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ays\Desktop\"/>
    </mc:Choice>
  </mc:AlternateContent>
  <bookViews>
    <workbookView xWindow="0" yWindow="0" windowWidth="20490" windowHeight="7755" tabRatio="943" firstSheet="1" activeTab="1"/>
  </bookViews>
  <sheets>
    <sheet name="BASE" sheetId="2" state="hidden" r:id="rId1"/>
    <sheet name="Results" sheetId="41" r:id="rId2"/>
    <sheet name="G1 - Estuaire" sheetId="12" r:id="rId3"/>
    <sheet name="G2 - Haut Ogooué" sheetId="40" r:id="rId4"/>
    <sheet name="G3 - Moyen Ogooué" sheetId="30" r:id="rId5"/>
    <sheet name="G4 - Ngounié" sheetId="32" r:id="rId6"/>
    <sheet name="G5 - Nyanga" sheetId="34" r:id="rId7"/>
    <sheet name="G6- Ogooué Ivindo" sheetId="33" r:id="rId8"/>
    <sheet name="G7 - Ogooué Lolo" sheetId="38" r:id="rId9"/>
    <sheet name="G8 - Ogooué Maritime" sheetId="36" r:id="rId10"/>
    <sheet name="G9 - Woleu Ntem" sheetId="39" r:id="rId11"/>
    <sheet name="Etranger" sheetId="37" r:id="rId12"/>
  </sheet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2" l="1"/>
  <c r="D12" i="12"/>
  <c r="B4" i="41"/>
  <c r="B9" i="41"/>
  <c r="C188" i="41"/>
  <c r="C189" i="41"/>
  <c r="C190" i="41"/>
  <c r="C191" i="41"/>
  <c r="C192" i="41"/>
  <c r="C193" i="41"/>
  <c r="C194" i="41"/>
  <c r="C195" i="41"/>
  <c r="C196" i="41"/>
  <c r="C197" i="41"/>
  <c r="C187" i="41"/>
  <c r="C170" i="41"/>
  <c r="C171" i="41"/>
  <c r="C172" i="41"/>
  <c r="C173" i="41"/>
  <c r="C174" i="41"/>
  <c r="C175" i="41"/>
  <c r="C176" i="41"/>
  <c r="C177" i="41"/>
  <c r="C178" i="41"/>
  <c r="C179" i="41"/>
  <c r="C169" i="41"/>
  <c r="C152" i="41"/>
  <c r="C153" i="41"/>
  <c r="C154" i="41"/>
  <c r="C155" i="41"/>
  <c r="C156" i="41"/>
  <c r="C157" i="41"/>
  <c r="C158" i="41"/>
  <c r="C159" i="41"/>
  <c r="C160" i="41"/>
  <c r="C161" i="41"/>
  <c r="C151" i="41"/>
  <c r="C134" i="41"/>
  <c r="C135" i="41"/>
  <c r="C136" i="41"/>
  <c r="C137" i="41"/>
  <c r="C138" i="41"/>
  <c r="C139" i="41"/>
  <c r="C140" i="41"/>
  <c r="C141" i="41"/>
  <c r="C142" i="41"/>
  <c r="C143" i="41"/>
  <c r="C133" i="41"/>
  <c r="C116" i="41"/>
  <c r="C117" i="41"/>
  <c r="C118" i="41"/>
  <c r="C119" i="41"/>
  <c r="C120" i="41"/>
  <c r="C121" i="41"/>
  <c r="C122" i="41"/>
  <c r="C123" i="41"/>
  <c r="C124" i="41"/>
  <c r="C125" i="41"/>
  <c r="C115" i="41"/>
  <c r="C101" i="41"/>
  <c r="C98" i="41"/>
  <c r="C99" i="41"/>
  <c r="C100" i="41"/>
  <c r="C102" i="41"/>
  <c r="C103" i="41"/>
  <c r="C104" i="41"/>
  <c r="C105" i="41"/>
  <c r="C106" i="41"/>
  <c r="C107" i="41"/>
  <c r="C97" i="41"/>
  <c r="C80" i="41"/>
  <c r="C81" i="41"/>
  <c r="C82" i="41"/>
  <c r="C83" i="41"/>
  <c r="C84" i="41"/>
  <c r="C85" i="41"/>
  <c r="C86" i="41"/>
  <c r="C87" i="41"/>
  <c r="C88" i="41"/>
  <c r="C89" i="41"/>
  <c r="C79" i="41"/>
  <c r="B53" i="41"/>
  <c r="B71" i="41"/>
  <c r="B89" i="41"/>
  <c r="B107" i="41"/>
  <c r="B125" i="41"/>
  <c r="B143" i="41"/>
  <c r="B161" i="41"/>
  <c r="B179" i="41"/>
  <c r="B197" i="41"/>
  <c r="B196" i="41"/>
  <c r="B178" i="41"/>
  <c r="B160" i="41"/>
  <c r="B142" i="41"/>
  <c r="B124" i="41"/>
  <c r="B106" i="41"/>
  <c r="B88" i="41"/>
  <c r="B70" i="41"/>
  <c r="B52" i="41"/>
  <c r="B51" i="41"/>
  <c r="B69" i="41"/>
  <c r="B87" i="41"/>
  <c r="B105" i="41"/>
  <c r="B123" i="41"/>
  <c r="B141" i="41"/>
  <c r="B159" i="41"/>
  <c r="B177" i="41"/>
  <c r="B195" i="41"/>
  <c r="B194" i="41"/>
  <c r="B176" i="41"/>
  <c r="B158" i="41"/>
  <c r="B140" i="41"/>
  <c r="B122" i="41"/>
  <c r="B104" i="41"/>
  <c r="B86" i="41"/>
  <c r="B68" i="41"/>
  <c r="B50" i="41"/>
  <c r="B66" i="41"/>
  <c r="B67" i="41"/>
  <c r="B49" i="41"/>
  <c r="B85" i="41"/>
  <c r="B103" i="41"/>
  <c r="B121" i="41"/>
  <c r="B139" i="41"/>
  <c r="B157" i="41"/>
  <c r="B175" i="41"/>
  <c r="B193" i="41"/>
  <c r="B192" i="41"/>
  <c r="B174" i="41"/>
  <c r="B156" i="41"/>
  <c r="B138" i="41"/>
  <c r="B120" i="41"/>
  <c r="B102" i="41"/>
  <c r="B84" i="41"/>
  <c r="B48" i="41"/>
  <c r="B47" i="41"/>
  <c r="B65" i="41"/>
  <c r="B83" i="41"/>
  <c r="B101" i="41"/>
  <c r="B119" i="41"/>
  <c r="B137" i="41"/>
  <c r="B155" i="41"/>
  <c r="B173" i="41"/>
  <c r="B191" i="41"/>
  <c r="B190" i="41"/>
  <c r="B172" i="41"/>
  <c r="B154" i="41"/>
  <c r="B136" i="41"/>
  <c r="B118" i="41"/>
  <c r="B100" i="41"/>
  <c r="B82" i="41"/>
  <c r="B64" i="41"/>
  <c r="B46" i="41"/>
  <c r="B189" i="41"/>
  <c r="B171" i="41"/>
  <c r="B153" i="41"/>
  <c r="B135" i="41"/>
  <c r="B117" i="41"/>
  <c r="B99" i="41"/>
  <c r="B81" i="41"/>
  <c r="B63" i="41"/>
  <c r="B45" i="41"/>
  <c r="B188" i="41"/>
  <c r="B170" i="41"/>
  <c r="B152" i="41"/>
  <c r="B134" i="41"/>
  <c r="B116" i="41"/>
  <c r="B98" i="41"/>
  <c r="B80" i="41"/>
  <c r="B187" i="41"/>
  <c r="C184" i="41"/>
  <c r="D184" i="41"/>
  <c r="E184" i="41"/>
  <c r="B184" i="41"/>
  <c r="B169" i="41"/>
  <c r="C166" i="41"/>
  <c r="D166" i="41"/>
  <c r="E166" i="41"/>
  <c r="B166" i="41"/>
  <c r="B151" i="41"/>
  <c r="C148" i="41"/>
  <c r="D148" i="41"/>
  <c r="E148" i="41"/>
  <c r="B148" i="41"/>
  <c r="B133" i="41"/>
  <c r="C130" i="41"/>
  <c r="D130" i="41"/>
  <c r="E130" i="41"/>
  <c r="B130" i="41"/>
  <c r="B115" i="41"/>
  <c r="C112" i="41"/>
  <c r="D112" i="41"/>
  <c r="E112" i="41"/>
  <c r="B112" i="41"/>
  <c r="B97" i="41"/>
  <c r="C94" i="41"/>
  <c r="D94" i="41"/>
  <c r="E94" i="41"/>
  <c r="B94" i="41"/>
  <c r="B79" i="41"/>
  <c r="C76" i="41"/>
  <c r="D76" i="41"/>
  <c r="E76" i="41"/>
  <c r="B76" i="41"/>
  <c r="C58" i="41"/>
  <c r="B58" i="41"/>
  <c r="C40" i="41"/>
  <c r="B40" i="41"/>
  <c r="B35" i="41"/>
  <c r="B34" i="41"/>
  <c r="B33" i="41"/>
  <c r="B32" i="41"/>
  <c r="B31" i="41"/>
  <c r="B30" i="41"/>
  <c r="B29" i="41"/>
  <c r="B28" i="41"/>
  <c r="B22" i="41"/>
  <c r="AB6" i="12"/>
  <c r="AB7" i="12"/>
  <c r="AB8" i="12"/>
  <c r="AB9" i="12"/>
  <c r="AB10" i="12"/>
  <c r="AB11" i="12"/>
  <c r="AB12" i="12"/>
  <c r="AB13" i="12"/>
  <c r="AB14" i="12"/>
  <c r="AB15" i="12"/>
  <c r="Z6" i="12"/>
  <c r="Z7" i="12"/>
  <c r="Z8" i="12"/>
  <c r="Z9" i="12"/>
  <c r="Z10" i="12"/>
  <c r="Z11" i="12"/>
  <c r="Z12" i="12"/>
  <c r="Z13" i="12"/>
  <c r="Z14" i="12"/>
  <c r="Z15" i="12"/>
  <c r="X6" i="12"/>
  <c r="X7" i="12"/>
  <c r="X8" i="12"/>
  <c r="X9" i="12"/>
  <c r="X10" i="12"/>
  <c r="X11" i="12"/>
  <c r="X12" i="12"/>
  <c r="X13" i="12"/>
  <c r="X14" i="12"/>
  <c r="X15" i="12"/>
  <c r="V6" i="12"/>
  <c r="V7" i="12"/>
  <c r="V8" i="12"/>
  <c r="V9" i="12"/>
  <c r="V10" i="12"/>
  <c r="V11" i="12"/>
  <c r="V12" i="12"/>
  <c r="V13" i="12"/>
  <c r="V14" i="12"/>
  <c r="V15" i="12"/>
  <c r="T6" i="12"/>
  <c r="T7" i="12"/>
  <c r="T8" i="12"/>
  <c r="T9" i="12"/>
  <c r="T10" i="12"/>
  <c r="T11" i="12"/>
  <c r="T12" i="12"/>
  <c r="T13" i="12"/>
  <c r="T14" i="12"/>
  <c r="T15" i="12"/>
  <c r="R6" i="12"/>
  <c r="R7" i="12"/>
  <c r="R8" i="12"/>
  <c r="R9" i="12"/>
  <c r="R10" i="12"/>
  <c r="R11" i="12"/>
  <c r="R12" i="12"/>
  <c r="R13" i="12"/>
  <c r="R14" i="12"/>
  <c r="R15" i="12"/>
  <c r="P6" i="12"/>
  <c r="P7" i="12"/>
  <c r="P8" i="12"/>
  <c r="P9" i="12"/>
  <c r="P10" i="12"/>
  <c r="P11" i="12"/>
  <c r="P12" i="12"/>
  <c r="P13" i="12"/>
  <c r="P14" i="12"/>
  <c r="P15" i="12"/>
  <c r="N6" i="12"/>
  <c r="N7" i="12"/>
  <c r="N8" i="12"/>
  <c r="N9" i="12"/>
  <c r="N10" i="12"/>
  <c r="N11" i="12"/>
  <c r="N12" i="12"/>
  <c r="N13" i="12"/>
  <c r="N14" i="12"/>
  <c r="N15" i="12"/>
  <c r="L6" i="12"/>
  <c r="L7" i="12"/>
  <c r="L8" i="12"/>
  <c r="L9" i="12"/>
  <c r="L10" i="12"/>
  <c r="L11" i="12"/>
  <c r="L12" i="12"/>
  <c r="L13" i="12"/>
  <c r="L14" i="12"/>
  <c r="L15" i="12"/>
  <c r="J6" i="12"/>
  <c r="J7" i="12"/>
  <c r="J8" i="12"/>
  <c r="J9" i="12"/>
  <c r="J10" i="12"/>
  <c r="J11" i="12"/>
  <c r="J12" i="12"/>
  <c r="J13" i="12"/>
  <c r="J14" i="12"/>
  <c r="J15" i="12"/>
  <c r="H6" i="12"/>
  <c r="H7" i="12"/>
  <c r="H8" i="12"/>
  <c r="H9" i="12"/>
  <c r="H10" i="12"/>
  <c r="H11" i="12"/>
  <c r="H12" i="12"/>
  <c r="H13" i="12"/>
  <c r="H14" i="12"/>
  <c r="H15" i="12"/>
  <c r="M5" i="12"/>
  <c r="O5" i="12"/>
  <c r="Q5" i="12"/>
  <c r="S5" i="12"/>
  <c r="U5" i="12"/>
  <c r="W5" i="12"/>
  <c r="Y5" i="12"/>
  <c r="AA5" i="12"/>
  <c r="G6" i="12"/>
  <c r="I6" i="12"/>
  <c r="K6" i="12"/>
  <c r="M6" i="12"/>
  <c r="O6" i="12"/>
  <c r="Q6" i="12"/>
  <c r="S6" i="12"/>
  <c r="U6" i="12"/>
  <c r="W6" i="12"/>
  <c r="Y6" i="12"/>
  <c r="AA6" i="12"/>
  <c r="G7" i="12"/>
  <c r="I7" i="12"/>
  <c r="K7" i="12"/>
  <c r="M7" i="12"/>
  <c r="O7" i="12"/>
  <c r="Q7" i="12"/>
  <c r="S7" i="12"/>
  <c r="U7" i="12"/>
  <c r="W7" i="12"/>
  <c r="Y7" i="12"/>
  <c r="AA7" i="12"/>
  <c r="G8" i="12"/>
  <c r="I8" i="12"/>
  <c r="K8" i="12"/>
  <c r="M8" i="12"/>
  <c r="O8" i="12"/>
  <c r="Q8" i="12"/>
  <c r="S8" i="12"/>
  <c r="U8" i="12"/>
  <c r="W8" i="12"/>
  <c r="Y8" i="12"/>
  <c r="AA8" i="12"/>
  <c r="G9" i="12"/>
  <c r="I9" i="12"/>
  <c r="K9" i="12"/>
  <c r="M9" i="12"/>
  <c r="O9" i="12"/>
  <c r="Q9" i="12"/>
  <c r="S9" i="12"/>
  <c r="U9" i="12"/>
  <c r="W9" i="12"/>
  <c r="Y9" i="12"/>
  <c r="AA9" i="12"/>
  <c r="G10" i="12"/>
  <c r="I10" i="12"/>
  <c r="K10" i="12"/>
  <c r="M10" i="12"/>
  <c r="O10" i="12"/>
  <c r="Q10" i="12"/>
  <c r="S10" i="12"/>
  <c r="U10" i="12"/>
  <c r="W10" i="12"/>
  <c r="Y10" i="12"/>
  <c r="AA10" i="12"/>
  <c r="G11" i="12"/>
  <c r="I11" i="12"/>
  <c r="K11" i="12"/>
  <c r="M11" i="12"/>
  <c r="O11" i="12"/>
  <c r="Q11" i="12"/>
  <c r="S11" i="12"/>
  <c r="U11" i="12"/>
  <c r="W11" i="12"/>
  <c r="Y11" i="12"/>
  <c r="AA11" i="12"/>
  <c r="G12" i="12"/>
  <c r="I12" i="12"/>
  <c r="K12" i="12"/>
  <c r="M12" i="12"/>
  <c r="O12" i="12"/>
  <c r="Q12" i="12"/>
  <c r="S12" i="12"/>
  <c r="U12" i="12"/>
  <c r="W12" i="12"/>
  <c r="Y12" i="12"/>
  <c r="AA12" i="12"/>
  <c r="G13" i="12"/>
  <c r="I13" i="12"/>
  <c r="K13" i="12"/>
  <c r="M13" i="12"/>
  <c r="O13" i="12"/>
  <c r="Q13" i="12"/>
  <c r="S13" i="12"/>
  <c r="U13" i="12"/>
  <c r="W13" i="12"/>
  <c r="Y13" i="12"/>
  <c r="AA13" i="12"/>
  <c r="G14" i="12"/>
  <c r="I14" i="12"/>
  <c r="K14" i="12"/>
  <c r="M14" i="12"/>
  <c r="O14" i="12"/>
  <c r="Q14" i="12"/>
  <c r="S14" i="12"/>
  <c r="U14" i="12"/>
  <c r="W14" i="12"/>
  <c r="Y14" i="12"/>
  <c r="AA14" i="12"/>
  <c r="G15" i="12"/>
  <c r="I15" i="12"/>
  <c r="K15" i="12"/>
  <c r="M15" i="12"/>
  <c r="O15" i="12"/>
  <c r="Q15" i="12"/>
  <c r="S15" i="12"/>
  <c r="U15" i="12"/>
  <c r="W15" i="12"/>
  <c r="Y15" i="12"/>
  <c r="AA15" i="12"/>
  <c r="F6" i="12"/>
  <c r="AB6" i="30"/>
  <c r="AB7" i="30"/>
  <c r="AB8" i="30"/>
  <c r="Z6" i="30"/>
  <c r="Z7" i="30"/>
  <c r="Z8" i="30"/>
  <c r="X6" i="30"/>
  <c r="X7" i="30"/>
  <c r="X8" i="30"/>
  <c r="V6" i="30"/>
  <c r="V7" i="30"/>
  <c r="V8" i="30"/>
  <c r="T6" i="30"/>
  <c r="T7" i="30"/>
  <c r="T8" i="30"/>
  <c r="R6" i="30"/>
  <c r="R7" i="30"/>
  <c r="R8" i="30"/>
  <c r="P6" i="30"/>
  <c r="P7" i="30"/>
  <c r="P8" i="30"/>
  <c r="N6" i="30"/>
  <c r="N7" i="30"/>
  <c r="N8" i="30"/>
  <c r="L6" i="30"/>
  <c r="L7" i="30"/>
  <c r="L8" i="30"/>
  <c r="J6" i="30"/>
  <c r="J7" i="30"/>
  <c r="J8" i="30"/>
  <c r="H6" i="30"/>
  <c r="H7" i="30"/>
  <c r="H8" i="30"/>
  <c r="K5" i="30"/>
  <c r="M5" i="30"/>
  <c r="O5" i="30"/>
  <c r="Q5" i="30"/>
  <c r="S5" i="30"/>
  <c r="U5" i="30"/>
  <c r="W5" i="30"/>
  <c r="Y5" i="30"/>
  <c r="AA5" i="30"/>
  <c r="G6" i="30"/>
  <c r="I6" i="30"/>
  <c r="K6" i="30"/>
  <c r="M6" i="30"/>
  <c r="O6" i="30"/>
  <c r="Q6" i="30"/>
  <c r="S6" i="30"/>
  <c r="U6" i="30"/>
  <c r="W6" i="30"/>
  <c r="Y6" i="30"/>
  <c r="AA6" i="30"/>
  <c r="G7" i="30"/>
  <c r="I7" i="30"/>
  <c r="K7" i="30"/>
  <c r="M7" i="30"/>
  <c r="O7" i="30"/>
  <c r="Q7" i="30"/>
  <c r="S7" i="30"/>
  <c r="U7" i="30"/>
  <c r="W7" i="30"/>
  <c r="Y7" i="30"/>
  <c r="AA7" i="30"/>
  <c r="G8" i="30"/>
  <c r="I8" i="30"/>
  <c r="K8" i="30"/>
  <c r="M8" i="30"/>
  <c r="O8" i="30"/>
  <c r="Q8" i="30"/>
  <c r="S8" i="30"/>
  <c r="U8" i="30"/>
  <c r="W8" i="30"/>
  <c r="Y8" i="30"/>
  <c r="AA8" i="30"/>
  <c r="K9" i="30"/>
  <c r="M9" i="30"/>
  <c r="O9" i="30"/>
  <c r="Q9" i="30"/>
  <c r="S9" i="30"/>
  <c r="U9" i="30"/>
  <c r="W9" i="30"/>
  <c r="Y9" i="30"/>
  <c r="AA9" i="30"/>
  <c r="AB6" i="40"/>
  <c r="AB7" i="40"/>
  <c r="AB8" i="40"/>
  <c r="AB9" i="40"/>
  <c r="AB10" i="40"/>
  <c r="AB11" i="40"/>
  <c r="AB12" i="40"/>
  <c r="AB13" i="40"/>
  <c r="AB14" i="40"/>
  <c r="AB15" i="40"/>
  <c r="AB16" i="40"/>
  <c r="AB17" i="40"/>
  <c r="AB18" i="40"/>
  <c r="AB19" i="40"/>
  <c r="AB20" i="40"/>
  <c r="AB21" i="40"/>
  <c r="AB22" i="40"/>
  <c r="AB23" i="40"/>
  <c r="AB24" i="40"/>
  <c r="AB25" i="40"/>
  <c r="AB26" i="40"/>
  <c r="AB27" i="40"/>
  <c r="Z6" i="40"/>
  <c r="Z7" i="40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X6" i="40"/>
  <c r="X7" i="40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V27" i="40"/>
  <c r="V6" i="40"/>
  <c r="V7" i="40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T27" i="40"/>
  <c r="T6" i="40"/>
  <c r="T7" i="40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R6" i="40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P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26" i="40"/>
  <c r="P27" i="40"/>
  <c r="N6" i="40"/>
  <c r="N7" i="40"/>
  <c r="N8" i="40"/>
  <c r="N9" i="40"/>
  <c r="N10" i="40"/>
  <c r="N11" i="40"/>
  <c r="N12" i="40"/>
  <c r="N13" i="40"/>
  <c r="N14" i="40"/>
  <c r="N15" i="40"/>
  <c r="N16" i="40"/>
  <c r="N17" i="40"/>
  <c r="N18" i="40"/>
  <c r="N19" i="40"/>
  <c r="N20" i="40"/>
  <c r="N21" i="40"/>
  <c r="N22" i="40"/>
  <c r="N23" i="40"/>
  <c r="N24" i="40"/>
  <c r="N25" i="40"/>
  <c r="N26" i="40"/>
  <c r="N27" i="40"/>
  <c r="L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J6" i="40"/>
  <c r="J7" i="40"/>
  <c r="J8" i="40"/>
  <c r="J9" i="40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E16" i="40"/>
  <c r="K5" i="40"/>
  <c r="M5" i="40"/>
  <c r="O5" i="40"/>
  <c r="Q5" i="40"/>
  <c r="S5" i="40"/>
  <c r="U5" i="40"/>
  <c r="W5" i="40"/>
  <c r="Y5" i="40"/>
  <c r="AA5" i="40"/>
  <c r="G6" i="40"/>
  <c r="I6" i="40"/>
  <c r="K6" i="40"/>
  <c r="M6" i="40"/>
  <c r="O6" i="40"/>
  <c r="Q6" i="40"/>
  <c r="S6" i="40"/>
  <c r="U6" i="40"/>
  <c r="W6" i="40"/>
  <c r="Y6" i="40"/>
  <c r="AA6" i="40"/>
  <c r="G7" i="40"/>
  <c r="I7" i="40"/>
  <c r="K7" i="40"/>
  <c r="M7" i="40"/>
  <c r="O7" i="40"/>
  <c r="Q7" i="40"/>
  <c r="S7" i="40"/>
  <c r="U7" i="40"/>
  <c r="W7" i="40"/>
  <c r="Y7" i="40"/>
  <c r="AA7" i="40"/>
  <c r="G8" i="40"/>
  <c r="I8" i="40"/>
  <c r="K8" i="40"/>
  <c r="M8" i="40"/>
  <c r="O8" i="40"/>
  <c r="Q8" i="40"/>
  <c r="S8" i="40"/>
  <c r="U8" i="40"/>
  <c r="W8" i="40"/>
  <c r="Y8" i="40"/>
  <c r="AA8" i="40"/>
  <c r="G9" i="40"/>
  <c r="I9" i="40"/>
  <c r="K9" i="40"/>
  <c r="M9" i="40"/>
  <c r="O9" i="40"/>
  <c r="Q9" i="40"/>
  <c r="S9" i="40"/>
  <c r="U9" i="40"/>
  <c r="W9" i="40"/>
  <c r="Y9" i="40"/>
  <c r="AA9" i="40"/>
  <c r="G10" i="40"/>
  <c r="I10" i="40"/>
  <c r="K10" i="40"/>
  <c r="M10" i="40"/>
  <c r="O10" i="40"/>
  <c r="Q10" i="40"/>
  <c r="S10" i="40"/>
  <c r="U10" i="40"/>
  <c r="W10" i="40"/>
  <c r="Y10" i="40"/>
  <c r="AA10" i="40"/>
  <c r="G11" i="40"/>
  <c r="I11" i="40"/>
  <c r="K11" i="40"/>
  <c r="M11" i="40"/>
  <c r="O11" i="40"/>
  <c r="Q11" i="40"/>
  <c r="S11" i="40"/>
  <c r="U11" i="40"/>
  <c r="W11" i="40"/>
  <c r="Y11" i="40"/>
  <c r="AA11" i="40"/>
  <c r="G12" i="40"/>
  <c r="I12" i="40"/>
  <c r="K12" i="40"/>
  <c r="M12" i="40"/>
  <c r="O12" i="40"/>
  <c r="Q12" i="40"/>
  <c r="S12" i="40"/>
  <c r="U12" i="40"/>
  <c r="W12" i="40"/>
  <c r="Y12" i="40"/>
  <c r="AA12" i="40"/>
  <c r="G13" i="40"/>
  <c r="I13" i="40"/>
  <c r="K13" i="40"/>
  <c r="M13" i="40"/>
  <c r="O13" i="40"/>
  <c r="Q13" i="40"/>
  <c r="S13" i="40"/>
  <c r="U13" i="40"/>
  <c r="W13" i="40"/>
  <c r="Y13" i="40"/>
  <c r="AA13" i="40"/>
  <c r="G14" i="40"/>
  <c r="I14" i="40"/>
  <c r="K14" i="40"/>
  <c r="M14" i="40"/>
  <c r="O14" i="40"/>
  <c r="Q14" i="40"/>
  <c r="S14" i="40"/>
  <c r="U14" i="40"/>
  <c r="W14" i="40"/>
  <c r="Y14" i="40"/>
  <c r="AA14" i="40"/>
  <c r="G15" i="40"/>
  <c r="I15" i="40"/>
  <c r="K15" i="40"/>
  <c r="M15" i="40"/>
  <c r="O15" i="40"/>
  <c r="Q15" i="40"/>
  <c r="S15" i="40"/>
  <c r="U15" i="40"/>
  <c r="W15" i="40"/>
  <c r="Y15" i="40"/>
  <c r="AA15" i="40"/>
  <c r="G16" i="40"/>
  <c r="I16" i="40"/>
  <c r="K16" i="40"/>
  <c r="M16" i="40"/>
  <c r="O16" i="40"/>
  <c r="Q16" i="40"/>
  <c r="S16" i="40"/>
  <c r="U16" i="40"/>
  <c r="W16" i="40"/>
  <c r="Y16" i="40"/>
  <c r="AA16" i="40"/>
  <c r="G17" i="40"/>
  <c r="I17" i="40"/>
  <c r="K17" i="40"/>
  <c r="M17" i="40"/>
  <c r="O17" i="40"/>
  <c r="Q17" i="40"/>
  <c r="S17" i="40"/>
  <c r="U17" i="40"/>
  <c r="W17" i="40"/>
  <c r="Y17" i="40"/>
  <c r="AA17" i="40"/>
  <c r="G18" i="40"/>
  <c r="I18" i="40"/>
  <c r="K18" i="40"/>
  <c r="M18" i="40"/>
  <c r="O18" i="40"/>
  <c r="Q18" i="40"/>
  <c r="S18" i="40"/>
  <c r="U18" i="40"/>
  <c r="W18" i="40"/>
  <c r="Y18" i="40"/>
  <c r="AA18" i="40"/>
  <c r="G19" i="40"/>
  <c r="I19" i="40"/>
  <c r="K19" i="40"/>
  <c r="M19" i="40"/>
  <c r="O19" i="40"/>
  <c r="Q19" i="40"/>
  <c r="S19" i="40"/>
  <c r="U19" i="40"/>
  <c r="W19" i="40"/>
  <c r="Y19" i="40"/>
  <c r="AA19" i="40"/>
  <c r="G20" i="40"/>
  <c r="I20" i="40"/>
  <c r="K20" i="40"/>
  <c r="M20" i="40"/>
  <c r="O20" i="40"/>
  <c r="Q20" i="40"/>
  <c r="S20" i="40"/>
  <c r="U20" i="40"/>
  <c r="W20" i="40"/>
  <c r="Y20" i="40"/>
  <c r="AA20" i="40"/>
  <c r="G21" i="40"/>
  <c r="I21" i="40"/>
  <c r="K21" i="40"/>
  <c r="M21" i="40"/>
  <c r="O21" i="40"/>
  <c r="Q21" i="40"/>
  <c r="S21" i="40"/>
  <c r="U21" i="40"/>
  <c r="W21" i="40"/>
  <c r="Y21" i="40"/>
  <c r="AA21" i="40"/>
  <c r="G22" i="40"/>
  <c r="I22" i="40"/>
  <c r="K22" i="40"/>
  <c r="M22" i="40"/>
  <c r="O22" i="40"/>
  <c r="Q22" i="40"/>
  <c r="S22" i="40"/>
  <c r="U22" i="40"/>
  <c r="W22" i="40"/>
  <c r="Y22" i="40"/>
  <c r="AA22" i="40"/>
  <c r="G23" i="40"/>
  <c r="I23" i="40"/>
  <c r="K23" i="40"/>
  <c r="M23" i="40"/>
  <c r="O23" i="40"/>
  <c r="Q23" i="40"/>
  <c r="S23" i="40"/>
  <c r="U23" i="40"/>
  <c r="W23" i="40"/>
  <c r="Y23" i="40"/>
  <c r="AA23" i="40"/>
  <c r="G24" i="40"/>
  <c r="I24" i="40"/>
  <c r="K24" i="40"/>
  <c r="M24" i="40"/>
  <c r="O24" i="40"/>
  <c r="Q24" i="40"/>
  <c r="S24" i="40"/>
  <c r="U24" i="40"/>
  <c r="W24" i="40"/>
  <c r="Y24" i="40"/>
  <c r="AA24" i="40"/>
  <c r="G25" i="40"/>
  <c r="I25" i="40"/>
  <c r="K25" i="40"/>
  <c r="M25" i="40"/>
  <c r="O25" i="40"/>
  <c r="Q25" i="40"/>
  <c r="S25" i="40"/>
  <c r="U25" i="40"/>
  <c r="W25" i="40"/>
  <c r="Y25" i="40"/>
  <c r="AA25" i="40"/>
  <c r="G26" i="40"/>
  <c r="I26" i="40"/>
  <c r="K26" i="40"/>
  <c r="M26" i="40"/>
  <c r="O26" i="40"/>
  <c r="Q26" i="40"/>
  <c r="S26" i="40"/>
  <c r="U26" i="40"/>
  <c r="W26" i="40"/>
  <c r="Y26" i="40"/>
  <c r="AA26" i="40"/>
  <c r="G27" i="40"/>
  <c r="I27" i="40"/>
  <c r="K27" i="40"/>
  <c r="M27" i="40"/>
  <c r="O27" i="40"/>
  <c r="Q27" i="40"/>
  <c r="S27" i="40"/>
  <c r="U27" i="40"/>
  <c r="W27" i="40"/>
  <c r="Y27" i="40"/>
  <c r="AA27" i="40"/>
  <c r="D5" i="40"/>
  <c r="D6" i="40"/>
  <c r="E6" i="40"/>
  <c r="F6" i="40"/>
  <c r="D7" i="40"/>
  <c r="E7" i="40"/>
  <c r="F7" i="40"/>
  <c r="D8" i="40"/>
  <c r="E8" i="40"/>
  <c r="F8" i="40"/>
  <c r="D9" i="40"/>
  <c r="E9" i="40"/>
  <c r="F9" i="40"/>
  <c r="D10" i="40"/>
  <c r="E10" i="40"/>
  <c r="F10" i="40"/>
  <c r="D11" i="40"/>
  <c r="E11" i="40"/>
  <c r="F11" i="40"/>
  <c r="D12" i="40"/>
  <c r="E12" i="40"/>
  <c r="F12" i="40"/>
  <c r="D13" i="40"/>
  <c r="E13" i="40"/>
  <c r="F13" i="40"/>
  <c r="D14" i="40"/>
  <c r="E14" i="40"/>
  <c r="F14" i="40"/>
  <c r="D15" i="40"/>
  <c r="E15" i="40"/>
  <c r="F15" i="40"/>
  <c r="D16" i="40"/>
  <c r="F16" i="40"/>
  <c r="D17" i="40"/>
  <c r="E17" i="40"/>
  <c r="F17" i="40"/>
  <c r="D18" i="40"/>
  <c r="E18" i="40"/>
  <c r="F18" i="40"/>
  <c r="D19" i="40"/>
  <c r="E19" i="40"/>
  <c r="F19" i="40"/>
  <c r="D20" i="40"/>
  <c r="E20" i="40"/>
  <c r="F20" i="40"/>
  <c r="D21" i="40"/>
  <c r="E21" i="40"/>
  <c r="F21" i="40"/>
  <c r="D22" i="40"/>
  <c r="E22" i="40"/>
  <c r="F22" i="40"/>
  <c r="D23" i="40"/>
  <c r="E23" i="40"/>
  <c r="F23" i="40"/>
  <c r="D24" i="40"/>
  <c r="E24" i="40"/>
  <c r="F24" i="40"/>
  <c r="D25" i="40"/>
  <c r="E25" i="40"/>
  <c r="F25" i="40"/>
  <c r="D26" i="40"/>
  <c r="E26" i="40"/>
  <c r="F26" i="40"/>
  <c r="D27" i="40"/>
  <c r="E27" i="40"/>
  <c r="F27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K602" i="40"/>
  <c r="C12" i="40"/>
  <c r="C8" i="40"/>
  <c r="AA999" i="40"/>
  <c r="AA991" i="40" s="1"/>
  <c r="Y999" i="40"/>
  <c r="W999" i="40"/>
  <c r="U999" i="40"/>
  <c r="S999" i="40"/>
  <c r="Q999" i="40"/>
  <c r="O999" i="40"/>
  <c r="M999" i="40"/>
  <c r="K999" i="40"/>
  <c r="I999" i="40"/>
  <c r="G999" i="40"/>
  <c r="F999" i="40"/>
  <c r="F991" i="40" s="1"/>
  <c r="D999" i="40"/>
  <c r="B999" i="40"/>
  <c r="AA979" i="40"/>
  <c r="AA970" i="40" s="1"/>
  <c r="Y979" i="40"/>
  <c r="Y970" i="40" s="1"/>
  <c r="W979" i="40"/>
  <c r="U979" i="40"/>
  <c r="S979" i="40"/>
  <c r="S970" i="40" s="1"/>
  <c r="Q979" i="40"/>
  <c r="Q970" i="40" s="1"/>
  <c r="O979" i="40"/>
  <c r="M979" i="40"/>
  <c r="K979" i="40"/>
  <c r="K970" i="40" s="1"/>
  <c r="I979" i="40"/>
  <c r="I970" i="40" s="1"/>
  <c r="G979" i="40"/>
  <c r="D979" i="40"/>
  <c r="D970" i="40" s="1"/>
  <c r="AA958" i="40"/>
  <c r="Y958" i="40"/>
  <c r="W958" i="40"/>
  <c r="W949" i="40" s="1"/>
  <c r="U958" i="40"/>
  <c r="U949" i="40" s="1"/>
  <c r="S958" i="40"/>
  <c r="Q958" i="40"/>
  <c r="O958" i="40"/>
  <c r="M958" i="40"/>
  <c r="M949" i="40" s="1"/>
  <c r="K958" i="40"/>
  <c r="I958" i="40"/>
  <c r="G958" i="40"/>
  <c r="G949" i="40" s="1"/>
  <c r="D958" i="40"/>
  <c r="D949" i="40" s="1"/>
  <c r="AA941" i="40"/>
  <c r="AA934" i="40" s="1"/>
  <c r="Y941" i="40"/>
  <c r="Y934" i="40" s="1"/>
  <c r="W941" i="40"/>
  <c r="U941" i="40"/>
  <c r="U934" i="40" s="1"/>
  <c r="S941" i="40"/>
  <c r="Q941" i="40"/>
  <c r="O941" i="40"/>
  <c r="M941" i="40"/>
  <c r="M934" i="40" s="1"/>
  <c r="K941" i="40"/>
  <c r="I941" i="40"/>
  <c r="I934" i="40" s="1"/>
  <c r="G941" i="40"/>
  <c r="G934" i="40" s="1"/>
  <c r="D941" i="40"/>
  <c r="D934" i="40" s="1"/>
  <c r="AA926" i="40"/>
  <c r="AA917" i="40" s="1"/>
  <c r="Y926" i="40"/>
  <c r="Y917" i="40" s="1"/>
  <c r="W926" i="40"/>
  <c r="W917" i="40" s="1"/>
  <c r="U926" i="40"/>
  <c r="U917" i="40" s="1"/>
  <c r="S926" i="40"/>
  <c r="Q926" i="40"/>
  <c r="Q917" i="40" s="1"/>
  <c r="O926" i="40"/>
  <c r="M926" i="40"/>
  <c r="K926" i="40"/>
  <c r="I926" i="40"/>
  <c r="I917" i="40" s="1"/>
  <c r="G926" i="40"/>
  <c r="G917" i="40" s="1"/>
  <c r="D926" i="40"/>
  <c r="D917" i="40" s="1"/>
  <c r="AA905" i="40"/>
  <c r="Y905" i="40"/>
  <c r="Y896" i="40" s="1"/>
  <c r="W905" i="40"/>
  <c r="W896" i="40" s="1"/>
  <c r="U905" i="40"/>
  <c r="U896" i="40" s="1"/>
  <c r="S905" i="40"/>
  <c r="Q905" i="40"/>
  <c r="Q896" i="40" s="1"/>
  <c r="O905" i="40"/>
  <c r="M905" i="40"/>
  <c r="M896" i="40" s="1"/>
  <c r="K905" i="40"/>
  <c r="I905" i="40"/>
  <c r="I896" i="40" s="1"/>
  <c r="G905" i="40"/>
  <c r="D905" i="40"/>
  <c r="D896" i="40" s="1"/>
  <c r="AA884" i="40"/>
  <c r="Y884" i="40"/>
  <c r="Y876" i="40" s="1"/>
  <c r="W884" i="40"/>
  <c r="W876" i="40" s="1"/>
  <c r="U884" i="40"/>
  <c r="U876" i="40" s="1"/>
  <c r="S884" i="40"/>
  <c r="S876" i="40" s="1"/>
  <c r="Q884" i="40"/>
  <c r="O884" i="40"/>
  <c r="M884" i="40"/>
  <c r="M876" i="40" s="1"/>
  <c r="K884" i="40"/>
  <c r="I884" i="40"/>
  <c r="I876" i="40" s="1"/>
  <c r="G884" i="40"/>
  <c r="D884" i="40"/>
  <c r="AA868" i="40"/>
  <c r="Y868" i="40"/>
  <c r="W868" i="40"/>
  <c r="U868" i="40"/>
  <c r="S868" i="40"/>
  <c r="S861" i="40" s="1"/>
  <c r="Q868" i="40"/>
  <c r="O868" i="40"/>
  <c r="O861" i="40" s="1"/>
  <c r="M868" i="40"/>
  <c r="K868" i="40"/>
  <c r="K861" i="40" s="1"/>
  <c r="I868" i="40"/>
  <c r="G868" i="40"/>
  <c r="D868" i="40"/>
  <c r="D861" i="40" s="1"/>
  <c r="AA849" i="40"/>
  <c r="AA841" i="40" s="1"/>
  <c r="Y849" i="40"/>
  <c r="Y841" i="40" s="1"/>
  <c r="W849" i="40"/>
  <c r="U849" i="40"/>
  <c r="U841" i="40" s="1"/>
  <c r="S849" i="40"/>
  <c r="S841" i="40" s="1"/>
  <c r="Q849" i="40"/>
  <c r="Q841" i="40" s="1"/>
  <c r="O849" i="40"/>
  <c r="O841" i="40" s="1"/>
  <c r="M849" i="40"/>
  <c r="M841" i="40" s="1"/>
  <c r="K849" i="40"/>
  <c r="K841" i="40" s="1"/>
  <c r="I849" i="40"/>
  <c r="I841" i="40" s="1"/>
  <c r="G849" i="40"/>
  <c r="D849" i="40"/>
  <c r="D841" i="40" s="1"/>
  <c r="I829" i="40"/>
  <c r="G829" i="40"/>
  <c r="D829" i="40"/>
  <c r="D819" i="40" s="1"/>
  <c r="AA829" i="40"/>
  <c r="Y829" i="40"/>
  <c r="W829" i="40"/>
  <c r="U829" i="40"/>
  <c r="S829" i="40"/>
  <c r="Q829" i="40"/>
  <c r="O829" i="40"/>
  <c r="M829" i="40"/>
  <c r="K829" i="40"/>
  <c r="AA811" i="40"/>
  <c r="Y811" i="40"/>
  <c r="Y798" i="40" s="1"/>
  <c r="W811" i="40"/>
  <c r="U811" i="40"/>
  <c r="S811" i="40"/>
  <c r="S798" i="40" s="1"/>
  <c r="Q811" i="40"/>
  <c r="Q798" i="40" s="1"/>
  <c r="O811" i="40"/>
  <c r="M811" i="40"/>
  <c r="M798" i="40" s="1"/>
  <c r="K811" i="40"/>
  <c r="K798" i="40" s="1"/>
  <c r="I811" i="40"/>
  <c r="I798" i="40" s="1"/>
  <c r="G811" i="40"/>
  <c r="G798" i="40" s="1"/>
  <c r="B811" i="40"/>
  <c r="C798" i="40" s="1"/>
  <c r="D811" i="40"/>
  <c r="D798" i="40" s="1"/>
  <c r="G790" i="40"/>
  <c r="G784" i="40" s="1"/>
  <c r="I772" i="40"/>
  <c r="I748" i="40"/>
  <c r="I742" i="40" s="1"/>
  <c r="G734" i="40"/>
  <c r="G727" i="40" s="1"/>
  <c r="G719" i="40"/>
  <c r="I719" i="40"/>
  <c r="I711" i="40" s="1"/>
  <c r="I703" i="40"/>
  <c r="I696" i="40" s="1"/>
  <c r="I684" i="40"/>
  <c r="I671" i="40" s="1"/>
  <c r="K658" i="40"/>
  <c r="K649" i="40" s="1"/>
  <c r="D658" i="40"/>
  <c r="D649" i="40" s="1"/>
  <c r="G658" i="40"/>
  <c r="G649" i="40" s="1"/>
  <c r="G640" i="40"/>
  <c r="G633" i="40" s="1"/>
  <c r="D640" i="40"/>
  <c r="D633" i="40" s="1"/>
  <c r="B640" i="40"/>
  <c r="C633" i="40" s="1"/>
  <c r="I621" i="40"/>
  <c r="I614" i="40" s="1"/>
  <c r="G621" i="40"/>
  <c r="G614" i="40" s="1"/>
  <c r="D621" i="40"/>
  <c r="D614" i="40" s="1"/>
  <c r="B602" i="40"/>
  <c r="C594" i="40" s="1"/>
  <c r="G602" i="40"/>
  <c r="G594" i="40" s="1"/>
  <c r="D602" i="40"/>
  <c r="D594" i="40" s="1"/>
  <c r="AA586" i="40"/>
  <c r="AA578" i="40" s="1"/>
  <c r="Y586" i="40"/>
  <c r="Y578" i="40" s="1"/>
  <c r="W586" i="40"/>
  <c r="W578" i="40" s="1"/>
  <c r="U586" i="40"/>
  <c r="U578" i="40" s="1"/>
  <c r="S586" i="40"/>
  <c r="S578" i="40" s="1"/>
  <c r="Q586" i="40"/>
  <c r="Q578" i="40" s="1"/>
  <c r="O586" i="40"/>
  <c r="O578" i="40" s="1"/>
  <c r="M586" i="40"/>
  <c r="M578" i="40" s="1"/>
  <c r="K586" i="40"/>
  <c r="K578" i="40" s="1"/>
  <c r="I586" i="40"/>
  <c r="I578" i="40" s="1"/>
  <c r="G586" i="40"/>
  <c r="G578" i="40" s="1"/>
  <c r="D586" i="40"/>
  <c r="D578" i="40" s="1"/>
  <c r="K566" i="40"/>
  <c r="K560" i="40" s="1"/>
  <c r="G566" i="40"/>
  <c r="G560" i="40" s="1"/>
  <c r="I548" i="40"/>
  <c r="I540" i="40" s="1"/>
  <c r="G548" i="40"/>
  <c r="G540" i="40" s="1"/>
  <c r="D548" i="40"/>
  <c r="D540" i="40" s="1"/>
  <c r="G532" i="40"/>
  <c r="G522" i="40" s="1"/>
  <c r="D532" i="40"/>
  <c r="D522" i="40" s="1"/>
  <c r="B532" i="40"/>
  <c r="C522" i="40" s="1"/>
  <c r="AA510" i="40"/>
  <c r="AA498" i="40" s="1"/>
  <c r="Y510" i="40"/>
  <c r="Y498" i="40" s="1"/>
  <c r="W510" i="40"/>
  <c r="W498" i="40" s="1"/>
  <c r="U510" i="40"/>
  <c r="U498" i="40" s="1"/>
  <c r="S510" i="40"/>
  <c r="S498" i="40" s="1"/>
  <c r="Q510" i="40"/>
  <c r="Q498" i="40" s="1"/>
  <c r="O510" i="40"/>
  <c r="O498" i="40" s="1"/>
  <c r="M510" i="40"/>
  <c r="M498" i="40" s="1"/>
  <c r="K510" i="40"/>
  <c r="I510" i="40"/>
  <c r="G510" i="40"/>
  <c r="G498" i="40" s="1"/>
  <c r="D510" i="40"/>
  <c r="D498" i="40" s="1"/>
  <c r="B510" i="40"/>
  <c r="C498" i="40" s="1"/>
  <c r="G486" i="40"/>
  <c r="G479" i="40" s="1"/>
  <c r="I471" i="40"/>
  <c r="G471" i="40"/>
  <c r="I454" i="40"/>
  <c r="I441" i="40" s="1"/>
  <c r="G454" i="40"/>
  <c r="G441" i="40" s="1"/>
  <c r="G433" i="40"/>
  <c r="G420" i="40" s="1"/>
  <c r="D433" i="40"/>
  <c r="D420" i="40" s="1"/>
  <c r="I412" i="40"/>
  <c r="I402" i="40" s="1"/>
  <c r="G412" i="40"/>
  <c r="G402" i="40" s="1"/>
  <c r="D412" i="40"/>
  <c r="D402" i="40" s="1"/>
  <c r="B412" i="40"/>
  <c r="C402" i="40" s="1"/>
  <c r="C11" i="40" s="1"/>
  <c r="AA390" i="40"/>
  <c r="AA375" i="40" s="1"/>
  <c r="Y390" i="40"/>
  <c r="Y375" i="40" s="1"/>
  <c r="W390" i="40"/>
  <c r="W375" i="40" s="1"/>
  <c r="U390" i="40"/>
  <c r="U375" i="40" s="1"/>
  <c r="S390" i="40"/>
  <c r="S375" i="40" s="1"/>
  <c r="Q390" i="40"/>
  <c r="Q375" i="40" s="1"/>
  <c r="O390" i="40"/>
  <c r="O375" i="40" s="1"/>
  <c r="M390" i="40"/>
  <c r="M375" i="40" s="1"/>
  <c r="K390" i="40"/>
  <c r="K375" i="40" s="1"/>
  <c r="I390" i="40"/>
  <c r="I375" i="40" s="1"/>
  <c r="G390" i="40"/>
  <c r="G375" i="40" s="1"/>
  <c r="D390" i="40"/>
  <c r="D375" i="40" s="1"/>
  <c r="B390" i="40"/>
  <c r="C375" i="40" s="1"/>
  <c r="C10" i="40" s="1"/>
  <c r="O363" i="40"/>
  <c r="O345" i="40" s="1"/>
  <c r="M363" i="40"/>
  <c r="M345" i="40" s="1"/>
  <c r="K363" i="40"/>
  <c r="K345" i="40" s="1"/>
  <c r="I363" i="40"/>
  <c r="I345" i="40" s="1"/>
  <c r="G363" i="40"/>
  <c r="G345" i="40" s="1"/>
  <c r="D333" i="40"/>
  <c r="D323" i="40" s="1"/>
  <c r="B333" i="40"/>
  <c r="C323" i="40" s="1"/>
  <c r="K315" i="40"/>
  <c r="I315" i="40"/>
  <c r="I299" i="40" s="1"/>
  <c r="G315" i="40"/>
  <c r="D315" i="40"/>
  <c r="D299" i="40" s="1"/>
  <c r="B315" i="40"/>
  <c r="C299" i="40" s="1"/>
  <c r="Q991" i="40"/>
  <c r="I991" i="40"/>
  <c r="D991" i="40"/>
  <c r="C991" i="40"/>
  <c r="F998" i="40"/>
  <c r="F997" i="40"/>
  <c r="F996" i="40"/>
  <c r="R996" i="40" s="1"/>
  <c r="O991" i="40"/>
  <c r="W970" i="40"/>
  <c r="U970" i="40"/>
  <c r="O970" i="40"/>
  <c r="M970" i="40"/>
  <c r="G970" i="40"/>
  <c r="B979" i="40"/>
  <c r="C970" i="40" s="1"/>
  <c r="F978" i="40"/>
  <c r="F977" i="40"/>
  <c r="Z977" i="40" s="1"/>
  <c r="F976" i="40"/>
  <c r="T976" i="40" s="1"/>
  <c r="F975" i="40"/>
  <c r="X975" i="40" s="1"/>
  <c r="AA949" i="40"/>
  <c r="Y949" i="40"/>
  <c r="S949" i="40"/>
  <c r="Q949" i="40"/>
  <c r="I949" i="40"/>
  <c r="B958" i="40"/>
  <c r="C949" i="40" s="1"/>
  <c r="F957" i="40"/>
  <c r="F956" i="40"/>
  <c r="T956" i="40" s="1"/>
  <c r="F955" i="40"/>
  <c r="F954" i="40"/>
  <c r="R954" i="40" s="1"/>
  <c r="S934" i="40"/>
  <c r="Q934" i="40"/>
  <c r="B941" i="40"/>
  <c r="C934" i="40" s="1"/>
  <c r="F940" i="40"/>
  <c r="Z940" i="40" s="1"/>
  <c r="F939" i="40"/>
  <c r="O917" i="40"/>
  <c r="M917" i="40"/>
  <c r="K917" i="40"/>
  <c r="B926" i="40"/>
  <c r="C917" i="40" s="1"/>
  <c r="F925" i="40"/>
  <c r="V925" i="40" s="1"/>
  <c r="F924" i="40"/>
  <c r="F923" i="40"/>
  <c r="F922" i="40"/>
  <c r="Z922" i="40" s="1"/>
  <c r="K896" i="40"/>
  <c r="G896" i="40"/>
  <c r="B905" i="40"/>
  <c r="C896" i="40" s="1"/>
  <c r="F904" i="40"/>
  <c r="E904" i="40" s="1"/>
  <c r="F903" i="40"/>
  <c r="F902" i="40"/>
  <c r="F901" i="40"/>
  <c r="Z901" i="40" s="1"/>
  <c r="AA896" i="40"/>
  <c r="G876" i="40"/>
  <c r="D876" i="40"/>
  <c r="B884" i="40"/>
  <c r="C876" i="40" s="1"/>
  <c r="F883" i="40"/>
  <c r="E883" i="40" s="1"/>
  <c r="F882" i="40"/>
  <c r="T882" i="40" s="1"/>
  <c r="F881" i="40"/>
  <c r="X881" i="40" s="1"/>
  <c r="B868" i="40"/>
  <c r="C861" i="40" s="1"/>
  <c r="F867" i="40"/>
  <c r="V867" i="40" s="1"/>
  <c r="F866" i="40"/>
  <c r="T866" i="40" s="1"/>
  <c r="B849" i="40"/>
  <c r="C841" i="40" s="1"/>
  <c r="F848" i="40"/>
  <c r="F847" i="40"/>
  <c r="F846" i="40"/>
  <c r="U819" i="40"/>
  <c r="B829" i="40"/>
  <c r="C819" i="40" s="1"/>
  <c r="F828" i="40"/>
  <c r="F827" i="40"/>
  <c r="F826" i="40"/>
  <c r="F825" i="40"/>
  <c r="F824" i="40"/>
  <c r="T824" i="40" s="1"/>
  <c r="W798" i="40"/>
  <c r="U798" i="40"/>
  <c r="F810" i="40"/>
  <c r="F809" i="40"/>
  <c r="R809" i="40" s="1"/>
  <c r="F808" i="40"/>
  <c r="F807" i="40"/>
  <c r="F806" i="40"/>
  <c r="F805" i="40"/>
  <c r="F804" i="40"/>
  <c r="F803" i="40"/>
  <c r="E803" i="40" s="1"/>
  <c r="AA790" i="40"/>
  <c r="AA784" i="40" s="1"/>
  <c r="Y790" i="40"/>
  <c r="W790" i="40"/>
  <c r="W784" i="40" s="1"/>
  <c r="U790" i="40"/>
  <c r="S790" i="40"/>
  <c r="S784" i="40" s="1"/>
  <c r="Q790" i="40"/>
  <c r="O790" i="40"/>
  <c r="M790" i="40"/>
  <c r="M784" i="40" s="1"/>
  <c r="K790" i="40"/>
  <c r="K784" i="40" s="1"/>
  <c r="I790" i="40"/>
  <c r="D790" i="40"/>
  <c r="D784" i="40" s="1"/>
  <c r="B790" i="40"/>
  <c r="C784" i="40" s="1"/>
  <c r="F789" i="40"/>
  <c r="AA772" i="40"/>
  <c r="AA760" i="40" s="1"/>
  <c r="Y772" i="40"/>
  <c r="W772" i="40"/>
  <c r="U772" i="40"/>
  <c r="U760" i="40" s="1"/>
  <c r="S772" i="40"/>
  <c r="Q772" i="40"/>
  <c r="Q760" i="40" s="1"/>
  <c r="O772" i="40"/>
  <c r="O760" i="40" s="1"/>
  <c r="M772" i="40"/>
  <c r="M760" i="40" s="1"/>
  <c r="K772" i="40"/>
  <c r="K760" i="40" s="1"/>
  <c r="G772" i="40"/>
  <c r="D772" i="40"/>
  <c r="D760" i="40" s="1"/>
  <c r="B772" i="40"/>
  <c r="C760" i="40" s="1"/>
  <c r="F771" i="40"/>
  <c r="F770" i="40"/>
  <c r="X770" i="40" s="1"/>
  <c r="F769" i="40"/>
  <c r="V769" i="40" s="1"/>
  <c r="F768" i="40"/>
  <c r="V768" i="40" s="1"/>
  <c r="F767" i="40"/>
  <c r="V767" i="40" s="1"/>
  <c r="F766" i="40"/>
  <c r="F765" i="40"/>
  <c r="X765" i="40" s="1"/>
  <c r="AA748" i="40"/>
  <c r="AA742" i="40" s="1"/>
  <c r="Y748" i="40"/>
  <c r="Y742" i="40" s="1"/>
  <c r="W748" i="40"/>
  <c r="W742" i="40" s="1"/>
  <c r="U748" i="40"/>
  <c r="U742" i="40" s="1"/>
  <c r="S748" i="40"/>
  <c r="S742" i="40" s="1"/>
  <c r="Q748" i="40"/>
  <c r="Q742" i="40" s="1"/>
  <c r="O748" i="40"/>
  <c r="O742" i="40" s="1"/>
  <c r="M748" i="40"/>
  <c r="M742" i="40" s="1"/>
  <c r="K748" i="40"/>
  <c r="K742" i="40" s="1"/>
  <c r="G748" i="40"/>
  <c r="G742" i="40" s="1"/>
  <c r="D748" i="40"/>
  <c r="D742" i="40" s="1"/>
  <c r="B748" i="40"/>
  <c r="C742" i="40" s="1"/>
  <c r="F747" i="40"/>
  <c r="AA734" i="40"/>
  <c r="AA727" i="40" s="1"/>
  <c r="Y734" i="40"/>
  <c r="Y727" i="40" s="1"/>
  <c r="W734" i="40"/>
  <c r="W727" i="40" s="1"/>
  <c r="U734" i="40"/>
  <c r="U727" i="40" s="1"/>
  <c r="S734" i="40"/>
  <c r="S727" i="40" s="1"/>
  <c r="Q734" i="40"/>
  <c r="Q727" i="40" s="1"/>
  <c r="O734" i="40"/>
  <c r="O727" i="40" s="1"/>
  <c r="M734" i="40"/>
  <c r="M727" i="40" s="1"/>
  <c r="K734" i="40"/>
  <c r="K727" i="40" s="1"/>
  <c r="I734" i="40"/>
  <c r="I727" i="40" s="1"/>
  <c r="D734" i="40"/>
  <c r="D727" i="40" s="1"/>
  <c r="B734" i="40"/>
  <c r="C727" i="40" s="1"/>
  <c r="F733" i="40"/>
  <c r="R733" i="40" s="1"/>
  <c r="F732" i="40"/>
  <c r="T732" i="40" s="1"/>
  <c r="AA719" i="40"/>
  <c r="AA711" i="40" s="1"/>
  <c r="Y719" i="40"/>
  <c r="Y711" i="40" s="1"/>
  <c r="W719" i="40"/>
  <c r="U719" i="40"/>
  <c r="S719" i="40"/>
  <c r="S711" i="40" s="1"/>
  <c r="Q719" i="40"/>
  <c r="O719" i="40"/>
  <c r="O711" i="40" s="1"/>
  <c r="M719" i="40"/>
  <c r="M711" i="40" s="1"/>
  <c r="K719" i="40"/>
  <c r="K711" i="40" s="1"/>
  <c r="D719" i="40"/>
  <c r="D711" i="40" s="1"/>
  <c r="B719" i="40"/>
  <c r="C711" i="40" s="1"/>
  <c r="F718" i="40"/>
  <c r="F717" i="40"/>
  <c r="Z717" i="40" s="1"/>
  <c r="F716" i="40"/>
  <c r="AA703" i="40"/>
  <c r="AA696" i="40" s="1"/>
  <c r="Y703" i="40"/>
  <c r="Y696" i="40" s="1"/>
  <c r="W703" i="40"/>
  <c r="W696" i="40" s="1"/>
  <c r="U703" i="40"/>
  <c r="S703" i="40"/>
  <c r="S696" i="40" s="1"/>
  <c r="Q703" i="40"/>
  <c r="Q696" i="40" s="1"/>
  <c r="O703" i="40"/>
  <c r="O696" i="40" s="1"/>
  <c r="M703" i="40"/>
  <c r="M696" i="40" s="1"/>
  <c r="K703" i="40"/>
  <c r="K696" i="40" s="1"/>
  <c r="G703" i="40"/>
  <c r="G696" i="40" s="1"/>
  <c r="D703" i="40"/>
  <c r="D696" i="40" s="1"/>
  <c r="B703" i="40"/>
  <c r="C696" i="40" s="1"/>
  <c r="F702" i="40"/>
  <c r="F701" i="40"/>
  <c r="X701" i="40" s="1"/>
  <c r="U696" i="40"/>
  <c r="AA684" i="40"/>
  <c r="AA671" i="40" s="1"/>
  <c r="Y684" i="40"/>
  <c r="Y671" i="40" s="1"/>
  <c r="W684" i="40"/>
  <c r="W671" i="40" s="1"/>
  <c r="U684" i="40"/>
  <c r="U671" i="40" s="1"/>
  <c r="S684" i="40"/>
  <c r="S671" i="40" s="1"/>
  <c r="Q684" i="40"/>
  <c r="Q671" i="40" s="1"/>
  <c r="O684" i="40"/>
  <c r="O671" i="40" s="1"/>
  <c r="M684" i="40"/>
  <c r="M671" i="40" s="1"/>
  <c r="K684" i="40"/>
  <c r="G684" i="40"/>
  <c r="G671" i="40" s="1"/>
  <c r="D684" i="40"/>
  <c r="D671" i="40" s="1"/>
  <c r="B684" i="40"/>
  <c r="C671" i="40" s="1"/>
  <c r="F683" i="40"/>
  <c r="V683" i="40" s="1"/>
  <c r="F682" i="40"/>
  <c r="F681" i="40"/>
  <c r="P681" i="40" s="1"/>
  <c r="F680" i="40"/>
  <c r="F679" i="40"/>
  <c r="F678" i="40"/>
  <c r="F677" i="40"/>
  <c r="T677" i="40" s="1"/>
  <c r="F676" i="40"/>
  <c r="J676" i="40" s="1"/>
  <c r="K671" i="40"/>
  <c r="AA658" i="40"/>
  <c r="AA649" i="40" s="1"/>
  <c r="Y658" i="40"/>
  <c r="Y649" i="40" s="1"/>
  <c r="W658" i="40"/>
  <c r="W649" i="40" s="1"/>
  <c r="U658" i="40"/>
  <c r="U649" i="40" s="1"/>
  <c r="S658" i="40"/>
  <c r="S649" i="40" s="1"/>
  <c r="Q658" i="40"/>
  <c r="Q649" i="40" s="1"/>
  <c r="O658" i="40"/>
  <c r="O649" i="40" s="1"/>
  <c r="M658" i="40"/>
  <c r="M649" i="40" s="1"/>
  <c r="I658" i="40"/>
  <c r="I649" i="40" s="1"/>
  <c r="B658" i="40"/>
  <c r="C649" i="40" s="1"/>
  <c r="F657" i="40"/>
  <c r="V657" i="40" s="1"/>
  <c r="F656" i="40"/>
  <c r="T656" i="40" s="1"/>
  <c r="F655" i="40"/>
  <c r="F654" i="40"/>
  <c r="P654" i="40" s="1"/>
  <c r="AA640" i="40"/>
  <c r="AA633" i="40" s="1"/>
  <c r="Y640" i="40"/>
  <c r="W640" i="40"/>
  <c r="W633" i="40" s="1"/>
  <c r="U640" i="40"/>
  <c r="U633" i="40" s="1"/>
  <c r="S640" i="40"/>
  <c r="S633" i="40" s="1"/>
  <c r="Q640" i="40"/>
  <c r="O640" i="40"/>
  <c r="O633" i="40" s="1"/>
  <c r="M640" i="40"/>
  <c r="M633" i="40" s="1"/>
  <c r="K640" i="40"/>
  <c r="K633" i="40" s="1"/>
  <c r="I640" i="40"/>
  <c r="F639" i="40"/>
  <c r="R639" i="40" s="1"/>
  <c r="F638" i="40"/>
  <c r="T638" i="40" s="1"/>
  <c r="AA621" i="40"/>
  <c r="AA614" i="40" s="1"/>
  <c r="Y621" i="40"/>
  <c r="Y614" i="40" s="1"/>
  <c r="W621" i="40"/>
  <c r="W614" i="40" s="1"/>
  <c r="U621" i="40"/>
  <c r="U614" i="40" s="1"/>
  <c r="S621" i="40"/>
  <c r="S614" i="40" s="1"/>
  <c r="Q621" i="40"/>
  <c r="Q614" i="40" s="1"/>
  <c r="O621" i="40"/>
  <c r="O614" i="40" s="1"/>
  <c r="M621" i="40"/>
  <c r="M614" i="40" s="1"/>
  <c r="K621" i="40"/>
  <c r="K614" i="40" s="1"/>
  <c r="B621" i="40"/>
  <c r="C614" i="40" s="1"/>
  <c r="F620" i="40"/>
  <c r="P620" i="40" s="1"/>
  <c r="F619" i="40"/>
  <c r="AA602" i="40"/>
  <c r="AA594" i="40" s="1"/>
  <c r="Y602" i="40"/>
  <c r="Y594" i="40" s="1"/>
  <c r="W602" i="40"/>
  <c r="W594" i="40" s="1"/>
  <c r="U602" i="40"/>
  <c r="U594" i="40" s="1"/>
  <c r="S602" i="40"/>
  <c r="S594" i="40" s="1"/>
  <c r="Q602" i="40"/>
  <c r="Q594" i="40" s="1"/>
  <c r="O602" i="40"/>
  <c r="O594" i="40" s="1"/>
  <c r="M602" i="40"/>
  <c r="M594" i="40" s="1"/>
  <c r="K594" i="40"/>
  <c r="I602" i="40"/>
  <c r="I594" i="40" s="1"/>
  <c r="F601" i="40"/>
  <c r="F600" i="40"/>
  <c r="T600" i="40" s="1"/>
  <c r="F599" i="40"/>
  <c r="X599" i="40" s="1"/>
  <c r="B586" i="40"/>
  <c r="C578" i="40" s="1"/>
  <c r="F585" i="40"/>
  <c r="V585" i="40" s="1"/>
  <c r="F584" i="40"/>
  <c r="F583" i="40"/>
  <c r="AA566" i="40"/>
  <c r="AA560" i="40" s="1"/>
  <c r="Y566" i="40"/>
  <c r="W566" i="40"/>
  <c r="W560" i="40" s="1"/>
  <c r="U566" i="40"/>
  <c r="S566" i="40"/>
  <c r="S560" i="40" s="1"/>
  <c r="Q566" i="40"/>
  <c r="O566" i="40"/>
  <c r="O560" i="40" s="1"/>
  <c r="M566" i="40"/>
  <c r="I566" i="40"/>
  <c r="D566" i="40"/>
  <c r="D560" i="40" s="1"/>
  <c r="B566" i="40"/>
  <c r="C560" i="40" s="1"/>
  <c r="C14" i="40" s="1"/>
  <c r="F565" i="40"/>
  <c r="V565" i="40" s="1"/>
  <c r="AA548" i="40"/>
  <c r="AA540" i="40" s="1"/>
  <c r="Y548" i="40"/>
  <c r="Y540" i="40" s="1"/>
  <c r="W548" i="40"/>
  <c r="W540" i="40" s="1"/>
  <c r="U548" i="40"/>
  <c r="U540" i="40" s="1"/>
  <c r="S548" i="40"/>
  <c r="S540" i="40" s="1"/>
  <c r="Q548" i="40"/>
  <c r="Q540" i="40" s="1"/>
  <c r="O548" i="40"/>
  <c r="O540" i="40" s="1"/>
  <c r="M548" i="40"/>
  <c r="M540" i="40" s="1"/>
  <c r="K548" i="40"/>
  <c r="K540" i="40" s="1"/>
  <c r="B548" i="40"/>
  <c r="C540" i="40" s="1"/>
  <c r="C13" i="40" s="1"/>
  <c r="F547" i="40"/>
  <c r="R547" i="40" s="1"/>
  <c r="F546" i="40"/>
  <c r="Z546" i="40" s="1"/>
  <c r="F545" i="40"/>
  <c r="AA532" i="40"/>
  <c r="Y532" i="40"/>
  <c r="Y522" i="40" s="1"/>
  <c r="W532" i="40"/>
  <c r="W522" i="40" s="1"/>
  <c r="U532" i="40"/>
  <c r="U522" i="40" s="1"/>
  <c r="S532" i="40"/>
  <c r="S522" i="40" s="1"/>
  <c r="Q532" i="40"/>
  <c r="O532" i="40"/>
  <c r="O522" i="40" s="1"/>
  <c r="M532" i="40"/>
  <c r="K532" i="40"/>
  <c r="I532" i="40"/>
  <c r="F531" i="40"/>
  <c r="F530" i="40"/>
  <c r="V530" i="40" s="1"/>
  <c r="F529" i="40"/>
  <c r="F528" i="40"/>
  <c r="T528" i="40" s="1"/>
  <c r="F527" i="40"/>
  <c r="H527" i="40" s="1"/>
  <c r="I498" i="40"/>
  <c r="F509" i="40"/>
  <c r="F508" i="40"/>
  <c r="T508" i="40" s="1"/>
  <c r="F507" i="40"/>
  <c r="F506" i="40"/>
  <c r="V506" i="40" s="1"/>
  <c r="F505" i="40"/>
  <c r="T505" i="40" s="1"/>
  <c r="F504" i="40"/>
  <c r="R504" i="40" s="1"/>
  <c r="F503" i="40"/>
  <c r="AA486" i="40"/>
  <c r="AA479" i="40" s="1"/>
  <c r="Y486" i="40"/>
  <c r="Y479" i="40" s="1"/>
  <c r="W486" i="40"/>
  <c r="W479" i="40" s="1"/>
  <c r="U486" i="40"/>
  <c r="U479" i="40" s="1"/>
  <c r="S486" i="40"/>
  <c r="S479" i="40" s="1"/>
  <c r="Q486" i="40"/>
  <c r="Q479" i="40" s="1"/>
  <c r="O486" i="40"/>
  <c r="O479" i="40" s="1"/>
  <c r="M486" i="40"/>
  <c r="M479" i="40" s="1"/>
  <c r="K486" i="40"/>
  <c r="K479" i="40" s="1"/>
  <c r="I486" i="40"/>
  <c r="I479" i="40" s="1"/>
  <c r="D486" i="40"/>
  <c r="D479" i="40" s="1"/>
  <c r="B486" i="40"/>
  <c r="C479" i="40" s="1"/>
  <c r="F485" i="40"/>
  <c r="F484" i="40"/>
  <c r="T484" i="40" s="1"/>
  <c r="AA471" i="40"/>
  <c r="Y471" i="40"/>
  <c r="W471" i="40"/>
  <c r="U471" i="40"/>
  <c r="S471" i="40"/>
  <c r="Q471" i="40"/>
  <c r="O471" i="40"/>
  <c r="M471" i="40"/>
  <c r="K471" i="40"/>
  <c r="D471" i="40"/>
  <c r="D463" i="40" s="1"/>
  <c r="B471" i="40"/>
  <c r="C463" i="40" s="1"/>
  <c r="F470" i="40"/>
  <c r="N470" i="40" s="1"/>
  <c r="F469" i="40"/>
  <c r="AB469" i="40" s="1"/>
  <c r="F468" i="40"/>
  <c r="AA454" i="40"/>
  <c r="AA441" i="40" s="1"/>
  <c r="Y454" i="40"/>
  <c r="Y441" i="40" s="1"/>
  <c r="W454" i="40"/>
  <c r="W441" i="40" s="1"/>
  <c r="U454" i="40"/>
  <c r="U441" i="40" s="1"/>
  <c r="S454" i="40"/>
  <c r="S441" i="40" s="1"/>
  <c r="Q454" i="40"/>
  <c r="Q441" i="40" s="1"/>
  <c r="O454" i="40"/>
  <c r="O441" i="40" s="1"/>
  <c r="M454" i="40"/>
  <c r="M441" i="40" s="1"/>
  <c r="K454" i="40"/>
  <c r="K441" i="40" s="1"/>
  <c r="D454" i="40"/>
  <c r="D441" i="40" s="1"/>
  <c r="B454" i="40"/>
  <c r="C441" i="40" s="1"/>
  <c r="F453" i="40"/>
  <c r="F452" i="40"/>
  <c r="Z452" i="40" s="1"/>
  <c r="F451" i="40"/>
  <c r="F450" i="40"/>
  <c r="V450" i="40" s="1"/>
  <c r="F449" i="40"/>
  <c r="F448" i="40"/>
  <c r="Z448" i="40" s="1"/>
  <c r="F447" i="40"/>
  <c r="Z447" i="40" s="1"/>
  <c r="F446" i="40"/>
  <c r="V446" i="40" s="1"/>
  <c r="AA433" i="40"/>
  <c r="AA420" i="40" s="1"/>
  <c r="Y433" i="40"/>
  <c r="Y420" i="40" s="1"/>
  <c r="W433" i="40"/>
  <c r="W420" i="40" s="1"/>
  <c r="U433" i="40"/>
  <c r="U420" i="40" s="1"/>
  <c r="S433" i="40"/>
  <c r="S420" i="40" s="1"/>
  <c r="Q433" i="40"/>
  <c r="Q420" i="40" s="1"/>
  <c r="O433" i="40"/>
  <c r="O420" i="40" s="1"/>
  <c r="M433" i="40"/>
  <c r="M420" i="40" s="1"/>
  <c r="K433" i="40"/>
  <c r="K420" i="40" s="1"/>
  <c r="I433" i="40"/>
  <c r="I420" i="40" s="1"/>
  <c r="B433" i="40"/>
  <c r="C420" i="40" s="1"/>
  <c r="F432" i="40"/>
  <c r="T432" i="40" s="1"/>
  <c r="F431" i="40"/>
  <c r="Z431" i="40" s="1"/>
  <c r="F430" i="40"/>
  <c r="F429" i="40"/>
  <c r="V429" i="40" s="1"/>
  <c r="F428" i="40"/>
  <c r="V428" i="40" s="1"/>
  <c r="F427" i="40"/>
  <c r="Z427" i="40" s="1"/>
  <c r="F426" i="40"/>
  <c r="F425" i="40"/>
  <c r="V425" i="40" s="1"/>
  <c r="AA412" i="40"/>
  <c r="AA402" i="40" s="1"/>
  <c r="Y412" i="40"/>
  <c r="Y402" i="40" s="1"/>
  <c r="W412" i="40"/>
  <c r="W402" i="40" s="1"/>
  <c r="U412" i="40"/>
  <c r="U402" i="40" s="1"/>
  <c r="S412" i="40"/>
  <c r="S402" i="40" s="1"/>
  <c r="Q412" i="40"/>
  <c r="Q402" i="40" s="1"/>
  <c r="O412" i="40"/>
  <c r="O402" i="40" s="1"/>
  <c r="M412" i="40"/>
  <c r="M402" i="40" s="1"/>
  <c r="K412" i="40"/>
  <c r="K402" i="40" s="1"/>
  <c r="F411" i="40"/>
  <c r="V411" i="40" s="1"/>
  <c r="F410" i="40"/>
  <c r="Z410" i="40" s="1"/>
  <c r="F409" i="40"/>
  <c r="Z409" i="40" s="1"/>
  <c r="F408" i="40"/>
  <c r="V408" i="40" s="1"/>
  <c r="F407" i="40"/>
  <c r="T407" i="40" s="1"/>
  <c r="F389" i="40"/>
  <c r="Z389" i="40" s="1"/>
  <c r="F388" i="40"/>
  <c r="Z388" i="40" s="1"/>
  <c r="F387" i="40"/>
  <c r="V387" i="40" s="1"/>
  <c r="F386" i="40"/>
  <c r="T386" i="40" s="1"/>
  <c r="F385" i="40"/>
  <c r="Z385" i="40" s="1"/>
  <c r="F384" i="40"/>
  <c r="F383" i="40"/>
  <c r="V383" i="40" s="1"/>
  <c r="F382" i="40"/>
  <c r="AB382" i="40" s="1"/>
  <c r="F381" i="40"/>
  <c r="Z381" i="40" s="1"/>
  <c r="F380" i="40"/>
  <c r="AB380" i="40" s="1"/>
  <c r="AA363" i="40"/>
  <c r="AA345" i="40" s="1"/>
  <c r="Y363" i="40"/>
  <c r="Y345" i="40" s="1"/>
  <c r="W363" i="40"/>
  <c r="W345" i="40" s="1"/>
  <c r="U363" i="40"/>
  <c r="U345" i="40" s="1"/>
  <c r="S363" i="40"/>
  <c r="S345" i="40" s="1"/>
  <c r="Q363" i="40"/>
  <c r="Q345" i="40" s="1"/>
  <c r="D363" i="40"/>
  <c r="D345" i="40" s="1"/>
  <c r="B363" i="40"/>
  <c r="C345" i="40" s="1"/>
  <c r="C9" i="40" s="1"/>
  <c r="F362" i="40"/>
  <c r="V362" i="40" s="1"/>
  <c r="F361" i="40"/>
  <c r="V361" i="40" s="1"/>
  <c r="F360" i="40"/>
  <c r="Z360" i="40" s="1"/>
  <c r="F359" i="40"/>
  <c r="Z359" i="40" s="1"/>
  <c r="F358" i="40"/>
  <c r="F357" i="40"/>
  <c r="V357" i="40" s="1"/>
  <c r="F356" i="40"/>
  <c r="F355" i="40"/>
  <c r="Z355" i="40" s="1"/>
  <c r="F354" i="40"/>
  <c r="F353" i="40"/>
  <c r="V353" i="40" s="1"/>
  <c r="F352" i="40"/>
  <c r="R352" i="40" s="1"/>
  <c r="F351" i="40"/>
  <c r="Z351" i="40" s="1"/>
  <c r="F350" i="40"/>
  <c r="AA333" i="40"/>
  <c r="AA323" i="40" s="1"/>
  <c r="Y333" i="40"/>
  <c r="Y323" i="40" s="1"/>
  <c r="W333" i="40"/>
  <c r="W323" i="40" s="1"/>
  <c r="U333" i="40"/>
  <c r="U323" i="40" s="1"/>
  <c r="S333" i="40"/>
  <c r="Q333" i="40"/>
  <c r="Q323" i="40" s="1"/>
  <c r="O333" i="40"/>
  <c r="O323" i="40" s="1"/>
  <c r="M333" i="40"/>
  <c r="M323" i="40" s="1"/>
  <c r="K333" i="40"/>
  <c r="K323" i="40" s="1"/>
  <c r="I333" i="40"/>
  <c r="I323" i="40" s="1"/>
  <c r="G333" i="40"/>
  <c r="G323" i="40" s="1"/>
  <c r="F332" i="40"/>
  <c r="V332" i="40" s="1"/>
  <c r="F331" i="40"/>
  <c r="Z331" i="40" s="1"/>
  <c r="F330" i="40"/>
  <c r="Z330" i="40" s="1"/>
  <c r="F329" i="40"/>
  <c r="F328" i="40"/>
  <c r="P328" i="40" s="1"/>
  <c r="S323" i="40"/>
  <c r="AA315" i="40"/>
  <c r="Y315" i="40"/>
  <c r="Y299" i="40" s="1"/>
  <c r="W315" i="40"/>
  <c r="U315" i="40"/>
  <c r="U299" i="40" s="1"/>
  <c r="S315" i="40"/>
  <c r="Q315" i="40"/>
  <c r="Q299" i="40" s="1"/>
  <c r="O315" i="40"/>
  <c r="M315" i="40"/>
  <c r="M299" i="40" s="1"/>
  <c r="F314" i="40"/>
  <c r="Z314" i="40" s="1"/>
  <c r="F313" i="40"/>
  <c r="F312" i="40"/>
  <c r="V312" i="40" s="1"/>
  <c r="F311" i="40"/>
  <c r="V311" i="40" s="1"/>
  <c r="F310" i="40"/>
  <c r="Z310" i="40" s="1"/>
  <c r="F309" i="40"/>
  <c r="Z309" i="40" s="1"/>
  <c r="F308" i="40"/>
  <c r="F307" i="40"/>
  <c r="V307" i="40" s="1"/>
  <c r="F306" i="40"/>
  <c r="Z306" i="40" s="1"/>
  <c r="F305" i="40"/>
  <c r="T305" i="40" s="1"/>
  <c r="F304" i="40"/>
  <c r="V304" i="40" s="1"/>
  <c r="AA287" i="40"/>
  <c r="AA268" i="40" s="1"/>
  <c r="Y287" i="40"/>
  <c r="Y268" i="40" s="1"/>
  <c r="W287" i="40"/>
  <c r="W268" i="40" s="1"/>
  <c r="U287" i="40"/>
  <c r="U268" i="40" s="1"/>
  <c r="S287" i="40"/>
  <c r="S268" i="40" s="1"/>
  <c r="Q287" i="40"/>
  <c r="Q268" i="40" s="1"/>
  <c r="O287" i="40"/>
  <c r="O268" i="40" s="1"/>
  <c r="M287" i="40"/>
  <c r="M268" i="40" s="1"/>
  <c r="K287" i="40"/>
  <c r="K268" i="40" s="1"/>
  <c r="I287" i="40"/>
  <c r="I268" i="40" s="1"/>
  <c r="G287" i="40"/>
  <c r="G268" i="40" s="1"/>
  <c r="D287" i="40"/>
  <c r="D268" i="40" s="1"/>
  <c r="B287" i="40"/>
  <c r="C268" i="40" s="1"/>
  <c r="F286" i="40"/>
  <c r="V286" i="40" s="1"/>
  <c r="F285" i="40"/>
  <c r="Z285" i="40" s="1"/>
  <c r="F284" i="40"/>
  <c r="Z284" i="40" s="1"/>
  <c r="F283" i="40"/>
  <c r="F282" i="40"/>
  <c r="V282" i="40" s="1"/>
  <c r="F281" i="40"/>
  <c r="Z281" i="40" s="1"/>
  <c r="F280" i="40"/>
  <c r="T280" i="40" s="1"/>
  <c r="F279" i="40"/>
  <c r="V279" i="40" s="1"/>
  <c r="F278" i="40"/>
  <c r="T278" i="40" s="1"/>
  <c r="F277" i="40"/>
  <c r="Z277" i="40" s="1"/>
  <c r="F276" i="40"/>
  <c r="Z276" i="40" s="1"/>
  <c r="F275" i="40"/>
  <c r="F274" i="40"/>
  <c r="V274" i="40" s="1"/>
  <c r="F273" i="40"/>
  <c r="Z273" i="40" s="1"/>
  <c r="AA259" i="40"/>
  <c r="AA234" i="40" s="1"/>
  <c r="Y259" i="40"/>
  <c r="Y234" i="40" s="1"/>
  <c r="W259" i="40"/>
  <c r="W234" i="40" s="1"/>
  <c r="U259" i="40"/>
  <c r="U234" i="40" s="1"/>
  <c r="S259" i="40"/>
  <c r="S234" i="40" s="1"/>
  <c r="Q259" i="40"/>
  <c r="Q234" i="40" s="1"/>
  <c r="O259" i="40"/>
  <c r="O234" i="40" s="1"/>
  <c r="M259" i="40"/>
  <c r="M234" i="40" s="1"/>
  <c r="K259" i="40"/>
  <c r="K234" i="40" s="1"/>
  <c r="I259" i="40"/>
  <c r="I234" i="40" s="1"/>
  <c r="G259" i="40"/>
  <c r="G234" i="40" s="1"/>
  <c r="D259" i="40"/>
  <c r="D234" i="40" s="1"/>
  <c r="B259" i="40"/>
  <c r="C234" i="40" s="1"/>
  <c r="C7" i="40" s="1"/>
  <c r="F258" i="40"/>
  <c r="T258" i="40" s="1"/>
  <c r="F257" i="40"/>
  <c r="V257" i="40" s="1"/>
  <c r="F256" i="40"/>
  <c r="T256" i="40" s="1"/>
  <c r="F255" i="40"/>
  <c r="Z255" i="40" s="1"/>
  <c r="F254" i="40"/>
  <c r="Z254" i="40" s="1"/>
  <c r="F253" i="40"/>
  <c r="F252" i="40"/>
  <c r="V252" i="40" s="1"/>
  <c r="F251" i="40"/>
  <c r="Z251" i="40" s="1"/>
  <c r="F250" i="40"/>
  <c r="Z250" i="40" s="1"/>
  <c r="F249" i="40"/>
  <c r="F248" i="40"/>
  <c r="V248" i="40" s="1"/>
  <c r="F247" i="40"/>
  <c r="Z247" i="40" s="1"/>
  <c r="F246" i="40"/>
  <c r="Z246" i="40" s="1"/>
  <c r="F245" i="40"/>
  <c r="F244" i="40"/>
  <c r="V244" i="40" s="1"/>
  <c r="F243" i="40"/>
  <c r="Z243" i="40" s="1"/>
  <c r="F242" i="40"/>
  <c r="T242" i="40" s="1"/>
  <c r="F241" i="40"/>
  <c r="V241" i="40" s="1"/>
  <c r="F240" i="40"/>
  <c r="T240" i="40" s="1"/>
  <c r="F239" i="40"/>
  <c r="AA221" i="40"/>
  <c r="AA205" i="40" s="1"/>
  <c r="Y221" i="40"/>
  <c r="Y205" i="40" s="1"/>
  <c r="W221" i="40"/>
  <c r="W205" i="40" s="1"/>
  <c r="U221" i="40"/>
  <c r="U205" i="40" s="1"/>
  <c r="S221" i="40"/>
  <c r="S205" i="40" s="1"/>
  <c r="Q221" i="40"/>
  <c r="Q205" i="40" s="1"/>
  <c r="O221" i="40"/>
  <c r="O205" i="40" s="1"/>
  <c r="M221" i="40"/>
  <c r="M205" i="40" s="1"/>
  <c r="K221" i="40"/>
  <c r="K205" i="40" s="1"/>
  <c r="I221" i="40"/>
  <c r="I205" i="40" s="1"/>
  <c r="G221" i="40"/>
  <c r="G205" i="40" s="1"/>
  <c r="D221" i="40"/>
  <c r="D205" i="40" s="1"/>
  <c r="B221" i="40"/>
  <c r="C205" i="40" s="1"/>
  <c r="F220" i="40"/>
  <c r="F219" i="40"/>
  <c r="F218" i="40"/>
  <c r="F217" i="40"/>
  <c r="Z217" i="40" s="1"/>
  <c r="F216" i="40"/>
  <c r="F215" i="40"/>
  <c r="V215" i="40" s="1"/>
  <c r="F214" i="40"/>
  <c r="P214" i="40" s="1"/>
  <c r="F213" i="40"/>
  <c r="Z213" i="40" s="1"/>
  <c r="F212" i="40"/>
  <c r="F211" i="40"/>
  <c r="Z211" i="40" s="1"/>
  <c r="F210" i="40"/>
  <c r="Z210" i="40" s="1"/>
  <c r="AA196" i="40"/>
  <c r="Y196" i="40"/>
  <c r="W196" i="40"/>
  <c r="U196" i="40"/>
  <c r="S196" i="40"/>
  <c r="Q196" i="40"/>
  <c r="O196" i="40"/>
  <c r="M196" i="40"/>
  <c r="K196" i="40"/>
  <c r="I196" i="40"/>
  <c r="G196" i="40"/>
  <c r="D196" i="40"/>
  <c r="D178" i="40" s="1"/>
  <c r="B196" i="40"/>
  <c r="C178" i="40" s="1"/>
  <c r="F195" i="40"/>
  <c r="Z195" i="40" s="1"/>
  <c r="F194" i="40"/>
  <c r="F193" i="40"/>
  <c r="F192" i="40"/>
  <c r="V192" i="40" s="1"/>
  <c r="F191" i="40"/>
  <c r="N191" i="40" s="1"/>
  <c r="F190" i="40"/>
  <c r="F189" i="40"/>
  <c r="F188" i="40"/>
  <c r="F187" i="40"/>
  <c r="R187" i="40" s="1"/>
  <c r="F186" i="40"/>
  <c r="E186" i="40" s="1"/>
  <c r="F185" i="40"/>
  <c r="R185" i="40" s="1"/>
  <c r="F184" i="40"/>
  <c r="F183" i="40"/>
  <c r="R183" i="40" s="1"/>
  <c r="AA169" i="40"/>
  <c r="AA152" i="40" s="1"/>
  <c r="Y169" i="40"/>
  <c r="Y152" i="40" s="1"/>
  <c r="W169" i="40"/>
  <c r="W152" i="40" s="1"/>
  <c r="U169" i="40"/>
  <c r="U152" i="40" s="1"/>
  <c r="S169" i="40"/>
  <c r="S152" i="40" s="1"/>
  <c r="Q169" i="40"/>
  <c r="Q152" i="40" s="1"/>
  <c r="O169" i="40"/>
  <c r="O152" i="40" s="1"/>
  <c r="M169" i="40"/>
  <c r="M152" i="40" s="1"/>
  <c r="K169" i="40"/>
  <c r="K152" i="40" s="1"/>
  <c r="I169" i="40"/>
  <c r="I152" i="40" s="1"/>
  <c r="G169" i="40"/>
  <c r="G152" i="40" s="1"/>
  <c r="D169" i="40"/>
  <c r="D152" i="40" s="1"/>
  <c r="B169" i="40"/>
  <c r="C152" i="40" s="1"/>
  <c r="C6" i="40" s="1"/>
  <c r="F168" i="40"/>
  <c r="Z168" i="40" s="1"/>
  <c r="F167" i="40"/>
  <c r="R167" i="40" s="1"/>
  <c r="F166" i="40"/>
  <c r="V166" i="40" s="1"/>
  <c r="F165" i="40"/>
  <c r="R165" i="40" s="1"/>
  <c r="F164" i="40"/>
  <c r="Z164" i="40" s="1"/>
  <c r="F163" i="40"/>
  <c r="R163" i="40" s="1"/>
  <c r="F162" i="40"/>
  <c r="J162" i="40" s="1"/>
  <c r="F161" i="40"/>
  <c r="R161" i="40" s="1"/>
  <c r="F160" i="40"/>
  <c r="F159" i="40"/>
  <c r="R159" i="40" s="1"/>
  <c r="F158" i="40"/>
  <c r="F157" i="40"/>
  <c r="AA139" i="40"/>
  <c r="AA123" i="40" s="1"/>
  <c r="Y139" i="40"/>
  <c r="Y123" i="40" s="1"/>
  <c r="W139" i="40"/>
  <c r="W123" i="40" s="1"/>
  <c r="U139" i="40"/>
  <c r="U123" i="40" s="1"/>
  <c r="S139" i="40"/>
  <c r="S123" i="40" s="1"/>
  <c r="Q139" i="40"/>
  <c r="Q123" i="40" s="1"/>
  <c r="O139" i="40"/>
  <c r="O123" i="40" s="1"/>
  <c r="M139" i="40"/>
  <c r="M123" i="40" s="1"/>
  <c r="K139" i="40"/>
  <c r="K123" i="40" s="1"/>
  <c r="I139" i="40"/>
  <c r="I123" i="40" s="1"/>
  <c r="G139" i="40"/>
  <c r="G123" i="40" s="1"/>
  <c r="D139" i="40"/>
  <c r="D123" i="40" s="1"/>
  <c r="B139" i="40"/>
  <c r="C123" i="40" s="1"/>
  <c r="F138" i="40"/>
  <c r="F137" i="40"/>
  <c r="R137" i="40" s="1"/>
  <c r="F136" i="40"/>
  <c r="V136" i="40" s="1"/>
  <c r="F135" i="40"/>
  <c r="R135" i="40" s="1"/>
  <c r="F134" i="40"/>
  <c r="Z134" i="40" s="1"/>
  <c r="F133" i="40"/>
  <c r="F132" i="40"/>
  <c r="V132" i="40" s="1"/>
  <c r="F131" i="40"/>
  <c r="F130" i="40"/>
  <c r="V130" i="40" s="1"/>
  <c r="F129" i="40"/>
  <c r="X129" i="40" s="1"/>
  <c r="F128" i="40"/>
  <c r="H128" i="40" s="1"/>
  <c r="AA115" i="40"/>
  <c r="AA95" i="40" s="1"/>
  <c r="Y115" i="40"/>
  <c r="W115" i="40"/>
  <c r="W95" i="40" s="1"/>
  <c r="U115" i="40"/>
  <c r="S115" i="40"/>
  <c r="S95" i="40" s="1"/>
  <c r="Q115" i="40"/>
  <c r="O115" i="40"/>
  <c r="O95" i="40" s="1"/>
  <c r="M115" i="40"/>
  <c r="K115" i="40"/>
  <c r="K95" i="40" s="1"/>
  <c r="I115" i="40"/>
  <c r="G115" i="40"/>
  <c r="G95" i="40" s="1"/>
  <c r="D115" i="40"/>
  <c r="D95" i="40" s="1"/>
  <c r="B115" i="40"/>
  <c r="C95" i="40" s="1"/>
  <c r="F114" i="40"/>
  <c r="AB114" i="40" s="1"/>
  <c r="F113" i="40"/>
  <c r="V113" i="40" s="1"/>
  <c r="F112" i="40"/>
  <c r="F111" i="40"/>
  <c r="Z111" i="40" s="1"/>
  <c r="F110" i="40"/>
  <c r="AB110" i="40" s="1"/>
  <c r="F109" i="40"/>
  <c r="H109" i="40" s="1"/>
  <c r="F108" i="40"/>
  <c r="X108" i="40" s="1"/>
  <c r="F107" i="40"/>
  <c r="F106" i="40"/>
  <c r="AB106" i="40" s="1"/>
  <c r="F105" i="40"/>
  <c r="F104" i="40"/>
  <c r="X104" i="40" s="1"/>
  <c r="F103" i="40"/>
  <c r="Z103" i="40" s="1"/>
  <c r="F102" i="40"/>
  <c r="AB102" i="40" s="1"/>
  <c r="F101" i="40"/>
  <c r="AB101" i="40" s="1"/>
  <c r="F100" i="40"/>
  <c r="AA87" i="40"/>
  <c r="AA64" i="40" s="1"/>
  <c r="Y87" i="40"/>
  <c r="Y64" i="40" s="1"/>
  <c r="W87" i="40"/>
  <c r="W64" i="40" s="1"/>
  <c r="U87" i="40"/>
  <c r="U64" i="40" s="1"/>
  <c r="S87" i="40"/>
  <c r="S64" i="40" s="1"/>
  <c r="Q87" i="40"/>
  <c r="Q64" i="40" s="1"/>
  <c r="O87" i="40"/>
  <c r="O64" i="40" s="1"/>
  <c r="M87" i="40"/>
  <c r="M64" i="40" s="1"/>
  <c r="K87" i="40"/>
  <c r="K64" i="40" s="1"/>
  <c r="I87" i="40"/>
  <c r="I64" i="40" s="1"/>
  <c r="G87" i="40"/>
  <c r="G64" i="40" s="1"/>
  <c r="D87" i="40"/>
  <c r="D64" i="40" s="1"/>
  <c r="B87" i="40"/>
  <c r="C64" i="40" s="1"/>
  <c r="F86" i="40"/>
  <c r="F85" i="40"/>
  <c r="N85" i="40" s="1"/>
  <c r="F84" i="40"/>
  <c r="F83" i="40"/>
  <c r="X83" i="40" s="1"/>
  <c r="F82" i="40"/>
  <c r="F81" i="40"/>
  <c r="N81" i="40" s="1"/>
  <c r="F80" i="40"/>
  <c r="V80" i="40" s="1"/>
  <c r="F79" i="40"/>
  <c r="F78" i="40"/>
  <c r="Z78" i="40" s="1"/>
  <c r="F77" i="40"/>
  <c r="V77" i="40" s="1"/>
  <c r="F76" i="40"/>
  <c r="H76" i="40" s="1"/>
  <c r="F75" i="40"/>
  <c r="X75" i="40" s="1"/>
  <c r="F74" i="40"/>
  <c r="F73" i="40"/>
  <c r="N73" i="40" s="1"/>
  <c r="F72" i="40"/>
  <c r="F71" i="40"/>
  <c r="X71" i="40" s="1"/>
  <c r="F70" i="40"/>
  <c r="Z70" i="40" s="1"/>
  <c r="F69" i="40"/>
  <c r="AA56" i="40"/>
  <c r="AA39" i="40" s="1"/>
  <c r="Y56" i="40"/>
  <c r="Y39" i="40" s="1"/>
  <c r="W56" i="40"/>
  <c r="W39" i="40" s="1"/>
  <c r="U56" i="40"/>
  <c r="U39" i="40" s="1"/>
  <c r="S56" i="40"/>
  <c r="S39" i="40" s="1"/>
  <c r="Q56" i="40"/>
  <c r="Q39" i="40" s="1"/>
  <c r="O56" i="40"/>
  <c r="O39" i="40" s="1"/>
  <c r="M56" i="40"/>
  <c r="M39" i="40" s="1"/>
  <c r="K56" i="40"/>
  <c r="K39" i="40" s="1"/>
  <c r="I56" i="40"/>
  <c r="I39" i="40" s="1"/>
  <c r="I5" i="40" s="1"/>
  <c r="G56" i="40"/>
  <c r="G39" i="40" s="1"/>
  <c r="G5" i="40" s="1"/>
  <c r="D56" i="40"/>
  <c r="D39" i="40" s="1"/>
  <c r="B56" i="40"/>
  <c r="C39" i="40" s="1"/>
  <c r="C5" i="40" s="1"/>
  <c r="F55" i="40"/>
  <c r="V55" i="40" s="1"/>
  <c r="F54" i="40"/>
  <c r="F53" i="40"/>
  <c r="F52" i="40"/>
  <c r="V52" i="40" s="1"/>
  <c r="F51" i="40"/>
  <c r="F50" i="40"/>
  <c r="J50" i="40" s="1"/>
  <c r="F49" i="40"/>
  <c r="AB49" i="40" s="1"/>
  <c r="F48" i="40"/>
  <c r="N48" i="40" s="1"/>
  <c r="F47" i="40"/>
  <c r="V47" i="40" s="1"/>
  <c r="F46" i="40"/>
  <c r="X46" i="40" s="1"/>
  <c r="F45" i="40"/>
  <c r="F44" i="40"/>
  <c r="V44" i="40" s="1"/>
  <c r="C15" i="40" l="1"/>
  <c r="F979" i="40"/>
  <c r="F958" i="40"/>
  <c r="F949" i="40" s="1"/>
  <c r="F941" i="40"/>
  <c r="L941" i="40" s="1"/>
  <c r="L934" i="40" s="1"/>
  <c r="F926" i="40"/>
  <c r="F917" i="40" s="1"/>
  <c r="F905" i="40"/>
  <c r="F896" i="40" s="1"/>
  <c r="F849" i="40"/>
  <c r="P849" i="40" s="1"/>
  <c r="P841" i="40" s="1"/>
  <c r="F884" i="40"/>
  <c r="F868" i="40"/>
  <c r="F861" i="40" s="1"/>
  <c r="F829" i="40"/>
  <c r="F819" i="40" s="1"/>
  <c r="E309" i="40"/>
  <c r="F811" i="40"/>
  <c r="L811" i="40" s="1"/>
  <c r="L798" i="40" s="1"/>
  <c r="H469" i="40"/>
  <c r="H254" i="40"/>
  <c r="F586" i="40"/>
  <c r="R586" i="40" s="1"/>
  <c r="R578" i="40" s="1"/>
  <c r="D28" i="40"/>
  <c r="L103" i="40"/>
  <c r="L248" i="40"/>
  <c r="H276" i="40"/>
  <c r="AB359" i="40"/>
  <c r="AB284" i="40"/>
  <c r="AB309" i="40"/>
  <c r="Z883" i="40"/>
  <c r="Z129" i="40"/>
  <c r="H409" i="40"/>
  <c r="R683" i="40"/>
  <c r="V956" i="40"/>
  <c r="X103" i="40"/>
  <c r="AB192" i="40"/>
  <c r="H250" i="40"/>
  <c r="AB311" i="40"/>
  <c r="E332" i="40"/>
  <c r="P565" i="40"/>
  <c r="H768" i="40"/>
  <c r="R104" i="40"/>
  <c r="R129" i="40"/>
  <c r="L164" i="40"/>
  <c r="AB246" i="40"/>
  <c r="P282" i="40"/>
  <c r="L357" i="40"/>
  <c r="L411" i="40"/>
  <c r="H683" i="40"/>
  <c r="P881" i="40"/>
  <c r="R71" i="40"/>
  <c r="AB328" i="40"/>
  <c r="H353" i="40"/>
  <c r="AB355" i="40"/>
  <c r="L428" i="40"/>
  <c r="T530" i="40"/>
  <c r="J867" i="40"/>
  <c r="R999" i="40"/>
  <c r="R991" i="40" s="1"/>
  <c r="X55" i="40"/>
  <c r="L70" i="40"/>
  <c r="R130" i="40"/>
  <c r="H132" i="40"/>
  <c r="L134" i="40"/>
  <c r="L168" i="40"/>
  <c r="E284" i="40"/>
  <c r="AB351" i="40"/>
  <c r="T353" i="40"/>
  <c r="H361" i="40"/>
  <c r="P380" i="40"/>
  <c r="F510" i="40"/>
  <c r="L510" i="40" s="1"/>
  <c r="L498" i="40" s="1"/>
  <c r="R654" i="40"/>
  <c r="H657" i="40"/>
  <c r="H732" i="40"/>
  <c r="L824" i="40"/>
  <c r="R867" i="40"/>
  <c r="H975" i="40"/>
  <c r="H55" i="40"/>
  <c r="AB244" i="40"/>
  <c r="R527" i="40"/>
  <c r="H654" i="40"/>
  <c r="L47" i="40"/>
  <c r="X70" i="40"/>
  <c r="AB130" i="40"/>
  <c r="T132" i="40"/>
  <c r="X168" i="40"/>
  <c r="R215" i="40"/>
  <c r="H248" i="40"/>
  <c r="L286" i="40"/>
  <c r="L307" i="40"/>
  <c r="P309" i="40"/>
  <c r="H311" i="40"/>
  <c r="E328" i="40"/>
  <c r="L361" i="40"/>
  <c r="H411" i="40"/>
  <c r="H447" i="40"/>
  <c r="H565" i="40"/>
  <c r="V866" i="40"/>
  <c r="N881" i="40"/>
  <c r="V51" i="40"/>
  <c r="L51" i="40"/>
  <c r="V84" i="40"/>
  <c r="X84" i="40"/>
  <c r="E84" i="40"/>
  <c r="L84" i="40"/>
  <c r="Z313" i="40"/>
  <c r="E313" i="40"/>
  <c r="P313" i="40"/>
  <c r="L313" i="40"/>
  <c r="Z384" i="40"/>
  <c r="X384" i="40"/>
  <c r="X601" i="40"/>
  <c r="E601" i="40"/>
  <c r="AB601" i="40"/>
  <c r="F934" i="40"/>
  <c r="T941" i="40"/>
  <c r="T934" i="40" s="1"/>
  <c r="H941" i="40"/>
  <c r="H934" i="40" s="1"/>
  <c r="H51" i="40"/>
  <c r="F87" i="40"/>
  <c r="N87" i="40" s="1"/>
  <c r="N64" i="40" s="1"/>
  <c r="J84" i="40"/>
  <c r="F115" i="40"/>
  <c r="F95" i="40" s="1"/>
  <c r="J167" i="40"/>
  <c r="Z167" i="40"/>
  <c r="E184" i="40"/>
  <c r="P184" i="40"/>
  <c r="Z451" i="40"/>
  <c r="L451" i="40"/>
  <c r="H451" i="40"/>
  <c r="R805" i="40"/>
  <c r="J805" i="40"/>
  <c r="H805" i="40"/>
  <c r="AA861" i="40"/>
  <c r="H905" i="40"/>
  <c r="H896" i="40" s="1"/>
  <c r="X941" i="40"/>
  <c r="X934" i="40" s="1"/>
  <c r="W934" i="40"/>
  <c r="X50" i="40"/>
  <c r="Z50" i="40"/>
  <c r="R50" i="40"/>
  <c r="V101" i="40"/>
  <c r="L101" i="40"/>
  <c r="H101" i="40"/>
  <c r="V105" i="40"/>
  <c r="L105" i="40"/>
  <c r="H105" i="40"/>
  <c r="V109" i="40"/>
  <c r="X109" i="40"/>
  <c r="X112" i="40"/>
  <c r="J112" i="40"/>
  <c r="Z128" i="40"/>
  <c r="X128" i="40"/>
  <c r="V162" i="40"/>
  <c r="T162" i="40"/>
  <c r="Z220" i="40"/>
  <c r="L220" i="40"/>
  <c r="F363" i="40"/>
  <c r="R363" i="40" s="1"/>
  <c r="R345" i="40" s="1"/>
  <c r="X655" i="40"/>
  <c r="N655" i="40"/>
  <c r="V679" i="40"/>
  <c r="R679" i="40"/>
  <c r="J679" i="40"/>
  <c r="AB955" i="40"/>
  <c r="P955" i="40"/>
  <c r="N955" i="40"/>
  <c r="T998" i="40"/>
  <c r="J998" i="40"/>
  <c r="X54" i="40"/>
  <c r="J54" i="40"/>
  <c r="V72" i="40"/>
  <c r="L72" i="40"/>
  <c r="H72" i="40"/>
  <c r="V76" i="40"/>
  <c r="X76" i="40"/>
  <c r="X79" i="40"/>
  <c r="J79" i="40"/>
  <c r="Z86" i="40"/>
  <c r="H86" i="40"/>
  <c r="V193" i="40"/>
  <c r="Z193" i="40"/>
  <c r="V249" i="40"/>
  <c r="J249" i="40"/>
  <c r="R619" i="40"/>
  <c r="P619" i="40"/>
  <c r="T807" i="40"/>
  <c r="L807" i="40"/>
  <c r="J807" i="40"/>
  <c r="S896" i="40"/>
  <c r="T905" i="40"/>
  <c r="T896" i="40" s="1"/>
  <c r="K934" i="40"/>
  <c r="X254" i="40"/>
  <c r="X276" i="40"/>
  <c r="E359" i="40"/>
  <c r="E361" i="40"/>
  <c r="P361" i="40"/>
  <c r="X411" i="40"/>
  <c r="J657" i="40"/>
  <c r="V732" i="40"/>
  <c r="J768" i="40"/>
  <c r="AB867" i="40"/>
  <c r="AB883" i="40"/>
  <c r="AB905" i="40"/>
  <c r="AB896" i="40" s="1"/>
  <c r="H47" i="40"/>
  <c r="H70" i="40"/>
  <c r="J71" i="40"/>
  <c r="J75" i="40"/>
  <c r="H103" i="40"/>
  <c r="J104" i="40"/>
  <c r="J108" i="40"/>
  <c r="H130" i="40"/>
  <c r="H136" i="40"/>
  <c r="J161" i="40"/>
  <c r="R192" i="40"/>
  <c r="H196" i="40"/>
  <c r="H178" i="40" s="1"/>
  <c r="R211" i="40"/>
  <c r="H244" i="40"/>
  <c r="H246" i="40"/>
  <c r="L282" i="40"/>
  <c r="H286" i="40"/>
  <c r="Z312" i="40"/>
  <c r="L330" i="40"/>
  <c r="X332" i="40"/>
  <c r="E351" i="40"/>
  <c r="E355" i="40"/>
  <c r="AB361" i="40"/>
  <c r="P388" i="40"/>
  <c r="E409" i="40"/>
  <c r="Z470" i="40"/>
  <c r="N527" i="40"/>
  <c r="E530" i="40"/>
  <c r="J546" i="40"/>
  <c r="AB657" i="40"/>
  <c r="AB768" i="40"/>
  <c r="J824" i="40"/>
  <c r="H867" i="40"/>
  <c r="V882" i="40"/>
  <c r="L925" i="40"/>
  <c r="P958" i="40"/>
  <c r="P949" i="40" s="1"/>
  <c r="R979" i="40"/>
  <c r="R970" i="40" s="1"/>
  <c r="H996" i="40"/>
  <c r="X905" i="40"/>
  <c r="X896" i="40" s="1"/>
  <c r="N925" i="40"/>
  <c r="V954" i="40"/>
  <c r="V188" i="40"/>
  <c r="R188" i="40"/>
  <c r="J188" i="40"/>
  <c r="AB188" i="40"/>
  <c r="H188" i="40"/>
  <c r="Z430" i="40"/>
  <c r="X430" i="40"/>
  <c r="H430" i="40"/>
  <c r="Z503" i="40"/>
  <c r="X503" i="40"/>
  <c r="H503" i="40"/>
  <c r="V825" i="40"/>
  <c r="R825" i="40"/>
  <c r="J825" i="40"/>
  <c r="AB825" i="40"/>
  <c r="H825" i="40"/>
  <c r="T825" i="40"/>
  <c r="Z45" i="40"/>
  <c r="AB45" i="40"/>
  <c r="E45" i="40"/>
  <c r="P45" i="40"/>
  <c r="L45" i="40"/>
  <c r="V158" i="40"/>
  <c r="T158" i="40"/>
  <c r="J158" i="40"/>
  <c r="T188" i="40"/>
  <c r="V253" i="40"/>
  <c r="R253" i="40"/>
  <c r="J253" i="40"/>
  <c r="V275" i="40"/>
  <c r="R275" i="40"/>
  <c r="J275" i="40"/>
  <c r="Z74" i="40"/>
  <c r="X74" i="40"/>
  <c r="H74" i="40"/>
  <c r="Z82" i="40"/>
  <c r="E82" i="40"/>
  <c r="P82" i="40"/>
  <c r="L82" i="40"/>
  <c r="Z107" i="40"/>
  <c r="X107" i="40"/>
  <c r="H107" i="40"/>
  <c r="Z194" i="40"/>
  <c r="X194" i="40"/>
  <c r="L194" i="40"/>
  <c r="H194" i="40"/>
  <c r="Z216" i="40"/>
  <c r="X216" i="40"/>
  <c r="H216" i="40"/>
  <c r="Z426" i="40"/>
  <c r="P426" i="40"/>
  <c r="E426" i="40"/>
  <c r="L426" i="40"/>
  <c r="H426" i="40"/>
  <c r="X718" i="40"/>
  <c r="P718" i="40"/>
  <c r="Z507" i="40"/>
  <c r="E507" i="40"/>
  <c r="P507" i="40"/>
  <c r="L507" i="40"/>
  <c r="Z53" i="40"/>
  <c r="X53" i="40"/>
  <c r="H53" i="40"/>
  <c r="Z212" i="40"/>
  <c r="X212" i="40"/>
  <c r="H212" i="40"/>
  <c r="V382" i="40"/>
  <c r="X382" i="40"/>
  <c r="E382" i="40"/>
  <c r="L382" i="40"/>
  <c r="H382" i="40"/>
  <c r="Z771" i="40"/>
  <c r="L771" i="40"/>
  <c r="J771" i="40"/>
  <c r="V957" i="40"/>
  <c r="AB957" i="40"/>
  <c r="R957" i="40"/>
  <c r="H957" i="40"/>
  <c r="Z49" i="40"/>
  <c r="X49" i="40"/>
  <c r="L49" i="40"/>
  <c r="H49" i="40"/>
  <c r="Z138" i="40"/>
  <c r="X138" i="40"/>
  <c r="E138" i="40"/>
  <c r="P138" i="40"/>
  <c r="H138" i="40"/>
  <c r="Z160" i="40"/>
  <c r="AB160" i="40"/>
  <c r="L160" i="40"/>
  <c r="Z190" i="40"/>
  <c r="AB190" i="40"/>
  <c r="E190" i="40"/>
  <c r="P190" i="40"/>
  <c r="L190" i="40"/>
  <c r="AB194" i="40"/>
  <c r="AB426" i="40"/>
  <c r="T828" i="40"/>
  <c r="V828" i="40"/>
  <c r="J828" i="40"/>
  <c r="T903" i="40"/>
  <c r="N903" i="40"/>
  <c r="E903" i="40"/>
  <c r="L903" i="40"/>
  <c r="X903" i="40"/>
  <c r="H903" i="40"/>
  <c r="V903" i="40"/>
  <c r="E47" i="40"/>
  <c r="P47" i="40"/>
  <c r="E51" i="40"/>
  <c r="X51" i="40"/>
  <c r="R54" i="40"/>
  <c r="AB70" i="40"/>
  <c r="Z71" i="40"/>
  <c r="X72" i="40"/>
  <c r="R75" i="40"/>
  <c r="AB84" i="40"/>
  <c r="X86" i="40"/>
  <c r="E101" i="40"/>
  <c r="P101" i="40"/>
  <c r="AB103" i="40"/>
  <c r="Z104" i="40"/>
  <c r="X105" i="40"/>
  <c r="R108" i="40"/>
  <c r="P134" i="40"/>
  <c r="R136" i="40"/>
  <c r="Z161" i="40"/>
  <c r="P164" i="40"/>
  <c r="P220" i="40"/>
  <c r="L244" i="40"/>
  <c r="L246" i="40"/>
  <c r="X248" i="40"/>
  <c r="R249" i="40"/>
  <c r="L250" i="40"/>
  <c r="X286" i="40"/>
  <c r="P307" i="40"/>
  <c r="L311" i="40"/>
  <c r="X313" i="40"/>
  <c r="V328" i="40"/>
  <c r="F333" i="40"/>
  <c r="P330" i="40"/>
  <c r="AB332" i="40"/>
  <c r="J353" i="40"/>
  <c r="X353" i="40"/>
  <c r="P357" i="40"/>
  <c r="E380" i="40"/>
  <c r="E388" i="40"/>
  <c r="AB388" i="40"/>
  <c r="L409" i="40"/>
  <c r="AB411" i="40"/>
  <c r="X428" i="40"/>
  <c r="X447" i="40"/>
  <c r="AB453" i="40"/>
  <c r="L453" i="40"/>
  <c r="H453" i="40"/>
  <c r="Z469" i="40"/>
  <c r="P469" i="40"/>
  <c r="E469" i="40"/>
  <c r="L469" i="40"/>
  <c r="V923" i="40"/>
  <c r="AB923" i="40"/>
  <c r="R923" i="40"/>
  <c r="H923" i="40"/>
  <c r="V978" i="40"/>
  <c r="AB978" i="40"/>
  <c r="R978" i="40"/>
  <c r="H978" i="40"/>
  <c r="AB47" i="40"/>
  <c r="AB51" i="40"/>
  <c r="AB72" i="40"/>
  <c r="X101" i="40"/>
  <c r="AB105" i="40"/>
  <c r="J129" i="40"/>
  <c r="E134" i="40"/>
  <c r="E164" i="40"/>
  <c r="AB164" i="40"/>
  <c r="H168" i="40"/>
  <c r="H192" i="40"/>
  <c r="R193" i="40"/>
  <c r="J211" i="40"/>
  <c r="J215" i="40"/>
  <c r="E220" i="40"/>
  <c r="AB220" i="40"/>
  <c r="J241" i="40"/>
  <c r="E244" i="40"/>
  <c r="P244" i="40"/>
  <c r="E246" i="40"/>
  <c r="P246" i="40"/>
  <c r="AB248" i="40"/>
  <c r="Z249" i="40"/>
  <c r="X250" i="40"/>
  <c r="H252" i="40"/>
  <c r="J257" i="40"/>
  <c r="H274" i="40"/>
  <c r="J279" i="40"/>
  <c r="E282" i="40"/>
  <c r="AB282" i="40"/>
  <c r="L284" i="40"/>
  <c r="AB286" i="40"/>
  <c r="J304" i="40"/>
  <c r="E307" i="40"/>
  <c r="AB307" i="40"/>
  <c r="L309" i="40"/>
  <c r="E311" i="40"/>
  <c r="P311" i="40"/>
  <c r="R312" i="40"/>
  <c r="H313" i="40"/>
  <c r="AB313" i="40"/>
  <c r="L328" i="40"/>
  <c r="E330" i="40"/>
  <c r="AB330" i="40"/>
  <c r="H332" i="40"/>
  <c r="L351" i="40"/>
  <c r="E353" i="40"/>
  <c r="L353" i="40"/>
  <c r="AB353" i="40"/>
  <c r="L355" i="40"/>
  <c r="E357" i="40"/>
  <c r="AB357" i="40"/>
  <c r="L359" i="40"/>
  <c r="Z380" i="40"/>
  <c r="F390" i="40"/>
  <c r="H390" i="40" s="1"/>
  <c r="P409" i="40"/>
  <c r="AB428" i="40"/>
  <c r="V702" i="40"/>
  <c r="X702" i="40"/>
  <c r="E702" i="40"/>
  <c r="N702" i="40"/>
  <c r="L702" i="40"/>
  <c r="Z716" i="40"/>
  <c r="R716" i="40"/>
  <c r="V747" i="40"/>
  <c r="R747" i="40"/>
  <c r="J747" i="40"/>
  <c r="AB747" i="40"/>
  <c r="H747" i="40"/>
  <c r="X804" i="40"/>
  <c r="P804" i="40"/>
  <c r="L804" i="40"/>
  <c r="X806" i="40"/>
  <c r="P806" i="40"/>
  <c r="N806" i="40"/>
  <c r="V808" i="40"/>
  <c r="R808" i="40"/>
  <c r="J808" i="40"/>
  <c r="AB808" i="40"/>
  <c r="H808" i="40"/>
  <c r="N810" i="40"/>
  <c r="Q819" i="40"/>
  <c r="V846" i="40"/>
  <c r="AB846" i="40"/>
  <c r="R846" i="40"/>
  <c r="H846" i="40"/>
  <c r="P924" i="40"/>
  <c r="R924" i="40"/>
  <c r="O949" i="40"/>
  <c r="AB997" i="40"/>
  <c r="P997" i="40"/>
  <c r="N997" i="40"/>
  <c r="K28" i="40"/>
  <c r="S28" i="40"/>
  <c r="AA28" i="40"/>
  <c r="F169" i="40"/>
  <c r="P169" i="40" s="1"/>
  <c r="P152" i="40" s="1"/>
  <c r="X244" i="40"/>
  <c r="X246" i="40"/>
  <c r="AB250" i="40"/>
  <c r="X252" i="40"/>
  <c r="X274" i="40"/>
  <c r="P284" i="40"/>
  <c r="X311" i="40"/>
  <c r="L332" i="40"/>
  <c r="Z350" i="40"/>
  <c r="L350" i="40"/>
  <c r="P351" i="40"/>
  <c r="R353" i="40"/>
  <c r="P355" i="40"/>
  <c r="P359" i="40"/>
  <c r="X361" i="40"/>
  <c r="L380" i="40"/>
  <c r="H384" i="40"/>
  <c r="L388" i="40"/>
  <c r="AB409" i="40"/>
  <c r="H428" i="40"/>
  <c r="X469" i="40"/>
  <c r="Z485" i="40"/>
  <c r="J485" i="40"/>
  <c r="L682" i="40"/>
  <c r="E682" i="40"/>
  <c r="V682" i="40"/>
  <c r="N682" i="40"/>
  <c r="T747" i="40"/>
  <c r="T808" i="40"/>
  <c r="V847" i="40"/>
  <c r="X847" i="40"/>
  <c r="N847" i="40"/>
  <c r="J847" i="40"/>
  <c r="X902" i="40"/>
  <c r="P902" i="40"/>
  <c r="N902" i="40"/>
  <c r="X530" i="40"/>
  <c r="X619" i="40"/>
  <c r="Z866" i="40"/>
  <c r="X882" i="40"/>
  <c r="X954" i="40"/>
  <c r="N975" i="40"/>
  <c r="J996" i="40"/>
  <c r="V998" i="40"/>
  <c r="E451" i="40"/>
  <c r="P451" i="40"/>
  <c r="J530" i="40"/>
  <c r="H547" i="40"/>
  <c r="X565" i="40"/>
  <c r="H585" i="40"/>
  <c r="H599" i="40"/>
  <c r="L601" i="40"/>
  <c r="H619" i="40"/>
  <c r="Z619" i="40"/>
  <c r="R656" i="40"/>
  <c r="R657" i="40"/>
  <c r="N676" i="40"/>
  <c r="T679" i="40"/>
  <c r="T681" i="40"/>
  <c r="AB683" i="40"/>
  <c r="N733" i="40"/>
  <c r="H765" i="40"/>
  <c r="R768" i="40"/>
  <c r="N803" i="40"/>
  <c r="V805" i="40"/>
  <c r="V807" i="40"/>
  <c r="V824" i="40"/>
  <c r="J866" i="40"/>
  <c r="T867" i="40"/>
  <c r="H882" i="40"/>
  <c r="P901" i="40"/>
  <c r="L905" i="40"/>
  <c r="L896" i="40" s="1"/>
  <c r="E925" i="40"/>
  <c r="X925" i="40"/>
  <c r="AB926" i="40"/>
  <c r="AB917" i="40" s="1"/>
  <c r="H954" i="40"/>
  <c r="J956" i="40"/>
  <c r="P975" i="40"/>
  <c r="V996" i="40"/>
  <c r="AB451" i="40"/>
  <c r="R470" i="40"/>
  <c r="L530" i="40"/>
  <c r="AB547" i="40"/>
  <c r="X585" i="40"/>
  <c r="R601" i="40"/>
  <c r="J619" i="40"/>
  <c r="L655" i="40"/>
  <c r="T657" i="40"/>
  <c r="V676" i="40"/>
  <c r="H679" i="40"/>
  <c r="AB679" i="40"/>
  <c r="P717" i="40"/>
  <c r="J765" i="40"/>
  <c r="T768" i="40"/>
  <c r="T803" i="40"/>
  <c r="X805" i="40"/>
  <c r="Z807" i="40"/>
  <c r="Z824" i="40"/>
  <c r="L866" i="40"/>
  <c r="L868" i="40"/>
  <c r="L861" i="40" s="1"/>
  <c r="L882" i="40"/>
  <c r="J954" i="40"/>
  <c r="Z975" i="40"/>
  <c r="X996" i="40"/>
  <c r="T78" i="40"/>
  <c r="T113" i="40"/>
  <c r="Z166" i="40"/>
  <c r="V189" i="40"/>
  <c r="R189" i="40"/>
  <c r="J189" i="40"/>
  <c r="V219" i="40"/>
  <c r="Z219" i="40"/>
  <c r="R219" i="40"/>
  <c r="J219" i="40"/>
  <c r="V245" i="40"/>
  <c r="Z245" i="40"/>
  <c r="R245" i="40"/>
  <c r="J245" i="40"/>
  <c r="V680" i="40"/>
  <c r="N680" i="40"/>
  <c r="J680" i="40"/>
  <c r="X680" i="40"/>
  <c r="O896" i="40"/>
  <c r="P905" i="40"/>
  <c r="P896" i="40" s="1"/>
  <c r="F315" i="40"/>
  <c r="R315" i="40" s="1"/>
  <c r="R299" i="40" s="1"/>
  <c r="T45" i="40"/>
  <c r="J46" i="40"/>
  <c r="T47" i="40"/>
  <c r="E49" i="40"/>
  <c r="P49" i="40"/>
  <c r="P51" i="40"/>
  <c r="L53" i="40"/>
  <c r="AB53" i="40"/>
  <c r="Z54" i="40"/>
  <c r="L55" i="40"/>
  <c r="AB55" i="40"/>
  <c r="E70" i="40"/>
  <c r="P70" i="40"/>
  <c r="E72" i="40"/>
  <c r="P72" i="40"/>
  <c r="L74" i="40"/>
  <c r="AB74" i="40"/>
  <c r="Z75" i="40"/>
  <c r="L76" i="40"/>
  <c r="AB76" i="40"/>
  <c r="H78" i="40"/>
  <c r="X78" i="40"/>
  <c r="R79" i="40"/>
  <c r="H80" i="40"/>
  <c r="X80" i="40"/>
  <c r="T82" i="40"/>
  <c r="J83" i="40"/>
  <c r="P84" i="40"/>
  <c r="L86" i="40"/>
  <c r="AB86" i="40"/>
  <c r="J100" i="40"/>
  <c r="T101" i="40"/>
  <c r="E103" i="40"/>
  <c r="P103" i="40"/>
  <c r="E105" i="40"/>
  <c r="P105" i="40"/>
  <c r="L107" i="40"/>
  <c r="AB107" i="40"/>
  <c r="Z108" i="40"/>
  <c r="L109" i="40"/>
  <c r="AB109" i="40"/>
  <c r="H111" i="40"/>
  <c r="X111" i="40"/>
  <c r="R112" i="40"/>
  <c r="H113" i="40"/>
  <c r="X113" i="40"/>
  <c r="L128" i="40"/>
  <c r="AB128" i="40"/>
  <c r="J130" i="40"/>
  <c r="T130" i="40"/>
  <c r="J132" i="40"/>
  <c r="X132" i="40"/>
  <c r="T134" i="40"/>
  <c r="N135" i="40"/>
  <c r="J136" i="40"/>
  <c r="T136" i="40"/>
  <c r="N137" i="40"/>
  <c r="L138" i="40"/>
  <c r="AB138" i="40"/>
  <c r="E158" i="40"/>
  <c r="L158" i="40"/>
  <c r="X158" i="40"/>
  <c r="J159" i="40"/>
  <c r="E160" i="40"/>
  <c r="P160" i="40"/>
  <c r="E162" i="40"/>
  <c r="L162" i="40"/>
  <c r="X162" i="40"/>
  <c r="H166" i="40"/>
  <c r="R166" i="40"/>
  <c r="AB166" i="40"/>
  <c r="AB168" i="40"/>
  <c r="V184" i="40"/>
  <c r="T184" i="40"/>
  <c r="AB184" i="40"/>
  <c r="R184" i="40"/>
  <c r="H184" i="40"/>
  <c r="X184" i="40"/>
  <c r="Z186" i="40"/>
  <c r="AB186" i="40"/>
  <c r="L186" i="40"/>
  <c r="X186" i="40"/>
  <c r="H186" i="40"/>
  <c r="N187" i="40"/>
  <c r="Z189" i="40"/>
  <c r="Z356" i="40"/>
  <c r="R356" i="40"/>
  <c r="J356" i="40"/>
  <c r="R468" i="40"/>
  <c r="N468" i="40"/>
  <c r="J468" i="40"/>
  <c r="V509" i="40"/>
  <c r="X509" i="40"/>
  <c r="L509" i="40"/>
  <c r="E509" i="40"/>
  <c r="T509" i="40"/>
  <c r="J509" i="40"/>
  <c r="AB509" i="40"/>
  <c r="R509" i="40"/>
  <c r="H509" i="40"/>
  <c r="K498" i="40"/>
  <c r="I633" i="40"/>
  <c r="Q633" i="40"/>
  <c r="Y633" i="40"/>
  <c r="V678" i="40"/>
  <c r="E678" i="40"/>
  <c r="N678" i="40"/>
  <c r="L678" i="40"/>
  <c r="Z678" i="40"/>
  <c r="V214" i="40"/>
  <c r="X214" i="40"/>
  <c r="L214" i="40"/>
  <c r="E214" i="40"/>
  <c r="T214" i="40"/>
  <c r="J214" i="40"/>
  <c r="AB214" i="40"/>
  <c r="R214" i="40"/>
  <c r="H214" i="40"/>
  <c r="V329" i="40"/>
  <c r="Z329" i="40"/>
  <c r="R329" i="40"/>
  <c r="J329" i="40"/>
  <c r="F486" i="40"/>
  <c r="F479" i="40" s="1"/>
  <c r="P484" i="40"/>
  <c r="E484" i="40"/>
  <c r="AB484" i="40"/>
  <c r="L484" i="40"/>
  <c r="X484" i="40"/>
  <c r="H484" i="40"/>
  <c r="V505" i="40"/>
  <c r="P505" i="40"/>
  <c r="E505" i="40"/>
  <c r="AB505" i="40"/>
  <c r="L505" i="40"/>
  <c r="X505" i="40"/>
  <c r="H505" i="40"/>
  <c r="H45" i="40"/>
  <c r="X45" i="40"/>
  <c r="R46" i="40"/>
  <c r="X47" i="40"/>
  <c r="T49" i="40"/>
  <c r="T51" i="40"/>
  <c r="E53" i="40"/>
  <c r="P53" i="40"/>
  <c r="E55" i="40"/>
  <c r="P55" i="40"/>
  <c r="T70" i="40"/>
  <c r="T72" i="40"/>
  <c r="E74" i="40"/>
  <c r="P74" i="40"/>
  <c r="E76" i="40"/>
  <c r="P76" i="40"/>
  <c r="L78" i="40"/>
  <c r="AB78" i="40"/>
  <c r="Z79" i="40"/>
  <c r="L80" i="40"/>
  <c r="AB80" i="40"/>
  <c r="H82" i="40"/>
  <c r="X82" i="40"/>
  <c r="R83" i="40"/>
  <c r="H84" i="40"/>
  <c r="T84" i="40"/>
  <c r="E86" i="40"/>
  <c r="P86" i="40"/>
  <c r="R100" i="40"/>
  <c r="T103" i="40"/>
  <c r="T105" i="40"/>
  <c r="E107" i="40"/>
  <c r="P107" i="40"/>
  <c r="E109" i="40"/>
  <c r="P109" i="40"/>
  <c r="L111" i="40"/>
  <c r="AB111" i="40"/>
  <c r="Z112" i="40"/>
  <c r="L113" i="40"/>
  <c r="AB113" i="40"/>
  <c r="G28" i="40"/>
  <c r="B43" i="41" s="1"/>
  <c r="O28" i="40"/>
  <c r="W28" i="40"/>
  <c r="E128" i="40"/>
  <c r="P128" i="40"/>
  <c r="E130" i="40"/>
  <c r="L130" i="40"/>
  <c r="X130" i="40"/>
  <c r="E132" i="40"/>
  <c r="L132" i="40"/>
  <c r="AB132" i="40"/>
  <c r="H134" i="40"/>
  <c r="X134" i="40"/>
  <c r="E136" i="40"/>
  <c r="L136" i="40"/>
  <c r="X136" i="40"/>
  <c r="P158" i="40"/>
  <c r="Z158" i="40"/>
  <c r="N159" i="40"/>
  <c r="T160" i="40"/>
  <c r="P162" i="40"/>
  <c r="Z162" i="40"/>
  <c r="T164" i="40"/>
  <c r="N165" i="40"/>
  <c r="J166" i="40"/>
  <c r="T166" i="40"/>
  <c r="E168" i="40"/>
  <c r="P168" i="40"/>
  <c r="J183" i="40"/>
  <c r="J184" i="40"/>
  <c r="Z184" i="40"/>
  <c r="P186" i="40"/>
  <c r="V210" i="40"/>
  <c r="X210" i="40"/>
  <c r="L210" i="40"/>
  <c r="E210" i="40"/>
  <c r="T210" i="40"/>
  <c r="J210" i="40"/>
  <c r="AB210" i="40"/>
  <c r="R210" i="40"/>
  <c r="H210" i="40"/>
  <c r="Z214" i="40"/>
  <c r="V218" i="40"/>
  <c r="AB218" i="40"/>
  <c r="L218" i="40"/>
  <c r="E218" i="40"/>
  <c r="X218" i="40"/>
  <c r="J218" i="40"/>
  <c r="T218" i="40"/>
  <c r="H218" i="40"/>
  <c r="V240" i="40"/>
  <c r="P240" i="40"/>
  <c r="E240" i="40"/>
  <c r="AB240" i="40"/>
  <c r="L240" i="40"/>
  <c r="X240" i="40"/>
  <c r="H240" i="40"/>
  <c r="Z242" i="40"/>
  <c r="P242" i="40"/>
  <c r="E242" i="40"/>
  <c r="AB242" i="40"/>
  <c r="L242" i="40"/>
  <c r="X242" i="40"/>
  <c r="H242" i="40"/>
  <c r="V256" i="40"/>
  <c r="P256" i="40"/>
  <c r="E256" i="40"/>
  <c r="AB256" i="40"/>
  <c r="L256" i="40"/>
  <c r="X256" i="40"/>
  <c r="H256" i="40"/>
  <c r="Z258" i="40"/>
  <c r="P258" i="40"/>
  <c r="E258" i="40"/>
  <c r="AB258" i="40"/>
  <c r="L258" i="40"/>
  <c r="X258" i="40"/>
  <c r="H258" i="40"/>
  <c r="V278" i="40"/>
  <c r="P278" i="40"/>
  <c r="E278" i="40"/>
  <c r="AB278" i="40"/>
  <c r="L278" i="40"/>
  <c r="X278" i="40"/>
  <c r="H278" i="40"/>
  <c r="Z280" i="40"/>
  <c r="P280" i="40"/>
  <c r="E280" i="40"/>
  <c r="AB280" i="40"/>
  <c r="L280" i="40"/>
  <c r="X280" i="40"/>
  <c r="H280" i="40"/>
  <c r="V283" i="40"/>
  <c r="Z283" i="40"/>
  <c r="R283" i="40"/>
  <c r="J283" i="40"/>
  <c r="Z305" i="40"/>
  <c r="P305" i="40"/>
  <c r="E305" i="40"/>
  <c r="AB305" i="40"/>
  <c r="L305" i="40"/>
  <c r="X305" i="40"/>
  <c r="H305" i="40"/>
  <c r="V308" i="40"/>
  <c r="Z308" i="40"/>
  <c r="R308" i="40"/>
  <c r="J308" i="40"/>
  <c r="V449" i="40"/>
  <c r="P449" i="40"/>
  <c r="E449" i="40"/>
  <c r="AB449" i="40"/>
  <c r="L449" i="40"/>
  <c r="X449" i="40"/>
  <c r="H449" i="40"/>
  <c r="Z468" i="40"/>
  <c r="P509" i="40"/>
  <c r="X529" i="40"/>
  <c r="R529" i="40"/>
  <c r="E529" i="40"/>
  <c r="AB529" i="40"/>
  <c r="L529" i="40"/>
  <c r="Z529" i="40"/>
  <c r="J529" i="40"/>
  <c r="V789" i="40"/>
  <c r="X789" i="40"/>
  <c r="L789" i="40"/>
  <c r="E789" i="40"/>
  <c r="E790" i="40" s="1"/>
  <c r="E784" i="40" s="1"/>
  <c r="T789" i="40"/>
  <c r="J789" i="40"/>
  <c r="F790" i="40"/>
  <c r="V790" i="40" s="1"/>
  <c r="V784" i="40" s="1"/>
  <c r="AB789" i="40"/>
  <c r="R789" i="40"/>
  <c r="H789" i="40"/>
  <c r="Z789" i="40"/>
  <c r="P789" i="40"/>
  <c r="T80" i="40"/>
  <c r="T111" i="40"/>
  <c r="Z159" i="40"/>
  <c r="P166" i="40"/>
  <c r="Z46" i="40"/>
  <c r="T53" i="40"/>
  <c r="T55" i="40"/>
  <c r="T74" i="40"/>
  <c r="T76" i="40"/>
  <c r="E78" i="40"/>
  <c r="P78" i="40"/>
  <c r="E80" i="40"/>
  <c r="P80" i="40"/>
  <c r="AB82" i="40"/>
  <c r="Z83" i="40"/>
  <c r="T86" i="40"/>
  <c r="Z100" i="40"/>
  <c r="T107" i="40"/>
  <c r="T109" i="40"/>
  <c r="E111" i="40"/>
  <c r="P111" i="40"/>
  <c r="E113" i="40"/>
  <c r="P113" i="40"/>
  <c r="T128" i="40"/>
  <c r="P130" i="40"/>
  <c r="Z130" i="40"/>
  <c r="P132" i="40"/>
  <c r="AB134" i="40"/>
  <c r="P136" i="40"/>
  <c r="AB136" i="40"/>
  <c r="T138" i="40"/>
  <c r="H158" i="40"/>
  <c r="R158" i="40"/>
  <c r="AB158" i="40"/>
  <c r="H160" i="40"/>
  <c r="X160" i="40"/>
  <c r="H162" i="40"/>
  <c r="R162" i="40"/>
  <c r="AB162" i="40"/>
  <c r="H164" i="40"/>
  <c r="X164" i="40"/>
  <c r="E166" i="40"/>
  <c r="L166" i="40"/>
  <c r="X166" i="40"/>
  <c r="T168" i="40"/>
  <c r="Z183" i="40"/>
  <c r="L184" i="40"/>
  <c r="T186" i="40"/>
  <c r="P210" i="40"/>
  <c r="P218" i="40"/>
  <c r="N354" i="40"/>
  <c r="Z354" i="40"/>
  <c r="R354" i="40"/>
  <c r="J354" i="40"/>
  <c r="N358" i="40"/>
  <c r="Z358" i="40"/>
  <c r="R358" i="40"/>
  <c r="J358" i="40"/>
  <c r="V386" i="40"/>
  <c r="P386" i="40"/>
  <c r="E386" i="40"/>
  <c r="AB386" i="40"/>
  <c r="L386" i="40"/>
  <c r="X386" i="40"/>
  <c r="H386" i="40"/>
  <c r="V407" i="40"/>
  <c r="P407" i="40"/>
  <c r="E407" i="40"/>
  <c r="AB407" i="40"/>
  <c r="L407" i="40"/>
  <c r="X407" i="40"/>
  <c r="H407" i="40"/>
  <c r="V432" i="40"/>
  <c r="P432" i="40"/>
  <c r="E432" i="40"/>
  <c r="AB432" i="40"/>
  <c r="L432" i="40"/>
  <c r="X432" i="40"/>
  <c r="H432" i="40"/>
  <c r="T449" i="40"/>
  <c r="N508" i="40"/>
  <c r="E508" i="40"/>
  <c r="Z508" i="40"/>
  <c r="L508" i="40"/>
  <c r="V508" i="40"/>
  <c r="J508" i="40"/>
  <c r="Z509" i="40"/>
  <c r="T529" i="40"/>
  <c r="E188" i="40"/>
  <c r="L188" i="40"/>
  <c r="X188" i="40"/>
  <c r="T190" i="40"/>
  <c r="J192" i="40"/>
  <c r="T192" i="40"/>
  <c r="E194" i="40"/>
  <c r="P194" i="40"/>
  <c r="L212" i="40"/>
  <c r="AB212" i="40"/>
  <c r="Z215" i="40"/>
  <c r="L216" i="40"/>
  <c r="AB216" i="40"/>
  <c r="T220" i="40"/>
  <c r="R241" i="40"/>
  <c r="T244" i="40"/>
  <c r="T246" i="40"/>
  <c r="E248" i="40"/>
  <c r="P248" i="40"/>
  <c r="E250" i="40"/>
  <c r="P250" i="40"/>
  <c r="L252" i="40"/>
  <c r="AB252" i="40"/>
  <c r="Z253" i="40"/>
  <c r="L254" i="40"/>
  <c r="AB254" i="40"/>
  <c r="R257" i="40"/>
  <c r="L274" i="40"/>
  <c r="AB274" i="40"/>
  <c r="Z275" i="40"/>
  <c r="L276" i="40"/>
  <c r="AB276" i="40"/>
  <c r="R279" i="40"/>
  <c r="T282" i="40"/>
  <c r="T284" i="40"/>
  <c r="E286" i="40"/>
  <c r="P286" i="40"/>
  <c r="R304" i="40"/>
  <c r="T307" i="40"/>
  <c r="T309" i="40"/>
  <c r="T328" i="40"/>
  <c r="T330" i="40"/>
  <c r="P332" i="40"/>
  <c r="T351" i="40"/>
  <c r="T355" i="40"/>
  <c r="T357" i="40"/>
  <c r="T359" i="40"/>
  <c r="T380" i="40"/>
  <c r="P382" i="40"/>
  <c r="L384" i="40"/>
  <c r="AB384" i="40"/>
  <c r="T388" i="40"/>
  <c r="T409" i="40"/>
  <c r="E411" i="40"/>
  <c r="P411" i="40"/>
  <c r="T426" i="40"/>
  <c r="E428" i="40"/>
  <c r="P428" i="40"/>
  <c r="L430" i="40"/>
  <c r="AB430" i="40"/>
  <c r="L447" i="40"/>
  <c r="AB447" i="40"/>
  <c r="T451" i="40"/>
  <c r="E453" i="40"/>
  <c r="T453" i="40"/>
  <c r="N485" i="40"/>
  <c r="L503" i="40"/>
  <c r="AB503" i="40"/>
  <c r="T507" i="40"/>
  <c r="X527" i="40"/>
  <c r="N531" i="40"/>
  <c r="X531" i="40"/>
  <c r="P531" i="40"/>
  <c r="T546" i="40"/>
  <c r="P547" i="40"/>
  <c r="X584" i="40"/>
  <c r="R584" i="40"/>
  <c r="E584" i="40"/>
  <c r="AB584" i="40"/>
  <c r="L584" i="40"/>
  <c r="Z584" i="40"/>
  <c r="J584" i="40"/>
  <c r="W861" i="40"/>
  <c r="P188" i="40"/>
  <c r="Z188" i="40"/>
  <c r="H190" i="40"/>
  <c r="X190" i="40"/>
  <c r="E192" i="40"/>
  <c r="L192" i="40"/>
  <c r="X192" i="40"/>
  <c r="J193" i="40"/>
  <c r="T194" i="40"/>
  <c r="F221" i="40"/>
  <c r="V221" i="40" s="1"/>
  <c r="V205" i="40" s="1"/>
  <c r="E212" i="40"/>
  <c r="P212" i="40"/>
  <c r="E216" i="40"/>
  <c r="P216" i="40"/>
  <c r="H220" i="40"/>
  <c r="X220" i="40"/>
  <c r="F259" i="40"/>
  <c r="R259" i="40" s="1"/>
  <c r="R234" i="40" s="1"/>
  <c r="Z241" i="40"/>
  <c r="T248" i="40"/>
  <c r="T250" i="40"/>
  <c r="E252" i="40"/>
  <c r="P252" i="40"/>
  <c r="E254" i="40"/>
  <c r="P254" i="40"/>
  <c r="Z257" i="40"/>
  <c r="E274" i="40"/>
  <c r="P274" i="40"/>
  <c r="E276" i="40"/>
  <c r="P276" i="40"/>
  <c r="Z279" i="40"/>
  <c r="H282" i="40"/>
  <c r="X282" i="40"/>
  <c r="H284" i="40"/>
  <c r="X284" i="40"/>
  <c r="T286" i="40"/>
  <c r="Z304" i="40"/>
  <c r="H307" i="40"/>
  <c r="X307" i="40"/>
  <c r="H309" i="40"/>
  <c r="X309" i="40"/>
  <c r="T311" i="40"/>
  <c r="J312" i="40"/>
  <c r="T313" i="40"/>
  <c r="H328" i="40"/>
  <c r="X328" i="40"/>
  <c r="H330" i="40"/>
  <c r="X330" i="40"/>
  <c r="T332" i="40"/>
  <c r="H351" i="40"/>
  <c r="X351" i="40"/>
  <c r="P353" i="40"/>
  <c r="Z353" i="40"/>
  <c r="H355" i="40"/>
  <c r="X355" i="40"/>
  <c r="H357" i="40"/>
  <c r="X357" i="40"/>
  <c r="H359" i="40"/>
  <c r="X359" i="40"/>
  <c r="T361" i="40"/>
  <c r="H380" i="40"/>
  <c r="X380" i="40"/>
  <c r="T382" i="40"/>
  <c r="E384" i="40"/>
  <c r="P384" i="40"/>
  <c r="H388" i="40"/>
  <c r="X388" i="40"/>
  <c r="X409" i="40"/>
  <c r="T411" i="40"/>
  <c r="X426" i="40"/>
  <c r="T428" i="40"/>
  <c r="E430" i="40"/>
  <c r="P430" i="40"/>
  <c r="E447" i="40"/>
  <c r="P447" i="40"/>
  <c r="X451" i="40"/>
  <c r="T469" i="40"/>
  <c r="J470" i="40"/>
  <c r="R485" i="40"/>
  <c r="E503" i="40"/>
  <c r="P503" i="40"/>
  <c r="H507" i="40"/>
  <c r="X507" i="40"/>
  <c r="H531" i="40"/>
  <c r="V545" i="40"/>
  <c r="N545" i="40"/>
  <c r="T584" i="40"/>
  <c r="X766" i="40"/>
  <c r="E766" i="40"/>
  <c r="P766" i="40"/>
  <c r="N766" i="40"/>
  <c r="O784" i="40"/>
  <c r="N826" i="40"/>
  <c r="X826" i="40"/>
  <c r="J826" i="40"/>
  <c r="V826" i="40"/>
  <c r="H826" i="40"/>
  <c r="R826" i="40"/>
  <c r="P192" i="40"/>
  <c r="Z192" i="40"/>
  <c r="T212" i="40"/>
  <c r="T216" i="40"/>
  <c r="T252" i="40"/>
  <c r="T254" i="40"/>
  <c r="T274" i="40"/>
  <c r="T276" i="40"/>
  <c r="T384" i="40"/>
  <c r="T430" i="40"/>
  <c r="T447" i="40"/>
  <c r="T503" i="40"/>
  <c r="X546" i="40"/>
  <c r="R546" i="40"/>
  <c r="E546" i="40"/>
  <c r="AB546" i="40"/>
  <c r="L546" i="40"/>
  <c r="V547" i="40"/>
  <c r="X547" i="40"/>
  <c r="L547" i="40"/>
  <c r="E547" i="40"/>
  <c r="T547" i="40"/>
  <c r="J547" i="40"/>
  <c r="Z547" i="40"/>
  <c r="X639" i="40"/>
  <c r="AB639" i="40"/>
  <c r="L639" i="40"/>
  <c r="E639" i="40"/>
  <c r="Z639" i="40"/>
  <c r="J639" i="40"/>
  <c r="T639" i="40"/>
  <c r="H639" i="40"/>
  <c r="V717" i="40"/>
  <c r="X717" i="40"/>
  <c r="L717" i="40"/>
  <c r="E717" i="40"/>
  <c r="T717" i="40"/>
  <c r="J717" i="40"/>
  <c r="AB717" i="40"/>
  <c r="R717" i="40"/>
  <c r="H717" i="40"/>
  <c r="Z767" i="40"/>
  <c r="T767" i="40"/>
  <c r="L767" i="40"/>
  <c r="J767" i="40"/>
  <c r="X769" i="40"/>
  <c r="R769" i="40"/>
  <c r="J769" i="40"/>
  <c r="H769" i="40"/>
  <c r="P530" i="40"/>
  <c r="Z530" i="40"/>
  <c r="J585" i="40"/>
  <c r="Z585" i="40"/>
  <c r="P599" i="40"/>
  <c r="T601" i="40"/>
  <c r="E655" i="40"/>
  <c r="V655" i="40"/>
  <c r="E657" i="40"/>
  <c r="L657" i="40"/>
  <c r="X657" i="40"/>
  <c r="X676" i="40"/>
  <c r="E679" i="40"/>
  <c r="L679" i="40"/>
  <c r="X679" i="40"/>
  <c r="Z682" i="40"/>
  <c r="J683" i="40"/>
  <c r="T683" i="40"/>
  <c r="T702" i="40"/>
  <c r="L732" i="40"/>
  <c r="X732" i="40"/>
  <c r="Z733" i="40"/>
  <c r="E747" i="40"/>
  <c r="E748" i="40" s="1"/>
  <c r="E742" i="40" s="1"/>
  <c r="L747" i="40"/>
  <c r="X747" i="40"/>
  <c r="R765" i="40"/>
  <c r="E768" i="40"/>
  <c r="L768" i="40"/>
  <c r="X768" i="40"/>
  <c r="T771" i="40"/>
  <c r="E804" i="40"/>
  <c r="V901" i="40"/>
  <c r="X901" i="40"/>
  <c r="L901" i="40"/>
  <c r="E901" i="40"/>
  <c r="T901" i="40"/>
  <c r="J901" i="40"/>
  <c r="AB901" i="40"/>
  <c r="R901" i="40"/>
  <c r="H901" i="40"/>
  <c r="K949" i="40"/>
  <c r="L958" i="40"/>
  <c r="L949" i="40" s="1"/>
  <c r="R977" i="40"/>
  <c r="E977" i="40"/>
  <c r="N977" i="40"/>
  <c r="AB977" i="40"/>
  <c r="J977" i="40"/>
  <c r="H530" i="40"/>
  <c r="R530" i="40"/>
  <c r="AB530" i="40"/>
  <c r="P585" i="40"/>
  <c r="J601" i="40"/>
  <c r="Z601" i="40"/>
  <c r="N638" i="40"/>
  <c r="F640" i="40"/>
  <c r="P640" i="40" s="1"/>
  <c r="P633" i="40" s="1"/>
  <c r="P657" i="40"/>
  <c r="Z657" i="40"/>
  <c r="P679" i="40"/>
  <c r="Z679" i="40"/>
  <c r="H681" i="40"/>
  <c r="E683" i="40"/>
  <c r="L683" i="40"/>
  <c r="X683" i="40"/>
  <c r="H702" i="40"/>
  <c r="E732" i="40"/>
  <c r="N732" i="40"/>
  <c r="E733" i="40"/>
  <c r="P747" i="40"/>
  <c r="Z747" i="40"/>
  <c r="F748" i="40"/>
  <c r="Z748" i="40" s="1"/>
  <c r="Z742" i="40" s="1"/>
  <c r="V765" i="40"/>
  <c r="P768" i="40"/>
  <c r="Z768" i="40"/>
  <c r="V771" i="40"/>
  <c r="Z803" i="40"/>
  <c r="L803" i="40"/>
  <c r="V803" i="40"/>
  <c r="J803" i="40"/>
  <c r="V804" i="40"/>
  <c r="T804" i="40"/>
  <c r="J804" i="40"/>
  <c r="AB804" i="40"/>
  <c r="R804" i="40"/>
  <c r="H804" i="40"/>
  <c r="Z804" i="40"/>
  <c r="N809" i="40"/>
  <c r="X809" i="40"/>
  <c r="J809" i="40"/>
  <c r="V809" i="40"/>
  <c r="H809" i="40"/>
  <c r="AB827" i="40"/>
  <c r="E827" i="40"/>
  <c r="X827" i="40"/>
  <c r="V940" i="40"/>
  <c r="X940" i="40"/>
  <c r="L940" i="40"/>
  <c r="E940" i="40"/>
  <c r="T940" i="40"/>
  <c r="J940" i="40"/>
  <c r="AB940" i="40"/>
  <c r="R940" i="40"/>
  <c r="H940" i="40"/>
  <c r="T958" i="40"/>
  <c r="T949" i="40" s="1"/>
  <c r="X958" i="40"/>
  <c r="X949" i="40" s="1"/>
  <c r="AB958" i="40"/>
  <c r="AB949" i="40" s="1"/>
  <c r="R585" i="40"/>
  <c r="P683" i="40"/>
  <c r="Z683" i="40"/>
  <c r="E848" i="40"/>
  <c r="AB848" i="40"/>
  <c r="G861" i="40"/>
  <c r="R922" i="40"/>
  <c r="E922" i="40"/>
  <c r="N922" i="40"/>
  <c r="AB922" i="40"/>
  <c r="J922" i="40"/>
  <c r="P940" i="40"/>
  <c r="O934" i="40"/>
  <c r="P941" i="40"/>
  <c r="P934" i="40" s="1"/>
  <c r="H958" i="40"/>
  <c r="H949" i="40" s="1"/>
  <c r="N976" i="40"/>
  <c r="E976" i="40"/>
  <c r="X976" i="40"/>
  <c r="L976" i="40"/>
  <c r="V976" i="40"/>
  <c r="H976" i="40"/>
  <c r="N805" i="40"/>
  <c r="E806" i="40"/>
  <c r="E807" i="40"/>
  <c r="N807" i="40"/>
  <c r="E808" i="40"/>
  <c r="L808" i="40"/>
  <c r="X808" i="40"/>
  <c r="P810" i="40"/>
  <c r="E824" i="40"/>
  <c r="N824" i="40"/>
  <c r="E825" i="40"/>
  <c r="L825" i="40"/>
  <c r="X825" i="40"/>
  <c r="L828" i="40"/>
  <c r="Z828" i="40"/>
  <c r="J846" i="40"/>
  <c r="T846" i="40"/>
  <c r="R847" i="40"/>
  <c r="E866" i="40"/>
  <c r="N866" i="40"/>
  <c r="E867" i="40"/>
  <c r="L867" i="40"/>
  <c r="X867" i="40"/>
  <c r="E882" i="40"/>
  <c r="N882" i="40"/>
  <c r="J923" i="40"/>
  <c r="T923" i="40"/>
  <c r="T925" i="40"/>
  <c r="N954" i="40"/>
  <c r="E955" i="40"/>
  <c r="L956" i="40"/>
  <c r="Z956" i="40"/>
  <c r="J957" i="40"/>
  <c r="T957" i="40"/>
  <c r="J978" i="40"/>
  <c r="T978" i="40"/>
  <c r="N996" i="40"/>
  <c r="E997" i="40"/>
  <c r="L998" i="40"/>
  <c r="Z998" i="40"/>
  <c r="P808" i="40"/>
  <c r="Z808" i="40"/>
  <c r="P825" i="40"/>
  <c r="Z825" i="40"/>
  <c r="E828" i="40"/>
  <c r="N828" i="40"/>
  <c r="V829" i="40"/>
  <c r="V819" i="40" s="1"/>
  <c r="E846" i="40"/>
  <c r="L846" i="40"/>
  <c r="X846" i="40"/>
  <c r="H847" i="40"/>
  <c r="P867" i="40"/>
  <c r="Z867" i="40"/>
  <c r="E923" i="40"/>
  <c r="L923" i="40"/>
  <c r="X923" i="40"/>
  <c r="H925" i="40"/>
  <c r="AB941" i="40"/>
  <c r="AB934" i="40" s="1"/>
  <c r="E956" i="40"/>
  <c r="N956" i="40"/>
  <c r="E957" i="40"/>
  <c r="L957" i="40"/>
  <c r="X957" i="40"/>
  <c r="E978" i="40"/>
  <c r="L978" i="40"/>
  <c r="X978" i="40"/>
  <c r="E998" i="40"/>
  <c r="N998" i="40"/>
  <c r="P999" i="40"/>
  <c r="P991" i="40" s="1"/>
  <c r="P846" i="40"/>
  <c r="Z846" i="40"/>
  <c r="P923" i="40"/>
  <c r="Z923" i="40"/>
  <c r="P957" i="40"/>
  <c r="Z957" i="40"/>
  <c r="P978" i="40"/>
  <c r="Z978" i="40"/>
  <c r="R115" i="40"/>
  <c r="R95" i="40" s="1"/>
  <c r="Z115" i="40"/>
  <c r="Z95" i="40" s="1"/>
  <c r="X87" i="40"/>
  <c r="X64" i="40" s="1"/>
  <c r="F64" i="40"/>
  <c r="N44" i="40"/>
  <c r="V48" i="40"/>
  <c r="N52" i="40"/>
  <c r="N69" i="40"/>
  <c r="V73" i="40"/>
  <c r="N77" i="40"/>
  <c r="V81" i="40"/>
  <c r="V85" i="40"/>
  <c r="N102" i="40"/>
  <c r="V102" i="40"/>
  <c r="N106" i="40"/>
  <c r="V106" i="40"/>
  <c r="N110" i="40"/>
  <c r="V110" i="40"/>
  <c r="N114" i="40"/>
  <c r="V114" i="40"/>
  <c r="X131" i="40"/>
  <c r="P131" i="40"/>
  <c r="H131" i="40"/>
  <c r="AB131" i="40"/>
  <c r="T131" i="40"/>
  <c r="R131" i="40"/>
  <c r="AB133" i="40"/>
  <c r="T133" i="40"/>
  <c r="L133" i="40"/>
  <c r="E133" i="40"/>
  <c r="X133" i="40"/>
  <c r="P133" i="40"/>
  <c r="H133" i="40"/>
  <c r="V133" i="40"/>
  <c r="H44" i="40"/>
  <c r="P44" i="40"/>
  <c r="X44" i="40"/>
  <c r="N45" i="40"/>
  <c r="V45" i="40"/>
  <c r="E46" i="40"/>
  <c r="L46" i="40"/>
  <c r="T46" i="40"/>
  <c r="AB46" i="40"/>
  <c r="J47" i="40"/>
  <c r="R47" i="40"/>
  <c r="Z47" i="40"/>
  <c r="H48" i="40"/>
  <c r="P48" i="40"/>
  <c r="X48" i="40"/>
  <c r="N49" i="40"/>
  <c r="V49" i="40"/>
  <c r="E50" i="40"/>
  <c r="L50" i="40"/>
  <c r="T50" i="40"/>
  <c r="AB50" i="40"/>
  <c r="J51" i="40"/>
  <c r="R51" i="40"/>
  <c r="Z51" i="40"/>
  <c r="H52" i="40"/>
  <c r="P52" i="40"/>
  <c r="X52" i="40"/>
  <c r="N53" i="40"/>
  <c r="V53" i="40"/>
  <c r="E54" i="40"/>
  <c r="L54" i="40"/>
  <c r="T54" i="40"/>
  <c r="AB54" i="40"/>
  <c r="J55" i="40"/>
  <c r="R55" i="40"/>
  <c r="Z55" i="40"/>
  <c r="H69" i="40"/>
  <c r="P69" i="40"/>
  <c r="X69" i="40"/>
  <c r="N70" i="40"/>
  <c r="V70" i="40"/>
  <c r="E71" i="40"/>
  <c r="L71" i="40"/>
  <c r="T71" i="40"/>
  <c r="AB71" i="40"/>
  <c r="J72" i="40"/>
  <c r="R72" i="40"/>
  <c r="Z72" i="40"/>
  <c r="H73" i="40"/>
  <c r="P73" i="40"/>
  <c r="X73" i="40"/>
  <c r="N74" i="40"/>
  <c r="V74" i="40"/>
  <c r="E75" i="40"/>
  <c r="L75" i="40"/>
  <c r="T75" i="40"/>
  <c r="AB75" i="40"/>
  <c r="J76" i="40"/>
  <c r="R76" i="40"/>
  <c r="Z76" i="40"/>
  <c r="H77" i="40"/>
  <c r="P77" i="40"/>
  <c r="X77" i="40"/>
  <c r="N78" i="40"/>
  <c r="V78" i="40"/>
  <c r="E79" i="40"/>
  <c r="L79" i="40"/>
  <c r="T79" i="40"/>
  <c r="AB79" i="40"/>
  <c r="J80" i="40"/>
  <c r="R80" i="40"/>
  <c r="Z80" i="40"/>
  <c r="H81" i="40"/>
  <c r="P81" i="40"/>
  <c r="X81" i="40"/>
  <c r="N82" i="40"/>
  <c r="V82" i="40"/>
  <c r="E83" i="40"/>
  <c r="L83" i="40"/>
  <c r="T83" i="40"/>
  <c r="AB83" i="40"/>
  <c r="R84" i="40"/>
  <c r="Z84" i="40"/>
  <c r="H85" i="40"/>
  <c r="P85" i="40"/>
  <c r="X85" i="40"/>
  <c r="N86" i="40"/>
  <c r="V86" i="40"/>
  <c r="I95" i="40"/>
  <c r="M95" i="40"/>
  <c r="Q95" i="40"/>
  <c r="U95" i="40"/>
  <c r="Y95" i="40"/>
  <c r="E100" i="40"/>
  <c r="L100" i="40"/>
  <c r="T100" i="40"/>
  <c r="AB100" i="40"/>
  <c r="J101" i="40"/>
  <c r="R101" i="40"/>
  <c r="Z101" i="40"/>
  <c r="H102" i="40"/>
  <c r="P102" i="40"/>
  <c r="X102" i="40"/>
  <c r="N103" i="40"/>
  <c r="V103" i="40"/>
  <c r="E104" i="40"/>
  <c r="L104" i="40"/>
  <c r="T104" i="40"/>
  <c r="AB104" i="40"/>
  <c r="J105" i="40"/>
  <c r="R105" i="40"/>
  <c r="Z105" i="40"/>
  <c r="H106" i="40"/>
  <c r="P106" i="40"/>
  <c r="X106" i="40"/>
  <c r="N107" i="40"/>
  <c r="V107" i="40"/>
  <c r="E108" i="40"/>
  <c r="L108" i="40"/>
  <c r="T108" i="40"/>
  <c r="AB108" i="40"/>
  <c r="J109" i="40"/>
  <c r="R109" i="40"/>
  <c r="Z109" i="40"/>
  <c r="H110" i="40"/>
  <c r="P110" i="40"/>
  <c r="X110" i="40"/>
  <c r="N111" i="40"/>
  <c r="V111" i="40"/>
  <c r="E112" i="40"/>
  <c r="L112" i="40"/>
  <c r="T112" i="40"/>
  <c r="AB112" i="40"/>
  <c r="J113" i="40"/>
  <c r="R113" i="40"/>
  <c r="Z113" i="40"/>
  <c r="H114" i="40"/>
  <c r="P114" i="40"/>
  <c r="X114" i="40"/>
  <c r="H115" i="40"/>
  <c r="H95" i="40" s="1"/>
  <c r="L115" i="40"/>
  <c r="L95" i="40" s="1"/>
  <c r="AB115" i="40"/>
  <c r="AB95" i="40" s="1"/>
  <c r="N128" i="40"/>
  <c r="V128" i="40"/>
  <c r="E129" i="40"/>
  <c r="L129" i="40"/>
  <c r="T129" i="40"/>
  <c r="AB129" i="40"/>
  <c r="J131" i="40"/>
  <c r="V131" i="40"/>
  <c r="J133" i="40"/>
  <c r="Z133" i="40"/>
  <c r="R157" i="40"/>
  <c r="X161" i="40"/>
  <c r="P161" i="40"/>
  <c r="H161" i="40"/>
  <c r="AB161" i="40"/>
  <c r="T161" i="40"/>
  <c r="L161" i="40"/>
  <c r="E161" i="40"/>
  <c r="V161" i="40"/>
  <c r="J165" i="40"/>
  <c r="Z165" i="40"/>
  <c r="AB167" i="40"/>
  <c r="T167" i="40"/>
  <c r="L167" i="40"/>
  <c r="E167" i="40"/>
  <c r="X167" i="40"/>
  <c r="P167" i="40"/>
  <c r="H167" i="40"/>
  <c r="V167" i="40"/>
  <c r="X183" i="40"/>
  <c r="P183" i="40"/>
  <c r="H183" i="40"/>
  <c r="F196" i="40"/>
  <c r="F178" i="40" s="1"/>
  <c r="AB183" i="40"/>
  <c r="T183" i="40"/>
  <c r="L183" i="40"/>
  <c r="E183" i="40"/>
  <c r="E196" i="40" s="1"/>
  <c r="E178" i="40" s="1"/>
  <c r="V183" i="40"/>
  <c r="J187" i="40"/>
  <c r="Z187" i="40"/>
  <c r="Z191" i="40"/>
  <c r="R191" i="40"/>
  <c r="J191" i="40"/>
  <c r="X191" i="40"/>
  <c r="P191" i="40"/>
  <c r="H191" i="40"/>
  <c r="AB191" i="40"/>
  <c r="T191" i="40"/>
  <c r="L191" i="40"/>
  <c r="E191" i="40"/>
  <c r="J44" i="40"/>
  <c r="R44" i="40"/>
  <c r="Z44" i="40"/>
  <c r="N46" i="40"/>
  <c r="V46" i="40"/>
  <c r="J48" i="40"/>
  <c r="R48" i="40"/>
  <c r="Z48" i="40"/>
  <c r="N50" i="40"/>
  <c r="V50" i="40"/>
  <c r="J52" i="40"/>
  <c r="R52" i="40"/>
  <c r="Z52" i="40"/>
  <c r="N54" i="40"/>
  <c r="V54" i="40"/>
  <c r="F56" i="40"/>
  <c r="J69" i="40"/>
  <c r="R69" i="40"/>
  <c r="Z69" i="40"/>
  <c r="N71" i="40"/>
  <c r="V71" i="40"/>
  <c r="J73" i="40"/>
  <c r="R73" i="40"/>
  <c r="Z73" i="40"/>
  <c r="N75" i="40"/>
  <c r="V75" i="40"/>
  <c r="J77" i="40"/>
  <c r="R77" i="40"/>
  <c r="Z77" i="40"/>
  <c r="N79" i="40"/>
  <c r="V79" i="40"/>
  <c r="J81" i="40"/>
  <c r="R81" i="40"/>
  <c r="Z81" i="40"/>
  <c r="N83" i="40"/>
  <c r="V83" i="40"/>
  <c r="J85" i="40"/>
  <c r="R85" i="40"/>
  <c r="Z85" i="40"/>
  <c r="N100" i="40"/>
  <c r="V100" i="40"/>
  <c r="J102" i="40"/>
  <c r="R102" i="40"/>
  <c r="Z102" i="40"/>
  <c r="N104" i="40"/>
  <c r="V104" i="40"/>
  <c r="J106" i="40"/>
  <c r="R106" i="40"/>
  <c r="Z106" i="40"/>
  <c r="N108" i="40"/>
  <c r="V108" i="40"/>
  <c r="J110" i="40"/>
  <c r="R110" i="40"/>
  <c r="Z110" i="40"/>
  <c r="N112" i="40"/>
  <c r="V112" i="40"/>
  <c r="J114" i="40"/>
  <c r="R114" i="40"/>
  <c r="Z114" i="40"/>
  <c r="N129" i="40"/>
  <c r="V129" i="40"/>
  <c r="L131" i="40"/>
  <c r="Z131" i="40"/>
  <c r="N133" i="40"/>
  <c r="X135" i="40"/>
  <c r="P135" i="40"/>
  <c r="H135" i="40"/>
  <c r="AB135" i="40"/>
  <c r="T135" i="40"/>
  <c r="L135" i="40"/>
  <c r="E135" i="40"/>
  <c r="V135" i="40"/>
  <c r="AB137" i="40"/>
  <c r="T137" i="40"/>
  <c r="L137" i="40"/>
  <c r="E137" i="40"/>
  <c r="X137" i="40"/>
  <c r="P137" i="40"/>
  <c r="H137" i="40"/>
  <c r="V137" i="40"/>
  <c r="F139" i="40"/>
  <c r="X157" i="40"/>
  <c r="P157" i="40"/>
  <c r="H157" i="40"/>
  <c r="AB157" i="40"/>
  <c r="T157" i="40"/>
  <c r="L157" i="40"/>
  <c r="E157" i="40"/>
  <c r="V157" i="40"/>
  <c r="AB163" i="40"/>
  <c r="T163" i="40"/>
  <c r="L163" i="40"/>
  <c r="E163" i="40"/>
  <c r="X163" i="40"/>
  <c r="P163" i="40"/>
  <c r="H163" i="40"/>
  <c r="V163" i="40"/>
  <c r="AB185" i="40"/>
  <c r="T185" i="40"/>
  <c r="L185" i="40"/>
  <c r="E185" i="40"/>
  <c r="X185" i="40"/>
  <c r="P185" i="40"/>
  <c r="H185" i="40"/>
  <c r="V185" i="40"/>
  <c r="E44" i="40"/>
  <c r="L44" i="40"/>
  <c r="T44" i="40"/>
  <c r="AB44" i="40"/>
  <c r="J45" i="40"/>
  <c r="R45" i="40"/>
  <c r="H46" i="40"/>
  <c r="P46" i="40"/>
  <c r="N47" i="40"/>
  <c r="E48" i="40"/>
  <c r="L48" i="40"/>
  <c r="T48" i="40"/>
  <c r="AB48" i="40"/>
  <c r="J49" i="40"/>
  <c r="R49" i="40"/>
  <c r="H50" i="40"/>
  <c r="P50" i="40"/>
  <c r="N51" i="40"/>
  <c r="E52" i="40"/>
  <c r="L52" i="40"/>
  <c r="T52" i="40"/>
  <c r="AB52" i="40"/>
  <c r="J53" i="40"/>
  <c r="R53" i="40"/>
  <c r="H54" i="40"/>
  <c r="P54" i="40"/>
  <c r="N55" i="40"/>
  <c r="E69" i="40"/>
  <c r="L69" i="40"/>
  <c r="T69" i="40"/>
  <c r="AB69" i="40"/>
  <c r="J70" i="40"/>
  <c r="R70" i="40"/>
  <c r="H71" i="40"/>
  <c r="P71" i="40"/>
  <c r="N72" i="40"/>
  <c r="E73" i="40"/>
  <c r="L73" i="40"/>
  <c r="T73" i="40"/>
  <c r="AB73" i="40"/>
  <c r="J74" i="40"/>
  <c r="R74" i="40"/>
  <c r="H75" i="40"/>
  <c r="P75" i="40"/>
  <c r="N76" i="40"/>
  <c r="E77" i="40"/>
  <c r="L77" i="40"/>
  <c r="T77" i="40"/>
  <c r="AB77" i="40"/>
  <c r="J78" i="40"/>
  <c r="R78" i="40"/>
  <c r="H79" i="40"/>
  <c r="P79" i="40"/>
  <c r="N80" i="40"/>
  <c r="E81" i="40"/>
  <c r="L81" i="40"/>
  <c r="T81" i="40"/>
  <c r="AB81" i="40"/>
  <c r="J82" i="40"/>
  <c r="R82" i="40"/>
  <c r="H83" i="40"/>
  <c r="P83" i="40"/>
  <c r="N84" i="40"/>
  <c r="E85" i="40"/>
  <c r="L85" i="40"/>
  <c r="T85" i="40"/>
  <c r="AB85" i="40"/>
  <c r="J86" i="40"/>
  <c r="R86" i="40"/>
  <c r="H100" i="40"/>
  <c r="P100" i="40"/>
  <c r="X100" i="40"/>
  <c r="N101" i="40"/>
  <c r="E102" i="40"/>
  <c r="L102" i="40"/>
  <c r="T102" i="40"/>
  <c r="J103" i="40"/>
  <c r="R103" i="40"/>
  <c r="H104" i="40"/>
  <c r="P104" i="40"/>
  <c r="N105" i="40"/>
  <c r="E106" i="40"/>
  <c r="L106" i="40"/>
  <c r="T106" i="40"/>
  <c r="J107" i="40"/>
  <c r="R107" i="40"/>
  <c r="H108" i="40"/>
  <c r="P108" i="40"/>
  <c r="N109" i="40"/>
  <c r="E110" i="40"/>
  <c r="L110" i="40"/>
  <c r="T110" i="40"/>
  <c r="J111" i="40"/>
  <c r="R111" i="40"/>
  <c r="H112" i="40"/>
  <c r="P112" i="40"/>
  <c r="N113" i="40"/>
  <c r="E114" i="40"/>
  <c r="L114" i="40"/>
  <c r="T114" i="40"/>
  <c r="J128" i="40"/>
  <c r="R128" i="40"/>
  <c r="H129" i="40"/>
  <c r="P129" i="40"/>
  <c r="N130" i="40"/>
  <c r="E131" i="40"/>
  <c r="N131" i="40"/>
  <c r="R133" i="40"/>
  <c r="J135" i="40"/>
  <c r="Z135" i="40"/>
  <c r="J137" i="40"/>
  <c r="Z137" i="40"/>
  <c r="J157" i="40"/>
  <c r="Z157" i="40"/>
  <c r="AB159" i="40"/>
  <c r="T159" i="40"/>
  <c r="L159" i="40"/>
  <c r="E159" i="40"/>
  <c r="X159" i="40"/>
  <c r="P159" i="40"/>
  <c r="H159" i="40"/>
  <c r="V159" i="40"/>
  <c r="N161" i="40"/>
  <c r="J163" i="40"/>
  <c r="Z163" i="40"/>
  <c r="N167" i="40"/>
  <c r="N183" i="40"/>
  <c r="J185" i="40"/>
  <c r="Z185" i="40"/>
  <c r="V191" i="40"/>
  <c r="V69" i="40"/>
  <c r="N157" i="40"/>
  <c r="N163" i="40"/>
  <c r="X165" i="40"/>
  <c r="P165" i="40"/>
  <c r="H165" i="40"/>
  <c r="AB165" i="40"/>
  <c r="T165" i="40"/>
  <c r="L165" i="40"/>
  <c r="E165" i="40"/>
  <c r="V165" i="40"/>
  <c r="N185" i="40"/>
  <c r="X187" i="40"/>
  <c r="P187" i="40"/>
  <c r="H187" i="40"/>
  <c r="AB187" i="40"/>
  <c r="T187" i="40"/>
  <c r="L187" i="40"/>
  <c r="E187" i="40"/>
  <c r="V187" i="40"/>
  <c r="R132" i="40"/>
  <c r="Z132" i="40"/>
  <c r="N134" i="40"/>
  <c r="V134" i="40"/>
  <c r="Z136" i="40"/>
  <c r="N138" i="40"/>
  <c r="V138" i="40"/>
  <c r="N160" i="40"/>
  <c r="V160" i="40"/>
  <c r="N164" i="40"/>
  <c r="V164" i="40"/>
  <c r="N168" i="40"/>
  <c r="V168" i="40"/>
  <c r="I178" i="40"/>
  <c r="M178" i="40"/>
  <c r="Q178" i="40"/>
  <c r="U178" i="40"/>
  <c r="Y178" i="40"/>
  <c r="N186" i="40"/>
  <c r="V186" i="40"/>
  <c r="H189" i="40"/>
  <c r="P189" i="40"/>
  <c r="X189" i="40"/>
  <c r="N190" i="40"/>
  <c r="V190" i="40"/>
  <c r="H193" i="40"/>
  <c r="P193" i="40"/>
  <c r="X193" i="40"/>
  <c r="N194" i="40"/>
  <c r="V194" i="40"/>
  <c r="E195" i="40"/>
  <c r="L195" i="40"/>
  <c r="T195" i="40"/>
  <c r="AB195" i="40"/>
  <c r="H211" i="40"/>
  <c r="P211" i="40"/>
  <c r="X211" i="40"/>
  <c r="N212" i="40"/>
  <c r="V212" i="40"/>
  <c r="E213" i="40"/>
  <c r="L213" i="40"/>
  <c r="T213" i="40"/>
  <c r="AB213" i="40"/>
  <c r="H215" i="40"/>
  <c r="P215" i="40"/>
  <c r="X215" i="40"/>
  <c r="N216" i="40"/>
  <c r="V216" i="40"/>
  <c r="E217" i="40"/>
  <c r="L217" i="40"/>
  <c r="T217" i="40"/>
  <c r="AB217" i="40"/>
  <c r="R218" i="40"/>
  <c r="Z218" i="40"/>
  <c r="H219" i="40"/>
  <c r="P219" i="40"/>
  <c r="X219" i="40"/>
  <c r="N220" i="40"/>
  <c r="V220" i="40"/>
  <c r="E239" i="40"/>
  <c r="L239" i="40"/>
  <c r="T239" i="40"/>
  <c r="AB239" i="40"/>
  <c r="J240" i="40"/>
  <c r="R240" i="40"/>
  <c r="Z240" i="40"/>
  <c r="H241" i="40"/>
  <c r="P241" i="40"/>
  <c r="X241" i="40"/>
  <c r="N242" i="40"/>
  <c r="V242" i="40"/>
  <c r="E243" i="40"/>
  <c r="L243" i="40"/>
  <c r="T243" i="40"/>
  <c r="AB243" i="40"/>
  <c r="J244" i="40"/>
  <c r="R244" i="40"/>
  <c r="Z244" i="40"/>
  <c r="H245" i="40"/>
  <c r="P245" i="40"/>
  <c r="X245" i="40"/>
  <c r="N246" i="40"/>
  <c r="V246" i="40"/>
  <c r="E247" i="40"/>
  <c r="L247" i="40"/>
  <c r="T247" i="40"/>
  <c r="AB247" i="40"/>
  <c r="J248" i="40"/>
  <c r="R248" i="40"/>
  <c r="Z248" i="40"/>
  <c r="H249" i="40"/>
  <c r="P249" i="40"/>
  <c r="X249" i="40"/>
  <c r="N250" i="40"/>
  <c r="V250" i="40"/>
  <c r="E251" i="40"/>
  <c r="L251" i="40"/>
  <c r="T251" i="40"/>
  <c r="AB251" i="40"/>
  <c r="J252" i="40"/>
  <c r="R252" i="40"/>
  <c r="Z252" i="40"/>
  <c r="H253" i="40"/>
  <c r="P253" i="40"/>
  <c r="X253" i="40"/>
  <c r="N254" i="40"/>
  <c r="V254" i="40"/>
  <c r="E255" i="40"/>
  <c r="L255" i="40"/>
  <c r="T255" i="40"/>
  <c r="AB255" i="40"/>
  <c r="J256" i="40"/>
  <c r="R256" i="40"/>
  <c r="Z256" i="40"/>
  <c r="H257" i="40"/>
  <c r="P257" i="40"/>
  <c r="X257" i="40"/>
  <c r="N258" i="40"/>
  <c r="V258" i="40"/>
  <c r="E273" i="40"/>
  <c r="L273" i="40"/>
  <c r="T273" i="40"/>
  <c r="AB273" i="40"/>
  <c r="J274" i="40"/>
  <c r="R274" i="40"/>
  <c r="Z274" i="40"/>
  <c r="H275" i="40"/>
  <c r="P275" i="40"/>
  <c r="X275" i="40"/>
  <c r="N276" i="40"/>
  <c r="V276" i="40"/>
  <c r="E277" i="40"/>
  <c r="L277" i="40"/>
  <c r="T277" i="40"/>
  <c r="AB277" i="40"/>
  <c r="J278" i="40"/>
  <c r="R278" i="40"/>
  <c r="Z278" i="40"/>
  <c r="H279" i="40"/>
  <c r="P279" i="40"/>
  <c r="X279" i="40"/>
  <c r="N280" i="40"/>
  <c r="V280" i="40"/>
  <c r="E281" i="40"/>
  <c r="L281" i="40"/>
  <c r="T281" i="40"/>
  <c r="AB281" i="40"/>
  <c r="J282" i="40"/>
  <c r="R282" i="40"/>
  <c r="Z282" i="40"/>
  <c r="H283" i="40"/>
  <c r="P283" i="40"/>
  <c r="X283" i="40"/>
  <c r="N284" i="40"/>
  <c r="V284" i="40"/>
  <c r="E285" i="40"/>
  <c r="L285" i="40"/>
  <c r="T285" i="40"/>
  <c r="AB285" i="40"/>
  <c r="J286" i="40"/>
  <c r="R286" i="40"/>
  <c r="Z286" i="40"/>
  <c r="G299" i="40"/>
  <c r="K299" i="40"/>
  <c r="O299" i="40"/>
  <c r="S299" i="40"/>
  <c r="W299" i="40"/>
  <c r="AA299" i="40"/>
  <c r="H304" i="40"/>
  <c r="P304" i="40"/>
  <c r="X304" i="40"/>
  <c r="N305" i="40"/>
  <c r="V305" i="40"/>
  <c r="E306" i="40"/>
  <c r="L306" i="40"/>
  <c r="T306" i="40"/>
  <c r="AB306" i="40"/>
  <c r="J307" i="40"/>
  <c r="R307" i="40"/>
  <c r="Z307" i="40"/>
  <c r="H308" i="40"/>
  <c r="P308" i="40"/>
  <c r="X308" i="40"/>
  <c r="N309" i="40"/>
  <c r="V309" i="40"/>
  <c r="E310" i="40"/>
  <c r="L310" i="40"/>
  <c r="T310" i="40"/>
  <c r="AB310" i="40"/>
  <c r="J311" i="40"/>
  <c r="R311" i="40"/>
  <c r="Z311" i="40"/>
  <c r="H312" i="40"/>
  <c r="P312" i="40"/>
  <c r="X312" i="40"/>
  <c r="N313" i="40"/>
  <c r="V313" i="40"/>
  <c r="E314" i="40"/>
  <c r="L314" i="40"/>
  <c r="T314" i="40"/>
  <c r="AB314" i="40"/>
  <c r="J328" i="40"/>
  <c r="R328" i="40"/>
  <c r="Z328" i="40"/>
  <c r="H329" i="40"/>
  <c r="P329" i="40"/>
  <c r="X329" i="40"/>
  <c r="N330" i="40"/>
  <c r="V330" i="40"/>
  <c r="E331" i="40"/>
  <c r="L331" i="40"/>
  <c r="T331" i="40"/>
  <c r="AB331" i="40"/>
  <c r="J332" i="40"/>
  <c r="R332" i="40"/>
  <c r="Z332" i="40"/>
  <c r="N350" i="40"/>
  <c r="X356" i="40"/>
  <c r="P356" i="40"/>
  <c r="H356" i="40"/>
  <c r="AB356" i="40"/>
  <c r="T356" i="40"/>
  <c r="L356" i="40"/>
  <c r="E356" i="40"/>
  <c r="V356" i="40"/>
  <c r="N195" i="40"/>
  <c r="V195" i="40"/>
  <c r="N213" i="40"/>
  <c r="V213" i="40"/>
  <c r="N217" i="40"/>
  <c r="V217" i="40"/>
  <c r="N239" i="40"/>
  <c r="V239" i="40"/>
  <c r="N243" i="40"/>
  <c r="V243" i="40"/>
  <c r="N247" i="40"/>
  <c r="V247" i="40"/>
  <c r="N251" i="40"/>
  <c r="V251" i="40"/>
  <c r="N255" i="40"/>
  <c r="V255" i="40"/>
  <c r="N273" i="40"/>
  <c r="V273" i="40"/>
  <c r="N277" i="40"/>
  <c r="V277" i="40"/>
  <c r="N281" i="40"/>
  <c r="V281" i="40"/>
  <c r="N285" i="40"/>
  <c r="V285" i="40"/>
  <c r="F287" i="40"/>
  <c r="N306" i="40"/>
  <c r="V306" i="40"/>
  <c r="N310" i="40"/>
  <c r="V310" i="40"/>
  <c r="N314" i="40"/>
  <c r="V314" i="40"/>
  <c r="N331" i="40"/>
  <c r="V331" i="40"/>
  <c r="AB350" i="40"/>
  <c r="T350" i="40"/>
  <c r="E350" i="40"/>
  <c r="X350" i="40"/>
  <c r="P350" i="40"/>
  <c r="X352" i="40"/>
  <c r="P352" i="40"/>
  <c r="H352" i="40"/>
  <c r="AB352" i="40"/>
  <c r="T352" i="40"/>
  <c r="L352" i="40"/>
  <c r="E352" i="40"/>
  <c r="V352" i="40"/>
  <c r="N132" i="40"/>
  <c r="J134" i="40"/>
  <c r="R134" i="40"/>
  <c r="N136" i="40"/>
  <c r="J138" i="40"/>
  <c r="R138" i="40"/>
  <c r="N158" i="40"/>
  <c r="J160" i="40"/>
  <c r="R160" i="40"/>
  <c r="N162" i="40"/>
  <c r="J164" i="40"/>
  <c r="R164" i="40"/>
  <c r="N166" i="40"/>
  <c r="J168" i="40"/>
  <c r="R168" i="40"/>
  <c r="G178" i="40"/>
  <c r="K178" i="40"/>
  <c r="O178" i="40"/>
  <c r="S178" i="40"/>
  <c r="W178" i="40"/>
  <c r="AA178" i="40"/>
  <c r="N184" i="40"/>
  <c r="J186" i="40"/>
  <c r="R186" i="40"/>
  <c r="N188" i="40"/>
  <c r="E189" i="40"/>
  <c r="L189" i="40"/>
  <c r="T189" i="40"/>
  <c r="AB189" i="40"/>
  <c r="J190" i="40"/>
  <c r="R190" i="40"/>
  <c r="N192" i="40"/>
  <c r="E193" i="40"/>
  <c r="L193" i="40"/>
  <c r="T193" i="40"/>
  <c r="AB193" i="40"/>
  <c r="J194" i="40"/>
  <c r="R194" i="40"/>
  <c r="H195" i="40"/>
  <c r="P195" i="40"/>
  <c r="X195" i="40"/>
  <c r="N210" i="40"/>
  <c r="E211" i="40"/>
  <c r="L211" i="40"/>
  <c r="T211" i="40"/>
  <c r="AB211" i="40"/>
  <c r="J212" i="40"/>
  <c r="R212" i="40"/>
  <c r="H213" i="40"/>
  <c r="P213" i="40"/>
  <c r="X213" i="40"/>
  <c r="N214" i="40"/>
  <c r="E215" i="40"/>
  <c r="L215" i="40"/>
  <c r="T215" i="40"/>
  <c r="AB215" i="40"/>
  <c r="J216" i="40"/>
  <c r="R216" i="40"/>
  <c r="H217" i="40"/>
  <c r="P217" i="40"/>
  <c r="X217" i="40"/>
  <c r="N218" i="40"/>
  <c r="E219" i="40"/>
  <c r="L219" i="40"/>
  <c r="T219" i="40"/>
  <c r="AB219" i="40"/>
  <c r="J220" i="40"/>
  <c r="R220" i="40"/>
  <c r="H239" i="40"/>
  <c r="P239" i="40"/>
  <c r="X239" i="40"/>
  <c r="N240" i="40"/>
  <c r="E241" i="40"/>
  <c r="L241" i="40"/>
  <c r="T241" i="40"/>
  <c r="AB241" i="40"/>
  <c r="J242" i="40"/>
  <c r="R242" i="40"/>
  <c r="H243" i="40"/>
  <c r="P243" i="40"/>
  <c r="X243" i="40"/>
  <c r="N244" i="40"/>
  <c r="E245" i="40"/>
  <c r="L245" i="40"/>
  <c r="T245" i="40"/>
  <c r="AB245" i="40"/>
  <c r="J246" i="40"/>
  <c r="R246" i="40"/>
  <c r="H247" i="40"/>
  <c r="P247" i="40"/>
  <c r="X247" i="40"/>
  <c r="N248" i="40"/>
  <c r="E249" i="40"/>
  <c r="L249" i="40"/>
  <c r="T249" i="40"/>
  <c r="AB249" i="40"/>
  <c r="J250" i="40"/>
  <c r="R250" i="40"/>
  <c r="H251" i="40"/>
  <c r="P251" i="40"/>
  <c r="X251" i="40"/>
  <c r="N252" i="40"/>
  <c r="E253" i="40"/>
  <c r="L253" i="40"/>
  <c r="T253" i="40"/>
  <c r="AB253" i="40"/>
  <c r="J254" i="40"/>
  <c r="R254" i="40"/>
  <c r="H255" i="40"/>
  <c r="P255" i="40"/>
  <c r="X255" i="40"/>
  <c r="N256" i="40"/>
  <c r="E257" i="40"/>
  <c r="L257" i="40"/>
  <c r="T257" i="40"/>
  <c r="AB257" i="40"/>
  <c r="J258" i="40"/>
  <c r="R258" i="40"/>
  <c r="H273" i="40"/>
  <c r="P273" i="40"/>
  <c r="X273" i="40"/>
  <c r="N274" i="40"/>
  <c r="E275" i="40"/>
  <c r="L275" i="40"/>
  <c r="T275" i="40"/>
  <c r="AB275" i="40"/>
  <c r="J276" i="40"/>
  <c r="R276" i="40"/>
  <c r="H277" i="40"/>
  <c r="P277" i="40"/>
  <c r="X277" i="40"/>
  <c r="N278" i="40"/>
  <c r="E279" i="40"/>
  <c r="L279" i="40"/>
  <c r="T279" i="40"/>
  <c r="AB279" i="40"/>
  <c r="J280" i="40"/>
  <c r="R280" i="40"/>
  <c r="H281" i="40"/>
  <c r="P281" i="40"/>
  <c r="X281" i="40"/>
  <c r="N282" i="40"/>
  <c r="E283" i="40"/>
  <c r="L283" i="40"/>
  <c r="T283" i="40"/>
  <c r="AB283" i="40"/>
  <c r="J284" i="40"/>
  <c r="R284" i="40"/>
  <c r="H285" i="40"/>
  <c r="P285" i="40"/>
  <c r="X285" i="40"/>
  <c r="N286" i="40"/>
  <c r="E304" i="40"/>
  <c r="L304" i="40"/>
  <c r="T304" i="40"/>
  <c r="AB304" i="40"/>
  <c r="J305" i="40"/>
  <c r="R305" i="40"/>
  <c r="H306" i="40"/>
  <c r="P306" i="40"/>
  <c r="X306" i="40"/>
  <c r="N307" i="40"/>
  <c r="E308" i="40"/>
  <c r="L308" i="40"/>
  <c r="T308" i="40"/>
  <c r="AB308" i="40"/>
  <c r="J309" i="40"/>
  <c r="R309" i="40"/>
  <c r="H310" i="40"/>
  <c r="P310" i="40"/>
  <c r="X310" i="40"/>
  <c r="N311" i="40"/>
  <c r="E312" i="40"/>
  <c r="L312" i="40"/>
  <c r="T312" i="40"/>
  <c r="AB312" i="40"/>
  <c r="J313" i="40"/>
  <c r="R313" i="40"/>
  <c r="H314" i="40"/>
  <c r="P314" i="40"/>
  <c r="X314" i="40"/>
  <c r="N328" i="40"/>
  <c r="E329" i="40"/>
  <c r="L329" i="40"/>
  <c r="T329" i="40"/>
  <c r="AB329" i="40"/>
  <c r="J330" i="40"/>
  <c r="R330" i="40"/>
  <c r="H331" i="40"/>
  <c r="P331" i="40"/>
  <c r="X331" i="40"/>
  <c r="N332" i="40"/>
  <c r="H350" i="40"/>
  <c r="R350" i="40"/>
  <c r="J352" i="40"/>
  <c r="Z352" i="40"/>
  <c r="AB354" i="40"/>
  <c r="T354" i="40"/>
  <c r="L354" i="40"/>
  <c r="E354" i="40"/>
  <c r="X354" i="40"/>
  <c r="P354" i="40"/>
  <c r="H354" i="40"/>
  <c r="V354" i="40"/>
  <c r="N356" i="40"/>
  <c r="AB358" i="40"/>
  <c r="T358" i="40"/>
  <c r="L358" i="40"/>
  <c r="E358" i="40"/>
  <c r="X358" i="40"/>
  <c r="P358" i="40"/>
  <c r="H358" i="40"/>
  <c r="V358" i="40"/>
  <c r="N189" i="40"/>
  <c r="N193" i="40"/>
  <c r="J195" i="40"/>
  <c r="R195" i="40"/>
  <c r="N211" i="40"/>
  <c r="V211" i="40"/>
  <c r="J213" i="40"/>
  <c r="R213" i="40"/>
  <c r="N215" i="40"/>
  <c r="J217" i="40"/>
  <c r="R217" i="40"/>
  <c r="N219" i="40"/>
  <c r="J239" i="40"/>
  <c r="R239" i="40"/>
  <c r="Z239" i="40"/>
  <c r="N241" i="40"/>
  <c r="J243" i="40"/>
  <c r="R243" i="40"/>
  <c r="N245" i="40"/>
  <c r="J247" i="40"/>
  <c r="R247" i="40"/>
  <c r="N249" i="40"/>
  <c r="J251" i="40"/>
  <c r="R251" i="40"/>
  <c r="N253" i="40"/>
  <c r="J255" i="40"/>
  <c r="R255" i="40"/>
  <c r="N257" i="40"/>
  <c r="J273" i="40"/>
  <c r="R273" i="40"/>
  <c r="N275" i="40"/>
  <c r="J277" i="40"/>
  <c r="R277" i="40"/>
  <c r="N279" i="40"/>
  <c r="J281" i="40"/>
  <c r="R281" i="40"/>
  <c r="N283" i="40"/>
  <c r="J285" i="40"/>
  <c r="R285" i="40"/>
  <c r="N304" i="40"/>
  <c r="J306" i="40"/>
  <c r="R306" i="40"/>
  <c r="N308" i="40"/>
  <c r="J310" i="40"/>
  <c r="R310" i="40"/>
  <c r="N312" i="40"/>
  <c r="J314" i="40"/>
  <c r="R314" i="40"/>
  <c r="N329" i="40"/>
  <c r="J331" i="40"/>
  <c r="R331" i="40"/>
  <c r="J350" i="40"/>
  <c r="V350" i="40"/>
  <c r="N352" i="40"/>
  <c r="N351" i="40"/>
  <c r="V351" i="40"/>
  <c r="N355" i="40"/>
  <c r="V355" i="40"/>
  <c r="J357" i="40"/>
  <c r="R357" i="40"/>
  <c r="Z357" i="40"/>
  <c r="N359" i="40"/>
  <c r="V359" i="40"/>
  <c r="E360" i="40"/>
  <c r="L360" i="40"/>
  <c r="T360" i="40"/>
  <c r="AB360" i="40"/>
  <c r="J361" i="40"/>
  <c r="R361" i="40"/>
  <c r="Z361" i="40"/>
  <c r="H362" i="40"/>
  <c r="P362" i="40"/>
  <c r="X362" i="40"/>
  <c r="N380" i="40"/>
  <c r="V380" i="40"/>
  <c r="E381" i="40"/>
  <c r="L381" i="40"/>
  <c r="T381" i="40"/>
  <c r="AB381" i="40"/>
  <c r="J382" i="40"/>
  <c r="R382" i="40"/>
  <c r="Z382" i="40"/>
  <c r="H383" i="40"/>
  <c r="P383" i="40"/>
  <c r="X383" i="40"/>
  <c r="N384" i="40"/>
  <c r="V384" i="40"/>
  <c r="E385" i="40"/>
  <c r="L385" i="40"/>
  <c r="T385" i="40"/>
  <c r="AB385" i="40"/>
  <c r="J386" i="40"/>
  <c r="R386" i="40"/>
  <c r="Z386" i="40"/>
  <c r="H387" i="40"/>
  <c r="P387" i="40"/>
  <c r="X387" i="40"/>
  <c r="N388" i="40"/>
  <c r="V388" i="40"/>
  <c r="E389" i="40"/>
  <c r="L389" i="40"/>
  <c r="T389" i="40"/>
  <c r="AB389" i="40"/>
  <c r="F375" i="40"/>
  <c r="J407" i="40"/>
  <c r="R407" i="40"/>
  <c r="Z407" i="40"/>
  <c r="H408" i="40"/>
  <c r="P408" i="40"/>
  <c r="X408" i="40"/>
  <c r="N409" i="40"/>
  <c r="V409" i="40"/>
  <c r="E410" i="40"/>
  <c r="L410" i="40"/>
  <c r="T410" i="40"/>
  <c r="AB410" i="40"/>
  <c r="J411" i="40"/>
  <c r="R411" i="40"/>
  <c r="Z411" i="40"/>
  <c r="H425" i="40"/>
  <c r="P425" i="40"/>
  <c r="X425" i="40"/>
  <c r="N426" i="40"/>
  <c r="V426" i="40"/>
  <c r="E427" i="40"/>
  <c r="L427" i="40"/>
  <c r="T427" i="40"/>
  <c r="AB427" i="40"/>
  <c r="J428" i="40"/>
  <c r="R428" i="40"/>
  <c r="Z428" i="40"/>
  <c r="H429" i="40"/>
  <c r="P429" i="40"/>
  <c r="X429" i="40"/>
  <c r="N430" i="40"/>
  <c r="V430" i="40"/>
  <c r="E431" i="40"/>
  <c r="L431" i="40"/>
  <c r="T431" i="40"/>
  <c r="AB431" i="40"/>
  <c r="J432" i="40"/>
  <c r="R432" i="40"/>
  <c r="Z432" i="40"/>
  <c r="H446" i="40"/>
  <c r="P446" i="40"/>
  <c r="X446" i="40"/>
  <c r="N447" i="40"/>
  <c r="V447" i="40"/>
  <c r="E448" i="40"/>
  <c r="L448" i="40"/>
  <c r="T448" i="40"/>
  <c r="AB448" i="40"/>
  <c r="J449" i="40"/>
  <c r="R449" i="40"/>
  <c r="Z449" i="40"/>
  <c r="H450" i="40"/>
  <c r="P450" i="40"/>
  <c r="X450" i="40"/>
  <c r="N451" i="40"/>
  <c r="V451" i="40"/>
  <c r="E452" i="40"/>
  <c r="L452" i="40"/>
  <c r="T452" i="40"/>
  <c r="AB452" i="40"/>
  <c r="J453" i="40"/>
  <c r="X453" i="40"/>
  <c r="F454" i="40"/>
  <c r="AB468" i="40"/>
  <c r="T468" i="40"/>
  <c r="L468" i="40"/>
  <c r="E468" i="40"/>
  <c r="F471" i="40"/>
  <c r="F463" i="40" s="1"/>
  <c r="X468" i="40"/>
  <c r="P468" i="40"/>
  <c r="H468" i="40"/>
  <c r="V468" i="40"/>
  <c r="I463" i="40"/>
  <c r="Q463" i="40"/>
  <c r="Y463" i="40"/>
  <c r="AB485" i="40"/>
  <c r="T485" i="40"/>
  <c r="L485" i="40"/>
  <c r="E485" i="40"/>
  <c r="X485" i="40"/>
  <c r="P485" i="40"/>
  <c r="H485" i="40"/>
  <c r="V485" i="40"/>
  <c r="N360" i="40"/>
  <c r="V360" i="40"/>
  <c r="J362" i="40"/>
  <c r="R362" i="40"/>
  <c r="Z362" i="40"/>
  <c r="N381" i="40"/>
  <c r="V381" i="40"/>
  <c r="J383" i="40"/>
  <c r="R383" i="40"/>
  <c r="Z383" i="40"/>
  <c r="N385" i="40"/>
  <c r="V385" i="40"/>
  <c r="J387" i="40"/>
  <c r="R387" i="40"/>
  <c r="Z387" i="40"/>
  <c r="N389" i="40"/>
  <c r="V389" i="40"/>
  <c r="J408" i="40"/>
  <c r="R408" i="40"/>
  <c r="Z408" i="40"/>
  <c r="N410" i="40"/>
  <c r="V410" i="40"/>
  <c r="F412" i="40"/>
  <c r="J425" i="40"/>
  <c r="R425" i="40"/>
  <c r="Z425" i="40"/>
  <c r="N427" i="40"/>
  <c r="V427" i="40"/>
  <c r="J429" i="40"/>
  <c r="R429" i="40"/>
  <c r="Z429" i="40"/>
  <c r="N431" i="40"/>
  <c r="V431" i="40"/>
  <c r="F433" i="40"/>
  <c r="J446" i="40"/>
  <c r="R446" i="40"/>
  <c r="Z446" i="40"/>
  <c r="N448" i="40"/>
  <c r="V448" i="40"/>
  <c r="J450" i="40"/>
  <c r="R450" i="40"/>
  <c r="Z450" i="40"/>
  <c r="N452" i="40"/>
  <c r="V452" i="40"/>
  <c r="K463" i="40"/>
  <c r="S463" i="40"/>
  <c r="AA463" i="40"/>
  <c r="X504" i="40"/>
  <c r="P504" i="40"/>
  <c r="H504" i="40"/>
  <c r="AB504" i="40"/>
  <c r="T504" i="40"/>
  <c r="L504" i="40"/>
  <c r="E504" i="40"/>
  <c r="V504" i="40"/>
  <c r="J351" i="40"/>
  <c r="R351" i="40"/>
  <c r="N353" i="40"/>
  <c r="J355" i="40"/>
  <c r="R355" i="40"/>
  <c r="N357" i="40"/>
  <c r="J359" i="40"/>
  <c r="R359" i="40"/>
  <c r="H360" i="40"/>
  <c r="P360" i="40"/>
  <c r="X360" i="40"/>
  <c r="N361" i="40"/>
  <c r="E362" i="40"/>
  <c r="L362" i="40"/>
  <c r="T362" i="40"/>
  <c r="AB362" i="40"/>
  <c r="J380" i="40"/>
  <c r="R380" i="40"/>
  <c r="H381" i="40"/>
  <c r="P381" i="40"/>
  <c r="X381" i="40"/>
  <c r="N382" i="40"/>
  <c r="E383" i="40"/>
  <c r="L383" i="40"/>
  <c r="T383" i="40"/>
  <c r="AB383" i="40"/>
  <c r="J384" i="40"/>
  <c r="R384" i="40"/>
  <c r="H385" i="40"/>
  <c r="P385" i="40"/>
  <c r="X385" i="40"/>
  <c r="N386" i="40"/>
  <c r="E387" i="40"/>
  <c r="L387" i="40"/>
  <c r="T387" i="40"/>
  <c r="AB387" i="40"/>
  <c r="J388" i="40"/>
  <c r="R388" i="40"/>
  <c r="H389" i="40"/>
  <c r="P389" i="40"/>
  <c r="X389" i="40"/>
  <c r="N407" i="40"/>
  <c r="E408" i="40"/>
  <c r="L408" i="40"/>
  <c r="T408" i="40"/>
  <c r="AB408" i="40"/>
  <c r="J409" i="40"/>
  <c r="R409" i="40"/>
  <c r="H410" i="40"/>
  <c r="P410" i="40"/>
  <c r="X410" i="40"/>
  <c r="N411" i="40"/>
  <c r="E425" i="40"/>
  <c r="L425" i="40"/>
  <c r="T425" i="40"/>
  <c r="AB425" i="40"/>
  <c r="J426" i="40"/>
  <c r="R426" i="40"/>
  <c r="H427" i="40"/>
  <c r="P427" i="40"/>
  <c r="X427" i="40"/>
  <c r="N428" i="40"/>
  <c r="E429" i="40"/>
  <c r="L429" i="40"/>
  <c r="T429" i="40"/>
  <c r="AB429" i="40"/>
  <c r="J430" i="40"/>
  <c r="R430" i="40"/>
  <c r="H431" i="40"/>
  <c r="P431" i="40"/>
  <c r="X431" i="40"/>
  <c r="N432" i="40"/>
  <c r="E446" i="40"/>
  <c r="L446" i="40"/>
  <c r="T446" i="40"/>
  <c r="AB446" i="40"/>
  <c r="J447" i="40"/>
  <c r="R447" i="40"/>
  <c r="H448" i="40"/>
  <c r="P448" i="40"/>
  <c r="X448" i="40"/>
  <c r="N449" i="40"/>
  <c r="E450" i="40"/>
  <c r="L450" i="40"/>
  <c r="T450" i="40"/>
  <c r="AB450" i="40"/>
  <c r="J451" i="40"/>
  <c r="R451" i="40"/>
  <c r="H452" i="40"/>
  <c r="P452" i="40"/>
  <c r="X452" i="40"/>
  <c r="V453" i="40"/>
  <c r="N453" i="40"/>
  <c r="Z453" i="40"/>
  <c r="R453" i="40"/>
  <c r="P453" i="40"/>
  <c r="X470" i="40"/>
  <c r="P470" i="40"/>
  <c r="H470" i="40"/>
  <c r="AB470" i="40"/>
  <c r="T470" i="40"/>
  <c r="L470" i="40"/>
  <c r="E470" i="40"/>
  <c r="V470" i="40"/>
  <c r="M463" i="40"/>
  <c r="U463" i="40"/>
  <c r="J504" i="40"/>
  <c r="Z504" i="40"/>
  <c r="J360" i="40"/>
  <c r="R360" i="40"/>
  <c r="N362" i="40"/>
  <c r="J381" i="40"/>
  <c r="R381" i="40"/>
  <c r="N383" i="40"/>
  <c r="J385" i="40"/>
  <c r="R385" i="40"/>
  <c r="N387" i="40"/>
  <c r="J389" i="40"/>
  <c r="R389" i="40"/>
  <c r="N408" i="40"/>
  <c r="J410" i="40"/>
  <c r="R410" i="40"/>
  <c r="N425" i="40"/>
  <c r="J427" i="40"/>
  <c r="R427" i="40"/>
  <c r="N429" i="40"/>
  <c r="J431" i="40"/>
  <c r="R431" i="40"/>
  <c r="N446" i="40"/>
  <c r="J448" i="40"/>
  <c r="R448" i="40"/>
  <c r="N450" i="40"/>
  <c r="J452" i="40"/>
  <c r="R452" i="40"/>
  <c r="G463" i="40"/>
  <c r="O463" i="40"/>
  <c r="W463" i="40"/>
  <c r="N504" i="40"/>
  <c r="N469" i="40"/>
  <c r="V469" i="40"/>
  <c r="J484" i="40"/>
  <c r="R484" i="40"/>
  <c r="Z484" i="40"/>
  <c r="N503" i="40"/>
  <c r="V503" i="40"/>
  <c r="J505" i="40"/>
  <c r="R505" i="40"/>
  <c r="Z505" i="40"/>
  <c r="H506" i="40"/>
  <c r="P506" i="40"/>
  <c r="X506" i="40"/>
  <c r="N507" i="40"/>
  <c r="V507" i="40"/>
  <c r="X508" i="40"/>
  <c r="P508" i="40"/>
  <c r="H508" i="40"/>
  <c r="R508" i="40"/>
  <c r="AB508" i="40"/>
  <c r="K522" i="40"/>
  <c r="F532" i="40"/>
  <c r="AB532" i="40" s="1"/>
  <c r="AB522" i="40" s="1"/>
  <c r="AB527" i="40"/>
  <c r="T527" i="40"/>
  <c r="L527" i="40"/>
  <c r="E527" i="40"/>
  <c r="Z527" i="40"/>
  <c r="P527" i="40"/>
  <c r="E528" i="40"/>
  <c r="J506" i="40"/>
  <c r="R506" i="40"/>
  <c r="Z506" i="40"/>
  <c r="Z528" i="40"/>
  <c r="R528" i="40"/>
  <c r="J528" i="40"/>
  <c r="X528" i="40"/>
  <c r="P528" i="40"/>
  <c r="H528" i="40"/>
  <c r="V528" i="40"/>
  <c r="J469" i="40"/>
  <c r="R469" i="40"/>
  <c r="N484" i="40"/>
  <c r="V484" i="40"/>
  <c r="J503" i="40"/>
  <c r="R503" i="40"/>
  <c r="N505" i="40"/>
  <c r="E506" i="40"/>
  <c r="L506" i="40"/>
  <c r="T506" i="40"/>
  <c r="AB506" i="40"/>
  <c r="J507" i="40"/>
  <c r="R507" i="40"/>
  <c r="AB507" i="40"/>
  <c r="AA522" i="40"/>
  <c r="J527" i="40"/>
  <c r="V527" i="40"/>
  <c r="L528" i="40"/>
  <c r="AB528" i="40"/>
  <c r="AB531" i="40"/>
  <c r="T531" i="40"/>
  <c r="L531" i="40"/>
  <c r="E531" i="40"/>
  <c r="Z531" i="40"/>
  <c r="R531" i="40"/>
  <c r="J531" i="40"/>
  <c r="V531" i="40"/>
  <c r="AB545" i="40"/>
  <c r="T545" i="40"/>
  <c r="L545" i="40"/>
  <c r="E545" i="40"/>
  <c r="Z545" i="40"/>
  <c r="R545" i="40"/>
  <c r="J545" i="40"/>
  <c r="F548" i="40"/>
  <c r="R548" i="40" s="1"/>
  <c r="R540" i="40" s="1"/>
  <c r="X545" i="40"/>
  <c r="P545" i="40"/>
  <c r="H545" i="40"/>
  <c r="N506" i="40"/>
  <c r="N528" i="40"/>
  <c r="Z583" i="40"/>
  <c r="R583" i="40"/>
  <c r="J583" i="40"/>
  <c r="X583" i="40"/>
  <c r="P583" i="40"/>
  <c r="T583" i="40"/>
  <c r="AB599" i="40"/>
  <c r="T599" i="40"/>
  <c r="L599" i="40"/>
  <c r="E599" i="40"/>
  <c r="Z599" i="40"/>
  <c r="R599" i="40"/>
  <c r="J599" i="40"/>
  <c r="V599" i="40"/>
  <c r="L600" i="40"/>
  <c r="AB600" i="40"/>
  <c r="F602" i="40"/>
  <c r="V602" i="40" s="1"/>
  <c r="V594" i="40" s="1"/>
  <c r="F621" i="40"/>
  <c r="X621" i="40" s="1"/>
  <c r="X614" i="40" s="1"/>
  <c r="H620" i="40"/>
  <c r="X620" i="40"/>
  <c r="E638" i="40"/>
  <c r="H677" i="40"/>
  <c r="N701" i="40"/>
  <c r="E716" i="40"/>
  <c r="Q711" i="40"/>
  <c r="Z766" i="40"/>
  <c r="R766" i="40"/>
  <c r="J766" i="40"/>
  <c r="V766" i="40"/>
  <c r="L766" i="40"/>
  <c r="T766" i="40"/>
  <c r="H766" i="40"/>
  <c r="AB766" i="40"/>
  <c r="N770" i="40"/>
  <c r="I760" i="40"/>
  <c r="I784" i="40"/>
  <c r="Y784" i="40"/>
  <c r="U784" i="40"/>
  <c r="M819" i="40"/>
  <c r="N829" i="40"/>
  <c r="N819" i="40" s="1"/>
  <c r="F876" i="40"/>
  <c r="Z884" i="40"/>
  <c r="Z876" i="40" s="1"/>
  <c r="L884" i="40"/>
  <c r="L876" i="40" s="1"/>
  <c r="K876" i="40"/>
  <c r="X939" i="40"/>
  <c r="P939" i="40"/>
  <c r="H939" i="40"/>
  <c r="V939" i="40"/>
  <c r="L939" i="40"/>
  <c r="AB939" i="40"/>
  <c r="N939" i="40"/>
  <c r="Z939" i="40"/>
  <c r="J939" i="40"/>
  <c r="T939" i="40"/>
  <c r="R939" i="40"/>
  <c r="H999" i="40"/>
  <c r="H991" i="40" s="1"/>
  <c r="G991" i="40"/>
  <c r="N529" i="40"/>
  <c r="V529" i="40"/>
  <c r="N546" i="40"/>
  <c r="V546" i="40"/>
  <c r="J565" i="40"/>
  <c r="R565" i="40"/>
  <c r="Z565" i="40"/>
  <c r="H583" i="40"/>
  <c r="V583" i="40"/>
  <c r="N600" i="40"/>
  <c r="N620" i="40"/>
  <c r="Z638" i="40"/>
  <c r="R638" i="40"/>
  <c r="J638" i="40"/>
  <c r="X638" i="40"/>
  <c r="P638" i="40"/>
  <c r="H638" i="40"/>
  <c r="V638" i="40"/>
  <c r="X656" i="40"/>
  <c r="P656" i="40"/>
  <c r="H656" i="40"/>
  <c r="Z656" i="40"/>
  <c r="N656" i="40"/>
  <c r="E656" i="40"/>
  <c r="V656" i="40"/>
  <c r="L656" i="40"/>
  <c r="AB656" i="40"/>
  <c r="P677" i="40"/>
  <c r="P701" i="40"/>
  <c r="F719" i="40"/>
  <c r="R719" i="40" s="1"/>
  <c r="R711" i="40" s="1"/>
  <c r="X716" i="40"/>
  <c r="P716" i="40"/>
  <c r="H716" i="40"/>
  <c r="V716" i="40"/>
  <c r="L716" i="40"/>
  <c r="T716" i="40"/>
  <c r="J716" i="40"/>
  <c r="AB716" i="40"/>
  <c r="AB718" i="40"/>
  <c r="T718" i="40"/>
  <c r="L718" i="40"/>
  <c r="E718" i="40"/>
  <c r="V718" i="40"/>
  <c r="J718" i="40"/>
  <c r="R718" i="40"/>
  <c r="H718" i="40"/>
  <c r="Z718" i="40"/>
  <c r="G711" i="40"/>
  <c r="N748" i="40"/>
  <c r="N742" i="40" s="1"/>
  <c r="P770" i="40"/>
  <c r="W760" i="40"/>
  <c r="Q784" i="40"/>
  <c r="Z848" i="40"/>
  <c r="R848" i="40"/>
  <c r="J848" i="40"/>
  <c r="V848" i="40"/>
  <c r="L848" i="40"/>
  <c r="T848" i="40"/>
  <c r="H848" i="40"/>
  <c r="P848" i="40"/>
  <c r="N848" i="40"/>
  <c r="F970" i="40"/>
  <c r="AB979" i="40"/>
  <c r="AB970" i="40" s="1"/>
  <c r="X979" i="40"/>
  <c r="X970" i="40" s="1"/>
  <c r="T979" i="40"/>
  <c r="T970" i="40" s="1"/>
  <c r="P979" i="40"/>
  <c r="P970" i="40" s="1"/>
  <c r="L979" i="40"/>
  <c r="L970" i="40" s="1"/>
  <c r="H979" i="40"/>
  <c r="H970" i="40" s="1"/>
  <c r="Z979" i="40"/>
  <c r="Z970" i="40" s="1"/>
  <c r="J979" i="40"/>
  <c r="J970" i="40" s="1"/>
  <c r="N979" i="40"/>
  <c r="N970" i="40" s="1"/>
  <c r="N509" i="40"/>
  <c r="I522" i="40"/>
  <c r="M522" i="40"/>
  <c r="Q522" i="40"/>
  <c r="H529" i="40"/>
  <c r="P529" i="40"/>
  <c r="N530" i="40"/>
  <c r="H546" i="40"/>
  <c r="P546" i="40"/>
  <c r="N547" i="40"/>
  <c r="I560" i="40"/>
  <c r="M560" i="40"/>
  <c r="Q560" i="40"/>
  <c r="U560" i="40"/>
  <c r="Y560" i="40"/>
  <c r="E565" i="40"/>
  <c r="L565" i="40"/>
  <c r="T565" i="40"/>
  <c r="AB565" i="40"/>
  <c r="F566" i="40"/>
  <c r="N566" i="40" s="1"/>
  <c r="N560" i="40" s="1"/>
  <c r="L583" i="40"/>
  <c r="AB583" i="40"/>
  <c r="N599" i="40"/>
  <c r="E600" i="40"/>
  <c r="L638" i="40"/>
  <c r="AB638" i="40"/>
  <c r="AB654" i="40"/>
  <c r="T654" i="40"/>
  <c r="L654" i="40"/>
  <c r="E654" i="40"/>
  <c r="F658" i="40"/>
  <c r="R658" i="40" s="1"/>
  <c r="R649" i="40" s="1"/>
  <c r="X654" i="40"/>
  <c r="N654" i="40"/>
  <c r="V654" i="40"/>
  <c r="J654" i="40"/>
  <c r="Z654" i="40"/>
  <c r="J656" i="40"/>
  <c r="Z681" i="40"/>
  <c r="R681" i="40"/>
  <c r="J681" i="40"/>
  <c r="X681" i="40"/>
  <c r="N681" i="40"/>
  <c r="E681" i="40"/>
  <c r="V681" i="40"/>
  <c r="L681" i="40"/>
  <c r="AB681" i="40"/>
  <c r="N716" i="40"/>
  <c r="N718" i="40"/>
  <c r="U711" i="40"/>
  <c r="X733" i="40"/>
  <c r="P733" i="40"/>
  <c r="H733" i="40"/>
  <c r="V733" i="40"/>
  <c r="L733" i="40"/>
  <c r="T733" i="40"/>
  <c r="J733" i="40"/>
  <c r="AB733" i="40"/>
  <c r="F734" i="40"/>
  <c r="L734" i="40" s="1"/>
  <c r="L727" i="40" s="1"/>
  <c r="E770" i="40"/>
  <c r="Y760" i="40"/>
  <c r="O798" i="40"/>
  <c r="Z827" i="40"/>
  <c r="R827" i="40"/>
  <c r="J827" i="40"/>
  <c r="V827" i="40"/>
  <c r="L827" i="40"/>
  <c r="T827" i="40"/>
  <c r="H827" i="40"/>
  <c r="P827" i="40"/>
  <c r="N827" i="40"/>
  <c r="X829" i="40"/>
  <c r="X819" i="40" s="1"/>
  <c r="W819" i="40"/>
  <c r="X848" i="40"/>
  <c r="M861" i="40"/>
  <c r="X883" i="40"/>
  <c r="P883" i="40"/>
  <c r="H883" i="40"/>
  <c r="V883" i="40"/>
  <c r="L883" i="40"/>
  <c r="T883" i="40"/>
  <c r="J883" i="40"/>
  <c r="R883" i="40"/>
  <c r="N883" i="40"/>
  <c r="X926" i="40"/>
  <c r="X917" i="40" s="1"/>
  <c r="N565" i="40"/>
  <c r="E583" i="40"/>
  <c r="N583" i="40"/>
  <c r="Z600" i="40"/>
  <c r="R600" i="40"/>
  <c r="J600" i="40"/>
  <c r="X600" i="40"/>
  <c r="P600" i="40"/>
  <c r="H600" i="40"/>
  <c r="V600" i="40"/>
  <c r="AB620" i="40"/>
  <c r="T620" i="40"/>
  <c r="L620" i="40"/>
  <c r="E620" i="40"/>
  <c r="Z620" i="40"/>
  <c r="R620" i="40"/>
  <c r="J620" i="40"/>
  <c r="V620" i="40"/>
  <c r="Z677" i="40"/>
  <c r="R677" i="40"/>
  <c r="J677" i="40"/>
  <c r="X677" i="40"/>
  <c r="N677" i="40"/>
  <c r="E677" i="40"/>
  <c r="V677" i="40"/>
  <c r="L677" i="40"/>
  <c r="AB677" i="40"/>
  <c r="F684" i="40"/>
  <c r="H684" i="40" s="1"/>
  <c r="AB701" i="40"/>
  <c r="T701" i="40"/>
  <c r="L701" i="40"/>
  <c r="E701" i="40"/>
  <c r="V701" i="40"/>
  <c r="J701" i="40"/>
  <c r="F703" i="40"/>
  <c r="R701" i="40"/>
  <c r="H701" i="40"/>
  <c r="Z701" i="40"/>
  <c r="W711" i="40"/>
  <c r="Z770" i="40"/>
  <c r="R770" i="40"/>
  <c r="J770" i="40"/>
  <c r="V770" i="40"/>
  <c r="L770" i="40"/>
  <c r="T770" i="40"/>
  <c r="H770" i="40"/>
  <c r="AB770" i="40"/>
  <c r="G760" i="40"/>
  <c r="S760" i="40"/>
  <c r="Y819" i="40"/>
  <c r="Z829" i="40"/>
  <c r="Z819" i="40" s="1"/>
  <c r="R849" i="40"/>
  <c r="R841" i="40" s="1"/>
  <c r="I861" i="40"/>
  <c r="Z868" i="40"/>
  <c r="Z861" i="40" s="1"/>
  <c r="Y861" i="40"/>
  <c r="J884" i="40"/>
  <c r="J876" i="40" s="1"/>
  <c r="Q876" i="40"/>
  <c r="R884" i="40"/>
  <c r="R876" i="40" s="1"/>
  <c r="Z904" i="40"/>
  <c r="R904" i="40"/>
  <c r="J904" i="40"/>
  <c r="T904" i="40"/>
  <c r="H904" i="40"/>
  <c r="AB904" i="40"/>
  <c r="N904" i="40"/>
  <c r="X904" i="40"/>
  <c r="L904" i="40"/>
  <c r="V904" i="40"/>
  <c r="P904" i="40"/>
  <c r="E939" i="40"/>
  <c r="E941" i="40" s="1"/>
  <c r="E934" i="40" s="1"/>
  <c r="V979" i="40"/>
  <c r="V970" i="40" s="1"/>
  <c r="X999" i="40"/>
  <c r="X991" i="40" s="1"/>
  <c r="W991" i="40"/>
  <c r="N584" i="40"/>
  <c r="V584" i="40"/>
  <c r="E585" i="40"/>
  <c r="L585" i="40"/>
  <c r="T585" i="40"/>
  <c r="AB585" i="40"/>
  <c r="N601" i="40"/>
  <c r="V601" i="40"/>
  <c r="E619" i="40"/>
  <c r="L619" i="40"/>
  <c r="T619" i="40"/>
  <c r="AB619" i="40"/>
  <c r="N639" i="40"/>
  <c r="V639" i="40"/>
  <c r="Z655" i="40"/>
  <c r="R655" i="40"/>
  <c r="J655" i="40"/>
  <c r="P655" i="40"/>
  <c r="AB655" i="40"/>
  <c r="AB676" i="40"/>
  <c r="T676" i="40"/>
  <c r="L676" i="40"/>
  <c r="E676" i="40"/>
  <c r="P676" i="40"/>
  <c r="Z676" i="40"/>
  <c r="X678" i="40"/>
  <c r="P678" i="40"/>
  <c r="H678" i="40"/>
  <c r="R678" i="40"/>
  <c r="AB678" i="40"/>
  <c r="AB680" i="40"/>
  <c r="T680" i="40"/>
  <c r="L680" i="40"/>
  <c r="E680" i="40"/>
  <c r="P680" i="40"/>
  <c r="Z680" i="40"/>
  <c r="X682" i="40"/>
  <c r="P682" i="40"/>
  <c r="H682" i="40"/>
  <c r="R682" i="40"/>
  <c r="AB682" i="40"/>
  <c r="N765" i="40"/>
  <c r="E767" i="40"/>
  <c r="N767" i="40"/>
  <c r="N769" i="40"/>
  <c r="E771" i="40"/>
  <c r="N771" i="40"/>
  <c r="E810" i="40"/>
  <c r="X810" i="40"/>
  <c r="AA798" i="40"/>
  <c r="H829" i="40"/>
  <c r="H819" i="40" s="1"/>
  <c r="G819" i="40"/>
  <c r="T829" i="40"/>
  <c r="T819" i="40" s="1"/>
  <c r="S819" i="40"/>
  <c r="V868" i="40"/>
  <c r="V861" i="40" s="1"/>
  <c r="U861" i="40"/>
  <c r="S917" i="40"/>
  <c r="Y991" i="40"/>
  <c r="Z999" i="40"/>
  <c r="Z991" i="40" s="1"/>
  <c r="H584" i="40"/>
  <c r="P584" i="40"/>
  <c r="N585" i="40"/>
  <c r="H601" i="40"/>
  <c r="P601" i="40"/>
  <c r="N619" i="40"/>
  <c r="V619" i="40"/>
  <c r="P639" i="40"/>
  <c r="H655" i="40"/>
  <c r="T655" i="40"/>
  <c r="H676" i="40"/>
  <c r="R676" i="40"/>
  <c r="J678" i="40"/>
  <c r="T678" i="40"/>
  <c r="H680" i="40"/>
  <c r="R680" i="40"/>
  <c r="J682" i="40"/>
  <c r="T682" i="40"/>
  <c r="Z702" i="40"/>
  <c r="R702" i="40"/>
  <c r="J702" i="40"/>
  <c r="P702" i="40"/>
  <c r="AB702" i="40"/>
  <c r="Z732" i="40"/>
  <c r="R732" i="40"/>
  <c r="J732" i="40"/>
  <c r="P732" i="40"/>
  <c r="AB732" i="40"/>
  <c r="AB765" i="40"/>
  <c r="T765" i="40"/>
  <c r="L765" i="40"/>
  <c r="E765" i="40"/>
  <c r="P765" i="40"/>
  <c r="Z765" i="40"/>
  <c r="X767" i="40"/>
  <c r="P767" i="40"/>
  <c r="H767" i="40"/>
  <c r="R767" i="40"/>
  <c r="AB767" i="40"/>
  <c r="AB769" i="40"/>
  <c r="T769" i="40"/>
  <c r="L769" i="40"/>
  <c r="E769" i="40"/>
  <c r="P769" i="40"/>
  <c r="Z769" i="40"/>
  <c r="X771" i="40"/>
  <c r="P771" i="40"/>
  <c r="H771" i="40"/>
  <c r="R771" i="40"/>
  <c r="AB771" i="40"/>
  <c r="F772" i="40"/>
  <c r="L772" i="40" s="1"/>
  <c r="L760" i="40" s="1"/>
  <c r="Z806" i="40"/>
  <c r="R806" i="40"/>
  <c r="J806" i="40"/>
  <c r="V806" i="40"/>
  <c r="L806" i="40"/>
  <c r="T806" i="40"/>
  <c r="H806" i="40"/>
  <c r="AB806" i="40"/>
  <c r="Z810" i="40"/>
  <c r="R810" i="40"/>
  <c r="J810" i="40"/>
  <c r="V810" i="40"/>
  <c r="L810" i="40"/>
  <c r="T810" i="40"/>
  <c r="H810" i="40"/>
  <c r="AB810" i="40"/>
  <c r="I819" i="40"/>
  <c r="J829" i="40"/>
  <c r="J819" i="40" s="1"/>
  <c r="R868" i="40"/>
  <c r="R861" i="40" s="1"/>
  <c r="Q861" i="40"/>
  <c r="AB881" i="40"/>
  <c r="T881" i="40"/>
  <c r="L881" i="40"/>
  <c r="E881" i="40"/>
  <c r="E884" i="40" s="1"/>
  <c r="E876" i="40" s="1"/>
  <c r="V881" i="40"/>
  <c r="J881" i="40"/>
  <c r="R881" i="40"/>
  <c r="H881" i="40"/>
  <c r="Z881" i="40"/>
  <c r="P884" i="40"/>
  <c r="P876" i="40" s="1"/>
  <c r="O876" i="40"/>
  <c r="V884" i="40"/>
  <c r="V876" i="40" s="1"/>
  <c r="AB884" i="40"/>
  <c r="AB876" i="40" s="1"/>
  <c r="AA876" i="40"/>
  <c r="AB902" i="40"/>
  <c r="T902" i="40"/>
  <c r="L902" i="40"/>
  <c r="E902" i="40"/>
  <c r="V902" i="40"/>
  <c r="J902" i="40"/>
  <c r="R902" i="40"/>
  <c r="H902" i="40"/>
  <c r="Z902" i="40"/>
  <c r="AB924" i="40"/>
  <c r="T924" i="40"/>
  <c r="L924" i="40"/>
  <c r="E924" i="40"/>
  <c r="V924" i="40"/>
  <c r="J924" i="40"/>
  <c r="Z924" i="40"/>
  <c r="N924" i="40"/>
  <c r="X924" i="40"/>
  <c r="H924" i="40"/>
  <c r="M991" i="40"/>
  <c r="N999" i="40"/>
  <c r="N991" i="40" s="1"/>
  <c r="P829" i="40"/>
  <c r="P819" i="40" s="1"/>
  <c r="O819" i="40"/>
  <c r="H884" i="40"/>
  <c r="H876" i="40" s="1"/>
  <c r="X884" i="40"/>
  <c r="X876" i="40" s="1"/>
  <c r="J941" i="40"/>
  <c r="J934" i="40" s="1"/>
  <c r="N941" i="40"/>
  <c r="N934" i="40" s="1"/>
  <c r="R941" i="40"/>
  <c r="R934" i="40" s="1"/>
  <c r="V941" i="40"/>
  <c r="V934" i="40" s="1"/>
  <c r="Z941" i="40"/>
  <c r="Z934" i="40" s="1"/>
  <c r="Z955" i="40"/>
  <c r="R955" i="40"/>
  <c r="J955" i="40"/>
  <c r="V955" i="40"/>
  <c r="L955" i="40"/>
  <c r="T955" i="40"/>
  <c r="Z997" i="40"/>
  <c r="R997" i="40"/>
  <c r="J997" i="40"/>
  <c r="V997" i="40"/>
  <c r="L997" i="40"/>
  <c r="T997" i="40"/>
  <c r="T999" i="40"/>
  <c r="T991" i="40" s="1"/>
  <c r="S991" i="40"/>
  <c r="N657" i="40"/>
  <c r="N679" i="40"/>
  <c r="N683" i="40"/>
  <c r="N717" i="40"/>
  <c r="N747" i="40"/>
  <c r="N768" i="40"/>
  <c r="N789" i="40"/>
  <c r="X803" i="40"/>
  <c r="P803" i="40"/>
  <c r="H803" i="40"/>
  <c r="R803" i="40"/>
  <c r="AB803" i="40"/>
  <c r="AB805" i="40"/>
  <c r="T805" i="40"/>
  <c r="L805" i="40"/>
  <c r="E805" i="40"/>
  <c r="P805" i="40"/>
  <c r="Z805" i="40"/>
  <c r="X807" i="40"/>
  <c r="P807" i="40"/>
  <c r="H807" i="40"/>
  <c r="R807" i="40"/>
  <c r="AB807" i="40"/>
  <c r="AB809" i="40"/>
  <c r="T809" i="40"/>
  <c r="L809" i="40"/>
  <c r="E809" i="40"/>
  <c r="P809" i="40"/>
  <c r="Z809" i="40"/>
  <c r="X824" i="40"/>
  <c r="P824" i="40"/>
  <c r="H824" i="40"/>
  <c r="R824" i="40"/>
  <c r="AB824" i="40"/>
  <c r="AB826" i="40"/>
  <c r="T826" i="40"/>
  <c r="L826" i="40"/>
  <c r="E826" i="40"/>
  <c r="P826" i="40"/>
  <c r="Z826" i="40"/>
  <c r="X828" i="40"/>
  <c r="P828" i="40"/>
  <c r="H828" i="40"/>
  <c r="R828" i="40"/>
  <c r="AB828" i="40"/>
  <c r="L829" i="40"/>
  <c r="L819" i="40" s="1"/>
  <c r="K819" i="40"/>
  <c r="AB829" i="40"/>
  <c r="AB819" i="40" s="1"/>
  <c r="AA819" i="40"/>
  <c r="G841" i="40"/>
  <c r="W841" i="40"/>
  <c r="AB847" i="40"/>
  <c r="T847" i="40"/>
  <c r="L847" i="40"/>
  <c r="E847" i="40"/>
  <c r="P847" i="40"/>
  <c r="Z847" i="40"/>
  <c r="X866" i="40"/>
  <c r="P866" i="40"/>
  <c r="H866" i="40"/>
  <c r="R866" i="40"/>
  <c r="AB866" i="40"/>
  <c r="Z882" i="40"/>
  <c r="R882" i="40"/>
  <c r="J882" i="40"/>
  <c r="P882" i="40"/>
  <c r="AB882" i="40"/>
  <c r="N884" i="40"/>
  <c r="N876" i="40" s="1"/>
  <c r="T884" i="40"/>
  <c r="T876" i="40" s="1"/>
  <c r="Z903" i="40"/>
  <c r="R903" i="40"/>
  <c r="J903" i="40"/>
  <c r="P903" i="40"/>
  <c r="AB903" i="40"/>
  <c r="J905" i="40"/>
  <c r="J896" i="40" s="1"/>
  <c r="N905" i="40"/>
  <c r="N896" i="40" s="1"/>
  <c r="R905" i="40"/>
  <c r="R896" i="40" s="1"/>
  <c r="V905" i="40"/>
  <c r="V896" i="40" s="1"/>
  <c r="Z905" i="40"/>
  <c r="Z896" i="40" s="1"/>
  <c r="X922" i="40"/>
  <c r="P922" i="40"/>
  <c r="H922" i="40"/>
  <c r="V922" i="40"/>
  <c r="L922" i="40"/>
  <c r="T922" i="40"/>
  <c r="H955" i="40"/>
  <c r="X955" i="40"/>
  <c r="J958" i="40"/>
  <c r="J949" i="40" s="1"/>
  <c r="N958" i="40"/>
  <c r="N949" i="40" s="1"/>
  <c r="R958" i="40"/>
  <c r="R949" i="40" s="1"/>
  <c r="V958" i="40"/>
  <c r="V949" i="40" s="1"/>
  <c r="Z958" i="40"/>
  <c r="Z949" i="40" s="1"/>
  <c r="AB975" i="40"/>
  <c r="T975" i="40"/>
  <c r="L975" i="40"/>
  <c r="E975" i="40"/>
  <c r="E979" i="40" s="1"/>
  <c r="E970" i="40" s="1"/>
  <c r="V975" i="40"/>
  <c r="J975" i="40"/>
  <c r="R975" i="40"/>
  <c r="X977" i="40"/>
  <c r="P977" i="40"/>
  <c r="H977" i="40"/>
  <c r="V977" i="40"/>
  <c r="L977" i="40"/>
  <c r="T977" i="40"/>
  <c r="H997" i="40"/>
  <c r="X997" i="40"/>
  <c r="J999" i="40"/>
  <c r="J991" i="40" s="1"/>
  <c r="U991" i="40"/>
  <c r="V999" i="40"/>
  <c r="V991" i="40" s="1"/>
  <c r="N804" i="40"/>
  <c r="N808" i="40"/>
  <c r="N825" i="40"/>
  <c r="N846" i="40"/>
  <c r="N867" i="40"/>
  <c r="N901" i="40"/>
  <c r="Z925" i="40"/>
  <c r="R925" i="40"/>
  <c r="J925" i="40"/>
  <c r="P925" i="40"/>
  <c r="AB925" i="40"/>
  <c r="R926" i="40"/>
  <c r="R917" i="40" s="1"/>
  <c r="AB954" i="40"/>
  <c r="T954" i="40"/>
  <c r="L954" i="40"/>
  <c r="E954" i="40"/>
  <c r="P954" i="40"/>
  <c r="Z954" i="40"/>
  <c r="X956" i="40"/>
  <c r="P956" i="40"/>
  <c r="H956" i="40"/>
  <c r="R956" i="40"/>
  <c r="AB956" i="40"/>
  <c r="Z976" i="40"/>
  <c r="R976" i="40"/>
  <c r="J976" i="40"/>
  <c r="P976" i="40"/>
  <c r="AB976" i="40"/>
  <c r="AB996" i="40"/>
  <c r="T996" i="40"/>
  <c r="L996" i="40"/>
  <c r="E996" i="40"/>
  <c r="E999" i="40" s="1"/>
  <c r="E991" i="40" s="1"/>
  <c r="P996" i="40"/>
  <c r="Z996" i="40"/>
  <c r="X998" i="40"/>
  <c r="P998" i="40"/>
  <c r="H998" i="40"/>
  <c r="R998" i="40"/>
  <c r="AB998" i="40"/>
  <c r="AB999" i="40"/>
  <c r="AB991" i="40" s="1"/>
  <c r="N923" i="40"/>
  <c r="N940" i="40"/>
  <c r="N957" i="40"/>
  <c r="N978" i="40"/>
  <c r="N926" i="40" l="1"/>
  <c r="N917" i="40" s="1"/>
  <c r="T926" i="40"/>
  <c r="T917" i="40" s="1"/>
  <c r="Z926" i="40"/>
  <c r="Z917" i="40" s="1"/>
  <c r="J926" i="40"/>
  <c r="J917" i="40" s="1"/>
  <c r="H926" i="40"/>
  <c r="H917" i="40" s="1"/>
  <c r="E958" i="40"/>
  <c r="E949" i="40" s="1"/>
  <c r="V926" i="40"/>
  <c r="V917" i="40" s="1"/>
  <c r="P926" i="40"/>
  <c r="P917" i="40" s="1"/>
  <c r="X510" i="40"/>
  <c r="X498" i="40" s="1"/>
  <c r="L926" i="40"/>
  <c r="L917" i="40" s="1"/>
  <c r="AB868" i="40"/>
  <c r="AB861" i="40" s="1"/>
  <c r="T849" i="40"/>
  <c r="T841" i="40" s="1"/>
  <c r="X849" i="40"/>
  <c r="X841" i="40" s="1"/>
  <c r="N849" i="40"/>
  <c r="N841" i="40" s="1"/>
  <c r="N868" i="40"/>
  <c r="N861" i="40" s="1"/>
  <c r="AB849" i="40"/>
  <c r="AB841" i="40" s="1"/>
  <c r="T868" i="40"/>
  <c r="T861" i="40" s="1"/>
  <c r="J849" i="40"/>
  <c r="J841" i="40" s="1"/>
  <c r="H849" i="40"/>
  <c r="H841" i="40" s="1"/>
  <c r="J868" i="40"/>
  <c r="J861" i="40" s="1"/>
  <c r="F841" i="40"/>
  <c r="V849" i="40"/>
  <c r="V841" i="40" s="1"/>
  <c r="Z849" i="40"/>
  <c r="Z841" i="40" s="1"/>
  <c r="P868" i="40"/>
  <c r="P861" i="40" s="1"/>
  <c r="X868" i="40"/>
  <c r="X861" i="40" s="1"/>
  <c r="L849" i="40"/>
  <c r="L841" i="40" s="1"/>
  <c r="L363" i="40"/>
  <c r="L345" i="40" s="1"/>
  <c r="H868" i="40"/>
  <c r="H861" i="40" s="1"/>
  <c r="E926" i="40"/>
  <c r="E917" i="40" s="1"/>
  <c r="E868" i="40"/>
  <c r="E861" i="40" s="1"/>
  <c r="E905" i="40"/>
  <c r="E896" i="40" s="1"/>
  <c r="H748" i="40"/>
  <c r="H742" i="40" s="1"/>
  <c r="Z87" i="40"/>
  <c r="Z64" i="40" s="1"/>
  <c r="V87" i="40"/>
  <c r="V64" i="40" s="1"/>
  <c r="X748" i="40"/>
  <c r="X742" i="40" s="1"/>
  <c r="R748" i="40"/>
  <c r="R742" i="40" s="1"/>
  <c r="V586" i="40"/>
  <c r="V578" i="40" s="1"/>
  <c r="H87" i="40"/>
  <c r="H64" i="40" s="1"/>
  <c r="T87" i="40"/>
  <c r="T64" i="40" s="1"/>
  <c r="R829" i="40"/>
  <c r="R819" i="40" s="1"/>
  <c r="X115" i="40"/>
  <c r="X95" i="40" s="1"/>
  <c r="T115" i="40"/>
  <c r="T95" i="40" s="1"/>
  <c r="E849" i="40"/>
  <c r="E841" i="40" s="1"/>
  <c r="X811" i="40"/>
  <c r="X798" i="40" s="1"/>
  <c r="F798" i="40"/>
  <c r="N811" i="40"/>
  <c r="N798" i="40" s="1"/>
  <c r="X363" i="40"/>
  <c r="X345" i="40" s="1"/>
  <c r="E829" i="40"/>
  <c r="E819" i="40" s="1"/>
  <c r="J811" i="40"/>
  <c r="J798" i="40" s="1"/>
  <c r="H811" i="40"/>
  <c r="H798" i="40" s="1"/>
  <c r="R811" i="40"/>
  <c r="R798" i="40" s="1"/>
  <c r="T811" i="40"/>
  <c r="T798" i="40" s="1"/>
  <c r="J363" i="40"/>
  <c r="J345" i="40" s="1"/>
  <c r="T169" i="40"/>
  <c r="T152" i="40" s="1"/>
  <c r="E811" i="40"/>
  <c r="E798" i="40" s="1"/>
  <c r="J532" i="40"/>
  <c r="J522" i="40" s="1"/>
  <c r="J510" i="40"/>
  <c r="J498" i="40" s="1"/>
  <c r="H790" i="40"/>
  <c r="N658" i="40"/>
  <c r="N649" i="40" s="1"/>
  <c r="J734" i="40"/>
  <c r="P811" i="40"/>
  <c r="P798" i="40" s="1"/>
  <c r="R790" i="40"/>
  <c r="R784" i="40" s="1"/>
  <c r="V363" i="40"/>
  <c r="V345" i="40" s="1"/>
  <c r="AB363" i="40"/>
  <c r="AB345" i="40" s="1"/>
  <c r="Z363" i="40"/>
  <c r="Z345" i="40" s="1"/>
  <c r="F345" i="40"/>
  <c r="R196" i="40"/>
  <c r="R178" i="40" s="1"/>
  <c r="N169" i="40"/>
  <c r="N152" i="40" s="1"/>
  <c r="J87" i="40"/>
  <c r="J64" i="40" s="1"/>
  <c r="L87" i="40"/>
  <c r="L64" i="40" s="1"/>
  <c r="AB87" i="40"/>
  <c r="AB64" i="40" s="1"/>
  <c r="AB811" i="40"/>
  <c r="AB798" i="40" s="1"/>
  <c r="V811" i="40"/>
  <c r="V798" i="40" s="1"/>
  <c r="Z811" i="40"/>
  <c r="Z798" i="40" s="1"/>
  <c r="N363" i="40"/>
  <c r="N345" i="40" s="1"/>
  <c r="T363" i="40"/>
  <c r="T345" i="40" s="1"/>
  <c r="F152" i="40"/>
  <c r="R87" i="40"/>
  <c r="R64" i="40" s="1"/>
  <c r="P87" i="40"/>
  <c r="P64" i="40" s="1"/>
  <c r="E621" i="40"/>
  <c r="E614" i="40" s="1"/>
  <c r="E734" i="40"/>
  <c r="E727" i="40" s="1"/>
  <c r="V719" i="40"/>
  <c r="V711" i="40" s="1"/>
  <c r="T510" i="40"/>
  <c r="T498" i="40" s="1"/>
  <c r="F299" i="40"/>
  <c r="C28" i="40"/>
  <c r="Z719" i="40"/>
  <c r="Z711" i="40" s="1"/>
  <c r="N719" i="40"/>
  <c r="N711" i="40" s="1"/>
  <c r="V510" i="40"/>
  <c r="V498" i="40" s="1"/>
  <c r="F498" i="40"/>
  <c r="X719" i="40"/>
  <c r="X711" i="40" s="1"/>
  <c r="R510" i="40"/>
  <c r="R498" i="40" s="1"/>
  <c r="AB510" i="40"/>
  <c r="AB498" i="40" s="1"/>
  <c r="V259" i="40"/>
  <c r="V234" i="40" s="1"/>
  <c r="AB196" i="40"/>
  <c r="AB178" i="40" s="1"/>
  <c r="H734" i="40"/>
  <c r="H727" i="40" s="1"/>
  <c r="E586" i="40"/>
  <c r="E578" i="40" s="1"/>
  <c r="Z196" i="40"/>
  <c r="Z178" i="40" s="1"/>
  <c r="X196" i="40"/>
  <c r="X178" i="40" s="1"/>
  <c r="T221" i="40"/>
  <c r="T205" i="40" s="1"/>
  <c r="Z510" i="40"/>
  <c r="Z498" i="40" s="1"/>
  <c r="N548" i="40"/>
  <c r="N540" i="40" s="1"/>
  <c r="N510" i="40"/>
  <c r="N498" i="40" s="1"/>
  <c r="P510" i="40"/>
  <c r="P498" i="40" s="1"/>
  <c r="Z548" i="40"/>
  <c r="Z540" i="40" s="1"/>
  <c r="J486" i="40"/>
  <c r="J479" i="40" s="1"/>
  <c r="E333" i="40"/>
  <c r="E323" i="40" s="1"/>
  <c r="L259" i="40"/>
  <c r="L234" i="40" s="1"/>
  <c r="J221" i="40"/>
  <c r="J205" i="40" s="1"/>
  <c r="P115" i="40"/>
  <c r="P95" i="40" s="1"/>
  <c r="J115" i="40"/>
  <c r="J95" i="40" s="1"/>
  <c r="V115" i="40"/>
  <c r="V95" i="40" s="1"/>
  <c r="AB259" i="40"/>
  <c r="AB234" i="40" s="1"/>
  <c r="Z221" i="40"/>
  <c r="Z205" i="40" s="1"/>
  <c r="L640" i="40"/>
  <c r="L633" i="40" s="1"/>
  <c r="P259" i="40"/>
  <c r="P234" i="40" s="1"/>
  <c r="J259" i="40"/>
  <c r="J234" i="40" s="1"/>
  <c r="Z259" i="40"/>
  <c r="Z234" i="40" s="1"/>
  <c r="T734" i="40"/>
  <c r="T727" i="40" s="1"/>
  <c r="Z658" i="40"/>
  <c r="Z649" i="40" s="1"/>
  <c r="J658" i="40"/>
  <c r="J649" i="40" s="1"/>
  <c r="V658" i="40"/>
  <c r="V649" i="40" s="1"/>
  <c r="N734" i="40"/>
  <c r="N727" i="40" s="1"/>
  <c r="AB640" i="40"/>
  <c r="AB633" i="40" s="1"/>
  <c r="X602" i="40"/>
  <c r="X594" i="40" s="1"/>
  <c r="V548" i="40"/>
  <c r="V540" i="40" s="1"/>
  <c r="E433" i="40"/>
  <c r="E420" i="40" s="1"/>
  <c r="E486" i="40"/>
  <c r="E479" i="40" s="1"/>
  <c r="V315" i="40"/>
  <c r="V299" i="40" s="1"/>
  <c r="F234" i="40"/>
  <c r="T259" i="40"/>
  <c r="T234" i="40" s="1"/>
  <c r="N259" i="40"/>
  <c r="N234" i="40" s="1"/>
  <c r="T196" i="40"/>
  <c r="T178" i="40" s="1"/>
  <c r="J196" i="40"/>
  <c r="J178" i="40" s="1"/>
  <c r="P196" i="40"/>
  <c r="P178" i="40" s="1"/>
  <c r="V196" i="40"/>
  <c r="V178" i="40" s="1"/>
  <c r="E510" i="40"/>
  <c r="E498" i="40" s="1"/>
  <c r="N115" i="40"/>
  <c r="N95" i="40" s="1"/>
  <c r="E566" i="40"/>
  <c r="E560" i="40" s="1"/>
  <c r="X734" i="40"/>
  <c r="X727" i="40" s="1"/>
  <c r="E703" i="40"/>
  <c r="E696" i="40" s="1"/>
  <c r="R621" i="40"/>
  <c r="R614" i="40" s="1"/>
  <c r="Z586" i="40"/>
  <c r="Z578" i="40" s="1"/>
  <c r="N602" i="40"/>
  <c r="N594" i="40" s="1"/>
  <c r="H259" i="40"/>
  <c r="H234" i="40" s="1"/>
  <c r="X259" i="40"/>
  <c r="X234" i="40" s="1"/>
  <c r="L196" i="40"/>
  <c r="L178" i="40" s="1"/>
  <c r="N196" i="40"/>
  <c r="N178" i="40" s="1"/>
  <c r="L748" i="40"/>
  <c r="L742" i="40" s="1"/>
  <c r="AB748" i="40"/>
  <c r="AB742" i="40" s="1"/>
  <c r="J586" i="40"/>
  <c r="J578" i="40" s="1"/>
  <c r="J748" i="40"/>
  <c r="J742" i="40" s="1"/>
  <c r="E640" i="40"/>
  <c r="E633" i="40" s="1"/>
  <c r="AB486" i="40"/>
  <c r="AB479" i="40" s="1"/>
  <c r="X471" i="40"/>
  <c r="X463" i="40" s="1"/>
  <c r="H471" i="40"/>
  <c r="H463" i="40" s="1"/>
  <c r="V471" i="40"/>
  <c r="V463" i="40" s="1"/>
  <c r="X486" i="40"/>
  <c r="X479" i="40" s="1"/>
  <c r="AB471" i="40"/>
  <c r="AB463" i="40" s="1"/>
  <c r="L471" i="40"/>
  <c r="L463" i="40" s="1"/>
  <c r="R471" i="40"/>
  <c r="R463" i="40" s="1"/>
  <c r="H221" i="40"/>
  <c r="H205" i="40" s="1"/>
  <c r="X221" i="40"/>
  <c r="X205" i="40" s="1"/>
  <c r="N221" i="40"/>
  <c r="N205" i="40" s="1"/>
  <c r="R169" i="40"/>
  <c r="R152" i="40" s="1"/>
  <c r="H169" i="40"/>
  <c r="H152" i="40" s="1"/>
  <c r="X169" i="40"/>
  <c r="X152" i="40" s="1"/>
  <c r="Z790" i="40"/>
  <c r="Z784" i="40" s="1"/>
  <c r="N790" i="40"/>
  <c r="N784" i="40" s="1"/>
  <c r="P748" i="40"/>
  <c r="P742" i="40" s="1"/>
  <c r="F742" i="40"/>
  <c r="V621" i="40"/>
  <c r="V614" i="40" s="1"/>
  <c r="N586" i="40"/>
  <c r="N578" i="40" s="1"/>
  <c r="Z621" i="40"/>
  <c r="Z614" i="40" s="1"/>
  <c r="T486" i="40"/>
  <c r="T479" i="40" s="1"/>
  <c r="Z486" i="40"/>
  <c r="Z479" i="40" s="1"/>
  <c r="P486" i="40"/>
  <c r="P479" i="40" s="1"/>
  <c r="V486" i="40"/>
  <c r="V479" i="40" s="1"/>
  <c r="L221" i="40"/>
  <c r="L205" i="40" s="1"/>
  <c r="AB221" i="40"/>
  <c r="AB205" i="40" s="1"/>
  <c r="R221" i="40"/>
  <c r="R205" i="40" s="1"/>
  <c r="V169" i="40"/>
  <c r="V152" i="40" s="1"/>
  <c r="L169" i="40"/>
  <c r="L152" i="40" s="1"/>
  <c r="AB169" i="40"/>
  <c r="AB152" i="40" s="1"/>
  <c r="J790" i="40"/>
  <c r="J784" i="40" s="1"/>
  <c r="P790" i="40"/>
  <c r="P784" i="40" s="1"/>
  <c r="V748" i="40"/>
  <c r="V742" i="40" s="1"/>
  <c r="T748" i="40"/>
  <c r="T742" i="40" s="1"/>
  <c r="L486" i="40"/>
  <c r="L479" i="40" s="1"/>
  <c r="P471" i="40"/>
  <c r="P463" i="40" s="1"/>
  <c r="R486" i="40"/>
  <c r="R479" i="40" s="1"/>
  <c r="N471" i="40"/>
  <c r="N463" i="40" s="1"/>
  <c r="H486" i="40"/>
  <c r="H479" i="40" s="1"/>
  <c r="T471" i="40"/>
  <c r="T463" i="40" s="1"/>
  <c r="N486" i="40"/>
  <c r="N479" i="40" s="1"/>
  <c r="E363" i="40"/>
  <c r="E345" i="40" s="1"/>
  <c r="P221" i="40"/>
  <c r="P205" i="40" s="1"/>
  <c r="F205" i="40"/>
  <c r="J169" i="40"/>
  <c r="J152" i="40" s="1"/>
  <c r="Z169" i="40"/>
  <c r="Z152" i="40" s="1"/>
  <c r="H510" i="40"/>
  <c r="H498" i="40" s="1"/>
  <c r="E412" i="40"/>
  <c r="E402" i="40" s="1"/>
  <c r="E390" i="40"/>
  <c r="E375" i="40" s="1"/>
  <c r="E139" i="40"/>
  <c r="E123" i="40" s="1"/>
  <c r="R640" i="40"/>
  <c r="R633" i="40" s="1"/>
  <c r="T719" i="40"/>
  <c r="T711" i="40" s="1"/>
  <c r="H602" i="40"/>
  <c r="H594" i="40" s="1"/>
  <c r="V532" i="40"/>
  <c r="V522" i="40" s="1"/>
  <c r="E221" i="40"/>
  <c r="E205" i="40" s="1"/>
  <c r="P363" i="40"/>
  <c r="P345" i="40" s="1"/>
  <c r="E56" i="40"/>
  <c r="E39" i="40" s="1"/>
  <c r="E5" i="40" s="1"/>
  <c r="F784" i="40"/>
  <c r="X790" i="40"/>
  <c r="X784" i="40" s="1"/>
  <c r="H784" i="40"/>
  <c r="AB790" i="40"/>
  <c r="AB784" i="40" s="1"/>
  <c r="L790" i="40"/>
  <c r="L784" i="40" s="1"/>
  <c r="T790" i="40"/>
  <c r="T784" i="40" s="1"/>
  <c r="N640" i="40"/>
  <c r="N633" i="40" s="1"/>
  <c r="F633" i="40"/>
  <c r="J719" i="40"/>
  <c r="J711" i="40" s="1"/>
  <c r="V640" i="40"/>
  <c r="V633" i="40" s="1"/>
  <c r="T640" i="40"/>
  <c r="T633" i="40" s="1"/>
  <c r="P602" i="40"/>
  <c r="P594" i="40" s="1"/>
  <c r="AB719" i="40"/>
  <c r="AB711" i="40" s="1"/>
  <c r="T602" i="40"/>
  <c r="T594" i="40" s="1"/>
  <c r="L602" i="40"/>
  <c r="L594" i="40" s="1"/>
  <c r="N532" i="40"/>
  <c r="N522" i="40" s="1"/>
  <c r="E548" i="40"/>
  <c r="E540" i="40" s="1"/>
  <c r="T532" i="40"/>
  <c r="T522" i="40" s="1"/>
  <c r="Z640" i="40"/>
  <c r="Z633" i="40" s="1"/>
  <c r="J640" i="40"/>
  <c r="J633" i="40" s="1"/>
  <c r="E684" i="40"/>
  <c r="E671" i="40" s="1"/>
  <c r="H640" i="40"/>
  <c r="H633" i="40" s="1"/>
  <c r="X640" i="40"/>
  <c r="X633" i="40" s="1"/>
  <c r="E658" i="40"/>
  <c r="E649" i="40" s="1"/>
  <c r="E532" i="40"/>
  <c r="E522" i="40" s="1"/>
  <c r="AB772" i="40"/>
  <c r="AB760" i="40" s="1"/>
  <c r="H772" i="40"/>
  <c r="H760" i="40" s="1"/>
  <c r="Z734" i="40"/>
  <c r="Z727" i="40" s="1"/>
  <c r="F727" i="40"/>
  <c r="J727" i="40"/>
  <c r="X772" i="40"/>
  <c r="X760" i="40" s="1"/>
  <c r="H719" i="40"/>
  <c r="H711" i="40" s="1"/>
  <c r="P734" i="40"/>
  <c r="P727" i="40" s="1"/>
  <c r="E719" i="40"/>
  <c r="E711" i="40" s="1"/>
  <c r="AB602" i="40"/>
  <c r="AB594" i="40" s="1"/>
  <c r="H621" i="40"/>
  <c r="H614" i="40" s="1"/>
  <c r="AB548" i="40"/>
  <c r="AB540" i="40" s="1"/>
  <c r="X548" i="40"/>
  <c r="X540" i="40" s="1"/>
  <c r="T548" i="40"/>
  <c r="T540" i="40" s="1"/>
  <c r="P548" i="40"/>
  <c r="P540" i="40" s="1"/>
  <c r="L548" i="40"/>
  <c r="L540" i="40" s="1"/>
  <c r="H548" i="40"/>
  <c r="H540" i="40" s="1"/>
  <c r="F540" i="40"/>
  <c r="R532" i="40"/>
  <c r="R522" i="40" s="1"/>
  <c r="V566" i="40"/>
  <c r="V560" i="40" s="1"/>
  <c r="J548" i="40"/>
  <c r="J540" i="40" s="1"/>
  <c r="E454" i="40"/>
  <c r="E441" i="40" s="1"/>
  <c r="AB433" i="40"/>
  <c r="AB420" i="40" s="1"/>
  <c r="X433" i="40"/>
  <c r="X420" i="40" s="1"/>
  <c r="T433" i="40"/>
  <c r="T420" i="40" s="1"/>
  <c r="P433" i="40"/>
  <c r="P420" i="40" s="1"/>
  <c r="L433" i="40"/>
  <c r="L420" i="40" s="1"/>
  <c r="H433" i="40"/>
  <c r="H420" i="40" s="1"/>
  <c r="F420" i="40"/>
  <c r="Z433" i="40"/>
  <c r="Z420" i="40" s="1"/>
  <c r="V433" i="40"/>
  <c r="V420" i="40" s="1"/>
  <c r="R433" i="40"/>
  <c r="R420" i="40" s="1"/>
  <c r="N433" i="40"/>
  <c r="N420" i="40" s="1"/>
  <c r="J433" i="40"/>
  <c r="J420" i="40" s="1"/>
  <c r="Z471" i="40"/>
  <c r="Z463" i="40" s="1"/>
  <c r="J471" i="40"/>
  <c r="J463" i="40" s="1"/>
  <c r="H375" i="40"/>
  <c r="T390" i="40"/>
  <c r="T375" i="40" s="1"/>
  <c r="R390" i="40"/>
  <c r="R375" i="40" s="1"/>
  <c r="H363" i="40"/>
  <c r="H345" i="40" s="1"/>
  <c r="N315" i="40"/>
  <c r="N299" i="40" s="1"/>
  <c r="E287" i="40"/>
  <c r="E268" i="40" s="1"/>
  <c r="E259" i="40"/>
  <c r="E234" i="40" s="1"/>
  <c r="AB315" i="40"/>
  <c r="AB299" i="40" s="1"/>
  <c r="P315" i="40"/>
  <c r="P299" i="40" s="1"/>
  <c r="AB139" i="40"/>
  <c r="AB123" i="40" s="1"/>
  <c r="X139" i="40"/>
  <c r="X123" i="40" s="1"/>
  <c r="Z139" i="40"/>
  <c r="Z123" i="40" s="1"/>
  <c r="V139" i="40"/>
  <c r="V123" i="40" s="1"/>
  <c r="R139" i="40"/>
  <c r="R123" i="40" s="1"/>
  <c r="N139" i="40"/>
  <c r="N123" i="40" s="1"/>
  <c r="J139" i="40"/>
  <c r="J123" i="40" s="1"/>
  <c r="F123" i="40"/>
  <c r="T139" i="40"/>
  <c r="T123" i="40" s="1"/>
  <c r="P139" i="40"/>
  <c r="P123" i="40" s="1"/>
  <c r="L139" i="40"/>
  <c r="L123" i="40" s="1"/>
  <c r="H139" i="40"/>
  <c r="H123" i="40" s="1"/>
  <c r="E115" i="40"/>
  <c r="E95" i="40" s="1"/>
  <c r="M28" i="40"/>
  <c r="E772" i="40"/>
  <c r="E760" i="40" s="1"/>
  <c r="Z566" i="40"/>
  <c r="Z560" i="40" s="1"/>
  <c r="J566" i="40"/>
  <c r="J560" i="40" s="1"/>
  <c r="Z532" i="40"/>
  <c r="Z522" i="40" s="1"/>
  <c r="V390" i="40"/>
  <c r="V375" i="40" s="1"/>
  <c r="L390" i="40"/>
  <c r="L375" i="40" s="1"/>
  <c r="AB333" i="40"/>
  <c r="AB323" i="40" s="1"/>
  <c r="X333" i="40"/>
  <c r="X323" i="40" s="1"/>
  <c r="T333" i="40"/>
  <c r="T323" i="40" s="1"/>
  <c r="P333" i="40"/>
  <c r="P323" i="40" s="1"/>
  <c r="L333" i="40"/>
  <c r="L323" i="40" s="1"/>
  <c r="H333" i="40"/>
  <c r="H323" i="40" s="1"/>
  <c r="F323" i="40"/>
  <c r="Z333" i="40"/>
  <c r="Z323" i="40" s="1"/>
  <c r="V333" i="40"/>
  <c r="V323" i="40" s="1"/>
  <c r="R333" i="40"/>
  <c r="R323" i="40" s="1"/>
  <c r="N333" i="40"/>
  <c r="N323" i="40" s="1"/>
  <c r="J333" i="40"/>
  <c r="J323" i="40" s="1"/>
  <c r="J390" i="40"/>
  <c r="J375" i="40" s="1"/>
  <c r="Z315" i="40"/>
  <c r="Z299" i="40" s="1"/>
  <c r="J315" i="40"/>
  <c r="J299" i="40" s="1"/>
  <c r="T315" i="40"/>
  <c r="T299" i="40" s="1"/>
  <c r="H315" i="40"/>
  <c r="H299" i="40" s="1"/>
  <c r="E169" i="40"/>
  <c r="E152" i="40" s="1"/>
  <c r="X56" i="40"/>
  <c r="X39" i="40" s="1"/>
  <c r="P56" i="40"/>
  <c r="P39" i="40" s="1"/>
  <c r="L56" i="40"/>
  <c r="L39" i="40" s="1"/>
  <c r="Z56" i="40"/>
  <c r="Z39" i="40" s="1"/>
  <c r="V56" i="40"/>
  <c r="V39" i="40" s="1"/>
  <c r="R56" i="40"/>
  <c r="R39" i="40" s="1"/>
  <c r="N56" i="40"/>
  <c r="N39" i="40" s="1"/>
  <c r="J56" i="40"/>
  <c r="J39" i="40" s="1"/>
  <c r="AB56" i="40"/>
  <c r="AB39" i="40" s="1"/>
  <c r="T56" i="40"/>
  <c r="T39" i="40" s="1"/>
  <c r="H56" i="40"/>
  <c r="H39" i="40" s="1"/>
  <c r="F39" i="40"/>
  <c r="F5" i="40" s="1"/>
  <c r="Y28" i="40"/>
  <c r="I28" i="40"/>
  <c r="B44" i="41" s="1"/>
  <c r="V772" i="40"/>
  <c r="V760" i="40" s="1"/>
  <c r="N772" i="40"/>
  <c r="N760" i="40" s="1"/>
  <c r="R772" i="40"/>
  <c r="R760" i="40" s="1"/>
  <c r="F760" i="40"/>
  <c r="T772" i="40"/>
  <c r="T760" i="40" s="1"/>
  <c r="AB684" i="40"/>
  <c r="AB671" i="40" s="1"/>
  <c r="X684" i="40"/>
  <c r="X671" i="40" s="1"/>
  <c r="T684" i="40"/>
  <c r="T671" i="40" s="1"/>
  <c r="P684" i="40"/>
  <c r="P671" i="40" s="1"/>
  <c r="L684" i="40"/>
  <c r="L671" i="40" s="1"/>
  <c r="H671" i="40"/>
  <c r="V684" i="40"/>
  <c r="V671" i="40" s="1"/>
  <c r="F671" i="40"/>
  <c r="N684" i="40"/>
  <c r="N671" i="40" s="1"/>
  <c r="Z684" i="40"/>
  <c r="Z671" i="40" s="1"/>
  <c r="F560" i="40"/>
  <c r="AB566" i="40"/>
  <c r="AB560" i="40" s="1"/>
  <c r="X566" i="40"/>
  <c r="X560" i="40" s="1"/>
  <c r="T566" i="40"/>
  <c r="T560" i="40" s="1"/>
  <c r="L566" i="40"/>
  <c r="L560" i="40" s="1"/>
  <c r="P566" i="40"/>
  <c r="P560" i="40" s="1"/>
  <c r="H566" i="40"/>
  <c r="H560" i="40" s="1"/>
  <c r="R684" i="40"/>
  <c r="R671" i="40" s="1"/>
  <c r="E602" i="40"/>
  <c r="E594" i="40" s="1"/>
  <c r="T586" i="40"/>
  <c r="T578" i="40" s="1"/>
  <c r="X586" i="40"/>
  <c r="X578" i="40" s="1"/>
  <c r="H586" i="40"/>
  <c r="H578" i="40" s="1"/>
  <c r="AB586" i="40"/>
  <c r="AB578" i="40" s="1"/>
  <c r="L586" i="40"/>
  <c r="L578" i="40" s="1"/>
  <c r="P586" i="40"/>
  <c r="P578" i="40" s="1"/>
  <c r="F578" i="40"/>
  <c r="R566" i="40"/>
  <c r="R560" i="40" s="1"/>
  <c r="V734" i="40"/>
  <c r="V727" i="40" s="1"/>
  <c r="X390" i="40"/>
  <c r="X375" i="40" s="1"/>
  <c r="N390" i="40"/>
  <c r="N375" i="40" s="1"/>
  <c r="E315" i="40"/>
  <c r="E299" i="40" s="1"/>
  <c r="AB287" i="40"/>
  <c r="AB268" i="40" s="1"/>
  <c r="X287" i="40"/>
  <c r="X268" i="40" s="1"/>
  <c r="T287" i="40"/>
  <c r="T268" i="40" s="1"/>
  <c r="P287" i="40"/>
  <c r="P268" i="40" s="1"/>
  <c r="L287" i="40"/>
  <c r="L268" i="40" s="1"/>
  <c r="H287" i="40"/>
  <c r="H268" i="40" s="1"/>
  <c r="Z287" i="40"/>
  <c r="Z268" i="40" s="1"/>
  <c r="V287" i="40"/>
  <c r="V268" i="40" s="1"/>
  <c r="R287" i="40"/>
  <c r="R268" i="40" s="1"/>
  <c r="N287" i="40"/>
  <c r="N268" i="40" s="1"/>
  <c r="J287" i="40"/>
  <c r="J268" i="40" s="1"/>
  <c r="F268" i="40"/>
  <c r="L315" i="40"/>
  <c r="L299" i="40" s="1"/>
  <c r="U28" i="40"/>
  <c r="P772" i="40"/>
  <c r="P760" i="40" s="1"/>
  <c r="Z703" i="40"/>
  <c r="Z696" i="40" s="1"/>
  <c r="V703" i="40"/>
  <c r="V696" i="40" s="1"/>
  <c r="R703" i="40"/>
  <c r="R696" i="40" s="1"/>
  <c r="N703" i="40"/>
  <c r="N696" i="40" s="1"/>
  <c r="J703" i="40"/>
  <c r="J696" i="40" s="1"/>
  <c r="F696" i="40"/>
  <c r="X703" i="40"/>
  <c r="X696" i="40" s="1"/>
  <c r="H703" i="40"/>
  <c r="H696" i="40" s="1"/>
  <c r="AB703" i="40"/>
  <c r="AB696" i="40" s="1"/>
  <c r="L703" i="40"/>
  <c r="L696" i="40" s="1"/>
  <c r="P703" i="40"/>
  <c r="P696" i="40" s="1"/>
  <c r="T703" i="40"/>
  <c r="T696" i="40" s="1"/>
  <c r="Z772" i="40"/>
  <c r="Z760" i="40" s="1"/>
  <c r="J684" i="40"/>
  <c r="J671" i="40" s="1"/>
  <c r="F649" i="40"/>
  <c r="AB658" i="40"/>
  <c r="AB649" i="40" s="1"/>
  <c r="L658" i="40"/>
  <c r="L649" i="40" s="1"/>
  <c r="P658" i="40"/>
  <c r="P649" i="40" s="1"/>
  <c r="T658" i="40"/>
  <c r="T649" i="40" s="1"/>
  <c r="X658" i="40"/>
  <c r="X649" i="40" s="1"/>
  <c r="H658" i="40"/>
  <c r="H649" i="40" s="1"/>
  <c r="R734" i="40"/>
  <c r="R727" i="40" s="1"/>
  <c r="F711" i="40"/>
  <c r="P719" i="40"/>
  <c r="P711" i="40" s="1"/>
  <c r="J772" i="40"/>
  <c r="J760" i="40" s="1"/>
  <c r="AB734" i="40"/>
  <c r="AB727" i="40" s="1"/>
  <c r="L719" i="40"/>
  <c r="L711" i="40" s="1"/>
  <c r="N621" i="40"/>
  <c r="N614" i="40" s="1"/>
  <c r="J621" i="40"/>
  <c r="J614" i="40" s="1"/>
  <c r="F614" i="40"/>
  <c r="AB621" i="40"/>
  <c r="AB614" i="40" s="1"/>
  <c r="L621" i="40"/>
  <c r="L614" i="40" s="1"/>
  <c r="T621" i="40"/>
  <c r="T614" i="40" s="1"/>
  <c r="Z602" i="40"/>
  <c r="Z594" i="40" s="1"/>
  <c r="J602" i="40"/>
  <c r="J594" i="40" s="1"/>
  <c r="R602" i="40"/>
  <c r="R594" i="40" s="1"/>
  <c r="F594" i="40"/>
  <c r="P621" i="40"/>
  <c r="P614" i="40" s="1"/>
  <c r="X532" i="40"/>
  <c r="X522" i="40" s="1"/>
  <c r="H532" i="40"/>
  <c r="H522" i="40" s="1"/>
  <c r="P532" i="40"/>
  <c r="P522" i="40" s="1"/>
  <c r="F522" i="40"/>
  <c r="L532" i="40"/>
  <c r="L522" i="40" s="1"/>
  <c r="AB412" i="40"/>
  <c r="AB402" i="40" s="1"/>
  <c r="X412" i="40"/>
  <c r="X402" i="40" s="1"/>
  <c r="T412" i="40"/>
  <c r="T402" i="40" s="1"/>
  <c r="P412" i="40"/>
  <c r="P402" i="40" s="1"/>
  <c r="L412" i="40"/>
  <c r="L402" i="40" s="1"/>
  <c r="H412" i="40"/>
  <c r="H402" i="40" s="1"/>
  <c r="F402" i="40"/>
  <c r="Z412" i="40"/>
  <c r="Z402" i="40" s="1"/>
  <c r="V412" i="40"/>
  <c r="V402" i="40" s="1"/>
  <c r="R412" i="40"/>
  <c r="R402" i="40" s="1"/>
  <c r="N412" i="40"/>
  <c r="N402" i="40" s="1"/>
  <c r="J412" i="40"/>
  <c r="J402" i="40" s="1"/>
  <c r="E471" i="40"/>
  <c r="E463" i="40" s="1"/>
  <c r="F441" i="40"/>
  <c r="AB454" i="40"/>
  <c r="AB441" i="40" s="1"/>
  <c r="X454" i="40"/>
  <c r="X441" i="40" s="1"/>
  <c r="T454" i="40"/>
  <c r="T441" i="40" s="1"/>
  <c r="P454" i="40"/>
  <c r="P441" i="40" s="1"/>
  <c r="L454" i="40"/>
  <c r="L441" i="40" s="1"/>
  <c r="H454" i="40"/>
  <c r="H441" i="40" s="1"/>
  <c r="Z454" i="40"/>
  <c r="Z441" i="40" s="1"/>
  <c r="V454" i="40"/>
  <c r="V441" i="40" s="1"/>
  <c r="R454" i="40"/>
  <c r="R441" i="40" s="1"/>
  <c r="N454" i="40"/>
  <c r="N441" i="40" s="1"/>
  <c r="J454" i="40"/>
  <c r="J441" i="40" s="1"/>
  <c r="P390" i="40"/>
  <c r="P375" i="40" s="1"/>
  <c r="AB390" i="40"/>
  <c r="AB375" i="40" s="1"/>
  <c r="Z390" i="40"/>
  <c r="Z375" i="40" s="1"/>
  <c r="E87" i="40"/>
  <c r="E64" i="40" s="1"/>
  <c r="X315" i="40"/>
  <c r="X299" i="40" s="1"/>
  <c r="Q28" i="40"/>
  <c r="AB5" i="40" l="1"/>
  <c r="T5" i="40"/>
  <c r="L5" i="40"/>
  <c r="V5" i="40"/>
  <c r="N5" i="40"/>
  <c r="Z5" i="40"/>
  <c r="R5" i="40"/>
  <c r="J5" i="40"/>
  <c r="X5" i="40"/>
  <c r="P5" i="40"/>
  <c r="H5" i="40"/>
  <c r="E28" i="40"/>
  <c r="D40" i="41" s="1"/>
  <c r="F28" i="40" l="1"/>
  <c r="X28" i="40" l="1"/>
  <c r="E40" i="41"/>
  <c r="Z28" i="40"/>
  <c r="R28" i="40"/>
  <c r="V28" i="40"/>
  <c r="H28" i="40"/>
  <c r="AB28" i="40"/>
  <c r="N28" i="40"/>
  <c r="T28" i="40"/>
  <c r="P28" i="40"/>
  <c r="L28" i="40"/>
  <c r="J28" i="40"/>
  <c r="AA728" i="39"/>
  <c r="Y728" i="39"/>
  <c r="W728" i="39"/>
  <c r="U728" i="39"/>
  <c r="S728" i="39"/>
  <c r="Q728" i="39"/>
  <c r="O728" i="39"/>
  <c r="M728" i="39"/>
  <c r="K728" i="39"/>
  <c r="I728" i="39"/>
  <c r="G728" i="39"/>
  <c r="E728" i="39"/>
  <c r="F728" i="39"/>
  <c r="D728" i="39"/>
  <c r="F718" i="39"/>
  <c r="E718" i="39" s="1"/>
  <c r="J718" i="39"/>
  <c r="N718" i="39"/>
  <c r="R718" i="39"/>
  <c r="V718" i="39"/>
  <c r="Z718" i="39"/>
  <c r="E719" i="39"/>
  <c r="F719" i="39"/>
  <c r="J719" i="39" s="1"/>
  <c r="H719" i="39"/>
  <c r="L719" i="39"/>
  <c r="N719" i="39"/>
  <c r="P719" i="39"/>
  <c r="T719" i="39"/>
  <c r="V719" i="39"/>
  <c r="X719" i="39"/>
  <c r="AB719" i="39"/>
  <c r="F720" i="39"/>
  <c r="H720" i="39" s="1"/>
  <c r="E721" i="39"/>
  <c r="F721" i="39"/>
  <c r="H721" i="39"/>
  <c r="J721" i="39"/>
  <c r="L721" i="39"/>
  <c r="N721" i="39"/>
  <c r="P721" i="39"/>
  <c r="R721" i="39"/>
  <c r="T721" i="39"/>
  <c r="V721" i="39"/>
  <c r="X721" i="39"/>
  <c r="Z721" i="39"/>
  <c r="AB721" i="39"/>
  <c r="F722" i="39"/>
  <c r="E722" i="39" s="1"/>
  <c r="J722" i="39"/>
  <c r="N722" i="39"/>
  <c r="R722" i="39"/>
  <c r="V722" i="39"/>
  <c r="Z722" i="39"/>
  <c r="E723" i="39"/>
  <c r="F723" i="39"/>
  <c r="J723" i="39" s="1"/>
  <c r="H723" i="39"/>
  <c r="L723" i="39"/>
  <c r="N723" i="39"/>
  <c r="P723" i="39"/>
  <c r="T723" i="39"/>
  <c r="V723" i="39"/>
  <c r="X723" i="39"/>
  <c r="AB723" i="39"/>
  <c r="F724" i="39"/>
  <c r="H724" i="39" s="1"/>
  <c r="E725" i="39"/>
  <c r="F725" i="39"/>
  <c r="H725" i="39"/>
  <c r="J725" i="39"/>
  <c r="L725" i="39"/>
  <c r="N725" i="39"/>
  <c r="P725" i="39"/>
  <c r="R725" i="39"/>
  <c r="T725" i="39"/>
  <c r="V725" i="39"/>
  <c r="X725" i="39"/>
  <c r="Z725" i="39"/>
  <c r="AB725" i="39"/>
  <c r="F726" i="39"/>
  <c r="E726" i="39" s="1"/>
  <c r="J726" i="39"/>
  <c r="N726" i="39"/>
  <c r="R726" i="39"/>
  <c r="V726" i="39"/>
  <c r="Z726" i="39"/>
  <c r="E727" i="39"/>
  <c r="F727" i="39"/>
  <c r="J727" i="39" s="1"/>
  <c r="H727" i="39"/>
  <c r="L727" i="39"/>
  <c r="N727" i="39"/>
  <c r="P727" i="39"/>
  <c r="T727" i="39"/>
  <c r="V727" i="39"/>
  <c r="X727" i="39"/>
  <c r="AB727" i="39"/>
  <c r="AA704" i="39"/>
  <c r="Y704" i="39"/>
  <c r="W704" i="39"/>
  <c r="U704" i="39"/>
  <c r="S704" i="39"/>
  <c r="Q704" i="39"/>
  <c r="O704" i="39"/>
  <c r="M704" i="39"/>
  <c r="K704" i="39"/>
  <c r="I704" i="39"/>
  <c r="G704" i="39"/>
  <c r="E704" i="39"/>
  <c r="F704" i="39"/>
  <c r="D704" i="39"/>
  <c r="B704" i="39"/>
  <c r="AA683" i="39"/>
  <c r="Y683" i="39"/>
  <c r="W683" i="39"/>
  <c r="U683" i="39"/>
  <c r="S683" i="39"/>
  <c r="Q683" i="39"/>
  <c r="O683" i="39"/>
  <c r="M683" i="39"/>
  <c r="K683" i="39"/>
  <c r="I683" i="39"/>
  <c r="G683" i="39"/>
  <c r="E683" i="39"/>
  <c r="F683" i="39"/>
  <c r="D683" i="39"/>
  <c r="F675" i="39"/>
  <c r="E675" i="39" s="1"/>
  <c r="J675" i="39"/>
  <c r="N675" i="39"/>
  <c r="P675" i="39"/>
  <c r="R675" i="39"/>
  <c r="V675" i="39"/>
  <c r="X675" i="39"/>
  <c r="Z675" i="39"/>
  <c r="F676" i="39"/>
  <c r="J676" i="39" s="1"/>
  <c r="H676" i="39"/>
  <c r="N676" i="39"/>
  <c r="P676" i="39"/>
  <c r="V676" i="39"/>
  <c r="X676" i="39"/>
  <c r="F677" i="39"/>
  <c r="H677" i="39" s="1"/>
  <c r="E678" i="39"/>
  <c r="F678" i="39"/>
  <c r="H678" i="39"/>
  <c r="J678" i="39"/>
  <c r="L678" i="39"/>
  <c r="N678" i="39"/>
  <c r="P678" i="39"/>
  <c r="R678" i="39"/>
  <c r="T678" i="39"/>
  <c r="V678" i="39"/>
  <c r="X678" i="39"/>
  <c r="Z678" i="39"/>
  <c r="AB678" i="39"/>
  <c r="F679" i="39"/>
  <c r="E679" i="39" s="1"/>
  <c r="H679" i="39"/>
  <c r="J679" i="39"/>
  <c r="N679" i="39"/>
  <c r="P679" i="39"/>
  <c r="R679" i="39"/>
  <c r="V679" i="39"/>
  <c r="X679" i="39"/>
  <c r="Z679" i="39"/>
  <c r="F680" i="39"/>
  <c r="J680" i="39" s="1"/>
  <c r="H680" i="39"/>
  <c r="N680" i="39"/>
  <c r="P680" i="39"/>
  <c r="V680" i="39"/>
  <c r="X680" i="39"/>
  <c r="F681" i="39"/>
  <c r="H681" i="39" s="1"/>
  <c r="E682" i="39"/>
  <c r="F682" i="39"/>
  <c r="H682" i="39"/>
  <c r="J682" i="39"/>
  <c r="L682" i="39"/>
  <c r="N682" i="39"/>
  <c r="P682" i="39"/>
  <c r="R682" i="39"/>
  <c r="T682" i="39"/>
  <c r="V682" i="39"/>
  <c r="X682" i="39"/>
  <c r="Z682" i="39"/>
  <c r="AB682" i="39"/>
  <c r="AA657" i="39"/>
  <c r="Y657" i="39"/>
  <c r="W657" i="39"/>
  <c r="U657" i="39"/>
  <c r="S657" i="39"/>
  <c r="Q657" i="39"/>
  <c r="O657" i="39"/>
  <c r="M657" i="39"/>
  <c r="K657" i="39"/>
  <c r="I657" i="39"/>
  <c r="G657" i="39"/>
  <c r="E657" i="39"/>
  <c r="F657" i="39"/>
  <c r="D657" i="39"/>
  <c r="F650" i="39"/>
  <c r="E650" i="39" s="1"/>
  <c r="J650" i="39"/>
  <c r="N650" i="39"/>
  <c r="R650" i="39"/>
  <c r="V650" i="39"/>
  <c r="Z650" i="39"/>
  <c r="E651" i="39"/>
  <c r="F651" i="39"/>
  <c r="J651" i="39" s="1"/>
  <c r="H651" i="39"/>
  <c r="L651" i="39"/>
  <c r="N651" i="39"/>
  <c r="P651" i="39"/>
  <c r="T651" i="39"/>
  <c r="V651" i="39"/>
  <c r="X651" i="39"/>
  <c r="AB651" i="39"/>
  <c r="F652" i="39"/>
  <c r="H652" i="39" s="1"/>
  <c r="E653" i="39"/>
  <c r="F653" i="39"/>
  <c r="H653" i="39"/>
  <c r="J653" i="39"/>
  <c r="L653" i="39"/>
  <c r="N653" i="39"/>
  <c r="P653" i="39"/>
  <c r="R653" i="39"/>
  <c r="T653" i="39"/>
  <c r="V653" i="39"/>
  <c r="X653" i="39"/>
  <c r="Z653" i="39"/>
  <c r="AB653" i="39"/>
  <c r="F654" i="39"/>
  <c r="E654" i="39" s="1"/>
  <c r="J654" i="39"/>
  <c r="N654" i="39"/>
  <c r="R654" i="39"/>
  <c r="V654" i="39"/>
  <c r="Z654" i="39"/>
  <c r="E655" i="39"/>
  <c r="F655" i="39"/>
  <c r="J655" i="39" s="1"/>
  <c r="H655" i="39"/>
  <c r="L655" i="39"/>
  <c r="N655" i="39"/>
  <c r="P655" i="39"/>
  <c r="T655" i="39"/>
  <c r="V655" i="39"/>
  <c r="X655" i="39"/>
  <c r="AB655" i="39"/>
  <c r="F656" i="39"/>
  <c r="H656" i="39" s="1"/>
  <c r="F648" i="39"/>
  <c r="E648" i="39" s="1"/>
  <c r="J648" i="39"/>
  <c r="N648" i="39"/>
  <c r="R648" i="39"/>
  <c r="V648" i="39"/>
  <c r="Z648" i="39"/>
  <c r="AA635" i="39"/>
  <c r="Y635" i="39"/>
  <c r="W635" i="39"/>
  <c r="U635" i="39"/>
  <c r="U623" i="39" s="1"/>
  <c r="S635" i="39"/>
  <c r="Q635" i="39"/>
  <c r="O635" i="39"/>
  <c r="M635" i="39"/>
  <c r="K635" i="39"/>
  <c r="I635" i="39"/>
  <c r="J635" i="39" s="1"/>
  <c r="G635" i="39"/>
  <c r="E635" i="39"/>
  <c r="F635" i="39"/>
  <c r="D635" i="39"/>
  <c r="AA615" i="39"/>
  <c r="Y615" i="39"/>
  <c r="W615" i="39"/>
  <c r="U615" i="39"/>
  <c r="S615" i="39"/>
  <c r="Q615" i="39"/>
  <c r="O615" i="39"/>
  <c r="M615" i="39"/>
  <c r="K615" i="39"/>
  <c r="I615" i="39"/>
  <c r="G615" i="39"/>
  <c r="E615" i="39"/>
  <c r="F615" i="39"/>
  <c r="D615" i="39"/>
  <c r="AA590" i="39"/>
  <c r="Y590" i="39"/>
  <c r="W590" i="39"/>
  <c r="U590" i="39"/>
  <c r="S590" i="39"/>
  <c r="Q590" i="39"/>
  <c r="O590" i="39"/>
  <c r="M590" i="39"/>
  <c r="K590" i="39"/>
  <c r="I590" i="39"/>
  <c r="G590" i="39"/>
  <c r="E590" i="39"/>
  <c r="F590" i="39"/>
  <c r="D590" i="39"/>
  <c r="AA567" i="39"/>
  <c r="Y567" i="39"/>
  <c r="W567" i="39"/>
  <c r="U567" i="39"/>
  <c r="S567" i="39"/>
  <c r="Q567" i="39"/>
  <c r="O567" i="39"/>
  <c r="M567" i="39"/>
  <c r="K567" i="39"/>
  <c r="I567" i="39"/>
  <c r="G567" i="39"/>
  <c r="E567" i="39"/>
  <c r="F567" i="39"/>
  <c r="D567" i="39"/>
  <c r="K509" i="39"/>
  <c r="L509" i="39" s="1"/>
  <c r="I538" i="39"/>
  <c r="F604" i="39"/>
  <c r="E604" i="39" s="1"/>
  <c r="H604" i="39"/>
  <c r="J604" i="39"/>
  <c r="N604" i="39"/>
  <c r="P604" i="39"/>
  <c r="R604" i="39"/>
  <c r="V604" i="39"/>
  <c r="X604" i="39"/>
  <c r="Z604" i="39"/>
  <c r="F605" i="39"/>
  <c r="J605" i="39" s="1"/>
  <c r="H605" i="39"/>
  <c r="P605" i="39"/>
  <c r="X605" i="39"/>
  <c r="F606" i="39"/>
  <c r="H606" i="39" s="1"/>
  <c r="E607" i="39"/>
  <c r="F607" i="39"/>
  <c r="H607" i="39"/>
  <c r="J607" i="39"/>
  <c r="L607" i="39"/>
  <c r="N607" i="39"/>
  <c r="P607" i="39"/>
  <c r="R607" i="39"/>
  <c r="T607" i="39"/>
  <c r="V607" i="39"/>
  <c r="X607" i="39"/>
  <c r="Z607" i="39"/>
  <c r="AB607" i="39"/>
  <c r="F608" i="39"/>
  <c r="E608" i="39" s="1"/>
  <c r="H608" i="39"/>
  <c r="J608" i="39"/>
  <c r="N608" i="39"/>
  <c r="P608" i="39"/>
  <c r="R608" i="39"/>
  <c r="V608" i="39"/>
  <c r="X608" i="39"/>
  <c r="Z608" i="39"/>
  <c r="F609" i="39"/>
  <c r="J609" i="39" s="1"/>
  <c r="H609" i="39"/>
  <c r="P609" i="39"/>
  <c r="X609" i="39"/>
  <c r="F610" i="39"/>
  <c r="H610" i="39" s="1"/>
  <c r="E611" i="39"/>
  <c r="F611" i="39"/>
  <c r="H611" i="39"/>
  <c r="J611" i="39"/>
  <c r="L611" i="39"/>
  <c r="N611" i="39"/>
  <c r="P611" i="39"/>
  <c r="R611" i="39"/>
  <c r="T611" i="39"/>
  <c r="V611" i="39"/>
  <c r="X611" i="39"/>
  <c r="Z611" i="39"/>
  <c r="AB611" i="39"/>
  <c r="F612" i="39"/>
  <c r="E612" i="39" s="1"/>
  <c r="H612" i="39"/>
  <c r="J612" i="39"/>
  <c r="N612" i="39"/>
  <c r="P612" i="39"/>
  <c r="R612" i="39"/>
  <c r="V612" i="39"/>
  <c r="X612" i="39"/>
  <c r="Z612" i="39"/>
  <c r="F613" i="39"/>
  <c r="J613" i="39" s="1"/>
  <c r="H613" i="39"/>
  <c r="P613" i="39"/>
  <c r="X613" i="39"/>
  <c r="F614" i="39"/>
  <c r="H614" i="39" s="1"/>
  <c r="F556" i="39"/>
  <c r="E556" i="39" s="1"/>
  <c r="H556" i="39"/>
  <c r="J556" i="39"/>
  <c r="L556" i="39"/>
  <c r="N556" i="39"/>
  <c r="P556" i="39"/>
  <c r="R556" i="39"/>
  <c r="T556" i="39"/>
  <c r="V556" i="39"/>
  <c r="X556" i="39"/>
  <c r="Z556" i="39"/>
  <c r="AB556" i="39"/>
  <c r="F557" i="39"/>
  <c r="J557" i="39" s="1"/>
  <c r="H557" i="39"/>
  <c r="N557" i="39"/>
  <c r="P557" i="39"/>
  <c r="V557" i="39"/>
  <c r="X557" i="39"/>
  <c r="F558" i="39"/>
  <c r="H558" i="39" s="1"/>
  <c r="N558" i="39"/>
  <c r="V558" i="39"/>
  <c r="E559" i="39"/>
  <c r="F559" i="39"/>
  <c r="H559" i="39" s="1"/>
  <c r="J559" i="39"/>
  <c r="L559" i="39"/>
  <c r="N559" i="39"/>
  <c r="R559" i="39"/>
  <c r="T559" i="39"/>
  <c r="V559" i="39"/>
  <c r="Z559" i="39"/>
  <c r="AB559" i="39"/>
  <c r="E560" i="39"/>
  <c r="F560" i="39"/>
  <c r="H560" i="39"/>
  <c r="J560" i="39"/>
  <c r="L560" i="39"/>
  <c r="N560" i="39"/>
  <c r="P560" i="39"/>
  <c r="R560" i="39"/>
  <c r="T560" i="39"/>
  <c r="V560" i="39"/>
  <c r="X560" i="39"/>
  <c r="Z560" i="39"/>
  <c r="AB560" i="39"/>
  <c r="F561" i="39"/>
  <c r="J561" i="39" s="1"/>
  <c r="H561" i="39"/>
  <c r="N561" i="39"/>
  <c r="P561" i="39"/>
  <c r="V561" i="39"/>
  <c r="X561" i="39"/>
  <c r="F562" i="39"/>
  <c r="H562" i="39" s="1"/>
  <c r="N562" i="39"/>
  <c r="V562" i="39"/>
  <c r="E563" i="39"/>
  <c r="F563" i="39"/>
  <c r="H563" i="39" s="1"/>
  <c r="J563" i="39"/>
  <c r="L563" i="39"/>
  <c r="N563" i="39"/>
  <c r="R563" i="39"/>
  <c r="T563" i="39"/>
  <c r="V563" i="39"/>
  <c r="Z563" i="39"/>
  <c r="AB563" i="39"/>
  <c r="E564" i="39"/>
  <c r="F564" i="39"/>
  <c r="H564" i="39"/>
  <c r="J564" i="39"/>
  <c r="L564" i="39"/>
  <c r="N564" i="39"/>
  <c r="P564" i="39"/>
  <c r="R564" i="39"/>
  <c r="T564" i="39"/>
  <c r="V564" i="39"/>
  <c r="X564" i="39"/>
  <c r="Z564" i="39"/>
  <c r="AB564" i="39"/>
  <c r="F565" i="39"/>
  <c r="J565" i="39" s="1"/>
  <c r="H565" i="39"/>
  <c r="N565" i="39"/>
  <c r="P565" i="39"/>
  <c r="V565" i="39"/>
  <c r="X565" i="39"/>
  <c r="F566" i="39"/>
  <c r="H566" i="39" s="1"/>
  <c r="N566" i="39"/>
  <c r="V566" i="39"/>
  <c r="F524" i="39"/>
  <c r="E524" i="39" s="1"/>
  <c r="V524" i="39"/>
  <c r="F525" i="39"/>
  <c r="J525" i="39" s="1"/>
  <c r="H525" i="39"/>
  <c r="P525" i="39"/>
  <c r="T525" i="39"/>
  <c r="V525" i="39"/>
  <c r="X525" i="39"/>
  <c r="AB525" i="39"/>
  <c r="F526" i="39"/>
  <c r="H526" i="39" s="1"/>
  <c r="F527" i="39"/>
  <c r="J527" i="39" s="1"/>
  <c r="L527" i="39"/>
  <c r="P527" i="39"/>
  <c r="T527" i="39"/>
  <c r="X527" i="39"/>
  <c r="Z527" i="39"/>
  <c r="AB527" i="39"/>
  <c r="F528" i="39"/>
  <c r="E528" i="39" s="1"/>
  <c r="J528" i="39"/>
  <c r="N528" i="39"/>
  <c r="R528" i="39"/>
  <c r="V528" i="39"/>
  <c r="Z528" i="39"/>
  <c r="F529" i="39"/>
  <c r="J529" i="39" s="1"/>
  <c r="P529" i="39"/>
  <c r="V529" i="39"/>
  <c r="AB529" i="39"/>
  <c r="F530" i="39"/>
  <c r="H530" i="39" s="1"/>
  <c r="E531" i="39"/>
  <c r="F531" i="39"/>
  <c r="J531" i="39" s="1"/>
  <c r="H531" i="39"/>
  <c r="L531" i="39"/>
  <c r="N531" i="39"/>
  <c r="P531" i="39"/>
  <c r="R531" i="39"/>
  <c r="T531" i="39"/>
  <c r="V531" i="39"/>
  <c r="X531" i="39"/>
  <c r="Z531" i="39"/>
  <c r="AB531" i="39"/>
  <c r="F532" i="39"/>
  <c r="E532" i="39" s="1"/>
  <c r="N532" i="39"/>
  <c r="V532" i="39"/>
  <c r="F533" i="39"/>
  <c r="J533" i="39" s="1"/>
  <c r="H533" i="39"/>
  <c r="N533" i="39"/>
  <c r="P533" i="39"/>
  <c r="T533" i="39"/>
  <c r="X533" i="39"/>
  <c r="AB533" i="39"/>
  <c r="F534" i="39"/>
  <c r="H534" i="39" s="1"/>
  <c r="F535" i="39"/>
  <c r="H535" i="39" s="1"/>
  <c r="J535" i="39"/>
  <c r="N535" i="39"/>
  <c r="R535" i="39"/>
  <c r="V535" i="39"/>
  <c r="Z535" i="39"/>
  <c r="F536" i="39"/>
  <c r="E536" i="39" s="1"/>
  <c r="V536" i="39"/>
  <c r="E537" i="39"/>
  <c r="F537" i="39"/>
  <c r="J537" i="39" s="1"/>
  <c r="H537" i="39"/>
  <c r="L537" i="39"/>
  <c r="N537" i="39"/>
  <c r="P537" i="39"/>
  <c r="T537" i="39"/>
  <c r="V537" i="39"/>
  <c r="X537" i="39"/>
  <c r="AB537" i="39"/>
  <c r="F500" i="39"/>
  <c r="E500" i="39" s="1"/>
  <c r="F501" i="39"/>
  <c r="J501" i="39" s="1"/>
  <c r="X501" i="39"/>
  <c r="F502" i="39"/>
  <c r="H502" i="39" s="1"/>
  <c r="F503" i="39"/>
  <c r="E503" i="39" s="1"/>
  <c r="J503" i="39"/>
  <c r="N503" i="39"/>
  <c r="P503" i="39"/>
  <c r="R503" i="39"/>
  <c r="T503" i="39"/>
  <c r="V503" i="39"/>
  <c r="X503" i="39"/>
  <c r="Z503" i="39"/>
  <c r="AB503" i="39"/>
  <c r="F504" i="39"/>
  <c r="H504" i="39" s="1"/>
  <c r="X504" i="39"/>
  <c r="F505" i="39"/>
  <c r="J505" i="39" s="1"/>
  <c r="F506" i="39"/>
  <c r="H506" i="39" s="1"/>
  <c r="F507" i="39"/>
  <c r="H507" i="39" s="1"/>
  <c r="L507" i="39"/>
  <c r="V507" i="39"/>
  <c r="Z507" i="39"/>
  <c r="F508" i="39"/>
  <c r="H508" i="39" s="1"/>
  <c r="N508" i="39"/>
  <c r="V508" i="39"/>
  <c r="G486" i="39"/>
  <c r="D486" i="39"/>
  <c r="F480" i="39"/>
  <c r="E480" i="39" s="1"/>
  <c r="R480" i="39"/>
  <c r="V480" i="39"/>
  <c r="Z480" i="39"/>
  <c r="F481" i="39"/>
  <c r="J481" i="39" s="1"/>
  <c r="F482" i="39"/>
  <c r="H482" i="39" s="1"/>
  <c r="F483" i="39"/>
  <c r="H483" i="39" s="1"/>
  <c r="F484" i="39"/>
  <c r="E484" i="39" s="1"/>
  <c r="F485" i="39"/>
  <c r="J485" i="39" s="1"/>
  <c r="G462" i="39"/>
  <c r="G440" i="39"/>
  <c r="F431" i="39"/>
  <c r="J431" i="39" s="1"/>
  <c r="F432" i="39"/>
  <c r="J432" i="39" s="1"/>
  <c r="F433" i="39"/>
  <c r="F434" i="39"/>
  <c r="L434" i="39" s="1"/>
  <c r="F435" i="39"/>
  <c r="F436" i="39"/>
  <c r="E436" i="39" s="1"/>
  <c r="F437" i="39"/>
  <c r="H437" i="39" s="1"/>
  <c r="F438" i="39"/>
  <c r="T438" i="39" s="1"/>
  <c r="F439" i="39"/>
  <c r="J439" i="39" s="1"/>
  <c r="F405" i="39"/>
  <c r="F406" i="39"/>
  <c r="Z406" i="39" s="1"/>
  <c r="F407" i="39"/>
  <c r="F408" i="39"/>
  <c r="L408" i="39" s="1"/>
  <c r="F409" i="39"/>
  <c r="H409" i="39" s="1"/>
  <c r="F410" i="39"/>
  <c r="J410" i="39" s="1"/>
  <c r="X410" i="39"/>
  <c r="F411" i="39"/>
  <c r="F412" i="39"/>
  <c r="H412" i="39" s="1"/>
  <c r="F413" i="39"/>
  <c r="Z413" i="39" s="1"/>
  <c r="F414" i="39"/>
  <c r="H414" i="39" s="1"/>
  <c r="F415" i="39"/>
  <c r="H415" i="39" s="1"/>
  <c r="F416" i="39"/>
  <c r="H416" i="39" s="1"/>
  <c r="AA712" i="39"/>
  <c r="Y712" i="39"/>
  <c r="S712" i="39"/>
  <c r="Q712" i="39"/>
  <c r="O712" i="39"/>
  <c r="K712" i="39"/>
  <c r="I712" i="39"/>
  <c r="B728" i="39"/>
  <c r="C712" i="39" s="1"/>
  <c r="F717" i="39"/>
  <c r="J717" i="39" s="1"/>
  <c r="U712" i="39"/>
  <c r="M712" i="39"/>
  <c r="M14" i="39" s="1"/>
  <c r="D712" i="39"/>
  <c r="AA695" i="39"/>
  <c r="Y695" i="39"/>
  <c r="Q695" i="39"/>
  <c r="K695" i="39"/>
  <c r="I695" i="39"/>
  <c r="I14" i="39" s="1"/>
  <c r="C695" i="39"/>
  <c r="C14" i="39" s="1"/>
  <c r="F703" i="39"/>
  <c r="Z703" i="39" s="1"/>
  <c r="F702" i="39"/>
  <c r="AB702" i="39" s="1"/>
  <c r="F701" i="39"/>
  <c r="X701" i="39" s="1"/>
  <c r="F700" i="39"/>
  <c r="E700" i="39" s="1"/>
  <c r="U695" i="39"/>
  <c r="U14" i="39" s="1"/>
  <c r="O695" i="39"/>
  <c r="M695" i="39"/>
  <c r="D695" i="39"/>
  <c r="AA669" i="39"/>
  <c r="AA13" i="39" s="1"/>
  <c r="Y669" i="39"/>
  <c r="Y13" i="39" s="1"/>
  <c r="U669" i="39"/>
  <c r="U13" i="39" s="1"/>
  <c r="Q669" i="39"/>
  <c r="Q13" i="39" s="1"/>
  <c r="O669" i="39"/>
  <c r="M669" i="39"/>
  <c r="K669" i="39"/>
  <c r="D669" i="39"/>
  <c r="D13" i="39" s="1"/>
  <c r="B683" i="39"/>
  <c r="C669" i="39" s="1"/>
  <c r="C13" i="39" s="1"/>
  <c r="F674" i="39"/>
  <c r="T674" i="39" s="1"/>
  <c r="AA643" i="39"/>
  <c r="Y643" i="39"/>
  <c r="U643" i="39"/>
  <c r="S643" i="39"/>
  <c r="Q643" i="39"/>
  <c r="O643" i="39"/>
  <c r="M643" i="39"/>
  <c r="K643" i="39"/>
  <c r="D643" i="39"/>
  <c r="B657" i="39"/>
  <c r="C643" i="39" s="1"/>
  <c r="F649" i="39"/>
  <c r="X649" i="39" s="1"/>
  <c r="I643" i="39"/>
  <c r="Y623" i="39"/>
  <c r="M623" i="39"/>
  <c r="I623" i="39"/>
  <c r="D623" i="39"/>
  <c r="B635" i="39"/>
  <c r="C623" i="39" s="1"/>
  <c r="F634" i="39"/>
  <c r="AB634" i="39" s="1"/>
  <c r="E634" i="39"/>
  <c r="F633" i="39"/>
  <c r="F632" i="39"/>
  <c r="V632" i="39" s="1"/>
  <c r="F631" i="39"/>
  <c r="AB631" i="39" s="1"/>
  <c r="F630" i="39"/>
  <c r="V630" i="39" s="1"/>
  <c r="F629" i="39"/>
  <c r="X629" i="39" s="1"/>
  <c r="Q623" i="39"/>
  <c r="O623" i="39"/>
  <c r="Y598" i="39"/>
  <c r="U598" i="39"/>
  <c r="Q598" i="39"/>
  <c r="O598" i="39"/>
  <c r="K598" i="39"/>
  <c r="I598" i="39"/>
  <c r="D598" i="39"/>
  <c r="B615" i="39"/>
  <c r="C598" i="39" s="1"/>
  <c r="F603" i="39"/>
  <c r="R603" i="39" s="1"/>
  <c r="AA598" i="39"/>
  <c r="W598" i="39"/>
  <c r="S598" i="39"/>
  <c r="G598" i="39"/>
  <c r="AA579" i="39"/>
  <c r="Y579" i="39"/>
  <c r="W579" i="39"/>
  <c r="Q579" i="39"/>
  <c r="K579" i="39"/>
  <c r="G579" i="39"/>
  <c r="D579" i="39"/>
  <c r="B590" i="39"/>
  <c r="C579" i="39" s="1"/>
  <c r="F589" i="39"/>
  <c r="E589" i="39" s="1"/>
  <c r="F588" i="39"/>
  <c r="F587" i="39"/>
  <c r="X587" i="39" s="1"/>
  <c r="F586" i="39"/>
  <c r="X586" i="39" s="1"/>
  <c r="F585" i="39"/>
  <c r="Z585" i="39" s="1"/>
  <c r="F584" i="39"/>
  <c r="E584" i="39" s="1"/>
  <c r="O579" i="39"/>
  <c r="M579" i="39"/>
  <c r="Y550" i="39"/>
  <c r="Y11" i="39" s="1"/>
  <c r="Q550" i="39"/>
  <c r="Q11" i="39" s="1"/>
  <c r="B567" i="39"/>
  <c r="C550" i="39" s="1"/>
  <c r="C11" i="39" s="1"/>
  <c r="F555" i="39"/>
  <c r="L555" i="39" s="1"/>
  <c r="M550" i="39"/>
  <c r="M11" i="39" s="1"/>
  <c r="D550" i="39"/>
  <c r="AA538" i="39"/>
  <c r="Y538" i="39"/>
  <c r="W538" i="39"/>
  <c r="W517" i="39" s="1"/>
  <c r="U538" i="39"/>
  <c r="U517" i="39" s="1"/>
  <c r="S538" i="39"/>
  <c r="S517" i="39" s="1"/>
  <c r="Q538" i="39"/>
  <c r="Q517" i="39" s="1"/>
  <c r="O538" i="39"/>
  <c r="M538" i="39"/>
  <c r="M517" i="39" s="1"/>
  <c r="K538" i="39"/>
  <c r="I517" i="39"/>
  <c r="G538" i="39"/>
  <c r="G517" i="39" s="1"/>
  <c r="D538" i="39"/>
  <c r="D517" i="39" s="1"/>
  <c r="B538" i="39"/>
  <c r="C517" i="39" s="1"/>
  <c r="F523" i="39"/>
  <c r="Z523" i="39" s="1"/>
  <c r="F522" i="39"/>
  <c r="T522" i="39" s="1"/>
  <c r="Y517" i="39"/>
  <c r="AA509" i="39"/>
  <c r="Y509" i="39"/>
  <c r="W509" i="39"/>
  <c r="W494" i="39" s="1"/>
  <c r="U509" i="39"/>
  <c r="U494" i="39" s="1"/>
  <c r="S509" i="39"/>
  <c r="S494" i="39" s="1"/>
  <c r="Q509" i="39"/>
  <c r="Q494" i="39" s="1"/>
  <c r="O509" i="39"/>
  <c r="M509" i="39"/>
  <c r="I509" i="39"/>
  <c r="I494" i="39" s="1"/>
  <c r="G509" i="39"/>
  <c r="G494" i="39" s="1"/>
  <c r="D509" i="39"/>
  <c r="D494" i="39" s="1"/>
  <c r="B509" i="39"/>
  <c r="C494" i="39" s="1"/>
  <c r="F499" i="39"/>
  <c r="M494" i="39"/>
  <c r="AA486" i="39"/>
  <c r="AA474" i="39" s="1"/>
  <c r="Y486" i="39"/>
  <c r="W486" i="39"/>
  <c r="W474" i="39" s="1"/>
  <c r="W10" i="39" s="1"/>
  <c r="U486" i="39"/>
  <c r="S486" i="39"/>
  <c r="S474" i="39" s="1"/>
  <c r="S10" i="39" s="1"/>
  <c r="Q486" i="39"/>
  <c r="O486" i="39"/>
  <c r="M486" i="39"/>
  <c r="K486" i="39"/>
  <c r="K474" i="39" s="1"/>
  <c r="I486" i="39"/>
  <c r="G474" i="39"/>
  <c r="D474" i="39"/>
  <c r="B486" i="39"/>
  <c r="C474" i="39" s="1"/>
  <c r="C10" i="39" s="1"/>
  <c r="F479" i="39"/>
  <c r="P479" i="39" s="1"/>
  <c r="AA462" i="39"/>
  <c r="AA452" i="39" s="1"/>
  <c r="Y462" i="39"/>
  <c r="Y452" i="39" s="1"/>
  <c r="Y9" i="39" s="1"/>
  <c r="W462" i="39"/>
  <c r="U462" i="39"/>
  <c r="S462" i="39"/>
  <c r="S452" i="39" s="1"/>
  <c r="Q462" i="39"/>
  <c r="O462" i="39"/>
  <c r="O452" i="39" s="1"/>
  <c r="M462" i="39"/>
  <c r="M452" i="39" s="1"/>
  <c r="K462" i="39"/>
  <c r="K452" i="39" s="1"/>
  <c r="I462" i="39"/>
  <c r="I452" i="39" s="1"/>
  <c r="I9" i="39" s="1"/>
  <c r="G452" i="39"/>
  <c r="D462" i="39"/>
  <c r="D452" i="39" s="1"/>
  <c r="D9" i="39" s="1"/>
  <c r="B462" i="39"/>
  <c r="C452" i="39" s="1"/>
  <c r="F461" i="39"/>
  <c r="V461" i="39" s="1"/>
  <c r="F460" i="39"/>
  <c r="V460" i="39" s="1"/>
  <c r="F459" i="39"/>
  <c r="V459" i="39" s="1"/>
  <c r="F458" i="39"/>
  <c r="P458" i="39" s="1"/>
  <c r="F457" i="39"/>
  <c r="V457" i="39" s="1"/>
  <c r="W452" i="39"/>
  <c r="AA440" i="39"/>
  <c r="Y440" i="39"/>
  <c r="Y425" i="39" s="1"/>
  <c r="W440" i="39"/>
  <c r="W425" i="39" s="1"/>
  <c r="U440" i="39"/>
  <c r="U425" i="39" s="1"/>
  <c r="S440" i="39"/>
  <c r="S425" i="39" s="1"/>
  <c r="Q440" i="39"/>
  <c r="O440" i="39"/>
  <c r="M440" i="39"/>
  <c r="M425" i="39" s="1"/>
  <c r="K440" i="39"/>
  <c r="I440" i="39"/>
  <c r="I425" i="39" s="1"/>
  <c r="D440" i="39"/>
  <c r="D425" i="39" s="1"/>
  <c r="B440" i="39"/>
  <c r="C425" i="39" s="1"/>
  <c r="F430" i="39"/>
  <c r="Z430" i="39" s="1"/>
  <c r="G425" i="39"/>
  <c r="AA417" i="39"/>
  <c r="Y417" i="39"/>
  <c r="W417" i="39"/>
  <c r="W399" i="39" s="1"/>
  <c r="U417" i="39"/>
  <c r="S417" i="39"/>
  <c r="Q417" i="39"/>
  <c r="O417" i="39"/>
  <c r="O399" i="39" s="1"/>
  <c r="M417" i="39"/>
  <c r="K417" i="39"/>
  <c r="I417" i="39"/>
  <c r="G417" i="39"/>
  <c r="G399" i="39" s="1"/>
  <c r="D417" i="39"/>
  <c r="D399" i="39" s="1"/>
  <c r="B417" i="39"/>
  <c r="F404" i="39"/>
  <c r="R404" i="39" s="1"/>
  <c r="AA399" i="39"/>
  <c r="S399" i="39"/>
  <c r="K399" i="39"/>
  <c r="C399" i="39"/>
  <c r="AA391" i="39"/>
  <c r="Y391" i="39"/>
  <c r="W391" i="39"/>
  <c r="U391" i="39"/>
  <c r="U368" i="39" s="1"/>
  <c r="S391" i="39"/>
  <c r="S368" i="39" s="1"/>
  <c r="Q391" i="39"/>
  <c r="O391" i="39"/>
  <c r="O368" i="39" s="1"/>
  <c r="M391" i="39"/>
  <c r="M368" i="39" s="1"/>
  <c r="K391" i="39"/>
  <c r="I391" i="39"/>
  <c r="G391" i="39"/>
  <c r="G368" i="39" s="1"/>
  <c r="D391" i="39"/>
  <c r="D368" i="39" s="1"/>
  <c r="B391" i="39"/>
  <c r="C368" i="39" s="1"/>
  <c r="F390" i="39"/>
  <c r="V390" i="39" s="1"/>
  <c r="F389" i="39"/>
  <c r="E389" i="39" s="1"/>
  <c r="F388" i="39"/>
  <c r="T388" i="39" s="1"/>
  <c r="F387" i="39"/>
  <c r="X387" i="39" s="1"/>
  <c r="F386" i="39"/>
  <c r="X386" i="39" s="1"/>
  <c r="F385" i="39"/>
  <c r="T385" i="39" s="1"/>
  <c r="F384" i="39"/>
  <c r="AB384" i="39" s="1"/>
  <c r="F383" i="39"/>
  <c r="F382" i="39"/>
  <c r="F381" i="39"/>
  <c r="F380" i="39"/>
  <c r="T380" i="39" s="1"/>
  <c r="F379" i="39"/>
  <c r="AB379" i="39" s="1"/>
  <c r="F378" i="39"/>
  <c r="V378" i="39" s="1"/>
  <c r="F377" i="39"/>
  <c r="E377" i="39" s="1"/>
  <c r="F376" i="39"/>
  <c r="L376" i="39" s="1"/>
  <c r="F375" i="39"/>
  <c r="F374" i="39"/>
  <c r="F373" i="39"/>
  <c r="V373" i="39" s="1"/>
  <c r="AA368" i="39"/>
  <c r="W368" i="39"/>
  <c r="Q368" i="39"/>
  <c r="K368" i="39"/>
  <c r="I368" i="39"/>
  <c r="AA360" i="39"/>
  <c r="AA326" i="39" s="1"/>
  <c r="Y360" i="39"/>
  <c r="W360" i="39"/>
  <c r="U360" i="39"/>
  <c r="S360" i="39"/>
  <c r="Q360" i="39"/>
  <c r="O360" i="39"/>
  <c r="M360" i="39"/>
  <c r="K360" i="39"/>
  <c r="K326" i="39" s="1"/>
  <c r="I360" i="39"/>
  <c r="G360" i="39"/>
  <c r="D360" i="39"/>
  <c r="D326" i="39" s="1"/>
  <c r="B360" i="39"/>
  <c r="C326" i="39" s="1"/>
  <c r="F359" i="39"/>
  <c r="X359" i="39" s="1"/>
  <c r="F358" i="39"/>
  <c r="E358" i="39" s="1"/>
  <c r="F357" i="39"/>
  <c r="X357" i="39" s="1"/>
  <c r="F356" i="39"/>
  <c r="V356" i="39" s="1"/>
  <c r="F355" i="39"/>
  <c r="X355" i="39" s="1"/>
  <c r="F354" i="39"/>
  <c r="E354" i="39" s="1"/>
  <c r="F353" i="39"/>
  <c r="H353" i="39" s="1"/>
  <c r="F352" i="39"/>
  <c r="V352" i="39" s="1"/>
  <c r="F351" i="39"/>
  <c r="X351" i="39" s="1"/>
  <c r="F350" i="39"/>
  <c r="E350" i="39" s="1"/>
  <c r="F349" i="39"/>
  <c r="X349" i="39" s="1"/>
  <c r="F348" i="39"/>
  <c r="V348" i="39" s="1"/>
  <c r="F347" i="39"/>
  <c r="X347" i="39" s="1"/>
  <c r="F346" i="39"/>
  <c r="E346" i="39" s="1"/>
  <c r="F345" i="39"/>
  <c r="H345" i="39" s="1"/>
  <c r="F344" i="39"/>
  <c r="V344" i="39" s="1"/>
  <c r="F343" i="39"/>
  <c r="X343" i="39" s="1"/>
  <c r="F342" i="39"/>
  <c r="E342" i="39" s="1"/>
  <c r="F341" i="39"/>
  <c r="X341" i="39" s="1"/>
  <c r="F340" i="39"/>
  <c r="V340" i="39" s="1"/>
  <c r="F339" i="39"/>
  <c r="X339" i="39" s="1"/>
  <c r="F338" i="39"/>
  <c r="E338" i="39" s="1"/>
  <c r="F337" i="39"/>
  <c r="H337" i="39" s="1"/>
  <c r="F336" i="39"/>
  <c r="V336" i="39" s="1"/>
  <c r="F335" i="39"/>
  <c r="X335" i="39" s="1"/>
  <c r="F334" i="39"/>
  <c r="E334" i="39" s="1"/>
  <c r="F333" i="39"/>
  <c r="X333" i="39" s="1"/>
  <c r="F332" i="39"/>
  <c r="V332" i="39" s="1"/>
  <c r="F331" i="39"/>
  <c r="X331" i="39" s="1"/>
  <c r="W326" i="39"/>
  <c r="U326" i="39"/>
  <c r="S326" i="39"/>
  <c r="Q326" i="39"/>
  <c r="O326" i="39"/>
  <c r="G326" i="39"/>
  <c r="AA318" i="39"/>
  <c r="AA294" i="39" s="1"/>
  <c r="Y318" i="39"/>
  <c r="Y294" i="39" s="1"/>
  <c r="W318" i="39"/>
  <c r="U318" i="39"/>
  <c r="S318" i="39"/>
  <c r="Q318" i="39"/>
  <c r="Q294" i="39" s="1"/>
  <c r="O318" i="39"/>
  <c r="M318" i="39"/>
  <c r="K318" i="39"/>
  <c r="K294" i="39" s="1"/>
  <c r="I318" i="39"/>
  <c r="I294" i="39" s="1"/>
  <c r="G318" i="39"/>
  <c r="D318" i="39"/>
  <c r="B318" i="39"/>
  <c r="C294" i="39" s="1"/>
  <c r="F317" i="39"/>
  <c r="N317" i="39" s="1"/>
  <c r="F316" i="39"/>
  <c r="V316" i="39" s="1"/>
  <c r="F315" i="39"/>
  <c r="X315" i="39" s="1"/>
  <c r="F314" i="39"/>
  <c r="V314" i="39" s="1"/>
  <c r="F313" i="39"/>
  <c r="P313" i="39" s="1"/>
  <c r="F312" i="39"/>
  <c r="V312" i="39" s="1"/>
  <c r="F311" i="39"/>
  <c r="X311" i="39" s="1"/>
  <c r="F310" i="39"/>
  <c r="E310" i="39" s="1"/>
  <c r="F309" i="39"/>
  <c r="P309" i="39" s="1"/>
  <c r="F308" i="39"/>
  <c r="H308" i="39" s="1"/>
  <c r="F307" i="39"/>
  <c r="X307" i="39" s="1"/>
  <c r="F306" i="39"/>
  <c r="E306" i="39" s="1"/>
  <c r="F305" i="39"/>
  <c r="P305" i="39" s="1"/>
  <c r="F304" i="39"/>
  <c r="V304" i="39" s="1"/>
  <c r="F303" i="39"/>
  <c r="X303" i="39" s="1"/>
  <c r="F302" i="39"/>
  <c r="T302" i="39" s="1"/>
  <c r="F301" i="39"/>
  <c r="F300" i="39"/>
  <c r="AB300" i="39" s="1"/>
  <c r="F299" i="39"/>
  <c r="R299" i="39" s="1"/>
  <c r="U294" i="39"/>
  <c r="D294" i="39"/>
  <c r="AA282" i="39"/>
  <c r="Y282" i="39"/>
  <c r="Y258" i="39" s="1"/>
  <c r="Y7" i="39" s="1"/>
  <c r="W282" i="39"/>
  <c r="W258" i="39" s="1"/>
  <c r="W7" i="39" s="1"/>
  <c r="U282" i="39"/>
  <c r="U258" i="39" s="1"/>
  <c r="U7" i="39" s="1"/>
  <c r="S282" i="39"/>
  <c r="S258" i="39" s="1"/>
  <c r="S7" i="39" s="1"/>
  <c r="Q282" i="39"/>
  <c r="Q258" i="39" s="1"/>
  <c r="Q7" i="39" s="1"/>
  <c r="O282" i="39"/>
  <c r="M282" i="39"/>
  <c r="M258" i="39" s="1"/>
  <c r="M7" i="39" s="1"/>
  <c r="K282" i="39"/>
  <c r="K258" i="39" s="1"/>
  <c r="K7" i="39" s="1"/>
  <c r="I282" i="39"/>
  <c r="I258" i="39" s="1"/>
  <c r="I7" i="39" s="1"/>
  <c r="G282" i="39"/>
  <c r="D282" i="39"/>
  <c r="D258" i="39" s="1"/>
  <c r="D7" i="39" s="1"/>
  <c r="B282" i="39"/>
  <c r="C258" i="39" s="1"/>
  <c r="C7" i="39" s="1"/>
  <c r="F281" i="39"/>
  <c r="E281" i="39" s="1"/>
  <c r="F280" i="39"/>
  <c r="V280" i="39" s="1"/>
  <c r="F279" i="39"/>
  <c r="V279" i="39" s="1"/>
  <c r="F278" i="39"/>
  <c r="AB278" i="39" s="1"/>
  <c r="F277" i="39"/>
  <c r="AB277" i="39" s="1"/>
  <c r="F276" i="39"/>
  <c r="V276" i="39" s="1"/>
  <c r="F275" i="39"/>
  <c r="V275" i="39" s="1"/>
  <c r="F274" i="39"/>
  <c r="X274" i="39" s="1"/>
  <c r="F273" i="39"/>
  <c r="AB273" i="39" s="1"/>
  <c r="F272" i="39"/>
  <c r="V272" i="39" s="1"/>
  <c r="F271" i="39"/>
  <c r="V271" i="39" s="1"/>
  <c r="F270" i="39"/>
  <c r="J270" i="39" s="1"/>
  <c r="F269" i="39"/>
  <c r="E269" i="39" s="1"/>
  <c r="F268" i="39"/>
  <c r="F267" i="39"/>
  <c r="V267" i="39" s="1"/>
  <c r="F266" i="39"/>
  <c r="AB266" i="39" s="1"/>
  <c r="F265" i="39"/>
  <c r="AB265" i="39" s="1"/>
  <c r="F264" i="39"/>
  <c r="V264" i="39" s="1"/>
  <c r="F263" i="39"/>
  <c r="AB263" i="39" s="1"/>
  <c r="AA258" i="39"/>
  <c r="AA7" i="39" s="1"/>
  <c r="O258" i="39"/>
  <c r="O7" i="39" s="1"/>
  <c r="G258" i="39"/>
  <c r="G7" i="39" s="1"/>
  <c r="AA246" i="39"/>
  <c r="AA222" i="39" s="1"/>
  <c r="Y246" i="39"/>
  <c r="Y222" i="39" s="1"/>
  <c r="W246" i="39"/>
  <c r="U246" i="39"/>
  <c r="S246" i="39"/>
  <c r="S222" i="39" s="1"/>
  <c r="Q246" i="39"/>
  <c r="Q222" i="39" s="1"/>
  <c r="O246" i="39"/>
  <c r="O222" i="39" s="1"/>
  <c r="M246" i="39"/>
  <c r="M222" i="39" s="1"/>
  <c r="K246" i="39"/>
  <c r="K222" i="39" s="1"/>
  <c r="I246" i="39"/>
  <c r="I222" i="39" s="1"/>
  <c r="G246" i="39"/>
  <c r="D246" i="39"/>
  <c r="B246" i="39"/>
  <c r="C222" i="39" s="1"/>
  <c r="F245" i="39"/>
  <c r="X245" i="39" s="1"/>
  <c r="F244" i="39"/>
  <c r="F243" i="39"/>
  <c r="V243" i="39" s="1"/>
  <c r="F242" i="39"/>
  <c r="V242" i="39" s="1"/>
  <c r="F241" i="39"/>
  <c r="AB241" i="39" s="1"/>
  <c r="F240" i="39"/>
  <c r="V240" i="39" s="1"/>
  <c r="F239" i="39"/>
  <c r="P239" i="39" s="1"/>
  <c r="F238" i="39"/>
  <c r="V238" i="39" s="1"/>
  <c r="F237" i="39"/>
  <c r="X237" i="39" s="1"/>
  <c r="F236" i="39"/>
  <c r="V236" i="39" s="1"/>
  <c r="F235" i="39"/>
  <c r="P235" i="39" s="1"/>
  <c r="F234" i="39"/>
  <c r="Z234" i="39" s="1"/>
  <c r="F233" i="39"/>
  <c r="E233" i="39" s="1"/>
  <c r="F232" i="39"/>
  <c r="V232" i="39" s="1"/>
  <c r="F231" i="39"/>
  <c r="F230" i="39"/>
  <c r="V230" i="39" s="1"/>
  <c r="F229" i="39"/>
  <c r="AB229" i="39" s="1"/>
  <c r="F228" i="39"/>
  <c r="F227" i="39"/>
  <c r="P227" i="39" s="1"/>
  <c r="W222" i="39"/>
  <c r="G222" i="39"/>
  <c r="D222" i="39"/>
  <c r="AA214" i="39"/>
  <c r="AA183" i="39" s="1"/>
  <c r="Y214" i="39"/>
  <c r="W214" i="39"/>
  <c r="W183" i="39" s="1"/>
  <c r="U214" i="39"/>
  <c r="S214" i="39"/>
  <c r="S183" i="39" s="1"/>
  <c r="Q214" i="39"/>
  <c r="O214" i="39"/>
  <c r="O183" i="39" s="1"/>
  <c r="M214" i="39"/>
  <c r="K214" i="39"/>
  <c r="K183" i="39" s="1"/>
  <c r="I214" i="39"/>
  <c r="G214" i="39"/>
  <c r="D214" i="39"/>
  <c r="D183" i="39" s="1"/>
  <c r="B214" i="39"/>
  <c r="C183" i="39" s="1"/>
  <c r="F213" i="39"/>
  <c r="R213" i="39" s="1"/>
  <c r="F212" i="39"/>
  <c r="Z212" i="39" s="1"/>
  <c r="F211" i="39"/>
  <c r="F210" i="39"/>
  <c r="N210" i="39" s="1"/>
  <c r="F209" i="39"/>
  <c r="R209" i="39" s="1"/>
  <c r="F208" i="39"/>
  <c r="Z208" i="39" s="1"/>
  <c r="F207" i="39"/>
  <c r="N207" i="39" s="1"/>
  <c r="F206" i="39"/>
  <c r="H206" i="39" s="1"/>
  <c r="F205" i="39"/>
  <c r="R205" i="39" s="1"/>
  <c r="F204" i="39"/>
  <c r="Z204" i="39" s="1"/>
  <c r="F203" i="39"/>
  <c r="N203" i="39" s="1"/>
  <c r="F202" i="39"/>
  <c r="H202" i="39" s="1"/>
  <c r="F201" i="39"/>
  <c r="R201" i="39" s="1"/>
  <c r="F200" i="39"/>
  <c r="Z200" i="39" s="1"/>
  <c r="F199" i="39"/>
  <c r="F198" i="39"/>
  <c r="N198" i="39" s="1"/>
  <c r="F197" i="39"/>
  <c r="R197" i="39" s="1"/>
  <c r="F196" i="39"/>
  <c r="Z196" i="39" s="1"/>
  <c r="F195" i="39"/>
  <c r="F194" i="39"/>
  <c r="H194" i="39" s="1"/>
  <c r="F193" i="39"/>
  <c r="R193" i="39" s="1"/>
  <c r="F192" i="39"/>
  <c r="Z192" i="39" s="1"/>
  <c r="F191" i="39"/>
  <c r="N191" i="39" s="1"/>
  <c r="F190" i="39"/>
  <c r="P190" i="39" s="1"/>
  <c r="F189" i="39"/>
  <c r="V189" i="39" s="1"/>
  <c r="F188" i="39"/>
  <c r="E188" i="39" s="1"/>
  <c r="M183" i="39"/>
  <c r="G183" i="39"/>
  <c r="AA175" i="39"/>
  <c r="Y175" i="39"/>
  <c r="Y157" i="39" s="1"/>
  <c r="W175" i="39"/>
  <c r="U175" i="39"/>
  <c r="S175" i="39"/>
  <c r="Q175" i="39"/>
  <c r="Q157" i="39" s="1"/>
  <c r="O175" i="39"/>
  <c r="M175" i="39"/>
  <c r="M157" i="39" s="1"/>
  <c r="K175" i="39"/>
  <c r="I175" i="39"/>
  <c r="I157" i="39" s="1"/>
  <c r="G175" i="39"/>
  <c r="D175" i="39"/>
  <c r="D157" i="39" s="1"/>
  <c r="B175" i="39"/>
  <c r="C157" i="39" s="1"/>
  <c r="F174" i="39"/>
  <c r="F173" i="39"/>
  <c r="V173" i="39" s="1"/>
  <c r="F172" i="39"/>
  <c r="F171" i="39"/>
  <c r="L171" i="39" s="1"/>
  <c r="F170" i="39"/>
  <c r="AB170" i="39" s="1"/>
  <c r="F169" i="39"/>
  <c r="F168" i="39"/>
  <c r="V168" i="39" s="1"/>
  <c r="F167" i="39"/>
  <c r="X167" i="39" s="1"/>
  <c r="F166" i="39"/>
  <c r="L166" i="39" s="1"/>
  <c r="F165" i="39"/>
  <c r="V165" i="39" s="1"/>
  <c r="F164" i="39"/>
  <c r="V164" i="39" s="1"/>
  <c r="F163" i="39"/>
  <c r="X163" i="39" s="1"/>
  <c r="F162" i="39"/>
  <c r="AB162" i="39" s="1"/>
  <c r="U157" i="39"/>
  <c r="AA149" i="39"/>
  <c r="Y149" i="39"/>
  <c r="Y132" i="39" s="1"/>
  <c r="W149" i="39"/>
  <c r="W132" i="39" s="1"/>
  <c r="U149" i="39"/>
  <c r="U132" i="39" s="1"/>
  <c r="S149" i="39"/>
  <c r="S132" i="39" s="1"/>
  <c r="Q149" i="39"/>
  <c r="Q132" i="39" s="1"/>
  <c r="O149" i="39"/>
  <c r="O132" i="39" s="1"/>
  <c r="M149" i="39"/>
  <c r="M132" i="39" s="1"/>
  <c r="K149" i="39"/>
  <c r="I149" i="39"/>
  <c r="I132" i="39" s="1"/>
  <c r="G149" i="39"/>
  <c r="G132" i="39" s="1"/>
  <c r="D149" i="39"/>
  <c r="D132" i="39" s="1"/>
  <c r="B149" i="39"/>
  <c r="C132" i="39" s="1"/>
  <c r="F148" i="39"/>
  <c r="P148" i="39" s="1"/>
  <c r="F147" i="39"/>
  <c r="V147" i="39" s="1"/>
  <c r="F146" i="39"/>
  <c r="R146" i="39" s="1"/>
  <c r="F145" i="39"/>
  <c r="L145" i="39" s="1"/>
  <c r="F144" i="39"/>
  <c r="V144" i="39" s="1"/>
  <c r="F143" i="39"/>
  <c r="F142" i="39"/>
  <c r="L142" i="39" s="1"/>
  <c r="F141" i="39"/>
  <c r="AB141" i="39" s="1"/>
  <c r="F140" i="39"/>
  <c r="V140" i="39" s="1"/>
  <c r="F139" i="39"/>
  <c r="V139" i="39" s="1"/>
  <c r="F138" i="39"/>
  <c r="X138" i="39" s="1"/>
  <c r="F137" i="39"/>
  <c r="L137" i="39" s="1"/>
  <c r="AA124" i="39"/>
  <c r="Y124" i="39"/>
  <c r="W124" i="39"/>
  <c r="U124" i="39"/>
  <c r="S124" i="39"/>
  <c r="S102" i="39" s="1"/>
  <c r="Q124" i="39"/>
  <c r="O124" i="39"/>
  <c r="O102" i="39" s="1"/>
  <c r="M124" i="39"/>
  <c r="K124" i="39"/>
  <c r="K102" i="39" s="1"/>
  <c r="I124" i="39"/>
  <c r="G124" i="39"/>
  <c r="D124" i="39"/>
  <c r="D102" i="39" s="1"/>
  <c r="B124" i="39"/>
  <c r="C102" i="39" s="1"/>
  <c r="F123" i="39"/>
  <c r="N123" i="39" s="1"/>
  <c r="F122" i="39"/>
  <c r="V122" i="39" s="1"/>
  <c r="F121" i="39"/>
  <c r="X121" i="39" s="1"/>
  <c r="F120" i="39"/>
  <c r="T120" i="39" s="1"/>
  <c r="F119" i="39"/>
  <c r="N119" i="39" s="1"/>
  <c r="F118" i="39"/>
  <c r="V118" i="39" s="1"/>
  <c r="F117" i="39"/>
  <c r="X117" i="39" s="1"/>
  <c r="F116" i="39"/>
  <c r="V116" i="39" s="1"/>
  <c r="F115" i="39"/>
  <c r="X115" i="39" s="1"/>
  <c r="F114" i="39"/>
  <c r="V114" i="39" s="1"/>
  <c r="F113" i="39"/>
  <c r="Z113" i="39" s="1"/>
  <c r="F112" i="39"/>
  <c r="T112" i="39" s="1"/>
  <c r="F111" i="39"/>
  <c r="X111" i="39" s="1"/>
  <c r="F110" i="39"/>
  <c r="V110" i="39" s="1"/>
  <c r="F109" i="39"/>
  <c r="Z109" i="39" s="1"/>
  <c r="F108" i="39"/>
  <c r="P108" i="39" s="1"/>
  <c r="F107" i="39"/>
  <c r="X107" i="39" s="1"/>
  <c r="W102" i="39"/>
  <c r="G102" i="39"/>
  <c r="AA90" i="39"/>
  <c r="AA62" i="39" s="1"/>
  <c r="Y90" i="39"/>
  <c r="W90" i="39"/>
  <c r="W62" i="39" s="1"/>
  <c r="U90" i="39"/>
  <c r="U62" i="39" s="1"/>
  <c r="S90" i="39"/>
  <c r="S62" i="39" s="1"/>
  <c r="Q90" i="39"/>
  <c r="O90" i="39"/>
  <c r="O62" i="39" s="1"/>
  <c r="M90" i="39"/>
  <c r="M62" i="39" s="1"/>
  <c r="K90" i="39"/>
  <c r="K62" i="39" s="1"/>
  <c r="I90" i="39"/>
  <c r="G90" i="39"/>
  <c r="G62" i="39" s="1"/>
  <c r="D90" i="39"/>
  <c r="D62" i="39" s="1"/>
  <c r="B90" i="39"/>
  <c r="F89" i="39"/>
  <c r="V89" i="39" s="1"/>
  <c r="F88" i="39"/>
  <c r="T88" i="39" s="1"/>
  <c r="F87" i="39"/>
  <c r="V87" i="39" s="1"/>
  <c r="F86" i="39"/>
  <c r="R86" i="39" s="1"/>
  <c r="F85" i="39"/>
  <c r="T85" i="39" s="1"/>
  <c r="F84" i="39"/>
  <c r="R84" i="39" s="1"/>
  <c r="F83" i="39"/>
  <c r="X83" i="39" s="1"/>
  <c r="F82" i="39"/>
  <c r="F81" i="39"/>
  <c r="R81" i="39" s="1"/>
  <c r="F80" i="39"/>
  <c r="T80" i="39" s="1"/>
  <c r="F79" i="39"/>
  <c r="L79" i="39" s="1"/>
  <c r="F78" i="39"/>
  <c r="P78" i="39" s="1"/>
  <c r="F77" i="39"/>
  <c r="F76" i="39"/>
  <c r="R76" i="39" s="1"/>
  <c r="F75" i="39"/>
  <c r="X75" i="39" s="1"/>
  <c r="F74" i="39"/>
  <c r="H74" i="39" s="1"/>
  <c r="F73" i="39"/>
  <c r="V73" i="39" s="1"/>
  <c r="F72" i="39"/>
  <c r="J72" i="39" s="1"/>
  <c r="F71" i="39"/>
  <c r="E71" i="39" s="1"/>
  <c r="F70" i="39"/>
  <c r="P70" i="39" s="1"/>
  <c r="F69" i="39"/>
  <c r="H69" i="39" s="1"/>
  <c r="F68" i="39"/>
  <c r="X68" i="39" s="1"/>
  <c r="F67" i="39"/>
  <c r="Y62" i="39"/>
  <c r="Q62" i="39"/>
  <c r="I62" i="39"/>
  <c r="C62" i="39"/>
  <c r="AA54" i="39"/>
  <c r="Y54" i="39"/>
  <c r="W54" i="39"/>
  <c r="W26" i="39" s="1"/>
  <c r="U54" i="39"/>
  <c r="U26" i="39" s="1"/>
  <c r="S54" i="39"/>
  <c r="Q54" i="39"/>
  <c r="O54" i="39"/>
  <c r="O26" i="39" s="1"/>
  <c r="M54" i="39"/>
  <c r="M26" i="39" s="1"/>
  <c r="K54" i="39"/>
  <c r="I54" i="39"/>
  <c r="G54" i="39"/>
  <c r="G26" i="39" s="1"/>
  <c r="D54" i="39"/>
  <c r="D26" i="39" s="1"/>
  <c r="B54" i="39"/>
  <c r="F53" i="39"/>
  <c r="N53" i="39" s="1"/>
  <c r="F52" i="39"/>
  <c r="T52" i="39" s="1"/>
  <c r="F51" i="39"/>
  <c r="F50" i="39"/>
  <c r="L50" i="39" s="1"/>
  <c r="F49" i="39"/>
  <c r="N49" i="39" s="1"/>
  <c r="F48" i="39"/>
  <c r="J48" i="39" s="1"/>
  <c r="F47" i="39"/>
  <c r="X47" i="39" s="1"/>
  <c r="F46" i="39"/>
  <c r="T46" i="39" s="1"/>
  <c r="F45" i="39"/>
  <c r="N45" i="39" s="1"/>
  <c r="F44" i="39"/>
  <c r="V44" i="39" s="1"/>
  <c r="F43" i="39"/>
  <c r="X43" i="39" s="1"/>
  <c r="F42" i="39"/>
  <c r="T42" i="39" s="1"/>
  <c r="F41" i="39"/>
  <c r="N41" i="39" s="1"/>
  <c r="F40" i="39"/>
  <c r="V40" i="39" s="1"/>
  <c r="F39" i="39"/>
  <c r="X39" i="39" s="1"/>
  <c r="F38" i="39"/>
  <c r="T38" i="39" s="1"/>
  <c r="F37" i="39"/>
  <c r="N37" i="39" s="1"/>
  <c r="F36" i="39"/>
  <c r="V36" i="39" s="1"/>
  <c r="F35" i="39"/>
  <c r="X35" i="39" s="1"/>
  <c r="F34" i="39"/>
  <c r="T34" i="39" s="1"/>
  <c r="F32" i="39"/>
  <c r="N32" i="39" s="1"/>
  <c r="F31" i="39"/>
  <c r="AB31" i="39" s="1"/>
  <c r="AA26" i="39"/>
  <c r="Y26" i="39"/>
  <c r="S26" i="39"/>
  <c r="Q26" i="39"/>
  <c r="K26" i="39"/>
  <c r="I26" i="39"/>
  <c r="C26" i="39"/>
  <c r="C5" i="39" s="1"/>
  <c r="D14" i="39"/>
  <c r="A14" i="39"/>
  <c r="O13" i="39"/>
  <c r="M13" i="39"/>
  <c r="K13" i="39"/>
  <c r="A13" i="39"/>
  <c r="A12" i="39"/>
  <c r="D11" i="39"/>
  <c r="A11" i="39"/>
  <c r="G10" i="39"/>
  <c r="D10" i="39"/>
  <c r="A10" i="39"/>
  <c r="AA9" i="39"/>
  <c r="W9" i="39"/>
  <c r="S9" i="39"/>
  <c r="O9" i="39"/>
  <c r="M9" i="39"/>
  <c r="K9" i="39"/>
  <c r="G9" i="39"/>
  <c r="C9" i="39"/>
  <c r="A9" i="39"/>
  <c r="A8" i="39"/>
  <c r="A7" i="39"/>
  <c r="D6" i="39"/>
  <c r="A6" i="39"/>
  <c r="A5" i="39"/>
  <c r="C46" i="41" l="1"/>
  <c r="C50" i="41"/>
  <c r="C45" i="41"/>
  <c r="C53" i="41"/>
  <c r="C47" i="41"/>
  <c r="C51" i="41"/>
  <c r="C49" i="41"/>
  <c r="C44" i="41"/>
  <c r="C48" i="41"/>
  <c r="C52" i="41"/>
  <c r="C43" i="41"/>
  <c r="Y14" i="39"/>
  <c r="Q14" i="39"/>
  <c r="N724" i="39"/>
  <c r="AA14" i="39"/>
  <c r="X726" i="39"/>
  <c r="P726" i="39"/>
  <c r="H726" i="39"/>
  <c r="AB724" i="39"/>
  <c r="T724" i="39"/>
  <c r="L724" i="39"/>
  <c r="E724" i="39"/>
  <c r="X722" i="39"/>
  <c r="P722" i="39"/>
  <c r="H722" i="39"/>
  <c r="AB720" i="39"/>
  <c r="T720" i="39"/>
  <c r="L720" i="39"/>
  <c r="E720" i="39"/>
  <c r="X718" i="39"/>
  <c r="P718" i="39"/>
  <c r="H718" i="39"/>
  <c r="V724" i="39"/>
  <c r="K14" i="39"/>
  <c r="Z724" i="39"/>
  <c r="R724" i="39"/>
  <c r="J724" i="39"/>
  <c r="Z720" i="39"/>
  <c r="R720" i="39"/>
  <c r="J720" i="39"/>
  <c r="V720" i="39"/>
  <c r="N720" i="39"/>
  <c r="Z727" i="39"/>
  <c r="R727" i="39"/>
  <c r="AB726" i="39"/>
  <c r="T726" i="39"/>
  <c r="L726" i="39"/>
  <c r="X724" i="39"/>
  <c r="P724" i="39"/>
  <c r="Z723" i="39"/>
  <c r="R723" i="39"/>
  <c r="AB722" i="39"/>
  <c r="T722" i="39"/>
  <c r="L722" i="39"/>
  <c r="X720" i="39"/>
  <c r="P720" i="39"/>
  <c r="Z719" i="39"/>
  <c r="R719" i="39"/>
  <c r="AB718" i="39"/>
  <c r="T718" i="39"/>
  <c r="L718" i="39"/>
  <c r="N681" i="39"/>
  <c r="V677" i="39"/>
  <c r="N677" i="39"/>
  <c r="AB681" i="39"/>
  <c r="T681" i="39"/>
  <c r="L681" i="39"/>
  <c r="E681" i="39"/>
  <c r="AB677" i="39"/>
  <c r="T677" i="39"/>
  <c r="L677" i="39"/>
  <c r="E677" i="39"/>
  <c r="H675" i="39"/>
  <c r="V681" i="39"/>
  <c r="Z681" i="39"/>
  <c r="R681" i="39"/>
  <c r="J681" i="39"/>
  <c r="AB680" i="39"/>
  <c r="T680" i="39"/>
  <c r="L680" i="39"/>
  <c r="E680" i="39"/>
  <c r="Z677" i="39"/>
  <c r="R677" i="39"/>
  <c r="J677" i="39"/>
  <c r="AB676" i="39"/>
  <c r="T676" i="39"/>
  <c r="L676" i="39"/>
  <c r="E676" i="39"/>
  <c r="X681" i="39"/>
  <c r="P681" i="39"/>
  <c r="Z680" i="39"/>
  <c r="R680" i="39"/>
  <c r="AB679" i="39"/>
  <c r="T679" i="39"/>
  <c r="L679" i="39"/>
  <c r="X677" i="39"/>
  <c r="P677" i="39"/>
  <c r="Z676" i="39"/>
  <c r="R676" i="39"/>
  <c r="AB675" i="39"/>
  <c r="T675" i="39"/>
  <c r="L675" i="39"/>
  <c r="N656" i="39"/>
  <c r="AB656" i="39"/>
  <c r="T656" i="39"/>
  <c r="L656" i="39"/>
  <c r="E656" i="39"/>
  <c r="X654" i="39"/>
  <c r="P654" i="39"/>
  <c r="H654" i="39"/>
  <c r="AB652" i="39"/>
  <c r="T652" i="39"/>
  <c r="L652" i="39"/>
  <c r="E652" i="39"/>
  <c r="X650" i="39"/>
  <c r="P650" i="39"/>
  <c r="H650" i="39"/>
  <c r="V656" i="39"/>
  <c r="Z656" i="39"/>
  <c r="R656" i="39"/>
  <c r="J656" i="39"/>
  <c r="Z652" i="39"/>
  <c r="R652" i="39"/>
  <c r="J652" i="39"/>
  <c r="V652" i="39"/>
  <c r="N652" i="39"/>
  <c r="X656" i="39"/>
  <c r="P656" i="39"/>
  <c r="Z655" i="39"/>
  <c r="R655" i="39"/>
  <c r="AB654" i="39"/>
  <c r="T654" i="39"/>
  <c r="L654" i="39"/>
  <c r="X652" i="39"/>
  <c r="P652" i="39"/>
  <c r="Z651" i="39"/>
  <c r="R651" i="39"/>
  <c r="AB650" i="39"/>
  <c r="T650" i="39"/>
  <c r="L650" i="39"/>
  <c r="X648" i="39"/>
  <c r="P648" i="39"/>
  <c r="H648" i="39"/>
  <c r="AB648" i="39"/>
  <c r="T648" i="39"/>
  <c r="L648" i="39"/>
  <c r="V610" i="39"/>
  <c r="N610" i="39"/>
  <c r="V606" i="39"/>
  <c r="N606" i="39"/>
  <c r="T614" i="39"/>
  <c r="L614" i="39"/>
  <c r="E614" i="39"/>
  <c r="V613" i="39"/>
  <c r="N613" i="39"/>
  <c r="AB610" i="39"/>
  <c r="L610" i="39"/>
  <c r="E610" i="39"/>
  <c r="V609" i="39"/>
  <c r="N609" i="39"/>
  <c r="AB606" i="39"/>
  <c r="T606" i="39"/>
  <c r="E606" i="39"/>
  <c r="V605" i="39"/>
  <c r="N605" i="39"/>
  <c r="Z614" i="39"/>
  <c r="R614" i="39"/>
  <c r="J614" i="39"/>
  <c r="AB613" i="39"/>
  <c r="T613" i="39"/>
  <c r="L613" i="39"/>
  <c r="E613" i="39"/>
  <c r="Z610" i="39"/>
  <c r="R610" i="39"/>
  <c r="J610" i="39"/>
  <c r="AB609" i="39"/>
  <c r="T609" i="39"/>
  <c r="L609" i="39"/>
  <c r="E609" i="39"/>
  <c r="Z606" i="39"/>
  <c r="R606" i="39"/>
  <c r="J606" i="39"/>
  <c r="AB605" i="39"/>
  <c r="T605" i="39"/>
  <c r="L605" i="39"/>
  <c r="E605" i="39"/>
  <c r="V614" i="39"/>
  <c r="N614" i="39"/>
  <c r="AB614" i="39"/>
  <c r="T610" i="39"/>
  <c r="L606" i="39"/>
  <c r="X614" i="39"/>
  <c r="P614" i="39"/>
  <c r="Z613" i="39"/>
  <c r="R613" i="39"/>
  <c r="AB612" i="39"/>
  <c r="T612" i="39"/>
  <c r="L612" i="39"/>
  <c r="X610" i="39"/>
  <c r="P610" i="39"/>
  <c r="Z609" i="39"/>
  <c r="R609" i="39"/>
  <c r="AB608" i="39"/>
  <c r="T608" i="39"/>
  <c r="L608" i="39"/>
  <c r="X606" i="39"/>
  <c r="P606" i="39"/>
  <c r="Z605" i="39"/>
  <c r="R605" i="39"/>
  <c r="AB604" i="39"/>
  <c r="T604" i="39"/>
  <c r="L604" i="39"/>
  <c r="AB566" i="39"/>
  <c r="T566" i="39"/>
  <c r="L566" i="39"/>
  <c r="E566" i="39"/>
  <c r="AB562" i="39"/>
  <c r="T562" i="39"/>
  <c r="L562" i="39"/>
  <c r="E562" i="39"/>
  <c r="AB558" i="39"/>
  <c r="T558" i="39"/>
  <c r="L558" i="39"/>
  <c r="E558" i="39"/>
  <c r="Z566" i="39"/>
  <c r="R566" i="39"/>
  <c r="J566" i="39"/>
  <c r="AB565" i="39"/>
  <c r="T565" i="39"/>
  <c r="L565" i="39"/>
  <c r="E565" i="39"/>
  <c r="X563" i="39"/>
  <c r="P563" i="39"/>
  <c r="Z562" i="39"/>
  <c r="R562" i="39"/>
  <c r="J562" i="39"/>
  <c r="AB561" i="39"/>
  <c r="T561" i="39"/>
  <c r="L561" i="39"/>
  <c r="E561" i="39"/>
  <c r="X559" i="39"/>
  <c r="P559" i="39"/>
  <c r="Z558" i="39"/>
  <c r="R558" i="39"/>
  <c r="J558" i="39"/>
  <c r="AB557" i="39"/>
  <c r="T557" i="39"/>
  <c r="L557" i="39"/>
  <c r="E557" i="39"/>
  <c r="X566" i="39"/>
  <c r="P566" i="39"/>
  <c r="Z565" i="39"/>
  <c r="R565" i="39"/>
  <c r="X562" i="39"/>
  <c r="P562" i="39"/>
  <c r="Z561" i="39"/>
  <c r="R561" i="39"/>
  <c r="X558" i="39"/>
  <c r="P558" i="39"/>
  <c r="Z557" i="39"/>
  <c r="R557" i="39"/>
  <c r="N634" i="39"/>
  <c r="Z436" i="39"/>
  <c r="R507" i="39"/>
  <c r="E507" i="39"/>
  <c r="V504" i="39"/>
  <c r="H503" i="39"/>
  <c r="R536" i="39"/>
  <c r="AB535" i="39"/>
  <c r="T535" i="39"/>
  <c r="L535" i="39"/>
  <c r="E535" i="39"/>
  <c r="V533" i="39"/>
  <c r="L533" i="39"/>
  <c r="Z532" i="39"/>
  <c r="J532" i="39"/>
  <c r="X529" i="39"/>
  <c r="N529" i="39"/>
  <c r="E529" i="39"/>
  <c r="R527" i="39"/>
  <c r="H527" i="39"/>
  <c r="R524" i="39"/>
  <c r="J68" i="39"/>
  <c r="N194" i="39"/>
  <c r="X485" i="39"/>
  <c r="AB507" i="39"/>
  <c r="N507" i="39"/>
  <c r="N504" i="39"/>
  <c r="Z500" i="39"/>
  <c r="N536" i="39"/>
  <c r="L529" i="39"/>
  <c r="N525" i="39"/>
  <c r="E525" i="39"/>
  <c r="N524" i="39"/>
  <c r="H410" i="39"/>
  <c r="P480" i="39"/>
  <c r="P500" i="39"/>
  <c r="Z536" i="39"/>
  <c r="J536" i="39"/>
  <c r="X535" i="39"/>
  <c r="P535" i="39"/>
  <c r="R532" i="39"/>
  <c r="T529" i="39"/>
  <c r="H529" i="39"/>
  <c r="V527" i="39"/>
  <c r="N527" i="39"/>
  <c r="E527" i="39"/>
  <c r="L525" i="39"/>
  <c r="Z524" i="39"/>
  <c r="J524" i="39"/>
  <c r="E533" i="39"/>
  <c r="X536" i="39"/>
  <c r="P536" i="39"/>
  <c r="H536" i="39"/>
  <c r="AB534" i="39"/>
  <c r="T534" i="39"/>
  <c r="L534" i="39"/>
  <c r="E534" i="39"/>
  <c r="X532" i="39"/>
  <c r="P532" i="39"/>
  <c r="H532" i="39"/>
  <c r="AB530" i="39"/>
  <c r="T530" i="39"/>
  <c r="L530" i="39"/>
  <c r="E530" i="39"/>
  <c r="X528" i="39"/>
  <c r="P528" i="39"/>
  <c r="H528" i="39"/>
  <c r="AB526" i="39"/>
  <c r="T526" i="39"/>
  <c r="L526" i="39"/>
  <c r="E526" i="39"/>
  <c r="X524" i="39"/>
  <c r="P524" i="39"/>
  <c r="H524" i="39"/>
  <c r="N534" i="39"/>
  <c r="V530" i="39"/>
  <c r="N530" i="39"/>
  <c r="V526" i="39"/>
  <c r="N526" i="39"/>
  <c r="Z534" i="39"/>
  <c r="R534" i="39"/>
  <c r="J534" i="39"/>
  <c r="Z530" i="39"/>
  <c r="R530" i="39"/>
  <c r="J530" i="39"/>
  <c r="Z526" i="39"/>
  <c r="R526" i="39"/>
  <c r="J526" i="39"/>
  <c r="V534" i="39"/>
  <c r="Z537" i="39"/>
  <c r="R537" i="39"/>
  <c r="AB536" i="39"/>
  <c r="T536" i="39"/>
  <c r="L536" i="39"/>
  <c r="X534" i="39"/>
  <c r="P534" i="39"/>
  <c r="Z533" i="39"/>
  <c r="R533" i="39"/>
  <c r="AB532" i="39"/>
  <c r="T532" i="39"/>
  <c r="L532" i="39"/>
  <c r="X530" i="39"/>
  <c r="P530" i="39"/>
  <c r="Z529" i="39"/>
  <c r="R529" i="39"/>
  <c r="AB528" i="39"/>
  <c r="T528" i="39"/>
  <c r="L528" i="39"/>
  <c r="X526" i="39"/>
  <c r="P526" i="39"/>
  <c r="Z525" i="39"/>
  <c r="R525" i="39"/>
  <c r="AB524" i="39"/>
  <c r="T524" i="39"/>
  <c r="L524" i="39"/>
  <c r="L109" i="39"/>
  <c r="T164" i="39"/>
  <c r="J200" i="39"/>
  <c r="L267" i="39"/>
  <c r="E278" i="39"/>
  <c r="T310" i="39"/>
  <c r="AB413" i="39"/>
  <c r="V438" i="39"/>
  <c r="R436" i="39"/>
  <c r="H485" i="39"/>
  <c r="X480" i="39"/>
  <c r="N480" i="39"/>
  <c r="AB508" i="39"/>
  <c r="T508" i="39"/>
  <c r="L508" i="39"/>
  <c r="E508" i="39"/>
  <c r="T507" i="39"/>
  <c r="J507" i="39"/>
  <c r="X505" i="39"/>
  <c r="AB504" i="39"/>
  <c r="T504" i="39"/>
  <c r="L504" i="39"/>
  <c r="E504" i="39"/>
  <c r="P501" i="39"/>
  <c r="X500" i="39"/>
  <c r="N500" i="39"/>
  <c r="R52" i="39"/>
  <c r="E114" i="39"/>
  <c r="H271" i="39"/>
  <c r="R359" i="39"/>
  <c r="J373" i="39"/>
  <c r="N387" i="39"/>
  <c r="N523" i="39"/>
  <c r="R413" i="39"/>
  <c r="P436" i="39"/>
  <c r="P481" i="39"/>
  <c r="Z508" i="39"/>
  <c r="R508" i="39"/>
  <c r="J508" i="39"/>
  <c r="P505" i="39"/>
  <c r="Z504" i="39"/>
  <c r="R504" i="39"/>
  <c r="J504" i="39"/>
  <c r="L503" i="39"/>
  <c r="H501" i="39"/>
  <c r="V500" i="39"/>
  <c r="J500" i="39"/>
  <c r="P201" i="39"/>
  <c r="E267" i="39"/>
  <c r="T377" i="39"/>
  <c r="Y12" i="39"/>
  <c r="T700" i="39"/>
  <c r="N413" i="39"/>
  <c r="AB408" i="39"/>
  <c r="H436" i="39"/>
  <c r="X508" i="39"/>
  <c r="P508" i="39"/>
  <c r="H505" i="39"/>
  <c r="P504" i="39"/>
  <c r="R500" i="39"/>
  <c r="H500" i="39"/>
  <c r="AB39" i="39"/>
  <c r="L68" i="39"/>
  <c r="N83" i="39"/>
  <c r="X114" i="39"/>
  <c r="H230" i="39"/>
  <c r="J237" i="39"/>
  <c r="E241" i="39"/>
  <c r="N630" i="39"/>
  <c r="V506" i="39"/>
  <c r="N506" i="39"/>
  <c r="V502" i="39"/>
  <c r="N502" i="39"/>
  <c r="T506" i="39"/>
  <c r="E506" i="39"/>
  <c r="V505" i="39"/>
  <c r="N505" i="39"/>
  <c r="AB502" i="39"/>
  <c r="X507" i="39"/>
  <c r="P507" i="39"/>
  <c r="Z506" i="39"/>
  <c r="R506" i="39"/>
  <c r="J506" i="39"/>
  <c r="AB505" i="39"/>
  <c r="T505" i="39"/>
  <c r="L505" i="39"/>
  <c r="E505" i="39"/>
  <c r="Z502" i="39"/>
  <c r="R502" i="39"/>
  <c r="J502" i="39"/>
  <c r="AB501" i="39"/>
  <c r="T501" i="39"/>
  <c r="L501" i="39"/>
  <c r="E501" i="39"/>
  <c r="AB506" i="39"/>
  <c r="L506" i="39"/>
  <c r="T502" i="39"/>
  <c r="L502" i="39"/>
  <c r="E502" i="39"/>
  <c r="V501" i="39"/>
  <c r="N501" i="39"/>
  <c r="X506" i="39"/>
  <c r="P506" i="39"/>
  <c r="Z505" i="39"/>
  <c r="R505" i="39"/>
  <c r="X502" i="39"/>
  <c r="P502" i="39"/>
  <c r="Z501" i="39"/>
  <c r="R501" i="39"/>
  <c r="AB500" i="39"/>
  <c r="T500" i="39"/>
  <c r="L500" i="39"/>
  <c r="AB409" i="39"/>
  <c r="R409" i="39"/>
  <c r="V432" i="39"/>
  <c r="V483" i="39"/>
  <c r="N483" i="39"/>
  <c r="L34" i="39"/>
  <c r="J36" i="39"/>
  <c r="L38" i="39"/>
  <c r="AB47" i="39"/>
  <c r="H73" i="39"/>
  <c r="L75" i="39"/>
  <c r="E83" i="39"/>
  <c r="T84" i="39"/>
  <c r="J111" i="39"/>
  <c r="E147" i="39"/>
  <c r="L163" i="39"/>
  <c r="J189" i="39"/>
  <c r="P194" i="39"/>
  <c r="P202" i="39"/>
  <c r="P205" i="39"/>
  <c r="L242" i="39"/>
  <c r="C6" i="39"/>
  <c r="T267" i="39"/>
  <c r="AB275" i="39"/>
  <c r="H357" i="39"/>
  <c r="L373" i="39"/>
  <c r="E390" i="39"/>
  <c r="V589" i="39"/>
  <c r="N410" i="39"/>
  <c r="Z409" i="39"/>
  <c r="N409" i="39"/>
  <c r="E409" i="39"/>
  <c r="T432" i="39"/>
  <c r="P485" i="39"/>
  <c r="X484" i="39"/>
  <c r="N484" i="39"/>
  <c r="AB483" i="39"/>
  <c r="T483" i="39"/>
  <c r="L483" i="39"/>
  <c r="E483" i="39"/>
  <c r="H481" i="39"/>
  <c r="J480" i="39"/>
  <c r="T31" i="39"/>
  <c r="AB34" i="39"/>
  <c r="T36" i="39"/>
  <c r="N38" i="39"/>
  <c r="J73" i="39"/>
  <c r="H238" i="39"/>
  <c r="Z315" i="39"/>
  <c r="Z589" i="39"/>
  <c r="V409" i="39"/>
  <c r="L409" i="39"/>
  <c r="L432" i="39"/>
  <c r="V484" i="39"/>
  <c r="J484" i="39"/>
  <c r="Z483" i="39"/>
  <c r="R483" i="39"/>
  <c r="J483" i="39"/>
  <c r="H480" i="39"/>
  <c r="Z484" i="39"/>
  <c r="P484" i="39"/>
  <c r="T48" i="39"/>
  <c r="D5" i="39"/>
  <c r="U5" i="39"/>
  <c r="K5" i="39"/>
  <c r="X147" i="39"/>
  <c r="J164" i="39"/>
  <c r="N166" i="39"/>
  <c r="AB201" i="39"/>
  <c r="P206" i="39"/>
  <c r="R271" i="39"/>
  <c r="Z274" i="39"/>
  <c r="N333" i="39"/>
  <c r="R385" i="39"/>
  <c r="V584" i="39"/>
  <c r="L630" i="39"/>
  <c r="T409" i="39"/>
  <c r="J409" i="39"/>
  <c r="Z432" i="39"/>
  <c r="H432" i="39"/>
  <c r="R484" i="39"/>
  <c r="H484" i="39"/>
  <c r="X483" i="39"/>
  <c r="P483" i="39"/>
  <c r="X481" i="39"/>
  <c r="V485" i="39"/>
  <c r="N485" i="39"/>
  <c r="T482" i="39"/>
  <c r="E482" i="39"/>
  <c r="V481" i="39"/>
  <c r="N481" i="39"/>
  <c r="AB485" i="39"/>
  <c r="T485" i="39"/>
  <c r="L485" i="39"/>
  <c r="E485" i="39"/>
  <c r="Z482" i="39"/>
  <c r="R482" i="39"/>
  <c r="J482" i="39"/>
  <c r="AB481" i="39"/>
  <c r="T481" i="39"/>
  <c r="L481" i="39"/>
  <c r="E481" i="39"/>
  <c r="V482" i="39"/>
  <c r="N482" i="39"/>
  <c r="AB482" i="39"/>
  <c r="L482" i="39"/>
  <c r="Z485" i="39"/>
  <c r="R485" i="39"/>
  <c r="AB484" i="39"/>
  <c r="T484" i="39"/>
  <c r="L484" i="39"/>
  <c r="X482" i="39"/>
  <c r="P482" i="39"/>
  <c r="Z481" i="39"/>
  <c r="R481" i="39"/>
  <c r="AB480" i="39"/>
  <c r="T480" i="39"/>
  <c r="L480" i="39"/>
  <c r="O14" i="39"/>
  <c r="Q5" i="39"/>
  <c r="AA5" i="39"/>
  <c r="J40" i="39"/>
  <c r="L42" i="39"/>
  <c r="L43" i="39"/>
  <c r="AB69" i="39"/>
  <c r="AB73" i="39"/>
  <c r="V83" i="39"/>
  <c r="J107" i="39"/>
  <c r="N109" i="39"/>
  <c r="N111" i="39"/>
  <c r="J139" i="39"/>
  <c r="AB163" i="39"/>
  <c r="AB188" i="39"/>
  <c r="L189" i="39"/>
  <c r="Z229" i="39"/>
  <c r="J230" i="39"/>
  <c r="L237" i="39"/>
  <c r="J238" i="39"/>
  <c r="E242" i="39"/>
  <c r="T242" i="39"/>
  <c r="J279" i="39"/>
  <c r="J299" i="39"/>
  <c r="J307" i="39"/>
  <c r="X308" i="39"/>
  <c r="H312" i="39"/>
  <c r="H349" i="39"/>
  <c r="N357" i="39"/>
  <c r="X377" i="39"/>
  <c r="J384" i="39"/>
  <c r="P387" i="39"/>
  <c r="AB584" i="39"/>
  <c r="P629" i="39"/>
  <c r="J632" i="39"/>
  <c r="X700" i="39"/>
  <c r="AB439" i="39"/>
  <c r="S5" i="39"/>
  <c r="L39" i="39"/>
  <c r="T40" i="39"/>
  <c r="N42" i="39"/>
  <c r="AB43" i="39"/>
  <c r="AB46" i="39"/>
  <c r="J80" i="39"/>
  <c r="R85" i="39"/>
  <c r="O5" i="39"/>
  <c r="L114" i="39"/>
  <c r="L139" i="39"/>
  <c r="L147" i="39"/>
  <c r="E189" i="39"/>
  <c r="T189" i="39"/>
  <c r="H201" i="39"/>
  <c r="N202" i="39"/>
  <c r="T204" i="39"/>
  <c r="N206" i="39"/>
  <c r="R230" i="39"/>
  <c r="Z237" i="39"/>
  <c r="AB238" i="39"/>
  <c r="J245" i="39"/>
  <c r="J274" i="39"/>
  <c r="H275" i="39"/>
  <c r="L279" i="39"/>
  <c r="T281" i="39"/>
  <c r="Z299" i="39"/>
  <c r="T306" i="39"/>
  <c r="L307" i="39"/>
  <c r="L311" i="39"/>
  <c r="J312" i="39"/>
  <c r="R316" i="39"/>
  <c r="H341" i="39"/>
  <c r="N349" i="39"/>
  <c r="L390" i="39"/>
  <c r="J587" i="39"/>
  <c r="L632" i="39"/>
  <c r="V414" i="39"/>
  <c r="V412" i="39"/>
  <c r="V410" i="39"/>
  <c r="T439" i="39"/>
  <c r="X436" i="39"/>
  <c r="N436" i="39"/>
  <c r="AB432" i="39"/>
  <c r="P432" i="39"/>
  <c r="V431" i="39"/>
  <c r="H460" i="39"/>
  <c r="J31" i="39"/>
  <c r="AB42" i="39"/>
  <c r="R80" i="39"/>
  <c r="E139" i="39"/>
  <c r="X139" i="39"/>
  <c r="AB230" i="39"/>
  <c r="J242" i="39"/>
  <c r="P243" i="39"/>
  <c r="Z245" i="39"/>
  <c r="L265" i="39"/>
  <c r="J267" i="39"/>
  <c r="L274" i="39"/>
  <c r="J275" i="39"/>
  <c r="L277" i="39"/>
  <c r="E279" i="39"/>
  <c r="T279" i="39"/>
  <c r="E307" i="39"/>
  <c r="R307" i="39"/>
  <c r="Z311" i="39"/>
  <c r="AB312" i="39"/>
  <c r="J315" i="39"/>
  <c r="AB316" i="39"/>
  <c r="H333" i="39"/>
  <c r="N341" i="39"/>
  <c r="T390" i="39"/>
  <c r="V458" i="39"/>
  <c r="L523" i="39"/>
  <c r="N585" i="39"/>
  <c r="N587" i="39"/>
  <c r="E632" i="39"/>
  <c r="T416" i="39"/>
  <c r="N414" i="39"/>
  <c r="R439" i="39"/>
  <c r="V436" i="39"/>
  <c r="J436" i="39"/>
  <c r="X51" i="39"/>
  <c r="Z51" i="39"/>
  <c r="L51" i="39"/>
  <c r="V143" i="39"/>
  <c r="T143" i="39"/>
  <c r="E143" i="39"/>
  <c r="L143" i="39"/>
  <c r="AB174" i="39"/>
  <c r="N174" i="39"/>
  <c r="E67" i="39"/>
  <c r="T67" i="39"/>
  <c r="V77" i="39"/>
  <c r="J77" i="39"/>
  <c r="AB77" i="39"/>
  <c r="H77" i="39"/>
  <c r="J143" i="39"/>
  <c r="V172" i="39"/>
  <c r="E172" i="39"/>
  <c r="T172" i="39"/>
  <c r="V381" i="39"/>
  <c r="J381" i="39"/>
  <c r="AB381" i="39"/>
  <c r="H381" i="39"/>
  <c r="T381" i="39"/>
  <c r="R381" i="39"/>
  <c r="X499" i="39"/>
  <c r="P499" i="39"/>
  <c r="P522" i="39"/>
  <c r="H407" i="39"/>
  <c r="N407" i="39"/>
  <c r="V407" i="39"/>
  <c r="L35" i="39"/>
  <c r="AB38" i="39"/>
  <c r="J44" i="39"/>
  <c r="L46" i="39"/>
  <c r="J47" i="39"/>
  <c r="T50" i="39"/>
  <c r="AB50" i="39"/>
  <c r="N50" i="39"/>
  <c r="AB51" i="39"/>
  <c r="R77" i="39"/>
  <c r="L113" i="39"/>
  <c r="X142" i="39"/>
  <c r="E142" i="39"/>
  <c r="AB142" i="39"/>
  <c r="X143" i="39"/>
  <c r="J172" i="39"/>
  <c r="X229" i="39"/>
  <c r="L229" i="39"/>
  <c r="J229" i="39"/>
  <c r="P234" i="39"/>
  <c r="X241" i="39"/>
  <c r="R241" i="39"/>
  <c r="L241" i="39"/>
  <c r="V263" i="39"/>
  <c r="R263" i="39"/>
  <c r="H263" i="39"/>
  <c r="X270" i="39"/>
  <c r="Z270" i="39"/>
  <c r="X278" i="39"/>
  <c r="R278" i="39"/>
  <c r="L278" i="39"/>
  <c r="N499" i="39"/>
  <c r="Z631" i="39"/>
  <c r="E631" i="39"/>
  <c r="J434" i="39"/>
  <c r="N434" i="39"/>
  <c r="X434" i="39"/>
  <c r="H434" i="39"/>
  <c r="E434" i="39"/>
  <c r="P434" i="39"/>
  <c r="AB434" i="39"/>
  <c r="T434" i="39"/>
  <c r="V434" i="39"/>
  <c r="X266" i="39"/>
  <c r="R266" i="39"/>
  <c r="L266" i="39"/>
  <c r="V302" i="39"/>
  <c r="E302" i="39"/>
  <c r="V603" i="39"/>
  <c r="J603" i="39"/>
  <c r="AB603" i="39"/>
  <c r="H603" i="39"/>
  <c r="T603" i="39"/>
  <c r="E406" i="39"/>
  <c r="J406" i="39"/>
  <c r="V406" i="39"/>
  <c r="N406" i="39"/>
  <c r="X406" i="39"/>
  <c r="P406" i="39"/>
  <c r="R406" i="39"/>
  <c r="E435" i="39"/>
  <c r="N435" i="39"/>
  <c r="R435" i="39"/>
  <c r="V435" i="39"/>
  <c r="Z435" i="39"/>
  <c r="V48" i="39"/>
  <c r="AB48" i="39"/>
  <c r="H48" i="39"/>
  <c r="J51" i="39"/>
  <c r="V69" i="39"/>
  <c r="R69" i="39"/>
  <c r="J69" i="39"/>
  <c r="X79" i="39"/>
  <c r="N79" i="39"/>
  <c r="X146" i="39"/>
  <c r="E146" i="39"/>
  <c r="L174" i="39"/>
  <c r="H210" i="39"/>
  <c r="P210" i="39"/>
  <c r="L269" i="39"/>
  <c r="T269" i="39"/>
  <c r="N269" i="39"/>
  <c r="V300" i="39"/>
  <c r="R300" i="39"/>
  <c r="H300" i="39"/>
  <c r="N305" i="39"/>
  <c r="V308" i="39"/>
  <c r="R308" i="39"/>
  <c r="L308" i="39"/>
  <c r="E308" i="39"/>
  <c r="J308" i="39"/>
  <c r="X376" i="39"/>
  <c r="AB376" i="39"/>
  <c r="E376" i="39"/>
  <c r="R376" i="39"/>
  <c r="G5" i="39"/>
  <c r="W5" i="39"/>
  <c r="T44" i="39"/>
  <c r="N46" i="39"/>
  <c r="L47" i="39"/>
  <c r="R48" i="39"/>
  <c r="V52" i="39"/>
  <c r="J52" i="39"/>
  <c r="AB52" i="39"/>
  <c r="H52" i="39"/>
  <c r="T69" i="39"/>
  <c r="X72" i="39"/>
  <c r="AB72" i="39"/>
  <c r="T77" i="39"/>
  <c r="V85" i="39"/>
  <c r="J85" i="39"/>
  <c r="AB85" i="39"/>
  <c r="H85" i="39"/>
  <c r="X171" i="39"/>
  <c r="AB171" i="39"/>
  <c r="X188" i="39"/>
  <c r="R188" i="39"/>
  <c r="L188" i="39"/>
  <c r="H198" i="39"/>
  <c r="P198" i="39"/>
  <c r="E266" i="39"/>
  <c r="AB281" i="39"/>
  <c r="N281" i="39"/>
  <c r="L281" i="39"/>
  <c r="N301" i="39"/>
  <c r="P301" i="39"/>
  <c r="T308" i="39"/>
  <c r="X337" i="39"/>
  <c r="N337" i="39"/>
  <c r="AB383" i="39"/>
  <c r="V383" i="39"/>
  <c r="L383" i="39"/>
  <c r="V717" i="39"/>
  <c r="T717" i="39"/>
  <c r="E717" i="39"/>
  <c r="L717" i="39"/>
  <c r="X717" i="39"/>
  <c r="H411" i="39"/>
  <c r="N411" i="39"/>
  <c r="H406" i="39"/>
  <c r="J435" i="39"/>
  <c r="Z68" i="39"/>
  <c r="R73" i="39"/>
  <c r="R139" i="39"/>
  <c r="X189" i="39"/>
  <c r="T230" i="39"/>
  <c r="AB237" i="39"/>
  <c r="R238" i="39"/>
  <c r="X242" i="39"/>
  <c r="X267" i="39"/>
  <c r="AB271" i="39"/>
  <c r="AB274" i="39"/>
  <c r="R275" i="39"/>
  <c r="X279" i="39"/>
  <c r="AB307" i="39"/>
  <c r="X353" i="39"/>
  <c r="N353" i="39"/>
  <c r="X385" i="39"/>
  <c r="J385" i="39"/>
  <c r="H385" i="39"/>
  <c r="T584" i="39"/>
  <c r="L584" i="39"/>
  <c r="J584" i="39"/>
  <c r="E413" i="39"/>
  <c r="J413" i="39"/>
  <c r="T413" i="39"/>
  <c r="L413" i="39"/>
  <c r="V413" i="39"/>
  <c r="H405" i="39"/>
  <c r="R405" i="39"/>
  <c r="AB405" i="39"/>
  <c r="H438" i="39"/>
  <c r="L438" i="39"/>
  <c r="AB438" i="39"/>
  <c r="N438" i="39"/>
  <c r="H433" i="39"/>
  <c r="V433" i="39"/>
  <c r="E431" i="39"/>
  <c r="N431" i="39"/>
  <c r="R431" i="39"/>
  <c r="AB68" i="39"/>
  <c r="T73" i="39"/>
  <c r="L83" i="39"/>
  <c r="H112" i="39"/>
  <c r="J115" i="39"/>
  <c r="H122" i="39"/>
  <c r="H139" i="39"/>
  <c r="T139" i="39"/>
  <c r="T238" i="39"/>
  <c r="T275" i="39"/>
  <c r="X345" i="39"/>
  <c r="N345" i="39"/>
  <c r="V375" i="39"/>
  <c r="AB375" i="39"/>
  <c r="V377" i="39"/>
  <c r="L377" i="39"/>
  <c r="J377" i="39"/>
  <c r="X384" i="39"/>
  <c r="Z384" i="39"/>
  <c r="L384" i="39"/>
  <c r="V700" i="39"/>
  <c r="L700" i="39"/>
  <c r="J700" i="39"/>
  <c r="H408" i="39"/>
  <c r="N408" i="39"/>
  <c r="V408" i="39"/>
  <c r="H439" i="39"/>
  <c r="L439" i="39"/>
  <c r="V439" i="39"/>
  <c r="E439" i="39"/>
  <c r="N439" i="39"/>
  <c r="Z439" i="39"/>
  <c r="E438" i="39"/>
  <c r="Z431" i="39"/>
  <c r="AB311" i="39"/>
  <c r="R312" i="39"/>
  <c r="E359" i="39"/>
  <c r="E373" i="39"/>
  <c r="T373" i="39"/>
  <c r="X390" i="39"/>
  <c r="E630" i="39"/>
  <c r="X630" i="39"/>
  <c r="T632" i="39"/>
  <c r="N309" i="39"/>
  <c r="J311" i="39"/>
  <c r="T312" i="39"/>
  <c r="H316" i="39"/>
  <c r="P317" i="39"/>
  <c r="X373" i="39"/>
  <c r="J390" i="39"/>
  <c r="L585" i="39"/>
  <c r="X632" i="39"/>
  <c r="L634" i="39"/>
  <c r="P410" i="39"/>
  <c r="AB436" i="39"/>
  <c r="T436" i="39"/>
  <c r="L436" i="39"/>
  <c r="X432" i="39"/>
  <c r="N432" i="39"/>
  <c r="E432" i="39"/>
  <c r="V437" i="39"/>
  <c r="N437" i="39"/>
  <c r="X439" i="39"/>
  <c r="P439" i="39"/>
  <c r="Z438" i="39"/>
  <c r="R438" i="39"/>
  <c r="J438" i="39"/>
  <c r="AB437" i="39"/>
  <c r="T437" i="39"/>
  <c r="L437" i="39"/>
  <c r="E437" i="39"/>
  <c r="X435" i="39"/>
  <c r="P435" i="39"/>
  <c r="H435" i="39"/>
  <c r="Z434" i="39"/>
  <c r="R434" i="39"/>
  <c r="AB433" i="39"/>
  <c r="T433" i="39"/>
  <c r="L433" i="39"/>
  <c r="E433" i="39"/>
  <c r="X431" i="39"/>
  <c r="P431" i="39"/>
  <c r="H431" i="39"/>
  <c r="N433" i="39"/>
  <c r="X438" i="39"/>
  <c r="P438" i="39"/>
  <c r="Z437" i="39"/>
  <c r="R437" i="39"/>
  <c r="J437" i="39"/>
  <c r="Z433" i="39"/>
  <c r="R433" i="39"/>
  <c r="J433" i="39"/>
  <c r="X437" i="39"/>
  <c r="P437" i="39"/>
  <c r="AB435" i="39"/>
  <c r="T435" i="39"/>
  <c r="L435" i="39"/>
  <c r="X433" i="39"/>
  <c r="P433" i="39"/>
  <c r="R432" i="39"/>
  <c r="AB431" i="39"/>
  <c r="T431" i="39"/>
  <c r="L431" i="39"/>
  <c r="AB35" i="39"/>
  <c r="H81" i="39"/>
  <c r="R82" i="39"/>
  <c r="P82" i="39"/>
  <c r="H82" i="39"/>
  <c r="E31" i="39"/>
  <c r="L31" i="39"/>
  <c r="X31" i="39"/>
  <c r="E35" i="39"/>
  <c r="R35" i="39"/>
  <c r="E36" i="39"/>
  <c r="L36" i="39"/>
  <c r="X36" i="39"/>
  <c r="E39" i="39"/>
  <c r="R39" i="39"/>
  <c r="E40" i="39"/>
  <c r="L40" i="39"/>
  <c r="X40" i="39"/>
  <c r="E43" i="39"/>
  <c r="R43" i="39"/>
  <c r="E44" i="39"/>
  <c r="L44" i="39"/>
  <c r="X44" i="39"/>
  <c r="E47" i="39"/>
  <c r="R47" i="39"/>
  <c r="E48" i="39"/>
  <c r="L48" i="39"/>
  <c r="X48" i="39"/>
  <c r="E51" i="39"/>
  <c r="R51" i="39"/>
  <c r="E52" i="39"/>
  <c r="L52" i="39"/>
  <c r="X52" i="39"/>
  <c r="E68" i="39"/>
  <c r="R68" i="39"/>
  <c r="E69" i="39"/>
  <c r="L69" i="39"/>
  <c r="X69" i="39"/>
  <c r="N70" i="39"/>
  <c r="T71" i="39"/>
  <c r="L72" i="39"/>
  <c r="E73" i="39"/>
  <c r="L73" i="39"/>
  <c r="X73" i="39"/>
  <c r="R74" i="39"/>
  <c r="N75" i="39"/>
  <c r="E77" i="39"/>
  <c r="L77" i="39"/>
  <c r="X77" i="39"/>
  <c r="E79" i="39"/>
  <c r="V79" i="39"/>
  <c r="J81" i="39"/>
  <c r="P31" i="39"/>
  <c r="Z31" i="39"/>
  <c r="T35" i="39"/>
  <c r="P36" i="39"/>
  <c r="Z36" i="39"/>
  <c r="T39" i="39"/>
  <c r="P40" i="39"/>
  <c r="Z40" i="39"/>
  <c r="T43" i="39"/>
  <c r="P44" i="39"/>
  <c r="Z44" i="39"/>
  <c r="T47" i="39"/>
  <c r="P48" i="39"/>
  <c r="Z48" i="39"/>
  <c r="T51" i="39"/>
  <c r="P52" i="39"/>
  <c r="Z52" i="39"/>
  <c r="T68" i="39"/>
  <c r="P69" i="39"/>
  <c r="Z69" i="39"/>
  <c r="E72" i="39"/>
  <c r="R72" i="39"/>
  <c r="P73" i="39"/>
  <c r="Z73" i="39"/>
  <c r="E75" i="39"/>
  <c r="V75" i="39"/>
  <c r="P77" i="39"/>
  <c r="Z77" i="39"/>
  <c r="H31" i="39"/>
  <c r="R31" i="39"/>
  <c r="N34" i="39"/>
  <c r="J35" i="39"/>
  <c r="Z35" i="39"/>
  <c r="H36" i="39"/>
  <c r="R36" i="39"/>
  <c r="AB36" i="39"/>
  <c r="J39" i="39"/>
  <c r="Z39" i="39"/>
  <c r="H40" i="39"/>
  <c r="R40" i="39"/>
  <c r="AB40" i="39"/>
  <c r="J43" i="39"/>
  <c r="Z43" i="39"/>
  <c r="H44" i="39"/>
  <c r="R44" i="39"/>
  <c r="AB44" i="39"/>
  <c r="Z47" i="39"/>
  <c r="T72" i="39"/>
  <c r="V81" i="39"/>
  <c r="AB81" i="39"/>
  <c r="Z81" i="39"/>
  <c r="P81" i="39"/>
  <c r="X81" i="39"/>
  <c r="L81" i="39"/>
  <c r="E81" i="39"/>
  <c r="T81" i="39"/>
  <c r="X87" i="39"/>
  <c r="P89" i="39"/>
  <c r="Z89" i="39"/>
  <c r="P110" i="39"/>
  <c r="Z110" i="39"/>
  <c r="T117" i="39"/>
  <c r="P118" i="39"/>
  <c r="Z118" i="39"/>
  <c r="P119" i="39"/>
  <c r="T121" i="39"/>
  <c r="P122" i="39"/>
  <c r="Z122" i="39"/>
  <c r="P123" i="39"/>
  <c r="AB137" i="39"/>
  <c r="L138" i="39"/>
  <c r="AB138" i="39"/>
  <c r="R142" i="39"/>
  <c r="P144" i="39"/>
  <c r="T146" i="39"/>
  <c r="P147" i="39"/>
  <c r="Z147" i="39"/>
  <c r="L162" i="39"/>
  <c r="E163" i="39"/>
  <c r="R163" i="39"/>
  <c r="E164" i="39"/>
  <c r="L164" i="39"/>
  <c r="X164" i="39"/>
  <c r="E166" i="39"/>
  <c r="T166" i="39"/>
  <c r="J167" i="39"/>
  <c r="Z167" i="39"/>
  <c r="H168" i="39"/>
  <c r="R168" i="39"/>
  <c r="AB168" i="39"/>
  <c r="L170" i="39"/>
  <c r="E171" i="39"/>
  <c r="R171" i="39"/>
  <c r="L172" i="39"/>
  <c r="X172" i="39"/>
  <c r="N190" i="39"/>
  <c r="X192" i="39"/>
  <c r="R192" i="39"/>
  <c r="E192" i="39"/>
  <c r="AB192" i="39"/>
  <c r="L192" i="39"/>
  <c r="V193" i="39"/>
  <c r="X193" i="39"/>
  <c r="L193" i="39"/>
  <c r="E193" i="39"/>
  <c r="T193" i="39"/>
  <c r="J193" i="39"/>
  <c r="Z193" i="39"/>
  <c r="J196" i="39"/>
  <c r="H197" i="39"/>
  <c r="AB197" i="39"/>
  <c r="E199" i="39"/>
  <c r="T199" i="39"/>
  <c r="T200" i="39"/>
  <c r="X208" i="39"/>
  <c r="R208" i="39"/>
  <c r="E208" i="39"/>
  <c r="AB208" i="39"/>
  <c r="L208" i="39"/>
  <c r="V209" i="39"/>
  <c r="X209" i="39"/>
  <c r="L209" i="39"/>
  <c r="E209" i="39"/>
  <c r="T209" i="39"/>
  <c r="J209" i="39"/>
  <c r="Z209" i="39"/>
  <c r="J212" i="39"/>
  <c r="H213" i="39"/>
  <c r="AB213" i="39"/>
  <c r="V234" i="39"/>
  <c r="X234" i="39"/>
  <c r="L234" i="39"/>
  <c r="E234" i="39"/>
  <c r="T234" i="39"/>
  <c r="J234" i="39"/>
  <c r="AB234" i="39"/>
  <c r="R234" i="39"/>
  <c r="H234" i="39"/>
  <c r="E85" i="39"/>
  <c r="L85" i="39"/>
  <c r="X85" i="39"/>
  <c r="P86" i="39"/>
  <c r="L87" i="39"/>
  <c r="H89" i="39"/>
  <c r="R89" i="39"/>
  <c r="AB89" i="39"/>
  <c r="N107" i="39"/>
  <c r="E109" i="39"/>
  <c r="V109" i="39"/>
  <c r="H110" i="39"/>
  <c r="R110" i="39"/>
  <c r="AB110" i="39"/>
  <c r="V111" i="39"/>
  <c r="P112" i="39"/>
  <c r="N113" i="39"/>
  <c r="P114" i="39"/>
  <c r="Z114" i="39"/>
  <c r="N115" i="39"/>
  <c r="T116" i="39"/>
  <c r="J117" i="39"/>
  <c r="Z117" i="39"/>
  <c r="H118" i="39"/>
  <c r="R118" i="39"/>
  <c r="AB118" i="39"/>
  <c r="E120" i="39"/>
  <c r="J121" i="39"/>
  <c r="Z121" i="39"/>
  <c r="R122" i="39"/>
  <c r="AB122" i="39"/>
  <c r="E138" i="39"/>
  <c r="R138" i="39"/>
  <c r="T142" i="39"/>
  <c r="P143" i="39"/>
  <c r="Z143" i="39"/>
  <c r="J146" i="39"/>
  <c r="Z146" i="39"/>
  <c r="H147" i="39"/>
  <c r="R147" i="39"/>
  <c r="AB147" i="39"/>
  <c r="N162" i="39"/>
  <c r="T163" i="39"/>
  <c r="P164" i="39"/>
  <c r="Z164" i="39"/>
  <c r="AB166" i="39"/>
  <c r="L167" i="39"/>
  <c r="AB167" i="39"/>
  <c r="J168" i="39"/>
  <c r="T168" i="39"/>
  <c r="N170" i="39"/>
  <c r="T171" i="39"/>
  <c r="P172" i="39"/>
  <c r="Z172" i="39"/>
  <c r="E174" i="39"/>
  <c r="T174" i="39"/>
  <c r="T188" i="39"/>
  <c r="P189" i="39"/>
  <c r="Z189" i="39"/>
  <c r="J192" i="39"/>
  <c r="H193" i="39"/>
  <c r="AB193" i="39"/>
  <c r="E195" i="39"/>
  <c r="T195" i="39"/>
  <c r="T196" i="39"/>
  <c r="P197" i="39"/>
  <c r="N199" i="39"/>
  <c r="X204" i="39"/>
  <c r="R204" i="39"/>
  <c r="E204" i="39"/>
  <c r="AB204" i="39"/>
  <c r="L204" i="39"/>
  <c r="V205" i="39"/>
  <c r="X205" i="39"/>
  <c r="L205" i="39"/>
  <c r="E205" i="39"/>
  <c r="T205" i="39"/>
  <c r="J205" i="39"/>
  <c r="Z205" i="39"/>
  <c r="J208" i="39"/>
  <c r="H209" i="39"/>
  <c r="AB209" i="39"/>
  <c r="E211" i="39"/>
  <c r="T211" i="39"/>
  <c r="T212" i="39"/>
  <c r="P213" i="39"/>
  <c r="P85" i="39"/>
  <c r="Z85" i="39"/>
  <c r="N87" i="39"/>
  <c r="J89" i="39"/>
  <c r="T89" i="39"/>
  <c r="V107" i="39"/>
  <c r="J110" i="39"/>
  <c r="T110" i="39"/>
  <c r="E113" i="39"/>
  <c r="V113" i="39"/>
  <c r="H114" i="39"/>
  <c r="R114" i="39"/>
  <c r="AB114" i="39"/>
  <c r="V115" i="39"/>
  <c r="L117" i="39"/>
  <c r="AB117" i="39"/>
  <c r="J118" i="39"/>
  <c r="T118" i="39"/>
  <c r="L121" i="39"/>
  <c r="AB121" i="39"/>
  <c r="J122" i="39"/>
  <c r="T122" i="39"/>
  <c r="T138" i="39"/>
  <c r="P139" i="39"/>
  <c r="Z139" i="39"/>
  <c r="L141" i="39"/>
  <c r="J142" i="39"/>
  <c r="Z142" i="39"/>
  <c r="H143" i="39"/>
  <c r="R143" i="39"/>
  <c r="AB143" i="39"/>
  <c r="L146" i="39"/>
  <c r="AB146" i="39"/>
  <c r="J147" i="39"/>
  <c r="T147" i="39"/>
  <c r="E162" i="39"/>
  <c r="T162" i="39"/>
  <c r="J163" i="39"/>
  <c r="Z163" i="39"/>
  <c r="H164" i="39"/>
  <c r="R164" i="39"/>
  <c r="AB164" i="39"/>
  <c r="E167" i="39"/>
  <c r="R167" i="39"/>
  <c r="E168" i="39"/>
  <c r="L168" i="39"/>
  <c r="X168" i="39"/>
  <c r="E170" i="39"/>
  <c r="T170" i="39"/>
  <c r="J171" i="39"/>
  <c r="Z171" i="39"/>
  <c r="H172" i="39"/>
  <c r="R172" i="39"/>
  <c r="AB172" i="39"/>
  <c r="J188" i="39"/>
  <c r="Z188" i="39"/>
  <c r="H189" i="39"/>
  <c r="R189" i="39"/>
  <c r="AB189" i="39"/>
  <c r="E191" i="39"/>
  <c r="T191" i="39"/>
  <c r="T192" i="39"/>
  <c r="P193" i="39"/>
  <c r="N195" i="39"/>
  <c r="X200" i="39"/>
  <c r="R200" i="39"/>
  <c r="E200" i="39"/>
  <c r="AB200" i="39"/>
  <c r="L200" i="39"/>
  <c r="V201" i="39"/>
  <c r="X201" i="39"/>
  <c r="L201" i="39"/>
  <c r="E201" i="39"/>
  <c r="T201" i="39"/>
  <c r="J201" i="39"/>
  <c r="Z201" i="39"/>
  <c r="J204" i="39"/>
  <c r="H205" i="39"/>
  <c r="AB205" i="39"/>
  <c r="E207" i="39"/>
  <c r="T207" i="39"/>
  <c r="T208" i="39"/>
  <c r="P209" i="39"/>
  <c r="N211" i="39"/>
  <c r="X233" i="39"/>
  <c r="R233" i="39"/>
  <c r="AB233" i="39"/>
  <c r="L233" i="39"/>
  <c r="Z233" i="39"/>
  <c r="J233" i="39"/>
  <c r="E87" i="39"/>
  <c r="E89" i="39"/>
  <c r="L89" i="39"/>
  <c r="X89" i="39"/>
  <c r="E110" i="39"/>
  <c r="L110" i="39"/>
  <c r="X110" i="39"/>
  <c r="J114" i="39"/>
  <c r="T114" i="39"/>
  <c r="E117" i="39"/>
  <c r="R117" i="39"/>
  <c r="E118" i="39"/>
  <c r="L118" i="39"/>
  <c r="X118" i="39"/>
  <c r="E121" i="39"/>
  <c r="R121" i="39"/>
  <c r="E122" i="39"/>
  <c r="L122" i="39"/>
  <c r="X122" i="39"/>
  <c r="J138" i="39"/>
  <c r="Z138" i="39"/>
  <c r="AB139" i="39"/>
  <c r="V141" i="39"/>
  <c r="T167" i="39"/>
  <c r="P168" i="39"/>
  <c r="Z168" i="39"/>
  <c r="H190" i="39"/>
  <c r="X190" i="39"/>
  <c r="X196" i="39"/>
  <c r="R196" i="39"/>
  <c r="E196" i="39"/>
  <c r="AB196" i="39"/>
  <c r="L196" i="39"/>
  <c r="V197" i="39"/>
  <c r="X197" i="39"/>
  <c r="L197" i="39"/>
  <c r="E197" i="39"/>
  <c r="T197" i="39"/>
  <c r="J197" i="39"/>
  <c r="Z197" i="39"/>
  <c r="E203" i="39"/>
  <c r="T203" i="39"/>
  <c r="X212" i="39"/>
  <c r="R212" i="39"/>
  <c r="E212" i="39"/>
  <c r="AB212" i="39"/>
  <c r="L212" i="39"/>
  <c r="V213" i="39"/>
  <c r="X213" i="39"/>
  <c r="L213" i="39"/>
  <c r="E213" i="39"/>
  <c r="T213" i="39"/>
  <c r="J213" i="39"/>
  <c r="Z213" i="39"/>
  <c r="V231" i="39"/>
  <c r="P231" i="39"/>
  <c r="T233" i="39"/>
  <c r="X194" i="39"/>
  <c r="X198" i="39"/>
  <c r="X202" i="39"/>
  <c r="X206" i="39"/>
  <c r="X210" i="39"/>
  <c r="E229" i="39"/>
  <c r="R229" i="39"/>
  <c r="E230" i="39"/>
  <c r="L230" i="39"/>
  <c r="X230" i="39"/>
  <c r="E237" i="39"/>
  <c r="R237" i="39"/>
  <c r="E238" i="39"/>
  <c r="L238" i="39"/>
  <c r="X238" i="39"/>
  <c r="T241" i="39"/>
  <c r="P242" i="39"/>
  <c r="Z242" i="39"/>
  <c r="L245" i="39"/>
  <c r="AB245" i="39"/>
  <c r="J263" i="39"/>
  <c r="T263" i="39"/>
  <c r="N265" i="39"/>
  <c r="T266" i="39"/>
  <c r="P267" i="39"/>
  <c r="Z267" i="39"/>
  <c r="AB269" i="39"/>
  <c r="L270" i="39"/>
  <c r="AB270" i="39"/>
  <c r="J271" i="39"/>
  <c r="T271" i="39"/>
  <c r="L273" i="39"/>
  <c r="E274" i="39"/>
  <c r="R274" i="39"/>
  <c r="E275" i="39"/>
  <c r="L275" i="39"/>
  <c r="X275" i="39"/>
  <c r="N277" i="39"/>
  <c r="T278" i="39"/>
  <c r="P279" i="39"/>
  <c r="Z279" i="39"/>
  <c r="L299" i="39"/>
  <c r="AB299" i="39"/>
  <c r="J300" i="39"/>
  <c r="T300" i="39"/>
  <c r="J303" i="39"/>
  <c r="Z303" i="39"/>
  <c r="H304" i="39"/>
  <c r="R304" i="39"/>
  <c r="AB304" i="39"/>
  <c r="T307" i="39"/>
  <c r="P308" i="39"/>
  <c r="Z308" i="39"/>
  <c r="E311" i="39"/>
  <c r="R311" i="39"/>
  <c r="E312" i="39"/>
  <c r="L312" i="39"/>
  <c r="X312" i="39"/>
  <c r="N313" i="39"/>
  <c r="T314" i="39"/>
  <c r="L315" i="39"/>
  <c r="AB315" i="39"/>
  <c r="J316" i="39"/>
  <c r="T316" i="39"/>
  <c r="J331" i="39"/>
  <c r="Z331" i="39"/>
  <c r="H332" i="39"/>
  <c r="R332" i="39"/>
  <c r="AB332" i="39"/>
  <c r="P333" i="39"/>
  <c r="N334" i="39"/>
  <c r="J335" i="39"/>
  <c r="Z335" i="39"/>
  <c r="H336" i="39"/>
  <c r="R336" i="39"/>
  <c r="AB336" i="39"/>
  <c r="P337" i="39"/>
  <c r="N338" i="39"/>
  <c r="J339" i="39"/>
  <c r="Z339" i="39"/>
  <c r="H340" i="39"/>
  <c r="R340" i="39"/>
  <c r="AB340" i="39"/>
  <c r="P341" i="39"/>
  <c r="N342" i="39"/>
  <c r="J343" i="39"/>
  <c r="Z343" i="39"/>
  <c r="H344" i="39"/>
  <c r="R344" i="39"/>
  <c r="AB344" i="39"/>
  <c r="P345" i="39"/>
  <c r="N346" i="39"/>
  <c r="J347" i="39"/>
  <c r="Z347" i="39"/>
  <c r="H348" i="39"/>
  <c r="R348" i="39"/>
  <c r="AB348" i="39"/>
  <c r="P349" i="39"/>
  <c r="N350" i="39"/>
  <c r="J351" i="39"/>
  <c r="Z351" i="39"/>
  <c r="H352" i="39"/>
  <c r="R352" i="39"/>
  <c r="AB352" i="39"/>
  <c r="P353" i="39"/>
  <c r="N354" i="39"/>
  <c r="J355" i="39"/>
  <c r="Z355" i="39"/>
  <c r="H356" i="39"/>
  <c r="R356" i="39"/>
  <c r="AB356" i="39"/>
  <c r="P357" i="39"/>
  <c r="N358" i="39"/>
  <c r="J359" i="39"/>
  <c r="Z359" i="39"/>
  <c r="P373" i="39"/>
  <c r="Z373" i="39"/>
  <c r="L375" i="39"/>
  <c r="T376" i="39"/>
  <c r="P377" i="39"/>
  <c r="Z377" i="39"/>
  <c r="L380" i="39"/>
  <c r="P386" i="39"/>
  <c r="T229" i="39"/>
  <c r="P230" i="39"/>
  <c r="Z230" i="39"/>
  <c r="T237" i="39"/>
  <c r="P238" i="39"/>
  <c r="Z238" i="39"/>
  <c r="J241" i="39"/>
  <c r="Z241" i="39"/>
  <c r="H242" i="39"/>
  <c r="R242" i="39"/>
  <c r="AB242" i="39"/>
  <c r="E245" i="39"/>
  <c r="R245" i="39"/>
  <c r="E263" i="39"/>
  <c r="L263" i="39"/>
  <c r="X263" i="39"/>
  <c r="E265" i="39"/>
  <c r="T265" i="39"/>
  <c r="J266" i="39"/>
  <c r="Z266" i="39"/>
  <c r="H267" i="39"/>
  <c r="R267" i="39"/>
  <c r="AB267" i="39"/>
  <c r="E270" i="39"/>
  <c r="R270" i="39"/>
  <c r="E271" i="39"/>
  <c r="L271" i="39"/>
  <c r="X271" i="39"/>
  <c r="N273" i="39"/>
  <c r="T274" i="39"/>
  <c r="P275" i="39"/>
  <c r="Z275" i="39"/>
  <c r="E277" i="39"/>
  <c r="T277" i="39"/>
  <c r="J278" i="39"/>
  <c r="Z278" i="39"/>
  <c r="H279" i="39"/>
  <c r="R279" i="39"/>
  <c r="AB279" i="39"/>
  <c r="E299" i="39"/>
  <c r="E300" i="39"/>
  <c r="L300" i="39"/>
  <c r="X300" i="39"/>
  <c r="L303" i="39"/>
  <c r="AB303" i="39"/>
  <c r="J304" i="39"/>
  <c r="T304" i="39"/>
  <c r="Z307" i="39"/>
  <c r="AB308" i="39"/>
  <c r="T311" i="39"/>
  <c r="P312" i="39"/>
  <c r="Z312" i="39"/>
  <c r="E315" i="39"/>
  <c r="R315" i="39"/>
  <c r="E316" i="39"/>
  <c r="L316" i="39"/>
  <c r="X316" i="39"/>
  <c r="L331" i="39"/>
  <c r="AB331" i="39"/>
  <c r="J332" i="39"/>
  <c r="T332" i="39"/>
  <c r="T334" i="39"/>
  <c r="L335" i="39"/>
  <c r="AB335" i="39"/>
  <c r="J336" i="39"/>
  <c r="T336" i="39"/>
  <c r="T338" i="39"/>
  <c r="L339" i="39"/>
  <c r="AB339" i="39"/>
  <c r="J340" i="39"/>
  <c r="T340" i="39"/>
  <c r="T342" i="39"/>
  <c r="L343" i="39"/>
  <c r="AB343" i="39"/>
  <c r="J344" i="39"/>
  <c r="T344" i="39"/>
  <c r="T346" i="39"/>
  <c r="L347" i="39"/>
  <c r="AB347" i="39"/>
  <c r="J348" i="39"/>
  <c r="T348" i="39"/>
  <c r="T350" i="39"/>
  <c r="L351" i="39"/>
  <c r="AB351" i="39"/>
  <c r="J352" i="39"/>
  <c r="T352" i="39"/>
  <c r="T354" i="39"/>
  <c r="L355" i="39"/>
  <c r="AB355" i="39"/>
  <c r="J356" i="39"/>
  <c r="T356" i="39"/>
  <c r="T358" i="39"/>
  <c r="L359" i="39"/>
  <c r="AB359" i="39"/>
  <c r="H373" i="39"/>
  <c r="R373" i="39"/>
  <c r="AB373" i="39"/>
  <c r="J376" i="39"/>
  <c r="Z376" i="39"/>
  <c r="H377" i="39"/>
  <c r="R377" i="39"/>
  <c r="AB377" i="39"/>
  <c r="E386" i="39"/>
  <c r="T245" i="39"/>
  <c r="P263" i="39"/>
  <c r="Z263" i="39"/>
  <c r="T270" i="39"/>
  <c r="P271" i="39"/>
  <c r="Z271" i="39"/>
  <c r="E273" i="39"/>
  <c r="T273" i="39"/>
  <c r="D8" i="39"/>
  <c r="F318" i="39"/>
  <c r="N318" i="39" s="1"/>
  <c r="N294" i="39" s="1"/>
  <c r="T299" i="39"/>
  <c r="P300" i="39"/>
  <c r="Z300" i="39"/>
  <c r="E303" i="39"/>
  <c r="R303" i="39"/>
  <c r="E304" i="39"/>
  <c r="L304" i="39"/>
  <c r="X304" i="39"/>
  <c r="E314" i="39"/>
  <c r="T315" i="39"/>
  <c r="P316" i="39"/>
  <c r="Z316" i="39"/>
  <c r="E331" i="39"/>
  <c r="R331" i="39"/>
  <c r="E332" i="39"/>
  <c r="L332" i="39"/>
  <c r="X332" i="39"/>
  <c r="E335" i="39"/>
  <c r="R335" i="39"/>
  <c r="E336" i="39"/>
  <c r="L336" i="39"/>
  <c r="X336" i="39"/>
  <c r="E339" i="39"/>
  <c r="R339" i="39"/>
  <c r="E340" i="39"/>
  <c r="L340" i="39"/>
  <c r="X340" i="39"/>
  <c r="E343" i="39"/>
  <c r="R343" i="39"/>
  <c r="E344" i="39"/>
  <c r="L344" i="39"/>
  <c r="X344" i="39"/>
  <c r="E347" i="39"/>
  <c r="R347" i="39"/>
  <c r="E348" i="39"/>
  <c r="L348" i="39"/>
  <c r="X348" i="39"/>
  <c r="E351" i="39"/>
  <c r="R351" i="39"/>
  <c r="E352" i="39"/>
  <c r="L352" i="39"/>
  <c r="X352" i="39"/>
  <c r="E355" i="39"/>
  <c r="R355" i="39"/>
  <c r="E356" i="39"/>
  <c r="L356" i="39"/>
  <c r="X356" i="39"/>
  <c r="X380" i="39"/>
  <c r="R380" i="39"/>
  <c r="E380" i="39"/>
  <c r="Z380" i="39"/>
  <c r="V386" i="39"/>
  <c r="T386" i="39"/>
  <c r="J386" i="39"/>
  <c r="AB386" i="39"/>
  <c r="R386" i="39"/>
  <c r="H386" i="39"/>
  <c r="Z386" i="39"/>
  <c r="T303" i="39"/>
  <c r="P304" i="39"/>
  <c r="Z304" i="39"/>
  <c r="C8" i="39"/>
  <c r="T331" i="39"/>
  <c r="P332" i="39"/>
  <c r="Z332" i="39"/>
  <c r="T335" i="39"/>
  <c r="P336" i="39"/>
  <c r="Z336" i="39"/>
  <c r="T339" i="39"/>
  <c r="P340" i="39"/>
  <c r="Z340" i="39"/>
  <c r="T343" i="39"/>
  <c r="P344" i="39"/>
  <c r="Z344" i="39"/>
  <c r="T347" i="39"/>
  <c r="P348" i="39"/>
  <c r="Z348" i="39"/>
  <c r="T351" i="39"/>
  <c r="P352" i="39"/>
  <c r="Z352" i="39"/>
  <c r="T355" i="39"/>
  <c r="P356" i="39"/>
  <c r="Z356" i="39"/>
  <c r="T359" i="39"/>
  <c r="J380" i="39"/>
  <c r="AB380" i="39"/>
  <c r="L386" i="39"/>
  <c r="V388" i="39"/>
  <c r="H388" i="39"/>
  <c r="N388" i="39"/>
  <c r="E388" i="39"/>
  <c r="X388" i="39"/>
  <c r="L388" i="39"/>
  <c r="E381" i="39"/>
  <c r="L381" i="39"/>
  <c r="X381" i="39"/>
  <c r="E384" i="39"/>
  <c r="R384" i="39"/>
  <c r="E385" i="39"/>
  <c r="L385" i="39"/>
  <c r="Z385" i="39"/>
  <c r="P390" i="39"/>
  <c r="Z390" i="39"/>
  <c r="N430" i="39"/>
  <c r="J457" i="39"/>
  <c r="T457" i="39"/>
  <c r="T459" i="39"/>
  <c r="Z460" i="39"/>
  <c r="J461" i="39"/>
  <c r="T461" i="39"/>
  <c r="E499" i="39"/>
  <c r="E523" i="39"/>
  <c r="V523" i="39"/>
  <c r="N555" i="39"/>
  <c r="P586" i="39"/>
  <c r="C12" i="39"/>
  <c r="P381" i="39"/>
  <c r="Z381" i="39"/>
  <c r="T384" i="39"/>
  <c r="P385" i="39"/>
  <c r="AB385" i="39"/>
  <c r="H390" i="39"/>
  <c r="R390" i="39"/>
  <c r="AB390" i="39"/>
  <c r="P430" i="39"/>
  <c r="E457" i="39"/>
  <c r="L457" i="39"/>
  <c r="X457" i="39"/>
  <c r="E461" i="39"/>
  <c r="L461" i="39"/>
  <c r="X461" i="39"/>
  <c r="E555" i="39"/>
  <c r="V555" i="39"/>
  <c r="E586" i="39"/>
  <c r="N589" i="39"/>
  <c r="L589" i="39"/>
  <c r="X430" i="39"/>
  <c r="P457" i="39"/>
  <c r="Z457" i="39"/>
  <c r="P461" i="39"/>
  <c r="Z461" i="39"/>
  <c r="F462" i="39"/>
  <c r="Z462" i="39" s="1"/>
  <c r="Z452" i="39" s="1"/>
  <c r="Z555" i="39"/>
  <c r="V586" i="39"/>
  <c r="T586" i="39"/>
  <c r="J586" i="39"/>
  <c r="AB586" i="39"/>
  <c r="R586" i="39"/>
  <c r="H586" i="39"/>
  <c r="Z586" i="39"/>
  <c r="T588" i="39"/>
  <c r="P588" i="39"/>
  <c r="J430" i="39"/>
  <c r="H457" i="39"/>
  <c r="R457" i="39"/>
  <c r="AB457" i="39"/>
  <c r="H461" i="39"/>
  <c r="R461" i="39"/>
  <c r="AB461" i="39"/>
  <c r="L586" i="39"/>
  <c r="H588" i="39"/>
  <c r="P584" i="39"/>
  <c r="E585" i="39"/>
  <c r="V585" i="39"/>
  <c r="V587" i="39"/>
  <c r="E603" i="39"/>
  <c r="L603" i="39"/>
  <c r="X603" i="39"/>
  <c r="T630" i="39"/>
  <c r="P632" i="39"/>
  <c r="Z632" i="39"/>
  <c r="V634" i="39"/>
  <c r="L649" i="39"/>
  <c r="AB649" i="39"/>
  <c r="L674" i="39"/>
  <c r="P700" i="39"/>
  <c r="Z700" i="39"/>
  <c r="J701" i="39"/>
  <c r="N702" i="39"/>
  <c r="L703" i="39"/>
  <c r="P717" i="39"/>
  <c r="Z717" i="39"/>
  <c r="AB416" i="39"/>
  <c r="P416" i="39"/>
  <c r="E416" i="39"/>
  <c r="AB414" i="39"/>
  <c r="T414" i="39"/>
  <c r="L414" i="39"/>
  <c r="E414" i="39"/>
  <c r="T412" i="39"/>
  <c r="E412" i="39"/>
  <c r="AB410" i="39"/>
  <c r="T410" i="39"/>
  <c r="L410" i="39"/>
  <c r="E410" i="39"/>
  <c r="V405" i="39"/>
  <c r="L405" i="39"/>
  <c r="H584" i="39"/>
  <c r="P603" i="39"/>
  <c r="Z603" i="39"/>
  <c r="N629" i="39"/>
  <c r="H630" i="39"/>
  <c r="H632" i="39"/>
  <c r="R632" i="39"/>
  <c r="AB632" i="39"/>
  <c r="H634" i="39"/>
  <c r="E649" i="39"/>
  <c r="R649" i="39"/>
  <c r="N674" i="39"/>
  <c r="H700" i="39"/>
  <c r="R700" i="39"/>
  <c r="AB700" i="39"/>
  <c r="R701" i="39"/>
  <c r="T703" i="39"/>
  <c r="H717" i="39"/>
  <c r="R717" i="39"/>
  <c r="AB717" i="39"/>
  <c r="X416" i="39"/>
  <c r="N416" i="39"/>
  <c r="V415" i="39"/>
  <c r="Z414" i="39"/>
  <c r="R414" i="39"/>
  <c r="J414" i="39"/>
  <c r="N412" i="39"/>
  <c r="V411" i="39"/>
  <c r="Z410" i="39"/>
  <c r="R410" i="39"/>
  <c r="T408" i="39"/>
  <c r="E408" i="39"/>
  <c r="AB406" i="39"/>
  <c r="T406" i="39"/>
  <c r="L406" i="39"/>
  <c r="T405" i="39"/>
  <c r="J405" i="39"/>
  <c r="O12" i="39"/>
  <c r="Q12" i="39"/>
  <c r="T649" i="39"/>
  <c r="E674" i="39"/>
  <c r="V701" i="39"/>
  <c r="V703" i="39"/>
  <c r="V416" i="39"/>
  <c r="L416" i="39"/>
  <c r="N415" i="39"/>
  <c r="X414" i="39"/>
  <c r="P414" i="39"/>
  <c r="AB412" i="39"/>
  <c r="L412" i="39"/>
  <c r="V615" i="39"/>
  <c r="V598" i="39" s="1"/>
  <c r="D12" i="39"/>
  <c r="D15" i="39" s="1"/>
  <c r="J649" i="39"/>
  <c r="Z649" i="39"/>
  <c r="H701" i="39"/>
  <c r="J703" i="39"/>
  <c r="Z405" i="39"/>
  <c r="N405" i="39"/>
  <c r="E405" i="39"/>
  <c r="Z416" i="39"/>
  <c r="R416" i="39"/>
  <c r="J416" i="39"/>
  <c r="AB415" i="39"/>
  <c r="T415" i="39"/>
  <c r="L415" i="39"/>
  <c r="E415" i="39"/>
  <c r="X413" i="39"/>
  <c r="P413" i="39"/>
  <c r="H413" i="39"/>
  <c r="Z412" i="39"/>
  <c r="R412" i="39"/>
  <c r="J412" i="39"/>
  <c r="AB411" i="39"/>
  <c r="T411" i="39"/>
  <c r="L411" i="39"/>
  <c r="E411" i="39"/>
  <c r="X409" i="39"/>
  <c r="P409" i="39"/>
  <c r="Z408" i="39"/>
  <c r="R408" i="39"/>
  <c r="J408" i="39"/>
  <c r="AB407" i="39"/>
  <c r="T407" i="39"/>
  <c r="L407" i="39"/>
  <c r="E407" i="39"/>
  <c r="X405" i="39"/>
  <c r="P405" i="39"/>
  <c r="Z415" i="39"/>
  <c r="R415" i="39"/>
  <c r="J415" i="39"/>
  <c r="X412" i="39"/>
  <c r="P412" i="39"/>
  <c r="Z411" i="39"/>
  <c r="R411" i="39"/>
  <c r="J411" i="39"/>
  <c r="X408" i="39"/>
  <c r="P408" i="39"/>
  <c r="Z407" i="39"/>
  <c r="R407" i="39"/>
  <c r="J407" i="39"/>
  <c r="X415" i="39"/>
  <c r="P415" i="39"/>
  <c r="X411" i="39"/>
  <c r="P411" i="39"/>
  <c r="X407" i="39"/>
  <c r="P407" i="39"/>
  <c r="H37" i="39"/>
  <c r="X37" i="39"/>
  <c r="X41" i="39"/>
  <c r="X45" i="39"/>
  <c r="X49" i="39"/>
  <c r="H53" i="39"/>
  <c r="F90" i="39"/>
  <c r="Z90" i="39" s="1"/>
  <c r="Z62" i="39" s="1"/>
  <c r="Z67" i="39"/>
  <c r="R67" i="39"/>
  <c r="J67" i="39"/>
  <c r="X67" i="39"/>
  <c r="P67" i="39"/>
  <c r="H67" i="39"/>
  <c r="V67" i="39"/>
  <c r="Z71" i="39"/>
  <c r="R71" i="39"/>
  <c r="J71" i="39"/>
  <c r="X71" i="39"/>
  <c r="P71" i="39"/>
  <c r="H71" i="39"/>
  <c r="H78" i="39"/>
  <c r="X88" i="39"/>
  <c r="P88" i="39"/>
  <c r="H88" i="39"/>
  <c r="Z88" i="39"/>
  <c r="N88" i="39"/>
  <c r="E88" i="39"/>
  <c r="V88" i="39"/>
  <c r="L88" i="39"/>
  <c r="H108" i="39"/>
  <c r="K132" i="39"/>
  <c r="G157" i="39"/>
  <c r="G6" i="39" s="1"/>
  <c r="I183" i="39"/>
  <c r="I5" i="39"/>
  <c r="Y5" i="39"/>
  <c r="F54" i="39"/>
  <c r="X54" i="39" s="1"/>
  <c r="X26" i="39" s="1"/>
  <c r="E34" i="39"/>
  <c r="E38" i="39"/>
  <c r="E42" i="39"/>
  <c r="E46" i="39"/>
  <c r="E50" i="39"/>
  <c r="L67" i="39"/>
  <c r="AB67" i="39"/>
  <c r="AB70" i="39"/>
  <c r="T70" i="39"/>
  <c r="L70" i="39"/>
  <c r="E70" i="39"/>
  <c r="Z70" i="39"/>
  <c r="R70" i="39"/>
  <c r="J70" i="39"/>
  <c r="V70" i="39"/>
  <c r="L71" i="39"/>
  <c r="AB71" i="39"/>
  <c r="X84" i="39"/>
  <c r="P84" i="39"/>
  <c r="H84" i="39"/>
  <c r="Z84" i="39"/>
  <c r="N84" i="39"/>
  <c r="E84" i="39"/>
  <c r="V84" i="39"/>
  <c r="L84" i="39"/>
  <c r="AB84" i="39"/>
  <c r="AB86" i="39"/>
  <c r="T86" i="39"/>
  <c r="L86" i="39"/>
  <c r="E86" i="39"/>
  <c r="X86" i="39"/>
  <c r="N86" i="39"/>
  <c r="V86" i="39"/>
  <c r="J86" i="39"/>
  <c r="Z86" i="39"/>
  <c r="J88" i="39"/>
  <c r="Z116" i="39"/>
  <c r="R116" i="39"/>
  <c r="J116" i="39"/>
  <c r="X116" i="39"/>
  <c r="P116" i="39"/>
  <c r="N116" i="39"/>
  <c r="E116" i="39"/>
  <c r="AB116" i="39"/>
  <c r="L116" i="39"/>
  <c r="AB144" i="39"/>
  <c r="T144" i="39"/>
  <c r="L144" i="39"/>
  <c r="E144" i="39"/>
  <c r="Z144" i="39"/>
  <c r="R144" i="39"/>
  <c r="J144" i="39"/>
  <c r="N144" i="39"/>
  <c r="X144" i="39"/>
  <c r="H144" i="39"/>
  <c r="AA132" i="39"/>
  <c r="W157" i="39"/>
  <c r="W6" i="39" s="1"/>
  <c r="Y183" i="39"/>
  <c r="Z228" i="39"/>
  <c r="R228" i="39"/>
  <c r="J228" i="39"/>
  <c r="X228" i="39"/>
  <c r="P228" i="39"/>
  <c r="H228" i="39"/>
  <c r="T228" i="39"/>
  <c r="E228" i="39"/>
  <c r="N228" i="39"/>
  <c r="L228" i="39"/>
  <c r="AB228" i="39"/>
  <c r="Z244" i="39"/>
  <c r="R244" i="39"/>
  <c r="J244" i="39"/>
  <c r="X244" i="39"/>
  <c r="P244" i="39"/>
  <c r="H244" i="39"/>
  <c r="T244" i="39"/>
  <c r="E244" i="39"/>
  <c r="N244" i="39"/>
  <c r="L244" i="39"/>
  <c r="AB244" i="39"/>
  <c r="AB276" i="39"/>
  <c r="T276" i="39"/>
  <c r="L276" i="39"/>
  <c r="E276" i="39"/>
  <c r="Z276" i="39"/>
  <c r="R276" i="39"/>
  <c r="J276" i="39"/>
  <c r="P276" i="39"/>
  <c r="N276" i="39"/>
  <c r="X276" i="39"/>
  <c r="H276" i="39"/>
  <c r="W294" i="39"/>
  <c r="W8" i="39" s="1"/>
  <c r="AB382" i="39"/>
  <c r="T382" i="39"/>
  <c r="L382" i="39"/>
  <c r="E382" i="39"/>
  <c r="Z382" i="39"/>
  <c r="R382" i="39"/>
  <c r="J382" i="39"/>
  <c r="N382" i="39"/>
  <c r="X382" i="39"/>
  <c r="H382" i="39"/>
  <c r="V382" i="39"/>
  <c r="P382" i="39"/>
  <c r="K425" i="39"/>
  <c r="K8" i="39" s="1"/>
  <c r="AA425" i="39"/>
  <c r="AA8" i="39" s="1"/>
  <c r="AB32" i="39"/>
  <c r="T32" i="39"/>
  <c r="L32" i="39"/>
  <c r="E32" i="39"/>
  <c r="Z32" i="39"/>
  <c r="R32" i="39"/>
  <c r="J32" i="39"/>
  <c r="V32" i="39"/>
  <c r="AB37" i="39"/>
  <c r="T37" i="39"/>
  <c r="L37" i="39"/>
  <c r="E37" i="39"/>
  <c r="Z37" i="39"/>
  <c r="R37" i="39"/>
  <c r="J37" i="39"/>
  <c r="V37" i="39"/>
  <c r="AB41" i="39"/>
  <c r="T41" i="39"/>
  <c r="L41" i="39"/>
  <c r="E41" i="39"/>
  <c r="Z41" i="39"/>
  <c r="R41" i="39"/>
  <c r="J41" i="39"/>
  <c r="V41" i="39"/>
  <c r="AB45" i="39"/>
  <c r="T45" i="39"/>
  <c r="L45" i="39"/>
  <c r="E45" i="39"/>
  <c r="Z45" i="39"/>
  <c r="R45" i="39"/>
  <c r="J45" i="39"/>
  <c r="V45" i="39"/>
  <c r="AB49" i="39"/>
  <c r="T49" i="39"/>
  <c r="L49" i="39"/>
  <c r="E49" i="39"/>
  <c r="Z49" i="39"/>
  <c r="R49" i="39"/>
  <c r="J49" i="39"/>
  <c r="V49" i="39"/>
  <c r="AB53" i="39"/>
  <c r="T53" i="39"/>
  <c r="L53" i="39"/>
  <c r="E53" i="39"/>
  <c r="Z53" i="39"/>
  <c r="R53" i="39"/>
  <c r="J53" i="39"/>
  <c r="V53" i="39"/>
  <c r="X76" i="39"/>
  <c r="P76" i="39"/>
  <c r="H76" i="39"/>
  <c r="Z76" i="39"/>
  <c r="N76" i="39"/>
  <c r="E76" i="39"/>
  <c r="V76" i="39"/>
  <c r="L76" i="39"/>
  <c r="AB76" i="39"/>
  <c r="AB78" i="39"/>
  <c r="T78" i="39"/>
  <c r="L78" i="39"/>
  <c r="E78" i="39"/>
  <c r="X78" i="39"/>
  <c r="N78" i="39"/>
  <c r="V78" i="39"/>
  <c r="J78" i="39"/>
  <c r="Z78" i="39"/>
  <c r="Z108" i="39"/>
  <c r="R108" i="39"/>
  <c r="J108" i="39"/>
  <c r="X108" i="39"/>
  <c r="N108" i="39"/>
  <c r="E108" i="39"/>
  <c r="V108" i="39"/>
  <c r="L108" i="39"/>
  <c r="AB108" i="39"/>
  <c r="AB140" i="39"/>
  <c r="T140" i="39"/>
  <c r="L140" i="39"/>
  <c r="E140" i="39"/>
  <c r="Z140" i="39"/>
  <c r="R140" i="39"/>
  <c r="J140" i="39"/>
  <c r="N140" i="39"/>
  <c r="X140" i="39"/>
  <c r="H140" i="39"/>
  <c r="AB169" i="39"/>
  <c r="T169" i="39"/>
  <c r="L169" i="39"/>
  <c r="E169" i="39"/>
  <c r="Z169" i="39"/>
  <c r="R169" i="39"/>
  <c r="J169" i="39"/>
  <c r="P169" i="39"/>
  <c r="N169" i="39"/>
  <c r="X169" i="39"/>
  <c r="H169" i="39"/>
  <c r="Z236" i="39"/>
  <c r="R236" i="39"/>
  <c r="J236" i="39"/>
  <c r="X236" i="39"/>
  <c r="P236" i="39"/>
  <c r="H236" i="39"/>
  <c r="T236" i="39"/>
  <c r="E236" i="39"/>
  <c r="N236" i="39"/>
  <c r="AB236" i="39"/>
  <c r="L236" i="39"/>
  <c r="AB268" i="39"/>
  <c r="T268" i="39"/>
  <c r="L268" i="39"/>
  <c r="E268" i="39"/>
  <c r="Z268" i="39"/>
  <c r="R268" i="39"/>
  <c r="J268" i="39"/>
  <c r="P268" i="39"/>
  <c r="N268" i="39"/>
  <c r="X268" i="39"/>
  <c r="H268" i="39"/>
  <c r="Y326" i="39"/>
  <c r="F440" i="39"/>
  <c r="X440" i="39" s="1"/>
  <c r="X425" i="39" s="1"/>
  <c r="O517" i="39"/>
  <c r="AA623" i="39"/>
  <c r="AA12" i="39" s="1"/>
  <c r="G695" i="39"/>
  <c r="M5" i="39"/>
  <c r="H32" i="39"/>
  <c r="X32" i="39"/>
  <c r="H41" i="39"/>
  <c r="H45" i="39"/>
  <c r="H49" i="39"/>
  <c r="X53" i="39"/>
  <c r="V71" i="39"/>
  <c r="AB74" i="39"/>
  <c r="T74" i="39"/>
  <c r="L74" i="39"/>
  <c r="E74" i="39"/>
  <c r="X74" i="39"/>
  <c r="N74" i="39"/>
  <c r="V74" i="39"/>
  <c r="J74" i="39"/>
  <c r="Z74" i="39"/>
  <c r="J76" i="39"/>
  <c r="AB88" i="39"/>
  <c r="AA102" i="39"/>
  <c r="Z120" i="39"/>
  <c r="R120" i="39"/>
  <c r="J120" i="39"/>
  <c r="X120" i="39"/>
  <c r="P120" i="39"/>
  <c r="H120" i="39"/>
  <c r="N120" i="39"/>
  <c r="AB120" i="39"/>
  <c r="L120" i="39"/>
  <c r="F149" i="39"/>
  <c r="H149" i="39" s="1"/>
  <c r="H132" i="39" s="1"/>
  <c r="Z137" i="39"/>
  <c r="R137" i="39"/>
  <c r="J137" i="39"/>
  <c r="X137" i="39"/>
  <c r="P137" i="39"/>
  <c r="H137" i="39"/>
  <c r="T137" i="39"/>
  <c r="E137" i="39"/>
  <c r="N137" i="39"/>
  <c r="P140" i="39"/>
  <c r="Z145" i="39"/>
  <c r="R145" i="39"/>
  <c r="J145" i="39"/>
  <c r="X145" i="39"/>
  <c r="P145" i="39"/>
  <c r="H145" i="39"/>
  <c r="T145" i="39"/>
  <c r="E145" i="39"/>
  <c r="N145" i="39"/>
  <c r="AB145" i="39"/>
  <c r="AB165" i="39"/>
  <c r="T165" i="39"/>
  <c r="L165" i="39"/>
  <c r="E165" i="39"/>
  <c r="Z165" i="39"/>
  <c r="R165" i="39"/>
  <c r="J165" i="39"/>
  <c r="P165" i="39"/>
  <c r="N165" i="39"/>
  <c r="X165" i="39"/>
  <c r="H165" i="39"/>
  <c r="V169" i="39"/>
  <c r="Z232" i="39"/>
  <c r="R232" i="39"/>
  <c r="J232" i="39"/>
  <c r="X232" i="39"/>
  <c r="P232" i="39"/>
  <c r="H232" i="39"/>
  <c r="T232" i="39"/>
  <c r="E232" i="39"/>
  <c r="N232" i="39"/>
  <c r="AB232" i="39"/>
  <c r="L232" i="39"/>
  <c r="AB264" i="39"/>
  <c r="T264" i="39"/>
  <c r="L264" i="39"/>
  <c r="E264" i="39"/>
  <c r="Z264" i="39"/>
  <c r="R264" i="39"/>
  <c r="J264" i="39"/>
  <c r="F282" i="39"/>
  <c r="T282" i="39" s="1"/>
  <c r="T258" i="39" s="1"/>
  <c r="P264" i="39"/>
  <c r="N264" i="39"/>
  <c r="X264" i="39"/>
  <c r="H264" i="39"/>
  <c r="V268" i="39"/>
  <c r="AB280" i="39"/>
  <c r="T280" i="39"/>
  <c r="L280" i="39"/>
  <c r="E280" i="39"/>
  <c r="Z280" i="39"/>
  <c r="R280" i="39"/>
  <c r="J280" i="39"/>
  <c r="P280" i="39"/>
  <c r="N280" i="39"/>
  <c r="H280" i="39"/>
  <c r="X280" i="39"/>
  <c r="M326" i="39"/>
  <c r="Y368" i="39"/>
  <c r="M474" i="39"/>
  <c r="M10" i="39" s="1"/>
  <c r="P32" i="39"/>
  <c r="Z34" i="39"/>
  <c r="R34" i="39"/>
  <c r="J34" i="39"/>
  <c r="X34" i="39"/>
  <c r="P34" i="39"/>
  <c r="H34" i="39"/>
  <c r="V34" i="39"/>
  <c r="P37" i="39"/>
  <c r="Z38" i="39"/>
  <c r="R38" i="39"/>
  <c r="J38" i="39"/>
  <c r="X38" i="39"/>
  <c r="P38" i="39"/>
  <c r="H38" i="39"/>
  <c r="V38" i="39"/>
  <c r="P41" i="39"/>
  <c r="Z42" i="39"/>
  <c r="R42" i="39"/>
  <c r="J42" i="39"/>
  <c r="X42" i="39"/>
  <c r="P42" i="39"/>
  <c r="H42" i="39"/>
  <c r="V42" i="39"/>
  <c r="P45" i="39"/>
  <c r="Z46" i="39"/>
  <c r="R46" i="39"/>
  <c r="J46" i="39"/>
  <c r="X46" i="39"/>
  <c r="P46" i="39"/>
  <c r="H46" i="39"/>
  <c r="V46" i="39"/>
  <c r="P49" i="39"/>
  <c r="Z50" i="39"/>
  <c r="R50" i="39"/>
  <c r="J50" i="39"/>
  <c r="X50" i="39"/>
  <c r="P50" i="39"/>
  <c r="H50" i="39"/>
  <c r="V50" i="39"/>
  <c r="P53" i="39"/>
  <c r="N67" i="39"/>
  <c r="H70" i="39"/>
  <c r="X70" i="39"/>
  <c r="N71" i="39"/>
  <c r="P74" i="39"/>
  <c r="T76" i="39"/>
  <c r="R78" i="39"/>
  <c r="X80" i="39"/>
  <c r="P80" i="39"/>
  <c r="H80" i="39"/>
  <c r="Z80" i="39"/>
  <c r="N80" i="39"/>
  <c r="E80" i="39"/>
  <c r="V80" i="39"/>
  <c r="L80" i="39"/>
  <c r="AB80" i="39"/>
  <c r="AB82" i="39"/>
  <c r="T82" i="39"/>
  <c r="L82" i="39"/>
  <c r="E82" i="39"/>
  <c r="X82" i="39"/>
  <c r="N82" i="39"/>
  <c r="V82" i="39"/>
  <c r="J82" i="39"/>
  <c r="Z82" i="39"/>
  <c r="J84" i="39"/>
  <c r="H86" i="39"/>
  <c r="R88" i="39"/>
  <c r="T108" i="39"/>
  <c r="Z112" i="39"/>
  <c r="R112" i="39"/>
  <c r="J112" i="39"/>
  <c r="X112" i="39"/>
  <c r="N112" i="39"/>
  <c r="E112" i="39"/>
  <c r="V112" i="39"/>
  <c r="L112" i="39"/>
  <c r="AB112" i="39"/>
  <c r="H116" i="39"/>
  <c r="V120" i="39"/>
  <c r="V137" i="39"/>
  <c r="Z141" i="39"/>
  <c r="R141" i="39"/>
  <c r="J141" i="39"/>
  <c r="X141" i="39"/>
  <c r="P141" i="39"/>
  <c r="H141" i="39"/>
  <c r="T141" i="39"/>
  <c r="E141" i="39"/>
  <c r="N141" i="39"/>
  <c r="V145" i="39"/>
  <c r="AB173" i="39"/>
  <c r="T173" i="39"/>
  <c r="L173" i="39"/>
  <c r="E173" i="39"/>
  <c r="Z173" i="39"/>
  <c r="R173" i="39"/>
  <c r="J173" i="39"/>
  <c r="P173" i="39"/>
  <c r="N173" i="39"/>
  <c r="H173" i="39"/>
  <c r="X173" i="39"/>
  <c r="V228" i="39"/>
  <c r="Z240" i="39"/>
  <c r="R240" i="39"/>
  <c r="J240" i="39"/>
  <c r="X240" i="39"/>
  <c r="P240" i="39"/>
  <c r="H240" i="39"/>
  <c r="T240" i="39"/>
  <c r="E240" i="39"/>
  <c r="N240" i="39"/>
  <c r="AB240" i="39"/>
  <c r="L240" i="39"/>
  <c r="V244" i="39"/>
  <c r="U222" i="39"/>
  <c r="AB272" i="39"/>
  <c r="T272" i="39"/>
  <c r="L272" i="39"/>
  <c r="E272" i="39"/>
  <c r="Z272" i="39"/>
  <c r="R272" i="39"/>
  <c r="J272" i="39"/>
  <c r="P272" i="39"/>
  <c r="N272" i="39"/>
  <c r="X272" i="39"/>
  <c r="H272" i="39"/>
  <c r="V318" i="39"/>
  <c r="V294" i="39" s="1"/>
  <c r="Z318" i="39"/>
  <c r="Z294" i="39" s="1"/>
  <c r="AB374" i="39"/>
  <c r="T374" i="39"/>
  <c r="L374" i="39"/>
  <c r="E374" i="39"/>
  <c r="Z374" i="39"/>
  <c r="R374" i="39"/>
  <c r="J374" i="39"/>
  <c r="F391" i="39"/>
  <c r="V391" i="39" s="1"/>
  <c r="V368" i="39" s="1"/>
  <c r="N374" i="39"/>
  <c r="X374" i="39"/>
  <c r="H374" i="39"/>
  <c r="V374" i="39"/>
  <c r="P374" i="39"/>
  <c r="AA517" i="39"/>
  <c r="AB227" i="39"/>
  <c r="T227" i="39"/>
  <c r="L227" i="39"/>
  <c r="E227" i="39"/>
  <c r="Z227" i="39"/>
  <c r="R227" i="39"/>
  <c r="J227" i="39"/>
  <c r="V227" i="39"/>
  <c r="AB235" i="39"/>
  <c r="T235" i="39"/>
  <c r="L235" i="39"/>
  <c r="E235" i="39"/>
  <c r="Z235" i="39"/>
  <c r="R235" i="39"/>
  <c r="J235" i="39"/>
  <c r="AB239" i="39"/>
  <c r="T239" i="39"/>
  <c r="L239" i="39"/>
  <c r="E239" i="39"/>
  <c r="Z239" i="39"/>
  <c r="R239" i="39"/>
  <c r="J239" i="39"/>
  <c r="Z306" i="39"/>
  <c r="R306" i="39"/>
  <c r="J306" i="39"/>
  <c r="X306" i="39"/>
  <c r="P306" i="39"/>
  <c r="H306" i="39"/>
  <c r="V306" i="39"/>
  <c r="Z310" i="39"/>
  <c r="R310" i="39"/>
  <c r="J310" i="39"/>
  <c r="X310" i="39"/>
  <c r="P310" i="39"/>
  <c r="H310" i="39"/>
  <c r="Z379" i="39"/>
  <c r="R379" i="39"/>
  <c r="J379" i="39"/>
  <c r="X379" i="39"/>
  <c r="P379" i="39"/>
  <c r="H379" i="39"/>
  <c r="T379" i="39"/>
  <c r="E379" i="39"/>
  <c r="N379" i="39"/>
  <c r="AB148" i="39"/>
  <c r="T148" i="39"/>
  <c r="L148" i="39"/>
  <c r="E148" i="39"/>
  <c r="Z148" i="39"/>
  <c r="R148" i="39"/>
  <c r="J148" i="39"/>
  <c r="V148" i="39"/>
  <c r="S157" i="39"/>
  <c r="S6" i="39" s="1"/>
  <c r="AB231" i="39"/>
  <c r="T231" i="39"/>
  <c r="L231" i="39"/>
  <c r="E231" i="39"/>
  <c r="Z231" i="39"/>
  <c r="R231" i="39"/>
  <c r="J231" i="39"/>
  <c r="V235" i="39"/>
  <c r="V239" i="39"/>
  <c r="AB243" i="39"/>
  <c r="T243" i="39"/>
  <c r="L243" i="39"/>
  <c r="E243" i="39"/>
  <c r="Z243" i="39"/>
  <c r="R243" i="39"/>
  <c r="J243" i="39"/>
  <c r="F246" i="39"/>
  <c r="L246" i="39" s="1"/>
  <c r="L222" i="39" s="1"/>
  <c r="Z302" i="39"/>
  <c r="R302" i="39"/>
  <c r="J302" i="39"/>
  <c r="X302" i="39"/>
  <c r="P302" i="39"/>
  <c r="H302" i="39"/>
  <c r="V310" i="39"/>
  <c r="Z314" i="39"/>
  <c r="R314" i="39"/>
  <c r="J314" i="39"/>
  <c r="X314" i="39"/>
  <c r="P314" i="39"/>
  <c r="H314" i="39"/>
  <c r="X389" i="39"/>
  <c r="P389" i="39"/>
  <c r="H389" i="39"/>
  <c r="V389" i="39"/>
  <c r="L389" i="39"/>
  <c r="T389" i="39"/>
  <c r="J389" i="39"/>
  <c r="R389" i="39"/>
  <c r="N389" i="39"/>
  <c r="L462" i="39"/>
  <c r="L452" i="39" s="1"/>
  <c r="U452" i="39"/>
  <c r="U9" i="39" s="1"/>
  <c r="O474" i="39"/>
  <c r="Y494" i="39"/>
  <c r="S579" i="39"/>
  <c r="G623" i="39"/>
  <c r="W712" i="39"/>
  <c r="N35" i="39"/>
  <c r="V35" i="39"/>
  <c r="N39" i="39"/>
  <c r="V39" i="39"/>
  <c r="N43" i="39"/>
  <c r="V43" i="39"/>
  <c r="N47" i="39"/>
  <c r="V47" i="39"/>
  <c r="N51" i="39"/>
  <c r="V51" i="39"/>
  <c r="N68" i="39"/>
  <c r="V68" i="39"/>
  <c r="N72" i="39"/>
  <c r="V72" i="39"/>
  <c r="Z75" i="39"/>
  <c r="R75" i="39"/>
  <c r="J75" i="39"/>
  <c r="P75" i="39"/>
  <c r="AB75" i="39"/>
  <c r="Z79" i="39"/>
  <c r="R79" i="39"/>
  <c r="J79" i="39"/>
  <c r="P79" i="39"/>
  <c r="AB79" i="39"/>
  <c r="Z83" i="39"/>
  <c r="R83" i="39"/>
  <c r="J83" i="39"/>
  <c r="P83" i="39"/>
  <c r="AB83" i="39"/>
  <c r="Z87" i="39"/>
  <c r="R87" i="39"/>
  <c r="J87" i="39"/>
  <c r="P87" i="39"/>
  <c r="AB87" i="39"/>
  <c r="F124" i="39"/>
  <c r="N124" i="39" s="1"/>
  <c r="N102" i="39" s="1"/>
  <c r="AB107" i="39"/>
  <c r="T107" i="39"/>
  <c r="L107" i="39"/>
  <c r="E107" i="39"/>
  <c r="P107" i="39"/>
  <c r="Z107" i="39"/>
  <c r="X109" i="39"/>
  <c r="P109" i="39"/>
  <c r="H109" i="39"/>
  <c r="R109" i="39"/>
  <c r="AB109" i="39"/>
  <c r="AB111" i="39"/>
  <c r="T111" i="39"/>
  <c r="L111" i="39"/>
  <c r="E111" i="39"/>
  <c r="P111" i="39"/>
  <c r="Z111" i="39"/>
  <c r="X113" i="39"/>
  <c r="P113" i="39"/>
  <c r="H113" i="39"/>
  <c r="R113" i="39"/>
  <c r="AB113" i="39"/>
  <c r="AB115" i="39"/>
  <c r="T115" i="39"/>
  <c r="L115" i="39"/>
  <c r="E115" i="39"/>
  <c r="P115" i="39"/>
  <c r="Z115" i="39"/>
  <c r="AB119" i="39"/>
  <c r="T119" i="39"/>
  <c r="L119" i="39"/>
  <c r="E119" i="39"/>
  <c r="Z119" i="39"/>
  <c r="R119" i="39"/>
  <c r="J119" i="39"/>
  <c r="V119" i="39"/>
  <c r="AB123" i="39"/>
  <c r="T123" i="39"/>
  <c r="L123" i="39"/>
  <c r="E123" i="39"/>
  <c r="Z123" i="39"/>
  <c r="R123" i="39"/>
  <c r="J123" i="39"/>
  <c r="V123" i="39"/>
  <c r="H148" i="39"/>
  <c r="X148" i="39"/>
  <c r="O157" i="39"/>
  <c r="O6" i="39" s="1"/>
  <c r="U183" i="39"/>
  <c r="Z191" i="39"/>
  <c r="R191" i="39"/>
  <c r="J191" i="39"/>
  <c r="X191" i="39"/>
  <c r="P191" i="39"/>
  <c r="H191" i="39"/>
  <c r="V191" i="39"/>
  <c r="Z195" i="39"/>
  <c r="R195" i="39"/>
  <c r="J195" i="39"/>
  <c r="X195" i="39"/>
  <c r="P195" i="39"/>
  <c r="H195" i="39"/>
  <c r="V195" i="39"/>
  <c r="Z199" i="39"/>
  <c r="R199" i="39"/>
  <c r="J199" i="39"/>
  <c r="X199" i="39"/>
  <c r="P199" i="39"/>
  <c r="H199" i="39"/>
  <c r="V199" i="39"/>
  <c r="Z203" i="39"/>
  <c r="R203" i="39"/>
  <c r="J203" i="39"/>
  <c r="X203" i="39"/>
  <c r="P203" i="39"/>
  <c r="H203" i="39"/>
  <c r="V203" i="39"/>
  <c r="Z207" i="39"/>
  <c r="R207" i="39"/>
  <c r="J207" i="39"/>
  <c r="X207" i="39"/>
  <c r="P207" i="39"/>
  <c r="H207" i="39"/>
  <c r="V207" i="39"/>
  <c r="Z211" i="39"/>
  <c r="R211" i="39"/>
  <c r="J211" i="39"/>
  <c r="X211" i="39"/>
  <c r="P211" i="39"/>
  <c r="H211" i="39"/>
  <c r="V211" i="39"/>
  <c r="H227" i="39"/>
  <c r="X227" i="39"/>
  <c r="H231" i="39"/>
  <c r="X231" i="39"/>
  <c r="H235" i="39"/>
  <c r="X235" i="39"/>
  <c r="H239" i="39"/>
  <c r="X239" i="39"/>
  <c r="H243" i="39"/>
  <c r="X243" i="39"/>
  <c r="P282" i="39"/>
  <c r="P258" i="39" s="1"/>
  <c r="M294" i="39"/>
  <c r="AB301" i="39"/>
  <c r="T301" i="39"/>
  <c r="L301" i="39"/>
  <c r="E301" i="39"/>
  <c r="Z301" i="39"/>
  <c r="R301" i="39"/>
  <c r="J301" i="39"/>
  <c r="V301" i="39"/>
  <c r="L302" i="39"/>
  <c r="AB302" i="39"/>
  <c r="AB305" i="39"/>
  <c r="T305" i="39"/>
  <c r="L305" i="39"/>
  <c r="E305" i="39"/>
  <c r="Z305" i="39"/>
  <c r="R305" i="39"/>
  <c r="J305" i="39"/>
  <c r="V305" i="39"/>
  <c r="L306" i="39"/>
  <c r="AB306" i="39"/>
  <c r="AB309" i="39"/>
  <c r="T309" i="39"/>
  <c r="L309" i="39"/>
  <c r="E309" i="39"/>
  <c r="Z309" i="39"/>
  <c r="R309" i="39"/>
  <c r="J309" i="39"/>
  <c r="V309" i="39"/>
  <c r="L310" i="39"/>
  <c r="AB310" i="39"/>
  <c r="AB313" i="39"/>
  <c r="T313" i="39"/>
  <c r="L313" i="39"/>
  <c r="E313" i="39"/>
  <c r="Z313" i="39"/>
  <c r="R313" i="39"/>
  <c r="J313" i="39"/>
  <c r="V313" i="39"/>
  <c r="L314" i="39"/>
  <c r="AB314" i="39"/>
  <c r="AB317" i="39"/>
  <c r="T317" i="39"/>
  <c r="L317" i="39"/>
  <c r="E317" i="39"/>
  <c r="Z317" i="39"/>
  <c r="R317" i="39"/>
  <c r="J317" i="39"/>
  <c r="V317" i="39"/>
  <c r="G294" i="39"/>
  <c r="G8" i="39" s="1"/>
  <c r="T318" i="39"/>
  <c r="T294" i="39" s="1"/>
  <c r="S294" i="39"/>
  <c r="S8" i="39" s="1"/>
  <c r="AB378" i="39"/>
  <c r="T378" i="39"/>
  <c r="L378" i="39"/>
  <c r="E378" i="39"/>
  <c r="Z378" i="39"/>
  <c r="R378" i="39"/>
  <c r="J378" i="39"/>
  <c r="N378" i="39"/>
  <c r="X378" i="39"/>
  <c r="H378" i="39"/>
  <c r="L379" i="39"/>
  <c r="Z389" i="39"/>
  <c r="Y399" i="39"/>
  <c r="U579" i="39"/>
  <c r="U12" i="39" s="1"/>
  <c r="R615" i="39"/>
  <c r="R598" i="39" s="1"/>
  <c r="N31" i="39"/>
  <c r="V31" i="39"/>
  <c r="H35" i="39"/>
  <c r="P35" i="39"/>
  <c r="N36" i="39"/>
  <c r="H39" i="39"/>
  <c r="P39" i="39"/>
  <c r="N40" i="39"/>
  <c r="H43" i="39"/>
  <c r="P43" i="39"/>
  <c r="N44" i="39"/>
  <c r="H47" i="39"/>
  <c r="P47" i="39"/>
  <c r="N48" i="39"/>
  <c r="H51" i="39"/>
  <c r="P51" i="39"/>
  <c r="N52" i="39"/>
  <c r="H68" i="39"/>
  <c r="P68" i="39"/>
  <c r="N69" i="39"/>
  <c r="H72" i="39"/>
  <c r="P72" i="39"/>
  <c r="Z72" i="39"/>
  <c r="H75" i="39"/>
  <c r="T75" i="39"/>
  <c r="H79" i="39"/>
  <c r="T79" i="39"/>
  <c r="H83" i="39"/>
  <c r="T83" i="39"/>
  <c r="H87" i="39"/>
  <c r="T87" i="39"/>
  <c r="H107" i="39"/>
  <c r="R107" i="39"/>
  <c r="J109" i="39"/>
  <c r="T109" i="39"/>
  <c r="H111" i="39"/>
  <c r="R111" i="39"/>
  <c r="J113" i="39"/>
  <c r="T113" i="39"/>
  <c r="H115" i="39"/>
  <c r="R115" i="39"/>
  <c r="H119" i="39"/>
  <c r="X119" i="39"/>
  <c r="H123" i="39"/>
  <c r="X123" i="39"/>
  <c r="N148" i="39"/>
  <c r="T149" i="39"/>
  <c r="T132" i="39" s="1"/>
  <c r="Z162" i="39"/>
  <c r="R162" i="39"/>
  <c r="J162" i="39"/>
  <c r="X162" i="39"/>
  <c r="P162" i="39"/>
  <c r="H162" i="39"/>
  <c r="V162" i="39"/>
  <c r="Z166" i="39"/>
  <c r="R166" i="39"/>
  <c r="J166" i="39"/>
  <c r="X166" i="39"/>
  <c r="P166" i="39"/>
  <c r="H166" i="39"/>
  <c r="V166" i="39"/>
  <c r="Z170" i="39"/>
  <c r="R170" i="39"/>
  <c r="J170" i="39"/>
  <c r="X170" i="39"/>
  <c r="P170" i="39"/>
  <c r="H170" i="39"/>
  <c r="V170" i="39"/>
  <c r="Z174" i="39"/>
  <c r="R174" i="39"/>
  <c r="J174" i="39"/>
  <c r="X174" i="39"/>
  <c r="P174" i="39"/>
  <c r="H174" i="39"/>
  <c r="V174" i="39"/>
  <c r="F175" i="39"/>
  <c r="X175" i="39" s="1"/>
  <c r="X157" i="39" s="1"/>
  <c r="K157" i="39"/>
  <c r="AA157" i="39"/>
  <c r="Q183" i="39"/>
  <c r="AB190" i="39"/>
  <c r="T190" i="39"/>
  <c r="L190" i="39"/>
  <c r="E190" i="39"/>
  <c r="Z190" i="39"/>
  <c r="R190" i="39"/>
  <c r="J190" i="39"/>
  <c r="V190" i="39"/>
  <c r="L191" i="39"/>
  <c r="AB191" i="39"/>
  <c r="AB194" i="39"/>
  <c r="T194" i="39"/>
  <c r="L194" i="39"/>
  <c r="E194" i="39"/>
  <c r="Z194" i="39"/>
  <c r="R194" i="39"/>
  <c r="J194" i="39"/>
  <c r="V194" i="39"/>
  <c r="L195" i="39"/>
  <c r="AB195" i="39"/>
  <c r="AB198" i="39"/>
  <c r="T198" i="39"/>
  <c r="L198" i="39"/>
  <c r="E198" i="39"/>
  <c r="Z198" i="39"/>
  <c r="R198" i="39"/>
  <c r="J198" i="39"/>
  <c r="V198" i="39"/>
  <c r="L199" i="39"/>
  <c r="AB199" i="39"/>
  <c r="AB202" i="39"/>
  <c r="T202" i="39"/>
  <c r="L202" i="39"/>
  <c r="E202" i="39"/>
  <c r="Z202" i="39"/>
  <c r="R202" i="39"/>
  <c r="J202" i="39"/>
  <c r="V202" i="39"/>
  <c r="L203" i="39"/>
  <c r="AB203" i="39"/>
  <c r="AB206" i="39"/>
  <c r="T206" i="39"/>
  <c r="L206" i="39"/>
  <c r="E206" i="39"/>
  <c r="Z206" i="39"/>
  <c r="R206" i="39"/>
  <c r="J206" i="39"/>
  <c r="V206" i="39"/>
  <c r="L207" i="39"/>
  <c r="AB207" i="39"/>
  <c r="AB210" i="39"/>
  <c r="T210" i="39"/>
  <c r="L210" i="39"/>
  <c r="E210" i="39"/>
  <c r="Z210" i="39"/>
  <c r="R210" i="39"/>
  <c r="J210" i="39"/>
  <c r="V210" i="39"/>
  <c r="L211" i="39"/>
  <c r="AB211" i="39"/>
  <c r="N227" i="39"/>
  <c r="N231" i="39"/>
  <c r="N235" i="39"/>
  <c r="N239" i="39"/>
  <c r="N243" i="39"/>
  <c r="N246" i="39"/>
  <c r="N222" i="39" s="1"/>
  <c r="Z265" i="39"/>
  <c r="R265" i="39"/>
  <c r="J265" i="39"/>
  <c r="X265" i="39"/>
  <c r="P265" i="39"/>
  <c r="H265" i="39"/>
  <c r="V265" i="39"/>
  <c r="Z269" i="39"/>
  <c r="R269" i="39"/>
  <c r="J269" i="39"/>
  <c r="X269" i="39"/>
  <c r="P269" i="39"/>
  <c r="H269" i="39"/>
  <c r="V269" i="39"/>
  <c r="Z273" i="39"/>
  <c r="R273" i="39"/>
  <c r="J273" i="39"/>
  <c r="X273" i="39"/>
  <c r="P273" i="39"/>
  <c r="H273" i="39"/>
  <c r="V273" i="39"/>
  <c r="Z277" i="39"/>
  <c r="R277" i="39"/>
  <c r="J277" i="39"/>
  <c r="X277" i="39"/>
  <c r="P277" i="39"/>
  <c r="H277" i="39"/>
  <c r="V277" i="39"/>
  <c r="Z281" i="39"/>
  <c r="R281" i="39"/>
  <c r="J281" i="39"/>
  <c r="X281" i="39"/>
  <c r="P281" i="39"/>
  <c r="H281" i="39"/>
  <c r="V281" i="39"/>
  <c r="AB282" i="39"/>
  <c r="AB258" i="39" s="1"/>
  <c r="H301" i="39"/>
  <c r="X301" i="39"/>
  <c r="N302" i="39"/>
  <c r="H305" i="39"/>
  <c r="X305" i="39"/>
  <c r="N306" i="39"/>
  <c r="H309" i="39"/>
  <c r="X309" i="39"/>
  <c r="N310" i="39"/>
  <c r="H313" i="39"/>
  <c r="X313" i="39"/>
  <c r="N314" i="39"/>
  <c r="H317" i="39"/>
  <c r="X317" i="39"/>
  <c r="I326" i="39"/>
  <c r="Z375" i="39"/>
  <c r="R375" i="39"/>
  <c r="J375" i="39"/>
  <c r="X375" i="39"/>
  <c r="P375" i="39"/>
  <c r="H375" i="39"/>
  <c r="T375" i="39"/>
  <c r="E375" i="39"/>
  <c r="N375" i="39"/>
  <c r="P378" i="39"/>
  <c r="V379" i="39"/>
  <c r="Z383" i="39"/>
  <c r="R383" i="39"/>
  <c r="J383" i="39"/>
  <c r="X383" i="39"/>
  <c r="P383" i="39"/>
  <c r="H383" i="39"/>
  <c r="T383" i="39"/>
  <c r="E383" i="39"/>
  <c r="N383" i="39"/>
  <c r="AB389" i="39"/>
  <c r="F486" i="39"/>
  <c r="Z486" i="39" s="1"/>
  <c r="Z474" i="39" s="1"/>
  <c r="AB479" i="39"/>
  <c r="T479" i="39"/>
  <c r="L479" i="39"/>
  <c r="E479" i="39"/>
  <c r="X479" i="39"/>
  <c r="N479" i="39"/>
  <c r="Z479" i="39"/>
  <c r="J479" i="39"/>
  <c r="V479" i="39"/>
  <c r="H479" i="39"/>
  <c r="R479" i="39"/>
  <c r="I550" i="39"/>
  <c r="I11" i="39" s="1"/>
  <c r="N117" i="39"/>
  <c r="V117" i="39"/>
  <c r="N121" i="39"/>
  <c r="V121" i="39"/>
  <c r="N138" i="39"/>
  <c r="V138" i="39"/>
  <c r="N142" i="39"/>
  <c r="V142" i="39"/>
  <c r="N146" i="39"/>
  <c r="V146" i="39"/>
  <c r="N163" i="39"/>
  <c r="V163" i="39"/>
  <c r="N167" i="39"/>
  <c r="V167" i="39"/>
  <c r="N171" i="39"/>
  <c r="V171" i="39"/>
  <c r="N188" i="39"/>
  <c r="V188" i="39"/>
  <c r="N192" i="39"/>
  <c r="V192" i="39"/>
  <c r="N196" i="39"/>
  <c r="V196" i="39"/>
  <c r="N200" i="39"/>
  <c r="V200" i="39"/>
  <c r="N204" i="39"/>
  <c r="V204" i="39"/>
  <c r="N208" i="39"/>
  <c r="V208" i="39"/>
  <c r="N212" i="39"/>
  <c r="V212" i="39"/>
  <c r="F214" i="39"/>
  <c r="Z214" i="39" s="1"/>
  <c r="Z183" i="39" s="1"/>
  <c r="N229" i="39"/>
  <c r="V229" i="39"/>
  <c r="N233" i="39"/>
  <c r="V233" i="39"/>
  <c r="N237" i="39"/>
  <c r="V237" i="39"/>
  <c r="N241" i="39"/>
  <c r="V241" i="39"/>
  <c r="N245" i="39"/>
  <c r="V245" i="39"/>
  <c r="N266" i="39"/>
  <c r="V266" i="39"/>
  <c r="N270" i="39"/>
  <c r="V270" i="39"/>
  <c r="N274" i="39"/>
  <c r="V274" i="39"/>
  <c r="N278" i="39"/>
  <c r="V278" i="39"/>
  <c r="N299" i="39"/>
  <c r="V299" i="39"/>
  <c r="N303" i="39"/>
  <c r="V303" i="39"/>
  <c r="N307" i="39"/>
  <c r="V307" i="39"/>
  <c r="N311" i="39"/>
  <c r="V311" i="39"/>
  <c r="N315" i="39"/>
  <c r="V315" i="39"/>
  <c r="P318" i="39"/>
  <c r="P294" i="39" s="1"/>
  <c r="Z334" i="39"/>
  <c r="R334" i="39"/>
  <c r="J334" i="39"/>
  <c r="X334" i="39"/>
  <c r="P334" i="39"/>
  <c r="H334" i="39"/>
  <c r="V334" i="39"/>
  <c r="Z338" i="39"/>
  <c r="R338" i="39"/>
  <c r="J338" i="39"/>
  <c r="X338" i="39"/>
  <c r="P338" i="39"/>
  <c r="H338" i="39"/>
  <c r="V338" i="39"/>
  <c r="Z342" i="39"/>
  <c r="R342" i="39"/>
  <c r="J342" i="39"/>
  <c r="X342" i="39"/>
  <c r="P342" i="39"/>
  <c r="H342" i="39"/>
  <c r="V342" i="39"/>
  <c r="Z346" i="39"/>
  <c r="R346" i="39"/>
  <c r="J346" i="39"/>
  <c r="X346" i="39"/>
  <c r="P346" i="39"/>
  <c r="H346" i="39"/>
  <c r="V346" i="39"/>
  <c r="Z350" i="39"/>
  <c r="R350" i="39"/>
  <c r="J350" i="39"/>
  <c r="X350" i="39"/>
  <c r="P350" i="39"/>
  <c r="H350" i="39"/>
  <c r="V350" i="39"/>
  <c r="Z354" i="39"/>
  <c r="R354" i="39"/>
  <c r="J354" i="39"/>
  <c r="X354" i="39"/>
  <c r="P354" i="39"/>
  <c r="H354" i="39"/>
  <c r="V354" i="39"/>
  <c r="Z358" i="39"/>
  <c r="R358" i="39"/>
  <c r="J358" i="39"/>
  <c r="X358" i="39"/>
  <c r="P358" i="39"/>
  <c r="H358" i="39"/>
  <c r="V358" i="39"/>
  <c r="AB404" i="39"/>
  <c r="T404" i="39"/>
  <c r="L404" i="39"/>
  <c r="E404" i="39"/>
  <c r="F417" i="39"/>
  <c r="Z417" i="39" s="1"/>
  <c r="Z399" i="39" s="1"/>
  <c r="X404" i="39"/>
  <c r="N404" i="39"/>
  <c r="Z404" i="39"/>
  <c r="J404" i="39"/>
  <c r="V404" i="39"/>
  <c r="H404" i="39"/>
  <c r="O425" i="39"/>
  <c r="Z459" i="39"/>
  <c r="R459" i="39"/>
  <c r="J459" i="39"/>
  <c r="X459" i="39"/>
  <c r="N459" i="39"/>
  <c r="E459" i="39"/>
  <c r="P459" i="39"/>
  <c r="AB459" i="39"/>
  <c r="L459" i="39"/>
  <c r="X460" i="39"/>
  <c r="P460" i="39"/>
  <c r="T460" i="39"/>
  <c r="J460" i="39"/>
  <c r="R460" i="39"/>
  <c r="E460" i="39"/>
  <c r="AB460" i="39"/>
  <c r="N460" i="39"/>
  <c r="I474" i="39"/>
  <c r="I10" i="39" s="1"/>
  <c r="O494" i="39"/>
  <c r="K517" i="39"/>
  <c r="I669" i="39"/>
  <c r="I13" i="39" s="1"/>
  <c r="N73" i="39"/>
  <c r="N77" i="39"/>
  <c r="N81" i="39"/>
  <c r="N85" i="39"/>
  <c r="N89" i="39"/>
  <c r="I102" i="39"/>
  <c r="I6" i="39" s="1"/>
  <c r="M102" i="39"/>
  <c r="M6" i="39" s="1"/>
  <c r="Q102" i="39"/>
  <c r="U102" i="39"/>
  <c r="Y102" i="39"/>
  <c r="N110" i="39"/>
  <c r="N114" i="39"/>
  <c r="H117" i="39"/>
  <c r="P117" i="39"/>
  <c r="N118" i="39"/>
  <c r="H121" i="39"/>
  <c r="P121" i="39"/>
  <c r="N122" i="39"/>
  <c r="H138" i="39"/>
  <c r="P138" i="39"/>
  <c r="N139" i="39"/>
  <c r="H142" i="39"/>
  <c r="P142" i="39"/>
  <c r="N143" i="39"/>
  <c r="H146" i="39"/>
  <c r="P146" i="39"/>
  <c r="N147" i="39"/>
  <c r="H163" i="39"/>
  <c r="P163" i="39"/>
  <c r="N164" i="39"/>
  <c r="H167" i="39"/>
  <c r="P167" i="39"/>
  <c r="N168" i="39"/>
  <c r="H171" i="39"/>
  <c r="P171" i="39"/>
  <c r="N172" i="39"/>
  <c r="H188" i="39"/>
  <c r="P188" i="39"/>
  <c r="N189" i="39"/>
  <c r="H192" i="39"/>
  <c r="P192" i="39"/>
  <c r="N193" i="39"/>
  <c r="H196" i="39"/>
  <c r="P196" i="39"/>
  <c r="N197" i="39"/>
  <c r="H200" i="39"/>
  <c r="P200" i="39"/>
  <c r="N201" i="39"/>
  <c r="H204" i="39"/>
  <c r="P204" i="39"/>
  <c r="N205" i="39"/>
  <c r="H208" i="39"/>
  <c r="P208" i="39"/>
  <c r="N209" i="39"/>
  <c r="H212" i="39"/>
  <c r="P212" i="39"/>
  <c r="N213" i="39"/>
  <c r="H229" i="39"/>
  <c r="P229" i="39"/>
  <c r="N230" i="39"/>
  <c r="H233" i="39"/>
  <c r="P233" i="39"/>
  <c r="N234" i="39"/>
  <c r="H237" i="39"/>
  <c r="P237" i="39"/>
  <c r="N238" i="39"/>
  <c r="H241" i="39"/>
  <c r="P241" i="39"/>
  <c r="N242" i="39"/>
  <c r="H245" i="39"/>
  <c r="P245" i="39"/>
  <c r="N263" i="39"/>
  <c r="H266" i="39"/>
  <c r="P266" i="39"/>
  <c r="N267" i="39"/>
  <c r="H270" i="39"/>
  <c r="P270" i="39"/>
  <c r="N271" i="39"/>
  <c r="H274" i="39"/>
  <c r="P274" i="39"/>
  <c r="N275" i="39"/>
  <c r="H278" i="39"/>
  <c r="P278" i="39"/>
  <c r="N279" i="39"/>
  <c r="O294" i="39"/>
  <c r="H299" i="39"/>
  <c r="P299" i="39"/>
  <c r="X299" i="39"/>
  <c r="N300" i="39"/>
  <c r="H303" i="39"/>
  <c r="P303" i="39"/>
  <c r="N304" i="39"/>
  <c r="H307" i="39"/>
  <c r="P307" i="39"/>
  <c r="N308" i="39"/>
  <c r="H311" i="39"/>
  <c r="P311" i="39"/>
  <c r="N312" i="39"/>
  <c r="H315" i="39"/>
  <c r="P315" i="39"/>
  <c r="N316" i="39"/>
  <c r="L318" i="39"/>
  <c r="L294" i="39" s="1"/>
  <c r="AB318" i="39"/>
  <c r="AB294" i="39" s="1"/>
  <c r="AB333" i="39"/>
  <c r="T333" i="39"/>
  <c r="L333" i="39"/>
  <c r="E333" i="39"/>
  <c r="Z333" i="39"/>
  <c r="R333" i="39"/>
  <c r="J333" i="39"/>
  <c r="V333" i="39"/>
  <c r="L334" i="39"/>
  <c r="AB334" i="39"/>
  <c r="AB337" i="39"/>
  <c r="T337" i="39"/>
  <c r="L337" i="39"/>
  <c r="E337" i="39"/>
  <c r="Z337" i="39"/>
  <c r="R337" i="39"/>
  <c r="J337" i="39"/>
  <c r="V337" i="39"/>
  <c r="L338" i="39"/>
  <c r="AB338" i="39"/>
  <c r="AB341" i="39"/>
  <c r="T341" i="39"/>
  <c r="L341" i="39"/>
  <c r="E341" i="39"/>
  <c r="Z341" i="39"/>
  <c r="R341" i="39"/>
  <c r="J341" i="39"/>
  <c r="V341" i="39"/>
  <c r="L342" i="39"/>
  <c r="AB342" i="39"/>
  <c r="AB345" i="39"/>
  <c r="T345" i="39"/>
  <c r="L345" i="39"/>
  <c r="E345" i="39"/>
  <c r="Z345" i="39"/>
  <c r="R345" i="39"/>
  <c r="J345" i="39"/>
  <c r="V345" i="39"/>
  <c r="L346" i="39"/>
  <c r="AB346" i="39"/>
  <c r="AB349" i="39"/>
  <c r="T349" i="39"/>
  <c r="L349" i="39"/>
  <c r="E349" i="39"/>
  <c r="Z349" i="39"/>
  <c r="R349" i="39"/>
  <c r="J349" i="39"/>
  <c r="V349" i="39"/>
  <c r="L350" i="39"/>
  <c r="AB350" i="39"/>
  <c r="AB353" i="39"/>
  <c r="T353" i="39"/>
  <c r="L353" i="39"/>
  <c r="E353" i="39"/>
  <c r="Z353" i="39"/>
  <c r="R353" i="39"/>
  <c r="J353" i="39"/>
  <c r="V353" i="39"/>
  <c r="L354" i="39"/>
  <c r="AB354" i="39"/>
  <c r="AB357" i="39"/>
  <c r="T357" i="39"/>
  <c r="L357" i="39"/>
  <c r="E357" i="39"/>
  <c r="Z357" i="39"/>
  <c r="R357" i="39"/>
  <c r="J357" i="39"/>
  <c r="V357" i="39"/>
  <c r="L358" i="39"/>
  <c r="AB358" i="39"/>
  <c r="F360" i="39"/>
  <c r="Z360" i="39" s="1"/>
  <c r="Z326" i="39" s="1"/>
  <c r="AB387" i="39"/>
  <c r="T387" i="39"/>
  <c r="L387" i="39"/>
  <c r="E387" i="39"/>
  <c r="V387" i="39"/>
  <c r="J387" i="39"/>
  <c r="R387" i="39"/>
  <c r="H387" i="39"/>
  <c r="Z387" i="39"/>
  <c r="P404" i="39"/>
  <c r="I399" i="39"/>
  <c r="J417" i="39"/>
  <c r="J399" i="39" s="1"/>
  <c r="U399" i="39"/>
  <c r="U8" i="39" s="1"/>
  <c r="Q425" i="39"/>
  <c r="AB458" i="39"/>
  <c r="T458" i="39"/>
  <c r="L458" i="39"/>
  <c r="E458" i="39"/>
  <c r="R458" i="39"/>
  <c r="H458" i="39"/>
  <c r="Z458" i="39"/>
  <c r="N458" i="39"/>
  <c r="X458" i="39"/>
  <c r="J458" i="39"/>
  <c r="H459" i="39"/>
  <c r="L460" i="39"/>
  <c r="Q452" i="39"/>
  <c r="Q9" i="39" s="1"/>
  <c r="Y474" i="39"/>
  <c r="U550" i="39"/>
  <c r="U11" i="39" s="1"/>
  <c r="AB633" i="39"/>
  <c r="T633" i="39"/>
  <c r="L633" i="39"/>
  <c r="E633" i="39"/>
  <c r="V633" i="39"/>
  <c r="J633" i="39"/>
  <c r="R633" i="39"/>
  <c r="H633" i="39"/>
  <c r="H635" i="39"/>
  <c r="H623" i="39" s="1"/>
  <c r="P633" i="39"/>
  <c r="N633" i="39"/>
  <c r="Z633" i="39"/>
  <c r="X633" i="39"/>
  <c r="N331" i="39"/>
  <c r="V331" i="39"/>
  <c r="N335" i="39"/>
  <c r="V335" i="39"/>
  <c r="N339" i="39"/>
  <c r="V339" i="39"/>
  <c r="N343" i="39"/>
  <c r="V343" i="39"/>
  <c r="N347" i="39"/>
  <c r="V347" i="39"/>
  <c r="N351" i="39"/>
  <c r="V351" i="39"/>
  <c r="N355" i="39"/>
  <c r="V355" i="39"/>
  <c r="N359" i="39"/>
  <c r="V359" i="39"/>
  <c r="N376" i="39"/>
  <c r="V376" i="39"/>
  <c r="N380" i="39"/>
  <c r="V380" i="39"/>
  <c r="N384" i="39"/>
  <c r="V384" i="39"/>
  <c r="Q399" i="39"/>
  <c r="Q474" i="39"/>
  <c r="Q10" i="39" s="1"/>
  <c r="Z522" i="39"/>
  <c r="R522" i="39"/>
  <c r="J522" i="39"/>
  <c r="F538" i="39"/>
  <c r="H538" i="39" s="1"/>
  <c r="H517" i="39" s="1"/>
  <c r="X522" i="39"/>
  <c r="N522" i="39"/>
  <c r="E522" i="39"/>
  <c r="V522" i="39"/>
  <c r="L522" i="39"/>
  <c r="AB522" i="39"/>
  <c r="I579" i="39"/>
  <c r="I12" i="39" s="1"/>
  <c r="F598" i="39"/>
  <c r="P615" i="39"/>
  <c r="P598" i="39" s="1"/>
  <c r="M598" i="39"/>
  <c r="M12" i="39" s="1"/>
  <c r="G643" i="39"/>
  <c r="H331" i="39"/>
  <c r="P331" i="39"/>
  <c r="N332" i="39"/>
  <c r="H335" i="39"/>
  <c r="P335" i="39"/>
  <c r="N336" i="39"/>
  <c r="H339" i="39"/>
  <c r="P339" i="39"/>
  <c r="N340" i="39"/>
  <c r="H343" i="39"/>
  <c r="P343" i="39"/>
  <c r="N344" i="39"/>
  <c r="H347" i="39"/>
  <c r="P347" i="39"/>
  <c r="N348" i="39"/>
  <c r="H351" i="39"/>
  <c r="P351" i="39"/>
  <c r="N352" i="39"/>
  <c r="H355" i="39"/>
  <c r="P355" i="39"/>
  <c r="N356" i="39"/>
  <c r="H359" i="39"/>
  <c r="P359" i="39"/>
  <c r="N373" i="39"/>
  <c r="H376" i="39"/>
  <c r="P376" i="39"/>
  <c r="N377" i="39"/>
  <c r="H380" i="39"/>
  <c r="P380" i="39"/>
  <c r="N381" i="39"/>
  <c r="H384" i="39"/>
  <c r="P384" i="39"/>
  <c r="N385" i="39"/>
  <c r="V385" i="39"/>
  <c r="Z388" i="39"/>
  <c r="R388" i="39"/>
  <c r="J388" i="39"/>
  <c r="P388" i="39"/>
  <c r="AB388" i="39"/>
  <c r="M399" i="39"/>
  <c r="AB430" i="39"/>
  <c r="T430" i="39"/>
  <c r="L430" i="39"/>
  <c r="E430" i="39"/>
  <c r="R430" i="39"/>
  <c r="H430" i="39"/>
  <c r="V430" i="39"/>
  <c r="F509" i="39"/>
  <c r="AB509" i="39" s="1"/>
  <c r="AB494" i="39" s="1"/>
  <c r="Z499" i="39"/>
  <c r="R499" i="39"/>
  <c r="J499" i="39"/>
  <c r="V499" i="39"/>
  <c r="L499" i="39"/>
  <c r="T499" i="39"/>
  <c r="H499" i="39"/>
  <c r="AB499" i="39"/>
  <c r="H522" i="39"/>
  <c r="X631" i="39"/>
  <c r="P631" i="39"/>
  <c r="H631" i="39"/>
  <c r="V631" i="39"/>
  <c r="L631" i="39"/>
  <c r="T631" i="39"/>
  <c r="J631" i="39"/>
  <c r="R631" i="39"/>
  <c r="N631" i="39"/>
  <c r="S695" i="39"/>
  <c r="S14" i="39" s="1"/>
  <c r="X523" i="39"/>
  <c r="P523" i="39"/>
  <c r="H523" i="39"/>
  <c r="R523" i="39"/>
  <c r="AB523" i="39"/>
  <c r="X555" i="39"/>
  <c r="P555" i="39"/>
  <c r="H555" i="39"/>
  <c r="R555" i="39"/>
  <c r="AB555" i="39"/>
  <c r="J567" i="39"/>
  <c r="J550" i="39" s="1"/>
  <c r="Z588" i="39"/>
  <c r="R588" i="39"/>
  <c r="J588" i="39"/>
  <c r="X588" i="39"/>
  <c r="N588" i="39"/>
  <c r="E588" i="39"/>
  <c r="V588" i="39"/>
  <c r="L588" i="39"/>
  <c r="AB588" i="39"/>
  <c r="K623" i="39"/>
  <c r="K12" i="39" s="1"/>
  <c r="W623" i="39"/>
  <c r="W643" i="39"/>
  <c r="S669" i="39"/>
  <c r="S13" i="39" s="1"/>
  <c r="U474" i="39"/>
  <c r="U10" i="39" s="1"/>
  <c r="K494" i="39"/>
  <c r="AA494" i="39"/>
  <c r="J523" i="39"/>
  <c r="T523" i="39"/>
  <c r="J555" i="39"/>
  <c r="T555" i="39"/>
  <c r="AB629" i="39"/>
  <c r="T629" i="39"/>
  <c r="L629" i="39"/>
  <c r="E629" i="39"/>
  <c r="V629" i="39"/>
  <c r="J629" i="39"/>
  <c r="R629" i="39"/>
  <c r="H629" i="39"/>
  <c r="Z629" i="39"/>
  <c r="G669" i="39"/>
  <c r="G13" i="39" s="1"/>
  <c r="Z702" i="39"/>
  <c r="R702" i="39"/>
  <c r="J702" i="39"/>
  <c r="V702" i="39"/>
  <c r="L702" i="39"/>
  <c r="T702" i="39"/>
  <c r="H702" i="39"/>
  <c r="X702" i="39"/>
  <c r="E702" i="39"/>
  <c r="P702" i="39"/>
  <c r="X585" i="39"/>
  <c r="P585" i="39"/>
  <c r="H585" i="39"/>
  <c r="R585" i="39"/>
  <c r="AB585" i="39"/>
  <c r="AB587" i="39"/>
  <c r="T587" i="39"/>
  <c r="L587" i="39"/>
  <c r="E587" i="39"/>
  <c r="P587" i="39"/>
  <c r="Z587" i="39"/>
  <c r="X589" i="39"/>
  <c r="P589" i="39"/>
  <c r="H589" i="39"/>
  <c r="R589" i="39"/>
  <c r="AB589" i="39"/>
  <c r="T590" i="39"/>
  <c r="T579" i="39" s="1"/>
  <c r="T635" i="39"/>
  <c r="T623" i="39" s="1"/>
  <c r="W669" i="39"/>
  <c r="W13" i="39" s="1"/>
  <c r="W695" i="39"/>
  <c r="W14" i="39" s="1"/>
  <c r="N386" i="39"/>
  <c r="N390" i="39"/>
  <c r="N457" i="39"/>
  <c r="N461" i="39"/>
  <c r="G550" i="39"/>
  <c r="G11" i="39" s="1"/>
  <c r="K550" i="39"/>
  <c r="K11" i="39" s="1"/>
  <c r="O550" i="39"/>
  <c r="O11" i="39" s="1"/>
  <c r="S550" i="39"/>
  <c r="S11" i="39" s="1"/>
  <c r="W550" i="39"/>
  <c r="W11" i="39" s="1"/>
  <c r="AA550" i="39"/>
  <c r="AA11" i="39" s="1"/>
  <c r="Z584" i="39"/>
  <c r="R584" i="39"/>
  <c r="N584" i="39"/>
  <c r="X584" i="39"/>
  <c r="J585" i="39"/>
  <c r="T585" i="39"/>
  <c r="H587" i="39"/>
  <c r="R587" i="39"/>
  <c r="J589" i="39"/>
  <c r="T589" i="39"/>
  <c r="S623" i="39"/>
  <c r="Z630" i="39"/>
  <c r="R630" i="39"/>
  <c r="J630" i="39"/>
  <c r="P630" i="39"/>
  <c r="AB630" i="39"/>
  <c r="Z634" i="39"/>
  <c r="R634" i="39"/>
  <c r="J634" i="39"/>
  <c r="X634" i="39"/>
  <c r="P634" i="39"/>
  <c r="T634" i="39"/>
  <c r="P635" i="39"/>
  <c r="P623" i="39" s="1"/>
  <c r="H657" i="39"/>
  <c r="H643" i="39" s="1"/>
  <c r="AB674" i="39"/>
  <c r="Z674" i="39"/>
  <c r="R674" i="39"/>
  <c r="J674" i="39"/>
  <c r="X674" i="39"/>
  <c r="P674" i="39"/>
  <c r="H674" i="39"/>
  <c r="V674" i="39"/>
  <c r="X728" i="39"/>
  <c r="X712" i="39" s="1"/>
  <c r="G712" i="39"/>
  <c r="N649" i="39"/>
  <c r="V649" i="39"/>
  <c r="N701" i="39"/>
  <c r="E703" i="39"/>
  <c r="E695" i="39" s="1"/>
  <c r="N703" i="39"/>
  <c r="E712" i="39"/>
  <c r="N586" i="39"/>
  <c r="N603" i="39"/>
  <c r="N632" i="39"/>
  <c r="H649" i="39"/>
  <c r="P649" i="39"/>
  <c r="J683" i="39"/>
  <c r="J669" i="39" s="1"/>
  <c r="AB701" i="39"/>
  <c r="T701" i="39"/>
  <c r="L701" i="39"/>
  <c r="E701" i="39"/>
  <c r="P701" i="39"/>
  <c r="Z701" i="39"/>
  <c r="X703" i="39"/>
  <c r="P703" i="39"/>
  <c r="H703" i="39"/>
  <c r="R703" i="39"/>
  <c r="AB703" i="39"/>
  <c r="H704" i="39"/>
  <c r="H695" i="39" s="1"/>
  <c r="N700" i="39"/>
  <c r="N717" i="39"/>
  <c r="Z8" i="38"/>
  <c r="AB6" i="38"/>
  <c r="AB7" i="38"/>
  <c r="AB8" i="38"/>
  <c r="AB9" i="38"/>
  <c r="AB10" i="38"/>
  <c r="AB11" i="38"/>
  <c r="AB12" i="38"/>
  <c r="AB5" i="38"/>
  <c r="Z6" i="38"/>
  <c r="Z7" i="38"/>
  <c r="Z9" i="38"/>
  <c r="Z10" i="38"/>
  <c r="Z11" i="38"/>
  <c r="Z12" i="38"/>
  <c r="Z5" i="38"/>
  <c r="X6" i="38"/>
  <c r="X7" i="38"/>
  <c r="X8" i="38"/>
  <c r="X9" i="38"/>
  <c r="X10" i="38"/>
  <c r="X11" i="38"/>
  <c r="X12" i="38"/>
  <c r="X5" i="38"/>
  <c r="V6" i="38"/>
  <c r="V7" i="38"/>
  <c r="V8" i="38"/>
  <c r="V9" i="38"/>
  <c r="V10" i="38"/>
  <c r="V11" i="38"/>
  <c r="V12" i="38"/>
  <c r="V5" i="38"/>
  <c r="T6" i="38"/>
  <c r="T7" i="38"/>
  <c r="T8" i="38"/>
  <c r="T9" i="38"/>
  <c r="T10" i="38"/>
  <c r="T11" i="38"/>
  <c r="T12" i="38"/>
  <c r="T5" i="38"/>
  <c r="R6" i="38"/>
  <c r="R7" i="38"/>
  <c r="R8" i="38"/>
  <c r="R9" i="38"/>
  <c r="R10" i="38"/>
  <c r="R11" i="38"/>
  <c r="R12" i="38"/>
  <c r="R5" i="38"/>
  <c r="P6" i="38"/>
  <c r="P7" i="38"/>
  <c r="P8" i="38"/>
  <c r="P9" i="38"/>
  <c r="P10" i="38"/>
  <c r="P11" i="38"/>
  <c r="P12" i="38"/>
  <c r="P5" i="38"/>
  <c r="N6" i="38"/>
  <c r="N7" i="38"/>
  <c r="N8" i="38"/>
  <c r="N9" i="38"/>
  <c r="N10" i="38"/>
  <c r="N11" i="38"/>
  <c r="N12" i="38"/>
  <c r="N5" i="38"/>
  <c r="L6" i="38"/>
  <c r="L7" i="38"/>
  <c r="L8" i="38"/>
  <c r="L9" i="38"/>
  <c r="L10" i="38"/>
  <c r="L11" i="38"/>
  <c r="L12" i="38"/>
  <c r="L5" i="38"/>
  <c r="J6" i="38"/>
  <c r="J7" i="38"/>
  <c r="J8" i="38"/>
  <c r="J9" i="38"/>
  <c r="J10" i="38"/>
  <c r="J11" i="38"/>
  <c r="J12" i="38"/>
  <c r="J5" i="38"/>
  <c r="H6" i="38"/>
  <c r="H7" i="38"/>
  <c r="H8" i="38"/>
  <c r="H9" i="38"/>
  <c r="H10" i="38"/>
  <c r="H11" i="38"/>
  <c r="H12" i="38"/>
  <c r="H5" i="38"/>
  <c r="G13" i="38"/>
  <c r="D5" i="38"/>
  <c r="E5" i="38"/>
  <c r="F5" i="38"/>
  <c r="G5" i="38"/>
  <c r="I5" i="38"/>
  <c r="K5" i="38"/>
  <c r="M5" i="38"/>
  <c r="O5" i="38"/>
  <c r="Q5" i="38"/>
  <c r="S5" i="38"/>
  <c r="U5" i="38"/>
  <c r="W5" i="38"/>
  <c r="Y5" i="38"/>
  <c r="AA5" i="38"/>
  <c r="D6" i="38"/>
  <c r="E6" i="38"/>
  <c r="F6" i="38"/>
  <c r="G6" i="38"/>
  <c r="I6" i="38"/>
  <c r="K6" i="38"/>
  <c r="M6" i="38"/>
  <c r="O6" i="38"/>
  <c r="Q6" i="38"/>
  <c r="S6" i="38"/>
  <c r="U6" i="38"/>
  <c r="W6" i="38"/>
  <c r="Y6" i="38"/>
  <c r="AA6" i="38"/>
  <c r="D7" i="38"/>
  <c r="E7" i="38"/>
  <c r="F7" i="38"/>
  <c r="G7" i="38"/>
  <c r="I7" i="38"/>
  <c r="K7" i="38"/>
  <c r="M7" i="38"/>
  <c r="O7" i="38"/>
  <c r="Q7" i="38"/>
  <c r="S7" i="38"/>
  <c r="U7" i="38"/>
  <c r="W7" i="38"/>
  <c r="Y7" i="38"/>
  <c r="AA7" i="38"/>
  <c r="D8" i="38"/>
  <c r="E8" i="38"/>
  <c r="F8" i="38"/>
  <c r="G8" i="38"/>
  <c r="I8" i="38"/>
  <c r="K8" i="38"/>
  <c r="M8" i="38"/>
  <c r="O8" i="38"/>
  <c r="Q8" i="38"/>
  <c r="S8" i="38"/>
  <c r="U8" i="38"/>
  <c r="W8" i="38"/>
  <c r="Y8" i="38"/>
  <c r="AA8" i="38"/>
  <c r="D9" i="38"/>
  <c r="E9" i="38"/>
  <c r="F9" i="38"/>
  <c r="G9" i="38"/>
  <c r="I9" i="38"/>
  <c r="K9" i="38"/>
  <c r="M9" i="38"/>
  <c r="O9" i="38"/>
  <c r="Q9" i="38"/>
  <c r="S9" i="38"/>
  <c r="U9" i="38"/>
  <c r="W9" i="38"/>
  <c r="Y9" i="38"/>
  <c r="AA9" i="38"/>
  <c r="D10" i="38"/>
  <c r="E10" i="38"/>
  <c r="F10" i="38"/>
  <c r="G10" i="38"/>
  <c r="I10" i="38"/>
  <c r="K10" i="38"/>
  <c r="M10" i="38"/>
  <c r="O10" i="38"/>
  <c r="Q10" i="38"/>
  <c r="S10" i="38"/>
  <c r="U10" i="38"/>
  <c r="W10" i="38"/>
  <c r="Y10" i="38"/>
  <c r="AA10" i="38"/>
  <c r="D11" i="38"/>
  <c r="E11" i="38"/>
  <c r="F11" i="38"/>
  <c r="G11" i="38"/>
  <c r="I11" i="38"/>
  <c r="K11" i="38"/>
  <c r="M11" i="38"/>
  <c r="O11" i="38"/>
  <c r="Q11" i="38"/>
  <c r="S11" i="38"/>
  <c r="U11" i="38"/>
  <c r="W11" i="38"/>
  <c r="Y11" i="38"/>
  <c r="AA11" i="38"/>
  <c r="D12" i="38"/>
  <c r="E12" i="38"/>
  <c r="F12" i="38"/>
  <c r="G12" i="38"/>
  <c r="I12" i="38"/>
  <c r="K12" i="38"/>
  <c r="M12" i="38"/>
  <c r="O12" i="38"/>
  <c r="Q12" i="38"/>
  <c r="S12" i="38"/>
  <c r="U12" i="38"/>
  <c r="W12" i="38"/>
  <c r="Y12" i="38"/>
  <c r="AA12" i="38"/>
  <c r="C12" i="38"/>
  <c r="C11" i="38"/>
  <c r="C10" i="38"/>
  <c r="C9" i="38"/>
  <c r="C8" i="38"/>
  <c r="C7" i="38"/>
  <c r="C6" i="38"/>
  <c r="C5" i="38"/>
  <c r="G434" i="38"/>
  <c r="D434" i="38"/>
  <c r="G408" i="38"/>
  <c r="G401" i="38" s="1"/>
  <c r="G389" i="38"/>
  <c r="D389" i="38"/>
  <c r="G345" i="38"/>
  <c r="G337" i="38" s="1"/>
  <c r="B345" i="38"/>
  <c r="I325" i="38"/>
  <c r="I315" i="38" s="1"/>
  <c r="G325" i="38"/>
  <c r="D325" i="38"/>
  <c r="G307" i="38"/>
  <c r="G293" i="38" s="1"/>
  <c r="D307" i="38"/>
  <c r="D293" i="38" s="1"/>
  <c r="O267" i="38"/>
  <c r="D267" i="38"/>
  <c r="K233" i="38"/>
  <c r="I233" i="38"/>
  <c r="I205" i="38" s="1"/>
  <c r="G233" i="38"/>
  <c r="G205" i="38" s="1"/>
  <c r="M233" i="38"/>
  <c r="O233" i="38"/>
  <c r="Q233" i="38"/>
  <c r="Q205" i="38" s="1"/>
  <c r="S233" i="38"/>
  <c r="S205" i="38" s="1"/>
  <c r="U233" i="38"/>
  <c r="W233" i="38"/>
  <c r="W205" i="38" s="1"/>
  <c r="Y233" i="38"/>
  <c r="Y205" i="38" s="1"/>
  <c r="AA233" i="38"/>
  <c r="AA205" i="38" s="1"/>
  <c r="D233" i="38"/>
  <c r="D205" i="38" s="1"/>
  <c r="I193" i="38"/>
  <c r="I175" i="38" s="1"/>
  <c r="G193" i="38"/>
  <c r="G175" i="38" s="1"/>
  <c r="B163" i="38"/>
  <c r="D163" i="38"/>
  <c r="B139" i="38"/>
  <c r="I106" i="38"/>
  <c r="I91" i="38" s="1"/>
  <c r="G83" i="38"/>
  <c r="G72" i="38" s="1"/>
  <c r="G60" i="38"/>
  <c r="G37" i="38"/>
  <c r="G24" i="38" s="1"/>
  <c r="AA454" i="38"/>
  <c r="Y454" i="38"/>
  <c r="W454" i="38"/>
  <c r="U454" i="38"/>
  <c r="S454" i="38"/>
  <c r="S442" i="38" s="1"/>
  <c r="Q454" i="38"/>
  <c r="O454" i="38"/>
  <c r="M454" i="38"/>
  <c r="K454" i="38"/>
  <c r="I454" i="38"/>
  <c r="G454" i="38"/>
  <c r="D454" i="38"/>
  <c r="D442" i="38" s="1"/>
  <c r="B454" i="38"/>
  <c r="F453" i="38"/>
  <c r="F452" i="38"/>
  <c r="Z452" i="38" s="1"/>
  <c r="F451" i="38"/>
  <c r="V451" i="38" s="1"/>
  <c r="F450" i="38"/>
  <c r="T450" i="38" s="1"/>
  <c r="F449" i="38"/>
  <c r="X449" i="38" s="1"/>
  <c r="F448" i="38"/>
  <c r="F447" i="38"/>
  <c r="AA442" i="38"/>
  <c r="W442" i="38"/>
  <c r="O442" i="38"/>
  <c r="K442" i="38"/>
  <c r="G442" i="38"/>
  <c r="AA434" i="38"/>
  <c r="Y434" i="38"/>
  <c r="Y420" i="38" s="1"/>
  <c r="W434" i="38"/>
  <c r="U434" i="38"/>
  <c r="S434" i="38"/>
  <c r="Q434" i="38"/>
  <c r="Q420" i="38" s="1"/>
  <c r="O434" i="38"/>
  <c r="M434" i="38"/>
  <c r="K434" i="38"/>
  <c r="I434" i="38"/>
  <c r="I420" i="38" s="1"/>
  <c r="B434" i="38"/>
  <c r="F433" i="38"/>
  <c r="F432" i="38"/>
  <c r="V432" i="38" s="1"/>
  <c r="F431" i="38"/>
  <c r="X431" i="38" s="1"/>
  <c r="L430" i="38"/>
  <c r="F430" i="38"/>
  <c r="F429" i="38"/>
  <c r="V429" i="38" s="1"/>
  <c r="F428" i="38"/>
  <c r="Z427" i="38"/>
  <c r="F427" i="38"/>
  <c r="X427" i="38" s="1"/>
  <c r="F426" i="38"/>
  <c r="T426" i="38" s="1"/>
  <c r="F425" i="38"/>
  <c r="V425" i="38" s="1"/>
  <c r="U420" i="38"/>
  <c r="M420" i="38"/>
  <c r="D420" i="38"/>
  <c r="AA408" i="38"/>
  <c r="Y408" i="38"/>
  <c r="Y401" i="38" s="1"/>
  <c r="W408" i="38"/>
  <c r="W401" i="38" s="1"/>
  <c r="U408" i="38"/>
  <c r="S408" i="38"/>
  <c r="S401" i="38" s="1"/>
  <c r="Q408" i="38"/>
  <c r="Q401" i="38" s="1"/>
  <c r="O408" i="38"/>
  <c r="O401" i="38" s="1"/>
  <c r="M408" i="38"/>
  <c r="K408" i="38"/>
  <c r="K401" i="38" s="1"/>
  <c r="I408" i="38"/>
  <c r="I401" i="38" s="1"/>
  <c r="D408" i="38"/>
  <c r="D401" i="38" s="1"/>
  <c r="B408" i="38"/>
  <c r="F407" i="38"/>
  <c r="L406" i="38"/>
  <c r="F406" i="38"/>
  <c r="H406" i="38" s="1"/>
  <c r="AA401" i="38"/>
  <c r="U401" i="38"/>
  <c r="M401" i="38"/>
  <c r="AA389" i="38"/>
  <c r="AA378" i="38" s="1"/>
  <c r="Y389" i="38"/>
  <c r="Y378" i="38" s="1"/>
  <c r="W389" i="38"/>
  <c r="U389" i="38"/>
  <c r="S389" i="38"/>
  <c r="S378" i="38" s="1"/>
  <c r="Q389" i="38"/>
  <c r="Q378" i="38" s="1"/>
  <c r="O389" i="38"/>
  <c r="M389" i="38"/>
  <c r="K389" i="38"/>
  <c r="K378" i="38" s="1"/>
  <c r="I389" i="38"/>
  <c r="B389" i="38"/>
  <c r="F388" i="38"/>
  <c r="F387" i="38"/>
  <c r="H387" i="38" s="1"/>
  <c r="R386" i="38"/>
  <c r="F386" i="38"/>
  <c r="V386" i="38" s="1"/>
  <c r="F385" i="38"/>
  <c r="F389" i="38" s="1"/>
  <c r="H389" i="38" s="1"/>
  <c r="F384" i="38"/>
  <c r="F383" i="38"/>
  <c r="X383" i="38" s="1"/>
  <c r="W378" i="38"/>
  <c r="U378" i="38"/>
  <c r="O378" i="38"/>
  <c r="M378" i="38"/>
  <c r="I378" i="38"/>
  <c r="G378" i="38"/>
  <c r="D378" i="38"/>
  <c r="AA370" i="38"/>
  <c r="AA357" i="38" s="1"/>
  <c r="Y370" i="38"/>
  <c r="W370" i="38"/>
  <c r="W357" i="38" s="1"/>
  <c r="U370" i="38"/>
  <c r="S370" i="38"/>
  <c r="S357" i="38" s="1"/>
  <c r="Q370" i="38"/>
  <c r="O370" i="38"/>
  <c r="M370" i="38"/>
  <c r="K370" i="38"/>
  <c r="K357" i="38" s="1"/>
  <c r="I370" i="38"/>
  <c r="G370" i="38"/>
  <c r="G357" i="38" s="1"/>
  <c r="D370" i="38"/>
  <c r="B370" i="38"/>
  <c r="F369" i="38"/>
  <c r="X369" i="38" s="1"/>
  <c r="H368" i="38"/>
  <c r="F368" i="38"/>
  <c r="AB368" i="38" s="1"/>
  <c r="F367" i="38"/>
  <c r="F366" i="38"/>
  <c r="V366" i="38" s="1"/>
  <c r="Z365" i="38"/>
  <c r="F365" i="38"/>
  <c r="X365" i="38" s="1"/>
  <c r="F364" i="38"/>
  <c r="AB364" i="38" s="1"/>
  <c r="F363" i="38"/>
  <c r="V363" i="38" s="1"/>
  <c r="F362" i="38"/>
  <c r="V362" i="38" s="1"/>
  <c r="O357" i="38"/>
  <c r="D357" i="38"/>
  <c r="AA345" i="38"/>
  <c r="Y345" i="38"/>
  <c r="Y337" i="38" s="1"/>
  <c r="W345" i="38"/>
  <c r="W337" i="38" s="1"/>
  <c r="U345" i="38"/>
  <c r="U337" i="38" s="1"/>
  <c r="S345" i="38"/>
  <c r="Q345" i="38"/>
  <c r="Q337" i="38" s="1"/>
  <c r="O345" i="38"/>
  <c r="O337" i="38" s="1"/>
  <c r="M345" i="38"/>
  <c r="M337" i="38" s="1"/>
  <c r="K345" i="38"/>
  <c r="K337" i="38" s="1"/>
  <c r="I345" i="38"/>
  <c r="I337" i="38" s="1"/>
  <c r="D345" i="38"/>
  <c r="D337" i="38" s="1"/>
  <c r="F344" i="38"/>
  <c r="F343" i="38"/>
  <c r="V343" i="38" s="1"/>
  <c r="AB342" i="38"/>
  <c r="F342" i="38"/>
  <c r="R342" i="38" s="1"/>
  <c r="AA337" i="38"/>
  <c r="S337" i="38"/>
  <c r="AA325" i="38"/>
  <c r="Y325" i="38"/>
  <c r="Y315" i="38" s="1"/>
  <c r="W325" i="38"/>
  <c r="W315" i="38" s="1"/>
  <c r="U325" i="38"/>
  <c r="U315" i="38" s="1"/>
  <c r="S325" i="38"/>
  <c r="Q325" i="38"/>
  <c r="Q315" i="38" s="1"/>
  <c r="O325" i="38"/>
  <c r="O315" i="38" s="1"/>
  <c r="M325" i="38"/>
  <c r="K325" i="38"/>
  <c r="G315" i="38"/>
  <c r="D315" i="38"/>
  <c r="B325" i="38"/>
  <c r="C315" i="38" s="1"/>
  <c r="F324" i="38"/>
  <c r="V324" i="38" s="1"/>
  <c r="F323" i="38"/>
  <c r="H323" i="38" s="1"/>
  <c r="F322" i="38"/>
  <c r="F321" i="38"/>
  <c r="N321" i="38" s="1"/>
  <c r="F320" i="38"/>
  <c r="H320" i="38" s="1"/>
  <c r="AA315" i="38"/>
  <c r="S315" i="38"/>
  <c r="M315" i="38"/>
  <c r="K315" i="38"/>
  <c r="AA307" i="38"/>
  <c r="AA293" i="38" s="1"/>
  <c r="Y307" i="38"/>
  <c r="Y293" i="38" s="1"/>
  <c r="W307" i="38"/>
  <c r="U307" i="38"/>
  <c r="U293" i="38" s="1"/>
  <c r="S307" i="38"/>
  <c r="Q307" i="38"/>
  <c r="Q293" i="38" s="1"/>
  <c r="O307" i="38"/>
  <c r="O293" i="38" s="1"/>
  <c r="M307" i="38"/>
  <c r="M293" i="38" s="1"/>
  <c r="K307" i="38"/>
  <c r="K293" i="38" s="1"/>
  <c r="I307" i="38"/>
  <c r="B307" i="38"/>
  <c r="F306" i="38"/>
  <c r="R305" i="38"/>
  <c r="F305" i="38"/>
  <c r="F304" i="38"/>
  <c r="E304" i="38" s="1"/>
  <c r="F303" i="38"/>
  <c r="N303" i="38" s="1"/>
  <c r="F302" i="38"/>
  <c r="F301" i="38"/>
  <c r="F300" i="38"/>
  <c r="T300" i="38" s="1"/>
  <c r="F299" i="38"/>
  <c r="F298" i="38"/>
  <c r="H298" i="38" s="1"/>
  <c r="W293" i="38"/>
  <c r="S293" i="38"/>
  <c r="AA285" i="38"/>
  <c r="Y285" i="38"/>
  <c r="W285" i="38"/>
  <c r="W275" i="38" s="1"/>
  <c r="U285" i="38"/>
  <c r="U275" i="38" s="1"/>
  <c r="S285" i="38"/>
  <c r="Q285" i="38"/>
  <c r="O285" i="38"/>
  <c r="O275" i="38" s="1"/>
  <c r="M285" i="38"/>
  <c r="K285" i="38"/>
  <c r="K275" i="38" s="1"/>
  <c r="I285" i="38"/>
  <c r="G285" i="38"/>
  <c r="G275" i="38" s="1"/>
  <c r="D285" i="38"/>
  <c r="D275" i="38" s="1"/>
  <c r="B285" i="38"/>
  <c r="F284" i="38"/>
  <c r="H284" i="38" s="1"/>
  <c r="F283" i="38"/>
  <c r="Z282" i="38"/>
  <c r="F282" i="38"/>
  <c r="E282" i="38" s="1"/>
  <c r="F281" i="38"/>
  <c r="J281" i="38" s="1"/>
  <c r="F280" i="38"/>
  <c r="F285" i="38" s="1"/>
  <c r="H285" i="38" s="1"/>
  <c r="Y275" i="38"/>
  <c r="Q275" i="38"/>
  <c r="M275" i="38"/>
  <c r="I275" i="38"/>
  <c r="AA267" i="38"/>
  <c r="Y267" i="38"/>
  <c r="Y241" i="38" s="1"/>
  <c r="W267" i="38"/>
  <c r="U267" i="38"/>
  <c r="U241" i="38" s="1"/>
  <c r="S267" i="38"/>
  <c r="Q267" i="38"/>
  <c r="M267" i="38"/>
  <c r="M241" i="38" s="1"/>
  <c r="K267" i="38"/>
  <c r="I267" i="38"/>
  <c r="G267" i="38"/>
  <c r="G241" i="38" s="1"/>
  <c r="B267" i="38"/>
  <c r="C241" i="38" s="1"/>
  <c r="F266" i="38"/>
  <c r="F265" i="38"/>
  <c r="V265" i="38" s="1"/>
  <c r="F264" i="38"/>
  <c r="F263" i="38"/>
  <c r="F262" i="38"/>
  <c r="F261" i="38"/>
  <c r="F260" i="38"/>
  <c r="X260" i="38" s="1"/>
  <c r="F259" i="38"/>
  <c r="AB259" i="38" s="1"/>
  <c r="F258" i="38"/>
  <c r="V258" i="38" s="1"/>
  <c r="F257" i="38"/>
  <c r="AB257" i="38" s="1"/>
  <c r="F256" i="38"/>
  <c r="X256" i="38" s="1"/>
  <c r="F255" i="38"/>
  <c r="F254" i="38"/>
  <c r="F253" i="38"/>
  <c r="F252" i="38"/>
  <c r="F251" i="38"/>
  <c r="P251" i="38" s="1"/>
  <c r="F250" i="38"/>
  <c r="F249" i="38"/>
  <c r="T249" i="38" s="1"/>
  <c r="F248" i="38"/>
  <c r="Z248" i="38" s="1"/>
  <c r="F247" i="38"/>
  <c r="F246" i="38"/>
  <c r="Q241" i="38"/>
  <c r="I241" i="38"/>
  <c r="D241" i="38"/>
  <c r="B233" i="38"/>
  <c r="C205" i="38" s="1"/>
  <c r="F232" i="38"/>
  <c r="F231" i="38"/>
  <c r="J230" i="38"/>
  <c r="F230" i="38"/>
  <c r="F229" i="38"/>
  <c r="T229" i="38" s="1"/>
  <c r="F228" i="38"/>
  <c r="F227" i="38"/>
  <c r="V227" i="38" s="1"/>
  <c r="F226" i="38"/>
  <c r="F225" i="38"/>
  <c r="Z225" i="38" s="1"/>
  <c r="F224" i="38"/>
  <c r="F223" i="38"/>
  <c r="T223" i="38" s="1"/>
  <c r="F222" i="38"/>
  <c r="R222" i="38" s="1"/>
  <c r="F221" i="38"/>
  <c r="Z221" i="38" s="1"/>
  <c r="F220" i="38"/>
  <c r="V220" i="38" s="1"/>
  <c r="F219" i="38"/>
  <c r="V219" i="38" s="1"/>
  <c r="F218" i="38"/>
  <c r="R218" i="38" s="1"/>
  <c r="L217" i="38"/>
  <c r="F217" i="38"/>
  <c r="Z217" i="38" s="1"/>
  <c r="F216" i="38"/>
  <c r="V216" i="38" s="1"/>
  <c r="F215" i="38"/>
  <c r="F214" i="38"/>
  <c r="R214" i="38" s="1"/>
  <c r="F213" i="38"/>
  <c r="T213" i="38" s="1"/>
  <c r="F212" i="38"/>
  <c r="F211" i="38"/>
  <c r="V211" i="38" s="1"/>
  <c r="F210" i="38"/>
  <c r="U205" i="38"/>
  <c r="O205" i="38"/>
  <c r="M205" i="38"/>
  <c r="AA193" i="38"/>
  <c r="AA175" i="38" s="1"/>
  <c r="Y193" i="38"/>
  <c r="Y175" i="38" s="1"/>
  <c r="W193" i="38"/>
  <c r="W175" i="38" s="1"/>
  <c r="U193" i="38"/>
  <c r="U175" i="38" s="1"/>
  <c r="S193" i="38"/>
  <c r="S175" i="38" s="1"/>
  <c r="Q193" i="38"/>
  <c r="Q175" i="38" s="1"/>
  <c r="O193" i="38"/>
  <c r="O175" i="38" s="1"/>
  <c r="M193" i="38"/>
  <c r="M175" i="38" s="1"/>
  <c r="K193" i="38"/>
  <c r="K175" i="38" s="1"/>
  <c r="D193" i="38"/>
  <c r="D175" i="38" s="1"/>
  <c r="B193" i="38"/>
  <c r="F192" i="38"/>
  <c r="V192" i="38" s="1"/>
  <c r="F191" i="38"/>
  <c r="X191" i="38" s="1"/>
  <c r="F190" i="38"/>
  <c r="L190" i="38" s="1"/>
  <c r="F189" i="38"/>
  <c r="N189" i="38" s="1"/>
  <c r="F188" i="38"/>
  <c r="T188" i="38" s="1"/>
  <c r="F187" i="38"/>
  <c r="X187" i="38" s="1"/>
  <c r="F186" i="38"/>
  <c r="T186" i="38" s="1"/>
  <c r="F185" i="38"/>
  <c r="V185" i="38" s="1"/>
  <c r="F184" i="38"/>
  <c r="F183" i="38"/>
  <c r="F182" i="38"/>
  <c r="E182" i="38" s="1"/>
  <c r="F181" i="38"/>
  <c r="V181" i="38" s="1"/>
  <c r="F180" i="38"/>
  <c r="T180" i="38" s="1"/>
  <c r="AA163" i="38"/>
  <c r="AA147" i="38" s="1"/>
  <c r="Y163" i="38"/>
  <c r="W163" i="38"/>
  <c r="W147" i="38" s="1"/>
  <c r="U163" i="38"/>
  <c r="U147" i="38" s="1"/>
  <c r="S163" i="38"/>
  <c r="S147" i="38" s="1"/>
  <c r="Q163" i="38"/>
  <c r="O163" i="38"/>
  <c r="O147" i="38" s="1"/>
  <c r="M163" i="38"/>
  <c r="M147" i="38" s="1"/>
  <c r="K163" i="38"/>
  <c r="K147" i="38" s="1"/>
  <c r="I163" i="38"/>
  <c r="G163" i="38"/>
  <c r="G147" i="38" s="1"/>
  <c r="D147" i="38"/>
  <c r="F162" i="38"/>
  <c r="F161" i="38"/>
  <c r="J161" i="38" s="1"/>
  <c r="F160" i="38"/>
  <c r="H160" i="38" s="1"/>
  <c r="F159" i="38"/>
  <c r="N159" i="38" s="1"/>
  <c r="F158" i="38"/>
  <c r="F157" i="38"/>
  <c r="Z157" i="38" s="1"/>
  <c r="F156" i="38"/>
  <c r="Z156" i="38" s="1"/>
  <c r="F155" i="38"/>
  <c r="V155" i="38" s="1"/>
  <c r="F154" i="38"/>
  <c r="F153" i="38"/>
  <c r="F152" i="38"/>
  <c r="X152" i="38" s="1"/>
  <c r="Y147" i="38"/>
  <c r="Q147" i="38"/>
  <c r="I147" i="38"/>
  <c r="AA139" i="38"/>
  <c r="AA114" i="38" s="1"/>
  <c r="Y139" i="38"/>
  <c r="Y114" i="38" s="1"/>
  <c r="W139" i="38"/>
  <c r="W114" i="38" s="1"/>
  <c r="U139" i="38"/>
  <c r="S139" i="38"/>
  <c r="S114" i="38" s="1"/>
  <c r="Q139" i="38"/>
  <c r="Q114" i="38" s="1"/>
  <c r="O139" i="38"/>
  <c r="O114" i="38" s="1"/>
  <c r="M139" i="38"/>
  <c r="M114" i="38" s="1"/>
  <c r="K139" i="38"/>
  <c r="K114" i="38" s="1"/>
  <c r="I139" i="38"/>
  <c r="I114" i="38" s="1"/>
  <c r="G139" i="38"/>
  <c r="G114" i="38" s="1"/>
  <c r="D139" i="38"/>
  <c r="D114" i="38" s="1"/>
  <c r="F138" i="38"/>
  <c r="E138" i="38" s="1"/>
  <c r="F137" i="38"/>
  <c r="N137" i="38" s="1"/>
  <c r="F136" i="38"/>
  <c r="T136" i="38" s="1"/>
  <c r="J135" i="38"/>
  <c r="F135" i="38"/>
  <c r="X135" i="38" s="1"/>
  <c r="F134" i="38"/>
  <c r="AB134" i="38" s="1"/>
  <c r="F133" i="38"/>
  <c r="N133" i="38" s="1"/>
  <c r="F132" i="38"/>
  <c r="T132" i="38" s="1"/>
  <c r="F131" i="38"/>
  <c r="J131" i="38" s="1"/>
  <c r="F130" i="38"/>
  <c r="J129" i="38"/>
  <c r="F129" i="38"/>
  <c r="N129" i="38" s="1"/>
  <c r="F128" i="38"/>
  <c r="V128" i="38" s="1"/>
  <c r="F127" i="38"/>
  <c r="F126" i="38"/>
  <c r="F125" i="38"/>
  <c r="N125" i="38" s="1"/>
  <c r="F124" i="38"/>
  <c r="V124" i="38" s="1"/>
  <c r="F123" i="38"/>
  <c r="J123" i="38" s="1"/>
  <c r="F122" i="38"/>
  <c r="F121" i="38"/>
  <c r="N121" i="38" s="1"/>
  <c r="F120" i="38"/>
  <c r="V120" i="38" s="1"/>
  <c r="F119" i="38"/>
  <c r="J119" i="38" s="1"/>
  <c r="U114" i="38"/>
  <c r="AA106" i="38"/>
  <c r="AA91" i="38" s="1"/>
  <c r="Y106" i="38"/>
  <c r="Y91" i="38" s="1"/>
  <c r="W106" i="38"/>
  <c r="U106" i="38"/>
  <c r="U91" i="38" s="1"/>
  <c r="S106" i="38"/>
  <c r="S91" i="38" s="1"/>
  <c r="Q106" i="38"/>
  <c r="O106" i="38"/>
  <c r="O91" i="38" s="1"/>
  <c r="M106" i="38"/>
  <c r="M91" i="38" s="1"/>
  <c r="K106" i="38"/>
  <c r="K91" i="38" s="1"/>
  <c r="G106" i="38"/>
  <c r="G91" i="38" s="1"/>
  <c r="D106" i="38"/>
  <c r="B106" i="38"/>
  <c r="F105" i="38"/>
  <c r="F104" i="38"/>
  <c r="Z104" i="38" s="1"/>
  <c r="F103" i="38"/>
  <c r="AB103" i="38" s="1"/>
  <c r="F102" i="38"/>
  <c r="X102" i="38" s="1"/>
  <c r="F101" i="38"/>
  <c r="X101" i="38" s="1"/>
  <c r="F100" i="38"/>
  <c r="Z100" i="38" s="1"/>
  <c r="F99" i="38"/>
  <c r="AB99" i="38" s="1"/>
  <c r="F98" i="38"/>
  <c r="V98" i="38" s="1"/>
  <c r="F97" i="38"/>
  <c r="F96" i="38"/>
  <c r="AB96" i="38" s="1"/>
  <c r="W91" i="38"/>
  <c r="Q91" i="38"/>
  <c r="D91" i="38"/>
  <c r="AA83" i="38"/>
  <c r="AA72" i="38" s="1"/>
  <c r="Y83" i="38"/>
  <c r="Y72" i="38" s="1"/>
  <c r="W83" i="38"/>
  <c r="W72" i="38" s="1"/>
  <c r="U83" i="38"/>
  <c r="S83" i="38"/>
  <c r="Q83" i="38"/>
  <c r="Q72" i="38" s="1"/>
  <c r="O83" i="38"/>
  <c r="M83" i="38"/>
  <c r="K83" i="38"/>
  <c r="I83" i="38"/>
  <c r="I72" i="38" s="1"/>
  <c r="D83" i="38"/>
  <c r="D72" i="38" s="1"/>
  <c r="B83" i="38"/>
  <c r="F82" i="38"/>
  <c r="Z82" i="38" s="1"/>
  <c r="F81" i="38"/>
  <c r="AB81" i="38" s="1"/>
  <c r="AB80" i="38"/>
  <c r="F80" i="38"/>
  <c r="V80" i="38" s="1"/>
  <c r="F79" i="38"/>
  <c r="X79" i="38" s="1"/>
  <c r="F78" i="38"/>
  <c r="Z78" i="38" s="1"/>
  <c r="F77" i="38"/>
  <c r="AB77" i="38" s="1"/>
  <c r="U72" i="38"/>
  <c r="S72" i="38"/>
  <c r="O72" i="38"/>
  <c r="M72" i="38"/>
  <c r="K72" i="38"/>
  <c r="AA60" i="38"/>
  <c r="Y60" i="38"/>
  <c r="Y45" i="38" s="1"/>
  <c r="W60" i="38"/>
  <c r="W45" i="38" s="1"/>
  <c r="U60" i="38"/>
  <c r="U45" i="38" s="1"/>
  <c r="S60" i="38"/>
  <c r="S45" i="38" s="1"/>
  <c r="Q60" i="38"/>
  <c r="Q45" i="38" s="1"/>
  <c r="O60" i="38"/>
  <c r="M60" i="38"/>
  <c r="M45" i="38" s="1"/>
  <c r="K60" i="38"/>
  <c r="K45" i="38" s="1"/>
  <c r="I60" i="38"/>
  <c r="I45" i="38" s="1"/>
  <c r="D60" i="38"/>
  <c r="D45" i="38" s="1"/>
  <c r="B60" i="38"/>
  <c r="F59" i="38"/>
  <c r="AB59" i="38" s="1"/>
  <c r="F58" i="38"/>
  <c r="V58" i="38" s="1"/>
  <c r="F57" i="38"/>
  <c r="X57" i="38" s="1"/>
  <c r="F56" i="38"/>
  <c r="Z56" i="38" s="1"/>
  <c r="F55" i="38"/>
  <c r="AB55" i="38" s="1"/>
  <c r="F54" i="38"/>
  <c r="V54" i="38" s="1"/>
  <c r="F53" i="38"/>
  <c r="X53" i="38" s="1"/>
  <c r="F52" i="38"/>
  <c r="Z52" i="38" s="1"/>
  <c r="F51" i="38"/>
  <c r="AB51" i="38" s="1"/>
  <c r="F50" i="38"/>
  <c r="P50" i="38" s="1"/>
  <c r="AA45" i="38"/>
  <c r="O45" i="38"/>
  <c r="G45" i="38"/>
  <c r="AA37" i="38"/>
  <c r="AA24" i="38" s="1"/>
  <c r="Y37" i="38"/>
  <c r="Y24" i="38" s="1"/>
  <c r="W37" i="38"/>
  <c r="U37" i="38"/>
  <c r="S37" i="38"/>
  <c r="S24" i="38" s="1"/>
  <c r="Q37" i="38"/>
  <c r="O37" i="38"/>
  <c r="M37" i="38"/>
  <c r="M24" i="38" s="1"/>
  <c r="K37" i="38"/>
  <c r="K24" i="38" s="1"/>
  <c r="I37" i="38"/>
  <c r="D37" i="38"/>
  <c r="B37" i="38"/>
  <c r="F36" i="38"/>
  <c r="V36" i="38" s="1"/>
  <c r="J35" i="38"/>
  <c r="F35" i="38"/>
  <c r="X35" i="38" s="1"/>
  <c r="F34" i="38"/>
  <c r="Z34" i="38" s="1"/>
  <c r="F33" i="38"/>
  <c r="AB33" i="38" s="1"/>
  <c r="P32" i="38"/>
  <c r="F32" i="38"/>
  <c r="V32" i="38" s="1"/>
  <c r="F31" i="38"/>
  <c r="X31" i="38" s="1"/>
  <c r="X30" i="38"/>
  <c r="F30" i="38"/>
  <c r="Z30" i="38" s="1"/>
  <c r="F29" i="38"/>
  <c r="AB29" i="38" s="1"/>
  <c r="W24" i="38"/>
  <c r="U24" i="38"/>
  <c r="Q24" i="38"/>
  <c r="O24" i="38"/>
  <c r="I24" i="38"/>
  <c r="C13" i="38"/>
  <c r="Q8" i="39" l="1"/>
  <c r="L635" i="39"/>
  <c r="L623" i="39" s="1"/>
  <c r="N462" i="39"/>
  <c r="N452" i="39" s="1"/>
  <c r="V462" i="39"/>
  <c r="V452" i="39" s="1"/>
  <c r="X462" i="39"/>
  <c r="X452" i="39" s="1"/>
  <c r="AB462" i="39"/>
  <c r="AB452" i="39" s="1"/>
  <c r="X635" i="39"/>
  <c r="X623" i="39" s="1"/>
  <c r="L494" i="39"/>
  <c r="E623" i="39"/>
  <c r="R462" i="39"/>
  <c r="R452" i="39" s="1"/>
  <c r="H462" i="39"/>
  <c r="H452" i="39" s="1"/>
  <c r="K10" i="39"/>
  <c r="X538" i="39"/>
  <c r="X517" i="39" s="1"/>
  <c r="N417" i="39"/>
  <c r="N399" i="39" s="1"/>
  <c r="J615" i="39"/>
  <c r="J598" i="39" s="1"/>
  <c r="T615" i="39"/>
  <c r="T598" i="39" s="1"/>
  <c r="AB175" i="39"/>
  <c r="AB157" i="39" s="1"/>
  <c r="X246" i="39"/>
  <c r="X222" i="39" s="1"/>
  <c r="Z615" i="39"/>
  <c r="Z598" i="39" s="1"/>
  <c r="H615" i="39"/>
  <c r="H598" i="39" s="1"/>
  <c r="X615" i="39"/>
  <c r="X598" i="39" s="1"/>
  <c r="H246" i="39"/>
  <c r="H222" i="39" s="1"/>
  <c r="C15" i="39"/>
  <c r="V486" i="39"/>
  <c r="V474" i="39" s="1"/>
  <c r="N615" i="39"/>
  <c r="N598" i="39" s="1"/>
  <c r="L615" i="39"/>
  <c r="L598" i="39" s="1"/>
  <c r="AB615" i="39"/>
  <c r="AB598" i="39" s="1"/>
  <c r="E318" i="39"/>
  <c r="E294" i="39" s="1"/>
  <c r="T728" i="39"/>
  <c r="T712" i="39" s="1"/>
  <c r="X590" i="39"/>
  <c r="X579" i="39" s="1"/>
  <c r="E643" i="39"/>
  <c r="E598" i="39"/>
  <c r="R509" i="39"/>
  <c r="R494" i="39" s="1"/>
  <c r="V509" i="39"/>
  <c r="V494" i="39" s="1"/>
  <c r="E462" i="39"/>
  <c r="E452" i="39" s="1"/>
  <c r="E9" i="39" s="1"/>
  <c r="U6" i="39"/>
  <c r="U15" i="39" s="1"/>
  <c r="P462" i="39"/>
  <c r="P452" i="39" s="1"/>
  <c r="F452" i="39"/>
  <c r="F9" i="39" s="1"/>
  <c r="T9" i="39" s="1"/>
  <c r="R318" i="39"/>
  <c r="R294" i="39" s="1"/>
  <c r="X318" i="39"/>
  <c r="X294" i="39" s="1"/>
  <c r="AA10" i="39"/>
  <c r="E550" i="39"/>
  <c r="E11" i="39" s="1"/>
  <c r="E391" i="39"/>
  <c r="E368" i="39" s="1"/>
  <c r="Y6" i="39"/>
  <c r="AB590" i="39"/>
  <c r="AB579" i="39" s="1"/>
  <c r="L728" i="39"/>
  <c r="L712" i="39" s="1"/>
  <c r="H590" i="39"/>
  <c r="H579" i="39" s="1"/>
  <c r="L590" i="39"/>
  <c r="L579" i="39" s="1"/>
  <c r="P590" i="39"/>
  <c r="P579" i="39" s="1"/>
  <c r="R417" i="39"/>
  <c r="R399" i="39" s="1"/>
  <c r="V417" i="39"/>
  <c r="V399" i="39" s="1"/>
  <c r="Q6" i="39"/>
  <c r="E417" i="39"/>
  <c r="E399" i="39" s="1"/>
  <c r="J318" i="39"/>
  <c r="J294" i="39" s="1"/>
  <c r="T246" i="39"/>
  <c r="T222" i="39" s="1"/>
  <c r="Z149" i="39"/>
  <c r="Z132" i="39" s="1"/>
  <c r="H318" i="39"/>
  <c r="H294" i="39" s="1"/>
  <c r="R246" i="39"/>
  <c r="R222" i="39" s="1"/>
  <c r="J462" i="39"/>
  <c r="J452" i="39" s="1"/>
  <c r="T462" i="39"/>
  <c r="T452" i="39" s="1"/>
  <c r="F294" i="39"/>
  <c r="H440" i="39"/>
  <c r="T440" i="39"/>
  <c r="T425" i="39" s="1"/>
  <c r="R440" i="39"/>
  <c r="R425" i="39" s="1"/>
  <c r="P728" i="39"/>
  <c r="P712" i="39" s="1"/>
  <c r="E14" i="39"/>
  <c r="Z728" i="39"/>
  <c r="Z712" i="39" s="1"/>
  <c r="X683" i="39"/>
  <c r="X669" i="39" s="1"/>
  <c r="L657" i="39"/>
  <c r="L643" i="39" s="1"/>
  <c r="J704" i="39"/>
  <c r="J695" i="39" s="1"/>
  <c r="O8" i="39"/>
  <c r="E282" i="39"/>
  <c r="E258" i="39" s="1"/>
  <c r="E7" i="39" s="1"/>
  <c r="L704" i="39"/>
  <c r="L695" i="39" s="1"/>
  <c r="R590" i="39"/>
  <c r="R579" i="39" s="1"/>
  <c r="L567" i="39"/>
  <c r="L550" i="39" s="1"/>
  <c r="T704" i="39"/>
  <c r="T695" i="39" s="1"/>
  <c r="V567" i="39"/>
  <c r="V550" i="39" s="1"/>
  <c r="AB360" i="39"/>
  <c r="AB326" i="39" s="1"/>
  <c r="L175" i="39"/>
  <c r="L157" i="39" s="1"/>
  <c r="P175" i="39"/>
  <c r="P157" i="39" s="1"/>
  <c r="T175" i="39"/>
  <c r="T157" i="39" s="1"/>
  <c r="E54" i="39"/>
  <c r="E26" i="39" s="1"/>
  <c r="E90" i="39"/>
  <c r="E62" i="39" s="1"/>
  <c r="H175" i="39"/>
  <c r="H157" i="39" s="1"/>
  <c r="AB683" i="39"/>
  <c r="AB669" i="39" s="1"/>
  <c r="J657" i="39"/>
  <c r="J643" i="39" s="1"/>
  <c r="E509" i="39"/>
  <c r="E494" i="39" s="1"/>
  <c r="L360" i="39"/>
  <c r="L326" i="39" s="1"/>
  <c r="E360" i="39"/>
  <c r="E326" i="39" s="1"/>
  <c r="P509" i="39"/>
  <c r="P494" i="39" s="1"/>
  <c r="V590" i="39"/>
  <c r="V579" i="39" s="1"/>
  <c r="E440" i="39"/>
  <c r="E425" i="39" s="1"/>
  <c r="J590" i="39"/>
  <c r="J579" i="39" s="1"/>
  <c r="E214" i="39"/>
  <c r="E183" i="39" s="1"/>
  <c r="H360" i="39"/>
  <c r="H326" i="39" s="1"/>
  <c r="N360" i="39"/>
  <c r="N326" i="39" s="1"/>
  <c r="E175" i="39"/>
  <c r="E157" i="39" s="1"/>
  <c r="AB635" i="39"/>
  <c r="AB623" i="39" s="1"/>
  <c r="I8" i="39"/>
  <c r="I15" i="39" s="1"/>
  <c r="Y8" i="39"/>
  <c r="E486" i="39"/>
  <c r="E474" i="39" s="1"/>
  <c r="L486" i="39"/>
  <c r="L474" i="39" s="1"/>
  <c r="AB486" i="39"/>
  <c r="AB474" i="39" s="1"/>
  <c r="F474" i="39"/>
  <c r="H486" i="39"/>
  <c r="H474" i="39" s="1"/>
  <c r="T486" i="39"/>
  <c r="T474" i="39" s="1"/>
  <c r="M8" i="39"/>
  <c r="M15" i="39" s="1"/>
  <c r="E124" i="39"/>
  <c r="E102" i="39" s="1"/>
  <c r="T124" i="39"/>
  <c r="T102" i="39" s="1"/>
  <c r="F102" i="39"/>
  <c r="P486" i="39"/>
  <c r="P474" i="39" s="1"/>
  <c r="N486" i="39"/>
  <c r="N474" i="39" s="1"/>
  <c r="E149" i="39"/>
  <c r="E132" i="39" s="1"/>
  <c r="P149" i="39"/>
  <c r="P132" i="39" s="1"/>
  <c r="F132" i="39"/>
  <c r="AB124" i="39"/>
  <c r="AB102" i="39" s="1"/>
  <c r="L124" i="39"/>
  <c r="L102" i="39" s="1"/>
  <c r="V124" i="39"/>
  <c r="V102" i="39" s="1"/>
  <c r="AB90" i="39"/>
  <c r="AB62" i="39" s="1"/>
  <c r="L90" i="39"/>
  <c r="L62" i="39" s="1"/>
  <c r="F62" i="39"/>
  <c r="T90" i="39"/>
  <c r="T62" i="39" s="1"/>
  <c r="X90" i="39"/>
  <c r="X62" i="39" s="1"/>
  <c r="H90" i="39"/>
  <c r="H62" i="39" s="1"/>
  <c r="P90" i="39"/>
  <c r="P62" i="39" s="1"/>
  <c r="F695" i="39"/>
  <c r="V704" i="39"/>
  <c r="V695" i="39" s="1"/>
  <c r="R704" i="39"/>
  <c r="R695" i="39" s="1"/>
  <c r="N704" i="39"/>
  <c r="N695" i="39" s="1"/>
  <c r="F712" i="39"/>
  <c r="R728" i="39"/>
  <c r="R712" i="39" s="1"/>
  <c r="Z704" i="39"/>
  <c r="Z695" i="39" s="1"/>
  <c r="Z657" i="39"/>
  <c r="Z643" i="39" s="1"/>
  <c r="F643" i="39"/>
  <c r="P657" i="39"/>
  <c r="P643" i="39" s="1"/>
  <c r="AB657" i="39"/>
  <c r="AB643" i="39" s="1"/>
  <c r="W12" i="39"/>
  <c r="W15" i="39" s="1"/>
  <c r="R567" i="39"/>
  <c r="R550" i="39" s="1"/>
  <c r="N567" i="39"/>
  <c r="N550" i="39" s="1"/>
  <c r="Z567" i="39"/>
  <c r="Z550" i="39" s="1"/>
  <c r="F550" i="39"/>
  <c r="F11" i="39" s="1"/>
  <c r="V11" i="39" s="1"/>
  <c r="R486" i="39"/>
  <c r="R474" i="39" s="1"/>
  <c r="Q15" i="39"/>
  <c r="F183" i="39"/>
  <c r="X214" i="39"/>
  <c r="X183" i="39" s="1"/>
  <c r="H214" i="39"/>
  <c r="H183" i="39" s="1"/>
  <c r="AB214" i="39"/>
  <c r="AB183" i="39" s="1"/>
  <c r="L214" i="39"/>
  <c r="L183" i="39" s="1"/>
  <c r="P214" i="39"/>
  <c r="P183" i="39" s="1"/>
  <c r="T214" i="39"/>
  <c r="T183" i="39" s="1"/>
  <c r="N214" i="39"/>
  <c r="N183" i="39" s="1"/>
  <c r="G12" i="39"/>
  <c r="Z9" i="39"/>
  <c r="N9" i="39"/>
  <c r="J9" i="39"/>
  <c r="V149" i="39"/>
  <c r="V132" i="39" s="1"/>
  <c r="Z124" i="39"/>
  <c r="Z102" i="39" s="1"/>
  <c r="F258" i="39"/>
  <c r="F7" i="39" s="1"/>
  <c r="V282" i="39"/>
  <c r="V258" i="39" s="1"/>
  <c r="Z282" i="39"/>
  <c r="Z258" i="39" s="1"/>
  <c r="J282" i="39"/>
  <c r="J258" i="39" s="1"/>
  <c r="N282" i="39"/>
  <c r="N258" i="39" s="1"/>
  <c r="R282" i="39"/>
  <c r="R258" i="39" s="1"/>
  <c r="V728" i="39"/>
  <c r="V712" i="39" s="1"/>
  <c r="N440" i="39"/>
  <c r="N425" i="39" s="1"/>
  <c r="J440" i="39"/>
  <c r="J425" i="39" s="1"/>
  <c r="V440" i="39"/>
  <c r="V425" i="39" s="1"/>
  <c r="F425" i="39"/>
  <c r="H124" i="39"/>
  <c r="H102" i="39" s="1"/>
  <c r="H9" i="39"/>
  <c r="AB440" i="39"/>
  <c r="AB425" i="39" s="1"/>
  <c r="F26" i="39"/>
  <c r="AB54" i="39"/>
  <c r="AB26" i="39" s="1"/>
  <c r="L54" i="39"/>
  <c r="L26" i="39" s="1"/>
  <c r="P124" i="39"/>
  <c r="P102" i="39" s="1"/>
  <c r="J90" i="39"/>
  <c r="J62" i="39" s="1"/>
  <c r="X9" i="39"/>
  <c r="P54" i="39"/>
  <c r="P26" i="39" s="1"/>
  <c r="H54" i="39"/>
  <c r="H26" i="39" s="1"/>
  <c r="L683" i="39"/>
  <c r="L669" i="39" s="1"/>
  <c r="Z683" i="39"/>
  <c r="Z669" i="39" s="1"/>
  <c r="N657" i="39"/>
  <c r="N643" i="39" s="1"/>
  <c r="F579" i="39"/>
  <c r="N590" i="39"/>
  <c r="N579" i="39" s="1"/>
  <c r="Z590" i="39"/>
  <c r="Z579" i="39" s="1"/>
  <c r="E579" i="39"/>
  <c r="H683" i="39"/>
  <c r="H669" i="39" s="1"/>
  <c r="X567" i="39"/>
  <c r="X550" i="39" s="1"/>
  <c r="H425" i="39"/>
  <c r="T683" i="39"/>
  <c r="T669" i="39" s="1"/>
  <c r="F494" i="39"/>
  <c r="X509" i="39"/>
  <c r="X494" i="39" s="1"/>
  <c r="H509" i="39"/>
  <c r="H494" i="39" s="1"/>
  <c r="T509" i="39"/>
  <c r="T494" i="39" s="1"/>
  <c r="Z538" i="39"/>
  <c r="Z517" i="39" s="1"/>
  <c r="V538" i="39"/>
  <c r="V517" i="39" s="1"/>
  <c r="R538" i="39"/>
  <c r="R517" i="39" s="1"/>
  <c r="N538" i="39"/>
  <c r="N517" i="39" s="1"/>
  <c r="J538" i="39"/>
  <c r="J517" i="39" s="1"/>
  <c r="F517" i="39"/>
  <c r="T538" i="39"/>
  <c r="T517" i="39" s="1"/>
  <c r="J509" i="39"/>
  <c r="J494" i="39" s="1"/>
  <c r="R9" i="39"/>
  <c r="L538" i="39"/>
  <c r="L517" i="39" s="1"/>
  <c r="P360" i="39"/>
  <c r="P326" i="39" s="1"/>
  <c r="X360" i="39"/>
  <c r="X326" i="39" s="1"/>
  <c r="L282" i="39"/>
  <c r="L258" i="39" s="1"/>
  <c r="J149" i="39"/>
  <c r="J132" i="39" s="1"/>
  <c r="N509" i="39"/>
  <c r="N494" i="39" s="1"/>
  <c r="V360" i="39"/>
  <c r="V326" i="39" s="1"/>
  <c r="X149" i="39"/>
  <c r="X132" i="39" s="1"/>
  <c r="Z509" i="39"/>
  <c r="Z494" i="39" s="1"/>
  <c r="F222" i="39"/>
  <c r="J246" i="39"/>
  <c r="J222" i="39" s="1"/>
  <c r="Z246" i="39"/>
  <c r="Z222" i="39" s="1"/>
  <c r="E246" i="39"/>
  <c r="E222" i="39" s="1"/>
  <c r="R149" i="39"/>
  <c r="R132" i="39" s="1"/>
  <c r="AB391" i="39"/>
  <c r="AB368" i="39" s="1"/>
  <c r="X391" i="39"/>
  <c r="X368" i="39" s="1"/>
  <c r="T391" i="39"/>
  <c r="T368" i="39" s="1"/>
  <c r="F368" i="39"/>
  <c r="P391" i="39"/>
  <c r="P368" i="39" s="1"/>
  <c r="L391" i="39"/>
  <c r="L368" i="39" s="1"/>
  <c r="H391" i="39"/>
  <c r="H368" i="39" s="1"/>
  <c r="J391" i="39"/>
  <c r="J368" i="39" s="1"/>
  <c r="N391" i="39"/>
  <c r="N368" i="39" s="1"/>
  <c r="R391" i="39"/>
  <c r="R368" i="39" s="1"/>
  <c r="H282" i="39"/>
  <c r="H258" i="39" s="1"/>
  <c r="V246" i="39"/>
  <c r="V222" i="39" s="1"/>
  <c r="R90" i="39"/>
  <c r="R62" i="39" s="1"/>
  <c r="Z391" i="39"/>
  <c r="Z368" i="39" s="1"/>
  <c r="AA6" i="39"/>
  <c r="P9" i="39"/>
  <c r="N728" i="39"/>
  <c r="N712" i="39" s="1"/>
  <c r="V657" i="39"/>
  <c r="V643" i="39" s="1"/>
  <c r="V90" i="39"/>
  <c r="V62" i="39" s="1"/>
  <c r="Z54" i="39"/>
  <c r="Z26" i="39" s="1"/>
  <c r="L149" i="39"/>
  <c r="L132" i="39" s="1"/>
  <c r="J124" i="39"/>
  <c r="J102" i="39" s="1"/>
  <c r="AB9" i="39"/>
  <c r="AB728" i="39"/>
  <c r="AB712" i="39" s="1"/>
  <c r="AB704" i="39"/>
  <c r="AB695" i="39" s="1"/>
  <c r="V683" i="39"/>
  <c r="V669" i="39" s="1"/>
  <c r="R683" i="39"/>
  <c r="R669" i="39" s="1"/>
  <c r="N683" i="39"/>
  <c r="N669" i="39" s="1"/>
  <c r="F669" i="39"/>
  <c r="F13" i="39" s="1"/>
  <c r="X13" i="39" s="1"/>
  <c r="E669" i="39"/>
  <c r="E13" i="39" s="1"/>
  <c r="P704" i="39"/>
  <c r="P695" i="39" s="1"/>
  <c r="P683" i="39"/>
  <c r="P669" i="39" s="1"/>
  <c r="H728" i="39"/>
  <c r="H712" i="39" s="1"/>
  <c r="T657" i="39"/>
  <c r="T643" i="39" s="1"/>
  <c r="T11" i="39"/>
  <c r="X704" i="39"/>
  <c r="X695" i="39" s="1"/>
  <c r="R657" i="39"/>
  <c r="R643" i="39" s="1"/>
  <c r="H567" i="39"/>
  <c r="H550" i="39" s="1"/>
  <c r="J728" i="39"/>
  <c r="J712" i="39" s="1"/>
  <c r="X657" i="39"/>
  <c r="X643" i="39" s="1"/>
  <c r="AB567" i="39"/>
  <c r="AB550" i="39" s="1"/>
  <c r="X486" i="39"/>
  <c r="X474" i="39" s="1"/>
  <c r="Z440" i="39"/>
  <c r="Z425" i="39" s="1"/>
  <c r="P567" i="39"/>
  <c r="P550" i="39" s="1"/>
  <c r="E538" i="39"/>
  <c r="E517" i="39" s="1"/>
  <c r="Z635" i="39"/>
  <c r="Z623" i="39" s="1"/>
  <c r="J623" i="39"/>
  <c r="N635" i="39"/>
  <c r="N623" i="39" s="1"/>
  <c r="F623" i="39"/>
  <c r="R635" i="39"/>
  <c r="R623" i="39" s="1"/>
  <c r="V635" i="39"/>
  <c r="V623" i="39" s="1"/>
  <c r="Y10" i="39"/>
  <c r="F326" i="39"/>
  <c r="R360" i="39"/>
  <c r="R326" i="39" s="1"/>
  <c r="T567" i="39"/>
  <c r="T550" i="39" s="1"/>
  <c r="J486" i="39"/>
  <c r="J474" i="39" s="1"/>
  <c r="P440" i="39"/>
  <c r="P425" i="39" s="1"/>
  <c r="X417" i="39"/>
  <c r="X399" i="39" s="1"/>
  <c r="H417" i="39"/>
  <c r="H399" i="39" s="1"/>
  <c r="AB417" i="39"/>
  <c r="AB399" i="39" s="1"/>
  <c r="L417" i="39"/>
  <c r="L399" i="39" s="1"/>
  <c r="F399" i="39"/>
  <c r="P417" i="39"/>
  <c r="P399" i="39" s="1"/>
  <c r="T417" i="39"/>
  <c r="T399" i="39" s="1"/>
  <c r="V175" i="39"/>
  <c r="V157" i="39" s="1"/>
  <c r="F157" i="39"/>
  <c r="Z175" i="39"/>
  <c r="Z157" i="39" s="1"/>
  <c r="J175" i="39"/>
  <c r="J157" i="39" s="1"/>
  <c r="N175" i="39"/>
  <c r="N157" i="39" s="1"/>
  <c r="R175" i="39"/>
  <c r="R157" i="39" s="1"/>
  <c r="J360" i="39"/>
  <c r="J326" i="39" s="1"/>
  <c r="R214" i="39"/>
  <c r="R183" i="39" s="1"/>
  <c r="N149" i="39"/>
  <c r="N132" i="39" s="1"/>
  <c r="R124" i="39"/>
  <c r="R102" i="39" s="1"/>
  <c r="S12" i="39"/>
  <c r="S15" i="39" s="1"/>
  <c r="O10" i="39"/>
  <c r="V214" i="39"/>
  <c r="V183" i="39" s="1"/>
  <c r="T360" i="39"/>
  <c r="T326" i="39" s="1"/>
  <c r="AB246" i="39"/>
  <c r="AB222" i="39" s="1"/>
  <c r="AB538" i="39"/>
  <c r="AB517" i="39" s="1"/>
  <c r="V54" i="39"/>
  <c r="V26" i="39" s="1"/>
  <c r="N54" i="39"/>
  <c r="N26" i="39" s="1"/>
  <c r="G14" i="39"/>
  <c r="P538" i="39"/>
  <c r="P517" i="39" s="1"/>
  <c r="X282" i="39"/>
  <c r="X258" i="39" s="1"/>
  <c r="P246" i="39"/>
  <c r="P222" i="39" s="1"/>
  <c r="N90" i="39"/>
  <c r="N62" i="39" s="1"/>
  <c r="R54" i="39"/>
  <c r="R26" i="39" s="1"/>
  <c r="L440" i="39"/>
  <c r="L425" i="39" s="1"/>
  <c r="AB149" i="39"/>
  <c r="AB132" i="39" s="1"/>
  <c r="X124" i="39"/>
  <c r="X102" i="39" s="1"/>
  <c r="J54" i="39"/>
  <c r="J26" i="39" s="1"/>
  <c r="L9" i="39"/>
  <c r="J214" i="39"/>
  <c r="J183" i="39" s="1"/>
  <c r="K6" i="39"/>
  <c r="T54" i="39"/>
  <c r="T26" i="39" s="1"/>
  <c r="E102" i="38"/>
  <c r="J121" i="38"/>
  <c r="L136" i="38"/>
  <c r="AB156" i="38"/>
  <c r="R187" i="38"/>
  <c r="L221" i="38"/>
  <c r="Z260" i="38"/>
  <c r="L36" i="38"/>
  <c r="J57" i="38"/>
  <c r="J125" i="38"/>
  <c r="T160" i="38"/>
  <c r="P219" i="38"/>
  <c r="P221" i="38"/>
  <c r="L386" i="38"/>
  <c r="H32" i="38"/>
  <c r="AB36" i="38"/>
  <c r="E52" i="38"/>
  <c r="L80" i="38"/>
  <c r="E156" i="38"/>
  <c r="Z256" i="38"/>
  <c r="T265" i="38"/>
  <c r="P365" i="38"/>
  <c r="H386" i="38"/>
  <c r="Z35" i="38"/>
  <c r="Z57" i="38"/>
  <c r="H100" i="38"/>
  <c r="L104" i="38"/>
  <c r="L120" i="38"/>
  <c r="Z121" i="38"/>
  <c r="L124" i="38"/>
  <c r="Z125" i="38"/>
  <c r="L128" i="38"/>
  <c r="Z129" i="38"/>
  <c r="H134" i="38"/>
  <c r="R135" i="38"/>
  <c r="L192" i="38"/>
  <c r="H211" i="38"/>
  <c r="AB217" i="38"/>
  <c r="P225" i="38"/>
  <c r="H227" i="38"/>
  <c r="L259" i="38"/>
  <c r="E265" i="38"/>
  <c r="R304" i="38"/>
  <c r="P362" i="38"/>
  <c r="X366" i="38"/>
  <c r="X368" i="38"/>
  <c r="H383" i="38"/>
  <c r="E386" i="38"/>
  <c r="J431" i="38"/>
  <c r="E30" i="38"/>
  <c r="X52" i="38"/>
  <c r="P100" i="38"/>
  <c r="AB104" i="38"/>
  <c r="AB120" i="38"/>
  <c r="AB124" i="38"/>
  <c r="AB128" i="38"/>
  <c r="P132" i="38"/>
  <c r="T134" i="38"/>
  <c r="P156" i="38"/>
  <c r="P192" i="38"/>
  <c r="L211" i="38"/>
  <c r="L227" i="38"/>
  <c r="Z304" i="38"/>
  <c r="P343" i="38"/>
  <c r="P383" i="38"/>
  <c r="Z431" i="38"/>
  <c r="J449" i="38"/>
  <c r="H136" i="38"/>
  <c r="T152" i="38"/>
  <c r="J187" i="38"/>
  <c r="E192" i="38"/>
  <c r="E211" i="38"/>
  <c r="P211" i="38"/>
  <c r="N214" i="38"/>
  <c r="H217" i="38"/>
  <c r="E227" i="38"/>
  <c r="AB227" i="38"/>
  <c r="L265" i="38"/>
  <c r="L342" i="38"/>
  <c r="X343" i="38"/>
  <c r="R369" i="38"/>
  <c r="Z449" i="38"/>
  <c r="AB452" i="38"/>
  <c r="X82" i="38"/>
  <c r="Z126" i="38"/>
  <c r="AB126" i="38"/>
  <c r="L126" i="38"/>
  <c r="V158" i="38"/>
  <c r="P158" i="38"/>
  <c r="L158" i="38"/>
  <c r="V184" i="38"/>
  <c r="AB184" i="38"/>
  <c r="E184" i="38"/>
  <c r="P184" i="38"/>
  <c r="V215" i="38"/>
  <c r="P215" i="38"/>
  <c r="L215" i="38"/>
  <c r="V407" i="38"/>
  <c r="N407" i="38"/>
  <c r="L34" i="38"/>
  <c r="L50" i="38"/>
  <c r="H54" i="38"/>
  <c r="J79" i="38"/>
  <c r="H82" i="38"/>
  <c r="AB82" i="38"/>
  <c r="X97" i="38"/>
  <c r="Z97" i="38"/>
  <c r="R97" i="38"/>
  <c r="R127" i="38"/>
  <c r="Z127" i="38"/>
  <c r="Z130" i="38"/>
  <c r="AB130" i="38"/>
  <c r="L130" i="38"/>
  <c r="X153" i="38"/>
  <c r="R153" i="38"/>
  <c r="J153" i="38"/>
  <c r="AB158" i="38"/>
  <c r="Z182" i="38"/>
  <c r="P182" i="38"/>
  <c r="L182" i="38"/>
  <c r="L184" i="38"/>
  <c r="Z191" i="38"/>
  <c r="AB215" i="38"/>
  <c r="V253" i="38"/>
  <c r="X253" i="38"/>
  <c r="E253" i="38"/>
  <c r="P253" i="38"/>
  <c r="Z263" i="38"/>
  <c r="X263" i="38"/>
  <c r="E263" i="38"/>
  <c r="P263" i="38"/>
  <c r="V283" i="38"/>
  <c r="Z283" i="38"/>
  <c r="J283" i="38"/>
  <c r="P298" i="38"/>
  <c r="V301" i="38"/>
  <c r="P301" i="38"/>
  <c r="H301" i="38"/>
  <c r="V364" i="38"/>
  <c r="R364" i="38"/>
  <c r="E364" i="38"/>
  <c r="L364" i="38"/>
  <c r="X453" i="38"/>
  <c r="Z453" i="38"/>
  <c r="J453" i="38"/>
  <c r="X105" i="38"/>
  <c r="Z105" i="38"/>
  <c r="J105" i="38"/>
  <c r="R123" i="38"/>
  <c r="Z123" i="38"/>
  <c r="H30" i="38"/>
  <c r="E32" i="38"/>
  <c r="X32" i="38"/>
  <c r="AB34" i="38"/>
  <c r="AB50" i="38"/>
  <c r="H52" i="38"/>
  <c r="R53" i="38"/>
  <c r="P54" i="38"/>
  <c r="L78" i="38"/>
  <c r="Z79" i="38"/>
  <c r="L82" i="38"/>
  <c r="J97" i="38"/>
  <c r="V102" i="38"/>
  <c r="P102" i="38"/>
  <c r="H102" i="38"/>
  <c r="J127" i="38"/>
  <c r="X131" i="38"/>
  <c r="Z131" i="38"/>
  <c r="T138" i="38"/>
  <c r="Z153" i="38"/>
  <c r="AB182" i="38"/>
  <c r="Z190" i="38"/>
  <c r="AB190" i="38"/>
  <c r="E190" i="38"/>
  <c r="P190" i="38"/>
  <c r="V232" i="38"/>
  <c r="N232" i="38"/>
  <c r="X248" i="38"/>
  <c r="R248" i="38"/>
  <c r="J248" i="38"/>
  <c r="Z251" i="38"/>
  <c r="E251" i="38"/>
  <c r="H253" i="38"/>
  <c r="H263" i="38"/>
  <c r="N284" i="38"/>
  <c r="P284" i="38"/>
  <c r="X301" i="38"/>
  <c r="X304" i="38"/>
  <c r="L304" i="38"/>
  <c r="AB304" i="38"/>
  <c r="J304" i="38"/>
  <c r="V320" i="38"/>
  <c r="X320" i="38"/>
  <c r="X322" i="38"/>
  <c r="T322" i="38"/>
  <c r="J322" i="38"/>
  <c r="P324" i="38"/>
  <c r="H364" i="38"/>
  <c r="V367" i="38"/>
  <c r="N367" i="38"/>
  <c r="V387" i="38"/>
  <c r="X387" i="38"/>
  <c r="P387" i="38"/>
  <c r="Z430" i="38"/>
  <c r="AB430" i="38"/>
  <c r="N451" i="38"/>
  <c r="F307" i="38"/>
  <c r="J307" i="38" s="1"/>
  <c r="J293" i="38" s="1"/>
  <c r="P30" i="38"/>
  <c r="P52" i="38"/>
  <c r="E54" i="38"/>
  <c r="X54" i="38"/>
  <c r="AB78" i="38"/>
  <c r="E82" i="38"/>
  <c r="P82" i="38"/>
  <c r="R119" i="38"/>
  <c r="Z119" i="38"/>
  <c r="Z122" i="38"/>
  <c r="AB122" i="38"/>
  <c r="L122" i="38"/>
  <c r="X154" i="38"/>
  <c r="T154" i="38"/>
  <c r="E158" i="38"/>
  <c r="X183" i="38"/>
  <c r="Z183" i="38"/>
  <c r="E215" i="38"/>
  <c r="X230" i="38"/>
  <c r="Z230" i="38"/>
  <c r="R230" i="38"/>
  <c r="T257" i="38"/>
  <c r="L257" i="38"/>
  <c r="X282" i="38"/>
  <c r="R282" i="38"/>
  <c r="J282" i="38"/>
  <c r="V302" i="38"/>
  <c r="P302" i="38"/>
  <c r="V306" i="38"/>
  <c r="X306" i="38"/>
  <c r="H306" i="38"/>
  <c r="V323" i="38"/>
  <c r="X323" i="38"/>
  <c r="P323" i="38"/>
  <c r="X364" i="38"/>
  <c r="V368" i="38"/>
  <c r="R368" i="38"/>
  <c r="E368" i="38"/>
  <c r="L368" i="38"/>
  <c r="H307" i="38"/>
  <c r="E100" i="38"/>
  <c r="X100" i="38"/>
  <c r="Z135" i="38"/>
  <c r="Z187" i="38"/>
  <c r="AB192" i="38"/>
  <c r="X211" i="38"/>
  <c r="E217" i="38"/>
  <c r="P217" i="38"/>
  <c r="E219" i="38"/>
  <c r="E221" i="38"/>
  <c r="AB221" i="38"/>
  <c r="E225" i="38"/>
  <c r="P227" i="38"/>
  <c r="AB265" i="38"/>
  <c r="X386" i="38"/>
  <c r="I293" i="38"/>
  <c r="L156" i="38"/>
  <c r="N181" i="38"/>
  <c r="AB211" i="38"/>
  <c r="X217" i="38"/>
  <c r="X227" i="38"/>
  <c r="J256" i="38"/>
  <c r="J260" i="38"/>
  <c r="H265" i="38"/>
  <c r="N281" i="38"/>
  <c r="H343" i="38"/>
  <c r="H365" i="38"/>
  <c r="H366" i="38"/>
  <c r="H369" i="38"/>
  <c r="AB386" i="38"/>
  <c r="J427" i="38"/>
  <c r="L432" i="38"/>
  <c r="L452" i="38"/>
  <c r="AA13" i="38"/>
  <c r="T56" i="38"/>
  <c r="U13" i="38"/>
  <c r="T96" i="38"/>
  <c r="V162" i="38"/>
  <c r="AB162" i="38"/>
  <c r="L162" i="38"/>
  <c r="X162" i="38"/>
  <c r="H162" i="38"/>
  <c r="V254" i="38"/>
  <c r="N254" i="38"/>
  <c r="V433" i="38"/>
  <c r="N433" i="38"/>
  <c r="T30" i="38"/>
  <c r="J31" i="38"/>
  <c r="T32" i="38"/>
  <c r="E34" i="38"/>
  <c r="P34" i="38"/>
  <c r="E36" i="38"/>
  <c r="P36" i="38"/>
  <c r="E50" i="38"/>
  <c r="L52" i="38"/>
  <c r="AB52" i="38"/>
  <c r="Z53" i="38"/>
  <c r="L54" i="38"/>
  <c r="AB54" i="38"/>
  <c r="H56" i="38"/>
  <c r="X56" i="38"/>
  <c r="R57" i="38"/>
  <c r="H58" i="38"/>
  <c r="X58" i="38"/>
  <c r="E78" i="38"/>
  <c r="P78" i="38"/>
  <c r="E80" i="38"/>
  <c r="P80" i="38"/>
  <c r="H96" i="38"/>
  <c r="X96" i="38"/>
  <c r="H98" i="38"/>
  <c r="X98" i="38"/>
  <c r="T100" i="38"/>
  <c r="J101" i="38"/>
  <c r="T102" i="38"/>
  <c r="E104" i="38"/>
  <c r="P104" i="38"/>
  <c r="E120" i="38"/>
  <c r="P120" i="38"/>
  <c r="E122" i="38"/>
  <c r="P122" i="38"/>
  <c r="E124" i="38"/>
  <c r="P124" i="38"/>
  <c r="E126" i="38"/>
  <c r="P126" i="38"/>
  <c r="E128" i="38"/>
  <c r="P128" i="38"/>
  <c r="E130" i="38"/>
  <c r="P130" i="38"/>
  <c r="E132" i="38"/>
  <c r="Z134" i="38"/>
  <c r="P134" i="38"/>
  <c r="E134" i="38"/>
  <c r="X134" i="38"/>
  <c r="X157" i="38"/>
  <c r="R157" i="38"/>
  <c r="J157" i="38"/>
  <c r="Z160" i="38"/>
  <c r="AB160" i="38"/>
  <c r="L160" i="38"/>
  <c r="E160" i="38"/>
  <c r="X160" i="38"/>
  <c r="J160" i="38"/>
  <c r="X161" i="38"/>
  <c r="Z161" i="38"/>
  <c r="R161" i="38"/>
  <c r="P162" i="38"/>
  <c r="Z186" i="38"/>
  <c r="P186" i="38"/>
  <c r="E186" i="38"/>
  <c r="AB186" i="38"/>
  <c r="L186" i="38"/>
  <c r="X186" i="38"/>
  <c r="H186" i="38"/>
  <c r="V231" i="38"/>
  <c r="P231" i="38"/>
  <c r="E231" i="38"/>
  <c r="AB231" i="38"/>
  <c r="L231" i="38"/>
  <c r="X231" i="38"/>
  <c r="H231" i="38"/>
  <c r="Z255" i="38"/>
  <c r="X255" i="38"/>
  <c r="H255" i="38"/>
  <c r="P255" i="38"/>
  <c r="AB255" i="38"/>
  <c r="E255" i="38"/>
  <c r="T255" i="38"/>
  <c r="L255" i="38"/>
  <c r="V261" i="38"/>
  <c r="P261" i="38"/>
  <c r="E261" i="38"/>
  <c r="AB261" i="38"/>
  <c r="L261" i="38"/>
  <c r="X261" i="38"/>
  <c r="H261" i="38"/>
  <c r="T261" i="38"/>
  <c r="V428" i="38"/>
  <c r="P428" i="38"/>
  <c r="E428" i="38"/>
  <c r="AB428" i="38"/>
  <c r="L428" i="38"/>
  <c r="X428" i="38"/>
  <c r="H428" i="38"/>
  <c r="T428" i="38"/>
  <c r="S13" i="38"/>
  <c r="V223" i="38"/>
  <c r="P223" i="38"/>
  <c r="E223" i="38"/>
  <c r="AB223" i="38"/>
  <c r="L223" i="38"/>
  <c r="X223" i="38"/>
  <c r="H223" i="38"/>
  <c r="X264" i="38"/>
  <c r="Z264" i="38"/>
  <c r="R264" i="38"/>
  <c r="J264" i="38"/>
  <c r="R31" i="38"/>
  <c r="T34" i="38"/>
  <c r="T36" i="38"/>
  <c r="D24" i="38"/>
  <c r="W13" i="38"/>
  <c r="F60" i="38"/>
  <c r="F45" i="38" s="1"/>
  <c r="T50" i="38"/>
  <c r="L56" i="38"/>
  <c r="AB56" i="38"/>
  <c r="L58" i="38"/>
  <c r="AB58" i="38"/>
  <c r="T78" i="38"/>
  <c r="T80" i="38"/>
  <c r="Y13" i="38"/>
  <c r="L96" i="38"/>
  <c r="L98" i="38"/>
  <c r="AB98" i="38"/>
  <c r="R101" i="38"/>
  <c r="T104" i="38"/>
  <c r="T120" i="38"/>
  <c r="T122" i="38"/>
  <c r="T124" i="38"/>
  <c r="T126" i="38"/>
  <c r="T128" i="38"/>
  <c r="T130" i="38"/>
  <c r="V132" i="38"/>
  <c r="X132" i="38"/>
  <c r="H132" i="38"/>
  <c r="AB132" i="38"/>
  <c r="Z138" i="38"/>
  <c r="AB138" i="38"/>
  <c r="L138" i="38"/>
  <c r="X138" i="38"/>
  <c r="H138" i="38"/>
  <c r="Z152" i="38"/>
  <c r="P152" i="38"/>
  <c r="E152" i="38"/>
  <c r="AB152" i="38"/>
  <c r="L152" i="38"/>
  <c r="V154" i="38"/>
  <c r="P154" i="38"/>
  <c r="E154" i="38"/>
  <c r="AB154" i="38"/>
  <c r="L154" i="38"/>
  <c r="T162" i="38"/>
  <c r="H210" i="38"/>
  <c r="F233" i="38"/>
  <c r="P210" i="38"/>
  <c r="E210" i="38"/>
  <c r="L210" i="38"/>
  <c r="V210" i="38"/>
  <c r="J210" i="38"/>
  <c r="R226" i="38"/>
  <c r="N226" i="38"/>
  <c r="T231" i="38"/>
  <c r="Z247" i="38"/>
  <c r="P247" i="38"/>
  <c r="E247" i="38"/>
  <c r="AB247" i="38"/>
  <c r="L247" i="38"/>
  <c r="X247" i="38"/>
  <c r="H247" i="38"/>
  <c r="X252" i="38"/>
  <c r="Z252" i="38"/>
  <c r="R252" i="38"/>
  <c r="J252" i="38"/>
  <c r="K13" i="38"/>
  <c r="T58" i="38"/>
  <c r="Z96" i="38"/>
  <c r="F106" i="38"/>
  <c r="T98" i="38"/>
  <c r="V180" i="38"/>
  <c r="P180" i="38"/>
  <c r="E180" i="38"/>
  <c r="AB180" i="38"/>
  <c r="L180" i="38"/>
  <c r="X180" i="38"/>
  <c r="H180" i="38"/>
  <c r="Z213" i="38"/>
  <c r="P213" i="38"/>
  <c r="E213" i="38"/>
  <c r="AB213" i="38"/>
  <c r="L213" i="38"/>
  <c r="X213" i="38"/>
  <c r="H213" i="38"/>
  <c r="V249" i="38"/>
  <c r="P249" i="38"/>
  <c r="E249" i="38"/>
  <c r="AB249" i="38"/>
  <c r="L249" i="38"/>
  <c r="X249" i="38"/>
  <c r="H249" i="38"/>
  <c r="L30" i="38"/>
  <c r="AB30" i="38"/>
  <c r="Z31" i="38"/>
  <c r="L32" i="38"/>
  <c r="AB32" i="38"/>
  <c r="H34" i="38"/>
  <c r="X34" i="38"/>
  <c r="R35" i="38"/>
  <c r="H36" i="38"/>
  <c r="X36" i="38"/>
  <c r="H50" i="38"/>
  <c r="X50" i="38"/>
  <c r="T52" i="38"/>
  <c r="J53" i="38"/>
  <c r="T54" i="38"/>
  <c r="E56" i="38"/>
  <c r="P56" i="38"/>
  <c r="E58" i="38"/>
  <c r="P58" i="38"/>
  <c r="L60" i="38"/>
  <c r="L45" i="38" s="1"/>
  <c r="T60" i="38"/>
  <c r="T45" i="38" s="1"/>
  <c r="AB60" i="38"/>
  <c r="AB45" i="38" s="1"/>
  <c r="H78" i="38"/>
  <c r="X78" i="38"/>
  <c r="R79" i="38"/>
  <c r="H80" i="38"/>
  <c r="X80" i="38"/>
  <c r="T82" i="38"/>
  <c r="E96" i="38"/>
  <c r="P96" i="38"/>
  <c r="E98" i="38"/>
  <c r="P98" i="38"/>
  <c r="L100" i="38"/>
  <c r="AB100" i="38"/>
  <c r="Z101" i="38"/>
  <c r="L102" i="38"/>
  <c r="AB102" i="38"/>
  <c r="H104" i="38"/>
  <c r="X104" i="38"/>
  <c r="R105" i="38"/>
  <c r="H120" i="38"/>
  <c r="X120" i="38"/>
  <c r="R121" i="38"/>
  <c r="H122" i="38"/>
  <c r="X122" i="38"/>
  <c r="H124" i="38"/>
  <c r="X124" i="38"/>
  <c r="R125" i="38"/>
  <c r="H126" i="38"/>
  <c r="X126" i="38"/>
  <c r="H128" i="38"/>
  <c r="X128" i="38"/>
  <c r="R129" i="38"/>
  <c r="H130" i="38"/>
  <c r="X130" i="38"/>
  <c r="R131" i="38"/>
  <c r="L132" i="38"/>
  <c r="L134" i="38"/>
  <c r="V136" i="38"/>
  <c r="P136" i="38"/>
  <c r="E136" i="38"/>
  <c r="AB136" i="38"/>
  <c r="X136" i="38"/>
  <c r="P138" i="38"/>
  <c r="H152" i="38"/>
  <c r="H154" i="38"/>
  <c r="P160" i="38"/>
  <c r="E162" i="38"/>
  <c r="V188" i="38"/>
  <c r="P188" i="38"/>
  <c r="E188" i="38"/>
  <c r="AB188" i="38"/>
  <c r="L188" i="38"/>
  <c r="X188" i="38"/>
  <c r="H188" i="38"/>
  <c r="R210" i="38"/>
  <c r="Z229" i="38"/>
  <c r="P229" i="38"/>
  <c r="E229" i="38"/>
  <c r="AB229" i="38"/>
  <c r="L229" i="38"/>
  <c r="X229" i="38"/>
  <c r="H229" i="38"/>
  <c r="T247" i="38"/>
  <c r="T219" i="38"/>
  <c r="T225" i="38"/>
  <c r="T251" i="38"/>
  <c r="T253" i="38"/>
  <c r="Z259" i="38"/>
  <c r="P259" i="38"/>
  <c r="E259" i="38"/>
  <c r="X259" i="38"/>
  <c r="H259" i="38"/>
  <c r="N233" i="38"/>
  <c r="N205" i="38" s="1"/>
  <c r="T156" i="38"/>
  <c r="T158" i="38"/>
  <c r="T182" i="38"/>
  <c r="J183" i="38"/>
  <c r="T184" i="38"/>
  <c r="T190" i="38"/>
  <c r="J191" i="38"/>
  <c r="T192" i="38"/>
  <c r="T215" i="38"/>
  <c r="H219" i="38"/>
  <c r="X219" i="38"/>
  <c r="T221" i="38"/>
  <c r="N222" i="38"/>
  <c r="H225" i="38"/>
  <c r="X225" i="38"/>
  <c r="H251" i="38"/>
  <c r="X251" i="38"/>
  <c r="V344" i="38"/>
  <c r="X344" i="38"/>
  <c r="P344" i="38"/>
  <c r="H344" i="38"/>
  <c r="V384" i="38"/>
  <c r="X384" i="38"/>
  <c r="P384" i="38"/>
  <c r="H384" i="38"/>
  <c r="Z448" i="38"/>
  <c r="P448" i="38"/>
  <c r="E448" i="38"/>
  <c r="AB448" i="38"/>
  <c r="L448" i="38"/>
  <c r="X448" i="38"/>
  <c r="H448" i="38"/>
  <c r="H156" i="38"/>
  <c r="X156" i="38"/>
  <c r="H158" i="38"/>
  <c r="X158" i="38"/>
  <c r="H182" i="38"/>
  <c r="X182" i="38"/>
  <c r="R183" i="38"/>
  <c r="H184" i="38"/>
  <c r="X184" i="38"/>
  <c r="H190" i="38"/>
  <c r="X190" i="38"/>
  <c r="R191" i="38"/>
  <c r="H192" i="38"/>
  <c r="X192" i="38"/>
  <c r="T211" i="38"/>
  <c r="H215" i="38"/>
  <c r="X215" i="38"/>
  <c r="T217" i="38"/>
  <c r="N218" i="38"/>
  <c r="L219" i="38"/>
  <c r="AB219" i="38"/>
  <c r="H221" i="38"/>
  <c r="X221" i="38"/>
  <c r="L225" i="38"/>
  <c r="AB225" i="38"/>
  <c r="T227" i="38"/>
  <c r="L251" i="38"/>
  <c r="AB251" i="38"/>
  <c r="L253" i="38"/>
  <c r="AB253" i="38"/>
  <c r="V257" i="38"/>
  <c r="X257" i="38"/>
  <c r="H257" i="38"/>
  <c r="P257" i="38"/>
  <c r="E257" i="38"/>
  <c r="T259" i="38"/>
  <c r="X300" i="38"/>
  <c r="R300" i="38"/>
  <c r="E300" i="38"/>
  <c r="AB300" i="38"/>
  <c r="L300" i="38"/>
  <c r="Z300" i="38"/>
  <c r="J300" i="38"/>
  <c r="V305" i="38"/>
  <c r="P305" i="38"/>
  <c r="Z305" i="38"/>
  <c r="J305" i="38"/>
  <c r="X305" i="38"/>
  <c r="H305" i="38"/>
  <c r="V385" i="38"/>
  <c r="N385" i="38"/>
  <c r="V388" i="38"/>
  <c r="X388" i="38"/>
  <c r="P388" i="38"/>
  <c r="H388" i="38"/>
  <c r="Z426" i="38"/>
  <c r="P426" i="38"/>
  <c r="E426" i="38"/>
  <c r="AB426" i="38"/>
  <c r="L426" i="38"/>
  <c r="X426" i="38"/>
  <c r="H426" i="38"/>
  <c r="T448" i="38"/>
  <c r="V450" i="38"/>
  <c r="P450" i="38"/>
  <c r="E450" i="38"/>
  <c r="AB450" i="38"/>
  <c r="L450" i="38"/>
  <c r="X450" i="38"/>
  <c r="H450" i="38"/>
  <c r="R260" i="38"/>
  <c r="T263" i="38"/>
  <c r="P265" i="38"/>
  <c r="E281" i="38"/>
  <c r="V281" i="38"/>
  <c r="L282" i="38"/>
  <c r="AB282" i="38"/>
  <c r="P283" i="38"/>
  <c r="X284" i="38"/>
  <c r="X298" i="38"/>
  <c r="J301" i="38"/>
  <c r="Z301" i="38"/>
  <c r="X302" i="38"/>
  <c r="T304" i="38"/>
  <c r="P306" i="38"/>
  <c r="P320" i="38"/>
  <c r="E322" i="38"/>
  <c r="L322" i="38"/>
  <c r="Z322" i="38"/>
  <c r="J323" i="38"/>
  <c r="Z323" i="38"/>
  <c r="X324" i="38"/>
  <c r="E342" i="38"/>
  <c r="R343" i="38"/>
  <c r="X362" i="38"/>
  <c r="P364" i="38"/>
  <c r="Z364" i="38"/>
  <c r="J365" i="38"/>
  <c r="P368" i="38"/>
  <c r="Z368" i="38"/>
  <c r="J369" i="38"/>
  <c r="Z389" i="38"/>
  <c r="Z378" i="38" s="1"/>
  <c r="R383" i="38"/>
  <c r="J386" i="38"/>
  <c r="T386" i="38"/>
  <c r="R387" i="38"/>
  <c r="E406" i="38"/>
  <c r="P406" i="38"/>
  <c r="R427" i="38"/>
  <c r="E430" i="38"/>
  <c r="P430" i="38"/>
  <c r="E432" i="38"/>
  <c r="P432" i="38"/>
  <c r="R449" i="38"/>
  <c r="E452" i="38"/>
  <c r="P452" i="38"/>
  <c r="R283" i="38"/>
  <c r="P322" i="38"/>
  <c r="AB322" i="38"/>
  <c r="F345" i="38"/>
  <c r="Z345" i="38" s="1"/>
  <c r="Z337" i="38" s="1"/>
  <c r="T342" i="38"/>
  <c r="X406" i="38"/>
  <c r="T430" i="38"/>
  <c r="T432" i="38"/>
  <c r="T452" i="38"/>
  <c r="I13" i="38"/>
  <c r="R256" i="38"/>
  <c r="L263" i="38"/>
  <c r="AB263" i="38"/>
  <c r="J265" i="38"/>
  <c r="X265" i="38"/>
  <c r="T282" i="38"/>
  <c r="H283" i="38"/>
  <c r="X283" i="38"/>
  <c r="R301" i="38"/>
  <c r="H302" i="38"/>
  <c r="H322" i="38"/>
  <c r="R322" i="38"/>
  <c r="R323" i="38"/>
  <c r="H324" i="38"/>
  <c r="J342" i="38"/>
  <c r="Z342" i="38"/>
  <c r="J343" i="38"/>
  <c r="Z343" i="38"/>
  <c r="H362" i="38"/>
  <c r="J364" i="38"/>
  <c r="T364" i="38"/>
  <c r="R365" i="38"/>
  <c r="P366" i="38"/>
  <c r="J368" i="38"/>
  <c r="T368" i="38"/>
  <c r="Z369" i="38"/>
  <c r="J383" i="38"/>
  <c r="Z383" i="38"/>
  <c r="P386" i="38"/>
  <c r="Z386" i="38"/>
  <c r="J387" i="38"/>
  <c r="Z387" i="38"/>
  <c r="H430" i="38"/>
  <c r="X430" i="38"/>
  <c r="R431" i="38"/>
  <c r="H432" i="38"/>
  <c r="X432" i="38"/>
  <c r="H452" i="38"/>
  <c r="X452" i="38"/>
  <c r="R453" i="38"/>
  <c r="N60" i="38"/>
  <c r="N45" i="38" s="1"/>
  <c r="V60" i="38"/>
  <c r="V45" i="38" s="1"/>
  <c r="O13" i="38"/>
  <c r="H60" i="38"/>
  <c r="H45" i="38" s="1"/>
  <c r="P60" i="38"/>
  <c r="P45" i="38" s="1"/>
  <c r="X60" i="38"/>
  <c r="X45" i="38" s="1"/>
  <c r="Q13" i="38"/>
  <c r="M13" i="38"/>
  <c r="J60" i="38"/>
  <c r="J45" i="38" s="1"/>
  <c r="R60" i="38"/>
  <c r="R45" i="38" s="1"/>
  <c r="Z60" i="38"/>
  <c r="Z45" i="38" s="1"/>
  <c r="V29" i="38"/>
  <c r="N33" i="38"/>
  <c r="N51" i="38"/>
  <c r="V77" i="38"/>
  <c r="F83" i="38"/>
  <c r="N99" i="38"/>
  <c r="N103" i="38"/>
  <c r="AB212" i="38"/>
  <c r="T212" i="38"/>
  <c r="L212" i="38"/>
  <c r="E212" i="38"/>
  <c r="X212" i="38"/>
  <c r="P212" i="38"/>
  <c r="H212" i="38"/>
  <c r="R212" i="38"/>
  <c r="N212" i="38"/>
  <c r="Z212" i="38"/>
  <c r="J212" i="38"/>
  <c r="AB224" i="38"/>
  <c r="T224" i="38"/>
  <c r="L224" i="38"/>
  <c r="E224" i="38"/>
  <c r="X224" i="38"/>
  <c r="P224" i="38"/>
  <c r="H224" i="38"/>
  <c r="R224" i="38"/>
  <c r="N224" i="38"/>
  <c r="Z224" i="38"/>
  <c r="J224" i="38"/>
  <c r="U442" i="38"/>
  <c r="H29" i="38"/>
  <c r="P29" i="38"/>
  <c r="X29" i="38"/>
  <c r="N30" i="38"/>
  <c r="V30" i="38"/>
  <c r="E31" i="38"/>
  <c r="L31" i="38"/>
  <c r="T31" i="38"/>
  <c r="AB31" i="38"/>
  <c r="J32" i="38"/>
  <c r="R32" i="38"/>
  <c r="Z32" i="38"/>
  <c r="H33" i="38"/>
  <c r="P33" i="38"/>
  <c r="X33" i="38"/>
  <c r="N34" i="38"/>
  <c r="V34" i="38"/>
  <c r="E35" i="38"/>
  <c r="L35" i="38"/>
  <c r="T35" i="38"/>
  <c r="AB35" i="38"/>
  <c r="J36" i="38"/>
  <c r="R36" i="38"/>
  <c r="Z36" i="38"/>
  <c r="J50" i="38"/>
  <c r="R50" i="38"/>
  <c r="Z50" i="38"/>
  <c r="H51" i="38"/>
  <c r="P51" i="38"/>
  <c r="X51" i="38"/>
  <c r="N52" i="38"/>
  <c r="V52" i="38"/>
  <c r="E53" i="38"/>
  <c r="L53" i="38"/>
  <c r="T53" i="38"/>
  <c r="AB53" i="38"/>
  <c r="J54" i="38"/>
  <c r="R54" i="38"/>
  <c r="Z54" i="38"/>
  <c r="H55" i="38"/>
  <c r="P55" i="38"/>
  <c r="X55" i="38"/>
  <c r="N56" i="38"/>
  <c r="V56" i="38"/>
  <c r="E57" i="38"/>
  <c r="L57" i="38"/>
  <c r="T57" i="38"/>
  <c r="AB57" i="38"/>
  <c r="J58" i="38"/>
  <c r="R58" i="38"/>
  <c r="Z58" i="38"/>
  <c r="H59" i="38"/>
  <c r="P59" i="38"/>
  <c r="X59" i="38"/>
  <c r="H77" i="38"/>
  <c r="P77" i="38"/>
  <c r="X77" i="38"/>
  <c r="N78" i="38"/>
  <c r="V78" i="38"/>
  <c r="E79" i="38"/>
  <c r="L79" i="38"/>
  <c r="T79" i="38"/>
  <c r="AB79" i="38"/>
  <c r="J80" i="38"/>
  <c r="R80" i="38"/>
  <c r="Z80" i="38"/>
  <c r="H81" i="38"/>
  <c r="P81" i="38"/>
  <c r="X81" i="38"/>
  <c r="N82" i="38"/>
  <c r="V82" i="38"/>
  <c r="N96" i="38"/>
  <c r="V96" i="38"/>
  <c r="E97" i="38"/>
  <c r="L97" i="38"/>
  <c r="T97" i="38"/>
  <c r="AB97" i="38"/>
  <c r="J98" i="38"/>
  <c r="R98" i="38"/>
  <c r="Z98" i="38"/>
  <c r="H99" i="38"/>
  <c r="P99" i="38"/>
  <c r="X99" i="38"/>
  <c r="N100" i="38"/>
  <c r="V100" i="38"/>
  <c r="E101" i="38"/>
  <c r="L101" i="38"/>
  <c r="T101" i="38"/>
  <c r="AB101" i="38"/>
  <c r="J102" i="38"/>
  <c r="R102" i="38"/>
  <c r="Z102" i="38"/>
  <c r="H103" i="38"/>
  <c r="P103" i="38"/>
  <c r="X103" i="38"/>
  <c r="N104" i="38"/>
  <c r="V104" i="38"/>
  <c r="E105" i="38"/>
  <c r="L105" i="38"/>
  <c r="T105" i="38"/>
  <c r="AB105" i="38"/>
  <c r="X119" i="38"/>
  <c r="P119" i="38"/>
  <c r="H119" i="38"/>
  <c r="AB119" i="38"/>
  <c r="T119" i="38"/>
  <c r="L119" i="38"/>
  <c r="E119" i="38"/>
  <c r="V119" i="38"/>
  <c r="X123" i="38"/>
  <c r="P123" i="38"/>
  <c r="H123" i="38"/>
  <c r="AB123" i="38"/>
  <c r="T123" i="38"/>
  <c r="L123" i="38"/>
  <c r="E123" i="38"/>
  <c r="V123" i="38"/>
  <c r="X127" i="38"/>
  <c r="P127" i="38"/>
  <c r="H127" i="38"/>
  <c r="AB127" i="38"/>
  <c r="T127" i="38"/>
  <c r="L127" i="38"/>
  <c r="E127" i="38"/>
  <c r="V127" i="38"/>
  <c r="AB133" i="38"/>
  <c r="T133" i="38"/>
  <c r="L133" i="38"/>
  <c r="E133" i="38"/>
  <c r="Z133" i="38"/>
  <c r="R133" i="38"/>
  <c r="J133" i="38"/>
  <c r="X133" i="38"/>
  <c r="P133" i="38"/>
  <c r="H133" i="38"/>
  <c r="F139" i="38"/>
  <c r="H139" i="38" s="1"/>
  <c r="AB159" i="38"/>
  <c r="T159" i="38"/>
  <c r="L159" i="38"/>
  <c r="E159" i="38"/>
  <c r="Z159" i="38"/>
  <c r="R159" i="38"/>
  <c r="J159" i="38"/>
  <c r="X159" i="38"/>
  <c r="P159" i="38"/>
  <c r="H159" i="38"/>
  <c r="AB189" i="38"/>
  <c r="T189" i="38"/>
  <c r="L189" i="38"/>
  <c r="E189" i="38"/>
  <c r="Z189" i="38"/>
  <c r="R189" i="38"/>
  <c r="J189" i="38"/>
  <c r="X189" i="38"/>
  <c r="P189" i="38"/>
  <c r="H189" i="38"/>
  <c r="K205" i="38"/>
  <c r="V212" i="38"/>
  <c r="V224" i="38"/>
  <c r="AB250" i="38"/>
  <c r="T250" i="38"/>
  <c r="L250" i="38"/>
  <c r="E250" i="38"/>
  <c r="Z250" i="38"/>
  <c r="R250" i="38"/>
  <c r="J250" i="38"/>
  <c r="X250" i="38"/>
  <c r="P250" i="38"/>
  <c r="H250" i="38"/>
  <c r="V250" i="38"/>
  <c r="N250" i="38"/>
  <c r="L285" i="38"/>
  <c r="L275" i="38" s="1"/>
  <c r="AB280" i="38"/>
  <c r="T280" i="38"/>
  <c r="L280" i="38"/>
  <c r="E280" i="38"/>
  <c r="Z280" i="38"/>
  <c r="R280" i="38"/>
  <c r="J280" i="38"/>
  <c r="X280" i="38"/>
  <c r="P280" i="38"/>
  <c r="H280" i="38"/>
  <c r="V280" i="38"/>
  <c r="N280" i="38"/>
  <c r="Z299" i="38"/>
  <c r="R299" i="38"/>
  <c r="J299" i="38"/>
  <c r="X299" i="38"/>
  <c r="P299" i="38"/>
  <c r="H299" i="38"/>
  <c r="T299" i="38"/>
  <c r="E299" i="38"/>
  <c r="N299" i="38"/>
  <c r="AB299" i="38"/>
  <c r="L299" i="38"/>
  <c r="V299" i="38"/>
  <c r="N29" i="38"/>
  <c r="V33" i="38"/>
  <c r="N55" i="38"/>
  <c r="N59" i="38"/>
  <c r="N77" i="38"/>
  <c r="V81" i="38"/>
  <c r="V99" i="38"/>
  <c r="AB137" i="38"/>
  <c r="T137" i="38"/>
  <c r="L137" i="38"/>
  <c r="E137" i="38"/>
  <c r="Z137" i="38"/>
  <c r="R137" i="38"/>
  <c r="J137" i="38"/>
  <c r="X137" i="38"/>
  <c r="P137" i="38"/>
  <c r="H137" i="38"/>
  <c r="AB220" i="38"/>
  <c r="T220" i="38"/>
  <c r="L220" i="38"/>
  <c r="E220" i="38"/>
  <c r="X220" i="38"/>
  <c r="P220" i="38"/>
  <c r="H220" i="38"/>
  <c r="R220" i="38"/>
  <c r="N220" i="38"/>
  <c r="Z220" i="38"/>
  <c r="J220" i="38"/>
  <c r="J29" i="38"/>
  <c r="R29" i="38"/>
  <c r="Z29" i="38"/>
  <c r="N31" i="38"/>
  <c r="V31" i="38"/>
  <c r="J33" i="38"/>
  <c r="R33" i="38"/>
  <c r="Z33" i="38"/>
  <c r="N35" i="38"/>
  <c r="V35" i="38"/>
  <c r="F37" i="38"/>
  <c r="H37" i="38" s="1"/>
  <c r="J51" i="38"/>
  <c r="R51" i="38"/>
  <c r="Z51" i="38"/>
  <c r="N53" i="38"/>
  <c r="V53" i="38"/>
  <c r="J55" i="38"/>
  <c r="R55" i="38"/>
  <c r="Z55" i="38"/>
  <c r="N57" i="38"/>
  <c r="V57" i="38"/>
  <c r="J59" i="38"/>
  <c r="R59" i="38"/>
  <c r="Z59" i="38"/>
  <c r="J77" i="38"/>
  <c r="R77" i="38"/>
  <c r="Z77" i="38"/>
  <c r="N79" i="38"/>
  <c r="V79" i="38"/>
  <c r="J81" i="38"/>
  <c r="R81" i="38"/>
  <c r="Z81" i="38"/>
  <c r="N97" i="38"/>
  <c r="V97" i="38"/>
  <c r="J99" i="38"/>
  <c r="R99" i="38"/>
  <c r="Z99" i="38"/>
  <c r="N101" i="38"/>
  <c r="V101" i="38"/>
  <c r="J103" i="38"/>
  <c r="R103" i="38"/>
  <c r="Z103" i="38"/>
  <c r="N105" i="38"/>
  <c r="V105" i="38"/>
  <c r="V137" i="38"/>
  <c r="AB155" i="38"/>
  <c r="T155" i="38"/>
  <c r="L155" i="38"/>
  <c r="E155" i="38"/>
  <c r="Z155" i="38"/>
  <c r="R155" i="38"/>
  <c r="J155" i="38"/>
  <c r="X155" i="38"/>
  <c r="P155" i="38"/>
  <c r="H155" i="38"/>
  <c r="AB185" i="38"/>
  <c r="T185" i="38"/>
  <c r="L185" i="38"/>
  <c r="E185" i="38"/>
  <c r="Z185" i="38"/>
  <c r="R185" i="38"/>
  <c r="J185" i="38"/>
  <c r="X185" i="38"/>
  <c r="P185" i="38"/>
  <c r="H185" i="38"/>
  <c r="K241" i="38"/>
  <c r="S241" i="38"/>
  <c r="AA241" i="38"/>
  <c r="V51" i="38"/>
  <c r="V55" i="38"/>
  <c r="V59" i="38"/>
  <c r="N81" i="38"/>
  <c r="V103" i="38"/>
  <c r="AB216" i="38"/>
  <c r="T216" i="38"/>
  <c r="L216" i="38"/>
  <c r="E216" i="38"/>
  <c r="X216" i="38"/>
  <c r="P216" i="38"/>
  <c r="H216" i="38"/>
  <c r="R216" i="38"/>
  <c r="N216" i="38"/>
  <c r="Z216" i="38"/>
  <c r="J216" i="38"/>
  <c r="AB228" i="38"/>
  <c r="T228" i="38"/>
  <c r="L228" i="38"/>
  <c r="E228" i="38"/>
  <c r="Z228" i="38"/>
  <c r="R228" i="38"/>
  <c r="J228" i="38"/>
  <c r="X228" i="38"/>
  <c r="P228" i="38"/>
  <c r="H228" i="38"/>
  <c r="V228" i="38"/>
  <c r="N228" i="38"/>
  <c r="M442" i="38"/>
  <c r="E29" i="38"/>
  <c r="L29" i="38"/>
  <c r="T29" i="38"/>
  <c r="J30" i="38"/>
  <c r="R30" i="38"/>
  <c r="H31" i="38"/>
  <c r="P31" i="38"/>
  <c r="N32" i="38"/>
  <c r="E33" i="38"/>
  <c r="L33" i="38"/>
  <c r="T33" i="38"/>
  <c r="J34" i="38"/>
  <c r="R34" i="38"/>
  <c r="H35" i="38"/>
  <c r="P35" i="38"/>
  <c r="N36" i="38"/>
  <c r="N50" i="38"/>
  <c r="V50" i="38"/>
  <c r="E51" i="38"/>
  <c r="L51" i="38"/>
  <c r="T51" i="38"/>
  <c r="J52" i="38"/>
  <c r="R52" i="38"/>
  <c r="H53" i="38"/>
  <c r="P53" i="38"/>
  <c r="N54" i="38"/>
  <c r="E55" i="38"/>
  <c r="L55" i="38"/>
  <c r="T55" i="38"/>
  <c r="J56" i="38"/>
  <c r="R56" i="38"/>
  <c r="H57" i="38"/>
  <c r="P57" i="38"/>
  <c r="N58" i="38"/>
  <c r="E59" i="38"/>
  <c r="L59" i="38"/>
  <c r="T59" i="38"/>
  <c r="E77" i="38"/>
  <c r="L77" i="38"/>
  <c r="T77" i="38"/>
  <c r="J78" i="38"/>
  <c r="R78" i="38"/>
  <c r="H79" i="38"/>
  <c r="P79" i="38"/>
  <c r="N80" i="38"/>
  <c r="E81" i="38"/>
  <c r="L81" i="38"/>
  <c r="T81" i="38"/>
  <c r="J82" i="38"/>
  <c r="R82" i="38"/>
  <c r="J96" i="38"/>
  <c r="R96" i="38"/>
  <c r="H97" i="38"/>
  <c r="P97" i="38"/>
  <c r="N98" i="38"/>
  <c r="E99" i="38"/>
  <c r="L99" i="38"/>
  <c r="T99" i="38"/>
  <c r="J100" i="38"/>
  <c r="R100" i="38"/>
  <c r="H101" i="38"/>
  <c r="P101" i="38"/>
  <c r="N102" i="38"/>
  <c r="E103" i="38"/>
  <c r="L103" i="38"/>
  <c r="T103" i="38"/>
  <c r="J104" i="38"/>
  <c r="R104" i="38"/>
  <c r="H105" i="38"/>
  <c r="P105" i="38"/>
  <c r="N119" i="38"/>
  <c r="AB121" i="38"/>
  <c r="T121" i="38"/>
  <c r="L121" i="38"/>
  <c r="E121" i="38"/>
  <c r="X121" i="38"/>
  <c r="P121" i="38"/>
  <c r="H121" i="38"/>
  <c r="V121" i="38"/>
  <c r="N123" i="38"/>
  <c r="AB125" i="38"/>
  <c r="T125" i="38"/>
  <c r="L125" i="38"/>
  <c r="E125" i="38"/>
  <c r="X125" i="38"/>
  <c r="P125" i="38"/>
  <c r="H125" i="38"/>
  <c r="V125" i="38"/>
  <c r="N127" i="38"/>
  <c r="AB129" i="38"/>
  <c r="T129" i="38"/>
  <c r="L129" i="38"/>
  <c r="E129" i="38"/>
  <c r="X129" i="38"/>
  <c r="P129" i="38"/>
  <c r="H129" i="38"/>
  <c r="V129" i="38"/>
  <c r="V133" i="38"/>
  <c r="N155" i="38"/>
  <c r="V159" i="38"/>
  <c r="AB181" i="38"/>
  <c r="T181" i="38"/>
  <c r="L181" i="38"/>
  <c r="E181" i="38"/>
  <c r="Z181" i="38"/>
  <c r="R181" i="38"/>
  <c r="J181" i="38"/>
  <c r="X181" i="38"/>
  <c r="P181" i="38"/>
  <c r="H181" i="38"/>
  <c r="N185" i="38"/>
  <c r="V189" i="38"/>
  <c r="J120" i="38"/>
  <c r="R120" i="38"/>
  <c r="Z120" i="38"/>
  <c r="N122" i="38"/>
  <c r="V122" i="38"/>
  <c r="J124" i="38"/>
  <c r="R124" i="38"/>
  <c r="Z124" i="38"/>
  <c r="N126" i="38"/>
  <c r="V126" i="38"/>
  <c r="J128" i="38"/>
  <c r="R128" i="38"/>
  <c r="Z128" i="38"/>
  <c r="N130" i="38"/>
  <c r="V130" i="38"/>
  <c r="E131" i="38"/>
  <c r="L131" i="38"/>
  <c r="T131" i="38"/>
  <c r="AB131" i="38"/>
  <c r="J132" i="38"/>
  <c r="R132" i="38"/>
  <c r="Z132" i="38"/>
  <c r="N134" i="38"/>
  <c r="V134" i="38"/>
  <c r="E135" i="38"/>
  <c r="L135" i="38"/>
  <c r="T135" i="38"/>
  <c r="AB135" i="38"/>
  <c r="J136" i="38"/>
  <c r="R136" i="38"/>
  <c r="Z136" i="38"/>
  <c r="N138" i="38"/>
  <c r="V138" i="38"/>
  <c r="N152" i="38"/>
  <c r="V152" i="38"/>
  <c r="E153" i="38"/>
  <c r="L153" i="38"/>
  <c r="T153" i="38"/>
  <c r="AB153" i="38"/>
  <c r="J154" i="38"/>
  <c r="R154" i="38"/>
  <c r="Z154" i="38"/>
  <c r="N156" i="38"/>
  <c r="V156" i="38"/>
  <c r="E157" i="38"/>
  <c r="L157" i="38"/>
  <c r="T157" i="38"/>
  <c r="AB157" i="38"/>
  <c r="J158" i="38"/>
  <c r="R158" i="38"/>
  <c r="Z158" i="38"/>
  <c r="N160" i="38"/>
  <c r="V160" i="38"/>
  <c r="E161" i="38"/>
  <c r="L161" i="38"/>
  <c r="T161" i="38"/>
  <c r="AB161" i="38"/>
  <c r="J162" i="38"/>
  <c r="R162" i="38"/>
  <c r="Z162" i="38"/>
  <c r="J180" i="38"/>
  <c r="R180" i="38"/>
  <c r="Z180" i="38"/>
  <c r="N182" i="38"/>
  <c r="V182" i="38"/>
  <c r="E183" i="38"/>
  <c r="L183" i="38"/>
  <c r="T183" i="38"/>
  <c r="AB183" i="38"/>
  <c r="J184" i="38"/>
  <c r="R184" i="38"/>
  <c r="Z184" i="38"/>
  <c r="N186" i="38"/>
  <c r="V186" i="38"/>
  <c r="E187" i="38"/>
  <c r="L187" i="38"/>
  <c r="T187" i="38"/>
  <c r="AB187" i="38"/>
  <c r="J188" i="38"/>
  <c r="R188" i="38"/>
  <c r="Z188" i="38"/>
  <c r="N190" i="38"/>
  <c r="V190" i="38"/>
  <c r="E191" i="38"/>
  <c r="L191" i="38"/>
  <c r="T191" i="38"/>
  <c r="AB191" i="38"/>
  <c r="J192" i="38"/>
  <c r="R192" i="38"/>
  <c r="Z192" i="38"/>
  <c r="F267" i="38"/>
  <c r="F241" i="38" s="1"/>
  <c r="AB246" i="38"/>
  <c r="T246" i="38"/>
  <c r="L246" i="38"/>
  <c r="E246" i="38"/>
  <c r="Z246" i="38"/>
  <c r="R246" i="38"/>
  <c r="J246" i="38"/>
  <c r="X246" i="38"/>
  <c r="P246" i="38"/>
  <c r="H246" i="38"/>
  <c r="AB262" i="38"/>
  <c r="T262" i="38"/>
  <c r="L262" i="38"/>
  <c r="E262" i="38"/>
  <c r="Z262" i="38"/>
  <c r="R262" i="38"/>
  <c r="J262" i="38"/>
  <c r="X262" i="38"/>
  <c r="P262" i="38"/>
  <c r="H262" i="38"/>
  <c r="AB266" i="38"/>
  <c r="T266" i="38"/>
  <c r="L266" i="38"/>
  <c r="E266" i="38"/>
  <c r="Z266" i="38"/>
  <c r="R266" i="38"/>
  <c r="J266" i="38"/>
  <c r="X266" i="38"/>
  <c r="P266" i="38"/>
  <c r="H266" i="38"/>
  <c r="S275" i="38"/>
  <c r="I357" i="38"/>
  <c r="Q357" i="38"/>
  <c r="Y357" i="38"/>
  <c r="N131" i="38"/>
  <c r="V131" i="38"/>
  <c r="N135" i="38"/>
  <c r="V135" i="38"/>
  <c r="N153" i="38"/>
  <c r="V153" i="38"/>
  <c r="N157" i="38"/>
  <c r="V157" i="38"/>
  <c r="N161" i="38"/>
  <c r="V161" i="38"/>
  <c r="F163" i="38"/>
  <c r="H163" i="38" s="1"/>
  <c r="N183" i="38"/>
  <c r="V183" i="38"/>
  <c r="N187" i="38"/>
  <c r="V187" i="38"/>
  <c r="N191" i="38"/>
  <c r="V191" i="38"/>
  <c r="F193" i="38"/>
  <c r="J193" i="38" s="1"/>
  <c r="X214" i="38"/>
  <c r="P214" i="38"/>
  <c r="H214" i="38"/>
  <c r="AB214" i="38"/>
  <c r="T214" i="38"/>
  <c r="L214" i="38"/>
  <c r="E214" i="38"/>
  <c r="V214" i="38"/>
  <c r="X218" i="38"/>
  <c r="P218" i="38"/>
  <c r="H218" i="38"/>
  <c r="AB218" i="38"/>
  <c r="T218" i="38"/>
  <c r="L218" i="38"/>
  <c r="E218" i="38"/>
  <c r="V218" i="38"/>
  <c r="X222" i="38"/>
  <c r="P222" i="38"/>
  <c r="H222" i="38"/>
  <c r="AB222" i="38"/>
  <c r="T222" i="38"/>
  <c r="L222" i="38"/>
  <c r="E222" i="38"/>
  <c r="V222" i="38"/>
  <c r="X226" i="38"/>
  <c r="P226" i="38"/>
  <c r="H226" i="38"/>
  <c r="AB226" i="38"/>
  <c r="T226" i="38"/>
  <c r="L226" i="38"/>
  <c r="E226" i="38"/>
  <c r="V226" i="38"/>
  <c r="N246" i="38"/>
  <c r="AB258" i="38"/>
  <c r="T258" i="38"/>
  <c r="L258" i="38"/>
  <c r="E258" i="38"/>
  <c r="Z258" i="38"/>
  <c r="R258" i="38"/>
  <c r="J258" i="38"/>
  <c r="X258" i="38"/>
  <c r="P258" i="38"/>
  <c r="H258" i="38"/>
  <c r="N262" i="38"/>
  <c r="N266" i="38"/>
  <c r="O241" i="38"/>
  <c r="W241" i="38"/>
  <c r="N120" i="38"/>
  <c r="J122" i="38"/>
  <c r="R122" i="38"/>
  <c r="N124" i="38"/>
  <c r="J126" i="38"/>
  <c r="R126" i="38"/>
  <c r="N128" i="38"/>
  <c r="J130" i="38"/>
  <c r="R130" i="38"/>
  <c r="H131" i="38"/>
  <c r="P131" i="38"/>
  <c r="N132" i="38"/>
  <c r="J134" i="38"/>
  <c r="R134" i="38"/>
  <c r="H135" i="38"/>
  <c r="P135" i="38"/>
  <c r="N136" i="38"/>
  <c r="J138" i="38"/>
  <c r="R138" i="38"/>
  <c r="J152" i="38"/>
  <c r="R152" i="38"/>
  <c r="H153" i="38"/>
  <c r="P153" i="38"/>
  <c r="N154" i="38"/>
  <c r="J156" i="38"/>
  <c r="R156" i="38"/>
  <c r="H157" i="38"/>
  <c r="P157" i="38"/>
  <c r="N158" i="38"/>
  <c r="R160" i="38"/>
  <c r="H161" i="38"/>
  <c r="P161" i="38"/>
  <c r="N162" i="38"/>
  <c r="N180" i="38"/>
  <c r="J182" i="38"/>
  <c r="R182" i="38"/>
  <c r="H183" i="38"/>
  <c r="P183" i="38"/>
  <c r="N184" i="38"/>
  <c r="J186" i="38"/>
  <c r="R186" i="38"/>
  <c r="H187" i="38"/>
  <c r="P187" i="38"/>
  <c r="N188" i="38"/>
  <c r="J190" i="38"/>
  <c r="R190" i="38"/>
  <c r="H191" i="38"/>
  <c r="P191" i="38"/>
  <c r="N192" i="38"/>
  <c r="X210" i="38"/>
  <c r="AB210" i="38"/>
  <c r="T210" i="38"/>
  <c r="N210" i="38"/>
  <c r="Z210" i="38"/>
  <c r="J214" i="38"/>
  <c r="Z214" i="38"/>
  <c r="J218" i="38"/>
  <c r="Z218" i="38"/>
  <c r="J222" i="38"/>
  <c r="Z222" i="38"/>
  <c r="J226" i="38"/>
  <c r="Z226" i="38"/>
  <c r="AB232" i="38"/>
  <c r="T232" i="38"/>
  <c r="L232" i="38"/>
  <c r="E232" i="38"/>
  <c r="Z232" i="38"/>
  <c r="R232" i="38"/>
  <c r="J232" i="38"/>
  <c r="X232" i="38"/>
  <c r="P232" i="38"/>
  <c r="H232" i="38"/>
  <c r="V246" i="38"/>
  <c r="AB254" i="38"/>
  <c r="T254" i="38"/>
  <c r="L254" i="38"/>
  <c r="E254" i="38"/>
  <c r="Z254" i="38"/>
  <c r="R254" i="38"/>
  <c r="J254" i="38"/>
  <c r="X254" i="38"/>
  <c r="P254" i="38"/>
  <c r="H254" i="38"/>
  <c r="N258" i="38"/>
  <c r="V262" i="38"/>
  <c r="V266" i="38"/>
  <c r="J211" i="38"/>
  <c r="R211" i="38"/>
  <c r="Z211" i="38"/>
  <c r="N213" i="38"/>
  <c r="V213" i="38"/>
  <c r="J215" i="38"/>
  <c r="R215" i="38"/>
  <c r="Z215" i="38"/>
  <c r="N217" i="38"/>
  <c r="V217" i="38"/>
  <c r="J219" i="38"/>
  <c r="R219" i="38"/>
  <c r="Z219" i="38"/>
  <c r="N221" i="38"/>
  <c r="V221" i="38"/>
  <c r="J223" i="38"/>
  <c r="R223" i="38"/>
  <c r="Z223" i="38"/>
  <c r="N225" i="38"/>
  <c r="V225" i="38"/>
  <c r="J227" i="38"/>
  <c r="R227" i="38"/>
  <c r="Z227" i="38"/>
  <c r="N229" i="38"/>
  <c r="V229" i="38"/>
  <c r="E230" i="38"/>
  <c r="L230" i="38"/>
  <c r="T230" i="38"/>
  <c r="AB230" i="38"/>
  <c r="J231" i="38"/>
  <c r="R231" i="38"/>
  <c r="Z231" i="38"/>
  <c r="N247" i="38"/>
  <c r="V247" i="38"/>
  <c r="E248" i="38"/>
  <c r="L248" i="38"/>
  <c r="T248" i="38"/>
  <c r="AB248" i="38"/>
  <c r="J249" i="38"/>
  <c r="R249" i="38"/>
  <c r="Z249" i="38"/>
  <c r="N251" i="38"/>
  <c r="V251" i="38"/>
  <c r="E252" i="38"/>
  <c r="L252" i="38"/>
  <c r="T252" i="38"/>
  <c r="AB252" i="38"/>
  <c r="J253" i="38"/>
  <c r="R253" i="38"/>
  <c r="Z253" i="38"/>
  <c r="N255" i="38"/>
  <c r="V255" i="38"/>
  <c r="E256" i="38"/>
  <c r="L256" i="38"/>
  <c r="T256" i="38"/>
  <c r="AB256" i="38"/>
  <c r="J257" i="38"/>
  <c r="R257" i="38"/>
  <c r="Z257" i="38"/>
  <c r="N259" i="38"/>
  <c r="V259" i="38"/>
  <c r="E260" i="38"/>
  <c r="L260" i="38"/>
  <c r="T260" i="38"/>
  <c r="AB260" i="38"/>
  <c r="J261" i="38"/>
  <c r="R261" i="38"/>
  <c r="Z261" i="38"/>
  <c r="N263" i="38"/>
  <c r="V263" i="38"/>
  <c r="E264" i="38"/>
  <c r="L264" i="38"/>
  <c r="T264" i="38"/>
  <c r="AB264" i="38"/>
  <c r="R265" i="38"/>
  <c r="Z265" i="38"/>
  <c r="AA275" i="38"/>
  <c r="Z281" i="38"/>
  <c r="R281" i="38"/>
  <c r="X281" i="38"/>
  <c r="P281" i="38"/>
  <c r="H281" i="38"/>
  <c r="T281" i="38"/>
  <c r="J285" i="38"/>
  <c r="J275" i="38" s="1"/>
  <c r="AB298" i="38"/>
  <c r="T298" i="38"/>
  <c r="L298" i="38"/>
  <c r="E298" i="38"/>
  <c r="Z298" i="38"/>
  <c r="R298" i="38"/>
  <c r="J298" i="38"/>
  <c r="V298" i="38"/>
  <c r="AB303" i="38"/>
  <c r="T303" i="38"/>
  <c r="L303" i="38"/>
  <c r="E303" i="38"/>
  <c r="Z303" i="38"/>
  <c r="R303" i="38"/>
  <c r="J303" i="38"/>
  <c r="X303" i="38"/>
  <c r="P303" i="38"/>
  <c r="H303" i="38"/>
  <c r="AB321" i="38"/>
  <c r="T321" i="38"/>
  <c r="L321" i="38"/>
  <c r="E321" i="38"/>
  <c r="Z321" i="38"/>
  <c r="R321" i="38"/>
  <c r="J321" i="38"/>
  <c r="X321" i="38"/>
  <c r="P321" i="38"/>
  <c r="H321" i="38"/>
  <c r="N230" i="38"/>
  <c r="V230" i="38"/>
  <c r="N248" i="38"/>
  <c r="V248" i="38"/>
  <c r="N252" i="38"/>
  <c r="V252" i="38"/>
  <c r="N256" i="38"/>
  <c r="V256" i="38"/>
  <c r="N260" i="38"/>
  <c r="V260" i="38"/>
  <c r="N264" i="38"/>
  <c r="V264" i="38"/>
  <c r="V285" i="38"/>
  <c r="V275" i="38" s="1"/>
  <c r="N211" i="38"/>
  <c r="J213" i="38"/>
  <c r="R213" i="38"/>
  <c r="N215" i="38"/>
  <c r="J217" i="38"/>
  <c r="R217" i="38"/>
  <c r="N219" i="38"/>
  <c r="J221" i="38"/>
  <c r="R221" i="38"/>
  <c r="N223" i="38"/>
  <c r="J225" i="38"/>
  <c r="R225" i="38"/>
  <c r="N227" i="38"/>
  <c r="J229" i="38"/>
  <c r="R229" i="38"/>
  <c r="H230" i="38"/>
  <c r="P230" i="38"/>
  <c r="N231" i="38"/>
  <c r="J247" i="38"/>
  <c r="R247" i="38"/>
  <c r="H248" i="38"/>
  <c r="P248" i="38"/>
  <c r="N249" i="38"/>
  <c r="J251" i="38"/>
  <c r="R251" i="38"/>
  <c r="H252" i="38"/>
  <c r="P252" i="38"/>
  <c r="N253" i="38"/>
  <c r="J255" i="38"/>
  <c r="R255" i="38"/>
  <c r="H256" i="38"/>
  <c r="P256" i="38"/>
  <c r="N257" i="38"/>
  <c r="J259" i="38"/>
  <c r="R259" i="38"/>
  <c r="H260" i="38"/>
  <c r="P260" i="38"/>
  <c r="N261" i="38"/>
  <c r="J263" i="38"/>
  <c r="R263" i="38"/>
  <c r="H264" i="38"/>
  <c r="P264" i="38"/>
  <c r="N265" i="38"/>
  <c r="L281" i="38"/>
  <c r="AB281" i="38"/>
  <c r="AB284" i="38"/>
  <c r="T284" i="38"/>
  <c r="L284" i="38"/>
  <c r="E284" i="38"/>
  <c r="Z284" i="38"/>
  <c r="R284" i="38"/>
  <c r="J284" i="38"/>
  <c r="V284" i="38"/>
  <c r="N298" i="38"/>
  <c r="V303" i="38"/>
  <c r="V321" i="38"/>
  <c r="N282" i="38"/>
  <c r="V282" i="38"/>
  <c r="E283" i="38"/>
  <c r="L283" i="38"/>
  <c r="T283" i="38"/>
  <c r="AB283" i="38"/>
  <c r="N300" i="38"/>
  <c r="V300" i="38"/>
  <c r="E301" i="38"/>
  <c r="L301" i="38"/>
  <c r="T301" i="38"/>
  <c r="AB301" i="38"/>
  <c r="J302" i="38"/>
  <c r="R302" i="38"/>
  <c r="Z302" i="38"/>
  <c r="N304" i="38"/>
  <c r="V304" i="38"/>
  <c r="E305" i="38"/>
  <c r="L305" i="38"/>
  <c r="T305" i="38"/>
  <c r="AB305" i="38"/>
  <c r="J306" i="38"/>
  <c r="R306" i="38"/>
  <c r="Z306" i="38"/>
  <c r="J320" i="38"/>
  <c r="R320" i="38"/>
  <c r="Z320" i="38"/>
  <c r="N322" i="38"/>
  <c r="V322" i="38"/>
  <c r="E323" i="38"/>
  <c r="L323" i="38"/>
  <c r="T323" i="38"/>
  <c r="AB323" i="38"/>
  <c r="J324" i="38"/>
  <c r="R324" i="38"/>
  <c r="Z324" i="38"/>
  <c r="L345" i="38"/>
  <c r="L337" i="38" s="1"/>
  <c r="R345" i="38"/>
  <c r="R337" i="38" s="1"/>
  <c r="AB345" i="38"/>
  <c r="AB337" i="38" s="1"/>
  <c r="AB363" i="38"/>
  <c r="T363" i="38"/>
  <c r="L363" i="38"/>
  <c r="E363" i="38"/>
  <c r="Z363" i="38"/>
  <c r="R363" i="38"/>
  <c r="J363" i="38"/>
  <c r="X363" i="38"/>
  <c r="P363" i="38"/>
  <c r="H363" i="38"/>
  <c r="AB367" i="38"/>
  <c r="T367" i="38"/>
  <c r="L367" i="38"/>
  <c r="E367" i="38"/>
  <c r="Z367" i="38"/>
  <c r="R367" i="38"/>
  <c r="J367" i="38"/>
  <c r="X367" i="38"/>
  <c r="P367" i="38"/>
  <c r="H367" i="38"/>
  <c r="H282" i="38"/>
  <c r="P282" i="38"/>
  <c r="N283" i="38"/>
  <c r="H300" i="38"/>
  <c r="P300" i="38"/>
  <c r="N301" i="38"/>
  <c r="E302" i="38"/>
  <c r="L302" i="38"/>
  <c r="T302" i="38"/>
  <c r="AB302" i="38"/>
  <c r="H304" i="38"/>
  <c r="P304" i="38"/>
  <c r="N305" i="38"/>
  <c r="E306" i="38"/>
  <c r="L306" i="38"/>
  <c r="T306" i="38"/>
  <c r="AB306" i="38"/>
  <c r="E320" i="38"/>
  <c r="L320" i="38"/>
  <c r="T320" i="38"/>
  <c r="AB320" i="38"/>
  <c r="N323" i="38"/>
  <c r="E324" i="38"/>
  <c r="L324" i="38"/>
  <c r="T324" i="38"/>
  <c r="AB324" i="38"/>
  <c r="F325" i="38"/>
  <c r="V325" i="38" s="1"/>
  <c r="V315" i="38" s="1"/>
  <c r="H345" i="38"/>
  <c r="H337" i="38" s="1"/>
  <c r="N345" i="38"/>
  <c r="N337" i="38" s="1"/>
  <c r="N363" i="38"/>
  <c r="M357" i="38"/>
  <c r="U357" i="38"/>
  <c r="G420" i="38"/>
  <c r="O420" i="38"/>
  <c r="W420" i="38"/>
  <c r="N302" i="38"/>
  <c r="N306" i="38"/>
  <c r="N320" i="38"/>
  <c r="N324" i="38"/>
  <c r="AB385" i="38"/>
  <c r="T385" i="38"/>
  <c r="L385" i="38"/>
  <c r="E385" i="38"/>
  <c r="Z385" i="38"/>
  <c r="R385" i="38"/>
  <c r="J385" i="38"/>
  <c r="X385" i="38"/>
  <c r="P385" i="38"/>
  <c r="H385" i="38"/>
  <c r="AB447" i="38"/>
  <c r="T447" i="38"/>
  <c r="L447" i="38"/>
  <c r="E447" i="38"/>
  <c r="Z447" i="38"/>
  <c r="R447" i="38"/>
  <c r="J447" i="38"/>
  <c r="F454" i="38"/>
  <c r="F442" i="38" s="1"/>
  <c r="X447" i="38"/>
  <c r="P447" i="38"/>
  <c r="H447" i="38"/>
  <c r="V447" i="38"/>
  <c r="N447" i="38"/>
  <c r="N342" i="38"/>
  <c r="V342" i="38"/>
  <c r="E343" i="38"/>
  <c r="L343" i="38"/>
  <c r="T343" i="38"/>
  <c r="AB343" i="38"/>
  <c r="J344" i="38"/>
  <c r="R344" i="38"/>
  <c r="Z344" i="38"/>
  <c r="J362" i="38"/>
  <c r="R362" i="38"/>
  <c r="Z362" i="38"/>
  <c r="N364" i="38"/>
  <c r="E365" i="38"/>
  <c r="L365" i="38"/>
  <c r="T365" i="38"/>
  <c r="AB365" i="38"/>
  <c r="J366" i="38"/>
  <c r="R366" i="38"/>
  <c r="Z366" i="38"/>
  <c r="N368" i="38"/>
  <c r="E369" i="38"/>
  <c r="L369" i="38"/>
  <c r="T369" i="38"/>
  <c r="AB369" i="38"/>
  <c r="F370" i="38"/>
  <c r="E383" i="38"/>
  <c r="L383" i="38"/>
  <c r="T383" i="38"/>
  <c r="AB383" i="38"/>
  <c r="J384" i="38"/>
  <c r="R384" i="38"/>
  <c r="Z384" i="38"/>
  <c r="N386" i="38"/>
  <c r="E387" i="38"/>
  <c r="L387" i="38"/>
  <c r="T387" i="38"/>
  <c r="AB387" i="38"/>
  <c r="J388" i="38"/>
  <c r="R388" i="38"/>
  <c r="Z388" i="38"/>
  <c r="F408" i="38"/>
  <c r="F401" i="38" s="1"/>
  <c r="AB429" i="38"/>
  <c r="T429" i="38"/>
  <c r="L429" i="38"/>
  <c r="E429" i="38"/>
  <c r="Z429" i="38"/>
  <c r="R429" i="38"/>
  <c r="J429" i="38"/>
  <c r="X429" i="38"/>
  <c r="P429" i="38"/>
  <c r="H429" i="38"/>
  <c r="H454" i="38"/>
  <c r="H442" i="38" s="1"/>
  <c r="P454" i="38"/>
  <c r="P442" i="38" s="1"/>
  <c r="X454" i="38"/>
  <c r="X442" i="38" s="1"/>
  <c r="H342" i="38"/>
  <c r="P342" i="38"/>
  <c r="X342" i="38"/>
  <c r="N343" i="38"/>
  <c r="E344" i="38"/>
  <c r="L344" i="38"/>
  <c r="T344" i="38"/>
  <c r="AB344" i="38"/>
  <c r="E362" i="38"/>
  <c r="L362" i="38"/>
  <c r="T362" i="38"/>
  <c r="AB362" i="38"/>
  <c r="N365" i="38"/>
  <c r="V365" i="38"/>
  <c r="E366" i="38"/>
  <c r="L366" i="38"/>
  <c r="T366" i="38"/>
  <c r="AB366" i="38"/>
  <c r="N369" i="38"/>
  <c r="V369" i="38"/>
  <c r="N383" i="38"/>
  <c r="V383" i="38"/>
  <c r="E384" i="38"/>
  <c r="L384" i="38"/>
  <c r="T384" i="38"/>
  <c r="AB384" i="38"/>
  <c r="N387" i="38"/>
  <c r="E388" i="38"/>
  <c r="L388" i="38"/>
  <c r="T388" i="38"/>
  <c r="AB388" i="38"/>
  <c r="AB407" i="38"/>
  <c r="T407" i="38"/>
  <c r="L407" i="38"/>
  <c r="E407" i="38"/>
  <c r="Z407" i="38"/>
  <c r="R407" i="38"/>
  <c r="J407" i="38"/>
  <c r="X407" i="38"/>
  <c r="P407" i="38"/>
  <c r="H407" i="38"/>
  <c r="F434" i="38"/>
  <c r="F420" i="38" s="1"/>
  <c r="AB425" i="38"/>
  <c r="T425" i="38"/>
  <c r="L425" i="38"/>
  <c r="E425" i="38"/>
  <c r="Z425" i="38"/>
  <c r="R425" i="38"/>
  <c r="J425" i="38"/>
  <c r="X425" i="38"/>
  <c r="P425" i="38"/>
  <c r="H425" i="38"/>
  <c r="N429" i="38"/>
  <c r="K420" i="38"/>
  <c r="S420" i="38"/>
  <c r="AA420" i="38"/>
  <c r="I442" i="38"/>
  <c r="J454" i="38"/>
  <c r="J442" i="38" s="1"/>
  <c r="Q442" i="38"/>
  <c r="R454" i="38"/>
  <c r="R442" i="38" s="1"/>
  <c r="Y442" i="38"/>
  <c r="Z454" i="38"/>
  <c r="Z442" i="38" s="1"/>
  <c r="N344" i="38"/>
  <c r="N362" i="38"/>
  <c r="N366" i="38"/>
  <c r="P369" i="38"/>
  <c r="N384" i="38"/>
  <c r="N388" i="38"/>
  <c r="N425" i="38"/>
  <c r="AB433" i="38"/>
  <c r="T433" i="38"/>
  <c r="L433" i="38"/>
  <c r="E433" i="38"/>
  <c r="Z433" i="38"/>
  <c r="R433" i="38"/>
  <c r="J433" i="38"/>
  <c r="X433" i="38"/>
  <c r="P433" i="38"/>
  <c r="H433" i="38"/>
  <c r="AB451" i="38"/>
  <c r="T451" i="38"/>
  <c r="L451" i="38"/>
  <c r="E451" i="38"/>
  <c r="Z451" i="38"/>
  <c r="R451" i="38"/>
  <c r="J451" i="38"/>
  <c r="X451" i="38"/>
  <c r="P451" i="38"/>
  <c r="H451" i="38"/>
  <c r="L454" i="38"/>
  <c r="L442" i="38" s="1"/>
  <c r="T454" i="38"/>
  <c r="T442" i="38" s="1"/>
  <c r="AB454" i="38"/>
  <c r="AB442" i="38" s="1"/>
  <c r="J406" i="38"/>
  <c r="R406" i="38"/>
  <c r="Z406" i="38"/>
  <c r="N426" i="38"/>
  <c r="V426" i="38"/>
  <c r="E427" i="38"/>
  <c r="L427" i="38"/>
  <c r="T427" i="38"/>
  <c r="AB427" i="38"/>
  <c r="J428" i="38"/>
  <c r="R428" i="38"/>
  <c r="Z428" i="38"/>
  <c r="N430" i="38"/>
  <c r="V430" i="38"/>
  <c r="E431" i="38"/>
  <c r="L431" i="38"/>
  <c r="T431" i="38"/>
  <c r="AB431" i="38"/>
  <c r="J432" i="38"/>
  <c r="R432" i="38"/>
  <c r="Z432" i="38"/>
  <c r="N448" i="38"/>
  <c r="V448" i="38"/>
  <c r="E449" i="38"/>
  <c r="L449" i="38"/>
  <c r="T449" i="38"/>
  <c r="AB449" i="38"/>
  <c r="J450" i="38"/>
  <c r="R450" i="38"/>
  <c r="Z450" i="38"/>
  <c r="N452" i="38"/>
  <c r="V452" i="38"/>
  <c r="E453" i="38"/>
  <c r="L453" i="38"/>
  <c r="T453" i="38"/>
  <c r="AB453" i="38"/>
  <c r="T406" i="38"/>
  <c r="AB406" i="38"/>
  <c r="N427" i="38"/>
  <c r="V427" i="38"/>
  <c r="N431" i="38"/>
  <c r="V431" i="38"/>
  <c r="AB432" i="38"/>
  <c r="N449" i="38"/>
  <c r="V449" i="38"/>
  <c r="N453" i="38"/>
  <c r="V453" i="38"/>
  <c r="N406" i="38"/>
  <c r="V406" i="38"/>
  <c r="J426" i="38"/>
  <c r="R426" i="38"/>
  <c r="H427" i="38"/>
  <c r="P427" i="38"/>
  <c r="N428" i="38"/>
  <c r="J430" i="38"/>
  <c r="R430" i="38"/>
  <c r="H431" i="38"/>
  <c r="P431" i="38"/>
  <c r="N432" i="38"/>
  <c r="J448" i="38"/>
  <c r="R448" i="38"/>
  <c r="H449" i="38"/>
  <c r="P449" i="38"/>
  <c r="N450" i="38"/>
  <c r="J452" i="38"/>
  <c r="R452" i="38"/>
  <c r="H453" i="38"/>
  <c r="P453" i="38"/>
  <c r="AB6" i="37"/>
  <c r="AB7" i="37"/>
  <c r="AB8" i="37"/>
  <c r="AB9" i="37"/>
  <c r="AB5" i="37"/>
  <c r="Z6" i="37"/>
  <c r="Z7" i="37"/>
  <c r="Z8" i="37"/>
  <c r="Z9" i="37"/>
  <c r="Z5" i="37"/>
  <c r="V5" i="37"/>
  <c r="X6" i="37"/>
  <c r="X7" i="37"/>
  <c r="X8" i="37"/>
  <c r="X9" i="37"/>
  <c r="X5" i="37"/>
  <c r="V6" i="37"/>
  <c r="V7" i="37"/>
  <c r="V8" i="37"/>
  <c r="V9" i="37"/>
  <c r="T6" i="37"/>
  <c r="T7" i="37"/>
  <c r="T8" i="37"/>
  <c r="T9" i="37"/>
  <c r="T5" i="37"/>
  <c r="R6" i="37"/>
  <c r="R7" i="37"/>
  <c r="R8" i="37"/>
  <c r="R9" i="37"/>
  <c r="R5" i="37"/>
  <c r="P6" i="37"/>
  <c r="P7" i="37"/>
  <c r="P8" i="37"/>
  <c r="P9" i="37"/>
  <c r="P5" i="37"/>
  <c r="N6" i="37"/>
  <c r="N7" i="37"/>
  <c r="N8" i="37"/>
  <c r="N9" i="37"/>
  <c r="N5" i="37"/>
  <c r="L6" i="37"/>
  <c r="L7" i="37"/>
  <c r="L8" i="37"/>
  <c r="L9" i="37"/>
  <c r="L5" i="37"/>
  <c r="J6" i="37"/>
  <c r="J7" i="37"/>
  <c r="J8" i="37"/>
  <c r="J9" i="37"/>
  <c r="J5" i="37"/>
  <c r="H6" i="37"/>
  <c r="H7" i="37"/>
  <c r="H8" i="37"/>
  <c r="H9" i="37"/>
  <c r="H5" i="37"/>
  <c r="G5" i="37"/>
  <c r="G9" i="37"/>
  <c r="D5" i="37"/>
  <c r="E5" i="37"/>
  <c r="F5" i="37"/>
  <c r="I5" i="37"/>
  <c r="K5" i="37"/>
  <c r="M5" i="37"/>
  <c r="O5" i="37"/>
  <c r="Q5" i="37"/>
  <c r="S5" i="37"/>
  <c r="U5" i="37"/>
  <c r="W5" i="37"/>
  <c r="Y5" i="37"/>
  <c r="AA5" i="37"/>
  <c r="D6" i="37"/>
  <c r="E6" i="37"/>
  <c r="F6" i="37"/>
  <c r="F9" i="37" s="1"/>
  <c r="G6" i="37"/>
  <c r="I6" i="37"/>
  <c r="K6" i="37"/>
  <c r="M6" i="37"/>
  <c r="O6" i="37"/>
  <c r="Q6" i="37"/>
  <c r="S6" i="37"/>
  <c r="U6" i="37"/>
  <c r="W6" i="37"/>
  <c r="Y6" i="37"/>
  <c r="AA6" i="37"/>
  <c r="D7" i="37"/>
  <c r="E7" i="37"/>
  <c r="E9" i="37" s="1"/>
  <c r="F7" i="37"/>
  <c r="G7" i="37"/>
  <c r="I7" i="37"/>
  <c r="I9" i="37" s="1"/>
  <c r="K7" i="37"/>
  <c r="M7" i="37"/>
  <c r="M9" i="37" s="1"/>
  <c r="O7" i="37"/>
  <c r="Q7" i="37"/>
  <c r="Q9" i="37" s="1"/>
  <c r="S7" i="37"/>
  <c r="U7" i="37"/>
  <c r="U9" i="37" s="1"/>
  <c r="W7" i="37"/>
  <c r="Y7" i="37"/>
  <c r="Y9" i="37" s="1"/>
  <c r="AA7" i="37"/>
  <c r="D8" i="37"/>
  <c r="D9" i="37" s="1"/>
  <c r="E8" i="37"/>
  <c r="F8" i="37"/>
  <c r="G8" i="37"/>
  <c r="I8" i="37"/>
  <c r="K8" i="37"/>
  <c r="M8" i="37"/>
  <c r="O8" i="37"/>
  <c r="Q8" i="37"/>
  <c r="S8" i="37"/>
  <c r="U8" i="37"/>
  <c r="W8" i="37"/>
  <c r="Y8" i="37"/>
  <c r="AA8" i="37"/>
  <c r="K9" i="37"/>
  <c r="O9" i="37"/>
  <c r="S9" i="37"/>
  <c r="W9" i="37"/>
  <c r="AA9" i="37"/>
  <c r="C9" i="37"/>
  <c r="C8" i="37"/>
  <c r="G632" i="37"/>
  <c r="G626" i="37" s="1"/>
  <c r="D632" i="37"/>
  <c r="D626" i="37" s="1"/>
  <c r="C626" i="37"/>
  <c r="AA618" i="37"/>
  <c r="AA610" i="37" s="1"/>
  <c r="Y618" i="37"/>
  <c r="W618" i="37"/>
  <c r="W610" i="37" s="1"/>
  <c r="U618" i="37"/>
  <c r="U610" i="37" s="1"/>
  <c r="S618" i="37"/>
  <c r="S610" i="37" s="1"/>
  <c r="Q618" i="37"/>
  <c r="Q610" i="37" s="1"/>
  <c r="O618" i="37"/>
  <c r="O610" i="37" s="1"/>
  <c r="M618" i="37"/>
  <c r="M610" i="37" s="1"/>
  <c r="K618" i="37"/>
  <c r="K610" i="37" s="1"/>
  <c r="I618" i="37"/>
  <c r="G618" i="37"/>
  <c r="G610" i="37" s="1"/>
  <c r="D618" i="37"/>
  <c r="B618" i="37"/>
  <c r="B538" i="37"/>
  <c r="AA602" i="37"/>
  <c r="AA592" i="37" s="1"/>
  <c r="Y602" i="37"/>
  <c r="W602" i="37"/>
  <c r="U602" i="37"/>
  <c r="S602" i="37"/>
  <c r="S592" i="37" s="1"/>
  <c r="Q602" i="37"/>
  <c r="O602" i="37"/>
  <c r="O592" i="37" s="1"/>
  <c r="M602" i="37"/>
  <c r="K602" i="37"/>
  <c r="K592" i="37" s="1"/>
  <c r="I602" i="37"/>
  <c r="G602" i="37"/>
  <c r="G592" i="37" s="1"/>
  <c r="D602" i="37"/>
  <c r="D592" i="37" s="1"/>
  <c r="B602" i="37"/>
  <c r="AA632" i="37"/>
  <c r="AA626" i="37" s="1"/>
  <c r="Y632" i="37"/>
  <c r="W632" i="37"/>
  <c r="U632" i="37"/>
  <c r="S632" i="37"/>
  <c r="S626" i="37" s="1"/>
  <c r="Q632" i="37"/>
  <c r="O632" i="37"/>
  <c r="M632" i="37"/>
  <c r="K632" i="37"/>
  <c r="K626" i="37" s="1"/>
  <c r="I632" i="37"/>
  <c r="B632" i="37"/>
  <c r="F631" i="37"/>
  <c r="X631" i="37" s="1"/>
  <c r="W626" i="37"/>
  <c r="O626" i="37"/>
  <c r="R617" i="37"/>
  <c r="F617" i="37"/>
  <c r="V617" i="37" s="1"/>
  <c r="F616" i="37"/>
  <c r="AB616" i="37" s="1"/>
  <c r="F615" i="37"/>
  <c r="V615" i="37" s="1"/>
  <c r="Y610" i="37"/>
  <c r="I610" i="37"/>
  <c r="D610" i="37"/>
  <c r="C610" i="37"/>
  <c r="F601" i="37"/>
  <c r="X601" i="37" s="1"/>
  <c r="F600" i="37"/>
  <c r="V600" i="37" s="1"/>
  <c r="F599" i="37"/>
  <c r="AB599" i="37" s="1"/>
  <c r="F598" i="37"/>
  <c r="V598" i="37" s="1"/>
  <c r="F597" i="37"/>
  <c r="X597" i="37" s="1"/>
  <c r="W592" i="37"/>
  <c r="C592" i="37"/>
  <c r="AA584" i="37"/>
  <c r="AA578" i="37" s="1"/>
  <c r="Y584" i="37"/>
  <c r="Y578" i="37" s="1"/>
  <c r="W584" i="37"/>
  <c r="W578" i="37" s="1"/>
  <c r="U584" i="37"/>
  <c r="S584" i="37"/>
  <c r="Q584" i="37"/>
  <c r="Q578" i="37" s="1"/>
  <c r="O584" i="37"/>
  <c r="O578" i="37" s="1"/>
  <c r="M584" i="37"/>
  <c r="K584" i="37"/>
  <c r="K578" i="37" s="1"/>
  <c r="I584" i="37"/>
  <c r="I578" i="37" s="1"/>
  <c r="G584" i="37"/>
  <c r="G578" i="37" s="1"/>
  <c r="D584" i="37"/>
  <c r="B584" i="37"/>
  <c r="F583" i="37"/>
  <c r="X583" i="37" s="1"/>
  <c r="U578" i="37"/>
  <c r="S578" i="37"/>
  <c r="M578" i="37"/>
  <c r="D578" i="37"/>
  <c r="G552" i="37"/>
  <c r="G546" i="37" s="1"/>
  <c r="AA538" i="37"/>
  <c r="AA530" i="37" s="1"/>
  <c r="Y538" i="37"/>
  <c r="W538" i="37"/>
  <c r="W530" i="37" s="1"/>
  <c r="U538" i="37"/>
  <c r="U530" i="37" s="1"/>
  <c r="S538" i="37"/>
  <c r="S530" i="37" s="1"/>
  <c r="Q538" i="37"/>
  <c r="O538" i="37"/>
  <c r="M538" i="37"/>
  <c r="M530" i="37" s="1"/>
  <c r="K538" i="37"/>
  <c r="K530" i="37" s="1"/>
  <c r="I538" i="37"/>
  <c r="I530" i="37" s="1"/>
  <c r="G538" i="37"/>
  <c r="G530" i="37" s="1"/>
  <c r="D538" i="37"/>
  <c r="D530" i="37" s="1"/>
  <c r="AA566" i="37"/>
  <c r="AA560" i="37" s="1"/>
  <c r="Y566" i="37"/>
  <c r="W566" i="37"/>
  <c r="U566" i="37"/>
  <c r="S566" i="37"/>
  <c r="Q566" i="37"/>
  <c r="O566" i="37"/>
  <c r="O560" i="37" s="1"/>
  <c r="M566" i="37"/>
  <c r="K566" i="37"/>
  <c r="K560" i="37" s="1"/>
  <c r="I566" i="37"/>
  <c r="G566" i="37"/>
  <c r="G560" i="37" s="1"/>
  <c r="D566" i="37"/>
  <c r="D560" i="37" s="1"/>
  <c r="B566" i="37"/>
  <c r="F565" i="37"/>
  <c r="V565" i="37" s="1"/>
  <c r="W560" i="37"/>
  <c r="S560" i="37"/>
  <c r="C560" i="37"/>
  <c r="AA552" i="37"/>
  <c r="AA546" i="37" s="1"/>
  <c r="Y552" i="37"/>
  <c r="W552" i="37"/>
  <c r="W546" i="37" s="1"/>
  <c r="U552" i="37"/>
  <c r="U546" i="37" s="1"/>
  <c r="S552" i="37"/>
  <c r="S546" i="37" s="1"/>
  <c r="Q552" i="37"/>
  <c r="Q546" i="37" s="1"/>
  <c r="O552" i="37"/>
  <c r="O546" i="37" s="1"/>
  <c r="M552" i="37"/>
  <c r="M546" i="37" s="1"/>
  <c r="K552" i="37"/>
  <c r="K546" i="37" s="1"/>
  <c r="I552" i="37"/>
  <c r="I546" i="37" s="1"/>
  <c r="D552" i="37"/>
  <c r="D546" i="37" s="1"/>
  <c r="B552" i="37"/>
  <c r="C546" i="37" s="1"/>
  <c r="F551" i="37"/>
  <c r="V551" i="37" s="1"/>
  <c r="Y546" i="37"/>
  <c r="Y530" i="37"/>
  <c r="Q530" i="37"/>
  <c r="O530" i="37"/>
  <c r="F537" i="37"/>
  <c r="F536" i="37"/>
  <c r="V536" i="37" s="1"/>
  <c r="F535" i="37"/>
  <c r="V535" i="37" s="1"/>
  <c r="C530" i="37"/>
  <c r="AA522" i="37"/>
  <c r="AA516" i="37" s="1"/>
  <c r="Y522" i="37"/>
  <c r="Y516" i="37" s="1"/>
  <c r="W522" i="37"/>
  <c r="W516" i="37" s="1"/>
  <c r="U522" i="37"/>
  <c r="U516" i="37" s="1"/>
  <c r="S522" i="37"/>
  <c r="S516" i="37" s="1"/>
  <c r="Q522" i="37"/>
  <c r="Q516" i="37" s="1"/>
  <c r="O522" i="37"/>
  <c r="O516" i="37" s="1"/>
  <c r="M522" i="37"/>
  <c r="M516" i="37" s="1"/>
  <c r="K522" i="37"/>
  <c r="K516" i="37" s="1"/>
  <c r="I522" i="37"/>
  <c r="I516" i="37" s="1"/>
  <c r="G522" i="37"/>
  <c r="G516" i="37" s="1"/>
  <c r="D522" i="37"/>
  <c r="D516" i="37" s="1"/>
  <c r="B522" i="37"/>
  <c r="F521" i="37"/>
  <c r="V521" i="37" s="1"/>
  <c r="C516" i="37"/>
  <c r="AA508" i="37"/>
  <c r="Y508" i="37"/>
  <c r="Y502" i="37" s="1"/>
  <c r="W508" i="37"/>
  <c r="U508" i="37"/>
  <c r="U502" i="37" s="1"/>
  <c r="S508" i="37"/>
  <c r="Q508" i="37"/>
  <c r="Q502" i="37" s="1"/>
  <c r="O508" i="37"/>
  <c r="M508" i="37"/>
  <c r="M502" i="37" s="1"/>
  <c r="K508" i="37"/>
  <c r="I508" i="37"/>
  <c r="I502" i="37" s="1"/>
  <c r="G508" i="37"/>
  <c r="D508" i="37"/>
  <c r="D502" i="37" s="1"/>
  <c r="B508" i="37"/>
  <c r="F507" i="37"/>
  <c r="F508" i="37" s="1"/>
  <c r="C502" i="37"/>
  <c r="AA494" i="37"/>
  <c r="AA488" i="37" s="1"/>
  <c r="Y494" i="37"/>
  <c r="Y488" i="37" s="1"/>
  <c r="W494" i="37"/>
  <c r="W488" i="37" s="1"/>
  <c r="U494" i="37"/>
  <c r="U488" i="37" s="1"/>
  <c r="S494" i="37"/>
  <c r="S488" i="37" s="1"/>
  <c r="Q494" i="37"/>
  <c r="Q488" i="37" s="1"/>
  <c r="O494" i="37"/>
  <c r="O488" i="37" s="1"/>
  <c r="M494" i="37"/>
  <c r="M488" i="37" s="1"/>
  <c r="K494" i="37"/>
  <c r="K488" i="37" s="1"/>
  <c r="I494" i="37"/>
  <c r="I488" i="37" s="1"/>
  <c r="G494" i="37"/>
  <c r="G488" i="37" s="1"/>
  <c r="D494" i="37"/>
  <c r="D488" i="37" s="1"/>
  <c r="B494" i="37"/>
  <c r="F493" i="37"/>
  <c r="V493" i="37" s="1"/>
  <c r="C488" i="37"/>
  <c r="G462" i="37"/>
  <c r="G456" i="37" s="1"/>
  <c r="K448" i="37"/>
  <c r="K431" i="37" s="1"/>
  <c r="G409" i="37"/>
  <c r="G403" i="37" s="1"/>
  <c r="B395" i="37"/>
  <c r="C388" i="37" s="1"/>
  <c r="G395" i="37"/>
  <c r="G388" i="37" s="1"/>
  <c r="AA476" i="37"/>
  <c r="AA470" i="37" s="1"/>
  <c r="Y476" i="37"/>
  <c r="Y470" i="37" s="1"/>
  <c r="W476" i="37"/>
  <c r="U476" i="37"/>
  <c r="S476" i="37"/>
  <c r="S470" i="37" s="1"/>
  <c r="Q476" i="37"/>
  <c r="Q470" i="37" s="1"/>
  <c r="O476" i="37"/>
  <c r="O470" i="37" s="1"/>
  <c r="M476" i="37"/>
  <c r="M470" i="37" s="1"/>
  <c r="K476" i="37"/>
  <c r="K470" i="37" s="1"/>
  <c r="I476" i="37"/>
  <c r="G476" i="37"/>
  <c r="G470" i="37" s="1"/>
  <c r="D476" i="37"/>
  <c r="D470" i="37" s="1"/>
  <c r="B476" i="37"/>
  <c r="C470" i="37" s="1"/>
  <c r="F475" i="37"/>
  <c r="P475" i="37" s="1"/>
  <c r="W470" i="37"/>
  <c r="U470" i="37"/>
  <c r="AA462" i="37"/>
  <c r="AA456" i="37" s="1"/>
  <c r="Y462" i="37"/>
  <c r="W462" i="37"/>
  <c r="W456" i="37" s="1"/>
  <c r="U462" i="37"/>
  <c r="S462" i="37"/>
  <c r="S456" i="37" s="1"/>
  <c r="Q462" i="37"/>
  <c r="O462" i="37"/>
  <c r="O456" i="37" s="1"/>
  <c r="M462" i="37"/>
  <c r="K462" i="37"/>
  <c r="K456" i="37" s="1"/>
  <c r="I462" i="37"/>
  <c r="D462" i="37"/>
  <c r="D456" i="37" s="1"/>
  <c r="B462" i="37"/>
  <c r="C456" i="37" s="1"/>
  <c r="F461" i="37"/>
  <c r="V461" i="37" s="1"/>
  <c r="AA448" i="37"/>
  <c r="AA431" i="37" s="1"/>
  <c r="Y448" i="37"/>
  <c r="Y431" i="37" s="1"/>
  <c r="W448" i="37"/>
  <c r="W431" i="37" s="1"/>
  <c r="U448" i="37"/>
  <c r="U431" i="37" s="1"/>
  <c r="S448" i="37"/>
  <c r="S431" i="37" s="1"/>
  <c r="Q448" i="37"/>
  <c r="Q431" i="37" s="1"/>
  <c r="O448" i="37"/>
  <c r="O431" i="37" s="1"/>
  <c r="M448" i="37"/>
  <c r="M431" i="37" s="1"/>
  <c r="I448" i="37"/>
  <c r="I431" i="37" s="1"/>
  <c r="G448" i="37"/>
  <c r="G431" i="37" s="1"/>
  <c r="D448" i="37"/>
  <c r="D431" i="37" s="1"/>
  <c r="B448" i="37"/>
  <c r="C431" i="37" s="1"/>
  <c r="F447" i="37"/>
  <c r="V447" i="37" s="1"/>
  <c r="F446" i="37"/>
  <c r="T446" i="37" s="1"/>
  <c r="F445" i="37"/>
  <c r="X445" i="37" s="1"/>
  <c r="F444" i="37"/>
  <c r="V444" i="37" s="1"/>
  <c r="F443" i="37"/>
  <c r="V443" i="37" s="1"/>
  <c r="F442" i="37"/>
  <c r="AB442" i="37" s="1"/>
  <c r="F441" i="37"/>
  <c r="X441" i="37" s="1"/>
  <c r="F440" i="37"/>
  <c r="V440" i="37" s="1"/>
  <c r="F439" i="37"/>
  <c r="V439" i="37" s="1"/>
  <c r="F438" i="37"/>
  <c r="AB438" i="37" s="1"/>
  <c r="F437" i="37"/>
  <c r="P437" i="37" s="1"/>
  <c r="F436" i="37"/>
  <c r="V436" i="37" s="1"/>
  <c r="AA423" i="37"/>
  <c r="AA417" i="37" s="1"/>
  <c r="Y423" i="37"/>
  <c r="Y417" i="37" s="1"/>
  <c r="W423" i="37"/>
  <c r="W417" i="37" s="1"/>
  <c r="U423" i="37"/>
  <c r="U417" i="37" s="1"/>
  <c r="S423" i="37"/>
  <c r="Q423" i="37"/>
  <c r="O423" i="37"/>
  <c r="O417" i="37" s="1"/>
  <c r="M423" i="37"/>
  <c r="M417" i="37" s="1"/>
  <c r="K423" i="37"/>
  <c r="I423" i="37"/>
  <c r="I417" i="37" s="1"/>
  <c r="G423" i="37"/>
  <c r="G417" i="37" s="1"/>
  <c r="D423" i="37"/>
  <c r="D417" i="37" s="1"/>
  <c r="B423" i="37"/>
  <c r="C417" i="37" s="1"/>
  <c r="F422" i="37"/>
  <c r="X422" i="37" s="1"/>
  <c r="S417" i="37"/>
  <c r="K417" i="37"/>
  <c r="AA409" i="37"/>
  <c r="Y409" i="37"/>
  <c r="Y403" i="37" s="1"/>
  <c r="W409" i="37"/>
  <c r="W403" i="37" s="1"/>
  <c r="U409" i="37"/>
  <c r="U403" i="37" s="1"/>
  <c r="S409" i="37"/>
  <c r="S403" i="37" s="1"/>
  <c r="Q409" i="37"/>
  <c r="Q403" i="37" s="1"/>
  <c r="O409" i="37"/>
  <c r="M409" i="37"/>
  <c r="M403" i="37" s="1"/>
  <c r="K409" i="37"/>
  <c r="K403" i="37" s="1"/>
  <c r="I409" i="37"/>
  <c r="I403" i="37" s="1"/>
  <c r="D409" i="37"/>
  <c r="D403" i="37" s="1"/>
  <c r="B409" i="37"/>
  <c r="C403" i="37" s="1"/>
  <c r="F408" i="37"/>
  <c r="T408" i="37" s="1"/>
  <c r="AA395" i="37"/>
  <c r="AA388" i="37" s="1"/>
  <c r="Y395" i="37"/>
  <c r="Y388" i="37" s="1"/>
  <c r="W395" i="37"/>
  <c r="W388" i="37" s="1"/>
  <c r="U395" i="37"/>
  <c r="U388" i="37" s="1"/>
  <c r="S395" i="37"/>
  <c r="Q395" i="37"/>
  <c r="Q388" i="37" s="1"/>
  <c r="O395" i="37"/>
  <c r="O388" i="37" s="1"/>
  <c r="M395" i="37"/>
  <c r="K395" i="37"/>
  <c r="K388" i="37" s="1"/>
  <c r="I395" i="37"/>
  <c r="I388" i="37" s="1"/>
  <c r="D395" i="37"/>
  <c r="D388" i="37" s="1"/>
  <c r="F394" i="37"/>
  <c r="AB394" i="37" s="1"/>
  <c r="F393" i="37"/>
  <c r="AA380" i="37"/>
  <c r="AA374" i="37" s="1"/>
  <c r="Y380" i="37"/>
  <c r="Y374" i="37" s="1"/>
  <c r="W380" i="37"/>
  <c r="U380" i="37"/>
  <c r="S380" i="37"/>
  <c r="S374" i="37" s="1"/>
  <c r="Q380" i="37"/>
  <c r="Q374" i="37" s="1"/>
  <c r="O380" i="37"/>
  <c r="O374" i="37" s="1"/>
  <c r="M380" i="37"/>
  <c r="M374" i="37" s="1"/>
  <c r="K380" i="37"/>
  <c r="K374" i="37" s="1"/>
  <c r="I380" i="37"/>
  <c r="I374" i="37" s="1"/>
  <c r="G380" i="37"/>
  <c r="D380" i="37"/>
  <c r="D374" i="37" s="1"/>
  <c r="B380" i="37"/>
  <c r="C374" i="37" s="1"/>
  <c r="F379" i="37"/>
  <c r="V379" i="37" s="1"/>
  <c r="W374" i="37"/>
  <c r="U374" i="37"/>
  <c r="AA366" i="37"/>
  <c r="AA359" i="37" s="1"/>
  <c r="Y366" i="37"/>
  <c r="W366" i="37"/>
  <c r="W359" i="37" s="1"/>
  <c r="U366" i="37"/>
  <c r="S366" i="37"/>
  <c r="S359" i="37" s="1"/>
  <c r="Q366" i="37"/>
  <c r="O366" i="37"/>
  <c r="O359" i="37" s="1"/>
  <c r="M366" i="37"/>
  <c r="K366" i="37"/>
  <c r="K359" i="37" s="1"/>
  <c r="I366" i="37"/>
  <c r="G366" i="37"/>
  <c r="G359" i="37" s="1"/>
  <c r="D366" i="37"/>
  <c r="D359" i="37" s="1"/>
  <c r="B366" i="37"/>
  <c r="C359" i="37" s="1"/>
  <c r="F365" i="37"/>
  <c r="V365" i="37" s="1"/>
  <c r="F364" i="37"/>
  <c r="X364" i="37" s="1"/>
  <c r="G276" i="37"/>
  <c r="I262" i="37"/>
  <c r="I256" i="37" s="1"/>
  <c r="I215" i="37"/>
  <c r="I208" i="37" s="1"/>
  <c r="I172" i="37"/>
  <c r="I166" i="37" s="1"/>
  <c r="G158" i="37"/>
  <c r="I130" i="37"/>
  <c r="G116" i="37"/>
  <c r="G109" i="37" s="1"/>
  <c r="G101" i="37"/>
  <c r="G94" i="37" s="1"/>
  <c r="I86" i="37"/>
  <c r="I80" i="37" s="1"/>
  <c r="G86" i="37"/>
  <c r="G80" i="37" s="1"/>
  <c r="I72" i="37"/>
  <c r="I66" i="37" s="1"/>
  <c r="G72" i="37"/>
  <c r="G66" i="37" s="1"/>
  <c r="D58" i="37"/>
  <c r="D52" i="37" s="1"/>
  <c r="G44" i="37"/>
  <c r="G38" i="37" s="1"/>
  <c r="AA347" i="37"/>
  <c r="AA341" i="37" s="1"/>
  <c r="Y347" i="37"/>
  <c r="W347" i="37"/>
  <c r="W341" i="37" s="1"/>
  <c r="U347" i="37"/>
  <c r="S347" i="37"/>
  <c r="S341" i="37" s="1"/>
  <c r="Q347" i="37"/>
  <c r="O347" i="37"/>
  <c r="O341" i="37" s="1"/>
  <c r="M347" i="37"/>
  <c r="K347" i="37"/>
  <c r="K341" i="37" s="1"/>
  <c r="I347" i="37"/>
  <c r="G347" i="37"/>
  <c r="G341" i="37" s="1"/>
  <c r="D347" i="37"/>
  <c r="D341" i="37" s="1"/>
  <c r="B347" i="37"/>
  <c r="C341" i="37" s="1"/>
  <c r="F346" i="37"/>
  <c r="V346" i="37" s="1"/>
  <c r="AA333" i="37"/>
  <c r="AA327" i="37" s="1"/>
  <c r="Y333" i="37"/>
  <c r="Y327" i="37" s="1"/>
  <c r="W333" i="37"/>
  <c r="W327" i="37" s="1"/>
  <c r="U333" i="37"/>
  <c r="U327" i="37" s="1"/>
  <c r="S333" i="37"/>
  <c r="S327" i="37" s="1"/>
  <c r="Q333" i="37"/>
  <c r="O333" i="37"/>
  <c r="O327" i="37" s="1"/>
  <c r="M333" i="37"/>
  <c r="M327" i="37" s="1"/>
  <c r="K333" i="37"/>
  <c r="K327" i="37" s="1"/>
  <c r="I333" i="37"/>
  <c r="I327" i="37" s="1"/>
  <c r="G333" i="37"/>
  <c r="G327" i="37" s="1"/>
  <c r="D333" i="37"/>
  <c r="D327" i="37" s="1"/>
  <c r="B333" i="37"/>
  <c r="C327" i="37" s="1"/>
  <c r="F332" i="37"/>
  <c r="X332" i="37" s="1"/>
  <c r="AA319" i="37"/>
  <c r="AA312" i="37" s="1"/>
  <c r="Y319" i="37"/>
  <c r="Y312" i="37" s="1"/>
  <c r="W319" i="37"/>
  <c r="W312" i="37" s="1"/>
  <c r="U319" i="37"/>
  <c r="U312" i="37" s="1"/>
  <c r="S319" i="37"/>
  <c r="S312" i="37" s="1"/>
  <c r="Q319" i="37"/>
  <c r="Q312" i="37" s="1"/>
  <c r="O319" i="37"/>
  <c r="O312" i="37" s="1"/>
  <c r="M319" i="37"/>
  <c r="M312" i="37" s="1"/>
  <c r="K319" i="37"/>
  <c r="K312" i="37" s="1"/>
  <c r="I319" i="37"/>
  <c r="I312" i="37" s="1"/>
  <c r="G319" i="37"/>
  <c r="G312" i="37" s="1"/>
  <c r="D319" i="37"/>
  <c r="D312" i="37" s="1"/>
  <c r="B319" i="37"/>
  <c r="C312" i="37" s="1"/>
  <c r="F318" i="37"/>
  <c r="AB318" i="37" s="1"/>
  <c r="F317" i="37"/>
  <c r="AA304" i="37"/>
  <c r="AA298" i="37" s="1"/>
  <c r="Y304" i="37"/>
  <c r="W304" i="37"/>
  <c r="W298" i="37" s="1"/>
  <c r="U304" i="37"/>
  <c r="S304" i="37"/>
  <c r="S298" i="37" s="1"/>
  <c r="Q304" i="37"/>
  <c r="O304" i="37"/>
  <c r="O298" i="37" s="1"/>
  <c r="M304" i="37"/>
  <c r="K304" i="37"/>
  <c r="K298" i="37" s="1"/>
  <c r="I304" i="37"/>
  <c r="G304" i="37"/>
  <c r="G298" i="37" s="1"/>
  <c r="D304" i="37"/>
  <c r="D298" i="37" s="1"/>
  <c r="B304" i="37"/>
  <c r="C298" i="37" s="1"/>
  <c r="F303" i="37"/>
  <c r="V303" i="37" s="1"/>
  <c r="AA290" i="37"/>
  <c r="AA284" i="37" s="1"/>
  <c r="Y290" i="37"/>
  <c r="Y284" i="37" s="1"/>
  <c r="W290" i="37"/>
  <c r="W284" i="37" s="1"/>
  <c r="U290" i="37"/>
  <c r="U284" i="37" s="1"/>
  <c r="S290" i="37"/>
  <c r="S284" i="37" s="1"/>
  <c r="Q290" i="37"/>
  <c r="O290" i="37"/>
  <c r="M290" i="37"/>
  <c r="M284" i="37" s="1"/>
  <c r="K290" i="37"/>
  <c r="K284" i="37" s="1"/>
  <c r="I290" i="37"/>
  <c r="G290" i="37"/>
  <c r="G284" i="37" s="1"/>
  <c r="D290" i="37"/>
  <c r="D284" i="37" s="1"/>
  <c r="B290" i="37"/>
  <c r="C284" i="37" s="1"/>
  <c r="F289" i="37"/>
  <c r="X289" i="37" s="1"/>
  <c r="O284" i="37"/>
  <c r="AA276" i="37"/>
  <c r="Y276" i="37"/>
  <c r="Y270" i="37" s="1"/>
  <c r="W276" i="37"/>
  <c r="U276" i="37"/>
  <c r="U270" i="37" s="1"/>
  <c r="S276" i="37"/>
  <c r="Q276" i="37"/>
  <c r="Q270" i="37" s="1"/>
  <c r="O276" i="37"/>
  <c r="M276" i="37"/>
  <c r="M270" i="37" s="1"/>
  <c r="K276" i="37"/>
  <c r="I276" i="37"/>
  <c r="I270" i="37" s="1"/>
  <c r="D276" i="37"/>
  <c r="D270" i="37" s="1"/>
  <c r="B276" i="37"/>
  <c r="C270" i="37" s="1"/>
  <c r="F275" i="37"/>
  <c r="AA262" i="37"/>
  <c r="Y262" i="37"/>
  <c r="Y256" i="37" s="1"/>
  <c r="W262" i="37"/>
  <c r="U262" i="37"/>
  <c r="U256" i="37" s="1"/>
  <c r="S262" i="37"/>
  <c r="S256" i="37" s="1"/>
  <c r="Q262" i="37"/>
  <c r="Q256" i="37" s="1"/>
  <c r="O262" i="37"/>
  <c r="O256" i="37" s="1"/>
  <c r="M262" i="37"/>
  <c r="M256" i="37" s="1"/>
  <c r="K262" i="37"/>
  <c r="G262" i="37"/>
  <c r="D262" i="37"/>
  <c r="D256" i="37" s="1"/>
  <c r="B262" i="37"/>
  <c r="C256" i="37" s="1"/>
  <c r="F261" i="37"/>
  <c r="H261" i="37" s="1"/>
  <c r="AA248" i="37"/>
  <c r="AA237" i="37" s="1"/>
  <c r="Y248" i="37"/>
  <c r="Y237" i="37" s="1"/>
  <c r="W248" i="37"/>
  <c r="W237" i="37" s="1"/>
  <c r="U248" i="37"/>
  <c r="U237" i="37" s="1"/>
  <c r="S248" i="37"/>
  <c r="S237" i="37" s="1"/>
  <c r="Q248" i="37"/>
  <c r="Q237" i="37" s="1"/>
  <c r="O248" i="37"/>
  <c r="O237" i="37" s="1"/>
  <c r="M248" i="37"/>
  <c r="M237" i="37" s="1"/>
  <c r="K248" i="37"/>
  <c r="K237" i="37" s="1"/>
  <c r="I248" i="37"/>
  <c r="I237" i="37" s="1"/>
  <c r="G248" i="37"/>
  <c r="G237" i="37" s="1"/>
  <c r="D248" i="37"/>
  <c r="D237" i="37" s="1"/>
  <c r="B248" i="37"/>
  <c r="C237" i="37" s="1"/>
  <c r="F247" i="37"/>
  <c r="X247" i="37" s="1"/>
  <c r="F246" i="37"/>
  <c r="F245" i="37"/>
  <c r="X245" i="37" s="1"/>
  <c r="F244" i="37"/>
  <c r="AB244" i="37" s="1"/>
  <c r="F243" i="37"/>
  <c r="F242" i="37"/>
  <c r="X242" i="37" s="1"/>
  <c r="AA229" i="37"/>
  <c r="AA223" i="37" s="1"/>
  <c r="Y229" i="37"/>
  <c r="Y223" i="37" s="1"/>
  <c r="W229" i="37"/>
  <c r="W223" i="37" s="1"/>
  <c r="U229" i="37"/>
  <c r="S229" i="37"/>
  <c r="S223" i="37" s="1"/>
  <c r="Q229" i="37"/>
  <c r="Q223" i="37" s="1"/>
  <c r="O229" i="37"/>
  <c r="O223" i="37" s="1"/>
  <c r="M229" i="37"/>
  <c r="K229" i="37"/>
  <c r="K223" i="37" s="1"/>
  <c r="I229" i="37"/>
  <c r="I223" i="37" s="1"/>
  <c r="G229" i="37"/>
  <c r="G223" i="37" s="1"/>
  <c r="D229" i="37"/>
  <c r="D223" i="37" s="1"/>
  <c r="B229" i="37"/>
  <c r="C223" i="37" s="1"/>
  <c r="F228" i="37"/>
  <c r="X228" i="37" s="1"/>
  <c r="AA215" i="37"/>
  <c r="AA208" i="37" s="1"/>
  <c r="Y215" i="37"/>
  <c r="Y208" i="37" s="1"/>
  <c r="W215" i="37"/>
  <c r="W208" i="37" s="1"/>
  <c r="U215" i="37"/>
  <c r="U208" i="37" s="1"/>
  <c r="S215" i="37"/>
  <c r="S208" i="37" s="1"/>
  <c r="Q215" i="37"/>
  <c r="Q208" i="37" s="1"/>
  <c r="O215" i="37"/>
  <c r="O208" i="37" s="1"/>
  <c r="M215" i="37"/>
  <c r="M208" i="37" s="1"/>
  <c r="K215" i="37"/>
  <c r="K208" i="37" s="1"/>
  <c r="G215" i="37"/>
  <c r="D215" i="37"/>
  <c r="D208" i="37" s="1"/>
  <c r="B215" i="37"/>
  <c r="C208" i="37" s="1"/>
  <c r="F214" i="37"/>
  <c r="F213" i="37"/>
  <c r="AA200" i="37"/>
  <c r="AA194" i="37" s="1"/>
  <c r="Y200" i="37"/>
  <c r="W200" i="37"/>
  <c r="U200" i="37"/>
  <c r="S200" i="37"/>
  <c r="S194" i="37" s="1"/>
  <c r="Q200" i="37"/>
  <c r="O200" i="37"/>
  <c r="O194" i="37" s="1"/>
  <c r="M200" i="37"/>
  <c r="K200" i="37"/>
  <c r="K194" i="37" s="1"/>
  <c r="I200" i="37"/>
  <c r="G200" i="37"/>
  <c r="G194" i="37" s="1"/>
  <c r="D200" i="37"/>
  <c r="D194" i="37" s="1"/>
  <c r="B200" i="37"/>
  <c r="C194" i="37" s="1"/>
  <c r="F199" i="37"/>
  <c r="N199" i="37" s="1"/>
  <c r="AA186" i="37"/>
  <c r="AA180" i="37" s="1"/>
  <c r="Y186" i="37"/>
  <c r="Y180" i="37" s="1"/>
  <c r="W186" i="37"/>
  <c r="U186" i="37"/>
  <c r="S186" i="37"/>
  <c r="S180" i="37" s="1"/>
  <c r="Q186" i="37"/>
  <c r="O186" i="37"/>
  <c r="O180" i="37" s="1"/>
  <c r="M186" i="37"/>
  <c r="K186" i="37"/>
  <c r="K180" i="37" s="1"/>
  <c r="I186" i="37"/>
  <c r="G186" i="37"/>
  <c r="G180" i="37" s="1"/>
  <c r="D186" i="37"/>
  <c r="D180" i="37" s="1"/>
  <c r="B186" i="37"/>
  <c r="C180" i="37" s="1"/>
  <c r="F185" i="37"/>
  <c r="V185" i="37" s="1"/>
  <c r="AA172" i="37"/>
  <c r="Y172" i="37"/>
  <c r="Y166" i="37" s="1"/>
  <c r="W172" i="37"/>
  <c r="U172" i="37"/>
  <c r="U166" i="37" s="1"/>
  <c r="S172" i="37"/>
  <c r="Q172" i="37"/>
  <c r="Q166" i="37" s="1"/>
  <c r="O172" i="37"/>
  <c r="M172" i="37"/>
  <c r="K172" i="37"/>
  <c r="G172" i="37"/>
  <c r="D172" i="37"/>
  <c r="D166" i="37" s="1"/>
  <c r="B172" i="37"/>
  <c r="C166" i="37" s="1"/>
  <c r="F171" i="37"/>
  <c r="R171" i="37" s="1"/>
  <c r="AA158" i="37"/>
  <c r="Y158" i="37"/>
  <c r="Y152" i="37" s="1"/>
  <c r="W158" i="37"/>
  <c r="U158" i="37"/>
  <c r="U152" i="37" s="1"/>
  <c r="S158" i="37"/>
  <c r="Q158" i="37"/>
  <c r="Q152" i="37" s="1"/>
  <c r="O158" i="37"/>
  <c r="M158" i="37"/>
  <c r="M152" i="37" s="1"/>
  <c r="K158" i="37"/>
  <c r="I158" i="37"/>
  <c r="I152" i="37" s="1"/>
  <c r="D158" i="37"/>
  <c r="D152" i="37" s="1"/>
  <c r="B158" i="37"/>
  <c r="C152" i="37" s="1"/>
  <c r="F157" i="37"/>
  <c r="F158" i="37" s="1"/>
  <c r="AA144" i="37"/>
  <c r="AA138" i="37" s="1"/>
  <c r="Y144" i="37"/>
  <c r="Y138" i="37" s="1"/>
  <c r="W144" i="37"/>
  <c r="W138" i="37" s="1"/>
  <c r="U144" i="37"/>
  <c r="U138" i="37" s="1"/>
  <c r="S144" i="37"/>
  <c r="S138" i="37" s="1"/>
  <c r="Q144" i="37"/>
  <c r="Q138" i="37" s="1"/>
  <c r="O144" i="37"/>
  <c r="O138" i="37" s="1"/>
  <c r="M144" i="37"/>
  <c r="M138" i="37" s="1"/>
  <c r="K144" i="37"/>
  <c r="K138" i="37" s="1"/>
  <c r="I144" i="37"/>
  <c r="I138" i="37" s="1"/>
  <c r="G144" i="37"/>
  <c r="G138" i="37" s="1"/>
  <c r="D144" i="37"/>
  <c r="D138" i="37" s="1"/>
  <c r="B144" i="37"/>
  <c r="C138" i="37" s="1"/>
  <c r="F143" i="37"/>
  <c r="V143" i="37" s="1"/>
  <c r="AA130" i="37"/>
  <c r="AA124" i="37" s="1"/>
  <c r="Y130" i="37"/>
  <c r="W130" i="37"/>
  <c r="W124" i="37" s="1"/>
  <c r="U130" i="37"/>
  <c r="S130" i="37"/>
  <c r="S124" i="37" s="1"/>
  <c r="Q130" i="37"/>
  <c r="O130" i="37"/>
  <c r="M130" i="37"/>
  <c r="K130" i="37"/>
  <c r="K124" i="37" s="1"/>
  <c r="G130" i="37"/>
  <c r="G124" i="37" s="1"/>
  <c r="D130" i="37"/>
  <c r="D124" i="37" s="1"/>
  <c r="B130" i="37"/>
  <c r="C124" i="37" s="1"/>
  <c r="F129" i="37"/>
  <c r="X129" i="37" s="1"/>
  <c r="AA116" i="37"/>
  <c r="AA109" i="37" s="1"/>
  <c r="Y116" i="37"/>
  <c r="Y109" i="37" s="1"/>
  <c r="W116" i="37"/>
  <c r="W109" i="37" s="1"/>
  <c r="U116" i="37"/>
  <c r="U109" i="37" s="1"/>
  <c r="S116" i="37"/>
  <c r="S109" i="37" s="1"/>
  <c r="Q116" i="37"/>
  <c r="Q109" i="37" s="1"/>
  <c r="O116" i="37"/>
  <c r="O109" i="37" s="1"/>
  <c r="M116" i="37"/>
  <c r="M109" i="37" s="1"/>
  <c r="K116" i="37"/>
  <c r="K109" i="37" s="1"/>
  <c r="I116" i="37"/>
  <c r="I109" i="37" s="1"/>
  <c r="D116" i="37"/>
  <c r="D109" i="37" s="1"/>
  <c r="B116" i="37"/>
  <c r="C109" i="37" s="1"/>
  <c r="F115" i="37"/>
  <c r="P115" i="37" s="1"/>
  <c r="F114" i="37"/>
  <c r="AB114" i="37" s="1"/>
  <c r="AA101" i="37"/>
  <c r="AA94" i="37" s="1"/>
  <c r="Y101" i="37"/>
  <c r="Y94" i="37" s="1"/>
  <c r="W101" i="37"/>
  <c r="W94" i="37" s="1"/>
  <c r="U101" i="37"/>
  <c r="U94" i="37" s="1"/>
  <c r="S101" i="37"/>
  <c r="S94" i="37" s="1"/>
  <c r="Q101" i="37"/>
  <c r="Q94" i="37" s="1"/>
  <c r="O101" i="37"/>
  <c r="O94" i="37" s="1"/>
  <c r="M101" i="37"/>
  <c r="M94" i="37" s="1"/>
  <c r="K101" i="37"/>
  <c r="K94" i="37" s="1"/>
  <c r="I101" i="37"/>
  <c r="I94" i="37" s="1"/>
  <c r="D101" i="37"/>
  <c r="D94" i="37" s="1"/>
  <c r="B101" i="37"/>
  <c r="C94" i="37" s="1"/>
  <c r="F100" i="37"/>
  <c r="X100" i="37" s="1"/>
  <c r="F99" i="37"/>
  <c r="AA86" i="37"/>
  <c r="AA80" i="37" s="1"/>
  <c r="Y86" i="37"/>
  <c r="W86" i="37"/>
  <c r="W80" i="37" s="1"/>
  <c r="U86" i="37"/>
  <c r="S86" i="37"/>
  <c r="S80" i="37" s="1"/>
  <c r="Q86" i="37"/>
  <c r="O86" i="37"/>
  <c r="O80" i="37" s="1"/>
  <c r="M86" i="37"/>
  <c r="K86" i="37"/>
  <c r="K80" i="37" s="1"/>
  <c r="D86" i="37"/>
  <c r="D80" i="37" s="1"/>
  <c r="B86" i="37"/>
  <c r="F85" i="37"/>
  <c r="V85" i="37" s="1"/>
  <c r="AA72" i="37"/>
  <c r="AA66" i="37" s="1"/>
  <c r="Y72" i="37"/>
  <c r="W72" i="37"/>
  <c r="W66" i="37" s="1"/>
  <c r="U72" i="37"/>
  <c r="S72" i="37"/>
  <c r="S66" i="37" s="1"/>
  <c r="Q72" i="37"/>
  <c r="O72" i="37"/>
  <c r="O66" i="37" s="1"/>
  <c r="M72" i="37"/>
  <c r="K72" i="37"/>
  <c r="K66" i="37" s="1"/>
  <c r="D72" i="37"/>
  <c r="D66" i="37" s="1"/>
  <c r="B72" i="37"/>
  <c r="F71" i="37"/>
  <c r="Z71" i="37" s="1"/>
  <c r="AA58" i="37"/>
  <c r="AA52" i="37" s="1"/>
  <c r="Y58" i="37"/>
  <c r="W58" i="37"/>
  <c r="W52" i="37" s="1"/>
  <c r="U58" i="37"/>
  <c r="S58" i="37"/>
  <c r="S52" i="37" s="1"/>
  <c r="Q58" i="37"/>
  <c r="O58" i="37"/>
  <c r="O52" i="37" s="1"/>
  <c r="M58" i="37"/>
  <c r="K58" i="37"/>
  <c r="K52" i="37" s="1"/>
  <c r="I58" i="37"/>
  <c r="I52" i="37" s="1"/>
  <c r="G58" i="37"/>
  <c r="G52" i="37" s="1"/>
  <c r="B58" i="37"/>
  <c r="F57" i="37"/>
  <c r="V57" i="37" s="1"/>
  <c r="AA44" i="37"/>
  <c r="AA38" i="37" s="1"/>
  <c r="Y44" i="37"/>
  <c r="W44" i="37"/>
  <c r="W38" i="37" s="1"/>
  <c r="U44" i="37"/>
  <c r="S44" i="37"/>
  <c r="S38" i="37" s="1"/>
  <c r="Q44" i="37"/>
  <c r="O44" i="37"/>
  <c r="O38" i="37" s="1"/>
  <c r="M44" i="37"/>
  <c r="K44" i="37"/>
  <c r="K38" i="37" s="1"/>
  <c r="I44" i="37"/>
  <c r="I38" i="37" s="1"/>
  <c r="D44" i="37"/>
  <c r="D38" i="37" s="1"/>
  <c r="B44" i="37"/>
  <c r="F43" i="37"/>
  <c r="Z43" i="37" s="1"/>
  <c r="AA30" i="37"/>
  <c r="AA20" i="37" s="1"/>
  <c r="Y30" i="37"/>
  <c r="W30" i="37"/>
  <c r="W20" i="37" s="1"/>
  <c r="U30" i="37"/>
  <c r="S30" i="37"/>
  <c r="S20" i="37" s="1"/>
  <c r="Q30" i="37"/>
  <c r="O30" i="37"/>
  <c r="O20" i="37" s="1"/>
  <c r="M30" i="37"/>
  <c r="K30" i="37"/>
  <c r="K20" i="37" s="1"/>
  <c r="I30" i="37"/>
  <c r="I20" i="37" s="1"/>
  <c r="G30" i="37"/>
  <c r="G20" i="37" s="1"/>
  <c r="D30" i="37"/>
  <c r="D20" i="37" s="1"/>
  <c r="B30" i="37"/>
  <c r="F29" i="37"/>
  <c r="Z29" i="37" s="1"/>
  <c r="F28" i="37"/>
  <c r="T28" i="37" s="1"/>
  <c r="F27" i="37"/>
  <c r="AB27" i="37" s="1"/>
  <c r="F26" i="37"/>
  <c r="V26" i="37" s="1"/>
  <c r="F25" i="37"/>
  <c r="T25" i="37" s="1"/>
  <c r="F5" i="39" l="1"/>
  <c r="Z5" i="39" s="1"/>
  <c r="E8" i="39"/>
  <c r="H11" i="39"/>
  <c r="F8" i="39"/>
  <c r="R8" i="39" s="1"/>
  <c r="X11" i="39"/>
  <c r="E5" i="39"/>
  <c r="J11" i="39"/>
  <c r="O15" i="39"/>
  <c r="E12" i="39"/>
  <c r="V9" i="39"/>
  <c r="G15" i="39"/>
  <c r="F10" i="39"/>
  <c r="P10" i="39" s="1"/>
  <c r="AA15" i="39"/>
  <c r="P7" i="39"/>
  <c r="L7" i="39"/>
  <c r="AB7" i="39"/>
  <c r="H7" i="39"/>
  <c r="T7" i="39"/>
  <c r="R7" i="39"/>
  <c r="X7" i="39"/>
  <c r="Z7" i="39"/>
  <c r="N7" i="39"/>
  <c r="J7" i="39"/>
  <c r="V7" i="39"/>
  <c r="J13" i="39"/>
  <c r="H13" i="39"/>
  <c r="E6" i="39"/>
  <c r="Y15" i="39"/>
  <c r="N11" i="39"/>
  <c r="R11" i="39"/>
  <c r="Z11" i="39"/>
  <c r="L11" i="39"/>
  <c r="F14" i="39"/>
  <c r="AB8" i="39"/>
  <c r="K15" i="39"/>
  <c r="R13" i="39"/>
  <c r="N13" i="39"/>
  <c r="V13" i="39"/>
  <c r="Z13" i="39"/>
  <c r="L13" i="39"/>
  <c r="AB13" i="39"/>
  <c r="P13" i="39"/>
  <c r="F12" i="39"/>
  <c r="X12" i="39" s="1"/>
  <c r="V5" i="39"/>
  <c r="H5" i="39"/>
  <c r="AB5" i="39"/>
  <c r="T5" i="39"/>
  <c r="X5" i="39"/>
  <c r="L5" i="39"/>
  <c r="T13" i="39"/>
  <c r="AB11" i="39"/>
  <c r="F6" i="39"/>
  <c r="E10" i="39"/>
  <c r="P11" i="39"/>
  <c r="N307" i="38"/>
  <c r="N293" i="38" s="1"/>
  <c r="H434" i="38"/>
  <c r="AB434" i="38"/>
  <c r="AB420" i="38" s="1"/>
  <c r="E370" i="38"/>
  <c r="E357" i="38" s="1"/>
  <c r="Z434" i="38"/>
  <c r="Z420" i="38" s="1"/>
  <c r="V267" i="38"/>
  <c r="V241" i="38" s="1"/>
  <c r="H378" i="38"/>
  <c r="H325" i="38"/>
  <c r="H315" i="38" s="1"/>
  <c r="L434" i="38"/>
  <c r="L420" i="38" s="1"/>
  <c r="N389" i="38"/>
  <c r="N378" i="38" s="1"/>
  <c r="V434" i="38"/>
  <c r="V420" i="38" s="1"/>
  <c r="T434" i="38"/>
  <c r="T420" i="38" s="1"/>
  <c r="J345" i="38"/>
  <c r="J337" i="38" s="1"/>
  <c r="D13" i="38"/>
  <c r="N434" i="38"/>
  <c r="N420" i="38" s="1"/>
  <c r="E408" i="38"/>
  <c r="E401" i="38" s="1"/>
  <c r="R325" i="38"/>
  <c r="R315" i="38" s="1"/>
  <c r="Z233" i="38"/>
  <c r="Z205" i="38" s="1"/>
  <c r="L233" i="38"/>
  <c r="L205" i="38" s="1"/>
  <c r="F205" i="38"/>
  <c r="J434" i="38"/>
  <c r="J420" i="38" s="1"/>
  <c r="R285" i="38"/>
  <c r="R275" i="38" s="1"/>
  <c r="J325" i="38"/>
  <c r="J315" i="38" s="1"/>
  <c r="Z267" i="38"/>
  <c r="Z241" i="38" s="1"/>
  <c r="X267" i="38"/>
  <c r="X241" i="38" s="1"/>
  <c r="H267" i="38"/>
  <c r="H241" i="38" s="1"/>
  <c r="N267" i="38"/>
  <c r="N241" i="38" s="1"/>
  <c r="E83" i="38"/>
  <c r="E72" i="38" s="1"/>
  <c r="T389" i="38"/>
  <c r="T378" i="38" s="1"/>
  <c r="T267" i="38"/>
  <c r="T241" i="38" s="1"/>
  <c r="P389" i="38"/>
  <c r="P378" i="38" s="1"/>
  <c r="X389" i="38"/>
  <c r="X378" i="38" s="1"/>
  <c r="R389" i="38"/>
  <c r="R378" i="38" s="1"/>
  <c r="J233" i="38"/>
  <c r="J205" i="38" s="1"/>
  <c r="H233" i="38"/>
  <c r="H205" i="38" s="1"/>
  <c r="V233" i="38"/>
  <c r="V205" i="38" s="1"/>
  <c r="P233" i="38"/>
  <c r="P205" i="38" s="1"/>
  <c r="R267" i="38"/>
  <c r="R241" i="38" s="1"/>
  <c r="AB285" i="38"/>
  <c r="AB275" i="38" s="1"/>
  <c r="T285" i="38"/>
  <c r="T275" i="38" s="1"/>
  <c r="N325" i="38"/>
  <c r="N315" i="38" s="1"/>
  <c r="E106" i="38"/>
  <c r="E91" i="38" s="1"/>
  <c r="L389" i="38"/>
  <c r="L378" i="38" s="1"/>
  <c r="F378" i="38"/>
  <c r="V389" i="38"/>
  <c r="V378" i="38" s="1"/>
  <c r="X345" i="38"/>
  <c r="X337" i="38" s="1"/>
  <c r="F337" i="38"/>
  <c r="T345" i="38"/>
  <c r="T337" i="38" s="1"/>
  <c r="R233" i="38"/>
  <c r="R205" i="38" s="1"/>
  <c r="T233" i="38"/>
  <c r="T205" i="38" s="1"/>
  <c r="AB233" i="38"/>
  <c r="AB205" i="38" s="1"/>
  <c r="X233" i="38"/>
  <c r="X205" i="38" s="1"/>
  <c r="E233" i="38"/>
  <c r="E205" i="38" s="1"/>
  <c r="E60" i="38"/>
  <c r="E45" i="38" s="1"/>
  <c r="E139" i="38"/>
  <c r="E345" i="38"/>
  <c r="E337" i="38" s="1"/>
  <c r="P434" i="38"/>
  <c r="P420" i="38" s="1"/>
  <c r="Z285" i="38"/>
  <c r="Z275" i="38" s="1"/>
  <c r="J267" i="38"/>
  <c r="J241" i="38" s="1"/>
  <c r="N285" i="38"/>
  <c r="N275" i="38" s="1"/>
  <c r="P267" i="38"/>
  <c r="P241" i="38" s="1"/>
  <c r="E163" i="38"/>
  <c r="E147" i="38" s="1"/>
  <c r="E193" i="38"/>
  <c r="E175" i="38" s="1"/>
  <c r="N454" i="38"/>
  <c r="N442" i="38" s="1"/>
  <c r="AB389" i="38"/>
  <c r="AB378" i="38" s="1"/>
  <c r="J389" i="38"/>
  <c r="J378" i="38" s="1"/>
  <c r="V345" i="38"/>
  <c r="V337" i="38" s="1"/>
  <c r="P345" i="38"/>
  <c r="P337" i="38" s="1"/>
  <c r="AB370" i="38"/>
  <c r="AB357" i="38" s="1"/>
  <c r="X370" i="38"/>
  <c r="X357" i="38" s="1"/>
  <c r="T370" i="38"/>
  <c r="T357" i="38" s="1"/>
  <c r="P370" i="38"/>
  <c r="P357" i="38" s="1"/>
  <c r="L370" i="38"/>
  <c r="L357" i="38" s="1"/>
  <c r="H370" i="38"/>
  <c r="H357" i="38" s="1"/>
  <c r="F357" i="38"/>
  <c r="R408" i="38"/>
  <c r="R401" i="38" s="1"/>
  <c r="X106" i="38"/>
  <c r="X91" i="38" s="1"/>
  <c r="F91" i="38"/>
  <c r="X408" i="38"/>
  <c r="X401" i="38" s="1"/>
  <c r="E434" i="38"/>
  <c r="E420" i="38" s="1"/>
  <c r="R434" i="38"/>
  <c r="R420" i="38" s="1"/>
  <c r="AB408" i="38"/>
  <c r="AB401" i="38" s="1"/>
  <c r="J408" i="38"/>
  <c r="J401" i="38" s="1"/>
  <c r="N370" i="38"/>
  <c r="N357" i="38" s="1"/>
  <c r="Z106" i="38"/>
  <c r="Z91" i="38" s="1"/>
  <c r="E285" i="38"/>
  <c r="E275" i="38" s="1"/>
  <c r="P285" i="38"/>
  <c r="P275" i="38" s="1"/>
  <c r="H275" i="38"/>
  <c r="F275" i="38"/>
  <c r="X285" i="38"/>
  <c r="X275" i="38" s="1"/>
  <c r="AB139" i="38"/>
  <c r="AB114" i="38" s="1"/>
  <c r="X139" i="38"/>
  <c r="X114" i="38" s="1"/>
  <c r="T139" i="38"/>
  <c r="T114" i="38" s="1"/>
  <c r="P139" i="38"/>
  <c r="P114" i="38" s="1"/>
  <c r="L139" i="38"/>
  <c r="L114" i="38" s="1"/>
  <c r="H114" i="38"/>
  <c r="N139" i="38"/>
  <c r="N114" i="38" s="1"/>
  <c r="J139" i="38"/>
  <c r="J114" i="38" s="1"/>
  <c r="R139" i="38"/>
  <c r="R114" i="38" s="1"/>
  <c r="F114" i="38"/>
  <c r="V139" i="38"/>
  <c r="V114" i="38" s="1"/>
  <c r="Z139" i="38"/>
  <c r="Z114" i="38" s="1"/>
  <c r="E114" i="38"/>
  <c r="V106" i="38"/>
  <c r="V91" i="38" s="1"/>
  <c r="T106" i="38"/>
  <c r="T91" i="38" s="1"/>
  <c r="F175" i="38"/>
  <c r="Z193" i="38"/>
  <c r="Z175" i="38" s="1"/>
  <c r="V193" i="38"/>
  <c r="V175" i="38" s="1"/>
  <c r="R193" i="38"/>
  <c r="R175" i="38" s="1"/>
  <c r="N193" i="38"/>
  <c r="N175" i="38" s="1"/>
  <c r="J175" i="38"/>
  <c r="X193" i="38"/>
  <c r="X175" i="38" s="1"/>
  <c r="H193" i="38"/>
  <c r="H175" i="38" s="1"/>
  <c r="AB193" i="38"/>
  <c r="AB175" i="38" s="1"/>
  <c r="L193" i="38"/>
  <c r="L175" i="38" s="1"/>
  <c r="T193" i="38"/>
  <c r="T175" i="38" s="1"/>
  <c r="P193" i="38"/>
  <c r="P175" i="38" s="1"/>
  <c r="P408" i="38"/>
  <c r="P401" i="38" s="1"/>
  <c r="V408" i="38"/>
  <c r="V401" i="38" s="1"/>
  <c r="T408" i="38"/>
  <c r="T401" i="38" s="1"/>
  <c r="X434" i="38"/>
  <c r="X420" i="38" s="1"/>
  <c r="H420" i="38"/>
  <c r="F315" i="38"/>
  <c r="AB325" i="38"/>
  <c r="AB315" i="38" s="1"/>
  <c r="L325" i="38"/>
  <c r="L315" i="38" s="1"/>
  <c r="P325" i="38"/>
  <c r="P315" i="38" s="1"/>
  <c r="T325" i="38"/>
  <c r="T315" i="38" s="1"/>
  <c r="X325" i="38"/>
  <c r="X315" i="38" s="1"/>
  <c r="E307" i="38"/>
  <c r="E293" i="38" s="1"/>
  <c r="Z307" i="38"/>
  <c r="Z293" i="38" s="1"/>
  <c r="V307" i="38"/>
  <c r="V293" i="38" s="1"/>
  <c r="T307" i="38"/>
  <c r="T293" i="38" s="1"/>
  <c r="X307" i="38"/>
  <c r="X293" i="38" s="1"/>
  <c r="H293" i="38"/>
  <c r="AB307" i="38"/>
  <c r="AB293" i="38" s="1"/>
  <c r="L307" i="38"/>
  <c r="L293" i="38" s="1"/>
  <c r="F293" i="38"/>
  <c r="P307" i="38"/>
  <c r="P293" i="38" s="1"/>
  <c r="Z370" i="38"/>
  <c r="Z357" i="38" s="1"/>
  <c r="J370" i="38"/>
  <c r="J357" i="38" s="1"/>
  <c r="AB106" i="38"/>
  <c r="AB91" i="38" s="1"/>
  <c r="AB267" i="38"/>
  <c r="AB241" i="38" s="1"/>
  <c r="L267" i="38"/>
  <c r="L241" i="38" s="1"/>
  <c r="T37" i="38"/>
  <c r="T24" i="38" s="1"/>
  <c r="L37" i="38"/>
  <c r="L24" i="38" s="1"/>
  <c r="Z37" i="38"/>
  <c r="Z24" i="38" s="1"/>
  <c r="V37" i="38"/>
  <c r="V24" i="38" s="1"/>
  <c r="R37" i="38"/>
  <c r="R24" i="38" s="1"/>
  <c r="N37" i="38"/>
  <c r="N24" i="38" s="1"/>
  <c r="J37" i="38"/>
  <c r="J24" i="38" s="1"/>
  <c r="X37" i="38"/>
  <c r="X24" i="38" s="1"/>
  <c r="H24" i="38"/>
  <c r="F24" i="38"/>
  <c r="AB37" i="38"/>
  <c r="AB24" i="38" s="1"/>
  <c r="P37" i="38"/>
  <c r="P24" i="38" s="1"/>
  <c r="V454" i="38"/>
  <c r="V442" i="38" s="1"/>
  <c r="P106" i="38"/>
  <c r="P91" i="38" s="1"/>
  <c r="R106" i="38"/>
  <c r="R91" i="38" s="1"/>
  <c r="L106" i="38"/>
  <c r="L91" i="38" s="1"/>
  <c r="R370" i="38"/>
  <c r="R357" i="38" s="1"/>
  <c r="V83" i="38"/>
  <c r="V72" i="38" s="1"/>
  <c r="J83" i="38"/>
  <c r="J72" i="38" s="1"/>
  <c r="AB83" i="38"/>
  <c r="AB72" i="38" s="1"/>
  <c r="X83" i="38"/>
  <c r="X72" i="38" s="1"/>
  <c r="T83" i="38"/>
  <c r="T72" i="38" s="1"/>
  <c r="P83" i="38"/>
  <c r="P72" i="38" s="1"/>
  <c r="L83" i="38"/>
  <c r="L72" i="38" s="1"/>
  <c r="H83" i="38"/>
  <c r="H72" i="38" s="1"/>
  <c r="R83" i="38"/>
  <c r="R72" i="38" s="1"/>
  <c r="Z83" i="38"/>
  <c r="Z72" i="38" s="1"/>
  <c r="N83" i="38"/>
  <c r="N72" i="38" s="1"/>
  <c r="F72" i="38"/>
  <c r="N106" i="38"/>
  <c r="N91" i="38" s="1"/>
  <c r="H408" i="38"/>
  <c r="H401" i="38" s="1"/>
  <c r="N408" i="38"/>
  <c r="N401" i="38" s="1"/>
  <c r="L408" i="38"/>
  <c r="L401" i="38" s="1"/>
  <c r="E389" i="38"/>
  <c r="E378" i="38" s="1"/>
  <c r="E454" i="38"/>
  <c r="E442" i="38" s="1"/>
  <c r="Z408" i="38"/>
  <c r="Z401" i="38" s="1"/>
  <c r="V370" i="38"/>
  <c r="V357" i="38" s="1"/>
  <c r="E325" i="38"/>
  <c r="E315" i="38" s="1"/>
  <c r="Z325" i="38"/>
  <c r="Z315" i="38" s="1"/>
  <c r="R307" i="38"/>
  <c r="R293" i="38" s="1"/>
  <c r="Z163" i="38"/>
  <c r="Z147" i="38" s="1"/>
  <c r="V163" i="38"/>
  <c r="V147" i="38" s="1"/>
  <c r="R163" i="38"/>
  <c r="R147" i="38" s="1"/>
  <c r="N163" i="38"/>
  <c r="N147" i="38" s="1"/>
  <c r="J163" i="38"/>
  <c r="J147" i="38" s="1"/>
  <c r="F147" i="38"/>
  <c r="AB163" i="38"/>
  <c r="AB147" i="38" s="1"/>
  <c r="L163" i="38"/>
  <c r="L147" i="38" s="1"/>
  <c r="X163" i="38"/>
  <c r="X147" i="38" s="1"/>
  <c r="P163" i="38"/>
  <c r="P147" i="38" s="1"/>
  <c r="T163" i="38"/>
  <c r="T147" i="38" s="1"/>
  <c r="H147" i="38"/>
  <c r="E267" i="38"/>
  <c r="E241" i="38" s="1"/>
  <c r="E37" i="38"/>
  <c r="E24" i="38" s="1"/>
  <c r="H106" i="38"/>
  <c r="H91" i="38" s="1"/>
  <c r="J106" i="38"/>
  <c r="J91" i="38" s="1"/>
  <c r="J601" i="37"/>
  <c r="X615" i="37"/>
  <c r="AB617" i="37"/>
  <c r="R601" i="37"/>
  <c r="F602" i="37"/>
  <c r="H598" i="37"/>
  <c r="L600" i="37"/>
  <c r="C7" i="37"/>
  <c r="X600" i="37"/>
  <c r="H597" i="37"/>
  <c r="J597" i="37"/>
  <c r="E600" i="37"/>
  <c r="H617" i="37"/>
  <c r="J631" i="37"/>
  <c r="H602" i="37"/>
  <c r="F618" i="37"/>
  <c r="J618" i="37" s="1"/>
  <c r="J610" i="37" s="1"/>
  <c r="H583" i="37"/>
  <c r="R583" i="37"/>
  <c r="R597" i="37"/>
  <c r="P598" i="37"/>
  <c r="P600" i="37"/>
  <c r="Z600" i="37"/>
  <c r="J617" i="37"/>
  <c r="T617" i="37"/>
  <c r="R631" i="37"/>
  <c r="P583" i="37"/>
  <c r="J583" i="37"/>
  <c r="T583" i="37"/>
  <c r="Z597" i="37"/>
  <c r="X598" i="37"/>
  <c r="H600" i="37"/>
  <c r="R600" i="37"/>
  <c r="AB600" i="37"/>
  <c r="Z601" i="37"/>
  <c r="H615" i="37"/>
  <c r="E617" i="37"/>
  <c r="L617" i="37"/>
  <c r="X617" i="37"/>
  <c r="Z631" i="37"/>
  <c r="AB583" i="37"/>
  <c r="E583" i="37"/>
  <c r="E584" i="37" s="1"/>
  <c r="E578" i="37" s="1"/>
  <c r="L583" i="37"/>
  <c r="Z583" i="37"/>
  <c r="F584" i="37"/>
  <c r="Z584" i="37" s="1"/>
  <c r="Z578" i="37" s="1"/>
  <c r="J600" i="37"/>
  <c r="T600" i="37"/>
  <c r="P615" i="37"/>
  <c r="P617" i="37"/>
  <c r="Z617" i="37"/>
  <c r="V599" i="37"/>
  <c r="N583" i="37"/>
  <c r="V583" i="37"/>
  <c r="I592" i="37"/>
  <c r="M592" i="37"/>
  <c r="Q592" i="37"/>
  <c r="U592" i="37"/>
  <c r="Y592" i="37"/>
  <c r="E597" i="37"/>
  <c r="L597" i="37"/>
  <c r="T597" i="37"/>
  <c r="AB597" i="37"/>
  <c r="J598" i="37"/>
  <c r="R598" i="37"/>
  <c r="Z598" i="37"/>
  <c r="H599" i="37"/>
  <c r="P599" i="37"/>
  <c r="X599" i="37"/>
  <c r="N600" i="37"/>
  <c r="E601" i="37"/>
  <c r="L601" i="37"/>
  <c r="T601" i="37"/>
  <c r="AB601" i="37"/>
  <c r="J615" i="37"/>
  <c r="R615" i="37"/>
  <c r="Z615" i="37"/>
  <c r="H616" i="37"/>
  <c r="P616" i="37"/>
  <c r="X616" i="37"/>
  <c r="N617" i="37"/>
  <c r="I626" i="37"/>
  <c r="M626" i="37"/>
  <c r="Q626" i="37"/>
  <c r="U626" i="37"/>
  <c r="Y626" i="37"/>
  <c r="E631" i="37"/>
  <c r="E632" i="37" s="1"/>
  <c r="E626" i="37" s="1"/>
  <c r="L631" i="37"/>
  <c r="T631" i="37"/>
  <c r="AB631" i="37"/>
  <c r="F632" i="37"/>
  <c r="F626" i="37" s="1"/>
  <c r="N616" i="37"/>
  <c r="L584" i="37"/>
  <c r="L578" i="37" s="1"/>
  <c r="N597" i="37"/>
  <c r="V597" i="37"/>
  <c r="E598" i="37"/>
  <c r="L598" i="37"/>
  <c r="T598" i="37"/>
  <c r="AB598" i="37"/>
  <c r="J599" i="37"/>
  <c r="R599" i="37"/>
  <c r="Z599" i="37"/>
  <c r="N601" i="37"/>
  <c r="V601" i="37"/>
  <c r="E615" i="37"/>
  <c r="L615" i="37"/>
  <c r="T615" i="37"/>
  <c r="AB615" i="37"/>
  <c r="J616" i="37"/>
  <c r="R616" i="37"/>
  <c r="Z616" i="37"/>
  <c r="L618" i="37"/>
  <c r="L610" i="37" s="1"/>
  <c r="N631" i="37"/>
  <c r="V631" i="37"/>
  <c r="N599" i="37"/>
  <c r="V616" i="37"/>
  <c r="P597" i="37"/>
  <c r="N598" i="37"/>
  <c r="E599" i="37"/>
  <c r="L599" i="37"/>
  <c r="T599" i="37"/>
  <c r="H601" i="37"/>
  <c r="P601" i="37"/>
  <c r="N615" i="37"/>
  <c r="E616" i="37"/>
  <c r="L616" i="37"/>
  <c r="T616" i="37"/>
  <c r="H631" i="37"/>
  <c r="P631" i="37"/>
  <c r="X493" i="37"/>
  <c r="N535" i="37"/>
  <c r="F538" i="37"/>
  <c r="H538" i="37" s="1"/>
  <c r="H530" i="37" s="1"/>
  <c r="L521" i="37"/>
  <c r="X521" i="37"/>
  <c r="C6" i="37"/>
  <c r="E521" i="37"/>
  <c r="E522" i="37" s="1"/>
  <c r="E516" i="37" s="1"/>
  <c r="P535" i="37"/>
  <c r="H508" i="37"/>
  <c r="H502" i="37" s="1"/>
  <c r="P508" i="37"/>
  <c r="P502" i="37" s="1"/>
  <c r="X508" i="37"/>
  <c r="X502" i="37" s="1"/>
  <c r="P521" i="37"/>
  <c r="Z521" i="37"/>
  <c r="F522" i="37"/>
  <c r="Z522" i="37" s="1"/>
  <c r="Z516" i="37" s="1"/>
  <c r="R535" i="37"/>
  <c r="H536" i="37"/>
  <c r="H551" i="37"/>
  <c r="R551" i="37"/>
  <c r="AB551" i="37"/>
  <c r="H565" i="37"/>
  <c r="X565" i="37"/>
  <c r="Z551" i="37"/>
  <c r="H493" i="37"/>
  <c r="L508" i="37"/>
  <c r="L502" i="37" s="1"/>
  <c r="H521" i="37"/>
  <c r="R521" i="37"/>
  <c r="AB521" i="37"/>
  <c r="H535" i="37"/>
  <c r="X535" i="37"/>
  <c r="P536" i="37"/>
  <c r="J551" i="37"/>
  <c r="T551" i="37"/>
  <c r="J565" i="37"/>
  <c r="Z565" i="37"/>
  <c r="P551" i="37"/>
  <c r="F552" i="37"/>
  <c r="AB552" i="37" s="1"/>
  <c r="AB546" i="37" s="1"/>
  <c r="R565" i="37"/>
  <c r="P493" i="37"/>
  <c r="J521" i="37"/>
  <c r="T521" i="37"/>
  <c r="J535" i="37"/>
  <c r="Z535" i="37"/>
  <c r="X536" i="37"/>
  <c r="E551" i="37"/>
  <c r="E552" i="37" s="1"/>
  <c r="E546" i="37" s="1"/>
  <c r="L551" i="37"/>
  <c r="X551" i="37"/>
  <c r="P565" i="37"/>
  <c r="V538" i="37"/>
  <c r="V530" i="37" s="1"/>
  <c r="Z508" i="37"/>
  <c r="Z502" i="37" s="1"/>
  <c r="V508" i="37"/>
  <c r="V502" i="37" s="1"/>
  <c r="R508" i="37"/>
  <c r="R502" i="37" s="1"/>
  <c r="N508" i="37"/>
  <c r="N502" i="37" s="1"/>
  <c r="J508" i="37"/>
  <c r="J502" i="37" s="1"/>
  <c r="F502" i="37"/>
  <c r="T508" i="37"/>
  <c r="T502" i="37" s="1"/>
  <c r="AB508" i="37"/>
  <c r="AB502" i="37" s="1"/>
  <c r="J493" i="37"/>
  <c r="R493" i="37"/>
  <c r="Z493" i="37"/>
  <c r="G502" i="37"/>
  <c r="K502" i="37"/>
  <c r="O502" i="37"/>
  <c r="S502" i="37"/>
  <c r="W502" i="37"/>
  <c r="AA502" i="37"/>
  <c r="H507" i="37"/>
  <c r="P507" i="37"/>
  <c r="X507" i="37"/>
  <c r="N521" i="37"/>
  <c r="E535" i="37"/>
  <c r="L535" i="37"/>
  <c r="T535" i="37"/>
  <c r="AB535" i="37"/>
  <c r="J536" i="37"/>
  <c r="R536" i="37"/>
  <c r="Z536" i="37"/>
  <c r="H537" i="37"/>
  <c r="P537" i="37"/>
  <c r="X537" i="37"/>
  <c r="L538" i="37"/>
  <c r="L530" i="37" s="1"/>
  <c r="P538" i="37"/>
  <c r="P530" i="37" s="1"/>
  <c r="AB538" i="37"/>
  <c r="AB530" i="37" s="1"/>
  <c r="F546" i="37"/>
  <c r="N551" i="37"/>
  <c r="I560" i="37"/>
  <c r="M560" i="37"/>
  <c r="Q560" i="37"/>
  <c r="U560" i="37"/>
  <c r="Y560" i="37"/>
  <c r="E565" i="37"/>
  <c r="E566" i="37" s="1"/>
  <c r="E560" i="37" s="1"/>
  <c r="L565" i="37"/>
  <c r="T565" i="37"/>
  <c r="AB565" i="37"/>
  <c r="F566" i="37"/>
  <c r="R566" i="37" s="1"/>
  <c r="R560" i="37" s="1"/>
  <c r="V507" i="37"/>
  <c r="N537" i="37"/>
  <c r="V537" i="37"/>
  <c r="J552" i="37"/>
  <c r="J546" i="37" s="1"/>
  <c r="E493" i="37"/>
  <c r="E494" i="37" s="1"/>
  <c r="E488" i="37" s="1"/>
  <c r="L493" i="37"/>
  <c r="T493" i="37"/>
  <c r="AB493" i="37"/>
  <c r="F494" i="37"/>
  <c r="J507" i="37"/>
  <c r="R507" i="37"/>
  <c r="Z507" i="37"/>
  <c r="E536" i="37"/>
  <c r="L536" i="37"/>
  <c r="T536" i="37"/>
  <c r="AB536" i="37"/>
  <c r="J537" i="37"/>
  <c r="R537" i="37"/>
  <c r="Z537" i="37"/>
  <c r="N565" i="37"/>
  <c r="N507" i="37"/>
  <c r="N493" i="37"/>
  <c r="E507" i="37"/>
  <c r="E508" i="37" s="1"/>
  <c r="E502" i="37" s="1"/>
  <c r="L507" i="37"/>
  <c r="T507" i="37"/>
  <c r="AB507" i="37"/>
  <c r="N536" i="37"/>
  <c r="E537" i="37"/>
  <c r="L537" i="37"/>
  <c r="T537" i="37"/>
  <c r="AB537" i="37"/>
  <c r="H461" i="37"/>
  <c r="X437" i="37"/>
  <c r="N441" i="37"/>
  <c r="H444" i="37"/>
  <c r="X439" i="37"/>
  <c r="N438" i="37"/>
  <c r="J444" i="37"/>
  <c r="E439" i="37"/>
  <c r="X440" i="37"/>
  <c r="C5" i="37"/>
  <c r="H364" i="37"/>
  <c r="T364" i="37"/>
  <c r="R422" i="37"/>
  <c r="H436" i="37"/>
  <c r="Z436" i="37"/>
  <c r="E438" i="37"/>
  <c r="Z440" i="37"/>
  <c r="P441" i="37"/>
  <c r="L443" i="37"/>
  <c r="H447" i="37"/>
  <c r="AB447" i="37"/>
  <c r="P461" i="37"/>
  <c r="G374" i="37"/>
  <c r="X436" i="37"/>
  <c r="T447" i="37"/>
  <c r="J364" i="37"/>
  <c r="J436" i="37"/>
  <c r="H440" i="37"/>
  <c r="X443" i="37"/>
  <c r="X444" i="37"/>
  <c r="L446" i="37"/>
  <c r="J447" i="37"/>
  <c r="R364" i="37"/>
  <c r="E364" i="37"/>
  <c r="L364" i="37"/>
  <c r="E422" i="37"/>
  <c r="E423" i="37" s="1"/>
  <c r="E417" i="37" s="1"/>
  <c r="P436" i="37"/>
  <c r="N437" i="37"/>
  <c r="L438" i="37"/>
  <c r="L439" i="37"/>
  <c r="J440" i="37"/>
  <c r="H441" i="37"/>
  <c r="E443" i="37"/>
  <c r="Z444" i="37"/>
  <c r="AB446" i="37"/>
  <c r="R447" i="37"/>
  <c r="H476" i="37"/>
  <c r="H470" i="37" s="1"/>
  <c r="H365" i="37"/>
  <c r="X365" i="37"/>
  <c r="H379" i="37"/>
  <c r="H394" i="37"/>
  <c r="R394" i="37"/>
  <c r="T422" i="37"/>
  <c r="P439" i="37"/>
  <c r="Z439" i="37"/>
  <c r="P443" i="37"/>
  <c r="Z443" i="37"/>
  <c r="R461" i="37"/>
  <c r="P394" i="37"/>
  <c r="Z364" i="37"/>
  <c r="J365" i="37"/>
  <c r="Z365" i="37"/>
  <c r="P379" i="37"/>
  <c r="F395" i="37"/>
  <c r="T395" i="37" s="1"/>
  <c r="T388" i="37" s="1"/>
  <c r="J394" i="37"/>
  <c r="T394" i="37"/>
  <c r="Q417" i="37"/>
  <c r="J422" i="37"/>
  <c r="Z422" i="37"/>
  <c r="T438" i="37"/>
  <c r="H439" i="37"/>
  <c r="R439" i="37"/>
  <c r="AB439" i="37"/>
  <c r="P440" i="37"/>
  <c r="H443" i="37"/>
  <c r="R443" i="37"/>
  <c r="AB443" i="37"/>
  <c r="P444" i="37"/>
  <c r="E447" i="37"/>
  <c r="L447" i="37"/>
  <c r="X447" i="37"/>
  <c r="X461" i="37"/>
  <c r="H475" i="37"/>
  <c r="R365" i="37"/>
  <c r="P364" i="37"/>
  <c r="AB364" i="37"/>
  <c r="P365" i="37"/>
  <c r="X379" i="37"/>
  <c r="E394" i="37"/>
  <c r="L394" i="37"/>
  <c r="Z394" i="37"/>
  <c r="L422" i="37"/>
  <c r="AB422" i="37"/>
  <c r="F423" i="37"/>
  <c r="R423" i="37" s="1"/>
  <c r="R417" i="37" s="1"/>
  <c r="R436" i="37"/>
  <c r="H437" i="37"/>
  <c r="J439" i="37"/>
  <c r="T439" i="37"/>
  <c r="R440" i="37"/>
  <c r="J443" i="37"/>
  <c r="T443" i="37"/>
  <c r="R444" i="37"/>
  <c r="P447" i="37"/>
  <c r="Z447" i="37"/>
  <c r="J461" i="37"/>
  <c r="Z461" i="37"/>
  <c r="I470" i="37"/>
  <c r="X475" i="37"/>
  <c r="M359" i="37"/>
  <c r="U359" i="37"/>
  <c r="I359" i="37"/>
  <c r="Q359" i="37"/>
  <c r="Y359" i="37"/>
  <c r="N364" i="37"/>
  <c r="V364" i="37"/>
  <c r="E365" i="37"/>
  <c r="L365" i="37"/>
  <c r="T365" i="37"/>
  <c r="AB365" i="37"/>
  <c r="F366" i="37"/>
  <c r="F359" i="37" s="1"/>
  <c r="J379" i="37"/>
  <c r="R379" i="37"/>
  <c r="Z379" i="37"/>
  <c r="S388" i="37"/>
  <c r="H393" i="37"/>
  <c r="P393" i="37"/>
  <c r="X393" i="37"/>
  <c r="N394" i="37"/>
  <c r="V394" i="37"/>
  <c r="O403" i="37"/>
  <c r="H408" i="37"/>
  <c r="Z438" i="37"/>
  <c r="R438" i="37"/>
  <c r="J438" i="37"/>
  <c r="X438" i="37"/>
  <c r="P438" i="37"/>
  <c r="H438" i="37"/>
  <c r="V438" i="37"/>
  <c r="AB441" i="37"/>
  <c r="T441" i="37"/>
  <c r="L441" i="37"/>
  <c r="E441" i="37"/>
  <c r="Z441" i="37"/>
  <c r="R441" i="37"/>
  <c r="J441" i="37"/>
  <c r="V441" i="37"/>
  <c r="L442" i="37"/>
  <c r="H445" i="37"/>
  <c r="N446" i="37"/>
  <c r="M456" i="37"/>
  <c r="N475" i="37"/>
  <c r="N393" i="37"/>
  <c r="V393" i="37"/>
  <c r="Z408" i="37"/>
  <c r="R408" i="37"/>
  <c r="J408" i="37"/>
  <c r="P408" i="37"/>
  <c r="AB408" i="37"/>
  <c r="Z442" i="37"/>
  <c r="R442" i="37"/>
  <c r="J442" i="37"/>
  <c r="X442" i="37"/>
  <c r="P442" i="37"/>
  <c r="H442" i="37"/>
  <c r="V442" i="37"/>
  <c r="AB445" i="37"/>
  <c r="T445" i="37"/>
  <c r="L445" i="37"/>
  <c r="E445" i="37"/>
  <c r="Z445" i="37"/>
  <c r="R445" i="37"/>
  <c r="J445" i="37"/>
  <c r="V445" i="37"/>
  <c r="Q456" i="37"/>
  <c r="N365" i="37"/>
  <c r="E379" i="37"/>
  <c r="E380" i="37" s="1"/>
  <c r="E374" i="37" s="1"/>
  <c r="L379" i="37"/>
  <c r="T379" i="37"/>
  <c r="AB379" i="37"/>
  <c r="F380" i="37"/>
  <c r="H380" i="37" s="1"/>
  <c r="H374" i="37" s="1"/>
  <c r="J393" i="37"/>
  <c r="R393" i="37"/>
  <c r="Z393" i="37"/>
  <c r="X394" i="37"/>
  <c r="AA403" i="37"/>
  <c r="L408" i="37"/>
  <c r="V408" i="37"/>
  <c r="AB437" i="37"/>
  <c r="T437" i="37"/>
  <c r="L437" i="37"/>
  <c r="E437" i="37"/>
  <c r="Z437" i="37"/>
  <c r="R437" i="37"/>
  <c r="J437" i="37"/>
  <c r="V437" i="37"/>
  <c r="N442" i="37"/>
  <c r="N445" i="37"/>
  <c r="E446" i="37"/>
  <c r="I456" i="37"/>
  <c r="Y456" i="37"/>
  <c r="N379" i="37"/>
  <c r="M388" i="37"/>
  <c r="E393" i="37"/>
  <c r="L393" i="37"/>
  <c r="T393" i="37"/>
  <c r="AB393" i="37"/>
  <c r="E408" i="37"/>
  <c r="E409" i="37" s="1"/>
  <c r="E403" i="37" s="1"/>
  <c r="N408" i="37"/>
  <c r="X408" i="37"/>
  <c r="F409" i="37"/>
  <c r="P409" i="37" s="1"/>
  <c r="P403" i="37" s="1"/>
  <c r="E442" i="37"/>
  <c r="T442" i="37"/>
  <c r="P445" i="37"/>
  <c r="Z446" i="37"/>
  <c r="R446" i="37"/>
  <c r="J446" i="37"/>
  <c r="X446" i="37"/>
  <c r="P446" i="37"/>
  <c r="H446" i="37"/>
  <c r="V446" i="37"/>
  <c r="F448" i="37"/>
  <c r="N448" i="37" s="1"/>
  <c r="N431" i="37" s="1"/>
  <c r="U456" i="37"/>
  <c r="F476" i="37"/>
  <c r="T476" i="37" s="1"/>
  <c r="T470" i="37" s="1"/>
  <c r="AB475" i="37"/>
  <c r="T475" i="37"/>
  <c r="L475" i="37"/>
  <c r="E475" i="37"/>
  <c r="E476" i="37" s="1"/>
  <c r="E470" i="37" s="1"/>
  <c r="Z475" i="37"/>
  <c r="R475" i="37"/>
  <c r="J475" i="37"/>
  <c r="V475" i="37"/>
  <c r="N422" i="37"/>
  <c r="V422" i="37"/>
  <c r="E436" i="37"/>
  <c r="L436" i="37"/>
  <c r="T436" i="37"/>
  <c r="AB436" i="37"/>
  <c r="N439" i="37"/>
  <c r="E440" i="37"/>
  <c r="L440" i="37"/>
  <c r="T440" i="37"/>
  <c r="AB440" i="37"/>
  <c r="N443" i="37"/>
  <c r="E444" i="37"/>
  <c r="L444" i="37"/>
  <c r="T444" i="37"/>
  <c r="AB444" i="37"/>
  <c r="N447" i="37"/>
  <c r="E461" i="37"/>
  <c r="E462" i="37" s="1"/>
  <c r="E456" i="37" s="1"/>
  <c r="L461" i="37"/>
  <c r="T461" i="37"/>
  <c r="AB461" i="37"/>
  <c r="F462" i="37"/>
  <c r="N462" i="37" s="1"/>
  <c r="N456" i="37" s="1"/>
  <c r="H422" i="37"/>
  <c r="P422" i="37"/>
  <c r="N436" i="37"/>
  <c r="N440" i="37"/>
  <c r="N444" i="37"/>
  <c r="N461" i="37"/>
  <c r="R228" i="37"/>
  <c r="P25" i="37"/>
  <c r="Z25" i="37"/>
  <c r="N158" i="37"/>
  <c r="N152" i="37" s="1"/>
  <c r="AB157" i="37"/>
  <c r="X303" i="37"/>
  <c r="V318" i="37"/>
  <c r="L100" i="37"/>
  <c r="L85" i="37"/>
  <c r="H346" i="37"/>
  <c r="J185" i="37"/>
  <c r="J242" i="37"/>
  <c r="J332" i="37"/>
  <c r="E85" i="37"/>
  <c r="E86" i="37" s="1"/>
  <c r="E80" i="37" s="1"/>
  <c r="L332" i="37"/>
  <c r="H25" i="37"/>
  <c r="N26" i="37"/>
  <c r="L157" i="37"/>
  <c r="L171" i="37"/>
  <c r="E289" i="37"/>
  <c r="E290" i="37" s="1"/>
  <c r="E284" i="37" s="1"/>
  <c r="E332" i="37"/>
  <c r="E333" i="37" s="1"/>
  <c r="E327" i="37" s="1"/>
  <c r="Z332" i="37"/>
  <c r="J25" i="37"/>
  <c r="AB25" i="37"/>
  <c r="X26" i="37"/>
  <c r="J57" i="37"/>
  <c r="P71" i="37"/>
  <c r="T85" i="37"/>
  <c r="R158" i="37"/>
  <c r="R152" i="37" s="1"/>
  <c r="V171" i="37"/>
  <c r="R185" i="37"/>
  <c r="P242" i="37"/>
  <c r="L244" i="37"/>
  <c r="R245" i="37"/>
  <c r="L57" i="37"/>
  <c r="X85" i="37"/>
  <c r="N129" i="37"/>
  <c r="T185" i="37"/>
  <c r="P199" i="37"/>
  <c r="E228" i="37"/>
  <c r="E229" i="37" s="1"/>
  <c r="E223" i="37" s="1"/>
  <c r="Z242" i="37"/>
  <c r="N244" i="37"/>
  <c r="R289" i="37"/>
  <c r="H303" i="37"/>
  <c r="X57" i="37"/>
  <c r="J26" i="37"/>
  <c r="E57" i="37"/>
  <c r="E58" i="37" s="1"/>
  <c r="E52" i="37" s="1"/>
  <c r="T57" i="37"/>
  <c r="J85" i="37"/>
  <c r="H100" i="37"/>
  <c r="H185" i="37"/>
  <c r="AB185" i="37"/>
  <c r="E245" i="37"/>
  <c r="P261" i="37"/>
  <c r="P303" i="37"/>
  <c r="AB332" i="37"/>
  <c r="X346" i="37"/>
  <c r="W180" i="37"/>
  <c r="P43" i="37"/>
  <c r="X99" i="37"/>
  <c r="N99" i="37"/>
  <c r="Q180" i="37"/>
  <c r="F319" i="37"/>
  <c r="Z319" i="37" s="1"/>
  <c r="Z312" i="37" s="1"/>
  <c r="P317" i="37"/>
  <c r="N28" i="37"/>
  <c r="E28" i="37"/>
  <c r="Z28" i="37"/>
  <c r="L28" i="37"/>
  <c r="V28" i="37"/>
  <c r="J28" i="37"/>
  <c r="V115" i="37"/>
  <c r="X115" i="37"/>
  <c r="L115" i="37"/>
  <c r="E115" i="37"/>
  <c r="T115" i="37"/>
  <c r="J115" i="37"/>
  <c r="AB115" i="37"/>
  <c r="R115" i="37"/>
  <c r="H115" i="37"/>
  <c r="V29" i="37"/>
  <c r="X29" i="37"/>
  <c r="L29" i="37"/>
  <c r="E29" i="37"/>
  <c r="T29" i="37"/>
  <c r="J29" i="37"/>
  <c r="AB29" i="37"/>
  <c r="R29" i="37"/>
  <c r="H29" i="37"/>
  <c r="Z115" i="37"/>
  <c r="V213" i="37"/>
  <c r="P213" i="37"/>
  <c r="N213" i="37"/>
  <c r="V246" i="37"/>
  <c r="P246" i="37"/>
  <c r="Z246" i="37"/>
  <c r="J246" i="37"/>
  <c r="X246" i="37"/>
  <c r="H246" i="37"/>
  <c r="V43" i="37"/>
  <c r="X43" i="37"/>
  <c r="L43" i="37"/>
  <c r="E43" i="37"/>
  <c r="E44" i="37" s="1"/>
  <c r="E38" i="37" s="1"/>
  <c r="T43" i="37"/>
  <c r="J43" i="37"/>
  <c r="F44" i="37"/>
  <c r="F38" i="37" s="1"/>
  <c r="AB43" i="37"/>
  <c r="R43" i="37"/>
  <c r="H43" i="37"/>
  <c r="V25" i="37"/>
  <c r="X25" i="37"/>
  <c r="L25" i="37"/>
  <c r="E25" i="37"/>
  <c r="R25" i="37"/>
  <c r="P29" i="37"/>
  <c r="V71" i="37"/>
  <c r="X71" i="37"/>
  <c r="L71" i="37"/>
  <c r="E71" i="37"/>
  <c r="E72" i="37" s="1"/>
  <c r="E66" i="37" s="1"/>
  <c r="T71" i="37"/>
  <c r="J71" i="37"/>
  <c r="F72" i="37"/>
  <c r="F66" i="37" s="1"/>
  <c r="AB71" i="37"/>
  <c r="R71" i="37"/>
  <c r="H71" i="37"/>
  <c r="F144" i="37"/>
  <c r="L144" i="37" s="1"/>
  <c r="L138" i="37" s="1"/>
  <c r="T143" i="37"/>
  <c r="L143" i="37"/>
  <c r="H143" i="37"/>
  <c r="V158" i="37"/>
  <c r="V152" i="37" s="1"/>
  <c r="F152" i="37"/>
  <c r="AB214" i="37"/>
  <c r="T214" i="37"/>
  <c r="U223" i="37"/>
  <c r="R246" i="37"/>
  <c r="I284" i="37"/>
  <c r="Q284" i="37"/>
  <c r="R129" i="37"/>
  <c r="N157" i="37"/>
  <c r="F172" i="37"/>
  <c r="V172" i="37" s="1"/>
  <c r="V166" i="37" s="1"/>
  <c r="X199" i="37"/>
  <c r="T228" i="37"/>
  <c r="T245" i="37"/>
  <c r="T289" i="37"/>
  <c r="J303" i="37"/>
  <c r="Z303" i="37"/>
  <c r="R332" i="37"/>
  <c r="J346" i="37"/>
  <c r="Z346" i="37"/>
  <c r="R26" i="37"/>
  <c r="P57" i="37"/>
  <c r="Z57" i="37"/>
  <c r="P85" i="37"/>
  <c r="Z85" i="37"/>
  <c r="T100" i="37"/>
  <c r="H129" i="37"/>
  <c r="V129" i="37"/>
  <c r="E157" i="37"/>
  <c r="E158" i="37" s="1"/>
  <c r="E152" i="37" s="1"/>
  <c r="P157" i="37"/>
  <c r="AB171" i="37"/>
  <c r="E185" i="37"/>
  <c r="E186" i="37" s="1"/>
  <c r="E180" i="37" s="1"/>
  <c r="L185" i="37"/>
  <c r="X185" i="37"/>
  <c r="J199" i="37"/>
  <c r="Z199" i="37"/>
  <c r="J228" i="37"/>
  <c r="Z228" i="37"/>
  <c r="R242" i="37"/>
  <c r="E244" i="37"/>
  <c r="T244" i="37"/>
  <c r="J245" i="37"/>
  <c r="Z245" i="37"/>
  <c r="J289" i="37"/>
  <c r="Z289" i="37"/>
  <c r="F290" i="37"/>
  <c r="F284" i="37" s="1"/>
  <c r="T332" i="37"/>
  <c r="P346" i="37"/>
  <c r="H26" i="37"/>
  <c r="H57" i="37"/>
  <c r="R57" i="37"/>
  <c r="AB57" i="37"/>
  <c r="F58" i="37"/>
  <c r="F52" i="37" s="1"/>
  <c r="H85" i="37"/>
  <c r="R85" i="37"/>
  <c r="AB85" i="37"/>
  <c r="F86" i="37"/>
  <c r="F80" i="37" s="1"/>
  <c r="V100" i="37"/>
  <c r="J129" i="37"/>
  <c r="X157" i="37"/>
  <c r="J171" i="37"/>
  <c r="P185" i="37"/>
  <c r="Z185" i="37"/>
  <c r="F186" i="37"/>
  <c r="V186" i="37" s="1"/>
  <c r="V180" i="37" s="1"/>
  <c r="L228" i="37"/>
  <c r="AB228" i="37"/>
  <c r="F229" i="37"/>
  <c r="J229" i="37" s="1"/>
  <c r="J223" i="37" s="1"/>
  <c r="H242" i="37"/>
  <c r="L245" i="37"/>
  <c r="AB245" i="37"/>
  <c r="L289" i="37"/>
  <c r="AB289" i="37"/>
  <c r="R303" i="37"/>
  <c r="L318" i="37"/>
  <c r="F333" i="37"/>
  <c r="V333" i="37" s="1"/>
  <c r="V327" i="37" s="1"/>
  <c r="R346" i="37"/>
  <c r="M341" i="37"/>
  <c r="U341" i="37"/>
  <c r="Q20" i="37"/>
  <c r="Q38" i="37"/>
  <c r="Q52" i="37"/>
  <c r="Q66" i="37"/>
  <c r="Q80" i="37"/>
  <c r="I124" i="37"/>
  <c r="H130" i="37"/>
  <c r="H124" i="37" s="1"/>
  <c r="X158" i="37"/>
  <c r="X152" i="37" s="1"/>
  <c r="W152" i="37"/>
  <c r="M166" i="37"/>
  <c r="Y124" i="37"/>
  <c r="M180" i="37"/>
  <c r="W194" i="37"/>
  <c r="Y20" i="37"/>
  <c r="Z27" i="37"/>
  <c r="R27" i="37"/>
  <c r="J27" i="37"/>
  <c r="X27" i="37"/>
  <c r="N27" i="37"/>
  <c r="E27" i="37"/>
  <c r="V27" i="37"/>
  <c r="L27" i="37"/>
  <c r="F30" i="37"/>
  <c r="F20" i="37" s="1"/>
  <c r="T27" i="37"/>
  <c r="H27" i="37"/>
  <c r="M20" i="37"/>
  <c r="N30" i="37"/>
  <c r="N20" i="37" s="1"/>
  <c r="U20" i="37"/>
  <c r="Y38" i="37"/>
  <c r="M38" i="37"/>
  <c r="U38" i="37"/>
  <c r="Y52" i="37"/>
  <c r="M52" i="37"/>
  <c r="U52" i="37"/>
  <c r="Y66" i="37"/>
  <c r="M66" i="37"/>
  <c r="U66" i="37"/>
  <c r="Y80" i="37"/>
  <c r="M80" i="37"/>
  <c r="U80" i="37"/>
  <c r="X114" i="37"/>
  <c r="P114" i="37"/>
  <c r="H114" i="37"/>
  <c r="F116" i="37"/>
  <c r="Z114" i="37"/>
  <c r="N114" i="37"/>
  <c r="E114" i="37"/>
  <c r="V114" i="37"/>
  <c r="L114" i="37"/>
  <c r="T114" i="37"/>
  <c r="J114" i="37"/>
  <c r="H158" i="37"/>
  <c r="H152" i="37" s="1"/>
  <c r="G152" i="37"/>
  <c r="W166" i="37"/>
  <c r="Q194" i="37"/>
  <c r="V319" i="37"/>
  <c r="V312" i="37" s="1"/>
  <c r="P27" i="37"/>
  <c r="R114" i="37"/>
  <c r="O124" i="37"/>
  <c r="G208" i="37"/>
  <c r="AB243" i="37"/>
  <c r="T243" i="37"/>
  <c r="L243" i="37"/>
  <c r="E243" i="37"/>
  <c r="Z243" i="37"/>
  <c r="R243" i="37"/>
  <c r="J243" i="37"/>
  <c r="P243" i="37"/>
  <c r="H243" i="37"/>
  <c r="X243" i="37"/>
  <c r="V243" i="37"/>
  <c r="N243" i="37"/>
  <c r="K256" i="37"/>
  <c r="AB99" i="37"/>
  <c r="T99" i="37"/>
  <c r="L99" i="37"/>
  <c r="E99" i="37"/>
  <c r="P99" i="37"/>
  <c r="Z99" i="37"/>
  <c r="U124" i="37"/>
  <c r="T158" i="37"/>
  <c r="T152" i="37" s="1"/>
  <c r="S152" i="37"/>
  <c r="G166" i="37"/>
  <c r="S166" i="37"/>
  <c r="Y194" i="37"/>
  <c r="AB247" i="37"/>
  <c r="T247" i="37"/>
  <c r="L247" i="37"/>
  <c r="E247" i="37"/>
  <c r="Z247" i="37"/>
  <c r="R247" i="37"/>
  <c r="J247" i="37"/>
  <c r="P247" i="37"/>
  <c r="V247" i="37"/>
  <c r="AA256" i="37"/>
  <c r="Q298" i="37"/>
  <c r="AB26" i="37"/>
  <c r="T26" i="37"/>
  <c r="L26" i="37"/>
  <c r="E26" i="37"/>
  <c r="P26" i="37"/>
  <c r="Z26" i="37"/>
  <c r="X28" i="37"/>
  <c r="P28" i="37"/>
  <c r="H28" i="37"/>
  <c r="R28" i="37"/>
  <c r="AB28" i="37"/>
  <c r="H99" i="37"/>
  <c r="R99" i="37"/>
  <c r="E100" i="37"/>
  <c r="N100" i="37"/>
  <c r="F101" i="37"/>
  <c r="F94" i="37" s="1"/>
  <c r="F130" i="37"/>
  <c r="Z130" i="37" s="1"/>
  <c r="Z124" i="37" s="1"/>
  <c r="AB129" i="37"/>
  <c r="T129" i="37"/>
  <c r="L129" i="37"/>
  <c r="E129" i="37"/>
  <c r="E130" i="37" s="1"/>
  <c r="E124" i="37" s="1"/>
  <c r="P129" i="37"/>
  <c r="Z129" i="37"/>
  <c r="Q124" i="37"/>
  <c r="E143" i="37"/>
  <c r="E144" i="37" s="1"/>
  <c r="E138" i="37" s="1"/>
  <c r="N143" i="37"/>
  <c r="X143" i="37"/>
  <c r="Z157" i="37"/>
  <c r="R157" i="37"/>
  <c r="J157" i="37"/>
  <c r="T157" i="37"/>
  <c r="H157" i="37"/>
  <c r="V157" i="37"/>
  <c r="J158" i="37"/>
  <c r="J152" i="37" s="1"/>
  <c r="P158" i="37"/>
  <c r="P152" i="37" s="1"/>
  <c r="O152" i="37"/>
  <c r="Z158" i="37"/>
  <c r="Z152" i="37" s="1"/>
  <c r="AA166" i="37"/>
  <c r="U180" i="37"/>
  <c r="I194" i="37"/>
  <c r="Z214" i="37"/>
  <c r="R214" i="37"/>
  <c r="J214" i="37"/>
  <c r="X214" i="37"/>
  <c r="P214" i="37"/>
  <c r="H214" i="37"/>
  <c r="N214" i="37"/>
  <c r="V214" i="37"/>
  <c r="E214" i="37"/>
  <c r="H247" i="37"/>
  <c r="G256" i="37"/>
  <c r="Z275" i="37"/>
  <c r="R275" i="37"/>
  <c r="J275" i="37"/>
  <c r="X275" i="37"/>
  <c r="P275" i="37"/>
  <c r="H275" i="37"/>
  <c r="T275" i="37"/>
  <c r="E275" i="37"/>
  <c r="E276" i="37" s="1"/>
  <c r="E270" i="37" s="1"/>
  <c r="N275" i="37"/>
  <c r="AB275" i="37"/>
  <c r="F276" i="37"/>
  <c r="L276" i="37" s="1"/>
  <c r="L270" i="37" s="1"/>
  <c r="V275" i="37"/>
  <c r="J99" i="37"/>
  <c r="V99" i="37"/>
  <c r="Z100" i="37"/>
  <c r="R100" i="37"/>
  <c r="J100" i="37"/>
  <c r="P100" i="37"/>
  <c r="AB100" i="37"/>
  <c r="M124" i="37"/>
  <c r="Z143" i="37"/>
  <c r="R143" i="37"/>
  <c r="J143" i="37"/>
  <c r="P143" i="37"/>
  <c r="AB143" i="37"/>
  <c r="L158" i="37"/>
  <c r="L152" i="37" s="1"/>
  <c r="K152" i="37"/>
  <c r="AB158" i="37"/>
  <c r="AB152" i="37" s="1"/>
  <c r="AA152" i="37"/>
  <c r="X171" i="37"/>
  <c r="P171" i="37"/>
  <c r="H171" i="37"/>
  <c r="Z171" i="37"/>
  <c r="N171" i="37"/>
  <c r="E171" i="37"/>
  <c r="E172" i="37" s="1"/>
  <c r="E166" i="37" s="1"/>
  <c r="T171" i="37"/>
  <c r="K166" i="37"/>
  <c r="I180" i="37"/>
  <c r="F200" i="37"/>
  <c r="J200" i="37" s="1"/>
  <c r="J194" i="37" s="1"/>
  <c r="AB199" i="37"/>
  <c r="T199" i="37"/>
  <c r="L199" i="37"/>
  <c r="E199" i="37"/>
  <c r="R199" i="37"/>
  <c r="H199" i="37"/>
  <c r="V199" i="37"/>
  <c r="P200" i="37"/>
  <c r="P194" i="37" s="1"/>
  <c r="U194" i="37"/>
  <c r="L214" i="37"/>
  <c r="M223" i="37"/>
  <c r="N247" i="37"/>
  <c r="W256" i="37"/>
  <c r="L275" i="37"/>
  <c r="Q327" i="37"/>
  <c r="N25" i="37"/>
  <c r="N29" i="37"/>
  <c r="N43" i="37"/>
  <c r="N57" i="37"/>
  <c r="N71" i="37"/>
  <c r="N85" i="37"/>
  <c r="N115" i="37"/>
  <c r="O166" i="37"/>
  <c r="M194" i="37"/>
  <c r="AB213" i="37"/>
  <c r="T213" i="37"/>
  <c r="L213" i="37"/>
  <c r="E213" i="37"/>
  <c r="Z213" i="37"/>
  <c r="R213" i="37"/>
  <c r="J213" i="37"/>
  <c r="X213" i="37"/>
  <c r="H213" i="37"/>
  <c r="F215" i="37"/>
  <c r="T215" i="37" s="1"/>
  <c r="T208" i="37" s="1"/>
  <c r="F248" i="37"/>
  <c r="X248" i="37" s="1"/>
  <c r="X237" i="37" s="1"/>
  <c r="F262" i="37"/>
  <c r="R262" i="37" s="1"/>
  <c r="R256" i="37" s="1"/>
  <c r="AB261" i="37"/>
  <c r="T261" i="37"/>
  <c r="L261" i="37"/>
  <c r="E261" i="37"/>
  <c r="E262" i="37" s="1"/>
  <c r="E256" i="37" s="1"/>
  <c r="Z261" i="37"/>
  <c r="R261" i="37"/>
  <c r="N261" i="37"/>
  <c r="X261" i="37"/>
  <c r="J261" i="37"/>
  <c r="V261" i="37"/>
  <c r="K270" i="37"/>
  <c r="W270" i="37"/>
  <c r="AB317" i="37"/>
  <c r="T317" i="37"/>
  <c r="L317" i="37"/>
  <c r="E317" i="37"/>
  <c r="Z317" i="37"/>
  <c r="R317" i="37"/>
  <c r="J317" i="37"/>
  <c r="N317" i="37"/>
  <c r="X317" i="37"/>
  <c r="H317" i="37"/>
  <c r="V317" i="37"/>
  <c r="N185" i="37"/>
  <c r="Z244" i="37"/>
  <c r="R244" i="37"/>
  <c r="J244" i="37"/>
  <c r="X244" i="37"/>
  <c r="P244" i="37"/>
  <c r="H244" i="37"/>
  <c r="V244" i="37"/>
  <c r="G270" i="37"/>
  <c r="AA270" i="37"/>
  <c r="U298" i="37"/>
  <c r="Z318" i="37"/>
  <c r="R318" i="37"/>
  <c r="J318" i="37"/>
  <c r="X318" i="37"/>
  <c r="P318" i="37"/>
  <c r="H318" i="37"/>
  <c r="T318" i="37"/>
  <c r="E318" i="37"/>
  <c r="N318" i="37"/>
  <c r="N228" i="37"/>
  <c r="V228" i="37"/>
  <c r="E242" i="37"/>
  <c r="L242" i="37"/>
  <c r="T242" i="37"/>
  <c r="AB242" i="37"/>
  <c r="N245" i="37"/>
  <c r="V245" i="37"/>
  <c r="E246" i="37"/>
  <c r="L246" i="37"/>
  <c r="T246" i="37"/>
  <c r="AB246" i="37"/>
  <c r="S270" i="37"/>
  <c r="T290" i="37"/>
  <c r="T284" i="37" s="1"/>
  <c r="M298" i="37"/>
  <c r="I341" i="37"/>
  <c r="Q341" i="37"/>
  <c r="Y341" i="37"/>
  <c r="H228" i="37"/>
  <c r="P228" i="37"/>
  <c r="N242" i="37"/>
  <c r="V242" i="37"/>
  <c r="H245" i="37"/>
  <c r="P245" i="37"/>
  <c r="N246" i="37"/>
  <c r="O270" i="37"/>
  <c r="I298" i="37"/>
  <c r="Y298" i="37"/>
  <c r="N289" i="37"/>
  <c r="V289" i="37"/>
  <c r="E303" i="37"/>
  <c r="E304" i="37" s="1"/>
  <c r="E298" i="37" s="1"/>
  <c r="L303" i="37"/>
  <c r="T303" i="37"/>
  <c r="AB303" i="37"/>
  <c r="F304" i="37"/>
  <c r="R304" i="37" s="1"/>
  <c r="R298" i="37" s="1"/>
  <c r="N332" i="37"/>
  <c r="V332" i="37"/>
  <c r="E346" i="37"/>
  <c r="E347" i="37" s="1"/>
  <c r="E341" i="37" s="1"/>
  <c r="L346" i="37"/>
  <c r="T346" i="37"/>
  <c r="AB346" i="37"/>
  <c r="F347" i="37"/>
  <c r="V347" i="37" s="1"/>
  <c r="V341" i="37" s="1"/>
  <c r="H289" i="37"/>
  <c r="P289" i="37"/>
  <c r="N303" i="37"/>
  <c r="H332" i="37"/>
  <c r="P332" i="37"/>
  <c r="N346" i="37"/>
  <c r="AB6" i="36"/>
  <c r="AB7" i="36"/>
  <c r="AB8" i="36"/>
  <c r="AB9" i="36"/>
  <c r="AB10" i="36"/>
  <c r="Z6" i="36"/>
  <c r="Z7" i="36"/>
  <c r="Z8" i="36"/>
  <c r="Z9" i="36"/>
  <c r="Z10" i="36"/>
  <c r="X6" i="36"/>
  <c r="X7" i="36"/>
  <c r="X8" i="36"/>
  <c r="X9" i="36"/>
  <c r="X10" i="36"/>
  <c r="T7" i="36"/>
  <c r="V6" i="36"/>
  <c r="V7" i="36"/>
  <c r="V8" i="36"/>
  <c r="V9" i="36"/>
  <c r="V10" i="36"/>
  <c r="T6" i="36"/>
  <c r="T8" i="36"/>
  <c r="T9" i="36"/>
  <c r="T10" i="36"/>
  <c r="R6" i="36"/>
  <c r="R7" i="36"/>
  <c r="R8" i="36"/>
  <c r="R9" i="36"/>
  <c r="R10" i="36"/>
  <c r="P6" i="36"/>
  <c r="P7" i="36"/>
  <c r="P8" i="36"/>
  <c r="P9" i="36"/>
  <c r="P10" i="36"/>
  <c r="N6" i="36"/>
  <c r="N7" i="36"/>
  <c r="N8" i="36"/>
  <c r="N9" i="36"/>
  <c r="N10" i="36"/>
  <c r="L6" i="36"/>
  <c r="L7" i="36"/>
  <c r="L8" i="36"/>
  <c r="L9" i="36"/>
  <c r="L10" i="36"/>
  <c r="J6" i="36"/>
  <c r="J7" i="36"/>
  <c r="J8" i="36"/>
  <c r="J9" i="36"/>
  <c r="J10" i="36"/>
  <c r="H6" i="36"/>
  <c r="H7" i="36"/>
  <c r="H8" i="36"/>
  <c r="H9" i="36"/>
  <c r="H10" i="36"/>
  <c r="D5" i="36"/>
  <c r="I5" i="36"/>
  <c r="K5" i="36"/>
  <c r="K11" i="36" s="1"/>
  <c r="M5" i="36"/>
  <c r="O5" i="36"/>
  <c r="O11" i="36" s="1"/>
  <c r="Q5" i="36"/>
  <c r="S5" i="36"/>
  <c r="S11" i="36" s="1"/>
  <c r="U5" i="36"/>
  <c r="W5" i="36"/>
  <c r="W11" i="36" s="1"/>
  <c r="Y5" i="36"/>
  <c r="AA5" i="36"/>
  <c r="AA11" i="36" s="1"/>
  <c r="D6" i="36"/>
  <c r="E6" i="36"/>
  <c r="F6" i="36"/>
  <c r="G6" i="36"/>
  <c r="I6" i="36"/>
  <c r="K6" i="36"/>
  <c r="M6" i="36"/>
  <c r="O6" i="36"/>
  <c r="Q6" i="36"/>
  <c r="S6" i="36"/>
  <c r="U6" i="36"/>
  <c r="W6" i="36"/>
  <c r="Y6" i="36"/>
  <c r="AA6" i="36"/>
  <c r="D7" i="36"/>
  <c r="E7" i="36"/>
  <c r="F7" i="36"/>
  <c r="G7" i="36"/>
  <c r="I7" i="36"/>
  <c r="K7" i="36"/>
  <c r="M7" i="36"/>
  <c r="O7" i="36"/>
  <c r="Q7" i="36"/>
  <c r="S7" i="36"/>
  <c r="U7" i="36"/>
  <c r="W7" i="36"/>
  <c r="Y7" i="36"/>
  <c r="AA7" i="36"/>
  <c r="D8" i="36"/>
  <c r="D11" i="36" s="1"/>
  <c r="E8" i="36"/>
  <c r="F8" i="36"/>
  <c r="G8" i="36"/>
  <c r="I8" i="36"/>
  <c r="K8" i="36"/>
  <c r="M8" i="36"/>
  <c r="O8" i="36"/>
  <c r="Q8" i="36"/>
  <c r="S8" i="36"/>
  <c r="U8" i="36"/>
  <c r="W8" i="36"/>
  <c r="Y8" i="36"/>
  <c r="AA8" i="36"/>
  <c r="D9" i="36"/>
  <c r="E9" i="36"/>
  <c r="F9" i="36"/>
  <c r="G9" i="36"/>
  <c r="I9" i="36"/>
  <c r="K9" i="36"/>
  <c r="M9" i="36"/>
  <c r="O9" i="36"/>
  <c r="Q9" i="36"/>
  <c r="S9" i="36"/>
  <c r="U9" i="36"/>
  <c r="W9" i="36"/>
  <c r="Y9" i="36"/>
  <c r="AA9" i="36"/>
  <c r="D10" i="36"/>
  <c r="E10" i="36"/>
  <c r="F10" i="36"/>
  <c r="G10" i="36"/>
  <c r="I10" i="36"/>
  <c r="K10" i="36"/>
  <c r="M10" i="36"/>
  <c r="O10" i="36"/>
  <c r="Q10" i="36"/>
  <c r="S10" i="36"/>
  <c r="U10" i="36"/>
  <c r="W10" i="36"/>
  <c r="Y10" i="36"/>
  <c r="AA10" i="36"/>
  <c r="I11" i="36"/>
  <c r="M11" i="36"/>
  <c r="Q11" i="36"/>
  <c r="U11" i="36"/>
  <c r="Y11" i="36"/>
  <c r="C10" i="36"/>
  <c r="C9" i="36"/>
  <c r="C8" i="36"/>
  <c r="C7" i="36"/>
  <c r="C6" i="36"/>
  <c r="C5" i="36"/>
  <c r="F426" i="36"/>
  <c r="E426" i="36" s="1"/>
  <c r="N426" i="36"/>
  <c r="R426" i="36"/>
  <c r="V426" i="36"/>
  <c r="Z426" i="36"/>
  <c r="F427" i="36"/>
  <c r="H427" i="36" s="1"/>
  <c r="R427" i="36"/>
  <c r="AB427" i="36"/>
  <c r="F428" i="36"/>
  <c r="H428" i="36" s="1"/>
  <c r="F429" i="36"/>
  <c r="H429" i="36" s="1"/>
  <c r="F430" i="36"/>
  <c r="E430" i="36" s="1"/>
  <c r="E431" i="36"/>
  <c r="F431" i="36"/>
  <c r="H431" i="36" s="1"/>
  <c r="J431" i="36"/>
  <c r="L431" i="36"/>
  <c r="N431" i="36"/>
  <c r="R431" i="36"/>
  <c r="T431" i="36"/>
  <c r="V431" i="36"/>
  <c r="Z431" i="36"/>
  <c r="AB431" i="36"/>
  <c r="F432" i="36"/>
  <c r="H432" i="36" s="1"/>
  <c r="F433" i="36"/>
  <c r="H433" i="36" s="1"/>
  <c r="T433" i="36"/>
  <c r="F434" i="36"/>
  <c r="E434" i="36" s="1"/>
  <c r="F435" i="36"/>
  <c r="E435" i="36" s="1"/>
  <c r="V435" i="36"/>
  <c r="F436" i="36"/>
  <c r="H436" i="36" s="1"/>
  <c r="F437" i="36"/>
  <c r="H437" i="36" s="1"/>
  <c r="N437" i="36"/>
  <c r="AB437" i="36"/>
  <c r="F438" i="36"/>
  <c r="E438" i="36" s="1"/>
  <c r="R438" i="36"/>
  <c r="V438" i="36"/>
  <c r="E439" i="36"/>
  <c r="F439" i="36"/>
  <c r="J439" i="36" s="1"/>
  <c r="L439" i="36"/>
  <c r="N439" i="36"/>
  <c r="T439" i="36"/>
  <c r="V439" i="36"/>
  <c r="AB439" i="36"/>
  <c r="F440" i="36"/>
  <c r="H440" i="36" s="1"/>
  <c r="F441" i="36"/>
  <c r="J441" i="36" s="1"/>
  <c r="H441" i="36"/>
  <c r="L441" i="36"/>
  <c r="N441" i="36"/>
  <c r="P441" i="36"/>
  <c r="T441" i="36"/>
  <c r="V441" i="36"/>
  <c r="X441" i="36"/>
  <c r="AB441" i="36"/>
  <c r="F442" i="36"/>
  <c r="E442" i="36" s="1"/>
  <c r="E443" i="36"/>
  <c r="F443" i="36"/>
  <c r="H443" i="36" s="1"/>
  <c r="J443" i="36"/>
  <c r="L443" i="36"/>
  <c r="N443" i="36"/>
  <c r="R443" i="36"/>
  <c r="T443" i="36"/>
  <c r="V443" i="36"/>
  <c r="X443" i="36"/>
  <c r="Z443" i="36"/>
  <c r="AB443" i="36"/>
  <c r="F444" i="36"/>
  <c r="H444" i="36" s="1"/>
  <c r="AA445" i="36"/>
  <c r="Y445" i="36"/>
  <c r="Y420" i="36" s="1"/>
  <c r="W445" i="36"/>
  <c r="U445" i="36"/>
  <c r="S445" i="36"/>
  <c r="S420" i="36" s="1"/>
  <c r="Q445" i="36"/>
  <c r="O445" i="36"/>
  <c r="O420" i="36" s="1"/>
  <c r="M445" i="36"/>
  <c r="K445" i="36"/>
  <c r="I445" i="36"/>
  <c r="I420" i="36" s="1"/>
  <c r="G445" i="36"/>
  <c r="G420" i="36" s="1"/>
  <c r="D445" i="36"/>
  <c r="B445" i="36"/>
  <c r="C420" i="36" s="1"/>
  <c r="AB425" i="36"/>
  <c r="L425" i="36"/>
  <c r="F425" i="36"/>
  <c r="X425" i="36" s="1"/>
  <c r="AA420" i="36"/>
  <c r="W420" i="36"/>
  <c r="K420" i="36"/>
  <c r="D420" i="36"/>
  <c r="AA412" i="36"/>
  <c r="AA402" i="36" s="1"/>
  <c r="Y412" i="36"/>
  <c r="Y402" i="36" s="1"/>
  <c r="W412" i="36"/>
  <c r="W402" i="36" s="1"/>
  <c r="U412" i="36"/>
  <c r="U402" i="36" s="1"/>
  <c r="S412" i="36"/>
  <c r="S402" i="36" s="1"/>
  <c r="Q412" i="36"/>
  <c r="Q402" i="36" s="1"/>
  <c r="O412" i="36"/>
  <c r="O402" i="36" s="1"/>
  <c r="M412" i="36"/>
  <c r="M402" i="36" s="1"/>
  <c r="K412" i="36"/>
  <c r="I412" i="36"/>
  <c r="G412" i="36"/>
  <c r="D412" i="36"/>
  <c r="D402" i="36" s="1"/>
  <c r="B412" i="36"/>
  <c r="C402" i="36" s="1"/>
  <c r="F411" i="36"/>
  <c r="X411" i="36" s="1"/>
  <c r="F410" i="36"/>
  <c r="F409" i="36"/>
  <c r="X409" i="36" s="1"/>
  <c r="F408" i="36"/>
  <c r="V408" i="36" s="1"/>
  <c r="F407" i="36"/>
  <c r="X407" i="36" s="1"/>
  <c r="K402" i="36"/>
  <c r="I402" i="36"/>
  <c r="G402" i="36"/>
  <c r="F382" i="36"/>
  <c r="E382" i="36" s="1"/>
  <c r="F383" i="36"/>
  <c r="H383" i="36" s="1"/>
  <c r="F384" i="36"/>
  <c r="E384" i="36" s="1"/>
  <c r="F385" i="36"/>
  <c r="H385" i="36" s="1"/>
  <c r="F386" i="36"/>
  <c r="E386" i="36" s="1"/>
  <c r="F387" i="36"/>
  <c r="H387" i="36" s="1"/>
  <c r="F388" i="36"/>
  <c r="H388" i="36" s="1"/>
  <c r="V388" i="36"/>
  <c r="F389" i="36"/>
  <c r="J389" i="36" s="1"/>
  <c r="F390" i="36"/>
  <c r="E390" i="36" s="1"/>
  <c r="F391" i="36"/>
  <c r="H391" i="36" s="1"/>
  <c r="Z391" i="36"/>
  <c r="E392" i="36"/>
  <c r="F392" i="36"/>
  <c r="J392" i="36" s="1"/>
  <c r="N392" i="36"/>
  <c r="P392" i="36"/>
  <c r="V392" i="36"/>
  <c r="AB392" i="36"/>
  <c r="AA394" i="36"/>
  <c r="AA376" i="36" s="1"/>
  <c r="Y394" i="36"/>
  <c r="Y376" i="36" s="1"/>
  <c r="W394" i="36"/>
  <c r="W376" i="36" s="1"/>
  <c r="U394" i="36"/>
  <c r="S394" i="36"/>
  <c r="Q394" i="36"/>
  <c r="Q376" i="36" s="1"/>
  <c r="O394" i="36"/>
  <c r="O376" i="36" s="1"/>
  <c r="M394" i="36"/>
  <c r="K394" i="36"/>
  <c r="K376" i="36" s="1"/>
  <c r="I394" i="36"/>
  <c r="I376" i="36" s="1"/>
  <c r="G394" i="36"/>
  <c r="G376" i="36" s="1"/>
  <c r="D394" i="36"/>
  <c r="D376" i="36" s="1"/>
  <c r="B394" i="36"/>
  <c r="C376" i="36" s="1"/>
  <c r="F393" i="36"/>
  <c r="Z393" i="36" s="1"/>
  <c r="F381" i="36"/>
  <c r="V381" i="36" s="1"/>
  <c r="S376" i="36"/>
  <c r="AA364" i="36"/>
  <c r="AA355" i="36" s="1"/>
  <c r="Y364" i="36"/>
  <c r="Y355" i="36" s="1"/>
  <c r="W364" i="36"/>
  <c r="U364" i="36"/>
  <c r="U355" i="36" s="1"/>
  <c r="S364" i="36"/>
  <c r="S355" i="36" s="1"/>
  <c r="Q364" i="36"/>
  <c r="Q355" i="36" s="1"/>
  <c r="O364" i="36"/>
  <c r="O355" i="36" s="1"/>
  <c r="M364" i="36"/>
  <c r="M355" i="36" s="1"/>
  <c r="K364" i="36"/>
  <c r="K355" i="36" s="1"/>
  <c r="I364" i="36"/>
  <c r="I355" i="36" s="1"/>
  <c r="G364" i="36"/>
  <c r="G355" i="36" s="1"/>
  <c r="D364" i="36"/>
  <c r="D355" i="36" s="1"/>
  <c r="B364" i="36"/>
  <c r="C355" i="36" s="1"/>
  <c r="F363" i="36"/>
  <c r="AB363" i="36" s="1"/>
  <c r="F362" i="36"/>
  <c r="V362" i="36" s="1"/>
  <c r="F361" i="36"/>
  <c r="X361" i="36" s="1"/>
  <c r="F360" i="36"/>
  <c r="Z360" i="36" s="1"/>
  <c r="W355" i="36"/>
  <c r="AA343" i="36"/>
  <c r="AA336" i="36" s="1"/>
  <c r="Y343" i="36"/>
  <c r="Y336" i="36" s="1"/>
  <c r="W343" i="36"/>
  <c r="W336" i="36" s="1"/>
  <c r="U343" i="36"/>
  <c r="U336" i="36" s="1"/>
  <c r="S343" i="36"/>
  <c r="S336" i="36" s="1"/>
  <c r="Q343" i="36"/>
  <c r="Q336" i="36" s="1"/>
  <c r="O343" i="36"/>
  <c r="O336" i="36" s="1"/>
  <c r="M343" i="36"/>
  <c r="M336" i="36" s="1"/>
  <c r="K343" i="36"/>
  <c r="K336" i="36" s="1"/>
  <c r="I343" i="36"/>
  <c r="I336" i="36" s="1"/>
  <c r="G343" i="36"/>
  <c r="G336" i="36" s="1"/>
  <c r="D343" i="36"/>
  <c r="D336" i="36" s="1"/>
  <c r="B343" i="36"/>
  <c r="C336" i="36" s="1"/>
  <c r="F342" i="36"/>
  <c r="X342" i="36" s="1"/>
  <c r="F341" i="36"/>
  <c r="Z341" i="36" s="1"/>
  <c r="F325" i="36"/>
  <c r="E325" i="36" s="1"/>
  <c r="F326" i="36"/>
  <c r="J326" i="36" s="1"/>
  <c r="AA328" i="36"/>
  <c r="AA317" i="36" s="1"/>
  <c r="Y328" i="36"/>
  <c r="Y317" i="36" s="1"/>
  <c r="W328" i="36"/>
  <c r="U328" i="36"/>
  <c r="U317" i="36" s="1"/>
  <c r="S328" i="36"/>
  <c r="S317" i="36" s="1"/>
  <c r="Q328" i="36"/>
  <c r="Q317" i="36" s="1"/>
  <c r="O328" i="36"/>
  <c r="O317" i="36" s="1"/>
  <c r="M328" i="36"/>
  <c r="M317" i="36" s="1"/>
  <c r="K328" i="36"/>
  <c r="K317" i="36" s="1"/>
  <c r="I328" i="36"/>
  <c r="I317" i="36" s="1"/>
  <c r="G328" i="36"/>
  <c r="G317" i="36" s="1"/>
  <c r="D328" i="36"/>
  <c r="D317" i="36" s="1"/>
  <c r="B328" i="36"/>
  <c r="C317" i="36" s="1"/>
  <c r="F327" i="36"/>
  <c r="Z327" i="36" s="1"/>
  <c r="F324" i="36"/>
  <c r="V324" i="36" s="1"/>
  <c r="F323" i="36"/>
  <c r="X323" i="36" s="1"/>
  <c r="F322" i="36"/>
  <c r="Z322" i="36" s="1"/>
  <c r="W317" i="36"/>
  <c r="AA309" i="36"/>
  <c r="AA298" i="36" s="1"/>
  <c r="Y309" i="36"/>
  <c r="Y298" i="36" s="1"/>
  <c r="W309" i="36"/>
  <c r="W298" i="36" s="1"/>
  <c r="U309" i="36"/>
  <c r="U298" i="36" s="1"/>
  <c r="S309" i="36"/>
  <c r="Q309" i="36"/>
  <c r="Q298" i="36" s="1"/>
  <c r="O309" i="36"/>
  <c r="O298" i="36" s="1"/>
  <c r="M309" i="36"/>
  <c r="M298" i="36" s="1"/>
  <c r="K309" i="36"/>
  <c r="K298" i="36" s="1"/>
  <c r="I309" i="36"/>
  <c r="I298" i="36" s="1"/>
  <c r="G309" i="36"/>
  <c r="G298" i="36" s="1"/>
  <c r="D309" i="36"/>
  <c r="D298" i="36" s="1"/>
  <c r="B309" i="36"/>
  <c r="C298" i="36" s="1"/>
  <c r="F308" i="36"/>
  <c r="X308" i="36" s="1"/>
  <c r="F307" i="36"/>
  <c r="AB307" i="36" s="1"/>
  <c r="F306" i="36"/>
  <c r="V306" i="36" s="1"/>
  <c r="F305" i="36"/>
  <c r="V305" i="36" s="1"/>
  <c r="F304" i="36"/>
  <c r="X304" i="36" s="1"/>
  <c r="F303" i="36"/>
  <c r="AB303" i="36" s="1"/>
  <c r="S298" i="36"/>
  <c r="AA286" i="36"/>
  <c r="Y286" i="36"/>
  <c r="W286" i="36"/>
  <c r="W270" i="36" s="1"/>
  <c r="U286" i="36"/>
  <c r="S286" i="36"/>
  <c r="S270" i="36" s="1"/>
  <c r="Q286" i="36"/>
  <c r="O286" i="36"/>
  <c r="O270" i="36" s="1"/>
  <c r="M286" i="36"/>
  <c r="K286" i="36"/>
  <c r="K270" i="36" s="1"/>
  <c r="I286" i="36"/>
  <c r="G286" i="36"/>
  <c r="G270" i="36" s="1"/>
  <c r="D286" i="36"/>
  <c r="D270" i="36" s="1"/>
  <c r="B286" i="36"/>
  <c r="C270" i="36" s="1"/>
  <c r="F285" i="36"/>
  <c r="Z285" i="36" s="1"/>
  <c r="F284" i="36"/>
  <c r="AB284" i="36" s="1"/>
  <c r="F283" i="36"/>
  <c r="V283" i="36" s="1"/>
  <c r="F282" i="36"/>
  <c r="V282" i="36" s="1"/>
  <c r="F281" i="36"/>
  <c r="Z281" i="36" s="1"/>
  <c r="F280" i="36"/>
  <c r="AB280" i="36" s="1"/>
  <c r="F279" i="36"/>
  <c r="V279" i="36" s="1"/>
  <c r="F278" i="36"/>
  <c r="V278" i="36" s="1"/>
  <c r="F277" i="36"/>
  <c r="Z277" i="36" s="1"/>
  <c r="F276" i="36"/>
  <c r="AB276" i="36" s="1"/>
  <c r="F275" i="36"/>
  <c r="P275" i="36" s="1"/>
  <c r="AA270" i="36"/>
  <c r="F245" i="36"/>
  <c r="E245" i="36" s="1"/>
  <c r="F246" i="36"/>
  <c r="J246" i="36" s="1"/>
  <c r="F247" i="36"/>
  <c r="H247" i="36" s="1"/>
  <c r="F248" i="36"/>
  <c r="E248" i="36" s="1"/>
  <c r="F249" i="36"/>
  <c r="E249" i="36" s="1"/>
  <c r="F250" i="36"/>
  <c r="J250" i="36" s="1"/>
  <c r="F251" i="36"/>
  <c r="H251" i="36" s="1"/>
  <c r="AA258" i="36"/>
  <c r="AA236" i="36" s="1"/>
  <c r="Y258" i="36"/>
  <c r="Y236" i="36" s="1"/>
  <c r="W258" i="36"/>
  <c r="W236" i="36" s="1"/>
  <c r="U258" i="36"/>
  <c r="S258" i="36"/>
  <c r="S236" i="36" s="1"/>
  <c r="Q258" i="36"/>
  <c r="Q236" i="36" s="1"/>
  <c r="O258" i="36"/>
  <c r="O236" i="36" s="1"/>
  <c r="M258" i="36"/>
  <c r="M236" i="36" s="1"/>
  <c r="K258" i="36"/>
  <c r="K236" i="36" s="1"/>
  <c r="I258" i="36"/>
  <c r="I236" i="36" s="1"/>
  <c r="G258" i="36"/>
  <c r="G236" i="36" s="1"/>
  <c r="D258" i="36"/>
  <c r="D236" i="36" s="1"/>
  <c r="B258" i="36"/>
  <c r="C236" i="36" s="1"/>
  <c r="F257" i="36"/>
  <c r="Z257" i="36" s="1"/>
  <c r="F256" i="36"/>
  <c r="AB256" i="36" s="1"/>
  <c r="F255" i="36"/>
  <c r="V255" i="36" s="1"/>
  <c r="F254" i="36"/>
  <c r="X254" i="36" s="1"/>
  <c r="F253" i="36"/>
  <c r="Z253" i="36" s="1"/>
  <c r="F252" i="36"/>
  <c r="AB252" i="36" s="1"/>
  <c r="F244" i="36"/>
  <c r="Z244" i="36" s="1"/>
  <c r="F243" i="36"/>
  <c r="AB243" i="36" s="1"/>
  <c r="F242" i="36"/>
  <c r="V242" i="36" s="1"/>
  <c r="F241" i="36"/>
  <c r="X241" i="36" s="1"/>
  <c r="U236" i="36"/>
  <c r="F219" i="36"/>
  <c r="E219" i="36" s="1"/>
  <c r="F220" i="36"/>
  <c r="J220" i="36" s="1"/>
  <c r="F221" i="36"/>
  <c r="H221" i="36" s="1"/>
  <c r="F222" i="36"/>
  <c r="H222" i="36" s="1"/>
  <c r="F223" i="36"/>
  <c r="E223" i="36" s="1"/>
  <c r="F224" i="36"/>
  <c r="J224" i="36" s="1"/>
  <c r="F225" i="36"/>
  <c r="H225" i="36" s="1"/>
  <c r="AA228" i="36"/>
  <c r="AA210" i="36" s="1"/>
  <c r="Y228" i="36"/>
  <c r="Y210" i="36" s="1"/>
  <c r="W228" i="36"/>
  <c r="W210" i="36" s="1"/>
  <c r="U228" i="36"/>
  <c r="U210" i="36" s="1"/>
  <c r="S228" i="36"/>
  <c r="Q228" i="36"/>
  <c r="Q210" i="36" s="1"/>
  <c r="O228" i="36"/>
  <c r="O210" i="36" s="1"/>
  <c r="M228" i="36"/>
  <c r="M210" i="36" s="1"/>
  <c r="K228" i="36"/>
  <c r="K210" i="36" s="1"/>
  <c r="I228" i="36"/>
  <c r="I210" i="36" s="1"/>
  <c r="G228" i="36"/>
  <c r="G210" i="36" s="1"/>
  <c r="D228" i="36"/>
  <c r="D210" i="36" s="1"/>
  <c r="B228" i="36"/>
  <c r="C210" i="36" s="1"/>
  <c r="F227" i="36"/>
  <c r="X227" i="36" s="1"/>
  <c r="F226" i="36"/>
  <c r="Z226" i="36" s="1"/>
  <c r="F218" i="36"/>
  <c r="V218" i="36" s="1"/>
  <c r="F217" i="36"/>
  <c r="X217" i="36" s="1"/>
  <c r="F216" i="36"/>
  <c r="Z216" i="36" s="1"/>
  <c r="F215" i="36"/>
  <c r="AB215" i="36" s="1"/>
  <c r="S210" i="36"/>
  <c r="AA202" i="36"/>
  <c r="Y202" i="36"/>
  <c r="W202" i="36"/>
  <c r="U202" i="36"/>
  <c r="U186" i="36" s="1"/>
  <c r="S202" i="36"/>
  <c r="S186" i="36" s="1"/>
  <c r="Q202" i="36"/>
  <c r="Q186" i="36" s="1"/>
  <c r="O202" i="36"/>
  <c r="O186" i="36" s="1"/>
  <c r="M202" i="36"/>
  <c r="M186" i="36" s="1"/>
  <c r="K202" i="36"/>
  <c r="K186" i="36" s="1"/>
  <c r="I202" i="36"/>
  <c r="I186" i="36" s="1"/>
  <c r="G202" i="36"/>
  <c r="G186" i="36" s="1"/>
  <c r="D202" i="36"/>
  <c r="D186" i="36" s="1"/>
  <c r="B202" i="36"/>
  <c r="C186" i="36" s="1"/>
  <c r="F201" i="36"/>
  <c r="V201" i="36" s="1"/>
  <c r="F200" i="36"/>
  <c r="V200" i="36" s="1"/>
  <c r="F199" i="36"/>
  <c r="AB199" i="36" s="1"/>
  <c r="F198" i="36"/>
  <c r="V198" i="36" s="1"/>
  <c r="F197" i="36"/>
  <c r="V197" i="36" s="1"/>
  <c r="F196" i="36"/>
  <c r="V196" i="36" s="1"/>
  <c r="F195" i="36"/>
  <c r="AB195" i="36" s="1"/>
  <c r="F194" i="36"/>
  <c r="V194" i="36" s="1"/>
  <c r="F193" i="36"/>
  <c r="V193" i="36" s="1"/>
  <c r="F192" i="36"/>
  <c r="V192" i="36" s="1"/>
  <c r="F191" i="36"/>
  <c r="AB191" i="36" s="1"/>
  <c r="AA186" i="36"/>
  <c r="Y186" i="36"/>
  <c r="W186" i="36"/>
  <c r="AA174" i="36"/>
  <c r="Y174" i="36"/>
  <c r="Y146" i="36" s="1"/>
  <c r="W174" i="36"/>
  <c r="W146" i="36" s="1"/>
  <c r="U174" i="36"/>
  <c r="U146" i="36" s="1"/>
  <c r="S174" i="36"/>
  <c r="S146" i="36" s="1"/>
  <c r="Q174" i="36"/>
  <c r="O174" i="36"/>
  <c r="O146" i="36" s="1"/>
  <c r="M174" i="36"/>
  <c r="M146" i="36" s="1"/>
  <c r="K174" i="36"/>
  <c r="K146" i="36" s="1"/>
  <c r="I174" i="36"/>
  <c r="I146" i="36" s="1"/>
  <c r="G174" i="36"/>
  <c r="D174" i="36"/>
  <c r="D146" i="36" s="1"/>
  <c r="B174" i="36"/>
  <c r="C146" i="36" s="1"/>
  <c r="F173" i="36"/>
  <c r="F172" i="36"/>
  <c r="AB172" i="36" s="1"/>
  <c r="F171" i="36"/>
  <c r="F170" i="36"/>
  <c r="F169" i="36"/>
  <c r="Z169" i="36" s="1"/>
  <c r="F168" i="36"/>
  <c r="AB168" i="36" s="1"/>
  <c r="F167" i="36"/>
  <c r="V167" i="36" s="1"/>
  <c r="F166" i="36"/>
  <c r="F165" i="36"/>
  <c r="Z165" i="36" s="1"/>
  <c r="F164" i="36"/>
  <c r="R164" i="36" s="1"/>
  <c r="F163" i="36"/>
  <c r="V163" i="36" s="1"/>
  <c r="F162" i="36"/>
  <c r="R162" i="36" s="1"/>
  <c r="F161" i="36"/>
  <c r="T161" i="36" s="1"/>
  <c r="F160" i="36"/>
  <c r="X160" i="36" s="1"/>
  <c r="F159" i="36"/>
  <c r="Z159" i="36" s="1"/>
  <c r="F158" i="36"/>
  <c r="Z158" i="36" s="1"/>
  <c r="F157" i="36"/>
  <c r="X157" i="36" s="1"/>
  <c r="F156" i="36"/>
  <c r="AB156" i="36" s="1"/>
  <c r="F155" i="36"/>
  <c r="X155" i="36" s="1"/>
  <c r="F154" i="36"/>
  <c r="V154" i="36" s="1"/>
  <c r="F153" i="36"/>
  <c r="F152" i="36"/>
  <c r="V152" i="36" s="1"/>
  <c r="F151" i="36"/>
  <c r="X151" i="36" s="1"/>
  <c r="AA146" i="36"/>
  <c r="Q146" i="36"/>
  <c r="G146" i="36"/>
  <c r="F135" i="36"/>
  <c r="V135" i="36" s="1"/>
  <c r="F136" i="36"/>
  <c r="J136" i="36" s="1"/>
  <c r="AA138" i="36"/>
  <c r="AA101" i="36" s="1"/>
  <c r="Y138" i="36"/>
  <c r="Y101" i="36" s="1"/>
  <c r="W138" i="36"/>
  <c r="W101" i="36" s="1"/>
  <c r="U138" i="36"/>
  <c r="U101" i="36" s="1"/>
  <c r="S138" i="36"/>
  <c r="S101" i="36" s="1"/>
  <c r="Q138" i="36"/>
  <c r="Q101" i="36" s="1"/>
  <c r="O138" i="36"/>
  <c r="O101" i="36" s="1"/>
  <c r="M138" i="36"/>
  <c r="M101" i="36" s="1"/>
  <c r="K138" i="36"/>
  <c r="K101" i="36" s="1"/>
  <c r="I138" i="36"/>
  <c r="I101" i="36" s="1"/>
  <c r="G138" i="36"/>
  <c r="G101" i="36" s="1"/>
  <c r="D138" i="36"/>
  <c r="D101" i="36" s="1"/>
  <c r="B138" i="36"/>
  <c r="C101" i="36" s="1"/>
  <c r="F137" i="36"/>
  <c r="F134" i="36"/>
  <c r="V134" i="36" s="1"/>
  <c r="F133" i="36"/>
  <c r="V133" i="36" s="1"/>
  <c r="F132" i="36"/>
  <c r="F131" i="36"/>
  <c r="Z131" i="36" s="1"/>
  <c r="F130" i="36"/>
  <c r="V130" i="36" s="1"/>
  <c r="F129" i="36"/>
  <c r="Z129" i="36" s="1"/>
  <c r="F128" i="36"/>
  <c r="X128" i="36" s="1"/>
  <c r="F127" i="36"/>
  <c r="F126" i="36"/>
  <c r="F125" i="36"/>
  <c r="F124" i="36"/>
  <c r="X124" i="36" s="1"/>
  <c r="F123" i="36"/>
  <c r="F122" i="36"/>
  <c r="V122" i="36" s="1"/>
  <c r="F121" i="36"/>
  <c r="V121" i="36" s="1"/>
  <c r="F120" i="36"/>
  <c r="X120" i="36" s="1"/>
  <c r="F119" i="36"/>
  <c r="Z119" i="36" s="1"/>
  <c r="F118" i="36"/>
  <c r="N118" i="36" s="1"/>
  <c r="F117" i="36"/>
  <c r="V117" i="36" s="1"/>
  <c r="F116" i="36"/>
  <c r="N116" i="36" s="1"/>
  <c r="F115" i="36"/>
  <c r="Z115" i="36" s="1"/>
  <c r="F114" i="36"/>
  <c r="V114" i="36" s="1"/>
  <c r="F113" i="36"/>
  <c r="V113" i="36" s="1"/>
  <c r="F112" i="36"/>
  <c r="V112" i="36" s="1"/>
  <c r="F111" i="36"/>
  <c r="T111" i="36" s="1"/>
  <c r="F110" i="36"/>
  <c r="AB110" i="36" s="1"/>
  <c r="F109" i="36"/>
  <c r="AB109" i="36" s="1"/>
  <c r="F108" i="36"/>
  <c r="V108" i="36" s="1"/>
  <c r="F107" i="36"/>
  <c r="F106" i="36"/>
  <c r="AB106" i="36" s="1"/>
  <c r="F74" i="36"/>
  <c r="V74" i="36" s="1"/>
  <c r="F75" i="36"/>
  <c r="J75" i="36" s="1"/>
  <c r="F76" i="36"/>
  <c r="H76" i="36" s="1"/>
  <c r="F77" i="36"/>
  <c r="F78" i="36"/>
  <c r="N78" i="36" s="1"/>
  <c r="F79" i="36"/>
  <c r="J79" i="36" s="1"/>
  <c r="F80" i="36"/>
  <c r="H80" i="36" s="1"/>
  <c r="F81" i="36"/>
  <c r="J81" i="36" s="1"/>
  <c r="F82" i="36"/>
  <c r="V82" i="36" s="1"/>
  <c r="F83" i="36"/>
  <c r="J83" i="36" s="1"/>
  <c r="AA93" i="36"/>
  <c r="AA57" i="36" s="1"/>
  <c r="Y93" i="36"/>
  <c r="Y57" i="36" s="1"/>
  <c r="W93" i="36"/>
  <c r="W57" i="36" s="1"/>
  <c r="U93" i="36"/>
  <c r="U57" i="36" s="1"/>
  <c r="S93" i="36"/>
  <c r="S57" i="36" s="1"/>
  <c r="Q93" i="36"/>
  <c r="Q57" i="36" s="1"/>
  <c r="O93" i="36"/>
  <c r="O57" i="36" s="1"/>
  <c r="M93" i="36"/>
  <c r="M57" i="36" s="1"/>
  <c r="K93" i="36"/>
  <c r="K57" i="36" s="1"/>
  <c r="I93" i="36"/>
  <c r="I57" i="36" s="1"/>
  <c r="G93" i="36"/>
  <c r="G57" i="36" s="1"/>
  <c r="D93" i="36"/>
  <c r="D57" i="36" s="1"/>
  <c r="B93" i="36"/>
  <c r="C57" i="36" s="1"/>
  <c r="F92" i="36"/>
  <c r="F91" i="36"/>
  <c r="F90" i="36"/>
  <c r="AB90" i="36" s="1"/>
  <c r="F89" i="36"/>
  <c r="V89" i="36" s="1"/>
  <c r="F88" i="36"/>
  <c r="R88" i="36" s="1"/>
  <c r="F87" i="36"/>
  <c r="P87" i="36" s="1"/>
  <c r="F86" i="36"/>
  <c r="AB86" i="36" s="1"/>
  <c r="F85" i="36"/>
  <c r="V85" i="36" s="1"/>
  <c r="F84" i="36"/>
  <c r="R84" i="36" s="1"/>
  <c r="F73" i="36"/>
  <c r="F72" i="36"/>
  <c r="P72" i="36" s="1"/>
  <c r="F71" i="36"/>
  <c r="X71" i="36" s="1"/>
  <c r="F70" i="36"/>
  <c r="V70" i="36" s="1"/>
  <c r="F69" i="36"/>
  <c r="V69" i="36" s="1"/>
  <c r="F68" i="36"/>
  <c r="V68" i="36" s="1"/>
  <c r="F67" i="36"/>
  <c r="X67" i="36" s="1"/>
  <c r="F66" i="36"/>
  <c r="V66" i="36" s="1"/>
  <c r="F65" i="36"/>
  <c r="V65" i="36" s="1"/>
  <c r="F64" i="36"/>
  <c r="V64" i="36" s="1"/>
  <c r="F63" i="36"/>
  <c r="R63" i="36" s="1"/>
  <c r="F62" i="36"/>
  <c r="AB62" i="36" s="1"/>
  <c r="F31" i="36"/>
  <c r="E31" i="36" s="1"/>
  <c r="F32" i="36"/>
  <c r="H32" i="36" s="1"/>
  <c r="F33" i="36"/>
  <c r="H33" i="36" s="1"/>
  <c r="F34" i="36"/>
  <c r="J34" i="36" s="1"/>
  <c r="F35" i="36"/>
  <c r="E35" i="36" s="1"/>
  <c r="F36" i="36"/>
  <c r="E36" i="36" s="1"/>
  <c r="F37" i="36"/>
  <c r="H37" i="36" s="1"/>
  <c r="F38" i="36"/>
  <c r="J38" i="36" s="1"/>
  <c r="F39" i="36"/>
  <c r="E39" i="36" s="1"/>
  <c r="F40" i="36"/>
  <c r="H40" i="36" s="1"/>
  <c r="F41" i="36"/>
  <c r="H41" i="36" s="1"/>
  <c r="F42" i="36"/>
  <c r="J42" i="36" s="1"/>
  <c r="F43" i="36"/>
  <c r="E43" i="36" s="1"/>
  <c r="F44" i="36"/>
  <c r="E44" i="36" s="1"/>
  <c r="F45" i="36"/>
  <c r="H45" i="36" s="1"/>
  <c r="F46" i="36"/>
  <c r="J46" i="36" s="1"/>
  <c r="F47" i="36"/>
  <c r="E47" i="36" s="1"/>
  <c r="F48" i="36"/>
  <c r="H48" i="36" s="1"/>
  <c r="N5" i="39" l="1"/>
  <c r="R5" i="39"/>
  <c r="P5" i="39"/>
  <c r="J5" i="39"/>
  <c r="H8" i="39"/>
  <c r="Z8" i="39"/>
  <c r="X8" i="39"/>
  <c r="P8" i="39"/>
  <c r="V8" i="39"/>
  <c r="L8" i="39"/>
  <c r="T8" i="39"/>
  <c r="N8" i="39"/>
  <c r="J8" i="39"/>
  <c r="Z10" i="39"/>
  <c r="X6" i="39"/>
  <c r="R6" i="39"/>
  <c r="H6" i="39"/>
  <c r="V6" i="39"/>
  <c r="T6" i="39"/>
  <c r="Z6" i="39"/>
  <c r="P6" i="39"/>
  <c r="N6" i="39"/>
  <c r="J6" i="39"/>
  <c r="F15" i="39"/>
  <c r="Z15" i="39" s="1"/>
  <c r="Z12" i="39"/>
  <c r="P12" i="39"/>
  <c r="R12" i="39"/>
  <c r="V12" i="39"/>
  <c r="J12" i="39"/>
  <c r="L12" i="39"/>
  <c r="N12" i="39"/>
  <c r="AB12" i="39"/>
  <c r="L6" i="39"/>
  <c r="E15" i="39"/>
  <c r="P14" i="39"/>
  <c r="V14" i="39"/>
  <c r="AB14" i="39"/>
  <c r="N14" i="39"/>
  <c r="Z14" i="39"/>
  <c r="L14" i="39"/>
  <c r="R14" i="39"/>
  <c r="J14" i="39"/>
  <c r="X14" i="39"/>
  <c r="T14" i="39"/>
  <c r="T12" i="39"/>
  <c r="AB6" i="39"/>
  <c r="H12" i="39"/>
  <c r="H14" i="39"/>
  <c r="T10" i="39"/>
  <c r="X10" i="39"/>
  <c r="H10" i="39"/>
  <c r="J10" i="39"/>
  <c r="N10" i="39"/>
  <c r="L10" i="39"/>
  <c r="V10" i="39"/>
  <c r="R10" i="39"/>
  <c r="AB10" i="39"/>
  <c r="X522" i="37"/>
  <c r="X516" i="37" s="1"/>
  <c r="V584" i="37"/>
  <c r="V578" i="37" s="1"/>
  <c r="AB618" i="37"/>
  <c r="AB610" i="37" s="1"/>
  <c r="AB584" i="37"/>
  <c r="AB578" i="37" s="1"/>
  <c r="E618" i="37"/>
  <c r="E610" i="37" s="1"/>
  <c r="V618" i="37"/>
  <c r="V610" i="37" s="1"/>
  <c r="N584" i="37"/>
  <c r="N578" i="37" s="1"/>
  <c r="X618" i="37"/>
  <c r="X610" i="37" s="1"/>
  <c r="H618" i="37"/>
  <c r="H610" i="37" s="1"/>
  <c r="X584" i="37"/>
  <c r="X578" i="37" s="1"/>
  <c r="H584" i="37"/>
  <c r="H578" i="37" s="1"/>
  <c r="R584" i="37"/>
  <c r="R578" i="37" s="1"/>
  <c r="E602" i="37"/>
  <c r="E592" i="37" s="1"/>
  <c r="F578" i="37"/>
  <c r="J584" i="37"/>
  <c r="J578" i="37" s="1"/>
  <c r="X538" i="37"/>
  <c r="X530" i="37" s="1"/>
  <c r="F530" i="37"/>
  <c r="N618" i="37"/>
  <c r="N610" i="37" s="1"/>
  <c r="T618" i="37"/>
  <c r="T610" i="37" s="1"/>
  <c r="T584" i="37"/>
  <c r="T578" i="37" s="1"/>
  <c r="Z618" i="37"/>
  <c r="Z610" i="37" s="1"/>
  <c r="R618" i="37"/>
  <c r="R610" i="37" s="1"/>
  <c r="F610" i="37"/>
  <c r="Z423" i="37"/>
  <c r="Z417" i="37" s="1"/>
  <c r="E395" i="37"/>
  <c r="E388" i="37" s="1"/>
  <c r="N423" i="37"/>
  <c r="N417" i="37" s="1"/>
  <c r="T552" i="37"/>
  <c r="T546" i="37" s="1"/>
  <c r="T538" i="37"/>
  <c r="T530" i="37" s="1"/>
  <c r="N538" i="37"/>
  <c r="N530" i="37" s="1"/>
  <c r="P618" i="37"/>
  <c r="P610" i="37" s="1"/>
  <c r="P584" i="37"/>
  <c r="P578" i="37" s="1"/>
  <c r="R632" i="37"/>
  <c r="R626" i="37" s="1"/>
  <c r="V632" i="37"/>
  <c r="V626" i="37" s="1"/>
  <c r="AB632" i="37"/>
  <c r="AB626" i="37" s="1"/>
  <c r="AB602" i="37"/>
  <c r="AB592" i="37" s="1"/>
  <c r="X602" i="37"/>
  <c r="X592" i="37" s="1"/>
  <c r="T602" i="37"/>
  <c r="T592" i="37" s="1"/>
  <c r="P602" i="37"/>
  <c r="P592" i="37" s="1"/>
  <c r="L602" i="37"/>
  <c r="L592" i="37" s="1"/>
  <c r="H592" i="37"/>
  <c r="F592" i="37"/>
  <c r="J602" i="37"/>
  <c r="J592" i="37" s="1"/>
  <c r="T632" i="37"/>
  <c r="T626" i="37" s="1"/>
  <c r="J632" i="37"/>
  <c r="J626" i="37" s="1"/>
  <c r="X632" i="37"/>
  <c r="X626" i="37" s="1"/>
  <c r="N632" i="37"/>
  <c r="N626" i="37" s="1"/>
  <c r="L632" i="37"/>
  <c r="L626" i="37" s="1"/>
  <c r="Z602" i="37"/>
  <c r="Z592" i="37" s="1"/>
  <c r="P632" i="37"/>
  <c r="P626" i="37" s="1"/>
  <c r="V602" i="37"/>
  <c r="V592" i="37" s="1"/>
  <c r="Z632" i="37"/>
  <c r="Z626" i="37" s="1"/>
  <c r="R602" i="37"/>
  <c r="R592" i="37" s="1"/>
  <c r="H632" i="37"/>
  <c r="H626" i="37" s="1"/>
  <c r="N602" i="37"/>
  <c r="N592" i="37" s="1"/>
  <c r="J538" i="37"/>
  <c r="J530" i="37" s="1"/>
  <c r="Z538" i="37"/>
  <c r="Z530" i="37" s="1"/>
  <c r="E538" i="37"/>
  <c r="E530" i="37" s="1"/>
  <c r="R538" i="37"/>
  <c r="R530" i="37" s="1"/>
  <c r="AB522" i="37"/>
  <c r="AB516" i="37" s="1"/>
  <c r="F516" i="37"/>
  <c r="T423" i="37"/>
  <c r="T417" i="37" s="1"/>
  <c r="L319" i="37"/>
  <c r="L312" i="37" s="1"/>
  <c r="H522" i="37"/>
  <c r="H516" i="37" s="1"/>
  <c r="P552" i="37"/>
  <c r="P546" i="37" s="1"/>
  <c r="Z552" i="37"/>
  <c r="Z546" i="37" s="1"/>
  <c r="L552" i="37"/>
  <c r="L546" i="37" s="1"/>
  <c r="V552" i="37"/>
  <c r="V546" i="37" s="1"/>
  <c r="N566" i="37"/>
  <c r="N560" i="37" s="1"/>
  <c r="N552" i="37"/>
  <c r="N546" i="37" s="1"/>
  <c r="T522" i="37"/>
  <c r="T516" i="37" s="1"/>
  <c r="V522" i="37"/>
  <c r="V516" i="37" s="1"/>
  <c r="P290" i="37"/>
  <c r="P284" i="37" s="1"/>
  <c r="T319" i="37"/>
  <c r="T312" i="37" s="1"/>
  <c r="P522" i="37"/>
  <c r="P516" i="37" s="1"/>
  <c r="R522" i="37"/>
  <c r="R516" i="37" s="1"/>
  <c r="P319" i="37"/>
  <c r="P312" i="37" s="1"/>
  <c r="P172" i="37"/>
  <c r="P166" i="37" s="1"/>
  <c r="F417" i="37"/>
  <c r="X552" i="37"/>
  <c r="X546" i="37" s="1"/>
  <c r="H552" i="37"/>
  <c r="H546" i="37" s="1"/>
  <c r="L522" i="37"/>
  <c r="L516" i="37" s="1"/>
  <c r="R552" i="37"/>
  <c r="R546" i="37" s="1"/>
  <c r="J522" i="37"/>
  <c r="J516" i="37" s="1"/>
  <c r="Z566" i="37"/>
  <c r="Z560" i="37" s="1"/>
  <c r="N522" i="37"/>
  <c r="N516" i="37" s="1"/>
  <c r="F488" i="37"/>
  <c r="AB494" i="37"/>
  <c r="AB488" i="37" s="1"/>
  <c r="V494" i="37"/>
  <c r="V488" i="37" s="1"/>
  <c r="R494" i="37"/>
  <c r="R488" i="37" s="1"/>
  <c r="N494" i="37"/>
  <c r="N488" i="37" s="1"/>
  <c r="J494" i="37"/>
  <c r="J488" i="37" s="1"/>
  <c r="X494" i="37"/>
  <c r="X488" i="37" s="1"/>
  <c r="H494" i="37"/>
  <c r="H488" i="37" s="1"/>
  <c r="L494" i="37"/>
  <c r="L488" i="37" s="1"/>
  <c r="P494" i="37"/>
  <c r="P488" i="37" s="1"/>
  <c r="T494" i="37"/>
  <c r="T488" i="37" s="1"/>
  <c r="AB566" i="37"/>
  <c r="AB560" i="37" s="1"/>
  <c r="X566" i="37"/>
  <c r="X560" i="37" s="1"/>
  <c r="T566" i="37"/>
  <c r="T560" i="37" s="1"/>
  <c r="P566" i="37"/>
  <c r="P560" i="37" s="1"/>
  <c r="L566" i="37"/>
  <c r="L560" i="37" s="1"/>
  <c r="H566" i="37"/>
  <c r="H560" i="37" s="1"/>
  <c r="F560" i="37"/>
  <c r="J566" i="37"/>
  <c r="J560" i="37" s="1"/>
  <c r="V566" i="37"/>
  <c r="V560" i="37" s="1"/>
  <c r="Z494" i="37"/>
  <c r="Z488" i="37" s="1"/>
  <c r="V423" i="37"/>
  <c r="V417" i="37" s="1"/>
  <c r="Z395" i="37"/>
  <c r="Z388" i="37" s="1"/>
  <c r="P423" i="37"/>
  <c r="P417" i="37" s="1"/>
  <c r="J395" i="37"/>
  <c r="J388" i="37" s="1"/>
  <c r="L395" i="37"/>
  <c r="L388" i="37" s="1"/>
  <c r="V395" i="37"/>
  <c r="V388" i="37" s="1"/>
  <c r="L448" i="37"/>
  <c r="L431" i="37" s="1"/>
  <c r="P395" i="37"/>
  <c r="P388" i="37" s="1"/>
  <c r="X395" i="37"/>
  <c r="X388" i="37" s="1"/>
  <c r="P86" i="37"/>
  <c r="P80" i="37" s="1"/>
  <c r="X58" i="37"/>
  <c r="X52" i="37" s="1"/>
  <c r="H409" i="37"/>
  <c r="H403" i="37" s="1"/>
  <c r="J423" i="37"/>
  <c r="J417" i="37" s="1"/>
  <c r="H423" i="37"/>
  <c r="H417" i="37" s="1"/>
  <c r="X423" i="37"/>
  <c r="X417" i="37" s="1"/>
  <c r="N395" i="37"/>
  <c r="N388" i="37" s="1"/>
  <c r="R395" i="37"/>
  <c r="R388" i="37" s="1"/>
  <c r="L423" i="37"/>
  <c r="L417" i="37" s="1"/>
  <c r="AB423" i="37"/>
  <c r="AB417" i="37" s="1"/>
  <c r="H395" i="37"/>
  <c r="H388" i="37" s="1"/>
  <c r="E366" i="37"/>
  <c r="E359" i="37" s="1"/>
  <c r="AB86" i="37"/>
  <c r="AB80" i="37" s="1"/>
  <c r="L86" i="37"/>
  <c r="L80" i="37" s="1"/>
  <c r="T58" i="37"/>
  <c r="T52" i="37" s="1"/>
  <c r="X86" i="37"/>
  <c r="X80" i="37" s="1"/>
  <c r="H86" i="37"/>
  <c r="H80" i="37" s="1"/>
  <c r="P58" i="37"/>
  <c r="P52" i="37" s="1"/>
  <c r="Z462" i="37"/>
  <c r="Z456" i="37" s="1"/>
  <c r="X409" i="37"/>
  <c r="X403" i="37" s="1"/>
  <c r="AB395" i="37"/>
  <c r="AB388" i="37" s="1"/>
  <c r="F388" i="37"/>
  <c r="T86" i="37"/>
  <c r="T80" i="37" s="1"/>
  <c r="AB58" i="37"/>
  <c r="AB52" i="37" s="1"/>
  <c r="L58" i="37"/>
  <c r="L52" i="37" s="1"/>
  <c r="E448" i="37"/>
  <c r="E431" i="37" s="1"/>
  <c r="H366" i="37"/>
  <c r="H359" i="37" s="1"/>
  <c r="F374" i="37"/>
  <c r="V380" i="37"/>
  <c r="V374" i="37" s="1"/>
  <c r="AB380" i="37"/>
  <c r="AB374" i="37" s="1"/>
  <c r="X380" i="37"/>
  <c r="X374" i="37" s="1"/>
  <c r="T380" i="37"/>
  <c r="T374" i="37" s="1"/>
  <c r="P380" i="37"/>
  <c r="P374" i="37" s="1"/>
  <c r="L380" i="37"/>
  <c r="L374" i="37" s="1"/>
  <c r="AB366" i="37"/>
  <c r="AB359" i="37" s="1"/>
  <c r="X366" i="37"/>
  <c r="X359" i="37" s="1"/>
  <c r="T366" i="37"/>
  <c r="T359" i="37" s="1"/>
  <c r="P366" i="37"/>
  <c r="P359" i="37" s="1"/>
  <c r="L366" i="37"/>
  <c r="L359" i="37" s="1"/>
  <c r="N380" i="37"/>
  <c r="N374" i="37" s="1"/>
  <c r="R380" i="37"/>
  <c r="R374" i="37" s="1"/>
  <c r="F456" i="37"/>
  <c r="P462" i="37"/>
  <c r="P456" i="37" s="1"/>
  <c r="T462" i="37"/>
  <c r="T456" i="37" s="1"/>
  <c r="AB462" i="37"/>
  <c r="AB456" i="37" s="1"/>
  <c r="L462" i="37"/>
  <c r="L456" i="37" s="1"/>
  <c r="X462" i="37"/>
  <c r="X456" i="37" s="1"/>
  <c r="H462" i="37"/>
  <c r="H456" i="37" s="1"/>
  <c r="V462" i="37"/>
  <c r="V456" i="37" s="1"/>
  <c r="L409" i="37"/>
  <c r="L403" i="37" s="1"/>
  <c r="Z366" i="37"/>
  <c r="Z359" i="37" s="1"/>
  <c r="J380" i="37"/>
  <c r="J374" i="37" s="1"/>
  <c r="AB448" i="37"/>
  <c r="AB431" i="37" s="1"/>
  <c r="X448" i="37"/>
  <c r="X431" i="37" s="1"/>
  <c r="T448" i="37"/>
  <c r="T431" i="37" s="1"/>
  <c r="P448" i="37"/>
  <c r="P431" i="37" s="1"/>
  <c r="H448" i="37"/>
  <c r="H431" i="37" s="1"/>
  <c r="F431" i="37"/>
  <c r="V448" i="37"/>
  <c r="V431" i="37" s="1"/>
  <c r="Z448" i="37"/>
  <c r="Z431" i="37" s="1"/>
  <c r="J448" i="37"/>
  <c r="J431" i="37" s="1"/>
  <c r="R448" i="37"/>
  <c r="R431" i="37" s="1"/>
  <c r="J462" i="37"/>
  <c r="J456" i="37" s="1"/>
  <c r="R366" i="37"/>
  <c r="R359" i="37" s="1"/>
  <c r="V366" i="37"/>
  <c r="V359" i="37" s="1"/>
  <c r="Z476" i="37"/>
  <c r="Z470" i="37" s="1"/>
  <c r="V476" i="37"/>
  <c r="V470" i="37" s="1"/>
  <c r="R476" i="37"/>
  <c r="R470" i="37" s="1"/>
  <c r="N476" i="37"/>
  <c r="N470" i="37" s="1"/>
  <c r="J476" i="37"/>
  <c r="J470" i="37" s="1"/>
  <c r="AB476" i="37"/>
  <c r="AB470" i="37" s="1"/>
  <c r="L476" i="37"/>
  <c r="L470" i="37" s="1"/>
  <c r="P476" i="37"/>
  <c r="P470" i="37" s="1"/>
  <c r="F470" i="37"/>
  <c r="X476" i="37"/>
  <c r="X470" i="37" s="1"/>
  <c r="Z409" i="37"/>
  <c r="Z403" i="37" s="1"/>
  <c r="V409" i="37"/>
  <c r="V403" i="37" s="1"/>
  <c r="R409" i="37"/>
  <c r="R403" i="37" s="1"/>
  <c r="N409" i="37"/>
  <c r="N403" i="37" s="1"/>
  <c r="J409" i="37"/>
  <c r="J403" i="37" s="1"/>
  <c r="F403" i="37"/>
  <c r="R462" i="37"/>
  <c r="R456" i="37" s="1"/>
  <c r="AB409" i="37"/>
  <c r="AB403" i="37" s="1"/>
  <c r="T409" i="37"/>
  <c r="T403" i="37" s="1"/>
  <c r="J366" i="37"/>
  <c r="J359" i="37" s="1"/>
  <c r="Z380" i="37"/>
  <c r="Z374" i="37" s="1"/>
  <c r="N366" i="37"/>
  <c r="N359" i="37" s="1"/>
  <c r="AB333" i="37"/>
  <c r="AB327" i="37" s="1"/>
  <c r="J333" i="37"/>
  <c r="J327" i="37" s="1"/>
  <c r="Z333" i="37"/>
  <c r="Z327" i="37" s="1"/>
  <c r="N290" i="37"/>
  <c r="N284" i="37" s="1"/>
  <c r="N172" i="37"/>
  <c r="N166" i="37" s="1"/>
  <c r="H262" i="37"/>
  <c r="H256" i="37" s="1"/>
  <c r="E200" i="37"/>
  <c r="E194" i="37" s="1"/>
  <c r="H200" i="37"/>
  <c r="H194" i="37" s="1"/>
  <c r="P72" i="37"/>
  <c r="P66" i="37" s="1"/>
  <c r="V72" i="37"/>
  <c r="V66" i="37" s="1"/>
  <c r="AB44" i="37"/>
  <c r="AB38" i="37" s="1"/>
  <c r="H144" i="37"/>
  <c r="H138" i="37" s="1"/>
  <c r="R44" i="37"/>
  <c r="R38" i="37" s="1"/>
  <c r="J44" i="37"/>
  <c r="J38" i="37" s="1"/>
  <c r="L44" i="37"/>
  <c r="L38" i="37" s="1"/>
  <c r="R144" i="37"/>
  <c r="R138" i="37" s="1"/>
  <c r="J172" i="37"/>
  <c r="J166" i="37" s="1"/>
  <c r="N58" i="37"/>
  <c r="N52" i="37" s="1"/>
  <c r="L130" i="37"/>
  <c r="L124" i="37" s="1"/>
  <c r="H333" i="37"/>
  <c r="H327" i="37" s="1"/>
  <c r="F327" i="37"/>
  <c r="N229" i="37"/>
  <c r="N223" i="37" s="1"/>
  <c r="R229" i="37"/>
  <c r="R223" i="37" s="1"/>
  <c r="N319" i="37"/>
  <c r="N312" i="37" s="1"/>
  <c r="AB319" i="37"/>
  <c r="AB312" i="37" s="1"/>
  <c r="H229" i="37"/>
  <c r="H223" i="37" s="1"/>
  <c r="X319" i="37"/>
  <c r="X312" i="37" s="1"/>
  <c r="L229" i="37"/>
  <c r="L223" i="37" s="1"/>
  <c r="R319" i="37"/>
  <c r="R312" i="37" s="1"/>
  <c r="J319" i="37"/>
  <c r="J312" i="37" s="1"/>
  <c r="P333" i="37"/>
  <c r="P327" i="37" s="1"/>
  <c r="T333" i="37"/>
  <c r="T327" i="37" s="1"/>
  <c r="N333" i="37"/>
  <c r="N327" i="37" s="1"/>
  <c r="H319" i="37"/>
  <c r="H312" i="37" s="1"/>
  <c r="T229" i="37"/>
  <c r="T223" i="37" s="1"/>
  <c r="R333" i="37"/>
  <c r="R327" i="37" s="1"/>
  <c r="P229" i="37"/>
  <c r="P223" i="37" s="1"/>
  <c r="F312" i="37"/>
  <c r="H276" i="37"/>
  <c r="H270" i="37" s="1"/>
  <c r="Z229" i="37"/>
  <c r="Z223" i="37" s="1"/>
  <c r="X229" i="37"/>
  <c r="X223" i="37" s="1"/>
  <c r="F223" i="37"/>
  <c r="AB229" i="37"/>
  <c r="AB223" i="37" s="1"/>
  <c r="E116" i="37"/>
  <c r="E109" i="37" s="1"/>
  <c r="H101" i="37"/>
  <c r="H94" i="37" s="1"/>
  <c r="N186" i="37"/>
  <c r="N180" i="37" s="1"/>
  <c r="X276" i="37"/>
  <c r="X270" i="37" s="1"/>
  <c r="AB72" i="37"/>
  <c r="AB66" i="37" s="1"/>
  <c r="L72" i="37"/>
  <c r="L66" i="37" s="1"/>
  <c r="X44" i="37"/>
  <c r="X38" i="37" s="1"/>
  <c r="Z172" i="37"/>
  <c r="Z166" i="37" s="1"/>
  <c r="H172" i="37"/>
  <c r="H166" i="37" s="1"/>
  <c r="R172" i="37"/>
  <c r="R166" i="37" s="1"/>
  <c r="N72" i="37"/>
  <c r="N66" i="37" s="1"/>
  <c r="V44" i="37"/>
  <c r="V38" i="37" s="1"/>
  <c r="F138" i="37"/>
  <c r="V144" i="37"/>
  <c r="V138" i="37" s="1"/>
  <c r="R72" i="37"/>
  <c r="R66" i="37" s="1"/>
  <c r="H290" i="37"/>
  <c r="H284" i="37" s="1"/>
  <c r="Z72" i="37"/>
  <c r="Z66" i="37" s="1"/>
  <c r="H44" i="37"/>
  <c r="H38" i="37" s="1"/>
  <c r="P276" i="37"/>
  <c r="P270" i="37" s="1"/>
  <c r="T276" i="37"/>
  <c r="T270" i="37" s="1"/>
  <c r="AB276" i="37"/>
  <c r="AB270" i="37" s="1"/>
  <c r="X290" i="37"/>
  <c r="X284" i="37" s="1"/>
  <c r="L172" i="37"/>
  <c r="L166" i="37" s="1"/>
  <c r="X72" i="37"/>
  <c r="X66" i="37" s="1"/>
  <c r="H72" i="37"/>
  <c r="H66" i="37" s="1"/>
  <c r="T44" i="37"/>
  <c r="T38" i="37" s="1"/>
  <c r="AB172" i="37"/>
  <c r="AB166" i="37" s="1"/>
  <c r="P144" i="37"/>
  <c r="P138" i="37" s="1"/>
  <c r="X172" i="37"/>
  <c r="X166" i="37" s="1"/>
  <c r="N44" i="37"/>
  <c r="N38" i="37" s="1"/>
  <c r="J144" i="37"/>
  <c r="J138" i="37" s="1"/>
  <c r="Z144" i="37"/>
  <c r="Z138" i="37" s="1"/>
  <c r="F166" i="37"/>
  <c r="J72" i="37"/>
  <c r="J66" i="37" s="1"/>
  <c r="Z290" i="37"/>
  <c r="Z284" i="37" s="1"/>
  <c r="L290" i="37"/>
  <c r="L284" i="37" s="1"/>
  <c r="T72" i="37"/>
  <c r="T66" i="37" s="1"/>
  <c r="P44" i="37"/>
  <c r="P38" i="37" s="1"/>
  <c r="T172" i="37"/>
  <c r="T166" i="37" s="1"/>
  <c r="X144" i="37"/>
  <c r="X138" i="37" s="1"/>
  <c r="N144" i="37"/>
  <c r="N138" i="37" s="1"/>
  <c r="Z44" i="37"/>
  <c r="Z38" i="37" s="1"/>
  <c r="H58" i="37"/>
  <c r="H52" i="37" s="1"/>
  <c r="N86" i="37"/>
  <c r="N80" i="37" s="1"/>
  <c r="Z262" i="37"/>
  <c r="Z256" i="37" s="1"/>
  <c r="N130" i="37"/>
  <c r="N124" i="37" s="1"/>
  <c r="R130" i="37"/>
  <c r="R124" i="37" s="1"/>
  <c r="E30" i="37"/>
  <c r="E20" i="37" s="1"/>
  <c r="V86" i="37"/>
  <c r="V80" i="37" s="1"/>
  <c r="E248" i="37"/>
  <c r="E237" i="37" s="1"/>
  <c r="N200" i="37"/>
  <c r="N194" i="37" s="1"/>
  <c r="V58" i="37"/>
  <c r="V52" i="37" s="1"/>
  <c r="R86" i="37"/>
  <c r="R80" i="37" s="1"/>
  <c r="R58" i="37"/>
  <c r="R52" i="37" s="1"/>
  <c r="V200" i="37"/>
  <c r="V194" i="37" s="1"/>
  <c r="F180" i="37"/>
  <c r="AB186" i="37"/>
  <c r="AB180" i="37" s="1"/>
  <c r="L186" i="37"/>
  <c r="L180" i="37" s="1"/>
  <c r="Z186" i="37"/>
  <c r="Z180" i="37" s="1"/>
  <c r="Z86" i="37"/>
  <c r="Z80" i="37" s="1"/>
  <c r="H186" i="37"/>
  <c r="H180" i="37" s="1"/>
  <c r="V229" i="37"/>
  <c r="V223" i="37" s="1"/>
  <c r="T186" i="37"/>
  <c r="T180" i="37" s="1"/>
  <c r="R347" i="37"/>
  <c r="R341" i="37" s="1"/>
  <c r="L333" i="37"/>
  <c r="L327" i="37" s="1"/>
  <c r="J186" i="37"/>
  <c r="J180" i="37" s="1"/>
  <c r="J86" i="37"/>
  <c r="J80" i="37" s="1"/>
  <c r="R290" i="37"/>
  <c r="R284" i="37" s="1"/>
  <c r="V290" i="37"/>
  <c r="V284" i="37" s="1"/>
  <c r="Z58" i="37"/>
  <c r="Z52" i="37" s="1"/>
  <c r="X186" i="37"/>
  <c r="X180" i="37" s="1"/>
  <c r="E319" i="37"/>
  <c r="E312" i="37" s="1"/>
  <c r="AB290" i="37"/>
  <c r="AB284" i="37" s="1"/>
  <c r="X333" i="37"/>
  <c r="X327" i="37" s="1"/>
  <c r="J58" i="37"/>
  <c r="J52" i="37" s="1"/>
  <c r="J290" i="37"/>
  <c r="J284" i="37" s="1"/>
  <c r="T144" i="37"/>
  <c r="T138" i="37" s="1"/>
  <c r="AB144" i="37"/>
  <c r="AB138" i="37" s="1"/>
  <c r="P186" i="37"/>
  <c r="P180" i="37" s="1"/>
  <c r="R186" i="37"/>
  <c r="R180" i="37" s="1"/>
  <c r="V304" i="37"/>
  <c r="V298" i="37" s="1"/>
  <c r="F256" i="37"/>
  <c r="P262" i="37"/>
  <c r="P256" i="37" s="1"/>
  <c r="N215" i="37"/>
  <c r="N208" i="37" s="1"/>
  <c r="R215" i="37"/>
  <c r="R208" i="37" s="1"/>
  <c r="F208" i="37"/>
  <c r="J215" i="37"/>
  <c r="J208" i="37" s="1"/>
  <c r="V215" i="37"/>
  <c r="V208" i="37" s="1"/>
  <c r="Z215" i="37"/>
  <c r="Z208" i="37" s="1"/>
  <c r="AB215" i="37"/>
  <c r="AB208" i="37" s="1"/>
  <c r="E101" i="37"/>
  <c r="E94" i="37" s="1"/>
  <c r="L262" i="37"/>
  <c r="L256" i="37" s="1"/>
  <c r="AB200" i="37"/>
  <c r="AB194" i="37" s="1"/>
  <c r="AB30" i="37"/>
  <c r="AB20" i="37" s="1"/>
  <c r="X30" i="37"/>
  <c r="X20" i="37" s="1"/>
  <c r="T30" i="37"/>
  <c r="T20" i="37" s="1"/>
  <c r="P30" i="37"/>
  <c r="P20" i="37" s="1"/>
  <c r="L30" i="37"/>
  <c r="L20" i="37" s="1"/>
  <c r="H30" i="37"/>
  <c r="H20" i="37" s="1"/>
  <c r="Z30" i="37"/>
  <c r="Z20" i="37" s="1"/>
  <c r="F298" i="37"/>
  <c r="T304" i="37"/>
  <c r="T298" i="37" s="1"/>
  <c r="X304" i="37"/>
  <c r="X298" i="37" s="1"/>
  <c r="H304" i="37"/>
  <c r="H298" i="37" s="1"/>
  <c r="AB304" i="37"/>
  <c r="AB298" i="37" s="1"/>
  <c r="L304" i="37"/>
  <c r="L298" i="37" s="1"/>
  <c r="P304" i="37"/>
  <c r="P298" i="37" s="1"/>
  <c r="J304" i="37"/>
  <c r="J298" i="37" s="1"/>
  <c r="F237" i="37"/>
  <c r="L248" i="37"/>
  <c r="L237" i="37" s="1"/>
  <c r="T248" i="37"/>
  <c r="T237" i="37" s="1"/>
  <c r="H248" i="37"/>
  <c r="H237" i="37" s="1"/>
  <c r="AB248" i="37"/>
  <c r="AB237" i="37" s="1"/>
  <c r="AB262" i="37"/>
  <c r="AB256" i="37" s="1"/>
  <c r="R248" i="37"/>
  <c r="R237" i="37" s="1"/>
  <c r="P215" i="37"/>
  <c r="P208" i="37" s="1"/>
  <c r="V130" i="37"/>
  <c r="V124" i="37" s="1"/>
  <c r="R200" i="37"/>
  <c r="R194" i="37" s="1"/>
  <c r="X200" i="37"/>
  <c r="X194" i="37" s="1"/>
  <c r="R30" i="37"/>
  <c r="R20" i="37" s="1"/>
  <c r="AB347" i="37"/>
  <c r="AB341" i="37" s="1"/>
  <c r="X347" i="37"/>
  <c r="X341" i="37" s="1"/>
  <c r="T347" i="37"/>
  <c r="T341" i="37" s="1"/>
  <c r="P347" i="37"/>
  <c r="P341" i="37" s="1"/>
  <c r="L347" i="37"/>
  <c r="L341" i="37" s="1"/>
  <c r="H347" i="37"/>
  <c r="H341" i="37" s="1"/>
  <c r="F341" i="37"/>
  <c r="J262" i="37"/>
  <c r="J256" i="37" s="1"/>
  <c r="V262" i="37"/>
  <c r="V256" i="37" s="1"/>
  <c r="X215" i="37"/>
  <c r="X208" i="37" s="1"/>
  <c r="E215" i="37"/>
  <c r="E208" i="37" s="1"/>
  <c r="X262" i="37"/>
  <c r="X256" i="37" s="1"/>
  <c r="Z276" i="37"/>
  <c r="Z270" i="37" s="1"/>
  <c r="J276" i="37"/>
  <c r="J270" i="37" s="1"/>
  <c r="N276" i="37"/>
  <c r="N270" i="37" s="1"/>
  <c r="R276" i="37"/>
  <c r="R270" i="37" s="1"/>
  <c r="F270" i="37"/>
  <c r="V276" i="37"/>
  <c r="V270" i="37" s="1"/>
  <c r="X130" i="37"/>
  <c r="X124" i="37" s="1"/>
  <c r="T130" i="37"/>
  <c r="T124" i="37" s="1"/>
  <c r="F124" i="37"/>
  <c r="J248" i="37"/>
  <c r="J237" i="37" s="1"/>
  <c r="AB130" i="37"/>
  <c r="AB124" i="37" s="1"/>
  <c r="Z116" i="37"/>
  <c r="Z109" i="37" s="1"/>
  <c r="V116" i="37"/>
  <c r="V109" i="37" s="1"/>
  <c r="R116" i="37"/>
  <c r="R109" i="37" s="1"/>
  <c r="N116" i="37"/>
  <c r="N109" i="37" s="1"/>
  <c r="J116" i="37"/>
  <c r="J109" i="37" s="1"/>
  <c r="AB116" i="37"/>
  <c r="AB109" i="37" s="1"/>
  <c r="X116" i="37"/>
  <c r="X109" i="37" s="1"/>
  <c r="T116" i="37"/>
  <c r="T109" i="37" s="1"/>
  <c r="P116" i="37"/>
  <c r="P109" i="37" s="1"/>
  <c r="L116" i="37"/>
  <c r="L109" i="37" s="1"/>
  <c r="H116" i="37"/>
  <c r="H109" i="37" s="1"/>
  <c r="F109" i="37"/>
  <c r="N347" i="37"/>
  <c r="N341" i="37" s="1"/>
  <c r="Z304" i="37"/>
  <c r="Z298" i="37" s="1"/>
  <c r="Z347" i="37"/>
  <c r="Z341" i="37" s="1"/>
  <c r="J347" i="37"/>
  <c r="J341" i="37" s="1"/>
  <c r="N304" i="37"/>
  <c r="N298" i="37" s="1"/>
  <c r="N262" i="37"/>
  <c r="N256" i="37" s="1"/>
  <c r="V248" i="37"/>
  <c r="V237" i="37" s="1"/>
  <c r="L215" i="37"/>
  <c r="L208" i="37" s="1"/>
  <c r="N248" i="37"/>
  <c r="N237" i="37" s="1"/>
  <c r="T200" i="37"/>
  <c r="T194" i="37" s="1"/>
  <c r="F194" i="37"/>
  <c r="L200" i="37"/>
  <c r="L194" i="37" s="1"/>
  <c r="Z248" i="37"/>
  <c r="Z237" i="37" s="1"/>
  <c r="Z101" i="37"/>
  <c r="Z94" i="37" s="1"/>
  <c r="V101" i="37"/>
  <c r="V94" i="37" s="1"/>
  <c r="R101" i="37"/>
  <c r="R94" i="37" s="1"/>
  <c r="N101" i="37"/>
  <c r="N94" i="37" s="1"/>
  <c r="J101" i="37"/>
  <c r="J94" i="37" s="1"/>
  <c r="AB101" i="37"/>
  <c r="AB94" i="37" s="1"/>
  <c r="L101" i="37"/>
  <c r="L94" i="37" s="1"/>
  <c r="P101" i="37"/>
  <c r="P94" i="37" s="1"/>
  <c r="T101" i="37"/>
  <c r="T94" i="37" s="1"/>
  <c r="X101" i="37"/>
  <c r="X94" i="37" s="1"/>
  <c r="T262" i="37"/>
  <c r="T256" i="37" s="1"/>
  <c r="Z200" i="37"/>
  <c r="Z194" i="37" s="1"/>
  <c r="H215" i="37"/>
  <c r="H208" i="37" s="1"/>
  <c r="P130" i="37"/>
  <c r="P124" i="37" s="1"/>
  <c r="P248" i="37"/>
  <c r="P237" i="37" s="1"/>
  <c r="V30" i="37"/>
  <c r="V20" i="37" s="1"/>
  <c r="J130" i="37"/>
  <c r="J124" i="37" s="1"/>
  <c r="J30" i="37"/>
  <c r="J20" i="37" s="1"/>
  <c r="X437" i="36"/>
  <c r="X392" i="36"/>
  <c r="L392" i="36"/>
  <c r="P443" i="36"/>
  <c r="N438" i="36"/>
  <c r="T437" i="36"/>
  <c r="E437" i="36"/>
  <c r="E433" i="36"/>
  <c r="X431" i="36"/>
  <c r="P431" i="36"/>
  <c r="V427" i="36"/>
  <c r="L427" i="36"/>
  <c r="J426" i="36"/>
  <c r="Z427" i="36"/>
  <c r="N427" i="36"/>
  <c r="E427" i="36"/>
  <c r="R383" i="36"/>
  <c r="J425" i="36"/>
  <c r="E441" i="36"/>
  <c r="P437" i="36"/>
  <c r="V433" i="36"/>
  <c r="T427" i="36"/>
  <c r="J427" i="36"/>
  <c r="N435" i="36"/>
  <c r="T429" i="36"/>
  <c r="N325" i="36"/>
  <c r="R391" i="36"/>
  <c r="Z425" i="36"/>
  <c r="N442" i="36"/>
  <c r="X439" i="36"/>
  <c r="P439" i="36"/>
  <c r="H439" i="36"/>
  <c r="Z435" i="36"/>
  <c r="R435" i="36"/>
  <c r="J435" i="36"/>
  <c r="AB434" i="36"/>
  <c r="N434" i="36"/>
  <c r="X433" i="36"/>
  <c r="L433" i="36"/>
  <c r="N430" i="36"/>
  <c r="X429" i="36"/>
  <c r="N429" i="36"/>
  <c r="J391" i="36"/>
  <c r="N386" i="36"/>
  <c r="Z442" i="36"/>
  <c r="J442" i="36"/>
  <c r="X435" i="36"/>
  <c r="P435" i="36"/>
  <c r="H435" i="36"/>
  <c r="Z434" i="36"/>
  <c r="J434" i="36"/>
  <c r="Z430" i="36"/>
  <c r="J430" i="36"/>
  <c r="V429" i="36"/>
  <c r="L429" i="36"/>
  <c r="V442" i="36"/>
  <c r="V434" i="36"/>
  <c r="V430" i="36"/>
  <c r="T392" i="36"/>
  <c r="H392" i="36"/>
  <c r="T391" i="36"/>
  <c r="E391" i="36"/>
  <c r="X385" i="36"/>
  <c r="E425" i="36"/>
  <c r="R425" i="36"/>
  <c r="R442" i="36"/>
  <c r="Z439" i="36"/>
  <c r="R439" i="36"/>
  <c r="Z438" i="36"/>
  <c r="J438" i="36"/>
  <c r="V437" i="36"/>
  <c r="L437" i="36"/>
  <c r="AB435" i="36"/>
  <c r="T435" i="36"/>
  <c r="L435" i="36"/>
  <c r="R434" i="36"/>
  <c r="AB433" i="36"/>
  <c r="N433" i="36"/>
  <c r="R430" i="36"/>
  <c r="AB429" i="36"/>
  <c r="P429" i="36"/>
  <c r="E429" i="36"/>
  <c r="X427" i="36"/>
  <c r="P427" i="36"/>
  <c r="N444" i="36"/>
  <c r="V440" i="36"/>
  <c r="T425" i="36"/>
  <c r="AB444" i="36"/>
  <c r="T444" i="36"/>
  <c r="L444" i="36"/>
  <c r="E444" i="36"/>
  <c r="X442" i="36"/>
  <c r="P442" i="36"/>
  <c r="H442" i="36"/>
  <c r="Z441" i="36"/>
  <c r="R441" i="36"/>
  <c r="AB440" i="36"/>
  <c r="T440" i="36"/>
  <c r="L440" i="36"/>
  <c r="E440" i="36"/>
  <c r="X438" i="36"/>
  <c r="P438" i="36"/>
  <c r="H438" i="36"/>
  <c r="Z437" i="36"/>
  <c r="R437" i="36"/>
  <c r="J437" i="36"/>
  <c r="AB436" i="36"/>
  <c r="T436" i="36"/>
  <c r="L436" i="36"/>
  <c r="E436" i="36"/>
  <c r="X434" i="36"/>
  <c r="P434" i="36"/>
  <c r="H434" i="36"/>
  <c r="Z433" i="36"/>
  <c r="R433" i="36"/>
  <c r="J433" i="36"/>
  <c r="AB432" i="36"/>
  <c r="T432" i="36"/>
  <c r="L432" i="36"/>
  <c r="E432" i="36"/>
  <c r="X430" i="36"/>
  <c r="P430" i="36"/>
  <c r="H430" i="36"/>
  <c r="Z429" i="36"/>
  <c r="R429" i="36"/>
  <c r="J429" i="36"/>
  <c r="AB428" i="36"/>
  <c r="T428" i="36"/>
  <c r="L428" i="36"/>
  <c r="E428" i="36"/>
  <c r="X426" i="36"/>
  <c r="P426" i="36"/>
  <c r="H426" i="36"/>
  <c r="N440" i="36"/>
  <c r="V432" i="36"/>
  <c r="V428" i="36"/>
  <c r="N428" i="36"/>
  <c r="Z444" i="36"/>
  <c r="R444" i="36"/>
  <c r="J444" i="36"/>
  <c r="Z440" i="36"/>
  <c r="R440" i="36"/>
  <c r="J440" i="36"/>
  <c r="Z436" i="36"/>
  <c r="R436" i="36"/>
  <c r="J436" i="36"/>
  <c r="P433" i="36"/>
  <c r="Z432" i="36"/>
  <c r="R432" i="36"/>
  <c r="J432" i="36"/>
  <c r="Z428" i="36"/>
  <c r="R428" i="36"/>
  <c r="J428" i="36"/>
  <c r="V444" i="36"/>
  <c r="V436" i="36"/>
  <c r="N436" i="36"/>
  <c r="N432" i="36"/>
  <c r="X444" i="36"/>
  <c r="P444" i="36"/>
  <c r="AB442" i="36"/>
  <c r="T442" i="36"/>
  <c r="L442" i="36"/>
  <c r="X440" i="36"/>
  <c r="P440" i="36"/>
  <c r="AB438" i="36"/>
  <c r="T438" i="36"/>
  <c r="L438" i="36"/>
  <c r="X436" i="36"/>
  <c r="P436" i="36"/>
  <c r="T434" i="36"/>
  <c r="L434" i="36"/>
  <c r="X432" i="36"/>
  <c r="P432" i="36"/>
  <c r="AB430" i="36"/>
  <c r="T430" i="36"/>
  <c r="L430" i="36"/>
  <c r="X428" i="36"/>
  <c r="P428" i="36"/>
  <c r="AB426" i="36"/>
  <c r="T426" i="36"/>
  <c r="L426" i="36"/>
  <c r="AB407" i="36"/>
  <c r="J408" i="36"/>
  <c r="L393" i="36"/>
  <c r="AB393" i="36"/>
  <c r="E393" i="36"/>
  <c r="L407" i="36"/>
  <c r="T408" i="36"/>
  <c r="M420" i="36"/>
  <c r="U420" i="36"/>
  <c r="N425" i="36"/>
  <c r="V425" i="36"/>
  <c r="Q420" i="36"/>
  <c r="F445" i="36"/>
  <c r="F420" i="36" s="1"/>
  <c r="H425" i="36"/>
  <c r="P425" i="36"/>
  <c r="N388" i="36"/>
  <c r="T387" i="36"/>
  <c r="Z325" i="36"/>
  <c r="Z342" i="36"/>
  <c r="T393" i="36"/>
  <c r="Z392" i="36"/>
  <c r="R392" i="36"/>
  <c r="AB391" i="36"/>
  <c r="N391" i="36"/>
  <c r="N390" i="36"/>
  <c r="P389" i="36"/>
  <c r="AB388" i="36"/>
  <c r="T388" i="36"/>
  <c r="L388" i="36"/>
  <c r="E388" i="36"/>
  <c r="R387" i="36"/>
  <c r="E387" i="36"/>
  <c r="P385" i="36"/>
  <c r="R384" i="36"/>
  <c r="AB383" i="36"/>
  <c r="E407" i="36"/>
  <c r="R407" i="36"/>
  <c r="E408" i="36"/>
  <c r="L408" i="36"/>
  <c r="X408" i="36"/>
  <c r="P409" i="36"/>
  <c r="J411" i="36"/>
  <c r="Z411" i="36"/>
  <c r="V389" i="36"/>
  <c r="V384" i="36"/>
  <c r="T411" i="36"/>
  <c r="N389" i="36"/>
  <c r="Z388" i="36"/>
  <c r="R388" i="36"/>
  <c r="J388" i="36"/>
  <c r="AB387" i="36"/>
  <c r="N387" i="36"/>
  <c r="N384" i="36"/>
  <c r="T407" i="36"/>
  <c r="P408" i="36"/>
  <c r="Z408" i="36"/>
  <c r="L411" i="36"/>
  <c r="AB411" i="36"/>
  <c r="AB38" i="36"/>
  <c r="X389" i="36"/>
  <c r="H389" i="36"/>
  <c r="X388" i="36"/>
  <c r="P388" i="36"/>
  <c r="Z387" i="36"/>
  <c r="J387" i="36"/>
  <c r="Z384" i="36"/>
  <c r="J384" i="36"/>
  <c r="J407" i="36"/>
  <c r="Z407" i="36"/>
  <c r="H408" i="36"/>
  <c r="R408" i="36"/>
  <c r="AB408" i="36"/>
  <c r="E411" i="36"/>
  <c r="R411" i="36"/>
  <c r="Z410" i="36"/>
  <c r="R410" i="36"/>
  <c r="J410" i="36"/>
  <c r="X410" i="36"/>
  <c r="P410" i="36"/>
  <c r="H410" i="36"/>
  <c r="V409" i="36"/>
  <c r="AB410" i="36"/>
  <c r="H409" i="36"/>
  <c r="N410" i="36"/>
  <c r="V410" i="36"/>
  <c r="AB409" i="36"/>
  <c r="T409" i="36"/>
  <c r="L409" i="36"/>
  <c r="E409" i="36"/>
  <c r="Z409" i="36"/>
  <c r="R409" i="36"/>
  <c r="J409" i="36"/>
  <c r="F412" i="36"/>
  <c r="F402" i="36" s="1"/>
  <c r="L410" i="36"/>
  <c r="N409" i="36"/>
  <c r="E410" i="36"/>
  <c r="T410" i="36"/>
  <c r="N407" i="36"/>
  <c r="V407" i="36"/>
  <c r="N411" i="36"/>
  <c r="V411" i="36"/>
  <c r="H407" i="36"/>
  <c r="P407" i="36"/>
  <c r="N408" i="36"/>
  <c r="H411" i="36"/>
  <c r="P411" i="36"/>
  <c r="T381" i="36"/>
  <c r="H381" i="36"/>
  <c r="AB381" i="36"/>
  <c r="N385" i="36"/>
  <c r="X384" i="36"/>
  <c r="P384" i="36"/>
  <c r="H384" i="36"/>
  <c r="Z383" i="36"/>
  <c r="N383" i="36"/>
  <c r="E383" i="36"/>
  <c r="J381" i="36"/>
  <c r="V383" i="36"/>
  <c r="L383" i="36"/>
  <c r="V382" i="36"/>
  <c r="V325" i="36"/>
  <c r="H362" i="36"/>
  <c r="R381" i="36"/>
  <c r="V391" i="36"/>
  <c r="L391" i="36"/>
  <c r="V390" i="36"/>
  <c r="V387" i="36"/>
  <c r="L387" i="36"/>
  <c r="V386" i="36"/>
  <c r="V385" i="36"/>
  <c r="AB384" i="36"/>
  <c r="T384" i="36"/>
  <c r="L384" i="36"/>
  <c r="T383" i="36"/>
  <c r="J383" i="36"/>
  <c r="N382" i="36"/>
  <c r="E381" i="36"/>
  <c r="L381" i="36"/>
  <c r="X381" i="36"/>
  <c r="X391" i="36"/>
  <c r="P391" i="36"/>
  <c r="Z390" i="36"/>
  <c r="R390" i="36"/>
  <c r="J390" i="36"/>
  <c r="AB389" i="36"/>
  <c r="T389" i="36"/>
  <c r="L389" i="36"/>
  <c r="E389" i="36"/>
  <c r="X387" i="36"/>
  <c r="P387" i="36"/>
  <c r="Z386" i="36"/>
  <c r="R386" i="36"/>
  <c r="J386" i="36"/>
  <c r="AB385" i="36"/>
  <c r="T385" i="36"/>
  <c r="L385" i="36"/>
  <c r="E385" i="36"/>
  <c r="X383" i="36"/>
  <c r="P383" i="36"/>
  <c r="Z382" i="36"/>
  <c r="R382" i="36"/>
  <c r="J382" i="36"/>
  <c r="P381" i="36"/>
  <c r="Z381" i="36"/>
  <c r="X390" i="36"/>
  <c r="P390" i="36"/>
  <c r="H390" i="36"/>
  <c r="Z389" i="36"/>
  <c r="R389" i="36"/>
  <c r="X386" i="36"/>
  <c r="P386" i="36"/>
  <c r="H386" i="36"/>
  <c r="Z385" i="36"/>
  <c r="R385" i="36"/>
  <c r="J385" i="36"/>
  <c r="X382" i="36"/>
  <c r="P382" i="36"/>
  <c r="H382" i="36"/>
  <c r="AB390" i="36"/>
  <c r="T390" i="36"/>
  <c r="L390" i="36"/>
  <c r="AB386" i="36"/>
  <c r="T386" i="36"/>
  <c r="L386" i="36"/>
  <c r="AB382" i="36"/>
  <c r="T382" i="36"/>
  <c r="L382" i="36"/>
  <c r="H360" i="36"/>
  <c r="N393" i="36"/>
  <c r="M376" i="36"/>
  <c r="U376" i="36"/>
  <c r="H393" i="36"/>
  <c r="P393" i="36"/>
  <c r="X393" i="36"/>
  <c r="V393" i="36"/>
  <c r="F394" i="36"/>
  <c r="F376" i="36" s="1"/>
  <c r="N381" i="36"/>
  <c r="J393" i="36"/>
  <c r="R393" i="36"/>
  <c r="Z249" i="36"/>
  <c r="J361" i="36"/>
  <c r="X362" i="36"/>
  <c r="J325" i="36"/>
  <c r="R361" i="36"/>
  <c r="R342" i="36"/>
  <c r="X360" i="36"/>
  <c r="P326" i="36"/>
  <c r="J217" i="36"/>
  <c r="AB222" i="36"/>
  <c r="AB220" i="36"/>
  <c r="X326" i="36"/>
  <c r="N326" i="36"/>
  <c r="E326" i="36"/>
  <c r="L360" i="36"/>
  <c r="AB360" i="36"/>
  <c r="Z361" i="36"/>
  <c r="L362" i="36"/>
  <c r="AB362" i="36"/>
  <c r="V222" i="36"/>
  <c r="V248" i="36"/>
  <c r="V326" i="36"/>
  <c r="L326" i="36"/>
  <c r="J342" i="36"/>
  <c r="E360" i="36"/>
  <c r="P360" i="36"/>
  <c r="E362" i="36"/>
  <c r="P362" i="36"/>
  <c r="AB326" i="36"/>
  <c r="J248" i="36"/>
  <c r="T322" i="36"/>
  <c r="T326" i="36"/>
  <c r="H326" i="36"/>
  <c r="T360" i="36"/>
  <c r="T362" i="36"/>
  <c r="V363" i="36"/>
  <c r="N360" i="36"/>
  <c r="V360" i="36"/>
  <c r="E361" i="36"/>
  <c r="L361" i="36"/>
  <c r="T361" i="36"/>
  <c r="AB361" i="36"/>
  <c r="J362" i="36"/>
  <c r="R362" i="36"/>
  <c r="Z362" i="36"/>
  <c r="H363" i="36"/>
  <c r="P363" i="36"/>
  <c r="X363" i="36"/>
  <c r="F364" i="36"/>
  <c r="F355" i="36" s="1"/>
  <c r="N363" i="36"/>
  <c r="N361" i="36"/>
  <c r="V361" i="36"/>
  <c r="J363" i="36"/>
  <c r="R363" i="36"/>
  <c r="Z363" i="36"/>
  <c r="J360" i="36"/>
  <c r="R360" i="36"/>
  <c r="H361" i="36"/>
  <c r="P361" i="36"/>
  <c r="N362" i="36"/>
  <c r="E363" i="36"/>
  <c r="L363" i="36"/>
  <c r="T363" i="36"/>
  <c r="P220" i="36"/>
  <c r="H305" i="36"/>
  <c r="L341" i="36"/>
  <c r="AB341" i="36"/>
  <c r="T341" i="36"/>
  <c r="T220" i="36"/>
  <c r="L242" i="36"/>
  <c r="L327" i="36"/>
  <c r="H341" i="36"/>
  <c r="X341" i="36"/>
  <c r="H220" i="36"/>
  <c r="Z248" i="36"/>
  <c r="H324" i="36"/>
  <c r="R325" i="36"/>
  <c r="E341" i="36"/>
  <c r="P341" i="36"/>
  <c r="N341" i="36"/>
  <c r="V341" i="36"/>
  <c r="E342" i="36"/>
  <c r="E343" i="36" s="1"/>
  <c r="E336" i="36" s="1"/>
  <c r="L342" i="36"/>
  <c r="T342" i="36"/>
  <c r="AB342" i="36"/>
  <c r="F343" i="36"/>
  <c r="F336" i="36" s="1"/>
  <c r="N342" i="36"/>
  <c r="V342" i="36"/>
  <c r="J341" i="36"/>
  <c r="R341" i="36"/>
  <c r="H342" i="36"/>
  <c r="P342" i="36"/>
  <c r="X325" i="36"/>
  <c r="P325" i="36"/>
  <c r="H325" i="36"/>
  <c r="Z326" i="36"/>
  <c r="R326" i="36"/>
  <c r="AB325" i="36"/>
  <c r="T325" i="36"/>
  <c r="L325" i="36"/>
  <c r="P306" i="36"/>
  <c r="J323" i="36"/>
  <c r="J324" i="36"/>
  <c r="L322" i="36"/>
  <c r="Z323" i="36"/>
  <c r="P324" i="36"/>
  <c r="Z324" i="36"/>
  <c r="P305" i="36"/>
  <c r="E322" i="36"/>
  <c r="AB322" i="36"/>
  <c r="L323" i="36"/>
  <c r="AB323" i="36"/>
  <c r="T327" i="36"/>
  <c r="L222" i="36"/>
  <c r="X220" i="36"/>
  <c r="N220" i="36"/>
  <c r="E220" i="36"/>
  <c r="J249" i="36"/>
  <c r="R248" i="36"/>
  <c r="H283" i="36"/>
  <c r="X305" i="36"/>
  <c r="E323" i="36"/>
  <c r="R323" i="36"/>
  <c r="R324" i="36"/>
  <c r="E327" i="36"/>
  <c r="AB327" i="36"/>
  <c r="L66" i="36"/>
  <c r="V220" i="36"/>
  <c r="L220" i="36"/>
  <c r="V250" i="36"/>
  <c r="P248" i="36"/>
  <c r="L277" i="36"/>
  <c r="Z283" i="36"/>
  <c r="T323" i="36"/>
  <c r="X324" i="36"/>
  <c r="N322" i="36"/>
  <c r="V327" i="36"/>
  <c r="F328" i="36"/>
  <c r="F317" i="36" s="1"/>
  <c r="H322" i="36"/>
  <c r="P322" i="36"/>
  <c r="X322" i="36"/>
  <c r="N323" i="36"/>
  <c r="V323" i="36"/>
  <c r="E324" i="36"/>
  <c r="L324" i="36"/>
  <c r="T324" i="36"/>
  <c r="AB324" i="36"/>
  <c r="H327" i="36"/>
  <c r="P327" i="36"/>
  <c r="X327" i="36"/>
  <c r="V322" i="36"/>
  <c r="N327" i="36"/>
  <c r="J322" i="36"/>
  <c r="R322" i="36"/>
  <c r="H323" i="36"/>
  <c r="P323" i="36"/>
  <c r="N324" i="36"/>
  <c r="J327" i="36"/>
  <c r="R327" i="36"/>
  <c r="T304" i="36"/>
  <c r="T308" i="36"/>
  <c r="Z47" i="36"/>
  <c r="AB32" i="36"/>
  <c r="H115" i="36"/>
  <c r="E133" i="36"/>
  <c r="Z219" i="36"/>
  <c r="H255" i="36"/>
  <c r="T250" i="36"/>
  <c r="E250" i="36"/>
  <c r="J279" i="36"/>
  <c r="L281" i="36"/>
  <c r="J283" i="36"/>
  <c r="L285" i="36"/>
  <c r="J304" i="36"/>
  <c r="Z304" i="36"/>
  <c r="J305" i="36"/>
  <c r="Z305" i="36"/>
  <c r="X306" i="36"/>
  <c r="J308" i="36"/>
  <c r="Z308" i="36"/>
  <c r="L304" i="36"/>
  <c r="AB304" i="36"/>
  <c r="L308" i="36"/>
  <c r="AB308" i="36"/>
  <c r="R47" i="36"/>
  <c r="V32" i="36"/>
  <c r="V219" i="36"/>
  <c r="AB250" i="36"/>
  <c r="P250" i="36"/>
  <c r="Z279" i="36"/>
  <c r="J47" i="36"/>
  <c r="R44" i="36"/>
  <c r="L32" i="36"/>
  <c r="Z124" i="36"/>
  <c r="H131" i="36"/>
  <c r="R223" i="36"/>
  <c r="R222" i="36"/>
  <c r="J219" i="36"/>
  <c r="X250" i="36"/>
  <c r="N250" i="36"/>
  <c r="V249" i="36"/>
  <c r="X248" i="36"/>
  <c r="N248" i="36"/>
  <c r="P246" i="36"/>
  <c r="E304" i="36"/>
  <c r="R304" i="36"/>
  <c r="R305" i="36"/>
  <c r="H306" i="36"/>
  <c r="E308" i="36"/>
  <c r="R308" i="36"/>
  <c r="V303" i="36"/>
  <c r="H303" i="36"/>
  <c r="P303" i="36"/>
  <c r="X303" i="36"/>
  <c r="N304" i="36"/>
  <c r="V304" i="36"/>
  <c r="E305" i="36"/>
  <c r="L305" i="36"/>
  <c r="T305" i="36"/>
  <c r="AB305" i="36"/>
  <c r="J306" i="36"/>
  <c r="R306" i="36"/>
  <c r="Z306" i="36"/>
  <c r="H307" i="36"/>
  <c r="P307" i="36"/>
  <c r="X307" i="36"/>
  <c r="N308" i="36"/>
  <c r="V308" i="36"/>
  <c r="F309" i="36"/>
  <c r="J309" i="36" s="1"/>
  <c r="J298" i="36" s="1"/>
  <c r="N303" i="36"/>
  <c r="J303" i="36"/>
  <c r="R303" i="36"/>
  <c r="Z303" i="36"/>
  <c r="H304" i="36"/>
  <c r="P304" i="36"/>
  <c r="N305" i="36"/>
  <c r="E306" i="36"/>
  <c r="L306" i="36"/>
  <c r="T306" i="36"/>
  <c r="AB306" i="36"/>
  <c r="J307" i="36"/>
  <c r="R307" i="36"/>
  <c r="Z307" i="36"/>
  <c r="H308" i="36"/>
  <c r="P308" i="36"/>
  <c r="N307" i="36"/>
  <c r="V307" i="36"/>
  <c r="E303" i="36"/>
  <c r="L303" i="36"/>
  <c r="T303" i="36"/>
  <c r="N306" i="36"/>
  <c r="E307" i="36"/>
  <c r="L307" i="36"/>
  <c r="T307" i="36"/>
  <c r="P278" i="36"/>
  <c r="P282" i="36"/>
  <c r="Z282" i="36"/>
  <c r="P44" i="36"/>
  <c r="X38" i="36"/>
  <c r="H85" i="36"/>
  <c r="H121" i="36"/>
  <c r="P226" i="36"/>
  <c r="P224" i="36"/>
  <c r="T222" i="36"/>
  <c r="J222" i="36"/>
  <c r="N219" i="36"/>
  <c r="AB242" i="36"/>
  <c r="J255" i="36"/>
  <c r="L250" i="36"/>
  <c r="H248" i="36"/>
  <c r="T277" i="36"/>
  <c r="H278" i="36"/>
  <c r="R278" i="36"/>
  <c r="AB278" i="36"/>
  <c r="P279" i="36"/>
  <c r="T281" i="36"/>
  <c r="H282" i="36"/>
  <c r="R282" i="36"/>
  <c r="AB282" i="36"/>
  <c r="P283" i="36"/>
  <c r="T285" i="36"/>
  <c r="Z278" i="36"/>
  <c r="J106" i="36"/>
  <c r="R116" i="36"/>
  <c r="P119" i="36"/>
  <c r="AB255" i="36"/>
  <c r="H250" i="36"/>
  <c r="V245" i="36"/>
  <c r="E277" i="36"/>
  <c r="AB277" i="36"/>
  <c r="J278" i="36"/>
  <c r="T278" i="36"/>
  <c r="R279" i="36"/>
  <c r="E281" i="36"/>
  <c r="AB281" i="36"/>
  <c r="J282" i="36"/>
  <c r="T282" i="36"/>
  <c r="R283" i="36"/>
  <c r="E285" i="36"/>
  <c r="AB285" i="36"/>
  <c r="E38" i="36"/>
  <c r="T32" i="36"/>
  <c r="V223" i="36"/>
  <c r="Z222" i="36"/>
  <c r="N222" i="36"/>
  <c r="E222" i="36"/>
  <c r="H242" i="36"/>
  <c r="N249" i="36"/>
  <c r="R245" i="36"/>
  <c r="E278" i="36"/>
  <c r="L278" i="36"/>
  <c r="X278" i="36"/>
  <c r="H279" i="36"/>
  <c r="X279" i="36"/>
  <c r="E282" i="36"/>
  <c r="L282" i="36"/>
  <c r="X282" i="36"/>
  <c r="X283" i="36"/>
  <c r="V276" i="36"/>
  <c r="V284" i="36"/>
  <c r="J275" i="36"/>
  <c r="R275" i="36"/>
  <c r="Z275" i="36"/>
  <c r="H276" i="36"/>
  <c r="P276" i="36"/>
  <c r="X276" i="36"/>
  <c r="N277" i="36"/>
  <c r="H280" i="36"/>
  <c r="X280" i="36"/>
  <c r="N281" i="36"/>
  <c r="V281" i="36"/>
  <c r="H284" i="36"/>
  <c r="P284" i="36"/>
  <c r="X284" i="36"/>
  <c r="N285" i="36"/>
  <c r="V285" i="36"/>
  <c r="H275" i="36"/>
  <c r="X275" i="36"/>
  <c r="N276" i="36"/>
  <c r="N280" i="36"/>
  <c r="V280" i="36"/>
  <c r="N284" i="36"/>
  <c r="V277" i="36"/>
  <c r="P280" i="36"/>
  <c r="I270" i="36"/>
  <c r="M270" i="36"/>
  <c r="Q270" i="36"/>
  <c r="U270" i="36"/>
  <c r="Y270" i="36"/>
  <c r="E275" i="36"/>
  <c r="L275" i="36"/>
  <c r="T275" i="36"/>
  <c r="AB275" i="36"/>
  <c r="J276" i="36"/>
  <c r="R276" i="36"/>
  <c r="Z276" i="36"/>
  <c r="H277" i="36"/>
  <c r="P277" i="36"/>
  <c r="X277" i="36"/>
  <c r="N278" i="36"/>
  <c r="E279" i="36"/>
  <c r="L279" i="36"/>
  <c r="T279" i="36"/>
  <c r="AB279" i="36"/>
  <c r="J280" i="36"/>
  <c r="R280" i="36"/>
  <c r="Z280" i="36"/>
  <c r="H281" i="36"/>
  <c r="P281" i="36"/>
  <c r="X281" i="36"/>
  <c r="N282" i="36"/>
  <c r="E283" i="36"/>
  <c r="L283" i="36"/>
  <c r="T283" i="36"/>
  <c r="AB283" i="36"/>
  <c r="J284" i="36"/>
  <c r="R284" i="36"/>
  <c r="Z284" i="36"/>
  <c r="H285" i="36"/>
  <c r="P285" i="36"/>
  <c r="X285" i="36"/>
  <c r="F286" i="36"/>
  <c r="Z286" i="36" s="1"/>
  <c r="Z270" i="36" s="1"/>
  <c r="N275" i="36"/>
  <c r="V275" i="36"/>
  <c r="E276" i="36"/>
  <c r="L276" i="36"/>
  <c r="T276" i="36"/>
  <c r="J277" i="36"/>
  <c r="R277" i="36"/>
  <c r="N279" i="36"/>
  <c r="E280" i="36"/>
  <c r="L280" i="36"/>
  <c r="T280" i="36"/>
  <c r="J281" i="36"/>
  <c r="R281" i="36"/>
  <c r="N283" i="36"/>
  <c r="E284" i="36"/>
  <c r="L284" i="36"/>
  <c r="T284" i="36"/>
  <c r="J285" i="36"/>
  <c r="R285" i="36"/>
  <c r="T75" i="36"/>
  <c r="T216" i="36"/>
  <c r="AB246" i="36"/>
  <c r="Z44" i="36"/>
  <c r="J44" i="36"/>
  <c r="L42" i="36"/>
  <c r="V40" i="36"/>
  <c r="E40" i="36"/>
  <c r="N38" i="36"/>
  <c r="J62" i="36"/>
  <c r="P85" i="36"/>
  <c r="J87" i="36"/>
  <c r="L89" i="36"/>
  <c r="P75" i="36"/>
  <c r="E75" i="36"/>
  <c r="L110" i="36"/>
  <c r="J112" i="36"/>
  <c r="N114" i="36"/>
  <c r="X115" i="36"/>
  <c r="L117" i="36"/>
  <c r="R121" i="36"/>
  <c r="P131" i="36"/>
  <c r="T136" i="36"/>
  <c r="J193" i="36"/>
  <c r="H216" i="36"/>
  <c r="X216" i="36"/>
  <c r="R217" i="36"/>
  <c r="P218" i="36"/>
  <c r="X224" i="36"/>
  <c r="N224" i="36"/>
  <c r="E224" i="36"/>
  <c r="N223" i="36"/>
  <c r="E242" i="36"/>
  <c r="P242" i="36"/>
  <c r="J243" i="36"/>
  <c r="H244" i="36"/>
  <c r="J252" i="36"/>
  <c r="H253" i="36"/>
  <c r="E255" i="36"/>
  <c r="L255" i="36"/>
  <c r="J256" i="36"/>
  <c r="H257" i="36"/>
  <c r="X246" i="36"/>
  <c r="N246" i="36"/>
  <c r="E246" i="36"/>
  <c r="N245" i="36"/>
  <c r="AB40" i="36"/>
  <c r="X136" i="36"/>
  <c r="AB224" i="36"/>
  <c r="V47" i="36"/>
  <c r="P46" i="36"/>
  <c r="X44" i="36"/>
  <c r="H44" i="36"/>
  <c r="T40" i="36"/>
  <c r="E32" i="36"/>
  <c r="T62" i="36"/>
  <c r="N65" i="36"/>
  <c r="E85" i="36"/>
  <c r="AB85" i="36"/>
  <c r="AB75" i="36"/>
  <c r="N75" i="36"/>
  <c r="T112" i="36"/>
  <c r="E115" i="36"/>
  <c r="E121" i="36"/>
  <c r="AB121" i="36"/>
  <c r="E131" i="36"/>
  <c r="X131" i="36"/>
  <c r="H133" i="36"/>
  <c r="N136" i="36"/>
  <c r="Z193" i="36"/>
  <c r="L216" i="36"/>
  <c r="AB216" i="36"/>
  <c r="Z217" i="36"/>
  <c r="E226" i="36"/>
  <c r="V224" i="36"/>
  <c r="L224" i="36"/>
  <c r="Z223" i="36"/>
  <c r="J223" i="36"/>
  <c r="X222" i="36"/>
  <c r="P222" i="36"/>
  <c r="R219" i="36"/>
  <c r="T242" i="36"/>
  <c r="R243" i="36"/>
  <c r="P244" i="36"/>
  <c r="R252" i="36"/>
  <c r="P253" i="36"/>
  <c r="T255" i="36"/>
  <c r="R256" i="36"/>
  <c r="P257" i="36"/>
  <c r="R249" i="36"/>
  <c r="AB248" i="36"/>
  <c r="T248" i="36"/>
  <c r="L248" i="36"/>
  <c r="V246" i="36"/>
  <c r="L246" i="36"/>
  <c r="Z245" i="36"/>
  <c r="J245" i="36"/>
  <c r="N48" i="36"/>
  <c r="L40" i="36"/>
  <c r="N31" i="36"/>
  <c r="E62" i="36"/>
  <c r="X75" i="36"/>
  <c r="H75" i="36"/>
  <c r="E112" i="36"/>
  <c r="R133" i="36"/>
  <c r="AB136" i="36"/>
  <c r="H136" i="36"/>
  <c r="E216" i="36"/>
  <c r="P216" i="36"/>
  <c r="E218" i="36"/>
  <c r="T224" i="36"/>
  <c r="H224" i="36"/>
  <c r="Z243" i="36"/>
  <c r="X244" i="36"/>
  <c r="Z252" i="36"/>
  <c r="X253" i="36"/>
  <c r="Z256" i="36"/>
  <c r="X257" i="36"/>
  <c r="T246" i="36"/>
  <c r="H246" i="36"/>
  <c r="N247" i="36"/>
  <c r="AB251" i="36"/>
  <c r="T251" i="36"/>
  <c r="L251" i="36"/>
  <c r="E251" i="36"/>
  <c r="X249" i="36"/>
  <c r="P249" i="36"/>
  <c r="H249" i="36"/>
  <c r="AB247" i="36"/>
  <c r="T247" i="36"/>
  <c r="L247" i="36"/>
  <c r="E247" i="36"/>
  <c r="X245" i="36"/>
  <c r="P245" i="36"/>
  <c r="H245" i="36"/>
  <c r="N251" i="36"/>
  <c r="Z251" i="36"/>
  <c r="R251" i="36"/>
  <c r="J251" i="36"/>
  <c r="Z247" i="36"/>
  <c r="R247" i="36"/>
  <c r="J247" i="36"/>
  <c r="V251" i="36"/>
  <c r="V247" i="36"/>
  <c r="X251" i="36"/>
  <c r="P251" i="36"/>
  <c r="Z250" i="36"/>
  <c r="R250" i="36"/>
  <c r="AB249" i="36"/>
  <c r="T249" i="36"/>
  <c r="L249" i="36"/>
  <c r="X247" i="36"/>
  <c r="P247" i="36"/>
  <c r="Z246" i="36"/>
  <c r="R246" i="36"/>
  <c r="AB245" i="36"/>
  <c r="T245" i="36"/>
  <c r="L245" i="36"/>
  <c r="T218" i="36"/>
  <c r="T226" i="36"/>
  <c r="J227" i="36"/>
  <c r="H218" i="36"/>
  <c r="X218" i="36"/>
  <c r="H226" i="36"/>
  <c r="X226" i="36"/>
  <c r="R227" i="36"/>
  <c r="X194" i="36"/>
  <c r="H197" i="36"/>
  <c r="L218" i="36"/>
  <c r="AB218" i="36"/>
  <c r="L226" i="36"/>
  <c r="AB226" i="36"/>
  <c r="Z227" i="36"/>
  <c r="J241" i="36"/>
  <c r="R241" i="36"/>
  <c r="Z241" i="36"/>
  <c r="X242" i="36"/>
  <c r="N243" i="36"/>
  <c r="V243" i="36"/>
  <c r="E244" i="36"/>
  <c r="L244" i="36"/>
  <c r="T244" i="36"/>
  <c r="AB244" i="36"/>
  <c r="N252" i="36"/>
  <c r="V252" i="36"/>
  <c r="E253" i="36"/>
  <c r="L253" i="36"/>
  <c r="T253" i="36"/>
  <c r="AB253" i="36"/>
  <c r="J254" i="36"/>
  <c r="R254" i="36"/>
  <c r="Z254" i="36"/>
  <c r="P255" i="36"/>
  <c r="X255" i="36"/>
  <c r="N256" i="36"/>
  <c r="V256" i="36"/>
  <c r="E257" i="36"/>
  <c r="L257" i="36"/>
  <c r="T257" i="36"/>
  <c r="AB257" i="36"/>
  <c r="E241" i="36"/>
  <c r="L241" i="36"/>
  <c r="T241" i="36"/>
  <c r="AB241" i="36"/>
  <c r="J242" i="36"/>
  <c r="R242" i="36"/>
  <c r="Z242" i="36"/>
  <c r="H243" i="36"/>
  <c r="P243" i="36"/>
  <c r="X243" i="36"/>
  <c r="N244" i="36"/>
  <c r="V244" i="36"/>
  <c r="H252" i="36"/>
  <c r="P252" i="36"/>
  <c r="X252" i="36"/>
  <c r="N253" i="36"/>
  <c r="V253" i="36"/>
  <c r="E254" i="36"/>
  <c r="L254" i="36"/>
  <c r="T254" i="36"/>
  <c r="AB254" i="36"/>
  <c r="R255" i="36"/>
  <c r="Z255" i="36"/>
  <c r="H256" i="36"/>
  <c r="P256" i="36"/>
  <c r="X256" i="36"/>
  <c r="N257" i="36"/>
  <c r="V257" i="36"/>
  <c r="F258" i="36"/>
  <c r="F236" i="36" s="1"/>
  <c r="N241" i="36"/>
  <c r="V241" i="36"/>
  <c r="N254" i="36"/>
  <c r="V254" i="36"/>
  <c r="H241" i="36"/>
  <c r="P241" i="36"/>
  <c r="N242" i="36"/>
  <c r="E243" i="36"/>
  <c r="L243" i="36"/>
  <c r="T243" i="36"/>
  <c r="J244" i="36"/>
  <c r="R244" i="36"/>
  <c r="E252" i="36"/>
  <c r="L252" i="36"/>
  <c r="T252" i="36"/>
  <c r="J253" i="36"/>
  <c r="R253" i="36"/>
  <c r="H254" i="36"/>
  <c r="P254" i="36"/>
  <c r="N255" i="36"/>
  <c r="E256" i="36"/>
  <c r="L256" i="36"/>
  <c r="T256" i="36"/>
  <c r="J257" i="36"/>
  <c r="R257" i="36"/>
  <c r="V221" i="36"/>
  <c r="N221" i="36"/>
  <c r="AB225" i="36"/>
  <c r="T225" i="36"/>
  <c r="L225" i="36"/>
  <c r="E225" i="36"/>
  <c r="X223" i="36"/>
  <c r="P223" i="36"/>
  <c r="H223" i="36"/>
  <c r="AB221" i="36"/>
  <c r="T221" i="36"/>
  <c r="L221" i="36"/>
  <c r="E221" i="36"/>
  <c r="X219" i="36"/>
  <c r="P219" i="36"/>
  <c r="H219" i="36"/>
  <c r="Z225" i="36"/>
  <c r="R225" i="36"/>
  <c r="J225" i="36"/>
  <c r="Z221" i="36"/>
  <c r="R221" i="36"/>
  <c r="J221" i="36"/>
  <c r="V225" i="36"/>
  <c r="N225" i="36"/>
  <c r="X225" i="36"/>
  <c r="P225" i="36"/>
  <c r="Z224" i="36"/>
  <c r="R224" i="36"/>
  <c r="AB223" i="36"/>
  <c r="T223" i="36"/>
  <c r="L223" i="36"/>
  <c r="X221" i="36"/>
  <c r="P221" i="36"/>
  <c r="Z220" i="36"/>
  <c r="R220" i="36"/>
  <c r="AB219" i="36"/>
  <c r="T219" i="36"/>
  <c r="L219" i="36"/>
  <c r="H196" i="36"/>
  <c r="X197" i="36"/>
  <c r="J200" i="36"/>
  <c r="AB196" i="36"/>
  <c r="J160" i="36"/>
  <c r="X167" i="36"/>
  <c r="P154" i="36"/>
  <c r="L163" i="36"/>
  <c r="E167" i="36"/>
  <c r="L196" i="36"/>
  <c r="T200" i="36"/>
  <c r="E196" i="36"/>
  <c r="R196" i="36"/>
  <c r="E163" i="36"/>
  <c r="L167" i="36"/>
  <c r="P169" i="36"/>
  <c r="X196" i="36"/>
  <c r="P197" i="36"/>
  <c r="N215" i="36"/>
  <c r="H215" i="36"/>
  <c r="P215" i="36"/>
  <c r="X215" i="36"/>
  <c r="N216" i="36"/>
  <c r="V216" i="36"/>
  <c r="E217" i="36"/>
  <c r="L217" i="36"/>
  <c r="T217" i="36"/>
  <c r="AB217" i="36"/>
  <c r="J218" i="36"/>
  <c r="R218" i="36"/>
  <c r="Z218" i="36"/>
  <c r="N226" i="36"/>
  <c r="V226" i="36"/>
  <c r="E227" i="36"/>
  <c r="L227" i="36"/>
  <c r="T227" i="36"/>
  <c r="AB227" i="36"/>
  <c r="F228" i="36"/>
  <c r="F210" i="36" s="1"/>
  <c r="J215" i="36"/>
  <c r="R215" i="36"/>
  <c r="Z215" i="36"/>
  <c r="N217" i="36"/>
  <c r="V217" i="36"/>
  <c r="N227" i="36"/>
  <c r="V227" i="36"/>
  <c r="V215" i="36"/>
  <c r="E215" i="36"/>
  <c r="L215" i="36"/>
  <c r="T215" i="36"/>
  <c r="J216" i="36"/>
  <c r="R216" i="36"/>
  <c r="H217" i="36"/>
  <c r="P217" i="36"/>
  <c r="N218" i="36"/>
  <c r="J226" i="36"/>
  <c r="R226" i="36"/>
  <c r="H227" i="36"/>
  <c r="P227" i="36"/>
  <c r="V39" i="36"/>
  <c r="V111" i="36"/>
  <c r="X113" i="36"/>
  <c r="P192" i="36"/>
  <c r="Z192" i="36"/>
  <c r="R201" i="36"/>
  <c r="AB48" i="36"/>
  <c r="L48" i="36"/>
  <c r="N46" i="36"/>
  <c r="AB42" i="36"/>
  <c r="H42" i="36"/>
  <c r="R39" i="36"/>
  <c r="X36" i="36"/>
  <c r="N36" i="36"/>
  <c r="P34" i="36"/>
  <c r="N32" i="36"/>
  <c r="Z31" i="36"/>
  <c r="J31" i="36"/>
  <c r="X62" i="36"/>
  <c r="H64" i="36"/>
  <c r="E66" i="36"/>
  <c r="X66" i="36"/>
  <c r="H70" i="36"/>
  <c r="T70" i="36"/>
  <c r="E72" i="36"/>
  <c r="L85" i="36"/>
  <c r="T87" i="36"/>
  <c r="E89" i="36"/>
  <c r="P89" i="36"/>
  <c r="X83" i="36"/>
  <c r="N83" i="36"/>
  <c r="E83" i="36"/>
  <c r="R81" i="36"/>
  <c r="P79" i="36"/>
  <c r="E79" i="36"/>
  <c r="V75" i="36"/>
  <c r="L75" i="36"/>
  <c r="T106" i="36"/>
  <c r="H108" i="36"/>
  <c r="E110" i="36"/>
  <c r="R110" i="36"/>
  <c r="H111" i="36"/>
  <c r="X111" i="36"/>
  <c r="N112" i="36"/>
  <c r="H113" i="36"/>
  <c r="AB113" i="36"/>
  <c r="R114" i="36"/>
  <c r="P115" i="36"/>
  <c r="E117" i="36"/>
  <c r="R117" i="36"/>
  <c r="E119" i="36"/>
  <c r="X119" i="36"/>
  <c r="X121" i="36"/>
  <c r="J128" i="36"/>
  <c r="P129" i="36"/>
  <c r="L133" i="36"/>
  <c r="Z154" i="36"/>
  <c r="P159" i="36"/>
  <c r="R160" i="36"/>
  <c r="E165" i="36"/>
  <c r="H192" i="36"/>
  <c r="R192" i="36"/>
  <c r="AB192" i="36"/>
  <c r="P193" i="36"/>
  <c r="J196" i="36"/>
  <c r="T196" i="36"/>
  <c r="R197" i="36"/>
  <c r="H198" i="36"/>
  <c r="E200" i="36"/>
  <c r="L200" i="36"/>
  <c r="X200" i="36"/>
  <c r="H201" i="36"/>
  <c r="X201" i="36"/>
  <c r="Z36" i="36"/>
  <c r="P36" i="36"/>
  <c r="T34" i="36"/>
  <c r="P83" i="36"/>
  <c r="V81" i="36"/>
  <c r="V48" i="36"/>
  <c r="V36" i="36"/>
  <c r="AB34" i="36"/>
  <c r="L34" i="36"/>
  <c r="V31" i="36"/>
  <c r="X64" i="36"/>
  <c r="X89" i="36"/>
  <c r="V83" i="36"/>
  <c r="L83" i="36"/>
  <c r="N81" i="36"/>
  <c r="AB79" i="36"/>
  <c r="N79" i="36"/>
  <c r="V78" i="36"/>
  <c r="P108" i="36"/>
  <c r="X110" i="36"/>
  <c r="L111" i="36"/>
  <c r="L113" i="36"/>
  <c r="X117" i="36"/>
  <c r="R128" i="36"/>
  <c r="P136" i="36"/>
  <c r="E136" i="36"/>
  <c r="P151" i="36"/>
  <c r="L158" i="36"/>
  <c r="E169" i="36"/>
  <c r="J192" i="36"/>
  <c r="T192" i="36"/>
  <c r="R193" i="36"/>
  <c r="H194" i="36"/>
  <c r="P198" i="36"/>
  <c r="P200" i="36"/>
  <c r="Z200" i="36"/>
  <c r="J201" i="36"/>
  <c r="Z201" i="36"/>
  <c r="R70" i="36"/>
  <c r="AB83" i="36"/>
  <c r="T79" i="36"/>
  <c r="AB46" i="36"/>
  <c r="V42" i="36"/>
  <c r="N39" i="36"/>
  <c r="J36" i="36"/>
  <c r="J70" i="36"/>
  <c r="X70" i="36"/>
  <c r="Z87" i="36"/>
  <c r="T48" i="36"/>
  <c r="E48" i="36"/>
  <c r="N47" i="36"/>
  <c r="X46" i="36"/>
  <c r="E46" i="36"/>
  <c r="T42" i="36"/>
  <c r="N40" i="36"/>
  <c r="Z39" i="36"/>
  <c r="J39" i="36"/>
  <c r="P38" i="36"/>
  <c r="R36" i="36"/>
  <c r="H36" i="36"/>
  <c r="V34" i="36"/>
  <c r="H34" i="36"/>
  <c r="R31" i="36"/>
  <c r="L62" i="36"/>
  <c r="N63" i="36"/>
  <c r="J66" i="36"/>
  <c r="J67" i="36"/>
  <c r="E70" i="36"/>
  <c r="L70" i="36"/>
  <c r="AB70" i="36"/>
  <c r="X85" i="36"/>
  <c r="H87" i="36"/>
  <c r="H89" i="36"/>
  <c r="AB89" i="36"/>
  <c r="T83" i="36"/>
  <c r="H83" i="36"/>
  <c r="Z81" i="36"/>
  <c r="X79" i="36"/>
  <c r="H79" i="36"/>
  <c r="E108" i="36"/>
  <c r="X108" i="36"/>
  <c r="H110" i="36"/>
  <c r="E111" i="36"/>
  <c r="N111" i="36"/>
  <c r="E113" i="36"/>
  <c r="R113" i="36"/>
  <c r="H114" i="36"/>
  <c r="H117" i="36"/>
  <c r="AB117" i="36"/>
  <c r="H119" i="36"/>
  <c r="R120" i="36"/>
  <c r="L121" i="36"/>
  <c r="J124" i="36"/>
  <c r="Z128" i="36"/>
  <c r="X133" i="36"/>
  <c r="J154" i="36"/>
  <c r="T158" i="36"/>
  <c r="X163" i="36"/>
  <c r="P165" i="36"/>
  <c r="E192" i="36"/>
  <c r="L192" i="36"/>
  <c r="X192" i="36"/>
  <c r="H193" i="36"/>
  <c r="X193" i="36"/>
  <c r="P194" i="36"/>
  <c r="P196" i="36"/>
  <c r="Z196" i="36"/>
  <c r="J197" i="36"/>
  <c r="Z197" i="36"/>
  <c r="X198" i="36"/>
  <c r="H200" i="36"/>
  <c r="R200" i="36"/>
  <c r="AB200" i="36"/>
  <c r="P201" i="36"/>
  <c r="N191" i="36"/>
  <c r="V191" i="36"/>
  <c r="N195" i="36"/>
  <c r="V195" i="36"/>
  <c r="N199" i="36"/>
  <c r="V199" i="36"/>
  <c r="H191" i="36"/>
  <c r="P191" i="36"/>
  <c r="X191" i="36"/>
  <c r="N192" i="36"/>
  <c r="E193" i="36"/>
  <c r="L193" i="36"/>
  <c r="T193" i="36"/>
  <c r="AB193" i="36"/>
  <c r="J194" i="36"/>
  <c r="R194" i="36"/>
  <c r="Z194" i="36"/>
  <c r="H195" i="36"/>
  <c r="P195" i="36"/>
  <c r="X195" i="36"/>
  <c r="N196" i="36"/>
  <c r="E197" i="36"/>
  <c r="L197" i="36"/>
  <c r="T197" i="36"/>
  <c r="AB197" i="36"/>
  <c r="J198" i="36"/>
  <c r="R198" i="36"/>
  <c r="Z198" i="36"/>
  <c r="H199" i="36"/>
  <c r="P199" i="36"/>
  <c r="X199" i="36"/>
  <c r="N200" i="36"/>
  <c r="E201" i="36"/>
  <c r="L201" i="36"/>
  <c r="T201" i="36"/>
  <c r="AB201" i="36"/>
  <c r="F202" i="36"/>
  <c r="R202" i="36" s="1"/>
  <c r="R186" i="36" s="1"/>
  <c r="J191" i="36"/>
  <c r="R191" i="36"/>
  <c r="Z191" i="36"/>
  <c r="N193" i="36"/>
  <c r="E194" i="36"/>
  <c r="L194" i="36"/>
  <c r="T194" i="36"/>
  <c r="AB194" i="36"/>
  <c r="J195" i="36"/>
  <c r="R195" i="36"/>
  <c r="Z195" i="36"/>
  <c r="N197" i="36"/>
  <c r="E198" i="36"/>
  <c r="L198" i="36"/>
  <c r="T198" i="36"/>
  <c r="AB198" i="36"/>
  <c r="J199" i="36"/>
  <c r="R199" i="36"/>
  <c r="Z199" i="36"/>
  <c r="N201" i="36"/>
  <c r="E191" i="36"/>
  <c r="L191" i="36"/>
  <c r="T191" i="36"/>
  <c r="N194" i="36"/>
  <c r="E195" i="36"/>
  <c r="L195" i="36"/>
  <c r="T195" i="36"/>
  <c r="N198" i="36"/>
  <c r="E199" i="36"/>
  <c r="L199" i="36"/>
  <c r="T199" i="36"/>
  <c r="V35" i="36"/>
  <c r="V91" i="36"/>
  <c r="AB91" i="36"/>
  <c r="R91" i="36"/>
  <c r="H91" i="36"/>
  <c r="X91" i="36"/>
  <c r="L91" i="36"/>
  <c r="E91" i="36"/>
  <c r="E77" i="36"/>
  <c r="L77" i="36"/>
  <c r="T77" i="36"/>
  <c r="AB77" i="36"/>
  <c r="H77" i="36"/>
  <c r="P77" i="36"/>
  <c r="X77" i="36"/>
  <c r="Z123" i="36"/>
  <c r="P123" i="36"/>
  <c r="E123" i="36"/>
  <c r="AB123" i="36"/>
  <c r="L123" i="36"/>
  <c r="X123" i="36"/>
  <c r="H123" i="36"/>
  <c r="X132" i="36"/>
  <c r="Z132" i="36"/>
  <c r="R132" i="36"/>
  <c r="J132" i="36"/>
  <c r="X137" i="36"/>
  <c r="Z137" i="36"/>
  <c r="R137" i="36"/>
  <c r="J137" i="36"/>
  <c r="X170" i="36"/>
  <c r="R170" i="36"/>
  <c r="J170" i="36"/>
  <c r="R48" i="36"/>
  <c r="V46" i="36"/>
  <c r="L46" i="36"/>
  <c r="Z40" i="36"/>
  <c r="R40" i="36"/>
  <c r="J40" i="36"/>
  <c r="V38" i="36"/>
  <c r="L38" i="36"/>
  <c r="R35" i="36"/>
  <c r="Z32" i="36"/>
  <c r="R32" i="36"/>
  <c r="J32" i="36"/>
  <c r="P62" i="36"/>
  <c r="Z62" i="36"/>
  <c r="L64" i="36"/>
  <c r="AB64" i="36"/>
  <c r="P66" i="36"/>
  <c r="Z66" i="36"/>
  <c r="R67" i="36"/>
  <c r="H68" i="36"/>
  <c r="X68" i="36"/>
  <c r="J71" i="36"/>
  <c r="V72" i="36"/>
  <c r="X72" i="36"/>
  <c r="T72" i="36"/>
  <c r="J91" i="36"/>
  <c r="X92" i="36"/>
  <c r="Z92" i="36"/>
  <c r="J92" i="36"/>
  <c r="R77" i="36"/>
  <c r="E74" i="36"/>
  <c r="J74" i="36"/>
  <c r="Z74" i="36"/>
  <c r="N74" i="36"/>
  <c r="R74" i="36"/>
  <c r="X107" i="36"/>
  <c r="Z107" i="36"/>
  <c r="R107" i="36"/>
  <c r="J107" i="36"/>
  <c r="T123" i="36"/>
  <c r="V125" i="36"/>
  <c r="X125" i="36"/>
  <c r="L125" i="36"/>
  <c r="E125" i="36"/>
  <c r="T125" i="36"/>
  <c r="J125" i="36"/>
  <c r="AB125" i="36"/>
  <c r="R125" i="36"/>
  <c r="H125" i="36"/>
  <c r="Z127" i="36"/>
  <c r="P127" i="36"/>
  <c r="E127" i="36"/>
  <c r="AB127" i="36"/>
  <c r="L127" i="36"/>
  <c r="X127" i="36"/>
  <c r="H127" i="36"/>
  <c r="V153" i="36"/>
  <c r="X153" i="36"/>
  <c r="L153" i="36"/>
  <c r="E153" i="36"/>
  <c r="T153" i="36"/>
  <c r="J153" i="36"/>
  <c r="AB153" i="36"/>
  <c r="R153" i="36"/>
  <c r="H153" i="36"/>
  <c r="V171" i="36"/>
  <c r="X171" i="36"/>
  <c r="L171" i="36"/>
  <c r="E171" i="36"/>
  <c r="T171" i="36"/>
  <c r="J171" i="36"/>
  <c r="AB171" i="36"/>
  <c r="R171" i="36"/>
  <c r="H171" i="36"/>
  <c r="Z173" i="36"/>
  <c r="P173" i="36"/>
  <c r="E173" i="36"/>
  <c r="AB173" i="36"/>
  <c r="L173" i="36"/>
  <c r="X173" i="36"/>
  <c r="H173" i="36"/>
  <c r="T68" i="36"/>
  <c r="X84" i="36"/>
  <c r="J84" i="36"/>
  <c r="Z91" i="36"/>
  <c r="V77" i="36"/>
  <c r="Z161" i="36"/>
  <c r="P161" i="36"/>
  <c r="E161" i="36"/>
  <c r="AB161" i="36"/>
  <c r="L161" i="36"/>
  <c r="X161" i="36"/>
  <c r="H161" i="36"/>
  <c r="Z48" i="36"/>
  <c r="J48" i="36"/>
  <c r="V44" i="36"/>
  <c r="N44" i="36"/>
  <c r="R43" i="36"/>
  <c r="P42" i="36"/>
  <c r="X48" i="36"/>
  <c r="P48" i="36"/>
  <c r="T46" i="36"/>
  <c r="H46" i="36"/>
  <c r="AB44" i="36"/>
  <c r="T44" i="36"/>
  <c r="L44" i="36"/>
  <c r="N43" i="36"/>
  <c r="X42" i="36"/>
  <c r="N42" i="36"/>
  <c r="E42" i="36"/>
  <c r="X40" i="36"/>
  <c r="P40" i="36"/>
  <c r="T38" i="36"/>
  <c r="H38" i="36"/>
  <c r="AB36" i="36"/>
  <c r="T36" i="36"/>
  <c r="L36" i="36"/>
  <c r="N35" i="36"/>
  <c r="X34" i="36"/>
  <c r="N34" i="36"/>
  <c r="E34" i="36"/>
  <c r="X32" i="36"/>
  <c r="P32" i="36"/>
  <c r="H62" i="36"/>
  <c r="R62" i="36"/>
  <c r="E64" i="36"/>
  <c r="P64" i="36"/>
  <c r="H66" i="36"/>
  <c r="R66" i="36"/>
  <c r="AB66" i="36"/>
  <c r="Z67" i="36"/>
  <c r="L68" i="36"/>
  <c r="AB68" i="36"/>
  <c r="P70" i="36"/>
  <c r="Z70" i="36"/>
  <c r="R71" i="36"/>
  <c r="H72" i="36"/>
  <c r="AB72" i="36"/>
  <c r="Z84" i="36"/>
  <c r="X88" i="36"/>
  <c r="Z88" i="36"/>
  <c r="J88" i="36"/>
  <c r="P91" i="36"/>
  <c r="R92" i="36"/>
  <c r="H81" i="36"/>
  <c r="P81" i="36"/>
  <c r="X81" i="36"/>
  <c r="E81" i="36"/>
  <c r="L81" i="36"/>
  <c r="T81" i="36"/>
  <c r="AB81" i="36"/>
  <c r="E78" i="36"/>
  <c r="R78" i="36"/>
  <c r="J78" i="36"/>
  <c r="Z78" i="36"/>
  <c r="N77" i="36"/>
  <c r="P125" i="36"/>
  <c r="T127" i="36"/>
  <c r="P153" i="36"/>
  <c r="V159" i="36"/>
  <c r="X159" i="36"/>
  <c r="L159" i="36"/>
  <c r="E159" i="36"/>
  <c r="T159" i="36"/>
  <c r="J159" i="36"/>
  <c r="AB159" i="36"/>
  <c r="R159" i="36"/>
  <c r="H159" i="36"/>
  <c r="P171" i="36"/>
  <c r="T173" i="36"/>
  <c r="V43" i="36"/>
  <c r="E82" i="36"/>
  <c r="J82" i="36"/>
  <c r="Z82" i="36"/>
  <c r="R82" i="36"/>
  <c r="Z43" i="36"/>
  <c r="J43" i="36"/>
  <c r="Z35" i="36"/>
  <c r="J35" i="36"/>
  <c r="T64" i="36"/>
  <c r="T66" i="36"/>
  <c r="E68" i="36"/>
  <c r="P68" i="36"/>
  <c r="Z71" i="36"/>
  <c r="L72" i="36"/>
  <c r="V87" i="36"/>
  <c r="AB87" i="36"/>
  <c r="X87" i="36"/>
  <c r="L87" i="36"/>
  <c r="E87" i="36"/>
  <c r="R87" i="36"/>
  <c r="T91" i="36"/>
  <c r="N82" i="36"/>
  <c r="Z77" i="36"/>
  <c r="J77" i="36"/>
  <c r="Z125" i="36"/>
  <c r="V129" i="36"/>
  <c r="X129" i="36"/>
  <c r="L129" i="36"/>
  <c r="E129" i="36"/>
  <c r="T129" i="36"/>
  <c r="J129" i="36"/>
  <c r="AB129" i="36"/>
  <c r="R129" i="36"/>
  <c r="H129" i="36"/>
  <c r="E135" i="36"/>
  <c r="J135" i="36"/>
  <c r="Z135" i="36"/>
  <c r="N135" i="36"/>
  <c r="R135" i="36"/>
  <c r="Z153" i="36"/>
  <c r="X166" i="36"/>
  <c r="Z166" i="36"/>
  <c r="R166" i="36"/>
  <c r="J166" i="36"/>
  <c r="Z171" i="36"/>
  <c r="T85" i="36"/>
  <c r="T89" i="36"/>
  <c r="V79" i="36"/>
  <c r="L79" i="36"/>
  <c r="E106" i="36"/>
  <c r="L106" i="36"/>
  <c r="X106" i="36"/>
  <c r="J110" i="36"/>
  <c r="T110" i="36"/>
  <c r="Z112" i="36"/>
  <c r="J113" i="36"/>
  <c r="T113" i="36"/>
  <c r="Z114" i="36"/>
  <c r="L115" i="36"/>
  <c r="AB115" i="36"/>
  <c r="Z116" i="36"/>
  <c r="J117" i="36"/>
  <c r="T117" i="36"/>
  <c r="L119" i="36"/>
  <c r="AB119" i="36"/>
  <c r="Z120" i="36"/>
  <c r="J121" i="36"/>
  <c r="T121" i="36"/>
  <c r="R124" i="36"/>
  <c r="T131" i="36"/>
  <c r="P133" i="36"/>
  <c r="AB133" i="36"/>
  <c r="P163" i="36"/>
  <c r="Z163" i="36"/>
  <c r="T165" i="36"/>
  <c r="P167" i="36"/>
  <c r="Z167" i="36"/>
  <c r="T169" i="36"/>
  <c r="P106" i="36"/>
  <c r="Z106" i="36"/>
  <c r="F174" i="36"/>
  <c r="F146" i="36" s="1"/>
  <c r="R154" i="36"/>
  <c r="H155" i="36"/>
  <c r="V158" i="36"/>
  <c r="V160" i="36"/>
  <c r="H163" i="36"/>
  <c r="R163" i="36"/>
  <c r="AB163" i="36"/>
  <c r="H165" i="36"/>
  <c r="X165" i="36"/>
  <c r="H167" i="36"/>
  <c r="R167" i="36"/>
  <c r="AB167" i="36"/>
  <c r="H169" i="36"/>
  <c r="X169" i="36"/>
  <c r="H106" i="36"/>
  <c r="R106" i="36"/>
  <c r="P110" i="36"/>
  <c r="Z110" i="36"/>
  <c r="P113" i="36"/>
  <c r="Z113" i="36"/>
  <c r="T115" i="36"/>
  <c r="J116" i="36"/>
  <c r="P117" i="36"/>
  <c r="Z117" i="36"/>
  <c r="T119" i="36"/>
  <c r="J120" i="36"/>
  <c r="P121" i="36"/>
  <c r="Z121" i="36"/>
  <c r="L131" i="36"/>
  <c r="AB131" i="36"/>
  <c r="J133" i="36"/>
  <c r="T133" i="36"/>
  <c r="N134" i="36"/>
  <c r="V136" i="36"/>
  <c r="L136" i="36"/>
  <c r="H151" i="36"/>
  <c r="H154" i="36"/>
  <c r="X154" i="36"/>
  <c r="P155" i="36"/>
  <c r="J158" i="36"/>
  <c r="H160" i="36"/>
  <c r="J163" i="36"/>
  <c r="T163" i="36"/>
  <c r="L165" i="36"/>
  <c r="AB165" i="36"/>
  <c r="J167" i="36"/>
  <c r="T167" i="36"/>
  <c r="L169" i="36"/>
  <c r="AB169" i="36"/>
  <c r="J151" i="36"/>
  <c r="R151" i="36"/>
  <c r="Z151" i="36"/>
  <c r="H152" i="36"/>
  <c r="P152" i="36"/>
  <c r="X152" i="36"/>
  <c r="N153" i="36"/>
  <c r="E154" i="36"/>
  <c r="L154" i="36"/>
  <c r="T154" i="36"/>
  <c r="AB154" i="36"/>
  <c r="J155" i="36"/>
  <c r="R155" i="36"/>
  <c r="Z155" i="36"/>
  <c r="H156" i="36"/>
  <c r="P156" i="36"/>
  <c r="X156" i="36"/>
  <c r="H157" i="36"/>
  <c r="T157" i="36"/>
  <c r="E158" i="36"/>
  <c r="N158" i="36"/>
  <c r="N160" i="36"/>
  <c r="N162" i="36"/>
  <c r="J164" i="36"/>
  <c r="Z164" i="36"/>
  <c r="E151" i="36"/>
  <c r="L151" i="36"/>
  <c r="T151" i="36"/>
  <c r="AB151" i="36"/>
  <c r="J152" i="36"/>
  <c r="R152" i="36"/>
  <c r="Z152" i="36"/>
  <c r="N154" i="36"/>
  <c r="E155" i="36"/>
  <c r="L155" i="36"/>
  <c r="T155" i="36"/>
  <c r="AB155" i="36"/>
  <c r="J156" i="36"/>
  <c r="R156" i="36"/>
  <c r="Z156" i="36"/>
  <c r="L157" i="36"/>
  <c r="V157" i="36"/>
  <c r="X158" i="36"/>
  <c r="P158" i="36"/>
  <c r="H158" i="36"/>
  <c r="R158" i="36"/>
  <c r="AB158" i="36"/>
  <c r="AB160" i="36"/>
  <c r="T160" i="36"/>
  <c r="L160" i="36"/>
  <c r="E160" i="36"/>
  <c r="P160" i="36"/>
  <c r="Z160" i="36"/>
  <c r="N164" i="36"/>
  <c r="N151" i="36"/>
  <c r="V151" i="36"/>
  <c r="E152" i="36"/>
  <c r="L152" i="36"/>
  <c r="T152" i="36"/>
  <c r="AB152" i="36"/>
  <c r="N155" i="36"/>
  <c r="V155" i="36"/>
  <c r="E156" i="36"/>
  <c r="L156" i="36"/>
  <c r="T156" i="36"/>
  <c r="E157" i="36"/>
  <c r="N157" i="36"/>
  <c r="X162" i="36"/>
  <c r="P162" i="36"/>
  <c r="H162" i="36"/>
  <c r="AB162" i="36"/>
  <c r="T162" i="36"/>
  <c r="L162" i="36"/>
  <c r="E162" i="36"/>
  <c r="V162" i="36"/>
  <c r="N152" i="36"/>
  <c r="N156" i="36"/>
  <c r="V156" i="36"/>
  <c r="Z157" i="36"/>
  <c r="R157" i="36"/>
  <c r="J157" i="36"/>
  <c r="P157" i="36"/>
  <c r="AB157" i="36"/>
  <c r="J162" i="36"/>
  <c r="Z162" i="36"/>
  <c r="AB164" i="36"/>
  <c r="T164" i="36"/>
  <c r="L164" i="36"/>
  <c r="E164" i="36"/>
  <c r="X164" i="36"/>
  <c r="P164" i="36"/>
  <c r="H164" i="36"/>
  <c r="V164" i="36"/>
  <c r="N168" i="36"/>
  <c r="V168" i="36"/>
  <c r="Z170" i="36"/>
  <c r="N172" i="36"/>
  <c r="V172" i="36"/>
  <c r="N161" i="36"/>
  <c r="V161" i="36"/>
  <c r="N165" i="36"/>
  <c r="V165" i="36"/>
  <c r="E166" i="36"/>
  <c r="L166" i="36"/>
  <c r="T166" i="36"/>
  <c r="AB166" i="36"/>
  <c r="H168" i="36"/>
  <c r="P168" i="36"/>
  <c r="X168" i="36"/>
  <c r="N169" i="36"/>
  <c r="V169" i="36"/>
  <c r="E170" i="36"/>
  <c r="L170" i="36"/>
  <c r="T170" i="36"/>
  <c r="AB170" i="36"/>
  <c r="H172" i="36"/>
  <c r="P172" i="36"/>
  <c r="X172" i="36"/>
  <c r="N173" i="36"/>
  <c r="V173" i="36"/>
  <c r="N166" i="36"/>
  <c r="V166" i="36"/>
  <c r="J168" i="36"/>
  <c r="R168" i="36"/>
  <c r="Z168" i="36"/>
  <c r="N170" i="36"/>
  <c r="V170" i="36"/>
  <c r="J172" i="36"/>
  <c r="R172" i="36"/>
  <c r="Z172" i="36"/>
  <c r="N159" i="36"/>
  <c r="J161" i="36"/>
  <c r="R161" i="36"/>
  <c r="N163" i="36"/>
  <c r="J165" i="36"/>
  <c r="R165" i="36"/>
  <c r="H166" i="36"/>
  <c r="P166" i="36"/>
  <c r="N167" i="36"/>
  <c r="E168" i="36"/>
  <c r="L168" i="36"/>
  <c r="T168" i="36"/>
  <c r="J169" i="36"/>
  <c r="R169" i="36"/>
  <c r="H170" i="36"/>
  <c r="P170" i="36"/>
  <c r="N171" i="36"/>
  <c r="E172" i="36"/>
  <c r="L172" i="36"/>
  <c r="T172" i="36"/>
  <c r="J173" i="36"/>
  <c r="R173" i="36"/>
  <c r="X135" i="36"/>
  <c r="P135" i="36"/>
  <c r="H135" i="36"/>
  <c r="Z136" i="36"/>
  <c r="R136" i="36"/>
  <c r="AB135" i="36"/>
  <c r="T135" i="36"/>
  <c r="L135" i="36"/>
  <c r="N109" i="36"/>
  <c r="AB126" i="36"/>
  <c r="T126" i="36"/>
  <c r="L126" i="36"/>
  <c r="E126" i="36"/>
  <c r="Z126" i="36"/>
  <c r="R126" i="36"/>
  <c r="J126" i="36"/>
  <c r="X126" i="36"/>
  <c r="P126" i="36"/>
  <c r="H126" i="36"/>
  <c r="F138" i="36"/>
  <c r="F101" i="36" s="1"/>
  <c r="N106" i="36"/>
  <c r="V106" i="36"/>
  <c r="E107" i="36"/>
  <c r="L107" i="36"/>
  <c r="T107" i="36"/>
  <c r="AB107" i="36"/>
  <c r="J108" i="36"/>
  <c r="R108" i="36"/>
  <c r="Z108" i="36"/>
  <c r="H109" i="36"/>
  <c r="P109" i="36"/>
  <c r="X109" i="36"/>
  <c r="N110" i="36"/>
  <c r="V110" i="36"/>
  <c r="Z111" i="36"/>
  <c r="R111" i="36"/>
  <c r="J111" i="36"/>
  <c r="P111" i="36"/>
  <c r="AB111" i="36"/>
  <c r="L112" i="36"/>
  <c r="J114" i="36"/>
  <c r="N126" i="36"/>
  <c r="AB118" i="36"/>
  <c r="T118" i="36"/>
  <c r="L118" i="36"/>
  <c r="E118" i="36"/>
  <c r="Z118" i="36"/>
  <c r="R118" i="36"/>
  <c r="J118" i="36"/>
  <c r="X118" i="36"/>
  <c r="P118" i="36"/>
  <c r="H118" i="36"/>
  <c r="N107" i="36"/>
  <c r="V107" i="36"/>
  <c r="L108" i="36"/>
  <c r="T108" i="36"/>
  <c r="AB108" i="36"/>
  <c r="J109" i="36"/>
  <c r="R109" i="36"/>
  <c r="Z109" i="36"/>
  <c r="V118" i="36"/>
  <c r="AB122" i="36"/>
  <c r="T122" i="36"/>
  <c r="L122" i="36"/>
  <c r="E122" i="36"/>
  <c r="Z122" i="36"/>
  <c r="R122" i="36"/>
  <c r="J122" i="36"/>
  <c r="X122" i="36"/>
  <c r="P122" i="36"/>
  <c r="H122" i="36"/>
  <c r="V126" i="36"/>
  <c r="AB130" i="36"/>
  <c r="T130" i="36"/>
  <c r="L130" i="36"/>
  <c r="E130" i="36"/>
  <c r="Z130" i="36"/>
  <c r="R130" i="36"/>
  <c r="J130" i="36"/>
  <c r="X130" i="36"/>
  <c r="P130" i="36"/>
  <c r="H130" i="36"/>
  <c r="V109" i="36"/>
  <c r="H107" i="36"/>
  <c r="P107" i="36"/>
  <c r="N108" i="36"/>
  <c r="E109" i="36"/>
  <c r="L109" i="36"/>
  <c r="T109" i="36"/>
  <c r="X112" i="36"/>
  <c r="P112" i="36"/>
  <c r="H112" i="36"/>
  <c r="R112" i="36"/>
  <c r="AB112" i="36"/>
  <c r="AB114" i="36"/>
  <c r="T114" i="36"/>
  <c r="L114" i="36"/>
  <c r="E114" i="36"/>
  <c r="X114" i="36"/>
  <c r="P114" i="36"/>
  <c r="X116" i="36"/>
  <c r="P116" i="36"/>
  <c r="H116" i="36"/>
  <c r="AB116" i="36"/>
  <c r="T116" i="36"/>
  <c r="L116" i="36"/>
  <c r="E116" i="36"/>
  <c r="V116" i="36"/>
  <c r="N122" i="36"/>
  <c r="N130" i="36"/>
  <c r="AB134" i="36"/>
  <c r="T134" i="36"/>
  <c r="L134" i="36"/>
  <c r="E134" i="36"/>
  <c r="Z134" i="36"/>
  <c r="R134" i="36"/>
  <c r="J134" i="36"/>
  <c r="X134" i="36"/>
  <c r="P134" i="36"/>
  <c r="H134" i="36"/>
  <c r="N115" i="36"/>
  <c r="V115" i="36"/>
  <c r="N119" i="36"/>
  <c r="V119" i="36"/>
  <c r="E120" i="36"/>
  <c r="L120" i="36"/>
  <c r="T120" i="36"/>
  <c r="AB120" i="36"/>
  <c r="N123" i="36"/>
  <c r="V123" i="36"/>
  <c r="E124" i="36"/>
  <c r="L124" i="36"/>
  <c r="T124" i="36"/>
  <c r="AB124" i="36"/>
  <c r="N127" i="36"/>
  <c r="V127" i="36"/>
  <c r="E128" i="36"/>
  <c r="L128" i="36"/>
  <c r="T128" i="36"/>
  <c r="AB128" i="36"/>
  <c r="N131" i="36"/>
  <c r="V131" i="36"/>
  <c r="E132" i="36"/>
  <c r="L132" i="36"/>
  <c r="T132" i="36"/>
  <c r="AB132" i="36"/>
  <c r="Z133" i="36"/>
  <c r="E137" i="36"/>
  <c r="L137" i="36"/>
  <c r="T137" i="36"/>
  <c r="AB137" i="36"/>
  <c r="N120" i="36"/>
  <c r="V120" i="36"/>
  <c r="N124" i="36"/>
  <c r="V124" i="36"/>
  <c r="N128" i="36"/>
  <c r="V128" i="36"/>
  <c r="N132" i="36"/>
  <c r="V132" i="36"/>
  <c r="N137" i="36"/>
  <c r="V137" i="36"/>
  <c r="N113" i="36"/>
  <c r="J115" i="36"/>
  <c r="R115" i="36"/>
  <c r="N117" i="36"/>
  <c r="J119" i="36"/>
  <c r="R119" i="36"/>
  <c r="H120" i="36"/>
  <c r="P120" i="36"/>
  <c r="N121" i="36"/>
  <c r="J123" i="36"/>
  <c r="R123" i="36"/>
  <c r="H124" i="36"/>
  <c r="P124" i="36"/>
  <c r="N125" i="36"/>
  <c r="J127" i="36"/>
  <c r="R127" i="36"/>
  <c r="H128" i="36"/>
  <c r="P128" i="36"/>
  <c r="N129" i="36"/>
  <c r="J131" i="36"/>
  <c r="R131" i="36"/>
  <c r="H132" i="36"/>
  <c r="P132" i="36"/>
  <c r="N133" i="36"/>
  <c r="H137" i="36"/>
  <c r="P137" i="36"/>
  <c r="F93" i="36"/>
  <c r="V93" i="36" s="1"/>
  <c r="V57" i="36" s="1"/>
  <c r="X82" i="36"/>
  <c r="P82" i="36"/>
  <c r="H82" i="36"/>
  <c r="AB80" i="36"/>
  <c r="T80" i="36"/>
  <c r="L80" i="36"/>
  <c r="E80" i="36"/>
  <c r="X78" i="36"/>
  <c r="P78" i="36"/>
  <c r="H78" i="36"/>
  <c r="AB76" i="36"/>
  <c r="T76" i="36"/>
  <c r="L76" i="36"/>
  <c r="E76" i="36"/>
  <c r="X74" i="36"/>
  <c r="P74" i="36"/>
  <c r="H74" i="36"/>
  <c r="V76" i="36"/>
  <c r="N76" i="36"/>
  <c r="Z80" i="36"/>
  <c r="R80" i="36"/>
  <c r="J80" i="36"/>
  <c r="Z76" i="36"/>
  <c r="R76" i="36"/>
  <c r="J76" i="36"/>
  <c r="V80" i="36"/>
  <c r="N80" i="36"/>
  <c r="Z83" i="36"/>
  <c r="R83" i="36"/>
  <c r="AB82" i="36"/>
  <c r="T82" i="36"/>
  <c r="L82" i="36"/>
  <c r="X80" i="36"/>
  <c r="P80" i="36"/>
  <c r="Z79" i="36"/>
  <c r="R79" i="36"/>
  <c r="AB78" i="36"/>
  <c r="T78" i="36"/>
  <c r="L78" i="36"/>
  <c r="X76" i="36"/>
  <c r="P76" i="36"/>
  <c r="Z75" i="36"/>
  <c r="R75" i="36"/>
  <c r="AB74" i="36"/>
  <c r="T74" i="36"/>
  <c r="L74" i="36"/>
  <c r="X63" i="36"/>
  <c r="P63" i="36"/>
  <c r="H63" i="36"/>
  <c r="AB63" i="36"/>
  <c r="T63" i="36"/>
  <c r="L63" i="36"/>
  <c r="E63" i="36"/>
  <c r="V63" i="36"/>
  <c r="AB69" i="36"/>
  <c r="T69" i="36"/>
  <c r="L69" i="36"/>
  <c r="E69" i="36"/>
  <c r="Z69" i="36"/>
  <c r="R69" i="36"/>
  <c r="J69" i="36"/>
  <c r="X69" i="36"/>
  <c r="P69" i="36"/>
  <c r="H69" i="36"/>
  <c r="J63" i="36"/>
  <c r="Z63" i="36"/>
  <c r="N69" i="36"/>
  <c r="AB65" i="36"/>
  <c r="T65" i="36"/>
  <c r="L65" i="36"/>
  <c r="E65" i="36"/>
  <c r="Z65" i="36"/>
  <c r="R65" i="36"/>
  <c r="J65" i="36"/>
  <c r="X65" i="36"/>
  <c r="P65" i="36"/>
  <c r="H65" i="36"/>
  <c r="AB73" i="36"/>
  <c r="T73" i="36"/>
  <c r="L73" i="36"/>
  <c r="E73" i="36"/>
  <c r="Z73" i="36"/>
  <c r="R73" i="36"/>
  <c r="J73" i="36"/>
  <c r="X73" i="36"/>
  <c r="P73" i="36"/>
  <c r="H73" i="36"/>
  <c r="V73" i="36"/>
  <c r="N73" i="36"/>
  <c r="N86" i="36"/>
  <c r="V86" i="36"/>
  <c r="N90" i="36"/>
  <c r="V90" i="36"/>
  <c r="N62" i="36"/>
  <c r="V62" i="36"/>
  <c r="J64" i="36"/>
  <c r="R64" i="36"/>
  <c r="Z64" i="36"/>
  <c r="N66" i="36"/>
  <c r="E67" i="36"/>
  <c r="L67" i="36"/>
  <c r="T67" i="36"/>
  <c r="AB67" i="36"/>
  <c r="J68" i="36"/>
  <c r="R68" i="36"/>
  <c r="Z68" i="36"/>
  <c r="N70" i="36"/>
  <c r="E71" i="36"/>
  <c r="L71" i="36"/>
  <c r="T71" i="36"/>
  <c r="AB71" i="36"/>
  <c r="J72" i="36"/>
  <c r="R72" i="36"/>
  <c r="Z72" i="36"/>
  <c r="E84" i="36"/>
  <c r="L84" i="36"/>
  <c r="T84" i="36"/>
  <c r="AB84" i="36"/>
  <c r="J85" i="36"/>
  <c r="R85" i="36"/>
  <c r="Z85" i="36"/>
  <c r="H86" i="36"/>
  <c r="P86" i="36"/>
  <c r="X86" i="36"/>
  <c r="N87" i="36"/>
  <c r="E88" i="36"/>
  <c r="L88" i="36"/>
  <c r="T88" i="36"/>
  <c r="AB88" i="36"/>
  <c r="J89" i="36"/>
  <c r="R89" i="36"/>
  <c r="Z89" i="36"/>
  <c r="H90" i="36"/>
  <c r="P90" i="36"/>
  <c r="X90" i="36"/>
  <c r="N91" i="36"/>
  <c r="E92" i="36"/>
  <c r="L92" i="36"/>
  <c r="T92" i="36"/>
  <c r="AB92" i="36"/>
  <c r="N67" i="36"/>
  <c r="V67" i="36"/>
  <c r="N71" i="36"/>
  <c r="V71" i="36"/>
  <c r="N84" i="36"/>
  <c r="V84" i="36"/>
  <c r="J86" i="36"/>
  <c r="R86" i="36"/>
  <c r="Z86" i="36"/>
  <c r="N88" i="36"/>
  <c r="V88" i="36"/>
  <c r="J90" i="36"/>
  <c r="R90" i="36"/>
  <c r="Z90" i="36"/>
  <c r="N92" i="36"/>
  <c r="V92" i="36"/>
  <c r="N64" i="36"/>
  <c r="H67" i="36"/>
  <c r="P67" i="36"/>
  <c r="N68" i="36"/>
  <c r="H71" i="36"/>
  <c r="P71" i="36"/>
  <c r="N72" i="36"/>
  <c r="H84" i="36"/>
  <c r="P84" i="36"/>
  <c r="N85" i="36"/>
  <c r="E86" i="36"/>
  <c r="L86" i="36"/>
  <c r="T86" i="36"/>
  <c r="H88" i="36"/>
  <c r="P88" i="36"/>
  <c r="N89" i="36"/>
  <c r="E90" i="36"/>
  <c r="L90" i="36"/>
  <c r="T90" i="36"/>
  <c r="H92" i="36"/>
  <c r="P92" i="36"/>
  <c r="V41" i="36"/>
  <c r="V37" i="36"/>
  <c r="X47" i="36"/>
  <c r="P47" i="36"/>
  <c r="H47" i="36"/>
  <c r="Z46" i="36"/>
  <c r="R46" i="36"/>
  <c r="AB45" i="36"/>
  <c r="T45" i="36"/>
  <c r="L45" i="36"/>
  <c r="E45" i="36"/>
  <c r="X43" i="36"/>
  <c r="P43" i="36"/>
  <c r="H43" i="36"/>
  <c r="Z42" i="36"/>
  <c r="R42" i="36"/>
  <c r="AB41" i="36"/>
  <c r="T41" i="36"/>
  <c r="L41" i="36"/>
  <c r="E41" i="36"/>
  <c r="X39" i="36"/>
  <c r="P39" i="36"/>
  <c r="H39" i="36"/>
  <c r="Z38" i="36"/>
  <c r="R38" i="36"/>
  <c r="AB37" i="36"/>
  <c r="T37" i="36"/>
  <c r="L37" i="36"/>
  <c r="E37" i="36"/>
  <c r="X35" i="36"/>
  <c r="P35" i="36"/>
  <c r="H35" i="36"/>
  <c r="Z34" i="36"/>
  <c r="R34" i="36"/>
  <c r="AB33" i="36"/>
  <c r="T33" i="36"/>
  <c r="L33" i="36"/>
  <c r="E33" i="36"/>
  <c r="X31" i="36"/>
  <c r="P31" i="36"/>
  <c r="H31" i="36"/>
  <c r="N37" i="36"/>
  <c r="V33" i="36"/>
  <c r="Z45" i="36"/>
  <c r="R45" i="36"/>
  <c r="J45" i="36"/>
  <c r="Z41" i="36"/>
  <c r="R41" i="36"/>
  <c r="J41" i="36"/>
  <c r="Z37" i="36"/>
  <c r="R37" i="36"/>
  <c r="J37" i="36"/>
  <c r="Z33" i="36"/>
  <c r="R33" i="36"/>
  <c r="J33" i="36"/>
  <c r="V45" i="36"/>
  <c r="N45" i="36"/>
  <c r="N41" i="36"/>
  <c r="N33" i="36"/>
  <c r="AB47" i="36"/>
  <c r="T47" i="36"/>
  <c r="L47" i="36"/>
  <c r="X45" i="36"/>
  <c r="P45" i="36"/>
  <c r="AB43" i="36"/>
  <c r="T43" i="36"/>
  <c r="L43" i="36"/>
  <c r="X41" i="36"/>
  <c r="P41" i="36"/>
  <c r="AB39" i="36"/>
  <c r="T39" i="36"/>
  <c r="L39" i="36"/>
  <c r="X37" i="36"/>
  <c r="P37" i="36"/>
  <c r="AB35" i="36"/>
  <c r="T35" i="36"/>
  <c r="L35" i="36"/>
  <c r="X33" i="36"/>
  <c r="P33" i="36"/>
  <c r="AB31" i="36"/>
  <c r="T31" i="36"/>
  <c r="L31" i="36"/>
  <c r="AA49" i="36"/>
  <c r="AA22" i="36" s="1"/>
  <c r="Y49" i="36"/>
  <c r="W49" i="36"/>
  <c r="U49" i="36"/>
  <c r="U22" i="36" s="1"/>
  <c r="S49" i="36"/>
  <c r="S22" i="36" s="1"/>
  <c r="Q49" i="36"/>
  <c r="Q22" i="36" s="1"/>
  <c r="O49" i="36"/>
  <c r="O22" i="36" s="1"/>
  <c r="M49" i="36"/>
  <c r="M22" i="36" s="1"/>
  <c r="K49" i="36"/>
  <c r="K22" i="36" s="1"/>
  <c r="I49" i="36"/>
  <c r="I22" i="36" s="1"/>
  <c r="G49" i="36"/>
  <c r="G22" i="36" s="1"/>
  <c r="G5" i="36" s="1"/>
  <c r="D49" i="36"/>
  <c r="D22" i="36" s="1"/>
  <c r="B49" i="36"/>
  <c r="C22" i="36" s="1"/>
  <c r="F30" i="36"/>
  <c r="V30" i="36" s="1"/>
  <c r="F29" i="36"/>
  <c r="X29" i="36" s="1"/>
  <c r="F28" i="36"/>
  <c r="Z28" i="36" s="1"/>
  <c r="F27" i="36"/>
  <c r="AB27" i="36" s="1"/>
  <c r="Y22" i="36"/>
  <c r="W22" i="36"/>
  <c r="AB15" i="39" l="1"/>
  <c r="L15" i="39"/>
  <c r="P15" i="39"/>
  <c r="J15" i="39"/>
  <c r="T15" i="39"/>
  <c r="V15" i="39"/>
  <c r="N15" i="39"/>
  <c r="H15" i="39"/>
  <c r="X15" i="39"/>
  <c r="R15" i="39"/>
  <c r="E13" i="38"/>
  <c r="F13" i="38"/>
  <c r="G11" i="36"/>
  <c r="E445" i="36"/>
  <c r="E420" i="36" s="1"/>
  <c r="P138" i="36"/>
  <c r="P101" i="36" s="1"/>
  <c r="T445" i="36"/>
  <c r="T420" i="36" s="1"/>
  <c r="P445" i="36"/>
  <c r="P420" i="36" s="1"/>
  <c r="Z445" i="36"/>
  <c r="Z420" i="36" s="1"/>
  <c r="L445" i="36"/>
  <c r="L420" i="36" s="1"/>
  <c r="H445" i="36"/>
  <c r="H420" i="36" s="1"/>
  <c r="J445" i="36"/>
  <c r="J420" i="36" s="1"/>
  <c r="R445" i="36"/>
  <c r="R420" i="36" s="1"/>
  <c r="V445" i="36"/>
  <c r="V420" i="36" s="1"/>
  <c r="AB445" i="36"/>
  <c r="AB420" i="36" s="1"/>
  <c r="X445" i="36"/>
  <c r="X420" i="36" s="1"/>
  <c r="N445" i="36"/>
  <c r="N420" i="36" s="1"/>
  <c r="H412" i="36"/>
  <c r="H402" i="36" s="1"/>
  <c r="R412" i="36"/>
  <c r="R402" i="36" s="1"/>
  <c r="E394" i="36"/>
  <c r="E376" i="36" s="1"/>
  <c r="AB412" i="36"/>
  <c r="AB402" i="36" s="1"/>
  <c r="E412" i="36"/>
  <c r="E402" i="36" s="1"/>
  <c r="N412" i="36"/>
  <c r="N402" i="36" s="1"/>
  <c r="J412" i="36"/>
  <c r="J402" i="36" s="1"/>
  <c r="T412" i="36"/>
  <c r="T402" i="36" s="1"/>
  <c r="V412" i="36"/>
  <c r="V402" i="36" s="1"/>
  <c r="L412" i="36"/>
  <c r="L402" i="36" s="1"/>
  <c r="P412" i="36"/>
  <c r="P402" i="36" s="1"/>
  <c r="Z412" i="36"/>
  <c r="Z402" i="36" s="1"/>
  <c r="X412" i="36"/>
  <c r="X402" i="36" s="1"/>
  <c r="J394" i="36"/>
  <c r="J376" i="36" s="1"/>
  <c r="AB138" i="36"/>
  <c r="AB101" i="36" s="1"/>
  <c r="H138" i="36"/>
  <c r="H101" i="36" s="1"/>
  <c r="R394" i="36"/>
  <c r="R376" i="36" s="1"/>
  <c r="X394" i="36"/>
  <c r="X376" i="36" s="1"/>
  <c r="AB394" i="36"/>
  <c r="AB376" i="36" s="1"/>
  <c r="T394" i="36"/>
  <c r="T376" i="36" s="1"/>
  <c r="N394" i="36"/>
  <c r="N376" i="36" s="1"/>
  <c r="L394" i="36"/>
  <c r="L376" i="36" s="1"/>
  <c r="H394" i="36"/>
  <c r="H376" i="36" s="1"/>
  <c r="Z394" i="36"/>
  <c r="Z376" i="36" s="1"/>
  <c r="P394" i="36"/>
  <c r="P376" i="36" s="1"/>
  <c r="V394" i="36"/>
  <c r="V376" i="36" s="1"/>
  <c r="V364" i="36"/>
  <c r="V355" i="36" s="1"/>
  <c r="N93" i="36"/>
  <c r="N57" i="36" s="1"/>
  <c r="V174" i="36"/>
  <c r="V146" i="36" s="1"/>
  <c r="R364" i="36"/>
  <c r="R355" i="36" s="1"/>
  <c r="L364" i="36"/>
  <c r="L355" i="36" s="1"/>
  <c r="E364" i="36"/>
  <c r="E355" i="36" s="1"/>
  <c r="N364" i="36"/>
  <c r="N355" i="36" s="1"/>
  <c r="X364" i="36"/>
  <c r="X355" i="36" s="1"/>
  <c r="Z364" i="36"/>
  <c r="Z355" i="36" s="1"/>
  <c r="J364" i="36"/>
  <c r="J355" i="36" s="1"/>
  <c r="AB364" i="36"/>
  <c r="AB355" i="36" s="1"/>
  <c r="P364" i="36"/>
  <c r="P355" i="36" s="1"/>
  <c r="T364" i="36"/>
  <c r="T355" i="36" s="1"/>
  <c r="H364" i="36"/>
  <c r="H355" i="36" s="1"/>
  <c r="X174" i="36"/>
  <c r="X146" i="36" s="1"/>
  <c r="N174" i="36"/>
  <c r="N146" i="36" s="1"/>
  <c r="T174" i="36"/>
  <c r="T146" i="36" s="1"/>
  <c r="Z174" i="36"/>
  <c r="Z146" i="36" s="1"/>
  <c r="P174" i="36"/>
  <c r="P146" i="36" s="1"/>
  <c r="L174" i="36"/>
  <c r="L146" i="36" s="1"/>
  <c r="R174" i="36"/>
  <c r="R146" i="36" s="1"/>
  <c r="AB343" i="36"/>
  <c r="AB336" i="36" s="1"/>
  <c r="X343" i="36"/>
  <c r="X336" i="36" s="1"/>
  <c r="T343" i="36"/>
  <c r="T336" i="36" s="1"/>
  <c r="J343" i="36"/>
  <c r="J336" i="36" s="1"/>
  <c r="P343" i="36"/>
  <c r="P336" i="36" s="1"/>
  <c r="R343" i="36"/>
  <c r="R336" i="36" s="1"/>
  <c r="L343" i="36"/>
  <c r="L336" i="36" s="1"/>
  <c r="H343" i="36"/>
  <c r="H336" i="36" s="1"/>
  <c r="Z343" i="36"/>
  <c r="Z336" i="36" s="1"/>
  <c r="V343" i="36"/>
  <c r="V336" i="36" s="1"/>
  <c r="N343" i="36"/>
  <c r="N336" i="36" s="1"/>
  <c r="R309" i="36"/>
  <c r="R298" i="36" s="1"/>
  <c r="N309" i="36"/>
  <c r="N298" i="36" s="1"/>
  <c r="V309" i="36"/>
  <c r="V298" i="36" s="1"/>
  <c r="Z309" i="36"/>
  <c r="Z298" i="36" s="1"/>
  <c r="E328" i="36"/>
  <c r="E317" i="36" s="1"/>
  <c r="T138" i="36"/>
  <c r="T101" i="36" s="1"/>
  <c r="Z138" i="36"/>
  <c r="Z101" i="36" s="1"/>
  <c r="J174" i="36"/>
  <c r="J146" i="36" s="1"/>
  <c r="H174" i="36"/>
  <c r="H146" i="36" s="1"/>
  <c r="L138" i="36"/>
  <c r="L101" i="36" s="1"/>
  <c r="R138" i="36"/>
  <c r="R101" i="36" s="1"/>
  <c r="AB174" i="36"/>
  <c r="AB146" i="36" s="1"/>
  <c r="L328" i="36"/>
  <c r="L317" i="36" s="1"/>
  <c r="X328" i="36"/>
  <c r="X317" i="36" s="1"/>
  <c r="V328" i="36"/>
  <c r="V317" i="36" s="1"/>
  <c r="AB328" i="36"/>
  <c r="AB317" i="36" s="1"/>
  <c r="R328" i="36"/>
  <c r="R317" i="36" s="1"/>
  <c r="H328" i="36"/>
  <c r="H317" i="36" s="1"/>
  <c r="T328" i="36"/>
  <c r="T317" i="36" s="1"/>
  <c r="J328" i="36"/>
  <c r="J317" i="36" s="1"/>
  <c r="Z328" i="36"/>
  <c r="Z317" i="36" s="1"/>
  <c r="P328" i="36"/>
  <c r="P317" i="36" s="1"/>
  <c r="N328" i="36"/>
  <c r="N317" i="36" s="1"/>
  <c r="L93" i="36"/>
  <c r="L57" i="36" s="1"/>
  <c r="AB309" i="36"/>
  <c r="AB298" i="36" s="1"/>
  <c r="X309" i="36"/>
  <c r="X298" i="36" s="1"/>
  <c r="T309" i="36"/>
  <c r="T298" i="36" s="1"/>
  <c r="P309" i="36"/>
  <c r="P298" i="36" s="1"/>
  <c r="L309" i="36"/>
  <c r="L298" i="36" s="1"/>
  <c r="H309" i="36"/>
  <c r="H298" i="36" s="1"/>
  <c r="F298" i="36"/>
  <c r="E309" i="36"/>
  <c r="E298" i="36" s="1"/>
  <c r="Z93" i="36"/>
  <c r="Z57" i="36" s="1"/>
  <c r="P93" i="36"/>
  <c r="P57" i="36" s="1"/>
  <c r="R93" i="36"/>
  <c r="R57" i="36" s="1"/>
  <c r="T286" i="36"/>
  <c r="T270" i="36" s="1"/>
  <c r="X286" i="36"/>
  <c r="X270" i="36" s="1"/>
  <c r="P286" i="36"/>
  <c r="P270" i="36" s="1"/>
  <c r="H286" i="36"/>
  <c r="H270" i="36" s="1"/>
  <c r="AB286" i="36"/>
  <c r="AB270" i="36" s="1"/>
  <c r="L286" i="36"/>
  <c r="L270" i="36" s="1"/>
  <c r="F270" i="36"/>
  <c r="E286" i="36"/>
  <c r="E270" i="36" s="1"/>
  <c r="R286" i="36"/>
  <c r="R270" i="36" s="1"/>
  <c r="J286" i="36"/>
  <c r="J270" i="36" s="1"/>
  <c r="V286" i="36"/>
  <c r="V270" i="36" s="1"/>
  <c r="N286" i="36"/>
  <c r="N270" i="36" s="1"/>
  <c r="F57" i="36"/>
  <c r="T93" i="36"/>
  <c r="T57" i="36" s="1"/>
  <c r="J93" i="36"/>
  <c r="J57" i="36" s="1"/>
  <c r="AB93" i="36"/>
  <c r="AB57" i="36" s="1"/>
  <c r="H93" i="36"/>
  <c r="H57" i="36" s="1"/>
  <c r="X93" i="36"/>
  <c r="X57" i="36" s="1"/>
  <c r="V228" i="36"/>
  <c r="V210" i="36" s="1"/>
  <c r="Z258" i="36"/>
  <c r="Z236" i="36" s="1"/>
  <c r="P258" i="36"/>
  <c r="P236" i="36" s="1"/>
  <c r="AB258" i="36"/>
  <c r="AB236" i="36" s="1"/>
  <c r="R258" i="36"/>
  <c r="R236" i="36" s="1"/>
  <c r="H258" i="36"/>
  <c r="H236" i="36" s="1"/>
  <c r="E258" i="36"/>
  <c r="E236" i="36" s="1"/>
  <c r="T258" i="36"/>
  <c r="T236" i="36" s="1"/>
  <c r="J258" i="36"/>
  <c r="J236" i="36" s="1"/>
  <c r="V258" i="36"/>
  <c r="V236" i="36" s="1"/>
  <c r="L258" i="36"/>
  <c r="L236" i="36" s="1"/>
  <c r="X258" i="36"/>
  <c r="X236" i="36" s="1"/>
  <c r="N258" i="36"/>
  <c r="N236" i="36" s="1"/>
  <c r="N228" i="36"/>
  <c r="N210" i="36" s="1"/>
  <c r="L228" i="36"/>
  <c r="L210" i="36" s="1"/>
  <c r="J202" i="36"/>
  <c r="J186" i="36" s="1"/>
  <c r="E228" i="36"/>
  <c r="E210" i="36" s="1"/>
  <c r="Z228" i="36"/>
  <c r="Z210" i="36" s="1"/>
  <c r="J228" i="36"/>
  <c r="J210" i="36" s="1"/>
  <c r="X228" i="36"/>
  <c r="X210" i="36" s="1"/>
  <c r="AB228" i="36"/>
  <c r="AB210" i="36" s="1"/>
  <c r="P228" i="36"/>
  <c r="P210" i="36" s="1"/>
  <c r="R228" i="36"/>
  <c r="R210" i="36" s="1"/>
  <c r="T228" i="36"/>
  <c r="T210" i="36" s="1"/>
  <c r="H228" i="36"/>
  <c r="H210" i="36" s="1"/>
  <c r="E202" i="36"/>
  <c r="E186" i="36" s="1"/>
  <c r="AB202" i="36"/>
  <c r="AB186" i="36" s="1"/>
  <c r="X202" i="36"/>
  <c r="X186" i="36" s="1"/>
  <c r="T202" i="36"/>
  <c r="T186" i="36" s="1"/>
  <c r="P202" i="36"/>
  <c r="P186" i="36" s="1"/>
  <c r="L202" i="36"/>
  <c r="L186" i="36" s="1"/>
  <c r="H202" i="36"/>
  <c r="H186" i="36" s="1"/>
  <c r="F186" i="36"/>
  <c r="N202" i="36"/>
  <c r="N186" i="36" s="1"/>
  <c r="Z202" i="36"/>
  <c r="Z186" i="36" s="1"/>
  <c r="V202" i="36"/>
  <c r="V186" i="36" s="1"/>
  <c r="E138" i="36"/>
  <c r="E101" i="36" s="1"/>
  <c r="N138" i="36"/>
  <c r="N101" i="36" s="1"/>
  <c r="E174" i="36"/>
  <c r="E146" i="36" s="1"/>
  <c r="J138" i="36"/>
  <c r="J101" i="36" s="1"/>
  <c r="X138" i="36"/>
  <c r="X101" i="36" s="1"/>
  <c r="V138" i="36"/>
  <c r="V101" i="36" s="1"/>
  <c r="E93" i="36"/>
  <c r="E57" i="36" s="1"/>
  <c r="P30" i="36"/>
  <c r="P29" i="36"/>
  <c r="L28" i="36"/>
  <c r="H29" i="36"/>
  <c r="R29" i="36"/>
  <c r="R30" i="36"/>
  <c r="T28" i="36"/>
  <c r="J29" i="36"/>
  <c r="T29" i="36"/>
  <c r="H30" i="36"/>
  <c r="X30" i="36"/>
  <c r="AB29" i="36"/>
  <c r="E28" i="36"/>
  <c r="E29" i="36"/>
  <c r="L29" i="36"/>
  <c r="Z29" i="36"/>
  <c r="J30" i="36"/>
  <c r="Z30" i="36"/>
  <c r="C11" i="36"/>
  <c r="N27" i="36"/>
  <c r="V27" i="36"/>
  <c r="AB28" i="36"/>
  <c r="H27" i="36"/>
  <c r="P27" i="36"/>
  <c r="X27" i="36"/>
  <c r="N28" i="36"/>
  <c r="J27" i="36"/>
  <c r="R27" i="36"/>
  <c r="Z27" i="36"/>
  <c r="H28" i="36"/>
  <c r="P28" i="36"/>
  <c r="X28" i="36"/>
  <c r="N29" i="36"/>
  <c r="V29" i="36"/>
  <c r="E30" i="36"/>
  <c r="L30" i="36"/>
  <c r="T30" i="36"/>
  <c r="AB30" i="36"/>
  <c r="F49" i="36"/>
  <c r="N49" i="36" s="1"/>
  <c r="N22" i="36" s="1"/>
  <c r="V28" i="36"/>
  <c r="E27" i="36"/>
  <c r="L27" i="36"/>
  <c r="T27" i="36"/>
  <c r="J28" i="36"/>
  <c r="R28" i="36"/>
  <c r="N30" i="36"/>
  <c r="AA17" i="34"/>
  <c r="AB6" i="34"/>
  <c r="AB7" i="34"/>
  <c r="AB8" i="34"/>
  <c r="AB9" i="34"/>
  <c r="AB10" i="34"/>
  <c r="AB11" i="34"/>
  <c r="AB12" i="34"/>
  <c r="AB13" i="34"/>
  <c r="AB14" i="34"/>
  <c r="AB15" i="34"/>
  <c r="AB16" i="34"/>
  <c r="Z6" i="34"/>
  <c r="Z7" i="34"/>
  <c r="Z8" i="34"/>
  <c r="Z9" i="34"/>
  <c r="Z10" i="34"/>
  <c r="Z11" i="34"/>
  <c r="Z12" i="34"/>
  <c r="Z13" i="34"/>
  <c r="Z14" i="34"/>
  <c r="Z15" i="34"/>
  <c r="Z16" i="34"/>
  <c r="X6" i="34"/>
  <c r="X7" i="34"/>
  <c r="X8" i="34"/>
  <c r="X9" i="34"/>
  <c r="X10" i="34"/>
  <c r="X11" i="34"/>
  <c r="X12" i="34"/>
  <c r="X13" i="34"/>
  <c r="X14" i="34"/>
  <c r="X15" i="34"/>
  <c r="X16" i="34"/>
  <c r="V6" i="34"/>
  <c r="V7" i="34"/>
  <c r="V8" i="34"/>
  <c r="V9" i="34"/>
  <c r="V10" i="34"/>
  <c r="V11" i="34"/>
  <c r="V12" i="34"/>
  <c r="V13" i="34"/>
  <c r="V14" i="34"/>
  <c r="V15" i="34"/>
  <c r="V16" i="34"/>
  <c r="T6" i="34"/>
  <c r="T7" i="34"/>
  <c r="T8" i="34"/>
  <c r="T9" i="34"/>
  <c r="T10" i="34"/>
  <c r="T11" i="34"/>
  <c r="T12" i="34"/>
  <c r="T13" i="34"/>
  <c r="T14" i="34"/>
  <c r="T15" i="34"/>
  <c r="T16" i="34"/>
  <c r="R16" i="34"/>
  <c r="R6" i="34"/>
  <c r="R7" i="34"/>
  <c r="R8" i="34"/>
  <c r="R9" i="34"/>
  <c r="R10" i="34"/>
  <c r="R11" i="34"/>
  <c r="R12" i="34"/>
  <c r="R13" i="34"/>
  <c r="R14" i="34"/>
  <c r="R15" i="34"/>
  <c r="P6" i="34"/>
  <c r="P7" i="34"/>
  <c r="P8" i="34"/>
  <c r="P9" i="34"/>
  <c r="P10" i="34"/>
  <c r="P11" i="34"/>
  <c r="P12" i="34"/>
  <c r="P13" i="34"/>
  <c r="P14" i="34"/>
  <c r="P15" i="34"/>
  <c r="P16" i="34"/>
  <c r="N6" i="34"/>
  <c r="N7" i="34"/>
  <c r="N8" i="34"/>
  <c r="N9" i="34"/>
  <c r="N10" i="34"/>
  <c r="N11" i="34"/>
  <c r="N12" i="34"/>
  <c r="N13" i="34"/>
  <c r="N14" i="34"/>
  <c r="N15" i="34"/>
  <c r="N16" i="34"/>
  <c r="L6" i="34"/>
  <c r="L7" i="34"/>
  <c r="L8" i="34"/>
  <c r="L9" i="34"/>
  <c r="L10" i="34"/>
  <c r="L11" i="34"/>
  <c r="L12" i="34"/>
  <c r="L13" i="34"/>
  <c r="L14" i="34"/>
  <c r="L15" i="34"/>
  <c r="L16" i="34"/>
  <c r="J6" i="34"/>
  <c r="J7" i="34"/>
  <c r="J8" i="34"/>
  <c r="J9" i="34"/>
  <c r="J10" i="34"/>
  <c r="J11" i="34"/>
  <c r="J12" i="34"/>
  <c r="J13" i="34"/>
  <c r="J14" i="34"/>
  <c r="J15" i="34"/>
  <c r="J16" i="34"/>
  <c r="H6" i="34"/>
  <c r="H7" i="34"/>
  <c r="H8" i="34"/>
  <c r="H9" i="34"/>
  <c r="H10" i="34"/>
  <c r="H11" i="34"/>
  <c r="H12" i="34"/>
  <c r="H13" i="34"/>
  <c r="H14" i="34"/>
  <c r="H15" i="34"/>
  <c r="H16" i="34"/>
  <c r="D5" i="34"/>
  <c r="I5" i="34"/>
  <c r="K5" i="34"/>
  <c r="M5" i="34"/>
  <c r="O5" i="34"/>
  <c r="Q5" i="34"/>
  <c r="S5" i="34"/>
  <c r="U5" i="34"/>
  <c r="W5" i="34"/>
  <c r="Y5" i="34"/>
  <c r="AA5" i="34"/>
  <c r="D6" i="34"/>
  <c r="E6" i="34"/>
  <c r="F6" i="34"/>
  <c r="G6" i="34"/>
  <c r="I6" i="34"/>
  <c r="K6" i="34"/>
  <c r="M6" i="34"/>
  <c r="O6" i="34"/>
  <c r="Q6" i="34"/>
  <c r="S6" i="34"/>
  <c r="U6" i="34"/>
  <c r="W6" i="34"/>
  <c r="Y6" i="34"/>
  <c r="AA6" i="34"/>
  <c r="D7" i="34"/>
  <c r="E7" i="34"/>
  <c r="F7" i="34"/>
  <c r="G7" i="34"/>
  <c r="I7" i="34"/>
  <c r="K7" i="34"/>
  <c r="M7" i="34"/>
  <c r="O7" i="34"/>
  <c r="Q7" i="34"/>
  <c r="S7" i="34"/>
  <c r="U7" i="34"/>
  <c r="W7" i="34"/>
  <c r="Y7" i="34"/>
  <c r="AA7" i="34"/>
  <c r="D8" i="34"/>
  <c r="D17" i="34" s="1"/>
  <c r="E8" i="34"/>
  <c r="F8" i="34"/>
  <c r="G8" i="34"/>
  <c r="I8" i="34"/>
  <c r="K8" i="34"/>
  <c r="M8" i="34"/>
  <c r="O8" i="34"/>
  <c r="Q8" i="34"/>
  <c r="S8" i="34"/>
  <c r="U8" i="34"/>
  <c r="W8" i="34"/>
  <c r="Y8" i="34"/>
  <c r="AA8" i="34"/>
  <c r="D9" i="34"/>
  <c r="E9" i="34"/>
  <c r="F9" i="34"/>
  <c r="G9" i="34"/>
  <c r="I9" i="34"/>
  <c r="K9" i="34"/>
  <c r="M9" i="34"/>
  <c r="O9" i="34"/>
  <c r="Q9" i="34"/>
  <c r="S9" i="34"/>
  <c r="U9" i="34"/>
  <c r="W9" i="34"/>
  <c r="Y9" i="34"/>
  <c r="AA9" i="34"/>
  <c r="D10" i="34"/>
  <c r="E10" i="34"/>
  <c r="F10" i="34"/>
  <c r="G10" i="34"/>
  <c r="I10" i="34"/>
  <c r="K10" i="34"/>
  <c r="M10" i="34"/>
  <c r="O10" i="34"/>
  <c r="Q10" i="34"/>
  <c r="S10" i="34"/>
  <c r="U10" i="34"/>
  <c r="W10" i="34"/>
  <c r="Y10" i="34"/>
  <c r="AA10" i="34"/>
  <c r="D11" i="34"/>
  <c r="E11" i="34"/>
  <c r="F11" i="34"/>
  <c r="G11" i="34"/>
  <c r="I11" i="34"/>
  <c r="K11" i="34"/>
  <c r="M11" i="34"/>
  <c r="O11" i="34"/>
  <c r="Q11" i="34"/>
  <c r="S11" i="34"/>
  <c r="U11" i="34"/>
  <c r="W11" i="34"/>
  <c r="Y11" i="34"/>
  <c r="AA11" i="34"/>
  <c r="D12" i="34"/>
  <c r="E12" i="34"/>
  <c r="F12" i="34"/>
  <c r="G12" i="34"/>
  <c r="I12" i="34"/>
  <c r="K12" i="34"/>
  <c r="M12" i="34"/>
  <c r="O12" i="34"/>
  <c r="Q12" i="34"/>
  <c r="S12" i="34"/>
  <c r="U12" i="34"/>
  <c r="W12" i="34"/>
  <c r="Y12" i="34"/>
  <c r="AA12" i="34"/>
  <c r="D13" i="34"/>
  <c r="E13" i="34"/>
  <c r="F13" i="34"/>
  <c r="G13" i="34"/>
  <c r="I13" i="34"/>
  <c r="K13" i="34"/>
  <c r="M13" i="34"/>
  <c r="O13" i="34"/>
  <c r="Q13" i="34"/>
  <c r="S13" i="34"/>
  <c r="U13" i="34"/>
  <c r="W13" i="34"/>
  <c r="Y13" i="34"/>
  <c r="AA13" i="34"/>
  <c r="D14" i="34"/>
  <c r="E14" i="34"/>
  <c r="F14" i="34"/>
  <c r="G14" i="34"/>
  <c r="I14" i="34"/>
  <c r="K14" i="34"/>
  <c r="M14" i="34"/>
  <c r="O14" i="34"/>
  <c r="Q14" i="34"/>
  <c r="S14" i="34"/>
  <c r="U14" i="34"/>
  <c r="W14" i="34"/>
  <c r="Y14" i="34"/>
  <c r="AA14" i="34"/>
  <c r="D15" i="34"/>
  <c r="E15" i="34"/>
  <c r="F15" i="34"/>
  <c r="G15" i="34"/>
  <c r="I15" i="34"/>
  <c r="K15" i="34"/>
  <c r="M15" i="34"/>
  <c r="O15" i="34"/>
  <c r="Q15" i="34"/>
  <c r="S15" i="34"/>
  <c r="U15" i="34"/>
  <c r="W15" i="34"/>
  <c r="Y15" i="34"/>
  <c r="AA15" i="34"/>
  <c r="D16" i="34"/>
  <c r="E16" i="34"/>
  <c r="F16" i="34"/>
  <c r="G16" i="34"/>
  <c r="I16" i="34"/>
  <c r="K16" i="34"/>
  <c r="M16" i="34"/>
  <c r="O16" i="34"/>
  <c r="Q16" i="34"/>
  <c r="S16" i="34"/>
  <c r="U16" i="34"/>
  <c r="W16" i="34"/>
  <c r="Y16" i="34"/>
  <c r="AA16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AA507" i="34"/>
  <c r="AA497" i="34" s="1"/>
  <c r="Y507" i="34"/>
  <c r="W507" i="34"/>
  <c r="U507" i="34"/>
  <c r="S507" i="34"/>
  <c r="S497" i="34" s="1"/>
  <c r="Q507" i="34"/>
  <c r="O507" i="34"/>
  <c r="M507" i="34"/>
  <c r="K507" i="34"/>
  <c r="K497" i="34" s="1"/>
  <c r="I507" i="34"/>
  <c r="G507" i="34"/>
  <c r="D507" i="34"/>
  <c r="D497" i="34" s="1"/>
  <c r="B507" i="34"/>
  <c r="C497" i="34" s="1"/>
  <c r="F506" i="34"/>
  <c r="X506" i="34" s="1"/>
  <c r="F505" i="34"/>
  <c r="Z505" i="34" s="1"/>
  <c r="F504" i="34"/>
  <c r="AB504" i="34" s="1"/>
  <c r="L503" i="34"/>
  <c r="F503" i="34"/>
  <c r="V503" i="34" s="1"/>
  <c r="F502" i="34"/>
  <c r="X502" i="34" s="1"/>
  <c r="W497" i="34"/>
  <c r="O497" i="34"/>
  <c r="G497" i="34"/>
  <c r="F481" i="34"/>
  <c r="E481" i="34" s="1"/>
  <c r="F482" i="34"/>
  <c r="J482" i="34" s="1"/>
  <c r="V482" i="34"/>
  <c r="F483" i="34"/>
  <c r="H483" i="34" s="1"/>
  <c r="F484" i="34"/>
  <c r="H484" i="34" s="1"/>
  <c r="AB484" i="34"/>
  <c r="F485" i="34"/>
  <c r="E485" i="34" s="1"/>
  <c r="V485" i="34"/>
  <c r="Z485" i="34"/>
  <c r="F486" i="34"/>
  <c r="J486" i="34" s="1"/>
  <c r="F487" i="34"/>
  <c r="H487" i="34" s="1"/>
  <c r="AA489" i="34"/>
  <c r="AA475" i="34" s="1"/>
  <c r="Y489" i="34"/>
  <c r="Y475" i="34" s="1"/>
  <c r="W489" i="34"/>
  <c r="U489" i="34"/>
  <c r="U475" i="34" s="1"/>
  <c r="S489" i="34"/>
  <c r="S475" i="34" s="1"/>
  <c r="Q489" i="34"/>
  <c r="Q475" i="34" s="1"/>
  <c r="O489" i="34"/>
  <c r="O475" i="34" s="1"/>
  <c r="M489" i="34"/>
  <c r="M475" i="34" s="1"/>
  <c r="K489" i="34"/>
  <c r="K475" i="34" s="1"/>
  <c r="I489" i="34"/>
  <c r="I475" i="34" s="1"/>
  <c r="G489" i="34"/>
  <c r="D489" i="34"/>
  <c r="D475" i="34" s="1"/>
  <c r="B489" i="34"/>
  <c r="C475" i="34" s="1"/>
  <c r="F488" i="34"/>
  <c r="X488" i="34" s="1"/>
  <c r="F480" i="34"/>
  <c r="AB480" i="34" s="1"/>
  <c r="W475" i="34"/>
  <c r="G475" i="34"/>
  <c r="AA463" i="34"/>
  <c r="AA455" i="34" s="1"/>
  <c r="Y463" i="34"/>
  <c r="Y455" i="34" s="1"/>
  <c r="W463" i="34"/>
  <c r="W455" i="34" s="1"/>
  <c r="U463" i="34"/>
  <c r="U455" i="34" s="1"/>
  <c r="S463" i="34"/>
  <c r="S455" i="34" s="1"/>
  <c r="Q463" i="34"/>
  <c r="Q455" i="34" s="1"/>
  <c r="O463" i="34"/>
  <c r="O455" i="34" s="1"/>
  <c r="M463" i="34"/>
  <c r="M455" i="34" s="1"/>
  <c r="K463" i="34"/>
  <c r="K455" i="34" s="1"/>
  <c r="I463" i="34"/>
  <c r="I455" i="34" s="1"/>
  <c r="G463" i="34"/>
  <c r="G455" i="34" s="1"/>
  <c r="D463" i="34"/>
  <c r="D455" i="34" s="1"/>
  <c r="B463" i="34"/>
  <c r="C455" i="34" s="1"/>
  <c r="F462" i="34"/>
  <c r="X462" i="34" s="1"/>
  <c r="F461" i="34"/>
  <c r="Z461" i="34" s="1"/>
  <c r="F460" i="34"/>
  <c r="AB460" i="34" s="1"/>
  <c r="F439" i="34"/>
  <c r="E439" i="34" s="1"/>
  <c r="Z439" i="34"/>
  <c r="F440" i="34"/>
  <c r="J440" i="34" s="1"/>
  <c r="F441" i="34"/>
  <c r="H441" i="34" s="1"/>
  <c r="F442" i="34"/>
  <c r="J442" i="34" s="1"/>
  <c r="AA443" i="34"/>
  <c r="AA433" i="34" s="1"/>
  <c r="Y443" i="34"/>
  <c r="Y433" i="34" s="1"/>
  <c r="W443" i="34"/>
  <c r="W433" i="34" s="1"/>
  <c r="U443" i="34"/>
  <c r="U433" i="34" s="1"/>
  <c r="S443" i="34"/>
  <c r="S433" i="34" s="1"/>
  <c r="Q443" i="34"/>
  <c r="O443" i="34"/>
  <c r="O433" i="34" s="1"/>
  <c r="M443" i="34"/>
  <c r="M433" i="34" s="1"/>
  <c r="K443" i="34"/>
  <c r="K433" i="34" s="1"/>
  <c r="I443" i="34"/>
  <c r="I433" i="34" s="1"/>
  <c r="G443" i="34"/>
  <c r="D443" i="34"/>
  <c r="D433" i="34" s="1"/>
  <c r="B443" i="34"/>
  <c r="C433" i="34" s="1"/>
  <c r="F438" i="34"/>
  <c r="Z438" i="34" s="1"/>
  <c r="Q433" i="34"/>
  <c r="G433" i="34"/>
  <c r="AA425" i="34"/>
  <c r="AA418" i="34" s="1"/>
  <c r="Y425" i="34"/>
  <c r="Y418" i="34" s="1"/>
  <c r="W425" i="34"/>
  <c r="W418" i="34" s="1"/>
  <c r="U425" i="34"/>
  <c r="U418" i="34" s="1"/>
  <c r="S425" i="34"/>
  <c r="Q425" i="34"/>
  <c r="Q418" i="34" s="1"/>
  <c r="O425" i="34"/>
  <c r="O418" i="34" s="1"/>
  <c r="M425" i="34"/>
  <c r="M418" i="34" s="1"/>
  <c r="K425" i="34"/>
  <c r="K418" i="34" s="1"/>
  <c r="I425" i="34"/>
  <c r="I418" i="34" s="1"/>
  <c r="G425" i="34"/>
  <c r="G418" i="34" s="1"/>
  <c r="D425" i="34"/>
  <c r="B425" i="34"/>
  <c r="F424" i="34"/>
  <c r="AB424" i="34" s="1"/>
  <c r="F423" i="34"/>
  <c r="V423" i="34" s="1"/>
  <c r="S418" i="34"/>
  <c r="D418" i="34"/>
  <c r="C418" i="34"/>
  <c r="AA406" i="34"/>
  <c r="Y406" i="34"/>
  <c r="Y397" i="34" s="1"/>
  <c r="W406" i="34"/>
  <c r="W397" i="34" s="1"/>
  <c r="U406" i="34"/>
  <c r="U397" i="34" s="1"/>
  <c r="S406" i="34"/>
  <c r="Q406" i="34"/>
  <c r="Q397" i="34" s="1"/>
  <c r="O406" i="34"/>
  <c r="O397" i="34" s="1"/>
  <c r="M406" i="34"/>
  <c r="M397" i="34" s="1"/>
  <c r="K406" i="34"/>
  <c r="I406" i="34"/>
  <c r="I397" i="34" s="1"/>
  <c r="G406" i="34"/>
  <c r="G397" i="34" s="1"/>
  <c r="D406" i="34"/>
  <c r="D397" i="34" s="1"/>
  <c r="B406" i="34"/>
  <c r="C397" i="34" s="1"/>
  <c r="F405" i="34"/>
  <c r="AB405" i="34" s="1"/>
  <c r="F404" i="34"/>
  <c r="V404" i="34" s="1"/>
  <c r="F403" i="34"/>
  <c r="X403" i="34" s="1"/>
  <c r="F402" i="34"/>
  <c r="Z402" i="34" s="1"/>
  <c r="AA397" i="34"/>
  <c r="S397" i="34"/>
  <c r="K397" i="34"/>
  <c r="F383" i="34"/>
  <c r="E383" i="34" s="1"/>
  <c r="F384" i="34"/>
  <c r="J384" i="34" s="1"/>
  <c r="F380" i="34"/>
  <c r="E380" i="34" s="1"/>
  <c r="F381" i="34"/>
  <c r="J381" i="34" s="1"/>
  <c r="AA385" i="34"/>
  <c r="AA373" i="34" s="1"/>
  <c r="Y385" i="34"/>
  <c r="W385" i="34"/>
  <c r="W373" i="34" s="1"/>
  <c r="U385" i="34"/>
  <c r="S385" i="34"/>
  <c r="S373" i="34" s="1"/>
  <c r="Q385" i="34"/>
  <c r="O385" i="34"/>
  <c r="O373" i="34" s="1"/>
  <c r="M385" i="34"/>
  <c r="K385" i="34"/>
  <c r="K373" i="34" s="1"/>
  <c r="I385" i="34"/>
  <c r="G385" i="34"/>
  <c r="G373" i="34" s="1"/>
  <c r="D385" i="34"/>
  <c r="D373" i="34" s="1"/>
  <c r="B385" i="34"/>
  <c r="C373" i="34" s="1"/>
  <c r="F382" i="34"/>
  <c r="Z382" i="34" s="1"/>
  <c r="F379" i="34"/>
  <c r="V379" i="34" s="1"/>
  <c r="F378" i="34"/>
  <c r="X378" i="34" s="1"/>
  <c r="AA365" i="34"/>
  <c r="AA355" i="34" s="1"/>
  <c r="Y365" i="34"/>
  <c r="Y355" i="34" s="1"/>
  <c r="W365" i="34"/>
  <c r="U365" i="34"/>
  <c r="S365" i="34"/>
  <c r="S355" i="34" s="1"/>
  <c r="Q365" i="34"/>
  <c r="Q355" i="34" s="1"/>
  <c r="O365" i="34"/>
  <c r="O355" i="34" s="1"/>
  <c r="M365" i="34"/>
  <c r="M355" i="34" s="1"/>
  <c r="K365" i="34"/>
  <c r="K355" i="34" s="1"/>
  <c r="I365" i="34"/>
  <c r="I355" i="34" s="1"/>
  <c r="G365" i="34"/>
  <c r="G355" i="34" s="1"/>
  <c r="D365" i="34"/>
  <c r="B365" i="34"/>
  <c r="C355" i="34" s="1"/>
  <c r="F364" i="34"/>
  <c r="Z364" i="34" s="1"/>
  <c r="F363" i="34"/>
  <c r="AB363" i="34" s="1"/>
  <c r="F362" i="34"/>
  <c r="V362" i="34" s="1"/>
  <c r="F361" i="34"/>
  <c r="X361" i="34" s="1"/>
  <c r="F360" i="34"/>
  <c r="Z360" i="34" s="1"/>
  <c r="W355" i="34"/>
  <c r="U355" i="34"/>
  <c r="D355" i="34"/>
  <c r="AA343" i="34"/>
  <c r="AA332" i="34" s="1"/>
  <c r="Y343" i="34"/>
  <c r="Y332" i="34" s="1"/>
  <c r="W343" i="34"/>
  <c r="W332" i="34" s="1"/>
  <c r="U343" i="34"/>
  <c r="U332" i="34" s="1"/>
  <c r="S343" i="34"/>
  <c r="S332" i="34" s="1"/>
  <c r="Q343" i="34"/>
  <c r="Q332" i="34" s="1"/>
  <c r="O343" i="34"/>
  <c r="O332" i="34" s="1"/>
  <c r="M343" i="34"/>
  <c r="M332" i="34" s="1"/>
  <c r="K343" i="34"/>
  <c r="K332" i="34" s="1"/>
  <c r="I343" i="34"/>
  <c r="I332" i="34" s="1"/>
  <c r="G343" i="34"/>
  <c r="G332" i="34" s="1"/>
  <c r="D343" i="34"/>
  <c r="D332" i="34" s="1"/>
  <c r="B343" i="34"/>
  <c r="C332" i="34" s="1"/>
  <c r="F342" i="34"/>
  <c r="AB342" i="34" s="1"/>
  <c r="F341" i="34"/>
  <c r="V341" i="34" s="1"/>
  <c r="F340" i="34"/>
  <c r="X340" i="34" s="1"/>
  <c r="F339" i="34"/>
  <c r="Z339" i="34" s="1"/>
  <c r="F338" i="34"/>
  <c r="AB338" i="34" s="1"/>
  <c r="F337" i="34"/>
  <c r="V337" i="34" s="1"/>
  <c r="F316" i="34"/>
  <c r="E316" i="34" s="1"/>
  <c r="F317" i="34"/>
  <c r="J317" i="34" s="1"/>
  <c r="F318" i="34"/>
  <c r="H318" i="34" s="1"/>
  <c r="F307" i="34"/>
  <c r="E307" i="34" s="1"/>
  <c r="F308" i="34"/>
  <c r="J308" i="34" s="1"/>
  <c r="F309" i="34"/>
  <c r="H309" i="34" s="1"/>
  <c r="F310" i="34"/>
  <c r="E310" i="34" s="1"/>
  <c r="F311" i="34"/>
  <c r="E311" i="34" s="1"/>
  <c r="F312" i="34"/>
  <c r="J312" i="34" s="1"/>
  <c r="F313" i="34"/>
  <c r="H313" i="34" s="1"/>
  <c r="F314" i="34"/>
  <c r="H314" i="34" s="1"/>
  <c r="F315" i="34"/>
  <c r="E315" i="34" s="1"/>
  <c r="AA320" i="34"/>
  <c r="AA301" i="34" s="1"/>
  <c r="Y320" i="34"/>
  <c r="Y301" i="34" s="1"/>
  <c r="W320" i="34"/>
  <c r="W301" i="34" s="1"/>
  <c r="U320" i="34"/>
  <c r="U301" i="34" s="1"/>
  <c r="S320" i="34"/>
  <c r="S301" i="34" s="1"/>
  <c r="Q320" i="34"/>
  <c r="Q301" i="34" s="1"/>
  <c r="O320" i="34"/>
  <c r="O301" i="34" s="1"/>
  <c r="M320" i="34"/>
  <c r="M301" i="34" s="1"/>
  <c r="K320" i="34"/>
  <c r="K301" i="34" s="1"/>
  <c r="I320" i="34"/>
  <c r="I301" i="34" s="1"/>
  <c r="G320" i="34"/>
  <c r="G301" i="34" s="1"/>
  <c r="D320" i="34"/>
  <c r="D301" i="34" s="1"/>
  <c r="B320" i="34"/>
  <c r="C301" i="34" s="1"/>
  <c r="F319" i="34"/>
  <c r="X319" i="34" s="1"/>
  <c r="F306" i="34"/>
  <c r="V306" i="34" s="1"/>
  <c r="F290" i="34"/>
  <c r="E290" i="34" s="1"/>
  <c r="F291" i="34"/>
  <c r="H291" i="34" s="1"/>
  <c r="AA293" i="34"/>
  <c r="AA284" i="34" s="1"/>
  <c r="Y293" i="34"/>
  <c r="Y284" i="34" s="1"/>
  <c r="W293" i="34"/>
  <c r="W284" i="34" s="1"/>
  <c r="U293" i="34"/>
  <c r="U284" i="34" s="1"/>
  <c r="S293" i="34"/>
  <c r="S284" i="34" s="1"/>
  <c r="Q293" i="34"/>
  <c r="Q284" i="34" s="1"/>
  <c r="O293" i="34"/>
  <c r="O284" i="34" s="1"/>
  <c r="M293" i="34"/>
  <c r="M284" i="34" s="1"/>
  <c r="K293" i="34"/>
  <c r="K284" i="34" s="1"/>
  <c r="I293" i="34"/>
  <c r="I284" i="34" s="1"/>
  <c r="G293" i="34"/>
  <c r="G284" i="34" s="1"/>
  <c r="D293" i="34"/>
  <c r="D284" i="34" s="1"/>
  <c r="B293" i="34"/>
  <c r="C284" i="34" s="1"/>
  <c r="F292" i="34"/>
  <c r="X292" i="34" s="1"/>
  <c r="F289" i="34"/>
  <c r="AB289" i="34" s="1"/>
  <c r="AA276" i="34"/>
  <c r="Y276" i="34"/>
  <c r="Y268" i="34" s="1"/>
  <c r="W276" i="34"/>
  <c r="W268" i="34" s="1"/>
  <c r="U276" i="34"/>
  <c r="U268" i="34" s="1"/>
  <c r="S276" i="34"/>
  <c r="S268" i="34" s="1"/>
  <c r="Q276" i="34"/>
  <c r="Q268" i="34" s="1"/>
  <c r="O276" i="34"/>
  <c r="O268" i="34" s="1"/>
  <c r="M276" i="34"/>
  <c r="M268" i="34" s="1"/>
  <c r="K276" i="34"/>
  <c r="K268" i="34" s="1"/>
  <c r="I276" i="34"/>
  <c r="I268" i="34" s="1"/>
  <c r="G276" i="34"/>
  <c r="G268" i="34" s="1"/>
  <c r="D276" i="34"/>
  <c r="D268" i="34" s="1"/>
  <c r="B276" i="34"/>
  <c r="C268" i="34" s="1"/>
  <c r="F275" i="34"/>
  <c r="Z275" i="34" s="1"/>
  <c r="F274" i="34"/>
  <c r="AB274" i="34" s="1"/>
  <c r="F273" i="34"/>
  <c r="V273" i="34" s="1"/>
  <c r="AA268" i="34"/>
  <c r="F249" i="34"/>
  <c r="E249" i="34" s="1"/>
  <c r="F250" i="34"/>
  <c r="J250" i="34" s="1"/>
  <c r="F251" i="34"/>
  <c r="H251" i="34" s="1"/>
  <c r="F252" i="34"/>
  <c r="E252" i="34" s="1"/>
  <c r="F253" i="34"/>
  <c r="E253" i="34" s="1"/>
  <c r="AA256" i="34"/>
  <c r="AA243" i="34" s="1"/>
  <c r="Y256" i="34"/>
  <c r="Y243" i="34" s="1"/>
  <c r="W256" i="34"/>
  <c r="W243" i="34" s="1"/>
  <c r="U256" i="34"/>
  <c r="U243" i="34" s="1"/>
  <c r="S256" i="34"/>
  <c r="S243" i="34" s="1"/>
  <c r="Q256" i="34"/>
  <c r="Q243" i="34" s="1"/>
  <c r="O256" i="34"/>
  <c r="O243" i="34" s="1"/>
  <c r="M256" i="34"/>
  <c r="M243" i="34" s="1"/>
  <c r="K256" i="34"/>
  <c r="K243" i="34" s="1"/>
  <c r="I256" i="34"/>
  <c r="I243" i="34" s="1"/>
  <c r="G256" i="34"/>
  <c r="G243" i="34" s="1"/>
  <c r="D256" i="34"/>
  <c r="D243" i="34" s="1"/>
  <c r="B256" i="34"/>
  <c r="C243" i="34" s="1"/>
  <c r="F255" i="34"/>
  <c r="X255" i="34" s="1"/>
  <c r="F254" i="34"/>
  <c r="Z254" i="34" s="1"/>
  <c r="F248" i="34"/>
  <c r="Z248" i="34" s="1"/>
  <c r="AA231" i="34"/>
  <c r="Y231" i="34"/>
  <c r="Y223" i="34" s="1"/>
  <c r="W231" i="34"/>
  <c r="W223" i="34" s="1"/>
  <c r="U231" i="34"/>
  <c r="U223" i="34" s="1"/>
  <c r="S231" i="34"/>
  <c r="S223" i="34" s="1"/>
  <c r="Q231" i="34"/>
  <c r="Q223" i="34" s="1"/>
  <c r="O231" i="34"/>
  <c r="O223" i="34" s="1"/>
  <c r="M231" i="34"/>
  <c r="M223" i="34" s="1"/>
  <c r="K231" i="34"/>
  <c r="K223" i="34" s="1"/>
  <c r="I231" i="34"/>
  <c r="I223" i="34" s="1"/>
  <c r="G231" i="34"/>
  <c r="D231" i="34"/>
  <c r="D223" i="34" s="1"/>
  <c r="B231" i="34"/>
  <c r="C223" i="34" s="1"/>
  <c r="F230" i="34"/>
  <c r="V230" i="34" s="1"/>
  <c r="F229" i="34"/>
  <c r="AB229" i="34" s="1"/>
  <c r="F228" i="34"/>
  <c r="V228" i="34" s="1"/>
  <c r="AA223" i="34"/>
  <c r="G223" i="34"/>
  <c r="F204" i="34"/>
  <c r="E204" i="34" s="1"/>
  <c r="F205" i="34"/>
  <c r="J205" i="34" s="1"/>
  <c r="F206" i="34"/>
  <c r="H206" i="34" s="1"/>
  <c r="F207" i="34"/>
  <c r="H207" i="34" s="1"/>
  <c r="F208" i="34"/>
  <c r="E208" i="34" s="1"/>
  <c r="F209" i="34"/>
  <c r="J209" i="34" s="1"/>
  <c r="F210" i="34"/>
  <c r="H210" i="34" s="1"/>
  <c r="F211" i="34"/>
  <c r="H211" i="34" s="1"/>
  <c r="AA215" i="34"/>
  <c r="AA198" i="34" s="1"/>
  <c r="Y215" i="34"/>
  <c r="Y198" i="34" s="1"/>
  <c r="W215" i="34"/>
  <c r="W198" i="34" s="1"/>
  <c r="U215" i="34"/>
  <c r="U198" i="34" s="1"/>
  <c r="S215" i="34"/>
  <c r="S198" i="34" s="1"/>
  <c r="Q215" i="34"/>
  <c r="Q198" i="34" s="1"/>
  <c r="O215" i="34"/>
  <c r="O198" i="34" s="1"/>
  <c r="M215" i="34"/>
  <c r="K215" i="34"/>
  <c r="I215" i="34"/>
  <c r="I198" i="34" s="1"/>
  <c r="G215" i="34"/>
  <c r="G198" i="34" s="1"/>
  <c r="D215" i="34"/>
  <c r="D198" i="34" s="1"/>
  <c r="B215" i="34"/>
  <c r="C198" i="34" s="1"/>
  <c r="F214" i="34"/>
  <c r="X214" i="34" s="1"/>
  <c r="F213" i="34"/>
  <c r="Z213" i="34" s="1"/>
  <c r="F212" i="34"/>
  <c r="AB212" i="34" s="1"/>
  <c r="F203" i="34"/>
  <c r="Z203" i="34" s="1"/>
  <c r="K198" i="34"/>
  <c r="AA190" i="34"/>
  <c r="AA179" i="34" s="1"/>
  <c r="Y190" i="34"/>
  <c r="Y179" i="34" s="1"/>
  <c r="W190" i="34"/>
  <c r="W179" i="34" s="1"/>
  <c r="U190" i="34"/>
  <c r="U179" i="34" s="1"/>
  <c r="S190" i="34"/>
  <c r="S179" i="34" s="1"/>
  <c r="Q190" i="34"/>
  <c r="Q179" i="34" s="1"/>
  <c r="O190" i="34"/>
  <c r="O179" i="34" s="1"/>
  <c r="M190" i="34"/>
  <c r="M179" i="34" s="1"/>
  <c r="K190" i="34"/>
  <c r="K179" i="34" s="1"/>
  <c r="I190" i="34"/>
  <c r="G190" i="34"/>
  <c r="G179" i="34" s="1"/>
  <c r="D190" i="34"/>
  <c r="D179" i="34" s="1"/>
  <c r="B190" i="34"/>
  <c r="C179" i="34" s="1"/>
  <c r="F189" i="34"/>
  <c r="X189" i="34" s="1"/>
  <c r="F188" i="34"/>
  <c r="Z188" i="34" s="1"/>
  <c r="F187" i="34"/>
  <c r="AB187" i="34" s="1"/>
  <c r="F186" i="34"/>
  <c r="V186" i="34" s="1"/>
  <c r="F185" i="34"/>
  <c r="X185" i="34" s="1"/>
  <c r="F184" i="34"/>
  <c r="Z184" i="34" s="1"/>
  <c r="I179" i="34"/>
  <c r="AA167" i="34"/>
  <c r="AA156" i="34" s="1"/>
  <c r="Y167" i="34"/>
  <c r="Y156" i="34" s="1"/>
  <c r="W167" i="34"/>
  <c r="W156" i="34" s="1"/>
  <c r="U167" i="34"/>
  <c r="U156" i="34" s="1"/>
  <c r="S167" i="34"/>
  <c r="S156" i="34" s="1"/>
  <c r="Q167" i="34"/>
  <c r="Q156" i="34" s="1"/>
  <c r="O167" i="34"/>
  <c r="O156" i="34" s="1"/>
  <c r="M167" i="34"/>
  <c r="M156" i="34" s="1"/>
  <c r="K167" i="34"/>
  <c r="K156" i="34" s="1"/>
  <c r="I167" i="34"/>
  <c r="I156" i="34" s="1"/>
  <c r="G167" i="34"/>
  <c r="G156" i="34" s="1"/>
  <c r="D167" i="34"/>
  <c r="D156" i="34" s="1"/>
  <c r="B167" i="34"/>
  <c r="C156" i="34" s="1"/>
  <c r="F166" i="34"/>
  <c r="V166" i="34" s="1"/>
  <c r="F165" i="34"/>
  <c r="F164" i="34"/>
  <c r="V164" i="34" s="1"/>
  <c r="F163" i="34"/>
  <c r="V163" i="34" s="1"/>
  <c r="F162" i="34"/>
  <c r="V162" i="34" s="1"/>
  <c r="F161" i="34"/>
  <c r="Z161" i="34" s="1"/>
  <c r="AA144" i="34"/>
  <c r="AA133" i="34" s="1"/>
  <c r="Y144" i="34"/>
  <c r="Y133" i="34" s="1"/>
  <c r="W144" i="34"/>
  <c r="W133" i="34" s="1"/>
  <c r="U144" i="34"/>
  <c r="U133" i="34" s="1"/>
  <c r="S144" i="34"/>
  <c r="S133" i="34" s="1"/>
  <c r="Q144" i="34"/>
  <c r="O144" i="34"/>
  <c r="O133" i="34" s="1"/>
  <c r="M144" i="34"/>
  <c r="M133" i="34" s="1"/>
  <c r="K144" i="34"/>
  <c r="K133" i="34" s="1"/>
  <c r="I144" i="34"/>
  <c r="I133" i="34" s="1"/>
  <c r="G144" i="34"/>
  <c r="G133" i="34" s="1"/>
  <c r="D144" i="34"/>
  <c r="D133" i="34" s="1"/>
  <c r="B144" i="34"/>
  <c r="C133" i="34" s="1"/>
  <c r="F143" i="34"/>
  <c r="AB143" i="34" s="1"/>
  <c r="F142" i="34"/>
  <c r="Z142" i="34" s="1"/>
  <c r="F141" i="34"/>
  <c r="AB141" i="34" s="1"/>
  <c r="F140" i="34"/>
  <c r="V140" i="34" s="1"/>
  <c r="F139" i="34"/>
  <c r="X139" i="34" s="1"/>
  <c r="F138" i="34"/>
  <c r="Z138" i="34" s="1"/>
  <c r="F112" i="34"/>
  <c r="E112" i="34" s="1"/>
  <c r="F113" i="34"/>
  <c r="J113" i="34" s="1"/>
  <c r="F114" i="34"/>
  <c r="H114" i="34" s="1"/>
  <c r="F115" i="34"/>
  <c r="E115" i="34" s="1"/>
  <c r="F116" i="34"/>
  <c r="E116" i="34" s="1"/>
  <c r="F117" i="34"/>
  <c r="J117" i="34" s="1"/>
  <c r="AA125" i="34"/>
  <c r="AA106" i="34" s="1"/>
  <c r="Y125" i="34"/>
  <c r="W125" i="34"/>
  <c r="W106" i="34" s="1"/>
  <c r="U125" i="34"/>
  <c r="S125" i="34"/>
  <c r="S106" i="34" s="1"/>
  <c r="Q125" i="34"/>
  <c r="O125" i="34"/>
  <c r="O106" i="34" s="1"/>
  <c r="M125" i="34"/>
  <c r="K125" i="34"/>
  <c r="K106" i="34" s="1"/>
  <c r="I125" i="34"/>
  <c r="G125" i="34"/>
  <c r="G106" i="34" s="1"/>
  <c r="D125" i="34"/>
  <c r="D106" i="34" s="1"/>
  <c r="B125" i="34"/>
  <c r="C106" i="34" s="1"/>
  <c r="F124" i="34"/>
  <c r="X124" i="34" s="1"/>
  <c r="F123" i="34"/>
  <c r="Z123" i="34" s="1"/>
  <c r="F122" i="34"/>
  <c r="AB122" i="34" s="1"/>
  <c r="F121" i="34"/>
  <c r="V121" i="34" s="1"/>
  <c r="F120" i="34"/>
  <c r="X120" i="34" s="1"/>
  <c r="F119" i="34"/>
  <c r="Z119" i="34" s="1"/>
  <c r="F118" i="34"/>
  <c r="AB118" i="34" s="1"/>
  <c r="F111" i="34"/>
  <c r="X111" i="34" s="1"/>
  <c r="F90" i="34"/>
  <c r="E90" i="34" s="1"/>
  <c r="F91" i="34"/>
  <c r="J91" i="34" s="1"/>
  <c r="F92" i="34"/>
  <c r="H92" i="34" s="1"/>
  <c r="F93" i="34"/>
  <c r="H93" i="34" s="1"/>
  <c r="F94" i="34"/>
  <c r="F95" i="34"/>
  <c r="J95" i="34" s="1"/>
  <c r="F96" i="34"/>
  <c r="H96" i="34" s="1"/>
  <c r="F97" i="34"/>
  <c r="H97" i="34" s="1"/>
  <c r="AA98" i="34"/>
  <c r="AA84" i="34" s="1"/>
  <c r="Y98" i="34"/>
  <c r="Y84" i="34" s="1"/>
  <c r="W98" i="34"/>
  <c r="W84" i="34" s="1"/>
  <c r="U98" i="34"/>
  <c r="U84" i="34" s="1"/>
  <c r="S98" i="34"/>
  <c r="S84" i="34" s="1"/>
  <c r="Q98" i="34"/>
  <c r="Q84" i="34" s="1"/>
  <c r="O98" i="34"/>
  <c r="O84" i="34" s="1"/>
  <c r="M98" i="34"/>
  <c r="M84" i="34" s="1"/>
  <c r="K98" i="34"/>
  <c r="K84" i="34" s="1"/>
  <c r="I98" i="34"/>
  <c r="I84" i="34" s="1"/>
  <c r="G98" i="34"/>
  <c r="G84" i="34" s="1"/>
  <c r="D98" i="34"/>
  <c r="D84" i="34" s="1"/>
  <c r="B98" i="34"/>
  <c r="C84" i="34" s="1"/>
  <c r="F89" i="34"/>
  <c r="X89" i="34" s="1"/>
  <c r="AA72" i="34"/>
  <c r="Y72" i="34"/>
  <c r="W72" i="34"/>
  <c r="U72" i="34"/>
  <c r="S72" i="34"/>
  <c r="Q72" i="34"/>
  <c r="O72" i="34"/>
  <c r="M72" i="34"/>
  <c r="K72" i="34"/>
  <c r="I72" i="34"/>
  <c r="G72" i="34"/>
  <c r="D72" i="34"/>
  <c r="D56" i="34" s="1"/>
  <c r="B72" i="34"/>
  <c r="C56" i="34" s="1"/>
  <c r="F71" i="34"/>
  <c r="V71" i="34" s="1"/>
  <c r="F70" i="34"/>
  <c r="Z70" i="34" s="1"/>
  <c r="F69" i="34"/>
  <c r="V69" i="34" s="1"/>
  <c r="F68" i="34"/>
  <c r="V68" i="34" s="1"/>
  <c r="F67" i="34"/>
  <c r="Z67" i="34" s="1"/>
  <c r="F66" i="34"/>
  <c r="Z66" i="34" s="1"/>
  <c r="F65" i="34"/>
  <c r="V65" i="34" s="1"/>
  <c r="F64" i="34"/>
  <c r="V64" i="34" s="1"/>
  <c r="F63" i="34"/>
  <c r="Z63" i="34" s="1"/>
  <c r="F62" i="34"/>
  <c r="Z62" i="34" s="1"/>
  <c r="F61" i="34"/>
  <c r="V61" i="34" s="1"/>
  <c r="AA48" i="34"/>
  <c r="Y48" i="34"/>
  <c r="Y28" i="34" s="1"/>
  <c r="W48" i="34"/>
  <c r="W28" i="34" s="1"/>
  <c r="U48" i="34"/>
  <c r="U28" i="34" s="1"/>
  <c r="S48" i="34"/>
  <c r="S28" i="34" s="1"/>
  <c r="Q48" i="34"/>
  <c r="Q28" i="34" s="1"/>
  <c r="O48" i="34"/>
  <c r="O28" i="34" s="1"/>
  <c r="M48" i="34"/>
  <c r="M28" i="34" s="1"/>
  <c r="K48" i="34"/>
  <c r="K28" i="34" s="1"/>
  <c r="I48" i="34"/>
  <c r="I28" i="34" s="1"/>
  <c r="G48" i="34"/>
  <c r="G28" i="34" s="1"/>
  <c r="G5" i="34" s="1"/>
  <c r="D48" i="34"/>
  <c r="D28" i="34" s="1"/>
  <c r="B48" i="34"/>
  <c r="C28" i="34" s="1"/>
  <c r="F47" i="34"/>
  <c r="Z47" i="34" s="1"/>
  <c r="F46" i="34"/>
  <c r="Z46" i="34" s="1"/>
  <c r="F45" i="34"/>
  <c r="V45" i="34" s="1"/>
  <c r="F44" i="34"/>
  <c r="V44" i="34" s="1"/>
  <c r="F43" i="34"/>
  <c r="Z43" i="34" s="1"/>
  <c r="F42" i="34"/>
  <c r="V42" i="34" s="1"/>
  <c r="F41" i="34"/>
  <c r="V41" i="34" s="1"/>
  <c r="F40" i="34"/>
  <c r="AB40" i="34" s="1"/>
  <c r="F39" i="34"/>
  <c r="V39" i="34" s="1"/>
  <c r="F38" i="34"/>
  <c r="V38" i="34" s="1"/>
  <c r="F37" i="34"/>
  <c r="Z37" i="34" s="1"/>
  <c r="F36" i="34"/>
  <c r="V36" i="34" s="1"/>
  <c r="F35" i="34"/>
  <c r="V35" i="34" s="1"/>
  <c r="F34" i="34"/>
  <c r="Z34" i="34" s="1"/>
  <c r="F33" i="34"/>
  <c r="V33" i="34" s="1"/>
  <c r="AA28" i="34"/>
  <c r="AB6" i="33"/>
  <c r="AB7" i="33"/>
  <c r="AB8" i="33"/>
  <c r="AB9" i="33"/>
  <c r="AB10" i="33"/>
  <c r="AB11" i="33"/>
  <c r="AB12" i="33"/>
  <c r="Z6" i="33"/>
  <c r="Z7" i="33"/>
  <c r="Z8" i="33"/>
  <c r="Z9" i="33"/>
  <c r="Z10" i="33"/>
  <c r="Z11" i="33"/>
  <c r="Z12" i="33"/>
  <c r="X6" i="33"/>
  <c r="X7" i="33"/>
  <c r="X8" i="33"/>
  <c r="X9" i="33"/>
  <c r="X10" i="33"/>
  <c r="X11" i="33"/>
  <c r="X12" i="33"/>
  <c r="V6" i="33"/>
  <c r="V7" i="33"/>
  <c r="V8" i="33"/>
  <c r="V9" i="33"/>
  <c r="V10" i="33"/>
  <c r="V11" i="33"/>
  <c r="V12" i="33"/>
  <c r="T7" i="33"/>
  <c r="T6" i="33"/>
  <c r="T8" i="33"/>
  <c r="T9" i="33"/>
  <c r="T10" i="33"/>
  <c r="T11" i="33"/>
  <c r="T12" i="33"/>
  <c r="R6" i="33"/>
  <c r="R7" i="33"/>
  <c r="R8" i="33"/>
  <c r="R9" i="33"/>
  <c r="R10" i="33"/>
  <c r="R11" i="33"/>
  <c r="R12" i="33"/>
  <c r="P6" i="33"/>
  <c r="P7" i="33"/>
  <c r="P8" i="33"/>
  <c r="P9" i="33"/>
  <c r="P10" i="33"/>
  <c r="P11" i="33"/>
  <c r="P12" i="33"/>
  <c r="N6" i="33"/>
  <c r="N7" i="33"/>
  <c r="N8" i="33"/>
  <c r="N9" i="33"/>
  <c r="N10" i="33"/>
  <c r="N11" i="33"/>
  <c r="N12" i="33"/>
  <c r="L6" i="33"/>
  <c r="L7" i="33"/>
  <c r="L8" i="33"/>
  <c r="L9" i="33"/>
  <c r="L10" i="33"/>
  <c r="L11" i="33"/>
  <c r="L12" i="33"/>
  <c r="J6" i="33"/>
  <c r="J7" i="33"/>
  <c r="J8" i="33"/>
  <c r="J9" i="33"/>
  <c r="J10" i="33"/>
  <c r="J11" i="33"/>
  <c r="J12" i="33"/>
  <c r="H6" i="33"/>
  <c r="H7" i="33"/>
  <c r="H8" i="33"/>
  <c r="H9" i="33"/>
  <c r="H10" i="33"/>
  <c r="H11" i="33"/>
  <c r="H12" i="33"/>
  <c r="D5" i="33"/>
  <c r="I5" i="33"/>
  <c r="K5" i="33"/>
  <c r="K13" i="33" s="1"/>
  <c r="M5" i="33"/>
  <c r="O5" i="33"/>
  <c r="O13" i="33" s="1"/>
  <c r="Q5" i="33"/>
  <c r="S5" i="33"/>
  <c r="S13" i="33" s="1"/>
  <c r="U5" i="33"/>
  <c r="W5" i="33"/>
  <c r="Y5" i="33"/>
  <c r="AA5" i="33"/>
  <c r="AA13" i="33" s="1"/>
  <c r="D6" i="33"/>
  <c r="E6" i="33"/>
  <c r="F6" i="33"/>
  <c r="G6" i="33"/>
  <c r="I6" i="33"/>
  <c r="K6" i="33"/>
  <c r="M6" i="33"/>
  <c r="O6" i="33"/>
  <c r="Q6" i="33"/>
  <c r="S6" i="33"/>
  <c r="U6" i="33"/>
  <c r="W6" i="33"/>
  <c r="Y6" i="33"/>
  <c r="AA6" i="33"/>
  <c r="D7" i="33"/>
  <c r="E7" i="33"/>
  <c r="F7" i="33"/>
  <c r="G7" i="33"/>
  <c r="I7" i="33"/>
  <c r="K7" i="33"/>
  <c r="M7" i="33"/>
  <c r="O7" i="33"/>
  <c r="Q7" i="33"/>
  <c r="S7" i="33"/>
  <c r="U7" i="33"/>
  <c r="W7" i="33"/>
  <c r="Y7" i="33"/>
  <c r="AA7" i="33"/>
  <c r="D8" i="33"/>
  <c r="E8" i="33"/>
  <c r="F8" i="33"/>
  <c r="G8" i="33"/>
  <c r="I8" i="33"/>
  <c r="K8" i="33"/>
  <c r="M8" i="33"/>
  <c r="O8" i="33"/>
  <c r="Q8" i="33"/>
  <c r="S8" i="33"/>
  <c r="U8" i="33"/>
  <c r="W8" i="33"/>
  <c r="Y8" i="33"/>
  <c r="AA8" i="33"/>
  <c r="D9" i="33"/>
  <c r="E9" i="33"/>
  <c r="F9" i="33"/>
  <c r="G9" i="33"/>
  <c r="I9" i="33"/>
  <c r="K9" i="33"/>
  <c r="M9" i="33"/>
  <c r="O9" i="33"/>
  <c r="Q9" i="33"/>
  <c r="S9" i="33"/>
  <c r="U9" i="33"/>
  <c r="W9" i="33"/>
  <c r="Y9" i="33"/>
  <c r="AA9" i="33"/>
  <c r="D10" i="33"/>
  <c r="E10" i="33"/>
  <c r="F10" i="33"/>
  <c r="G10" i="33"/>
  <c r="I10" i="33"/>
  <c r="K10" i="33"/>
  <c r="M10" i="33"/>
  <c r="O10" i="33"/>
  <c r="Q10" i="33"/>
  <c r="S10" i="33"/>
  <c r="U10" i="33"/>
  <c r="W10" i="33"/>
  <c r="Y10" i="33"/>
  <c r="AA10" i="33"/>
  <c r="D11" i="33"/>
  <c r="E11" i="33"/>
  <c r="F11" i="33"/>
  <c r="G11" i="33"/>
  <c r="I11" i="33"/>
  <c r="K11" i="33"/>
  <c r="M11" i="33"/>
  <c r="O11" i="33"/>
  <c r="Q11" i="33"/>
  <c r="S11" i="33"/>
  <c r="U11" i="33"/>
  <c r="W11" i="33"/>
  <c r="Y11" i="33"/>
  <c r="AA11" i="33"/>
  <c r="D12" i="33"/>
  <c r="E12" i="33"/>
  <c r="F12" i="33"/>
  <c r="G12" i="33"/>
  <c r="I12" i="33"/>
  <c r="K12" i="33"/>
  <c r="M12" i="33"/>
  <c r="O12" i="33"/>
  <c r="Q12" i="33"/>
  <c r="S12" i="33"/>
  <c r="U12" i="33"/>
  <c r="W12" i="33"/>
  <c r="Y12" i="33"/>
  <c r="AA12" i="33"/>
  <c r="C5" i="33"/>
  <c r="C12" i="33"/>
  <c r="C11" i="33"/>
  <c r="C10" i="33"/>
  <c r="C9" i="33"/>
  <c r="C8" i="33"/>
  <c r="C7" i="33"/>
  <c r="C6" i="33"/>
  <c r="I496" i="33"/>
  <c r="K496" i="33"/>
  <c r="M496" i="33"/>
  <c r="O496" i="33"/>
  <c r="Q496" i="33"/>
  <c r="S496" i="33"/>
  <c r="U496" i="33"/>
  <c r="W496" i="33"/>
  <c r="Y496" i="33"/>
  <c r="AA496" i="33"/>
  <c r="D496" i="33"/>
  <c r="C496" i="33"/>
  <c r="AA465" i="33"/>
  <c r="AA453" i="33" s="1"/>
  <c r="Y465" i="33"/>
  <c r="Y453" i="33" s="1"/>
  <c r="W465" i="33"/>
  <c r="W453" i="33" s="1"/>
  <c r="U465" i="33"/>
  <c r="U453" i="33" s="1"/>
  <c r="Q465" i="33"/>
  <c r="Q453" i="33" s="1"/>
  <c r="S465" i="33"/>
  <c r="S453" i="33" s="1"/>
  <c r="O465" i="33"/>
  <c r="O453" i="33" s="1"/>
  <c r="M465" i="33"/>
  <c r="M453" i="33" s="1"/>
  <c r="K465" i="33"/>
  <c r="K453" i="33" s="1"/>
  <c r="G465" i="33"/>
  <c r="G453" i="33" s="1"/>
  <c r="I465" i="33"/>
  <c r="I453" i="33" s="1"/>
  <c r="B465" i="33"/>
  <c r="C453" i="33" s="1"/>
  <c r="D465" i="33"/>
  <c r="D453" i="33" s="1"/>
  <c r="F459" i="33"/>
  <c r="E459" i="33" s="1"/>
  <c r="F460" i="33"/>
  <c r="J460" i="33" s="1"/>
  <c r="F461" i="33"/>
  <c r="H461" i="33" s="1"/>
  <c r="F462" i="33"/>
  <c r="E462" i="33" s="1"/>
  <c r="Z462" i="33"/>
  <c r="F463" i="33"/>
  <c r="E463" i="33" s="1"/>
  <c r="F464" i="33"/>
  <c r="J464" i="33" s="1"/>
  <c r="G382" i="33"/>
  <c r="G369" i="33" s="1"/>
  <c r="G97" i="33"/>
  <c r="G86" i="33" s="1"/>
  <c r="AA506" i="33"/>
  <c r="Y506" i="33"/>
  <c r="W506" i="33"/>
  <c r="U506" i="33"/>
  <c r="S506" i="33"/>
  <c r="Q506" i="33"/>
  <c r="O506" i="33"/>
  <c r="M506" i="33"/>
  <c r="K506" i="33"/>
  <c r="I506" i="33"/>
  <c r="G506" i="33"/>
  <c r="G496" i="33" s="1"/>
  <c r="D506" i="33"/>
  <c r="B506" i="33"/>
  <c r="F505" i="33"/>
  <c r="F504" i="33"/>
  <c r="Z504" i="33" s="1"/>
  <c r="F503" i="33"/>
  <c r="AB503" i="33" s="1"/>
  <c r="F502" i="33"/>
  <c r="V502" i="33" s="1"/>
  <c r="F501" i="33"/>
  <c r="N501" i="33" s="1"/>
  <c r="AA488" i="33"/>
  <c r="AA477" i="33" s="1"/>
  <c r="Y488" i="33"/>
  <c r="Y477" i="33" s="1"/>
  <c r="W488" i="33"/>
  <c r="W477" i="33" s="1"/>
  <c r="U488" i="33"/>
  <c r="U477" i="33" s="1"/>
  <c r="S488" i="33"/>
  <c r="S477" i="33" s="1"/>
  <c r="Q488" i="33"/>
  <c r="Q477" i="33" s="1"/>
  <c r="O488" i="33"/>
  <c r="O477" i="33" s="1"/>
  <c r="M488" i="33"/>
  <c r="M477" i="33" s="1"/>
  <c r="K488" i="33"/>
  <c r="K477" i="33" s="1"/>
  <c r="I488" i="33"/>
  <c r="I477" i="33" s="1"/>
  <c r="G488" i="33"/>
  <c r="G477" i="33" s="1"/>
  <c r="D488" i="33"/>
  <c r="D477" i="33" s="1"/>
  <c r="B488" i="33"/>
  <c r="C477" i="33" s="1"/>
  <c r="F487" i="33"/>
  <c r="V487" i="33" s="1"/>
  <c r="F486" i="33"/>
  <c r="F485" i="33"/>
  <c r="Z485" i="33" s="1"/>
  <c r="F484" i="33"/>
  <c r="F483" i="33"/>
  <c r="V483" i="33" s="1"/>
  <c r="F482" i="33"/>
  <c r="V482" i="33" s="1"/>
  <c r="F458" i="33"/>
  <c r="R458" i="33" s="1"/>
  <c r="AA441" i="33"/>
  <c r="AA431" i="33" s="1"/>
  <c r="Y441" i="33"/>
  <c r="Y431" i="33" s="1"/>
  <c r="W441" i="33"/>
  <c r="W431" i="33" s="1"/>
  <c r="U441" i="33"/>
  <c r="U431" i="33" s="1"/>
  <c r="S441" i="33"/>
  <c r="S431" i="33" s="1"/>
  <c r="Q441" i="33"/>
  <c r="Q431" i="33" s="1"/>
  <c r="O441" i="33"/>
  <c r="O431" i="33" s="1"/>
  <c r="M441" i="33"/>
  <c r="M431" i="33" s="1"/>
  <c r="K441" i="33"/>
  <c r="K431" i="33" s="1"/>
  <c r="I441" i="33"/>
  <c r="I431" i="33" s="1"/>
  <c r="G441" i="33"/>
  <c r="G431" i="33" s="1"/>
  <c r="D441" i="33"/>
  <c r="D431" i="33" s="1"/>
  <c r="B441" i="33"/>
  <c r="C431" i="33" s="1"/>
  <c r="F440" i="33"/>
  <c r="V440" i="33" s="1"/>
  <c r="F439" i="33"/>
  <c r="F438" i="33"/>
  <c r="Z438" i="33" s="1"/>
  <c r="F437" i="33"/>
  <c r="F436" i="33"/>
  <c r="AA423" i="33"/>
  <c r="AA413" i="33" s="1"/>
  <c r="Y423" i="33"/>
  <c r="Y413" i="33" s="1"/>
  <c r="W423" i="33"/>
  <c r="W413" i="33" s="1"/>
  <c r="U423" i="33"/>
  <c r="U413" i="33" s="1"/>
  <c r="S423" i="33"/>
  <c r="S413" i="33" s="1"/>
  <c r="Q423" i="33"/>
  <c r="Q413" i="33" s="1"/>
  <c r="O423" i="33"/>
  <c r="O413" i="33" s="1"/>
  <c r="M423" i="33"/>
  <c r="M413" i="33" s="1"/>
  <c r="K423" i="33"/>
  <c r="K413" i="33" s="1"/>
  <c r="I423" i="33"/>
  <c r="I413" i="33" s="1"/>
  <c r="G423" i="33"/>
  <c r="G413" i="33" s="1"/>
  <c r="D423" i="33"/>
  <c r="D413" i="33" s="1"/>
  <c r="B423" i="33"/>
  <c r="C413" i="33" s="1"/>
  <c r="F422" i="33"/>
  <c r="V422" i="33" s="1"/>
  <c r="F421" i="33"/>
  <c r="T421" i="33" s="1"/>
  <c r="F420" i="33"/>
  <c r="F419" i="33"/>
  <c r="F418" i="33"/>
  <c r="AB418" i="33" s="1"/>
  <c r="AA405" i="33"/>
  <c r="AA390" i="33" s="1"/>
  <c r="Y405" i="33"/>
  <c r="Y390" i="33" s="1"/>
  <c r="W405" i="33"/>
  <c r="W390" i="33" s="1"/>
  <c r="U405" i="33"/>
  <c r="U390" i="33" s="1"/>
  <c r="S405" i="33"/>
  <c r="S390" i="33" s="1"/>
  <c r="Q405" i="33"/>
  <c r="Q390" i="33" s="1"/>
  <c r="O405" i="33"/>
  <c r="O390" i="33" s="1"/>
  <c r="M405" i="33"/>
  <c r="M390" i="33" s="1"/>
  <c r="K405" i="33"/>
  <c r="K390" i="33" s="1"/>
  <c r="I405" i="33"/>
  <c r="I390" i="33" s="1"/>
  <c r="G405" i="33"/>
  <c r="G390" i="33" s="1"/>
  <c r="D405" i="33"/>
  <c r="D390" i="33" s="1"/>
  <c r="B405" i="33"/>
  <c r="C390" i="33" s="1"/>
  <c r="F404" i="33"/>
  <c r="V404" i="33" s="1"/>
  <c r="F403" i="33"/>
  <c r="V403" i="33" s="1"/>
  <c r="F402" i="33"/>
  <c r="F401" i="33"/>
  <c r="V401" i="33" s="1"/>
  <c r="F400" i="33"/>
  <c r="V400" i="33" s="1"/>
  <c r="F399" i="33"/>
  <c r="V399" i="33" s="1"/>
  <c r="F398" i="33"/>
  <c r="F397" i="33"/>
  <c r="P397" i="33" s="1"/>
  <c r="F396" i="33"/>
  <c r="V396" i="33" s="1"/>
  <c r="F395" i="33"/>
  <c r="Z395" i="33" s="1"/>
  <c r="AA382" i="33"/>
  <c r="AA369" i="33" s="1"/>
  <c r="Y382" i="33"/>
  <c r="Y369" i="33" s="1"/>
  <c r="W382" i="33"/>
  <c r="W369" i="33" s="1"/>
  <c r="U382" i="33"/>
  <c r="S382" i="33"/>
  <c r="S369" i="33" s="1"/>
  <c r="Q382" i="33"/>
  <c r="Q369" i="33" s="1"/>
  <c r="O382" i="33"/>
  <c r="O369" i="33" s="1"/>
  <c r="M382" i="33"/>
  <c r="M369" i="33" s="1"/>
  <c r="K382" i="33"/>
  <c r="K369" i="33" s="1"/>
  <c r="I382" i="33"/>
  <c r="D382" i="33"/>
  <c r="D369" i="33" s="1"/>
  <c r="B382" i="33"/>
  <c r="F381" i="33"/>
  <c r="X381" i="33" s="1"/>
  <c r="F380" i="33"/>
  <c r="V380" i="33" s="1"/>
  <c r="F379" i="33"/>
  <c r="P379" i="33" s="1"/>
  <c r="F378" i="33"/>
  <c r="V378" i="33" s="1"/>
  <c r="F377" i="33"/>
  <c r="F376" i="33"/>
  <c r="E376" i="33" s="1"/>
  <c r="F375" i="33"/>
  <c r="P375" i="33" s="1"/>
  <c r="F374" i="33"/>
  <c r="L374" i="33" s="1"/>
  <c r="AA357" i="33"/>
  <c r="Y357" i="33"/>
  <c r="Y343" i="33" s="1"/>
  <c r="W357" i="33"/>
  <c r="U357" i="33"/>
  <c r="U343" i="33" s="1"/>
  <c r="S357" i="33"/>
  <c r="Q357" i="33"/>
  <c r="Q343" i="33" s="1"/>
  <c r="O357" i="33"/>
  <c r="M357" i="33"/>
  <c r="M343" i="33" s="1"/>
  <c r="K357" i="33"/>
  <c r="I357" i="33"/>
  <c r="I343" i="33" s="1"/>
  <c r="G357" i="33"/>
  <c r="D357" i="33"/>
  <c r="D343" i="33" s="1"/>
  <c r="B357" i="33"/>
  <c r="F356" i="33"/>
  <c r="F355" i="33"/>
  <c r="N355" i="33" s="1"/>
  <c r="F354" i="33"/>
  <c r="V354" i="33" s="1"/>
  <c r="F353" i="33"/>
  <c r="X353" i="33" s="1"/>
  <c r="F352" i="33"/>
  <c r="T352" i="33" s="1"/>
  <c r="F351" i="33"/>
  <c r="P351" i="33" s="1"/>
  <c r="F350" i="33"/>
  <c r="V350" i="33" s="1"/>
  <c r="F349" i="33"/>
  <c r="F348" i="33"/>
  <c r="T348" i="33" s="1"/>
  <c r="AA331" i="33"/>
  <c r="Y331" i="33"/>
  <c r="Y322" i="33" s="1"/>
  <c r="W331" i="33"/>
  <c r="U331" i="33"/>
  <c r="U322" i="33" s="1"/>
  <c r="S331" i="33"/>
  <c r="Q331" i="33"/>
  <c r="Q322" i="33" s="1"/>
  <c r="O331" i="33"/>
  <c r="M331" i="33"/>
  <c r="M322" i="33" s="1"/>
  <c r="K331" i="33"/>
  <c r="I331" i="33"/>
  <c r="I322" i="33" s="1"/>
  <c r="G331" i="33"/>
  <c r="D331" i="33"/>
  <c r="D322" i="33" s="1"/>
  <c r="B331" i="33"/>
  <c r="F330" i="33"/>
  <c r="F329" i="33"/>
  <c r="P329" i="33" s="1"/>
  <c r="F328" i="33"/>
  <c r="V328" i="33" s="1"/>
  <c r="F327" i="33"/>
  <c r="V327" i="33" s="1"/>
  <c r="AA314" i="33"/>
  <c r="AA305" i="33" s="1"/>
  <c r="Y314" i="33"/>
  <c r="Y305" i="33" s="1"/>
  <c r="W314" i="33"/>
  <c r="W305" i="33" s="1"/>
  <c r="U314" i="33"/>
  <c r="S314" i="33"/>
  <c r="S305" i="33" s="1"/>
  <c r="Q314" i="33"/>
  <c r="O314" i="33"/>
  <c r="O305" i="33" s="1"/>
  <c r="M314" i="33"/>
  <c r="M305" i="33" s="1"/>
  <c r="K314" i="33"/>
  <c r="K305" i="33" s="1"/>
  <c r="I314" i="33"/>
  <c r="I305" i="33" s="1"/>
  <c r="G314" i="33"/>
  <c r="G305" i="33" s="1"/>
  <c r="D314" i="33"/>
  <c r="D305" i="33" s="1"/>
  <c r="B314" i="33"/>
  <c r="F313" i="33"/>
  <c r="X313" i="33" s="1"/>
  <c r="F312" i="33"/>
  <c r="N312" i="33" s="1"/>
  <c r="F311" i="33"/>
  <c r="V311" i="33" s="1"/>
  <c r="F310" i="33"/>
  <c r="V310" i="33" s="1"/>
  <c r="Q305" i="33"/>
  <c r="AA297" i="33"/>
  <c r="AA287" i="33" s="1"/>
  <c r="Y297" i="33"/>
  <c r="W297" i="33"/>
  <c r="U297" i="33"/>
  <c r="S297" i="33"/>
  <c r="S287" i="33" s="1"/>
  <c r="Q297" i="33"/>
  <c r="O297" i="33"/>
  <c r="O287" i="33" s="1"/>
  <c r="M297" i="33"/>
  <c r="K297" i="33"/>
  <c r="K287" i="33" s="1"/>
  <c r="I297" i="33"/>
  <c r="G297" i="33"/>
  <c r="G287" i="33" s="1"/>
  <c r="D297" i="33"/>
  <c r="D287" i="33" s="1"/>
  <c r="B297" i="33"/>
  <c r="F296" i="33"/>
  <c r="V296" i="33" s="1"/>
  <c r="F295" i="33"/>
  <c r="V295" i="33" s="1"/>
  <c r="F294" i="33"/>
  <c r="F293" i="33"/>
  <c r="V293" i="33" s="1"/>
  <c r="F292" i="33"/>
  <c r="W287" i="33"/>
  <c r="AA279" i="33"/>
  <c r="AA268" i="33" s="1"/>
  <c r="Y279" i="33"/>
  <c r="Y268" i="33" s="1"/>
  <c r="W279" i="33"/>
  <c r="W268" i="33" s="1"/>
  <c r="U279" i="33"/>
  <c r="S279" i="33"/>
  <c r="S268" i="33" s="1"/>
  <c r="Q279" i="33"/>
  <c r="Q268" i="33" s="1"/>
  <c r="O279" i="33"/>
  <c r="O268" i="33" s="1"/>
  <c r="M279" i="33"/>
  <c r="K279" i="33"/>
  <c r="K268" i="33" s="1"/>
  <c r="I279" i="33"/>
  <c r="I268" i="33" s="1"/>
  <c r="G279" i="33"/>
  <c r="G268" i="33" s="1"/>
  <c r="D279" i="33"/>
  <c r="D268" i="33" s="1"/>
  <c r="B279" i="33"/>
  <c r="F278" i="33"/>
  <c r="V278" i="33" s="1"/>
  <c r="F277" i="33"/>
  <c r="X277" i="33" s="1"/>
  <c r="F276" i="33"/>
  <c r="F275" i="33"/>
  <c r="V275" i="33" s="1"/>
  <c r="F274" i="33"/>
  <c r="V274" i="33" s="1"/>
  <c r="F273" i="33"/>
  <c r="T273" i="33" s="1"/>
  <c r="AA260" i="33"/>
  <c r="AA249" i="33" s="1"/>
  <c r="Y260" i="33"/>
  <c r="Y249" i="33" s="1"/>
  <c r="W260" i="33"/>
  <c r="W249" i="33" s="1"/>
  <c r="U260" i="33"/>
  <c r="S260" i="33"/>
  <c r="S249" i="33" s="1"/>
  <c r="Q260" i="33"/>
  <c r="Q249" i="33" s="1"/>
  <c r="O260" i="33"/>
  <c r="O249" i="33" s="1"/>
  <c r="M260" i="33"/>
  <c r="M249" i="33" s="1"/>
  <c r="K260" i="33"/>
  <c r="K249" i="33" s="1"/>
  <c r="I260" i="33"/>
  <c r="I249" i="33" s="1"/>
  <c r="G260" i="33"/>
  <c r="G249" i="33" s="1"/>
  <c r="D260" i="33"/>
  <c r="D249" i="33" s="1"/>
  <c r="B260" i="33"/>
  <c r="F259" i="33"/>
  <c r="X259" i="33" s="1"/>
  <c r="F258" i="33"/>
  <c r="F257" i="33"/>
  <c r="V257" i="33" s="1"/>
  <c r="F256" i="33"/>
  <c r="F255" i="33"/>
  <c r="V255" i="33" s="1"/>
  <c r="F254" i="33"/>
  <c r="V254" i="33" s="1"/>
  <c r="U249" i="33"/>
  <c r="AA237" i="33"/>
  <c r="Y237" i="33"/>
  <c r="Y225" i="33" s="1"/>
  <c r="W237" i="33"/>
  <c r="U237" i="33"/>
  <c r="U225" i="33" s="1"/>
  <c r="S237" i="33"/>
  <c r="Q237" i="33"/>
  <c r="Q225" i="33" s="1"/>
  <c r="O237" i="33"/>
  <c r="M237" i="33"/>
  <c r="M225" i="33" s="1"/>
  <c r="K237" i="33"/>
  <c r="I237" i="33"/>
  <c r="I225" i="33" s="1"/>
  <c r="G237" i="33"/>
  <c r="D237" i="33"/>
  <c r="D225" i="33" s="1"/>
  <c r="B237" i="33"/>
  <c r="F236" i="33"/>
  <c r="AB236" i="33" s="1"/>
  <c r="F235" i="33"/>
  <c r="AB234" i="33"/>
  <c r="Z234" i="33"/>
  <c r="X234" i="33"/>
  <c r="V234" i="33"/>
  <c r="T234" i="33"/>
  <c r="R234" i="33"/>
  <c r="P234" i="33"/>
  <c r="N234" i="33"/>
  <c r="L234" i="33"/>
  <c r="J234" i="33"/>
  <c r="H234" i="33"/>
  <c r="F233" i="33"/>
  <c r="N233" i="33" s="1"/>
  <c r="F232" i="33"/>
  <c r="X232" i="33" s="1"/>
  <c r="F231" i="33"/>
  <c r="F230" i="33"/>
  <c r="T230" i="33" s="1"/>
  <c r="AA213" i="33"/>
  <c r="AA203" i="33" s="1"/>
  <c r="Y213" i="33"/>
  <c r="W213" i="33"/>
  <c r="W203" i="33" s="1"/>
  <c r="U213" i="33"/>
  <c r="U203" i="33" s="1"/>
  <c r="S213" i="33"/>
  <c r="Q213" i="33"/>
  <c r="O213" i="33"/>
  <c r="O203" i="33" s="1"/>
  <c r="M213" i="33"/>
  <c r="M203" i="33" s="1"/>
  <c r="K213" i="33"/>
  <c r="K203" i="33" s="1"/>
  <c r="I213" i="33"/>
  <c r="I203" i="33" s="1"/>
  <c r="G213" i="33"/>
  <c r="G203" i="33" s="1"/>
  <c r="D213" i="33"/>
  <c r="D203" i="33" s="1"/>
  <c r="B213" i="33"/>
  <c r="F212" i="33"/>
  <c r="Z212" i="33" s="1"/>
  <c r="F211" i="33"/>
  <c r="AB211" i="33" s="1"/>
  <c r="F210" i="33"/>
  <c r="F209" i="33"/>
  <c r="V209" i="33" s="1"/>
  <c r="F208" i="33"/>
  <c r="V208" i="33" s="1"/>
  <c r="AA195" i="33"/>
  <c r="Y195" i="33"/>
  <c r="W195" i="33"/>
  <c r="U195" i="33"/>
  <c r="S195" i="33"/>
  <c r="Q195" i="33"/>
  <c r="O195" i="33"/>
  <c r="M195" i="33"/>
  <c r="K195" i="33"/>
  <c r="I195" i="33"/>
  <c r="G195" i="33"/>
  <c r="D195" i="33"/>
  <c r="D185" i="33" s="1"/>
  <c r="B195" i="33"/>
  <c r="F194" i="33"/>
  <c r="V194" i="33" s="1"/>
  <c r="F193" i="33"/>
  <c r="F192" i="33"/>
  <c r="X192" i="33" s="1"/>
  <c r="F191" i="33"/>
  <c r="Z191" i="33" s="1"/>
  <c r="F190" i="33"/>
  <c r="AA177" i="33"/>
  <c r="Y177" i="33"/>
  <c r="Y166" i="33" s="1"/>
  <c r="W177" i="33"/>
  <c r="W166" i="33" s="1"/>
  <c r="U177" i="33"/>
  <c r="U166" i="33" s="1"/>
  <c r="S177" i="33"/>
  <c r="Q177" i="33"/>
  <c r="Q166" i="33" s="1"/>
  <c r="O177" i="33"/>
  <c r="O166" i="33" s="1"/>
  <c r="M177" i="33"/>
  <c r="K177" i="33"/>
  <c r="I177" i="33"/>
  <c r="I166" i="33" s="1"/>
  <c r="G177" i="33"/>
  <c r="G166" i="33" s="1"/>
  <c r="D177" i="33"/>
  <c r="D166" i="33" s="1"/>
  <c r="B177" i="33"/>
  <c r="F176" i="33"/>
  <c r="F175" i="33"/>
  <c r="V175" i="33" s="1"/>
  <c r="F174" i="33"/>
  <c r="X174" i="33" s="1"/>
  <c r="F173" i="33"/>
  <c r="Z173" i="33" s="1"/>
  <c r="F172" i="33"/>
  <c r="V172" i="33" s="1"/>
  <c r="F171" i="33"/>
  <c r="M166" i="33"/>
  <c r="AA157" i="33"/>
  <c r="AA146" i="33" s="1"/>
  <c r="Y157" i="33"/>
  <c r="Y146" i="33" s="1"/>
  <c r="W157" i="33"/>
  <c r="W146" i="33" s="1"/>
  <c r="U157" i="33"/>
  <c r="S157" i="33"/>
  <c r="S146" i="33" s="1"/>
  <c r="Q157" i="33"/>
  <c r="Q146" i="33" s="1"/>
  <c r="O157" i="33"/>
  <c r="O146" i="33" s="1"/>
  <c r="M157" i="33"/>
  <c r="M146" i="33" s="1"/>
  <c r="K157" i="33"/>
  <c r="K146" i="33" s="1"/>
  <c r="I157" i="33"/>
  <c r="I146" i="33" s="1"/>
  <c r="G157" i="33"/>
  <c r="G146" i="33" s="1"/>
  <c r="D157" i="33"/>
  <c r="D146" i="33" s="1"/>
  <c r="D13" i="33" s="1"/>
  <c r="B157" i="33"/>
  <c r="F156" i="33"/>
  <c r="V156" i="33" s="1"/>
  <c r="F155" i="33"/>
  <c r="X155" i="33" s="1"/>
  <c r="F154" i="33"/>
  <c r="Z154" i="33" s="1"/>
  <c r="F153" i="33"/>
  <c r="F152" i="33"/>
  <c r="V152" i="33" s="1"/>
  <c r="F151" i="33"/>
  <c r="R151" i="33" s="1"/>
  <c r="U146" i="33"/>
  <c r="AA138" i="33"/>
  <c r="AA123" i="33" s="1"/>
  <c r="Y138" i="33"/>
  <c r="Y123" i="33" s="1"/>
  <c r="W138" i="33"/>
  <c r="W123" i="33" s="1"/>
  <c r="U138" i="33"/>
  <c r="U123" i="33" s="1"/>
  <c r="S138" i="33"/>
  <c r="S123" i="33" s="1"/>
  <c r="Q138" i="33"/>
  <c r="Q123" i="33" s="1"/>
  <c r="O138" i="33"/>
  <c r="O123" i="33" s="1"/>
  <c r="M138" i="33"/>
  <c r="M123" i="33" s="1"/>
  <c r="K138" i="33"/>
  <c r="K123" i="33" s="1"/>
  <c r="I138" i="33"/>
  <c r="I123" i="33" s="1"/>
  <c r="G138" i="33"/>
  <c r="G123" i="33" s="1"/>
  <c r="D138" i="33"/>
  <c r="D123" i="33" s="1"/>
  <c r="B138" i="33"/>
  <c r="F137" i="33"/>
  <c r="Z137" i="33" s="1"/>
  <c r="F136" i="33"/>
  <c r="Z136" i="33" s="1"/>
  <c r="F135" i="33"/>
  <c r="R135" i="33" s="1"/>
  <c r="F134" i="33"/>
  <c r="F133" i="33"/>
  <c r="R133" i="33" s="1"/>
  <c r="F132" i="33"/>
  <c r="T132" i="33" s="1"/>
  <c r="F131" i="33"/>
  <c r="R131" i="33" s="1"/>
  <c r="F130" i="33"/>
  <c r="F129" i="33"/>
  <c r="Z129" i="33" s="1"/>
  <c r="F128" i="33"/>
  <c r="Z128" i="33" s="1"/>
  <c r="AA115" i="33"/>
  <c r="AA105" i="33" s="1"/>
  <c r="Y115" i="33"/>
  <c r="Y105" i="33" s="1"/>
  <c r="W115" i="33"/>
  <c r="W105" i="33" s="1"/>
  <c r="U115" i="33"/>
  <c r="U105" i="33" s="1"/>
  <c r="S115" i="33"/>
  <c r="S105" i="33" s="1"/>
  <c r="Q115" i="33"/>
  <c r="Q105" i="33" s="1"/>
  <c r="O115" i="33"/>
  <c r="O105" i="33" s="1"/>
  <c r="M115" i="33"/>
  <c r="M105" i="33" s="1"/>
  <c r="K115" i="33"/>
  <c r="K105" i="33" s="1"/>
  <c r="I115" i="33"/>
  <c r="I105" i="33" s="1"/>
  <c r="G115" i="33"/>
  <c r="D115" i="33"/>
  <c r="D105" i="33" s="1"/>
  <c r="B115" i="33"/>
  <c r="F114" i="33"/>
  <c r="T114" i="33" s="1"/>
  <c r="F113" i="33"/>
  <c r="V113" i="33" s="1"/>
  <c r="F112" i="33"/>
  <c r="F111" i="33"/>
  <c r="Z111" i="33" s="1"/>
  <c r="F110" i="33"/>
  <c r="G105" i="33"/>
  <c r="AA97" i="33"/>
  <c r="AA86" i="33" s="1"/>
  <c r="Y97" i="33"/>
  <c r="Y86" i="33" s="1"/>
  <c r="W97" i="33"/>
  <c r="U97" i="33"/>
  <c r="U86" i="33" s="1"/>
  <c r="S97" i="33"/>
  <c r="S86" i="33" s="1"/>
  <c r="Q97" i="33"/>
  <c r="Q86" i="33" s="1"/>
  <c r="O97" i="33"/>
  <c r="O86" i="33" s="1"/>
  <c r="M97" i="33"/>
  <c r="M86" i="33" s="1"/>
  <c r="K97" i="33"/>
  <c r="K86" i="33" s="1"/>
  <c r="I97" i="33"/>
  <c r="I86" i="33" s="1"/>
  <c r="D97" i="33"/>
  <c r="D86" i="33" s="1"/>
  <c r="B97" i="33"/>
  <c r="F96" i="33"/>
  <c r="V96" i="33" s="1"/>
  <c r="F95" i="33"/>
  <c r="V95" i="33" s="1"/>
  <c r="F94" i="33"/>
  <c r="X94" i="33" s="1"/>
  <c r="F93" i="33"/>
  <c r="Z93" i="33" s="1"/>
  <c r="F92" i="33"/>
  <c r="V92" i="33" s="1"/>
  <c r="F91" i="33"/>
  <c r="R91" i="33" s="1"/>
  <c r="W86" i="33"/>
  <c r="AA74" i="33"/>
  <c r="AA57" i="33" s="1"/>
  <c r="Y74" i="33"/>
  <c r="Y57" i="33" s="1"/>
  <c r="W74" i="33"/>
  <c r="W57" i="33" s="1"/>
  <c r="U74" i="33"/>
  <c r="U57" i="33" s="1"/>
  <c r="S74" i="33"/>
  <c r="S57" i="33" s="1"/>
  <c r="Q74" i="33"/>
  <c r="O74" i="33"/>
  <c r="O57" i="33" s="1"/>
  <c r="M74" i="33"/>
  <c r="M57" i="33" s="1"/>
  <c r="K74" i="33"/>
  <c r="K57" i="33" s="1"/>
  <c r="I74" i="33"/>
  <c r="I57" i="33" s="1"/>
  <c r="G74" i="33"/>
  <c r="G57" i="33" s="1"/>
  <c r="D74" i="33"/>
  <c r="D57" i="33" s="1"/>
  <c r="B74" i="33"/>
  <c r="F73" i="33"/>
  <c r="F72" i="33"/>
  <c r="V72" i="33" s="1"/>
  <c r="F71" i="33"/>
  <c r="Z71" i="33" s="1"/>
  <c r="F70" i="33"/>
  <c r="V70" i="33" s="1"/>
  <c r="F69" i="33"/>
  <c r="V69" i="33" s="1"/>
  <c r="F68" i="33"/>
  <c r="V68" i="33" s="1"/>
  <c r="F67" i="33"/>
  <c r="F66" i="33"/>
  <c r="F65" i="33"/>
  <c r="V65" i="33" s="1"/>
  <c r="F64" i="33"/>
  <c r="V64" i="33" s="1"/>
  <c r="F63" i="33"/>
  <c r="Z63" i="33" s="1"/>
  <c r="F62" i="33"/>
  <c r="V62" i="33" s="1"/>
  <c r="Q57" i="33"/>
  <c r="AA49" i="33"/>
  <c r="AA24" i="33" s="1"/>
  <c r="Y49" i="33"/>
  <c r="W49" i="33"/>
  <c r="W24" i="33" s="1"/>
  <c r="U49" i="33"/>
  <c r="U24" i="33" s="1"/>
  <c r="S49" i="33"/>
  <c r="S24" i="33" s="1"/>
  <c r="Q49" i="33"/>
  <c r="Q24" i="33" s="1"/>
  <c r="O49" i="33"/>
  <c r="O24" i="33" s="1"/>
  <c r="M49" i="33"/>
  <c r="M24" i="33" s="1"/>
  <c r="K49" i="33"/>
  <c r="K24" i="33" s="1"/>
  <c r="I49" i="33"/>
  <c r="I24" i="33" s="1"/>
  <c r="G49" i="33"/>
  <c r="G24" i="33" s="1"/>
  <c r="G5" i="33" s="1"/>
  <c r="D49" i="33"/>
  <c r="D24" i="33" s="1"/>
  <c r="B49" i="33"/>
  <c r="F48" i="33"/>
  <c r="N48" i="33" s="1"/>
  <c r="F47" i="33"/>
  <c r="V47" i="33" s="1"/>
  <c r="F46" i="33"/>
  <c r="AB46" i="33" s="1"/>
  <c r="F45" i="33"/>
  <c r="Z45" i="33" s="1"/>
  <c r="F44" i="33"/>
  <c r="N44" i="33" s="1"/>
  <c r="F43" i="33"/>
  <c r="V43" i="33" s="1"/>
  <c r="F42" i="33"/>
  <c r="J42" i="33" s="1"/>
  <c r="F41" i="33"/>
  <c r="N41" i="33" s="1"/>
  <c r="F40" i="33"/>
  <c r="N40" i="33" s="1"/>
  <c r="F39" i="33"/>
  <c r="V39" i="33" s="1"/>
  <c r="F38" i="33"/>
  <c r="X38" i="33" s="1"/>
  <c r="F37" i="33"/>
  <c r="T37" i="33" s="1"/>
  <c r="F36" i="33"/>
  <c r="F35" i="33"/>
  <c r="F34" i="33"/>
  <c r="F33" i="33"/>
  <c r="F32" i="33"/>
  <c r="P32" i="33" s="1"/>
  <c r="F31" i="33"/>
  <c r="F30" i="33"/>
  <c r="AB30" i="33" s="1"/>
  <c r="F29" i="33"/>
  <c r="X29" i="33" s="1"/>
  <c r="Y24" i="33"/>
  <c r="C13" i="33"/>
  <c r="W13" i="33"/>
  <c r="I5" i="32"/>
  <c r="AB6" i="32"/>
  <c r="AB7" i="32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5" i="32"/>
  <c r="Z6" i="32"/>
  <c r="Z7" i="32"/>
  <c r="Z8" i="32"/>
  <c r="Z9" i="32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5" i="32"/>
  <c r="X23" i="32"/>
  <c r="X6" i="32"/>
  <c r="X7" i="32"/>
  <c r="X8" i="32"/>
  <c r="X9" i="32"/>
  <c r="X10" i="32"/>
  <c r="X11" i="32"/>
  <c r="X12" i="32"/>
  <c r="X13" i="32"/>
  <c r="X14" i="32"/>
  <c r="X15" i="32"/>
  <c r="X16" i="32"/>
  <c r="X17" i="32"/>
  <c r="X18" i="32"/>
  <c r="X19" i="32"/>
  <c r="X20" i="32"/>
  <c r="X21" i="32"/>
  <c r="X22" i="32"/>
  <c r="X5" i="32"/>
  <c r="V23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5" i="32"/>
  <c r="T9" i="32"/>
  <c r="R7" i="32"/>
  <c r="T5" i="32"/>
  <c r="T6" i="32"/>
  <c r="T7" i="32"/>
  <c r="T8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P19" i="32"/>
  <c r="R6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5" i="32"/>
  <c r="P6" i="32"/>
  <c r="P7" i="32"/>
  <c r="P8" i="32"/>
  <c r="P9" i="32"/>
  <c r="P10" i="32"/>
  <c r="P11" i="32"/>
  <c r="P12" i="32"/>
  <c r="P13" i="32"/>
  <c r="P14" i="32"/>
  <c r="P15" i="32"/>
  <c r="P16" i="32"/>
  <c r="P17" i="32"/>
  <c r="P18" i="32"/>
  <c r="P20" i="32"/>
  <c r="P21" i="32"/>
  <c r="P22" i="32"/>
  <c r="P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5" i="32"/>
  <c r="J6" i="32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5" i="32"/>
  <c r="G5" i="32"/>
  <c r="C5" i="32"/>
  <c r="D6" i="32"/>
  <c r="E6" i="32"/>
  <c r="F6" i="32"/>
  <c r="G6" i="32"/>
  <c r="I6" i="32"/>
  <c r="K6" i="32"/>
  <c r="M6" i="32"/>
  <c r="O6" i="32"/>
  <c r="Q6" i="32"/>
  <c r="S6" i="32"/>
  <c r="U6" i="32"/>
  <c r="W6" i="32"/>
  <c r="Y6" i="32"/>
  <c r="AA6" i="32"/>
  <c r="D7" i="32"/>
  <c r="E7" i="32"/>
  <c r="F7" i="32"/>
  <c r="G7" i="32"/>
  <c r="I7" i="32"/>
  <c r="K7" i="32"/>
  <c r="M7" i="32"/>
  <c r="O7" i="32"/>
  <c r="Q7" i="32"/>
  <c r="S7" i="32"/>
  <c r="U7" i="32"/>
  <c r="W7" i="32"/>
  <c r="Y7" i="32"/>
  <c r="AA7" i="32"/>
  <c r="D8" i="32"/>
  <c r="E8" i="32"/>
  <c r="F8" i="32"/>
  <c r="G8" i="32"/>
  <c r="I8" i="32"/>
  <c r="K8" i="32"/>
  <c r="M8" i="32"/>
  <c r="O8" i="32"/>
  <c r="Q8" i="32"/>
  <c r="S8" i="32"/>
  <c r="U8" i="32"/>
  <c r="W8" i="32"/>
  <c r="Y8" i="32"/>
  <c r="AA8" i="32"/>
  <c r="D9" i="32"/>
  <c r="E9" i="32"/>
  <c r="F9" i="32"/>
  <c r="G9" i="32"/>
  <c r="I9" i="32"/>
  <c r="K9" i="32"/>
  <c r="M9" i="32"/>
  <c r="O9" i="32"/>
  <c r="Q9" i="32"/>
  <c r="S9" i="32"/>
  <c r="U9" i="32"/>
  <c r="W9" i="32"/>
  <c r="Y9" i="32"/>
  <c r="AA9" i="32"/>
  <c r="D10" i="32"/>
  <c r="E10" i="32"/>
  <c r="F10" i="32"/>
  <c r="G10" i="32"/>
  <c r="I10" i="32"/>
  <c r="K10" i="32"/>
  <c r="M10" i="32"/>
  <c r="O10" i="32"/>
  <c r="Q10" i="32"/>
  <c r="S10" i="32"/>
  <c r="U10" i="32"/>
  <c r="W10" i="32"/>
  <c r="Y10" i="32"/>
  <c r="AA10" i="32"/>
  <c r="D11" i="32"/>
  <c r="E11" i="32"/>
  <c r="F11" i="32"/>
  <c r="G11" i="32"/>
  <c r="I11" i="32"/>
  <c r="K11" i="32"/>
  <c r="M11" i="32"/>
  <c r="O11" i="32"/>
  <c r="Q11" i="32"/>
  <c r="S11" i="32"/>
  <c r="U11" i="32"/>
  <c r="W11" i="32"/>
  <c r="Y11" i="32"/>
  <c r="AA11" i="32"/>
  <c r="D12" i="32"/>
  <c r="E12" i="32"/>
  <c r="F12" i="32"/>
  <c r="G12" i="32"/>
  <c r="I12" i="32"/>
  <c r="K12" i="32"/>
  <c r="M12" i="32"/>
  <c r="O12" i="32"/>
  <c r="Q12" i="32"/>
  <c r="S12" i="32"/>
  <c r="U12" i="32"/>
  <c r="W12" i="32"/>
  <c r="Y12" i="32"/>
  <c r="AA12" i="32"/>
  <c r="D13" i="32"/>
  <c r="E13" i="32"/>
  <c r="F13" i="32"/>
  <c r="G13" i="32"/>
  <c r="I13" i="32"/>
  <c r="K13" i="32"/>
  <c r="M13" i="32"/>
  <c r="O13" i="32"/>
  <c r="Q13" i="32"/>
  <c r="S13" i="32"/>
  <c r="U13" i="32"/>
  <c r="W13" i="32"/>
  <c r="Y13" i="32"/>
  <c r="AA13" i="32"/>
  <c r="D14" i="32"/>
  <c r="E14" i="32"/>
  <c r="F14" i="32"/>
  <c r="G14" i="32"/>
  <c r="I14" i="32"/>
  <c r="K14" i="32"/>
  <c r="M14" i="32"/>
  <c r="O14" i="32"/>
  <c r="Q14" i="32"/>
  <c r="S14" i="32"/>
  <c r="U14" i="32"/>
  <c r="W14" i="32"/>
  <c r="Y14" i="32"/>
  <c r="AA14" i="32"/>
  <c r="D15" i="32"/>
  <c r="E15" i="32"/>
  <c r="F15" i="32"/>
  <c r="G15" i="32"/>
  <c r="I15" i="32"/>
  <c r="K15" i="32"/>
  <c r="M15" i="32"/>
  <c r="O15" i="32"/>
  <c r="Q15" i="32"/>
  <c r="S15" i="32"/>
  <c r="U15" i="32"/>
  <c r="W15" i="32"/>
  <c r="Y15" i="32"/>
  <c r="AA15" i="32"/>
  <c r="D16" i="32"/>
  <c r="E16" i="32"/>
  <c r="F16" i="32"/>
  <c r="G16" i="32"/>
  <c r="I16" i="32"/>
  <c r="K16" i="32"/>
  <c r="M16" i="32"/>
  <c r="O16" i="32"/>
  <c r="Q16" i="32"/>
  <c r="S16" i="32"/>
  <c r="U16" i="32"/>
  <c r="W16" i="32"/>
  <c r="Y16" i="32"/>
  <c r="AA16" i="32"/>
  <c r="D17" i="32"/>
  <c r="E17" i="32"/>
  <c r="F17" i="32"/>
  <c r="G17" i="32"/>
  <c r="I17" i="32"/>
  <c r="K17" i="32"/>
  <c r="M17" i="32"/>
  <c r="O17" i="32"/>
  <c r="Q17" i="32"/>
  <c r="S17" i="32"/>
  <c r="U17" i="32"/>
  <c r="W17" i="32"/>
  <c r="Y17" i="32"/>
  <c r="AA17" i="32"/>
  <c r="D18" i="32"/>
  <c r="E18" i="32"/>
  <c r="F18" i="32"/>
  <c r="G18" i="32"/>
  <c r="I18" i="32"/>
  <c r="K18" i="32"/>
  <c r="M18" i="32"/>
  <c r="O18" i="32"/>
  <c r="Q18" i="32"/>
  <c r="S18" i="32"/>
  <c r="U18" i="32"/>
  <c r="W18" i="32"/>
  <c r="Y18" i="32"/>
  <c r="AA18" i="32"/>
  <c r="D19" i="32"/>
  <c r="E19" i="32"/>
  <c r="F19" i="32"/>
  <c r="G19" i="32"/>
  <c r="I19" i="32"/>
  <c r="K19" i="32"/>
  <c r="M19" i="32"/>
  <c r="O19" i="32"/>
  <c r="Q19" i="32"/>
  <c r="S19" i="32"/>
  <c r="U19" i="32"/>
  <c r="W19" i="32"/>
  <c r="Y19" i="32"/>
  <c r="AA19" i="32"/>
  <c r="D20" i="32"/>
  <c r="E20" i="32"/>
  <c r="F20" i="32"/>
  <c r="G20" i="32"/>
  <c r="I20" i="32"/>
  <c r="K20" i="32"/>
  <c r="M20" i="32"/>
  <c r="O20" i="32"/>
  <c r="Q20" i="32"/>
  <c r="S20" i="32"/>
  <c r="U20" i="32"/>
  <c r="W20" i="32"/>
  <c r="Y20" i="32"/>
  <c r="AA20" i="32"/>
  <c r="D21" i="32"/>
  <c r="E21" i="32"/>
  <c r="F21" i="32"/>
  <c r="G21" i="32"/>
  <c r="I21" i="32"/>
  <c r="K21" i="32"/>
  <c r="M21" i="32"/>
  <c r="O21" i="32"/>
  <c r="Q21" i="32"/>
  <c r="S21" i="32"/>
  <c r="U21" i="32"/>
  <c r="W21" i="32"/>
  <c r="Y21" i="32"/>
  <c r="AA21" i="32"/>
  <c r="D22" i="32"/>
  <c r="E22" i="32"/>
  <c r="F22" i="32"/>
  <c r="G22" i="32"/>
  <c r="I22" i="32"/>
  <c r="K22" i="32"/>
  <c r="M22" i="32"/>
  <c r="O22" i="32"/>
  <c r="Q22" i="32"/>
  <c r="S22" i="32"/>
  <c r="U22" i="32"/>
  <c r="W22" i="32"/>
  <c r="Y22" i="32"/>
  <c r="AA22" i="32"/>
  <c r="D5" i="32"/>
  <c r="E5" i="32"/>
  <c r="F5" i="32"/>
  <c r="K5" i="32"/>
  <c r="M5" i="32"/>
  <c r="O5" i="32"/>
  <c r="Q5" i="32"/>
  <c r="S5" i="32"/>
  <c r="U5" i="32"/>
  <c r="W5" i="32"/>
  <c r="Y5" i="32"/>
  <c r="AA5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AA902" i="32"/>
  <c r="Y902" i="32"/>
  <c r="Y894" i="32" s="1"/>
  <c r="W902" i="32"/>
  <c r="U902" i="32"/>
  <c r="S902" i="32"/>
  <c r="Q902" i="32"/>
  <c r="Q894" i="32" s="1"/>
  <c r="O902" i="32"/>
  <c r="M902" i="32"/>
  <c r="K902" i="32"/>
  <c r="I902" i="32"/>
  <c r="I894" i="32" s="1"/>
  <c r="G902" i="32"/>
  <c r="D902" i="32"/>
  <c r="D894" i="32" s="1"/>
  <c r="B902" i="32"/>
  <c r="F901" i="32"/>
  <c r="AB901" i="32" s="1"/>
  <c r="F900" i="32"/>
  <c r="V900" i="32" s="1"/>
  <c r="F899" i="32"/>
  <c r="X899" i="32" s="1"/>
  <c r="AA894" i="32"/>
  <c r="W894" i="32"/>
  <c r="S894" i="32"/>
  <c r="O894" i="32"/>
  <c r="K894" i="32"/>
  <c r="G894" i="32"/>
  <c r="C894" i="32"/>
  <c r="F878" i="32"/>
  <c r="E878" i="32" s="1"/>
  <c r="N878" i="32"/>
  <c r="V878" i="32"/>
  <c r="E879" i="32"/>
  <c r="F879" i="32"/>
  <c r="J879" i="32" s="1"/>
  <c r="H879" i="32"/>
  <c r="N879" i="32"/>
  <c r="P879" i="32"/>
  <c r="T879" i="32"/>
  <c r="V879" i="32"/>
  <c r="X879" i="32"/>
  <c r="AB879" i="32"/>
  <c r="F880" i="32"/>
  <c r="H880" i="32" s="1"/>
  <c r="F881" i="32"/>
  <c r="H881" i="32" s="1"/>
  <c r="J881" i="32"/>
  <c r="N881" i="32"/>
  <c r="R881" i="32"/>
  <c r="V881" i="32"/>
  <c r="Z881" i="32"/>
  <c r="F882" i="32"/>
  <c r="E882" i="32" s="1"/>
  <c r="F883" i="32"/>
  <c r="J883" i="32" s="1"/>
  <c r="H883" i="32"/>
  <c r="N883" i="32"/>
  <c r="P883" i="32"/>
  <c r="T883" i="32"/>
  <c r="X883" i="32"/>
  <c r="AB883" i="32"/>
  <c r="F884" i="32"/>
  <c r="H884" i="32" s="1"/>
  <c r="AA886" i="32"/>
  <c r="AA872" i="32" s="1"/>
  <c r="Y886" i="32"/>
  <c r="Y872" i="32" s="1"/>
  <c r="W886" i="32"/>
  <c r="U886" i="32"/>
  <c r="U872" i="32" s="1"/>
  <c r="S886" i="32"/>
  <c r="S872" i="32" s="1"/>
  <c r="Q886" i="32"/>
  <c r="Q872" i="32" s="1"/>
  <c r="O886" i="32"/>
  <c r="M886" i="32"/>
  <c r="M872" i="32" s="1"/>
  <c r="K886" i="32"/>
  <c r="K872" i="32" s="1"/>
  <c r="I886" i="32"/>
  <c r="I872" i="32" s="1"/>
  <c r="G886" i="32"/>
  <c r="D886" i="32"/>
  <c r="D872" i="32" s="1"/>
  <c r="B886" i="32"/>
  <c r="C872" i="32" s="1"/>
  <c r="F885" i="32"/>
  <c r="X885" i="32" s="1"/>
  <c r="F877" i="32"/>
  <c r="AB877" i="32" s="1"/>
  <c r="W872" i="32"/>
  <c r="O872" i="32"/>
  <c r="G872" i="32"/>
  <c r="AA860" i="32"/>
  <c r="Y860" i="32"/>
  <c r="W860" i="32"/>
  <c r="W852" i="32" s="1"/>
  <c r="U860" i="32"/>
  <c r="S860" i="32"/>
  <c r="S852" i="32" s="1"/>
  <c r="Q860" i="32"/>
  <c r="O860" i="32"/>
  <c r="O852" i="32" s="1"/>
  <c r="M860" i="32"/>
  <c r="K860" i="32"/>
  <c r="K852" i="32" s="1"/>
  <c r="I860" i="32"/>
  <c r="G860" i="32"/>
  <c r="G852" i="32" s="1"/>
  <c r="D860" i="32"/>
  <c r="D852" i="32" s="1"/>
  <c r="B860" i="32"/>
  <c r="C852" i="32" s="1"/>
  <c r="F859" i="32"/>
  <c r="X859" i="32" s="1"/>
  <c r="F858" i="32"/>
  <c r="V858" i="32" s="1"/>
  <c r="F857" i="32"/>
  <c r="V857" i="32" s="1"/>
  <c r="AA852" i="32"/>
  <c r="F825" i="32"/>
  <c r="E825" i="32" s="1"/>
  <c r="F826" i="32"/>
  <c r="J826" i="32" s="1"/>
  <c r="F827" i="32"/>
  <c r="H827" i="32" s="1"/>
  <c r="F828" i="32"/>
  <c r="J828" i="32" s="1"/>
  <c r="F829" i="32"/>
  <c r="E829" i="32" s="1"/>
  <c r="F830" i="32"/>
  <c r="H830" i="32" s="1"/>
  <c r="F831" i="32"/>
  <c r="H831" i="32" s="1"/>
  <c r="F832" i="32"/>
  <c r="H832" i="32" s="1"/>
  <c r="F833" i="32"/>
  <c r="E833" i="32" s="1"/>
  <c r="F834" i="32"/>
  <c r="E834" i="32" s="1"/>
  <c r="N834" i="32"/>
  <c r="V834" i="32"/>
  <c r="X834" i="32"/>
  <c r="F835" i="32"/>
  <c r="H835" i="32" s="1"/>
  <c r="F836" i="32"/>
  <c r="J836" i="32" s="1"/>
  <c r="F837" i="32"/>
  <c r="E837" i="32" s="1"/>
  <c r="F838" i="32"/>
  <c r="H838" i="32" s="1"/>
  <c r="AA840" i="32"/>
  <c r="AA819" i="32" s="1"/>
  <c r="Y840" i="32"/>
  <c r="Y819" i="32" s="1"/>
  <c r="W840" i="32"/>
  <c r="U840" i="32"/>
  <c r="U819" i="32" s="1"/>
  <c r="S840" i="32"/>
  <c r="S819" i="32" s="1"/>
  <c r="Q840" i="32"/>
  <c r="Q819" i="32" s="1"/>
  <c r="O840" i="32"/>
  <c r="M840" i="32"/>
  <c r="M819" i="32" s="1"/>
  <c r="K840" i="32"/>
  <c r="K819" i="32" s="1"/>
  <c r="I840" i="32"/>
  <c r="I819" i="32" s="1"/>
  <c r="G840" i="32"/>
  <c r="D840" i="32"/>
  <c r="D819" i="32" s="1"/>
  <c r="B840" i="32"/>
  <c r="C819" i="32" s="1"/>
  <c r="F839" i="32"/>
  <c r="X839" i="32" s="1"/>
  <c r="F824" i="32"/>
  <c r="V824" i="32" s="1"/>
  <c r="W819" i="32"/>
  <c r="O819" i="32"/>
  <c r="G819" i="32"/>
  <c r="AA807" i="32"/>
  <c r="Y807" i="32"/>
  <c r="Y798" i="32" s="1"/>
  <c r="W807" i="32"/>
  <c r="W798" i="32" s="1"/>
  <c r="U807" i="32"/>
  <c r="U798" i="32" s="1"/>
  <c r="S807" i="32"/>
  <c r="Q807" i="32"/>
  <c r="Q798" i="32" s="1"/>
  <c r="O807" i="32"/>
  <c r="O798" i="32" s="1"/>
  <c r="M807" i="32"/>
  <c r="M798" i="32" s="1"/>
  <c r="K807" i="32"/>
  <c r="I807" i="32"/>
  <c r="I798" i="32" s="1"/>
  <c r="G807" i="32"/>
  <c r="G798" i="32" s="1"/>
  <c r="D807" i="32"/>
  <c r="D798" i="32" s="1"/>
  <c r="B807" i="32"/>
  <c r="C798" i="32" s="1"/>
  <c r="F806" i="32"/>
  <c r="V806" i="32" s="1"/>
  <c r="F805" i="32"/>
  <c r="X805" i="32" s="1"/>
  <c r="F804" i="32"/>
  <c r="Z804" i="32" s="1"/>
  <c r="F803" i="32"/>
  <c r="AB803" i="32" s="1"/>
  <c r="AA798" i="32"/>
  <c r="S798" i="32"/>
  <c r="K798" i="32"/>
  <c r="AA786" i="32"/>
  <c r="AA776" i="32" s="1"/>
  <c r="Y786" i="32"/>
  <c r="Y776" i="32" s="1"/>
  <c r="W786" i="32"/>
  <c r="W776" i="32" s="1"/>
  <c r="U786" i="32"/>
  <c r="U776" i="32" s="1"/>
  <c r="S786" i="32"/>
  <c r="Q786" i="32"/>
  <c r="Q776" i="32" s="1"/>
  <c r="O786" i="32"/>
  <c r="O776" i="32" s="1"/>
  <c r="M786" i="32"/>
  <c r="M776" i="32" s="1"/>
  <c r="K786" i="32"/>
  <c r="K776" i="32" s="1"/>
  <c r="I786" i="32"/>
  <c r="I776" i="32" s="1"/>
  <c r="G786" i="32"/>
  <c r="G776" i="32" s="1"/>
  <c r="D786" i="32"/>
  <c r="D776" i="32" s="1"/>
  <c r="B786" i="32"/>
  <c r="C776" i="32" s="1"/>
  <c r="F785" i="32"/>
  <c r="AB785" i="32" s="1"/>
  <c r="F784" i="32"/>
  <c r="V784" i="32" s="1"/>
  <c r="F783" i="32"/>
  <c r="X783" i="32" s="1"/>
  <c r="F782" i="32"/>
  <c r="Z782" i="32" s="1"/>
  <c r="F781" i="32"/>
  <c r="AB781" i="32" s="1"/>
  <c r="S776" i="32"/>
  <c r="AA768" i="32"/>
  <c r="AA756" i="32" s="1"/>
  <c r="Y768" i="32"/>
  <c r="Y756" i="32" s="1"/>
  <c r="W768" i="32"/>
  <c r="W756" i="32" s="1"/>
  <c r="U768" i="32"/>
  <c r="U756" i="32" s="1"/>
  <c r="S768" i="32"/>
  <c r="S756" i="32" s="1"/>
  <c r="Q768" i="32"/>
  <c r="Q756" i="32" s="1"/>
  <c r="O768" i="32"/>
  <c r="O756" i="32" s="1"/>
  <c r="M768" i="32"/>
  <c r="M756" i="32" s="1"/>
  <c r="K768" i="32"/>
  <c r="K756" i="32" s="1"/>
  <c r="I768" i="32"/>
  <c r="I756" i="32" s="1"/>
  <c r="G768" i="32"/>
  <c r="G756" i="32" s="1"/>
  <c r="D768" i="32"/>
  <c r="D756" i="32" s="1"/>
  <c r="B768" i="32"/>
  <c r="C756" i="32" s="1"/>
  <c r="F767" i="32"/>
  <c r="X767" i="32" s="1"/>
  <c r="F766" i="32"/>
  <c r="Z766" i="32" s="1"/>
  <c r="F765" i="32"/>
  <c r="AB765" i="32" s="1"/>
  <c r="F764" i="32"/>
  <c r="V764" i="32" s="1"/>
  <c r="F763" i="32"/>
  <c r="X763" i="32" s="1"/>
  <c r="F762" i="32"/>
  <c r="Z762" i="32" s="1"/>
  <c r="F761" i="32"/>
  <c r="AB761" i="32" s="1"/>
  <c r="F734" i="32"/>
  <c r="E734" i="32" s="1"/>
  <c r="F735" i="32"/>
  <c r="J735" i="32" s="1"/>
  <c r="F736" i="32"/>
  <c r="H736" i="32" s="1"/>
  <c r="F737" i="32"/>
  <c r="J737" i="32" s="1"/>
  <c r="F738" i="32"/>
  <c r="E738" i="32" s="1"/>
  <c r="F739" i="32"/>
  <c r="E739" i="32" s="1"/>
  <c r="F740" i="32"/>
  <c r="H740" i="32" s="1"/>
  <c r="AA744" i="32"/>
  <c r="AA727" i="32" s="1"/>
  <c r="Y744" i="32"/>
  <c r="Y727" i="32" s="1"/>
  <c r="W744" i="32"/>
  <c r="U744" i="32"/>
  <c r="U727" i="32" s="1"/>
  <c r="S744" i="32"/>
  <c r="S727" i="32" s="1"/>
  <c r="Q744" i="32"/>
  <c r="Q727" i="32" s="1"/>
  <c r="O744" i="32"/>
  <c r="O727" i="32" s="1"/>
  <c r="M744" i="32"/>
  <c r="M727" i="32" s="1"/>
  <c r="K744" i="32"/>
  <c r="K727" i="32" s="1"/>
  <c r="I744" i="32"/>
  <c r="I727" i="32" s="1"/>
  <c r="G744" i="32"/>
  <c r="G727" i="32" s="1"/>
  <c r="D744" i="32"/>
  <c r="B744" i="32"/>
  <c r="C727" i="32" s="1"/>
  <c r="F743" i="32"/>
  <c r="X743" i="32" s="1"/>
  <c r="F742" i="32"/>
  <c r="Z742" i="32" s="1"/>
  <c r="F741" i="32"/>
  <c r="AB741" i="32" s="1"/>
  <c r="F733" i="32"/>
  <c r="AB733" i="32" s="1"/>
  <c r="F732" i="32"/>
  <c r="V732" i="32" s="1"/>
  <c r="W727" i="32"/>
  <c r="D727" i="32"/>
  <c r="AA715" i="32"/>
  <c r="AA708" i="32" s="1"/>
  <c r="Y715" i="32"/>
  <c r="Y708" i="32" s="1"/>
  <c r="W715" i="32"/>
  <c r="W708" i="32" s="1"/>
  <c r="U715" i="32"/>
  <c r="U708" i="32" s="1"/>
  <c r="S715" i="32"/>
  <c r="S708" i="32" s="1"/>
  <c r="Q715" i="32"/>
  <c r="Q708" i="32" s="1"/>
  <c r="O715" i="32"/>
  <c r="O708" i="32" s="1"/>
  <c r="M715" i="32"/>
  <c r="M708" i="32" s="1"/>
  <c r="K715" i="32"/>
  <c r="K708" i="32" s="1"/>
  <c r="I715" i="32"/>
  <c r="I708" i="32" s="1"/>
  <c r="G715" i="32"/>
  <c r="G708" i="32" s="1"/>
  <c r="D715" i="32"/>
  <c r="D708" i="32" s="1"/>
  <c r="B715" i="32"/>
  <c r="C708" i="32" s="1"/>
  <c r="F714" i="32"/>
  <c r="X714" i="32" s="1"/>
  <c r="F713" i="32"/>
  <c r="Z713" i="32" s="1"/>
  <c r="AA700" i="32"/>
  <c r="AA689" i="32" s="1"/>
  <c r="Y700" i="32"/>
  <c r="Y689" i="32" s="1"/>
  <c r="W700" i="32"/>
  <c r="W689" i="32" s="1"/>
  <c r="U700" i="32"/>
  <c r="U689" i="32" s="1"/>
  <c r="S700" i="32"/>
  <c r="S689" i="32" s="1"/>
  <c r="Q700" i="32"/>
  <c r="Q689" i="32" s="1"/>
  <c r="O700" i="32"/>
  <c r="O689" i="32" s="1"/>
  <c r="M700" i="32"/>
  <c r="M689" i="32" s="1"/>
  <c r="K700" i="32"/>
  <c r="K689" i="32" s="1"/>
  <c r="I700" i="32"/>
  <c r="I689" i="32" s="1"/>
  <c r="G700" i="32"/>
  <c r="G689" i="32" s="1"/>
  <c r="D700" i="32"/>
  <c r="D689" i="32" s="1"/>
  <c r="B700" i="32"/>
  <c r="C689" i="32" s="1"/>
  <c r="F699" i="32"/>
  <c r="X699" i="32" s="1"/>
  <c r="F698" i="32"/>
  <c r="Z698" i="32" s="1"/>
  <c r="F697" i="32"/>
  <c r="AB697" i="32" s="1"/>
  <c r="F696" i="32"/>
  <c r="V696" i="32" s="1"/>
  <c r="F695" i="32"/>
  <c r="X695" i="32" s="1"/>
  <c r="F694" i="32"/>
  <c r="Z694" i="32" s="1"/>
  <c r="F676" i="32"/>
  <c r="E676" i="32" s="1"/>
  <c r="F677" i="32"/>
  <c r="J677" i="32" s="1"/>
  <c r="F678" i="32"/>
  <c r="H678" i="32" s="1"/>
  <c r="F679" i="32"/>
  <c r="H679" i="32" s="1"/>
  <c r="AA681" i="32"/>
  <c r="AA670" i="32" s="1"/>
  <c r="Y681" i="32"/>
  <c r="Y670" i="32" s="1"/>
  <c r="W681" i="32"/>
  <c r="W670" i="32" s="1"/>
  <c r="U681" i="32"/>
  <c r="U670" i="32" s="1"/>
  <c r="S681" i="32"/>
  <c r="S670" i="32" s="1"/>
  <c r="Q681" i="32"/>
  <c r="Q670" i="32" s="1"/>
  <c r="O681" i="32"/>
  <c r="O670" i="32" s="1"/>
  <c r="M681" i="32"/>
  <c r="M670" i="32" s="1"/>
  <c r="K681" i="32"/>
  <c r="K670" i="32" s="1"/>
  <c r="I681" i="32"/>
  <c r="I670" i="32" s="1"/>
  <c r="G681" i="32"/>
  <c r="G670" i="32" s="1"/>
  <c r="D681" i="32"/>
  <c r="D670" i="32" s="1"/>
  <c r="B681" i="32"/>
  <c r="C670" i="32" s="1"/>
  <c r="F680" i="32"/>
  <c r="X680" i="32" s="1"/>
  <c r="F675" i="32"/>
  <c r="V675" i="32" s="1"/>
  <c r="AA662" i="32"/>
  <c r="AA653" i="32" s="1"/>
  <c r="Y662" i="32"/>
  <c r="Y653" i="32" s="1"/>
  <c r="W662" i="32"/>
  <c r="W653" i="32" s="1"/>
  <c r="U662" i="32"/>
  <c r="U653" i="32" s="1"/>
  <c r="S662" i="32"/>
  <c r="S653" i="32" s="1"/>
  <c r="Q662" i="32"/>
  <c r="Q653" i="32" s="1"/>
  <c r="O662" i="32"/>
  <c r="O653" i="32" s="1"/>
  <c r="M662" i="32"/>
  <c r="M653" i="32" s="1"/>
  <c r="K662" i="32"/>
  <c r="K653" i="32" s="1"/>
  <c r="I662" i="32"/>
  <c r="I653" i="32" s="1"/>
  <c r="G662" i="32"/>
  <c r="G653" i="32" s="1"/>
  <c r="D662" i="32"/>
  <c r="D653" i="32" s="1"/>
  <c r="B662" i="32"/>
  <c r="C653" i="32" s="1"/>
  <c r="F661" i="32"/>
  <c r="X661" i="32" s="1"/>
  <c r="F660" i="32"/>
  <c r="Z660" i="32" s="1"/>
  <c r="F659" i="32"/>
  <c r="AB659" i="32" s="1"/>
  <c r="F658" i="32"/>
  <c r="V658" i="32" s="1"/>
  <c r="AA641" i="32"/>
  <c r="AA628" i="32" s="1"/>
  <c r="Y641" i="32"/>
  <c r="Y628" i="32" s="1"/>
  <c r="W641" i="32"/>
  <c r="W628" i="32" s="1"/>
  <c r="U641" i="32"/>
  <c r="U628" i="32" s="1"/>
  <c r="S641" i="32"/>
  <c r="S628" i="32" s="1"/>
  <c r="Q641" i="32"/>
  <c r="Q628" i="32" s="1"/>
  <c r="O641" i="32"/>
  <c r="O628" i="32" s="1"/>
  <c r="M641" i="32"/>
  <c r="M628" i="32" s="1"/>
  <c r="K641" i="32"/>
  <c r="K628" i="32" s="1"/>
  <c r="I641" i="32"/>
  <c r="I628" i="32" s="1"/>
  <c r="G641" i="32"/>
  <c r="G628" i="32" s="1"/>
  <c r="D641" i="32"/>
  <c r="D628" i="32" s="1"/>
  <c r="B641" i="32"/>
  <c r="C628" i="32" s="1"/>
  <c r="F640" i="32"/>
  <c r="AB640" i="32" s="1"/>
  <c r="F639" i="32"/>
  <c r="V639" i="32" s="1"/>
  <c r="F638" i="32"/>
  <c r="AB638" i="32" s="1"/>
  <c r="F637" i="32"/>
  <c r="V637" i="32" s="1"/>
  <c r="F636" i="32"/>
  <c r="X636" i="32" s="1"/>
  <c r="F635" i="32"/>
  <c r="Z635" i="32" s="1"/>
  <c r="F634" i="32"/>
  <c r="AB634" i="32" s="1"/>
  <c r="F633" i="32"/>
  <c r="V633" i="32" s="1"/>
  <c r="F607" i="32"/>
  <c r="E607" i="32" s="1"/>
  <c r="F608" i="32"/>
  <c r="J608" i="32" s="1"/>
  <c r="F609" i="32"/>
  <c r="H609" i="32" s="1"/>
  <c r="F610" i="32"/>
  <c r="H610" i="32" s="1"/>
  <c r="F611" i="32"/>
  <c r="H611" i="32" s="1"/>
  <c r="AA616" i="32"/>
  <c r="AA601" i="32" s="1"/>
  <c r="Y616" i="32"/>
  <c r="Y601" i="32" s="1"/>
  <c r="W616" i="32"/>
  <c r="W601" i="32" s="1"/>
  <c r="U616" i="32"/>
  <c r="U601" i="32" s="1"/>
  <c r="S616" i="32"/>
  <c r="S601" i="32" s="1"/>
  <c r="Q616" i="32"/>
  <c r="Q601" i="32" s="1"/>
  <c r="O616" i="32"/>
  <c r="O601" i="32" s="1"/>
  <c r="M616" i="32"/>
  <c r="M601" i="32" s="1"/>
  <c r="K616" i="32"/>
  <c r="K601" i="32" s="1"/>
  <c r="I616" i="32"/>
  <c r="I601" i="32" s="1"/>
  <c r="G616" i="32"/>
  <c r="G601" i="32" s="1"/>
  <c r="D616" i="32"/>
  <c r="D601" i="32" s="1"/>
  <c r="B616" i="32"/>
  <c r="C601" i="32" s="1"/>
  <c r="F615" i="32"/>
  <c r="X615" i="32" s="1"/>
  <c r="F614" i="32"/>
  <c r="Z614" i="32" s="1"/>
  <c r="F613" i="32"/>
  <c r="AB613" i="32" s="1"/>
  <c r="F612" i="32"/>
  <c r="V612" i="32" s="1"/>
  <c r="F606" i="32"/>
  <c r="Z606" i="32" s="1"/>
  <c r="AA593" i="32"/>
  <c r="AA582" i="32" s="1"/>
  <c r="Y593" i="32"/>
  <c r="W593" i="32"/>
  <c r="W582" i="32" s="1"/>
  <c r="U593" i="32"/>
  <c r="U582" i="32" s="1"/>
  <c r="S593" i="32"/>
  <c r="S582" i="32" s="1"/>
  <c r="Q593" i="32"/>
  <c r="Q582" i="32" s="1"/>
  <c r="O593" i="32"/>
  <c r="O582" i="32" s="1"/>
  <c r="M593" i="32"/>
  <c r="M582" i="32" s="1"/>
  <c r="K593" i="32"/>
  <c r="K582" i="32" s="1"/>
  <c r="I593" i="32"/>
  <c r="I582" i="32" s="1"/>
  <c r="G593" i="32"/>
  <c r="G582" i="32" s="1"/>
  <c r="D593" i="32"/>
  <c r="D582" i="32" s="1"/>
  <c r="B593" i="32"/>
  <c r="C582" i="32" s="1"/>
  <c r="F592" i="32"/>
  <c r="AB592" i="32" s="1"/>
  <c r="F591" i="32"/>
  <c r="V591" i="32" s="1"/>
  <c r="F590" i="32"/>
  <c r="X590" i="32" s="1"/>
  <c r="F589" i="32"/>
  <c r="Z589" i="32" s="1"/>
  <c r="F588" i="32"/>
  <c r="AB588" i="32" s="1"/>
  <c r="F587" i="32"/>
  <c r="V587" i="32" s="1"/>
  <c r="F559" i="32"/>
  <c r="E559" i="32" s="1"/>
  <c r="F560" i="32"/>
  <c r="J560" i="32" s="1"/>
  <c r="F561" i="32"/>
  <c r="H561" i="32" s="1"/>
  <c r="F562" i="32"/>
  <c r="H562" i="32" s="1"/>
  <c r="F563" i="32"/>
  <c r="E563" i="32" s="1"/>
  <c r="F564" i="32"/>
  <c r="J564" i="32" s="1"/>
  <c r="F565" i="32"/>
  <c r="H565" i="32" s="1"/>
  <c r="F566" i="32"/>
  <c r="E566" i="32" s="1"/>
  <c r="F567" i="32"/>
  <c r="E567" i="32" s="1"/>
  <c r="F530" i="32"/>
  <c r="E530" i="32" s="1"/>
  <c r="F531" i="32"/>
  <c r="J531" i="32" s="1"/>
  <c r="F532" i="32"/>
  <c r="H532" i="32" s="1"/>
  <c r="F533" i="32"/>
  <c r="E533" i="32" s="1"/>
  <c r="F534" i="32"/>
  <c r="E534" i="32" s="1"/>
  <c r="F535" i="32"/>
  <c r="J535" i="32" s="1"/>
  <c r="F536" i="32"/>
  <c r="H536" i="32" s="1"/>
  <c r="F537" i="32"/>
  <c r="H537" i="32" s="1"/>
  <c r="F538" i="32"/>
  <c r="H538" i="32" s="1"/>
  <c r="AA570" i="32"/>
  <c r="Y570" i="32"/>
  <c r="Y553" i="32" s="1"/>
  <c r="W570" i="32"/>
  <c r="W553" i="32" s="1"/>
  <c r="U570" i="32"/>
  <c r="U553" i="32" s="1"/>
  <c r="S570" i="32"/>
  <c r="S553" i="32" s="1"/>
  <c r="Q570" i="32"/>
  <c r="Q553" i="32" s="1"/>
  <c r="O570" i="32"/>
  <c r="O553" i="32" s="1"/>
  <c r="M570" i="32"/>
  <c r="M553" i="32" s="1"/>
  <c r="K570" i="32"/>
  <c r="K553" i="32" s="1"/>
  <c r="I570" i="32"/>
  <c r="I553" i="32" s="1"/>
  <c r="G570" i="32"/>
  <c r="G553" i="32" s="1"/>
  <c r="D570" i="32"/>
  <c r="D553" i="32" s="1"/>
  <c r="B570" i="32"/>
  <c r="C553" i="32" s="1"/>
  <c r="F569" i="32"/>
  <c r="V569" i="32" s="1"/>
  <c r="F568" i="32"/>
  <c r="V568" i="32" s="1"/>
  <c r="F558" i="32"/>
  <c r="V558" i="32" s="1"/>
  <c r="AA553" i="32"/>
  <c r="AA541" i="32"/>
  <c r="Y541" i="32"/>
  <c r="W541" i="32"/>
  <c r="W524" i="32" s="1"/>
  <c r="U541" i="32"/>
  <c r="S541" i="32"/>
  <c r="S524" i="32" s="1"/>
  <c r="Q541" i="32"/>
  <c r="O541" i="32"/>
  <c r="O524" i="32" s="1"/>
  <c r="M541" i="32"/>
  <c r="K541" i="32"/>
  <c r="K524" i="32" s="1"/>
  <c r="I541" i="32"/>
  <c r="G541" i="32"/>
  <c r="G524" i="32" s="1"/>
  <c r="D541" i="32"/>
  <c r="D524" i="32" s="1"/>
  <c r="B541" i="32"/>
  <c r="C524" i="32" s="1"/>
  <c r="F540" i="32"/>
  <c r="X540" i="32" s="1"/>
  <c r="F539" i="32"/>
  <c r="Z539" i="32" s="1"/>
  <c r="F529" i="32"/>
  <c r="X529" i="32" s="1"/>
  <c r="AA524" i="32"/>
  <c r="F512" i="32"/>
  <c r="E512" i="32" s="1"/>
  <c r="F513" i="32"/>
  <c r="J513" i="32" s="1"/>
  <c r="F514" i="32"/>
  <c r="H514" i="32" s="1"/>
  <c r="AA516" i="32"/>
  <c r="AA506" i="32" s="1"/>
  <c r="Y516" i="32"/>
  <c r="Y506" i="32" s="1"/>
  <c r="W516" i="32"/>
  <c r="W506" i="32" s="1"/>
  <c r="U516" i="32"/>
  <c r="U506" i="32" s="1"/>
  <c r="S516" i="32"/>
  <c r="S506" i="32" s="1"/>
  <c r="Q516" i="32"/>
  <c r="Q506" i="32" s="1"/>
  <c r="O516" i="32"/>
  <c r="O506" i="32" s="1"/>
  <c r="M516" i="32"/>
  <c r="M506" i="32" s="1"/>
  <c r="K516" i="32"/>
  <c r="K506" i="32" s="1"/>
  <c r="I516" i="32"/>
  <c r="I506" i="32" s="1"/>
  <c r="G516" i="32"/>
  <c r="G506" i="32" s="1"/>
  <c r="D516" i="32"/>
  <c r="D506" i="32" s="1"/>
  <c r="B516" i="32"/>
  <c r="C506" i="32" s="1"/>
  <c r="F515" i="32"/>
  <c r="X515" i="32" s="1"/>
  <c r="F511" i="32"/>
  <c r="V511" i="32" s="1"/>
  <c r="AA498" i="32"/>
  <c r="AA489" i="32" s="1"/>
  <c r="Y498" i="32"/>
  <c r="W498" i="32"/>
  <c r="W489" i="32" s="1"/>
  <c r="U498" i="32"/>
  <c r="U489" i="32" s="1"/>
  <c r="S498" i="32"/>
  <c r="S489" i="32" s="1"/>
  <c r="Q498" i="32"/>
  <c r="Q489" i="32" s="1"/>
  <c r="O498" i="32"/>
  <c r="O489" i="32" s="1"/>
  <c r="M498" i="32"/>
  <c r="M489" i="32" s="1"/>
  <c r="K498" i="32"/>
  <c r="K489" i="32" s="1"/>
  <c r="I498" i="32"/>
  <c r="I489" i="32" s="1"/>
  <c r="G498" i="32"/>
  <c r="G489" i="32" s="1"/>
  <c r="D498" i="32"/>
  <c r="D489" i="32" s="1"/>
  <c r="B498" i="32"/>
  <c r="C489" i="32" s="1"/>
  <c r="F497" i="32"/>
  <c r="AB497" i="32" s="1"/>
  <c r="F496" i="32"/>
  <c r="V496" i="32" s="1"/>
  <c r="F495" i="32"/>
  <c r="X495" i="32" s="1"/>
  <c r="F494" i="32"/>
  <c r="Z494" i="32" s="1"/>
  <c r="Y489" i="32"/>
  <c r="F476" i="32"/>
  <c r="E476" i="32" s="1"/>
  <c r="F477" i="32"/>
  <c r="J477" i="32" s="1"/>
  <c r="F478" i="32"/>
  <c r="H478" i="32" s="1"/>
  <c r="F479" i="32"/>
  <c r="H479" i="32" s="1"/>
  <c r="AA481" i="32"/>
  <c r="AA470" i="32" s="1"/>
  <c r="Y481" i="32"/>
  <c r="W481" i="32"/>
  <c r="W470" i="32" s="1"/>
  <c r="U481" i="32"/>
  <c r="S481" i="32"/>
  <c r="S470" i="32" s="1"/>
  <c r="Q481" i="32"/>
  <c r="O481" i="32"/>
  <c r="O470" i="32" s="1"/>
  <c r="M481" i="32"/>
  <c r="K481" i="32"/>
  <c r="K470" i="32" s="1"/>
  <c r="I481" i="32"/>
  <c r="G481" i="32"/>
  <c r="G470" i="32" s="1"/>
  <c r="D481" i="32"/>
  <c r="D470" i="32" s="1"/>
  <c r="B481" i="32"/>
  <c r="C470" i="32" s="1"/>
  <c r="F480" i="32"/>
  <c r="X480" i="32" s="1"/>
  <c r="F475" i="32"/>
  <c r="X475" i="32" s="1"/>
  <c r="AA458" i="32"/>
  <c r="AA448" i="32" s="1"/>
  <c r="Y458" i="32"/>
  <c r="Y448" i="32" s="1"/>
  <c r="W458" i="32"/>
  <c r="U458" i="32"/>
  <c r="U448" i="32" s="1"/>
  <c r="S458" i="32"/>
  <c r="S448" i="32" s="1"/>
  <c r="Q458" i="32"/>
  <c r="Q448" i="32" s="1"/>
  <c r="O458" i="32"/>
  <c r="O448" i="32" s="1"/>
  <c r="M458" i="32"/>
  <c r="M448" i="32" s="1"/>
  <c r="K458" i="32"/>
  <c r="K448" i="32" s="1"/>
  <c r="I458" i="32"/>
  <c r="I448" i="32" s="1"/>
  <c r="G458" i="32"/>
  <c r="G448" i="32" s="1"/>
  <c r="D458" i="32"/>
  <c r="D448" i="32" s="1"/>
  <c r="B458" i="32"/>
  <c r="C448" i="32" s="1"/>
  <c r="F457" i="32"/>
  <c r="X457" i="32" s="1"/>
  <c r="F456" i="32"/>
  <c r="V456" i="32" s="1"/>
  <c r="F455" i="32"/>
  <c r="V455" i="32" s="1"/>
  <c r="F454" i="32"/>
  <c r="X454" i="32" s="1"/>
  <c r="F453" i="32"/>
  <c r="P453" i="32" s="1"/>
  <c r="W448" i="32"/>
  <c r="AA436" i="32"/>
  <c r="AA425" i="32" s="1"/>
  <c r="Y436" i="32"/>
  <c r="Y425" i="32" s="1"/>
  <c r="W436" i="32"/>
  <c r="W425" i="32" s="1"/>
  <c r="U436" i="32"/>
  <c r="U425" i="32" s="1"/>
  <c r="S436" i="32"/>
  <c r="S425" i="32" s="1"/>
  <c r="Q436" i="32"/>
  <c r="Q425" i="32" s="1"/>
  <c r="O436" i="32"/>
  <c r="O425" i="32" s="1"/>
  <c r="M436" i="32"/>
  <c r="M425" i="32" s="1"/>
  <c r="K436" i="32"/>
  <c r="K425" i="32" s="1"/>
  <c r="I436" i="32"/>
  <c r="I425" i="32" s="1"/>
  <c r="G436" i="32"/>
  <c r="G425" i="32" s="1"/>
  <c r="D436" i="32"/>
  <c r="D425" i="32" s="1"/>
  <c r="B436" i="32"/>
  <c r="C425" i="32" s="1"/>
  <c r="F435" i="32"/>
  <c r="Z435" i="32" s="1"/>
  <c r="F434" i="32"/>
  <c r="AB434" i="32" s="1"/>
  <c r="F433" i="32"/>
  <c r="V433" i="32" s="1"/>
  <c r="F432" i="32"/>
  <c r="X432" i="32" s="1"/>
  <c r="F431" i="32"/>
  <c r="Z431" i="32" s="1"/>
  <c r="F430" i="32"/>
  <c r="AB430" i="32" s="1"/>
  <c r="AA417" i="32"/>
  <c r="Y417" i="32"/>
  <c r="Y409" i="32" s="1"/>
  <c r="W417" i="32"/>
  <c r="W409" i="32" s="1"/>
  <c r="U417" i="32"/>
  <c r="U409" i="32" s="1"/>
  <c r="S417" i="32"/>
  <c r="S409" i="32" s="1"/>
  <c r="Q417" i="32"/>
  <c r="Q409" i="32" s="1"/>
  <c r="O417" i="32"/>
  <c r="O409" i="32" s="1"/>
  <c r="M417" i="32"/>
  <c r="M409" i="32" s="1"/>
  <c r="K417" i="32"/>
  <c r="K409" i="32" s="1"/>
  <c r="I417" i="32"/>
  <c r="I409" i="32" s="1"/>
  <c r="G417" i="32"/>
  <c r="G409" i="32" s="1"/>
  <c r="D417" i="32"/>
  <c r="D409" i="32" s="1"/>
  <c r="B417" i="32"/>
  <c r="C409" i="32" s="1"/>
  <c r="F416" i="32"/>
  <c r="X416" i="32" s="1"/>
  <c r="F415" i="32"/>
  <c r="Z415" i="32" s="1"/>
  <c r="F414" i="32"/>
  <c r="AB414" i="32" s="1"/>
  <c r="AA409" i="32"/>
  <c r="F387" i="32"/>
  <c r="E387" i="32" s="1"/>
  <c r="F388" i="32"/>
  <c r="J388" i="32" s="1"/>
  <c r="F389" i="32"/>
  <c r="H389" i="32" s="1"/>
  <c r="F390" i="32"/>
  <c r="J390" i="32" s="1"/>
  <c r="F391" i="32"/>
  <c r="E391" i="32" s="1"/>
  <c r="F392" i="32"/>
  <c r="J392" i="32" s="1"/>
  <c r="F393" i="32"/>
  <c r="H393" i="32" s="1"/>
  <c r="F394" i="32"/>
  <c r="J394" i="32" s="1"/>
  <c r="F395" i="32"/>
  <c r="E395" i="32" s="1"/>
  <c r="F396" i="32"/>
  <c r="H396" i="32" s="1"/>
  <c r="F397" i="32"/>
  <c r="H397" i="32" s="1"/>
  <c r="F398" i="32"/>
  <c r="J398" i="32" s="1"/>
  <c r="AA401" i="32"/>
  <c r="AA381" i="32" s="1"/>
  <c r="Y401" i="32"/>
  <c r="Y381" i="32" s="1"/>
  <c r="W401" i="32"/>
  <c r="W381" i="32" s="1"/>
  <c r="U401" i="32"/>
  <c r="U381" i="32" s="1"/>
  <c r="S401" i="32"/>
  <c r="S381" i="32" s="1"/>
  <c r="Q401" i="32"/>
  <c r="Q381" i="32" s="1"/>
  <c r="O401" i="32"/>
  <c r="O381" i="32" s="1"/>
  <c r="M401" i="32"/>
  <c r="M381" i="32" s="1"/>
  <c r="K401" i="32"/>
  <c r="K381" i="32" s="1"/>
  <c r="I401" i="32"/>
  <c r="I381" i="32" s="1"/>
  <c r="G401" i="32"/>
  <c r="G381" i="32" s="1"/>
  <c r="D401" i="32"/>
  <c r="D381" i="32" s="1"/>
  <c r="B401" i="32"/>
  <c r="C381" i="32" s="1"/>
  <c r="F400" i="32"/>
  <c r="X400" i="32" s="1"/>
  <c r="F399" i="32"/>
  <c r="V399" i="32" s="1"/>
  <c r="F386" i="32"/>
  <c r="X386" i="32" s="1"/>
  <c r="F368" i="32"/>
  <c r="E368" i="32" s="1"/>
  <c r="F369" i="32"/>
  <c r="J369" i="32" s="1"/>
  <c r="AA373" i="32"/>
  <c r="AA361" i="32" s="1"/>
  <c r="Y373" i="32"/>
  <c r="Y361" i="32" s="1"/>
  <c r="W373" i="32"/>
  <c r="W361" i="32" s="1"/>
  <c r="U373" i="32"/>
  <c r="U361" i="32" s="1"/>
  <c r="S373" i="32"/>
  <c r="S361" i="32" s="1"/>
  <c r="Q373" i="32"/>
  <c r="Q361" i="32" s="1"/>
  <c r="O373" i="32"/>
  <c r="O361" i="32" s="1"/>
  <c r="M373" i="32"/>
  <c r="M361" i="32" s="1"/>
  <c r="K373" i="32"/>
  <c r="K361" i="32" s="1"/>
  <c r="I373" i="32"/>
  <c r="I361" i="32" s="1"/>
  <c r="G373" i="32"/>
  <c r="G361" i="32" s="1"/>
  <c r="D373" i="32"/>
  <c r="D361" i="32" s="1"/>
  <c r="B373" i="32"/>
  <c r="C361" i="32" s="1"/>
  <c r="F372" i="32"/>
  <c r="X372" i="32" s="1"/>
  <c r="F371" i="32"/>
  <c r="Z371" i="32" s="1"/>
  <c r="F370" i="32"/>
  <c r="AB370" i="32" s="1"/>
  <c r="F367" i="32"/>
  <c r="X367" i="32" s="1"/>
  <c r="F366" i="32"/>
  <c r="Z366" i="32" s="1"/>
  <c r="F348" i="32"/>
  <c r="E348" i="32" s="1"/>
  <c r="F349" i="32"/>
  <c r="J349" i="32" s="1"/>
  <c r="F350" i="32"/>
  <c r="H350" i="32" s="1"/>
  <c r="F351" i="32"/>
  <c r="E351" i="32" s="1"/>
  <c r="AA353" i="32"/>
  <c r="AA342" i="32" s="1"/>
  <c r="Y353" i="32"/>
  <c r="Y342" i="32" s="1"/>
  <c r="W353" i="32"/>
  <c r="W342" i="32" s="1"/>
  <c r="U353" i="32"/>
  <c r="U342" i="32" s="1"/>
  <c r="S353" i="32"/>
  <c r="S342" i="32" s="1"/>
  <c r="Q353" i="32"/>
  <c r="Q342" i="32" s="1"/>
  <c r="O353" i="32"/>
  <c r="O342" i="32" s="1"/>
  <c r="M353" i="32"/>
  <c r="M342" i="32" s="1"/>
  <c r="K353" i="32"/>
  <c r="K342" i="32" s="1"/>
  <c r="I353" i="32"/>
  <c r="I342" i="32" s="1"/>
  <c r="G353" i="32"/>
  <c r="G342" i="32" s="1"/>
  <c r="D353" i="32"/>
  <c r="D342" i="32" s="1"/>
  <c r="B353" i="32"/>
  <c r="C342" i="32" s="1"/>
  <c r="F352" i="32"/>
  <c r="X352" i="32" s="1"/>
  <c r="F347" i="32"/>
  <c r="AB347" i="32" s="1"/>
  <c r="AA334" i="32"/>
  <c r="AA326" i="32" s="1"/>
  <c r="Y334" i="32"/>
  <c r="Y326" i="32" s="1"/>
  <c r="W334" i="32"/>
  <c r="W326" i="32" s="1"/>
  <c r="U334" i="32"/>
  <c r="U326" i="32" s="1"/>
  <c r="S334" i="32"/>
  <c r="S326" i="32" s="1"/>
  <c r="Q334" i="32"/>
  <c r="Q326" i="32" s="1"/>
  <c r="O334" i="32"/>
  <c r="O326" i="32" s="1"/>
  <c r="M334" i="32"/>
  <c r="M326" i="32" s="1"/>
  <c r="K334" i="32"/>
  <c r="K326" i="32" s="1"/>
  <c r="I334" i="32"/>
  <c r="I326" i="32" s="1"/>
  <c r="G334" i="32"/>
  <c r="G326" i="32" s="1"/>
  <c r="D334" i="32"/>
  <c r="D326" i="32" s="1"/>
  <c r="B334" i="32"/>
  <c r="C326" i="32" s="1"/>
  <c r="F333" i="32"/>
  <c r="X333" i="32" s="1"/>
  <c r="F332" i="32"/>
  <c r="Z332" i="32" s="1"/>
  <c r="F331" i="32"/>
  <c r="V331" i="32" s="1"/>
  <c r="F285" i="32"/>
  <c r="E285" i="32" s="1"/>
  <c r="F286" i="32"/>
  <c r="J286" i="32" s="1"/>
  <c r="AA290" i="32"/>
  <c r="AA278" i="32" s="1"/>
  <c r="Y290" i="32"/>
  <c r="Y278" i="32" s="1"/>
  <c r="W290" i="32"/>
  <c r="U290" i="32"/>
  <c r="U278" i="32" s="1"/>
  <c r="S290" i="32"/>
  <c r="S278" i="32" s="1"/>
  <c r="Q290" i="32"/>
  <c r="Q278" i="32" s="1"/>
  <c r="O290" i="32"/>
  <c r="O278" i="32" s="1"/>
  <c r="M290" i="32"/>
  <c r="M278" i="32" s="1"/>
  <c r="K290" i="32"/>
  <c r="K278" i="32" s="1"/>
  <c r="I290" i="32"/>
  <c r="I278" i="32" s="1"/>
  <c r="G290" i="32"/>
  <c r="G278" i="32" s="1"/>
  <c r="D290" i="32"/>
  <c r="D278" i="32" s="1"/>
  <c r="B290" i="32"/>
  <c r="C278" i="32" s="1"/>
  <c r="F289" i="32"/>
  <c r="X289" i="32" s="1"/>
  <c r="F288" i="32"/>
  <c r="Z288" i="32" s="1"/>
  <c r="F287" i="32"/>
  <c r="AB287" i="32" s="1"/>
  <c r="F284" i="32"/>
  <c r="X284" i="32" s="1"/>
  <c r="F283" i="32"/>
  <c r="Z283" i="32" s="1"/>
  <c r="W278" i="32"/>
  <c r="AA270" i="32"/>
  <c r="AA259" i="32" s="1"/>
  <c r="Y270" i="32"/>
  <c r="Y259" i="32" s="1"/>
  <c r="W270" i="32"/>
  <c r="W259" i="32" s="1"/>
  <c r="U270" i="32"/>
  <c r="U259" i="32" s="1"/>
  <c r="S270" i="32"/>
  <c r="S259" i="32" s="1"/>
  <c r="Q270" i="32"/>
  <c r="Q259" i="32" s="1"/>
  <c r="O270" i="32"/>
  <c r="O259" i="32" s="1"/>
  <c r="M270" i="32"/>
  <c r="M259" i="32" s="1"/>
  <c r="K270" i="32"/>
  <c r="K259" i="32" s="1"/>
  <c r="I270" i="32"/>
  <c r="I259" i="32" s="1"/>
  <c r="G270" i="32"/>
  <c r="G259" i="32" s="1"/>
  <c r="D270" i="32"/>
  <c r="D259" i="32" s="1"/>
  <c r="B270" i="32"/>
  <c r="C259" i="32" s="1"/>
  <c r="F269" i="32"/>
  <c r="AB269" i="32" s="1"/>
  <c r="F268" i="32"/>
  <c r="V268" i="32" s="1"/>
  <c r="F267" i="32"/>
  <c r="X267" i="32" s="1"/>
  <c r="F266" i="32"/>
  <c r="Z266" i="32" s="1"/>
  <c r="F265" i="32"/>
  <c r="AB265" i="32" s="1"/>
  <c r="F264" i="32"/>
  <c r="V264" i="32" s="1"/>
  <c r="F244" i="32"/>
  <c r="E244" i="32" s="1"/>
  <c r="F245" i="32"/>
  <c r="J245" i="32" s="1"/>
  <c r="F246" i="32"/>
  <c r="H246" i="32" s="1"/>
  <c r="F247" i="32"/>
  <c r="J247" i="32" s="1"/>
  <c r="F248" i="32"/>
  <c r="E248" i="32" s="1"/>
  <c r="AA251" i="32"/>
  <c r="Y251" i="32"/>
  <c r="Y238" i="32" s="1"/>
  <c r="W251" i="32"/>
  <c r="W238" i="32" s="1"/>
  <c r="U251" i="32"/>
  <c r="U238" i="32" s="1"/>
  <c r="S251" i="32"/>
  <c r="S238" i="32" s="1"/>
  <c r="Q251" i="32"/>
  <c r="Q238" i="32" s="1"/>
  <c r="O251" i="32"/>
  <c r="O238" i="32" s="1"/>
  <c r="M251" i="32"/>
  <c r="M238" i="32" s="1"/>
  <c r="K251" i="32"/>
  <c r="K238" i="32" s="1"/>
  <c r="I251" i="32"/>
  <c r="I238" i="32" s="1"/>
  <c r="G251" i="32"/>
  <c r="G238" i="32" s="1"/>
  <c r="D251" i="32"/>
  <c r="D238" i="32" s="1"/>
  <c r="B251" i="32"/>
  <c r="C238" i="32" s="1"/>
  <c r="F250" i="32"/>
  <c r="X250" i="32" s="1"/>
  <c r="F249" i="32"/>
  <c r="Z249" i="32" s="1"/>
  <c r="F243" i="32"/>
  <c r="V243" i="32" s="1"/>
  <c r="AA238" i="32"/>
  <c r="F227" i="32"/>
  <c r="E227" i="32" s="1"/>
  <c r="F228" i="32"/>
  <c r="J228" i="32" s="1"/>
  <c r="AA230" i="32"/>
  <c r="AA221" i="32" s="1"/>
  <c r="Y230" i="32"/>
  <c r="W230" i="32"/>
  <c r="W221" i="32" s="1"/>
  <c r="U230" i="32"/>
  <c r="S230" i="32"/>
  <c r="S221" i="32" s="1"/>
  <c r="Q230" i="32"/>
  <c r="O230" i="32"/>
  <c r="O221" i="32" s="1"/>
  <c r="M230" i="32"/>
  <c r="K230" i="32"/>
  <c r="K221" i="32" s="1"/>
  <c r="I230" i="32"/>
  <c r="G230" i="32"/>
  <c r="G221" i="32" s="1"/>
  <c r="D230" i="32"/>
  <c r="D221" i="32" s="1"/>
  <c r="B230" i="32"/>
  <c r="C221" i="32" s="1"/>
  <c r="F229" i="32"/>
  <c r="AB229" i="32" s="1"/>
  <c r="F226" i="32"/>
  <c r="X226" i="32" s="1"/>
  <c r="F197" i="32"/>
  <c r="E197" i="32" s="1"/>
  <c r="F198" i="32"/>
  <c r="J198" i="32" s="1"/>
  <c r="F199" i="32"/>
  <c r="H199" i="32" s="1"/>
  <c r="F200" i="32"/>
  <c r="H200" i="32" s="1"/>
  <c r="F201" i="32"/>
  <c r="E201" i="32" s="1"/>
  <c r="F202" i="32"/>
  <c r="J202" i="32" s="1"/>
  <c r="F203" i="32"/>
  <c r="H203" i="32" s="1"/>
  <c r="F204" i="32"/>
  <c r="H204" i="32" s="1"/>
  <c r="AA213" i="32"/>
  <c r="AA191" i="32" s="1"/>
  <c r="Y213" i="32"/>
  <c r="Y191" i="32" s="1"/>
  <c r="W213" i="32"/>
  <c r="W191" i="32" s="1"/>
  <c r="U213" i="32"/>
  <c r="U191" i="32" s="1"/>
  <c r="S213" i="32"/>
  <c r="S191" i="32" s="1"/>
  <c r="Q213" i="32"/>
  <c r="Q191" i="32" s="1"/>
  <c r="O213" i="32"/>
  <c r="O191" i="32" s="1"/>
  <c r="M213" i="32"/>
  <c r="M191" i="32" s="1"/>
  <c r="K213" i="32"/>
  <c r="K191" i="32" s="1"/>
  <c r="I213" i="32"/>
  <c r="I191" i="32" s="1"/>
  <c r="G213" i="32"/>
  <c r="G191" i="32" s="1"/>
  <c r="D213" i="32"/>
  <c r="D191" i="32" s="1"/>
  <c r="B213" i="32"/>
  <c r="C191" i="32" s="1"/>
  <c r="F212" i="32"/>
  <c r="X212" i="32" s="1"/>
  <c r="F211" i="32"/>
  <c r="Z211" i="32" s="1"/>
  <c r="F210" i="32"/>
  <c r="AB210" i="32" s="1"/>
  <c r="F209" i="32"/>
  <c r="V209" i="32" s="1"/>
  <c r="F208" i="32"/>
  <c r="X208" i="32" s="1"/>
  <c r="F207" i="32"/>
  <c r="Z207" i="32" s="1"/>
  <c r="F206" i="32"/>
  <c r="AB206" i="32" s="1"/>
  <c r="F205" i="32"/>
  <c r="V205" i="32" s="1"/>
  <c r="F196" i="32"/>
  <c r="AB196" i="32" s="1"/>
  <c r="AA179" i="32"/>
  <c r="AA163" i="32" s="1"/>
  <c r="Y179" i="32"/>
  <c r="Y163" i="32" s="1"/>
  <c r="W179" i="32"/>
  <c r="W163" i="32" s="1"/>
  <c r="U179" i="32"/>
  <c r="S179" i="32"/>
  <c r="S163" i="32" s="1"/>
  <c r="Q179" i="32"/>
  <c r="Q163" i="32" s="1"/>
  <c r="O179" i="32"/>
  <c r="O163" i="32" s="1"/>
  <c r="M179" i="32"/>
  <c r="K179" i="32"/>
  <c r="K163" i="32" s="1"/>
  <c r="I179" i="32"/>
  <c r="I163" i="32" s="1"/>
  <c r="G179" i="32"/>
  <c r="G163" i="32" s="1"/>
  <c r="D179" i="32"/>
  <c r="D163" i="32" s="1"/>
  <c r="B179" i="32"/>
  <c r="C163" i="32" s="1"/>
  <c r="F178" i="32"/>
  <c r="Z178" i="32" s="1"/>
  <c r="F177" i="32"/>
  <c r="V177" i="32" s="1"/>
  <c r="F176" i="32"/>
  <c r="V176" i="32" s="1"/>
  <c r="F175" i="32"/>
  <c r="X175" i="32" s="1"/>
  <c r="F174" i="32"/>
  <c r="Z174" i="32" s="1"/>
  <c r="F173" i="32"/>
  <c r="V173" i="32" s="1"/>
  <c r="F172" i="32"/>
  <c r="V172" i="32" s="1"/>
  <c r="F171" i="32"/>
  <c r="X171" i="32" s="1"/>
  <c r="F170" i="32"/>
  <c r="Z170" i="32" s="1"/>
  <c r="F169" i="32"/>
  <c r="V169" i="32" s="1"/>
  <c r="F168" i="32"/>
  <c r="V168" i="32" s="1"/>
  <c r="F143" i="32"/>
  <c r="E143" i="32" s="1"/>
  <c r="F144" i="32"/>
  <c r="J144" i="32" s="1"/>
  <c r="F145" i="32"/>
  <c r="H145" i="32" s="1"/>
  <c r="F146" i="32"/>
  <c r="H146" i="32" s="1"/>
  <c r="F147" i="32"/>
  <c r="E147" i="32" s="1"/>
  <c r="AA151" i="32"/>
  <c r="AA137" i="32" s="1"/>
  <c r="Y151" i="32"/>
  <c r="W151" i="32"/>
  <c r="W137" i="32" s="1"/>
  <c r="U151" i="32"/>
  <c r="S151" i="32"/>
  <c r="S137" i="32" s="1"/>
  <c r="Q151" i="32"/>
  <c r="O151" i="32"/>
  <c r="O137" i="32" s="1"/>
  <c r="M151" i="32"/>
  <c r="K151" i="32"/>
  <c r="K137" i="32" s="1"/>
  <c r="I151" i="32"/>
  <c r="G151" i="32"/>
  <c r="G137" i="32" s="1"/>
  <c r="D151" i="32"/>
  <c r="D137" i="32" s="1"/>
  <c r="B151" i="32"/>
  <c r="C137" i="32" s="1"/>
  <c r="F150" i="32"/>
  <c r="X150" i="32" s="1"/>
  <c r="F149" i="32"/>
  <c r="Z149" i="32" s="1"/>
  <c r="F148" i="32"/>
  <c r="AB148" i="32" s="1"/>
  <c r="F142" i="32"/>
  <c r="X142" i="32" s="1"/>
  <c r="F125" i="32"/>
  <c r="E125" i="32" s="1"/>
  <c r="F126" i="32"/>
  <c r="J126" i="32" s="1"/>
  <c r="AA128" i="32"/>
  <c r="AA118" i="32" s="1"/>
  <c r="Y128" i="32"/>
  <c r="Y118" i="32" s="1"/>
  <c r="W128" i="32"/>
  <c r="W118" i="32" s="1"/>
  <c r="U128" i="32"/>
  <c r="U118" i="32" s="1"/>
  <c r="S128" i="32"/>
  <c r="S118" i="32" s="1"/>
  <c r="Q128" i="32"/>
  <c r="Q118" i="32" s="1"/>
  <c r="O128" i="32"/>
  <c r="O118" i="32" s="1"/>
  <c r="M128" i="32"/>
  <c r="M118" i="32" s="1"/>
  <c r="K128" i="32"/>
  <c r="K118" i="32" s="1"/>
  <c r="I128" i="32"/>
  <c r="I118" i="32" s="1"/>
  <c r="G128" i="32"/>
  <c r="G118" i="32" s="1"/>
  <c r="D128" i="32"/>
  <c r="D118" i="32" s="1"/>
  <c r="B128" i="32"/>
  <c r="C118" i="32" s="1"/>
  <c r="F127" i="32"/>
  <c r="V127" i="32" s="1"/>
  <c r="F124" i="32"/>
  <c r="X124" i="32" s="1"/>
  <c r="F123" i="32"/>
  <c r="AB123" i="32" s="1"/>
  <c r="AA313" i="32"/>
  <c r="AA302" i="32" s="1"/>
  <c r="Y313" i="32"/>
  <c r="Y302" i="32" s="1"/>
  <c r="W313" i="32"/>
  <c r="W302" i="32" s="1"/>
  <c r="U313" i="32"/>
  <c r="U302" i="32" s="1"/>
  <c r="S313" i="32"/>
  <c r="S302" i="32" s="1"/>
  <c r="Q313" i="32"/>
  <c r="Q302" i="32" s="1"/>
  <c r="O313" i="32"/>
  <c r="O302" i="32" s="1"/>
  <c r="M313" i="32"/>
  <c r="M302" i="32" s="1"/>
  <c r="K313" i="32"/>
  <c r="K302" i="32" s="1"/>
  <c r="I313" i="32"/>
  <c r="I302" i="32" s="1"/>
  <c r="G313" i="32"/>
  <c r="G302" i="32" s="1"/>
  <c r="D313" i="32"/>
  <c r="D302" i="32" s="1"/>
  <c r="B313" i="32"/>
  <c r="C302" i="32" s="1"/>
  <c r="F312" i="32"/>
  <c r="Z312" i="32" s="1"/>
  <c r="F311" i="32"/>
  <c r="F310" i="32"/>
  <c r="V310" i="32" s="1"/>
  <c r="F309" i="32"/>
  <c r="Z309" i="32" s="1"/>
  <c r="F308" i="32"/>
  <c r="Z308" i="32" s="1"/>
  <c r="F307" i="32"/>
  <c r="AA110" i="32"/>
  <c r="AA101" i="32" s="1"/>
  <c r="Y110" i="32"/>
  <c r="W110" i="32"/>
  <c r="W101" i="32" s="1"/>
  <c r="U110" i="32"/>
  <c r="U101" i="32" s="1"/>
  <c r="S110" i="32"/>
  <c r="S101" i="32" s="1"/>
  <c r="Q110" i="32"/>
  <c r="Q101" i="32" s="1"/>
  <c r="O110" i="32"/>
  <c r="O101" i="32" s="1"/>
  <c r="M110" i="32"/>
  <c r="M101" i="32" s="1"/>
  <c r="K110" i="32"/>
  <c r="K101" i="32" s="1"/>
  <c r="I110" i="32"/>
  <c r="I101" i="32" s="1"/>
  <c r="G110" i="32"/>
  <c r="G101" i="32" s="1"/>
  <c r="D110" i="32"/>
  <c r="D101" i="32" s="1"/>
  <c r="B110" i="32"/>
  <c r="C101" i="32" s="1"/>
  <c r="F109" i="32"/>
  <c r="R109" i="32" s="1"/>
  <c r="F108" i="32"/>
  <c r="F107" i="32"/>
  <c r="Z107" i="32" s="1"/>
  <c r="F106" i="32"/>
  <c r="V106" i="32" s="1"/>
  <c r="Y101" i="32"/>
  <c r="AA89" i="32"/>
  <c r="AA71" i="32" s="1"/>
  <c r="Y89" i="32"/>
  <c r="Y71" i="32" s="1"/>
  <c r="W89" i="32"/>
  <c r="U89" i="32"/>
  <c r="U71" i="32" s="1"/>
  <c r="S89" i="32"/>
  <c r="S71" i="32" s="1"/>
  <c r="Q89" i="32"/>
  <c r="Q71" i="32" s="1"/>
  <c r="O89" i="32"/>
  <c r="O71" i="32" s="1"/>
  <c r="M89" i="32"/>
  <c r="M71" i="32" s="1"/>
  <c r="K89" i="32"/>
  <c r="K71" i="32" s="1"/>
  <c r="I89" i="32"/>
  <c r="I71" i="32" s="1"/>
  <c r="G89" i="32"/>
  <c r="G71" i="32" s="1"/>
  <c r="D89" i="32"/>
  <c r="D71" i="32" s="1"/>
  <c r="B89" i="32"/>
  <c r="C71" i="32" s="1"/>
  <c r="F88" i="32"/>
  <c r="V88" i="32" s="1"/>
  <c r="F87" i="32"/>
  <c r="V87" i="32" s="1"/>
  <c r="F86" i="32"/>
  <c r="V86" i="32" s="1"/>
  <c r="F85" i="32"/>
  <c r="Z85" i="32" s="1"/>
  <c r="F84" i="32"/>
  <c r="V84" i="32" s="1"/>
  <c r="F83" i="32"/>
  <c r="V83" i="32" s="1"/>
  <c r="F82" i="32"/>
  <c r="E82" i="32" s="1"/>
  <c r="F81" i="32"/>
  <c r="Z81" i="32" s="1"/>
  <c r="F80" i="32"/>
  <c r="R80" i="32" s="1"/>
  <c r="F79" i="32"/>
  <c r="V79" i="32" s="1"/>
  <c r="F78" i="32"/>
  <c r="V78" i="32" s="1"/>
  <c r="F77" i="32"/>
  <c r="Z77" i="32" s="1"/>
  <c r="F76" i="32"/>
  <c r="AB76" i="32" s="1"/>
  <c r="W71" i="32"/>
  <c r="AA63" i="32"/>
  <c r="AA34" i="32" s="1"/>
  <c r="Y63" i="32"/>
  <c r="W63" i="32"/>
  <c r="W34" i="32" s="1"/>
  <c r="U63" i="32"/>
  <c r="U34" i="32" s="1"/>
  <c r="S63" i="32"/>
  <c r="S34" i="32" s="1"/>
  <c r="Q63" i="32"/>
  <c r="Q34" i="32" s="1"/>
  <c r="O63" i="32"/>
  <c r="O34" i="32" s="1"/>
  <c r="M63" i="32"/>
  <c r="M34" i="32" s="1"/>
  <c r="K63" i="32"/>
  <c r="K34" i="32" s="1"/>
  <c r="I63" i="32"/>
  <c r="I34" i="32" s="1"/>
  <c r="G63" i="32"/>
  <c r="G34" i="32" s="1"/>
  <c r="D63" i="32"/>
  <c r="D34" i="32" s="1"/>
  <c r="B63" i="32"/>
  <c r="C34" i="32" s="1"/>
  <c r="F62" i="32"/>
  <c r="V62" i="32" s="1"/>
  <c r="F61" i="32"/>
  <c r="F60" i="32"/>
  <c r="X60" i="32" s="1"/>
  <c r="F59" i="32"/>
  <c r="V59" i="32" s="1"/>
  <c r="F58" i="32"/>
  <c r="N58" i="32" s="1"/>
  <c r="F57" i="32"/>
  <c r="V57" i="32" s="1"/>
  <c r="F56" i="32"/>
  <c r="X56" i="32" s="1"/>
  <c r="F55" i="32"/>
  <c r="V55" i="32" s="1"/>
  <c r="F54" i="32"/>
  <c r="V54" i="32" s="1"/>
  <c r="F53" i="32"/>
  <c r="V53" i="32" s="1"/>
  <c r="F52" i="32"/>
  <c r="X52" i="32" s="1"/>
  <c r="F51" i="32"/>
  <c r="V51" i="32" s="1"/>
  <c r="F50" i="32"/>
  <c r="V50" i="32" s="1"/>
  <c r="F49" i="32"/>
  <c r="V49" i="32" s="1"/>
  <c r="F48" i="32"/>
  <c r="X48" i="32" s="1"/>
  <c r="F47" i="32"/>
  <c r="V47" i="32" s="1"/>
  <c r="F46" i="32"/>
  <c r="N46" i="32" s="1"/>
  <c r="F45" i="32"/>
  <c r="V45" i="32" s="1"/>
  <c r="F44" i="32"/>
  <c r="X44" i="32" s="1"/>
  <c r="F43" i="32"/>
  <c r="F42" i="32"/>
  <c r="N42" i="32" s="1"/>
  <c r="F41" i="32"/>
  <c r="V41" i="32" s="1"/>
  <c r="F40" i="32"/>
  <c r="X40" i="32" s="1"/>
  <c r="F39" i="32"/>
  <c r="J39" i="32" s="1"/>
  <c r="Y34" i="32"/>
  <c r="V13" i="38" l="1"/>
  <c r="J13" i="38"/>
  <c r="X13" i="38"/>
  <c r="H13" i="38"/>
  <c r="R13" i="38"/>
  <c r="L13" i="38"/>
  <c r="N13" i="38"/>
  <c r="AB13" i="38"/>
  <c r="P13" i="38"/>
  <c r="Z13" i="38"/>
  <c r="T13" i="38"/>
  <c r="R49" i="36"/>
  <c r="R22" i="36" s="1"/>
  <c r="AB49" i="36"/>
  <c r="AB22" i="36" s="1"/>
  <c r="X49" i="36"/>
  <c r="X22" i="36" s="1"/>
  <c r="T49" i="36"/>
  <c r="T22" i="36" s="1"/>
  <c r="P49" i="36"/>
  <c r="P22" i="36" s="1"/>
  <c r="L49" i="36"/>
  <c r="L22" i="36" s="1"/>
  <c r="H49" i="36"/>
  <c r="H22" i="36" s="1"/>
  <c r="F22" i="36"/>
  <c r="F5" i="36" s="1"/>
  <c r="J49" i="36"/>
  <c r="J22" i="36" s="1"/>
  <c r="E49" i="36"/>
  <c r="E22" i="36" s="1"/>
  <c r="E5" i="36" s="1"/>
  <c r="E11" i="36" s="1"/>
  <c r="Z49" i="36"/>
  <c r="Z22" i="36" s="1"/>
  <c r="V49" i="36"/>
  <c r="V22" i="36" s="1"/>
  <c r="Z484" i="34"/>
  <c r="N484" i="34"/>
  <c r="E484" i="34"/>
  <c r="T482" i="34"/>
  <c r="J502" i="34"/>
  <c r="R484" i="34"/>
  <c r="AB486" i="34"/>
  <c r="V484" i="34"/>
  <c r="L484" i="34"/>
  <c r="L482" i="34"/>
  <c r="N486" i="34"/>
  <c r="T484" i="34"/>
  <c r="J484" i="34"/>
  <c r="X482" i="34"/>
  <c r="H482" i="34"/>
  <c r="H503" i="34"/>
  <c r="R485" i="34"/>
  <c r="R502" i="34"/>
  <c r="J506" i="34"/>
  <c r="AB442" i="34"/>
  <c r="X486" i="34"/>
  <c r="E486" i="34"/>
  <c r="N485" i="34"/>
  <c r="X484" i="34"/>
  <c r="P484" i="34"/>
  <c r="AB482" i="34"/>
  <c r="P482" i="34"/>
  <c r="V481" i="34"/>
  <c r="Z502" i="34"/>
  <c r="X503" i="34"/>
  <c r="H505" i="34"/>
  <c r="R506" i="34"/>
  <c r="P486" i="34"/>
  <c r="AB503" i="34"/>
  <c r="X505" i="34"/>
  <c r="N442" i="34"/>
  <c r="V486" i="34"/>
  <c r="L486" i="34"/>
  <c r="J485" i="34"/>
  <c r="R481" i="34"/>
  <c r="E503" i="34"/>
  <c r="P503" i="34"/>
  <c r="L505" i="34"/>
  <c r="AB505" i="34"/>
  <c r="Z506" i="34"/>
  <c r="T486" i="34"/>
  <c r="H486" i="34"/>
  <c r="N482" i="34"/>
  <c r="E482" i="34"/>
  <c r="N481" i="34"/>
  <c r="T503" i="34"/>
  <c r="E505" i="34"/>
  <c r="P505" i="34"/>
  <c r="Z481" i="34"/>
  <c r="J481" i="34"/>
  <c r="T505" i="34"/>
  <c r="V504" i="34"/>
  <c r="I497" i="34"/>
  <c r="M497" i="34"/>
  <c r="Q497" i="34"/>
  <c r="U497" i="34"/>
  <c r="Y497" i="34"/>
  <c r="E502" i="34"/>
  <c r="L502" i="34"/>
  <c r="T502" i="34"/>
  <c r="AB502" i="34"/>
  <c r="J503" i="34"/>
  <c r="R503" i="34"/>
  <c r="Z503" i="34"/>
  <c r="H504" i="34"/>
  <c r="P504" i="34"/>
  <c r="X504" i="34"/>
  <c r="N505" i="34"/>
  <c r="V505" i="34"/>
  <c r="E506" i="34"/>
  <c r="L506" i="34"/>
  <c r="T506" i="34"/>
  <c r="AB506" i="34"/>
  <c r="F507" i="34"/>
  <c r="F497" i="34" s="1"/>
  <c r="N502" i="34"/>
  <c r="V502" i="34"/>
  <c r="J504" i="34"/>
  <c r="R504" i="34"/>
  <c r="Z504" i="34"/>
  <c r="N506" i="34"/>
  <c r="V506" i="34"/>
  <c r="N504" i="34"/>
  <c r="H502" i="34"/>
  <c r="P502" i="34"/>
  <c r="N503" i="34"/>
  <c r="E504" i="34"/>
  <c r="L504" i="34"/>
  <c r="T504" i="34"/>
  <c r="J505" i="34"/>
  <c r="R505" i="34"/>
  <c r="H506" i="34"/>
  <c r="P506" i="34"/>
  <c r="AB487" i="34"/>
  <c r="T487" i="34"/>
  <c r="L487" i="34"/>
  <c r="E487" i="34"/>
  <c r="X485" i="34"/>
  <c r="P485" i="34"/>
  <c r="H485" i="34"/>
  <c r="AB483" i="34"/>
  <c r="T483" i="34"/>
  <c r="L483" i="34"/>
  <c r="E483" i="34"/>
  <c r="X481" i="34"/>
  <c r="P481" i="34"/>
  <c r="H481" i="34"/>
  <c r="Z487" i="34"/>
  <c r="R487" i="34"/>
  <c r="J487" i="34"/>
  <c r="Z483" i="34"/>
  <c r="R483" i="34"/>
  <c r="J483" i="34"/>
  <c r="V487" i="34"/>
  <c r="N487" i="34"/>
  <c r="V483" i="34"/>
  <c r="N483" i="34"/>
  <c r="X487" i="34"/>
  <c r="P487" i="34"/>
  <c r="Z486" i="34"/>
  <c r="R486" i="34"/>
  <c r="AB485" i="34"/>
  <c r="T485" i="34"/>
  <c r="L485" i="34"/>
  <c r="X483" i="34"/>
  <c r="P483" i="34"/>
  <c r="Z482" i="34"/>
  <c r="R482" i="34"/>
  <c r="AB481" i="34"/>
  <c r="T481" i="34"/>
  <c r="L481" i="34"/>
  <c r="V442" i="34"/>
  <c r="E442" i="34"/>
  <c r="L488" i="34"/>
  <c r="P442" i="34"/>
  <c r="R488" i="34"/>
  <c r="X442" i="34"/>
  <c r="L442" i="34"/>
  <c r="T440" i="34"/>
  <c r="R462" i="34"/>
  <c r="E488" i="34"/>
  <c r="AB488" i="34"/>
  <c r="P440" i="34"/>
  <c r="T442" i="34"/>
  <c r="H442" i="34"/>
  <c r="AB440" i="34"/>
  <c r="L440" i="34"/>
  <c r="V439" i="34"/>
  <c r="T488" i="34"/>
  <c r="V440" i="34"/>
  <c r="H440" i="34"/>
  <c r="J439" i="34"/>
  <c r="E462" i="34"/>
  <c r="J488" i="34"/>
  <c r="Z488" i="34"/>
  <c r="Z383" i="34"/>
  <c r="H480" i="34"/>
  <c r="P480" i="34"/>
  <c r="X480" i="34"/>
  <c r="F489" i="34"/>
  <c r="F475" i="34" s="1"/>
  <c r="N480" i="34"/>
  <c r="V480" i="34"/>
  <c r="J480" i="34"/>
  <c r="R480" i="34"/>
  <c r="Z480" i="34"/>
  <c r="N488" i="34"/>
  <c r="V488" i="34"/>
  <c r="E480" i="34"/>
  <c r="L480" i="34"/>
  <c r="T480" i="34"/>
  <c r="H488" i="34"/>
  <c r="P488" i="34"/>
  <c r="R383" i="34"/>
  <c r="L461" i="34"/>
  <c r="T462" i="34"/>
  <c r="R439" i="34"/>
  <c r="T461" i="34"/>
  <c r="J462" i="34"/>
  <c r="Z462" i="34"/>
  <c r="R403" i="34"/>
  <c r="X440" i="34"/>
  <c r="N440" i="34"/>
  <c r="E440" i="34"/>
  <c r="N439" i="34"/>
  <c r="E461" i="34"/>
  <c r="AB461" i="34"/>
  <c r="L462" i="34"/>
  <c r="AB462" i="34"/>
  <c r="N460" i="34"/>
  <c r="V460" i="34"/>
  <c r="H460" i="34"/>
  <c r="P460" i="34"/>
  <c r="X460" i="34"/>
  <c r="N461" i="34"/>
  <c r="V461" i="34"/>
  <c r="F463" i="34"/>
  <c r="F455" i="34" s="1"/>
  <c r="J460" i="34"/>
  <c r="R460" i="34"/>
  <c r="Z460" i="34"/>
  <c r="H461" i="34"/>
  <c r="P461" i="34"/>
  <c r="X461" i="34"/>
  <c r="N462" i="34"/>
  <c r="V462" i="34"/>
  <c r="E460" i="34"/>
  <c r="E463" i="34" s="1"/>
  <c r="E455" i="34" s="1"/>
  <c r="L460" i="34"/>
  <c r="T460" i="34"/>
  <c r="J461" i="34"/>
  <c r="R461" i="34"/>
  <c r="H462" i="34"/>
  <c r="P462" i="34"/>
  <c r="Z442" i="34"/>
  <c r="R442" i="34"/>
  <c r="AB441" i="34"/>
  <c r="T441" i="34"/>
  <c r="L441" i="34"/>
  <c r="E441" i="34"/>
  <c r="X439" i="34"/>
  <c r="P439" i="34"/>
  <c r="H439" i="34"/>
  <c r="V441" i="34"/>
  <c r="N441" i="34"/>
  <c r="Z441" i="34"/>
  <c r="R441" i="34"/>
  <c r="J441" i="34"/>
  <c r="X441" i="34"/>
  <c r="P441" i="34"/>
  <c r="Z440" i="34"/>
  <c r="R440" i="34"/>
  <c r="AB439" i="34"/>
  <c r="T439" i="34"/>
  <c r="L439" i="34"/>
  <c r="E384" i="34"/>
  <c r="N383" i="34"/>
  <c r="P384" i="34"/>
  <c r="V383" i="34"/>
  <c r="J403" i="34"/>
  <c r="H438" i="34"/>
  <c r="X438" i="34"/>
  <c r="T438" i="34"/>
  <c r="L438" i="34"/>
  <c r="AB438" i="34"/>
  <c r="V384" i="34"/>
  <c r="E438" i="34"/>
  <c r="E443" i="34" s="1"/>
  <c r="E433" i="34" s="1"/>
  <c r="P438" i="34"/>
  <c r="N438" i="34"/>
  <c r="V438" i="34"/>
  <c r="F443" i="34"/>
  <c r="F433" i="34" s="1"/>
  <c r="J438" i="34"/>
  <c r="R438" i="34"/>
  <c r="P423" i="34"/>
  <c r="Z423" i="34"/>
  <c r="Z378" i="34"/>
  <c r="AB384" i="34"/>
  <c r="N384" i="34"/>
  <c r="J383" i="34"/>
  <c r="H423" i="34"/>
  <c r="R423" i="34"/>
  <c r="AB423" i="34"/>
  <c r="V380" i="34"/>
  <c r="X384" i="34"/>
  <c r="L384" i="34"/>
  <c r="J423" i="34"/>
  <c r="T423" i="34"/>
  <c r="R380" i="34"/>
  <c r="E423" i="34"/>
  <c r="L423" i="34"/>
  <c r="X423" i="34"/>
  <c r="H424" i="34"/>
  <c r="P424" i="34"/>
  <c r="X424" i="34"/>
  <c r="F425" i="34"/>
  <c r="F418" i="34" s="1"/>
  <c r="N424" i="34"/>
  <c r="V424" i="34"/>
  <c r="J424" i="34"/>
  <c r="R424" i="34"/>
  <c r="Z424" i="34"/>
  <c r="N423" i="34"/>
  <c r="E424" i="34"/>
  <c r="L424" i="34"/>
  <c r="T424" i="34"/>
  <c r="T402" i="34"/>
  <c r="T382" i="34"/>
  <c r="X402" i="34"/>
  <c r="AB314" i="34"/>
  <c r="E360" i="34"/>
  <c r="L362" i="34"/>
  <c r="H379" i="34"/>
  <c r="T384" i="34"/>
  <c r="H384" i="34"/>
  <c r="L402" i="34"/>
  <c r="AB402" i="34"/>
  <c r="Z403" i="34"/>
  <c r="J404" i="34"/>
  <c r="T404" i="34"/>
  <c r="P404" i="34"/>
  <c r="Z404" i="34"/>
  <c r="H402" i="34"/>
  <c r="H404" i="34"/>
  <c r="R404" i="34"/>
  <c r="AB404" i="34"/>
  <c r="T337" i="34"/>
  <c r="J378" i="34"/>
  <c r="R379" i="34"/>
  <c r="E402" i="34"/>
  <c r="P402" i="34"/>
  <c r="E404" i="34"/>
  <c r="L404" i="34"/>
  <c r="X404" i="34"/>
  <c r="N405" i="34"/>
  <c r="V405" i="34"/>
  <c r="N402" i="34"/>
  <c r="V402" i="34"/>
  <c r="E403" i="34"/>
  <c r="L403" i="34"/>
  <c r="T403" i="34"/>
  <c r="AB403" i="34"/>
  <c r="H405" i="34"/>
  <c r="P405" i="34"/>
  <c r="X405" i="34"/>
  <c r="F406" i="34"/>
  <c r="F397" i="34" s="1"/>
  <c r="N403" i="34"/>
  <c r="V403" i="34"/>
  <c r="J405" i="34"/>
  <c r="R405" i="34"/>
  <c r="Z405" i="34"/>
  <c r="J402" i="34"/>
  <c r="R402" i="34"/>
  <c r="H403" i="34"/>
  <c r="P403" i="34"/>
  <c r="N404" i="34"/>
  <c r="E405" i="34"/>
  <c r="L405" i="34"/>
  <c r="T405" i="34"/>
  <c r="X383" i="34"/>
  <c r="P383" i="34"/>
  <c r="H383" i="34"/>
  <c r="Z384" i="34"/>
  <c r="R384" i="34"/>
  <c r="AB383" i="34"/>
  <c r="T383" i="34"/>
  <c r="L383" i="34"/>
  <c r="AB381" i="34"/>
  <c r="R314" i="34"/>
  <c r="E362" i="34"/>
  <c r="R362" i="34"/>
  <c r="T379" i="34"/>
  <c r="X381" i="34"/>
  <c r="N381" i="34"/>
  <c r="E381" i="34"/>
  <c r="N380" i="34"/>
  <c r="V381" i="34"/>
  <c r="L381" i="34"/>
  <c r="Z380" i="34"/>
  <c r="J380" i="34"/>
  <c r="P381" i="34"/>
  <c r="L341" i="34"/>
  <c r="H362" i="34"/>
  <c r="R378" i="34"/>
  <c r="J379" i="34"/>
  <c r="L382" i="34"/>
  <c r="T381" i="34"/>
  <c r="H381" i="34"/>
  <c r="X380" i="34"/>
  <c r="P380" i="34"/>
  <c r="H380" i="34"/>
  <c r="Z381" i="34"/>
  <c r="R381" i="34"/>
  <c r="AB380" i="34"/>
  <c r="T380" i="34"/>
  <c r="L380" i="34"/>
  <c r="N314" i="34"/>
  <c r="X317" i="34"/>
  <c r="E341" i="34"/>
  <c r="T341" i="34"/>
  <c r="X362" i="34"/>
  <c r="E379" i="34"/>
  <c r="L379" i="34"/>
  <c r="X379" i="34"/>
  <c r="E382" i="34"/>
  <c r="AB382" i="34"/>
  <c r="P317" i="34"/>
  <c r="P360" i="34"/>
  <c r="P379" i="34"/>
  <c r="Z379" i="34"/>
  <c r="Z317" i="34"/>
  <c r="Z314" i="34"/>
  <c r="R313" i="34"/>
  <c r="N317" i="34"/>
  <c r="J337" i="34"/>
  <c r="H339" i="34"/>
  <c r="J341" i="34"/>
  <c r="AB379" i="34"/>
  <c r="I373" i="34"/>
  <c r="M373" i="34"/>
  <c r="Q373" i="34"/>
  <c r="U373" i="34"/>
  <c r="Y373" i="34"/>
  <c r="E378" i="34"/>
  <c r="L378" i="34"/>
  <c r="T378" i="34"/>
  <c r="AB378" i="34"/>
  <c r="N382" i="34"/>
  <c r="V382" i="34"/>
  <c r="F385" i="34"/>
  <c r="F373" i="34" s="1"/>
  <c r="N378" i="34"/>
  <c r="V378" i="34"/>
  <c r="H382" i="34"/>
  <c r="P382" i="34"/>
  <c r="X382" i="34"/>
  <c r="H378" i="34"/>
  <c r="P378" i="34"/>
  <c r="N379" i="34"/>
  <c r="J382" i="34"/>
  <c r="R382" i="34"/>
  <c r="T364" i="34"/>
  <c r="V315" i="34"/>
  <c r="V314" i="34"/>
  <c r="L314" i="34"/>
  <c r="V317" i="34"/>
  <c r="L317" i="34"/>
  <c r="L339" i="34"/>
  <c r="X341" i="34"/>
  <c r="T360" i="34"/>
  <c r="J361" i="34"/>
  <c r="P362" i="34"/>
  <c r="AB362" i="34"/>
  <c r="H364" i="34"/>
  <c r="X364" i="34"/>
  <c r="T314" i="34"/>
  <c r="J314" i="34"/>
  <c r="T308" i="34"/>
  <c r="AB317" i="34"/>
  <c r="T317" i="34"/>
  <c r="H317" i="34"/>
  <c r="E339" i="34"/>
  <c r="AB339" i="34"/>
  <c r="H360" i="34"/>
  <c r="X360" i="34"/>
  <c r="R361" i="34"/>
  <c r="L364" i="34"/>
  <c r="AB364" i="34"/>
  <c r="L360" i="34"/>
  <c r="AB360" i="34"/>
  <c r="Z361" i="34"/>
  <c r="J362" i="34"/>
  <c r="T362" i="34"/>
  <c r="E364" i="34"/>
  <c r="P364" i="34"/>
  <c r="V363" i="34"/>
  <c r="N360" i="34"/>
  <c r="V360" i="34"/>
  <c r="E361" i="34"/>
  <c r="L361" i="34"/>
  <c r="T361" i="34"/>
  <c r="AB361" i="34"/>
  <c r="Z362" i="34"/>
  <c r="H363" i="34"/>
  <c r="P363" i="34"/>
  <c r="X363" i="34"/>
  <c r="N364" i="34"/>
  <c r="V364" i="34"/>
  <c r="F365" i="34"/>
  <c r="F355" i="34" s="1"/>
  <c r="N361" i="34"/>
  <c r="V361" i="34"/>
  <c r="J363" i="34"/>
  <c r="R363" i="34"/>
  <c r="Z363" i="34"/>
  <c r="N363" i="34"/>
  <c r="J360" i="34"/>
  <c r="R360" i="34"/>
  <c r="H361" i="34"/>
  <c r="P361" i="34"/>
  <c r="N362" i="34"/>
  <c r="E363" i="34"/>
  <c r="L363" i="34"/>
  <c r="T363" i="34"/>
  <c r="J364" i="34"/>
  <c r="R364" i="34"/>
  <c r="AB310" i="34"/>
  <c r="R316" i="34"/>
  <c r="E337" i="34"/>
  <c r="L337" i="34"/>
  <c r="X337" i="34"/>
  <c r="P339" i="34"/>
  <c r="J340" i="34"/>
  <c r="P341" i="34"/>
  <c r="Z341" i="34"/>
  <c r="T312" i="34"/>
  <c r="V310" i="34"/>
  <c r="E317" i="34"/>
  <c r="N316" i="34"/>
  <c r="P337" i="34"/>
  <c r="Z337" i="34"/>
  <c r="T339" i="34"/>
  <c r="R340" i="34"/>
  <c r="H341" i="34"/>
  <c r="R341" i="34"/>
  <c r="AB341" i="34"/>
  <c r="V316" i="34"/>
  <c r="AB313" i="34"/>
  <c r="L310" i="34"/>
  <c r="R317" i="34"/>
  <c r="Z316" i="34"/>
  <c r="J316" i="34"/>
  <c r="H337" i="34"/>
  <c r="R337" i="34"/>
  <c r="AB337" i="34"/>
  <c r="Z340" i="34"/>
  <c r="V342" i="34"/>
  <c r="H338" i="34"/>
  <c r="P338" i="34"/>
  <c r="X338" i="34"/>
  <c r="N339" i="34"/>
  <c r="V339" i="34"/>
  <c r="E340" i="34"/>
  <c r="L340" i="34"/>
  <c r="T340" i="34"/>
  <c r="AB340" i="34"/>
  <c r="H342" i="34"/>
  <c r="P342" i="34"/>
  <c r="X342" i="34"/>
  <c r="F343" i="34"/>
  <c r="F332" i="34" s="1"/>
  <c r="V338" i="34"/>
  <c r="N342" i="34"/>
  <c r="J338" i="34"/>
  <c r="R338" i="34"/>
  <c r="Z338" i="34"/>
  <c r="X339" i="34"/>
  <c r="N340" i="34"/>
  <c r="V340" i="34"/>
  <c r="J342" i="34"/>
  <c r="R342" i="34"/>
  <c r="Z342" i="34"/>
  <c r="N338" i="34"/>
  <c r="N337" i="34"/>
  <c r="E338" i="34"/>
  <c r="L338" i="34"/>
  <c r="T338" i="34"/>
  <c r="J339" i="34"/>
  <c r="R339" i="34"/>
  <c r="H340" i="34"/>
  <c r="P340" i="34"/>
  <c r="N341" i="34"/>
  <c r="E342" i="34"/>
  <c r="L342" i="34"/>
  <c r="T342" i="34"/>
  <c r="N318" i="34"/>
  <c r="AB318" i="34"/>
  <c r="T318" i="34"/>
  <c r="L318" i="34"/>
  <c r="E318" i="34"/>
  <c r="X316" i="34"/>
  <c r="P316" i="34"/>
  <c r="H316" i="34"/>
  <c r="Z318" i="34"/>
  <c r="R318" i="34"/>
  <c r="J318" i="34"/>
  <c r="V318" i="34"/>
  <c r="X318" i="34"/>
  <c r="P318" i="34"/>
  <c r="AB316" i="34"/>
  <c r="T316" i="34"/>
  <c r="L316" i="34"/>
  <c r="E312" i="34"/>
  <c r="T310" i="34"/>
  <c r="E308" i="34"/>
  <c r="E314" i="34"/>
  <c r="V312" i="34"/>
  <c r="N310" i="34"/>
  <c r="V308" i="34"/>
  <c r="N315" i="34"/>
  <c r="X314" i="34"/>
  <c r="P314" i="34"/>
  <c r="Z313" i="34"/>
  <c r="N313" i="34"/>
  <c r="E313" i="34"/>
  <c r="N312" i="34"/>
  <c r="V311" i="34"/>
  <c r="Z310" i="34"/>
  <c r="R310" i="34"/>
  <c r="J310" i="34"/>
  <c r="Z309" i="34"/>
  <c r="N309" i="34"/>
  <c r="E309" i="34"/>
  <c r="N308" i="34"/>
  <c r="V307" i="34"/>
  <c r="AB309" i="34"/>
  <c r="R309" i="34"/>
  <c r="V313" i="34"/>
  <c r="L313" i="34"/>
  <c r="AB312" i="34"/>
  <c r="L312" i="34"/>
  <c r="N311" i="34"/>
  <c r="X310" i="34"/>
  <c r="P310" i="34"/>
  <c r="H310" i="34"/>
  <c r="V309" i="34"/>
  <c r="L309" i="34"/>
  <c r="AB308" i="34"/>
  <c r="L308" i="34"/>
  <c r="N307" i="34"/>
  <c r="T313" i="34"/>
  <c r="J313" i="34"/>
  <c r="T309" i="34"/>
  <c r="J309" i="34"/>
  <c r="Z315" i="34"/>
  <c r="R315" i="34"/>
  <c r="J315" i="34"/>
  <c r="X312" i="34"/>
  <c r="P312" i="34"/>
  <c r="H312" i="34"/>
  <c r="Z311" i="34"/>
  <c r="R311" i="34"/>
  <c r="J311" i="34"/>
  <c r="X308" i="34"/>
  <c r="P308" i="34"/>
  <c r="H308" i="34"/>
  <c r="Z307" i="34"/>
  <c r="R307" i="34"/>
  <c r="J307" i="34"/>
  <c r="X315" i="34"/>
  <c r="P315" i="34"/>
  <c r="H315" i="34"/>
  <c r="X311" i="34"/>
  <c r="P311" i="34"/>
  <c r="H311" i="34"/>
  <c r="X307" i="34"/>
  <c r="P307" i="34"/>
  <c r="H307" i="34"/>
  <c r="AB315" i="34"/>
  <c r="T315" i="34"/>
  <c r="L315" i="34"/>
  <c r="X313" i="34"/>
  <c r="P313" i="34"/>
  <c r="Z312" i="34"/>
  <c r="R312" i="34"/>
  <c r="AB311" i="34"/>
  <c r="T311" i="34"/>
  <c r="L311" i="34"/>
  <c r="X309" i="34"/>
  <c r="P309" i="34"/>
  <c r="Z308" i="34"/>
  <c r="R308" i="34"/>
  <c r="AB307" i="34"/>
  <c r="T307" i="34"/>
  <c r="L307" i="34"/>
  <c r="V290" i="34"/>
  <c r="AB291" i="34"/>
  <c r="Z291" i="34"/>
  <c r="T291" i="34"/>
  <c r="H306" i="34"/>
  <c r="J319" i="34"/>
  <c r="AB252" i="34"/>
  <c r="N291" i="34"/>
  <c r="N290" i="34"/>
  <c r="P306" i="34"/>
  <c r="R319" i="34"/>
  <c r="X252" i="34"/>
  <c r="J291" i="34"/>
  <c r="X306" i="34"/>
  <c r="Z319" i="34"/>
  <c r="J252" i="34"/>
  <c r="R291" i="34"/>
  <c r="E291" i="34"/>
  <c r="V291" i="34"/>
  <c r="L291" i="34"/>
  <c r="Z290" i="34"/>
  <c r="J290" i="34"/>
  <c r="R290" i="34"/>
  <c r="T250" i="34"/>
  <c r="V250" i="34"/>
  <c r="AB248" i="34"/>
  <c r="N253" i="34"/>
  <c r="T252" i="34"/>
  <c r="P250" i="34"/>
  <c r="X291" i="34"/>
  <c r="P291" i="34"/>
  <c r="P252" i="34"/>
  <c r="AB250" i="34"/>
  <c r="H250" i="34"/>
  <c r="H275" i="34"/>
  <c r="J306" i="34"/>
  <c r="R306" i="34"/>
  <c r="Z306" i="34"/>
  <c r="E319" i="34"/>
  <c r="L319" i="34"/>
  <c r="T319" i="34"/>
  <c r="AB319" i="34"/>
  <c r="F320" i="34"/>
  <c r="F301" i="34" s="1"/>
  <c r="E248" i="34"/>
  <c r="L254" i="34"/>
  <c r="E306" i="34"/>
  <c r="L306" i="34"/>
  <c r="T306" i="34"/>
  <c r="AB306" i="34"/>
  <c r="N319" i="34"/>
  <c r="V319" i="34"/>
  <c r="J292" i="34"/>
  <c r="N306" i="34"/>
  <c r="H319" i="34"/>
  <c r="P319" i="34"/>
  <c r="X290" i="34"/>
  <c r="P290" i="34"/>
  <c r="H290" i="34"/>
  <c r="AB290" i="34"/>
  <c r="T290" i="34"/>
  <c r="L290" i="34"/>
  <c r="R204" i="34"/>
  <c r="X230" i="34"/>
  <c r="V253" i="34"/>
  <c r="Z252" i="34"/>
  <c r="R252" i="34"/>
  <c r="H252" i="34"/>
  <c r="X273" i="34"/>
  <c r="R275" i="34"/>
  <c r="R292" i="34"/>
  <c r="Z292" i="34"/>
  <c r="E230" i="34"/>
  <c r="V252" i="34"/>
  <c r="N252" i="34"/>
  <c r="N289" i="34"/>
  <c r="H289" i="34"/>
  <c r="P289" i="34"/>
  <c r="X289" i="34"/>
  <c r="E292" i="34"/>
  <c r="L292" i="34"/>
  <c r="T292" i="34"/>
  <c r="AB292" i="34"/>
  <c r="F293" i="34"/>
  <c r="F284" i="34" s="1"/>
  <c r="V289" i="34"/>
  <c r="J289" i="34"/>
  <c r="R289" i="34"/>
  <c r="Z289" i="34"/>
  <c r="N292" i="34"/>
  <c r="V292" i="34"/>
  <c r="E289" i="34"/>
  <c r="L289" i="34"/>
  <c r="T289" i="34"/>
  <c r="H292" i="34"/>
  <c r="P292" i="34"/>
  <c r="V208" i="34"/>
  <c r="Z253" i="34"/>
  <c r="J253" i="34"/>
  <c r="R249" i="34"/>
  <c r="J275" i="34"/>
  <c r="T275" i="34"/>
  <c r="L248" i="34"/>
  <c r="X250" i="34"/>
  <c r="N250" i="34"/>
  <c r="E250" i="34"/>
  <c r="N249" i="34"/>
  <c r="H273" i="34"/>
  <c r="E275" i="34"/>
  <c r="L275" i="34"/>
  <c r="X275" i="34"/>
  <c r="V249" i="34"/>
  <c r="V207" i="34"/>
  <c r="V204" i="34"/>
  <c r="T248" i="34"/>
  <c r="R253" i="34"/>
  <c r="L252" i="34"/>
  <c r="L250" i="34"/>
  <c r="Z249" i="34"/>
  <c r="J249" i="34"/>
  <c r="P273" i="34"/>
  <c r="P275" i="34"/>
  <c r="AB275" i="34"/>
  <c r="V274" i="34"/>
  <c r="J273" i="34"/>
  <c r="R273" i="34"/>
  <c r="Z273" i="34"/>
  <c r="H274" i="34"/>
  <c r="P274" i="34"/>
  <c r="X274" i="34"/>
  <c r="N275" i="34"/>
  <c r="V275" i="34"/>
  <c r="F276" i="34"/>
  <c r="F268" i="34" s="1"/>
  <c r="N274" i="34"/>
  <c r="E273" i="34"/>
  <c r="L273" i="34"/>
  <c r="T273" i="34"/>
  <c r="AB273" i="34"/>
  <c r="J274" i="34"/>
  <c r="R274" i="34"/>
  <c r="Z274" i="34"/>
  <c r="N273" i="34"/>
  <c r="E274" i="34"/>
  <c r="L274" i="34"/>
  <c r="T274" i="34"/>
  <c r="V251" i="34"/>
  <c r="N251" i="34"/>
  <c r="X253" i="34"/>
  <c r="P253" i="34"/>
  <c r="H253" i="34"/>
  <c r="AB251" i="34"/>
  <c r="T251" i="34"/>
  <c r="L251" i="34"/>
  <c r="E251" i="34"/>
  <c r="X249" i="34"/>
  <c r="P249" i="34"/>
  <c r="H249" i="34"/>
  <c r="Z251" i="34"/>
  <c r="R251" i="34"/>
  <c r="J251" i="34"/>
  <c r="AB253" i="34"/>
  <c r="T253" i="34"/>
  <c r="L253" i="34"/>
  <c r="X251" i="34"/>
  <c r="P251" i="34"/>
  <c r="Z250" i="34"/>
  <c r="R250" i="34"/>
  <c r="AB249" i="34"/>
  <c r="T249" i="34"/>
  <c r="L249" i="34"/>
  <c r="E211" i="34"/>
  <c r="R208" i="34"/>
  <c r="T207" i="34"/>
  <c r="E207" i="34"/>
  <c r="T254" i="34"/>
  <c r="J255" i="34"/>
  <c r="Z255" i="34"/>
  <c r="V211" i="34"/>
  <c r="N207" i="34"/>
  <c r="H228" i="34"/>
  <c r="L230" i="34"/>
  <c r="E254" i="34"/>
  <c r="AB254" i="34"/>
  <c r="L255" i="34"/>
  <c r="AB255" i="34"/>
  <c r="T255" i="34"/>
  <c r="T211" i="34"/>
  <c r="AB207" i="34"/>
  <c r="L207" i="34"/>
  <c r="E255" i="34"/>
  <c r="R255" i="34"/>
  <c r="V248" i="34"/>
  <c r="H248" i="34"/>
  <c r="P248" i="34"/>
  <c r="X248" i="34"/>
  <c r="H254" i="34"/>
  <c r="P254" i="34"/>
  <c r="X254" i="34"/>
  <c r="N255" i="34"/>
  <c r="V255" i="34"/>
  <c r="N248" i="34"/>
  <c r="N254" i="34"/>
  <c r="V254" i="34"/>
  <c r="F256" i="34"/>
  <c r="F243" i="34" s="1"/>
  <c r="J248" i="34"/>
  <c r="R248" i="34"/>
  <c r="J254" i="34"/>
  <c r="R254" i="34"/>
  <c r="H255" i="34"/>
  <c r="P255" i="34"/>
  <c r="V209" i="34"/>
  <c r="Z115" i="34"/>
  <c r="N211" i="34"/>
  <c r="P209" i="34"/>
  <c r="E209" i="34"/>
  <c r="N208" i="34"/>
  <c r="Z207" i="34"/>
  <c r="R207" i="34"/>
  <c r="J207" i="34"/>
  <c r="P228" i="34"/>
  <c r="P230" i="34"/>
  <c r="Z230" i="34"/>
  <c r="X115" i="34"/>
  <c r="AB211" i="34"/>
  <c r="L211" i="34"/>
  <c r="AB209" i="34"/>
  <c r="N209" i="34"/>
  <c r="Z208" i="34"/>
  <c r="J208" i="34"/>
  <c r="X207" i="34"/>
  <c r="P207" i="34"/>
  <c r="AB205" i="34"/>
  <c r="X228" i="34"/>
  <c r="H230" i="34"/>
  <c r="R230" i="34"/>
  <c r="AB230" i="34"/>
  <c r="N115" i="34"/>
  <c r="X209" i="34"/>
  <c r="L209" i="34"/>
  <c r="J230" i="34"/>
  <c r="T230" i="34"/>
  <c r="V229" i="34"/>
  <c r="L185" i="34"/>
  <c r="Z211" i="34"/>
  <c r="R211" i="34"/>
  <c r="J211" i="34"/>
  <c r="T209" i="34"/>
  <c r="H209" i="34"/>
  <c r="X205" i="34"/>
  <c r="N205" i="34"/>
  <c r="E205" i="34"/>
  <c r="N204" i="34"/>
  <c r="J228" i="34"/>
  <c r="R228" i="34"/>
  <c r="Z228" i="34"/>
  <c r="H229" i="34"/>
  <c r="P229" i="34"/>
  <c r="X229" i="34"/>
  <c r="N230" i="34"/>
  <c r="F231" i="34"/>
  <c r="F223" i="34" s="1"/>
  <c r="V115" i="34"/>
  <c r="X211" i="34"/>
  <c r="P211" i="34"/>
  <c r="V205" i="34"/>
  <c r="L205" i="34"/>
  <c r="Z204" i="34"/>
  <c r="J204" i="34"/>
  <c r="E228" i="34"/>
  <c r="L228" i="34"/>
  <c r="T228" i="34"/>
  <c r="AB228" i="34"/>
  <c r="J229" i="34"/>
  <c r="R229" i="34"/>
  <c r="Z229" i="34"/>
  <c r="P205" i="34"/>
  <c r="N229" i="34"/>
  <c r="R115" i="34"/>
  <c r="T184" i="34"/>
  <c r="T205" i="34"/>
  <c r="H205" i="34"/>
  <c r="N228" i="34"/>
  <c r="E229" i="34"/>
  <c r="L229" i="34"/>
  <c r="T229" i="34"/>
  <c r="AB210" i="34"/>
  <c r="T210" i="34"/>
  <c r="L210" i="34"/>
  <c r="E210" i="34"/>
  <c r="X208" i="34"/>
  <c r="P208" i="34"/>
  <c r="H208" i="34"/>
  <c r="AB206" i="34"/>
  <c r="T206" i="34"/>
  <c r="L206" i="34"/>
  <c r="E206" i="34"/>
  <c r="X204" i="34"/>
  <c r="P204" i="34"/>
  <c r="H204" i="34"/>
  <c r="Z210" i="34"/>
  <c r="R210" i="34"/>
  <c r="J210" i="34"/>
  <c r="Z206" i="34"/>
  <c r="R206" i="34"/>
  <c r="J206" i="34"/>
  <c r="V210" i="34"/>
  <c r="N210" i="34"/>
  <c r="V206" i="34"/>
  <c r="N206" i="34"/>
  <c r="X210" i="34"/>
  <c r="P210" i="34"/>
  <c r="Z209" i="34"/>
  <c r="R209" i="34"/>
  <c r="AB208" i="34"/>
  <c r="T208" i="34"/>
  <c r="L208" i="34"/>
  <c r="X206" i="34"/>
  <c r="P206" i="34"/>
  <c r="Z205" i="34"/>
  <c r="R205" i="34"/>
  <c r="AB204" i="34"/>
  <c r="T204" i="34"/>
  <c r="L204" i="34"/>
  <c r="H186" i="34"/>
  <c r="L203" i="34"/>
  <c r="L213" i="34"/>
  <c r="J185" i="34"/>
  <c r="J186" i="34"/>
  <c r="J189" i="34"/>
  <c r="T203" i="34"/>
  <c r="E203" i="34"/>
  <c r="AB203" i="34"/>
  <c r="E184" i="34"/>
  <c r="AB184" i="34"/>
  <c r="AB185" i="34"/>
  <c r="P186" i="34"/>
  <c r="L188" i="34"/>
  <c r="T213" i="34"/>
  <c r="J214" i="34"/>
  <c r="Z214" i="34"/>
  <c r="H161" i="34"/>
  <c r="Z186" i="34"/>
  <c r="T188" i="34"/>
  <c r="E213" i="34"/>
  <c r="AB213" i="34"/>
  <c r="L214" i="34"/>
  <c r="AB214" i="34"/>
  <c r="T214" i="34"/>
  <c r="L184" i="34"/>
  <c r="E214" i="34"/>
  <c r="R214" i="34"/>
  <c r="H203" i="34"/>
  <c r="P203" i="34"/>
  <c r="X203" i="34"/>
  <c r="J212" i="34"/>
  <c r="R212" i="34"/>
  <c r="Z212" i="34"/>
  <c r="H213" i="34"/>
  <c r="P213" i="34"/>
  <c r="X213" i="34"/>
  <c r="N214" i="34"/>
  <c r="V214" i="34"/>
  <c r="M198" i="34"/>
  <c r="N212" i="34"/>
  <c r="V212" i="34"/>
  <c r="N203" i="34"/>
  <c r="V203" i="34"/>
  <c r="H212" i="34"/>
  <c r="P212" i="34"/>
  <c r="X212" i="34"/>
  <c r="N213" i="34"/>
  <c r="V213" i="34"/>
  <c r="F215" i="34"/>
  <c r="F198" i="34" s="1"/>
  <c r="J203" i="34"/>
  <c r="R203" i="34"/>
  <c r="E212" i="34"/>
  <c r="L212" i="34"/>
  <c r="T212" i="34"/>
  <c r="J213" i="34"/>
  <c r="R213" i="34"/>
  <c r="H214" i="34"/>
  <c r="P214" i="34"/>
  <c r="E185" i="34"/>
  <c r="R185" i="34"/>
  <c r="R186" i="34"/>
  <c r="E188" i="34"/>
  <c r="AB188" i="34"/>
  <c r="R189" i="34"/>
  <c r="T185" i="34"/>
  <c r="X186" i="34"/>
  <c r="E189" i="34"/>
  <c r="Z189" i="34"/>
  <c r="Z185" i="34"/>
  <c r="N184" i="34"/>
  <c r="V184" i="34"/>
  <c r="H187" i="34"/>
  <c r="P187" i="34"/>
  <c r="X187" i="34"/>
  <c r="N188" i="34"/>
  <c r="V188" i="34"/>
  <c r="L189" i="34"/>
  <c r="T189" i="34"/>
  <c r="AB189" i="34"/>
  <c r="F190" i="34"/>
  <c r="F179" i="34" s="1"/>
  <c r="N187" i="34"/>
  <c r="V187" i="34"/>
  <c r="H184" i="34"/>
  <c r="P184" i="34"/>
  <c r="X184" i="34"/>
  <c r="N185" i="34"/>
  <c r="V185" i="34"/>
  <c r="E186" i="34"/>
  <c r="L186" i="34"/>
  <c r="T186" i="34"/>
  <c r="AB186" i="34"/>
  <c r="J187" i="34"/>
  <c r="R187" i="34"/>
  <c r="Z187" i="34"/>
  <c r="H188" i="34"/>
  <c r="P188" i="34"/>
  <c r="X188" i="34"/>
  <c r="N189" i="34"/>
  <c r="V189" i="34"/>
  <c r="J184" i="34"/>
  <c r="R184" i="34"/>
  <c r="H185" i="34"/>
  <c r="P185" i="34"/>
  <c r="N186" i="34"/>
  <c r="E187" i="34"/>
  <c r="L187" i="34"/>
  <c r="T187" i="34"/>
  <c r="J188" i="34"/>
  <c r="R188" i="34"/>
  <c r="H189" i="34"/>
  <c r="P189" i="34"/>
  <c r="T138" i="34"/>
  <c r="N163" i="34"/>
  <c r="AB115" i="34"/>
  <c r="T115" i="34"/>
  <c r="H115" i="34"/>
  <c r="Z112" i="34"/>
  <c r="L161" i="34"/>
  <c r="H162" i="34"/>
  <c r="Z143" i="34"/>
  <c r="E161" i="34"/>
  <c r="T161" i="34"/>
  <c r="X162" i="34"/>
  <c r="L166" i="34"/>
  <c r="P115" i="34"/>
  <c r="AB161" i="34"/>
  <c r="R120" i="34"/>
  <c r="R116" i="34"/>
  <c r="P112" i="34"/>
  <c r="J161" i="34"/>
  <c r="X161" i="34"/>
  <c r="P162" i="34"/>
  <c r="H164" i="34"/>
  <c r="AB164" i="34"/>
  <c r="E166" i="34"/>
  <c r="R166" i="34"/>
  <c r="J116" i="34"/>
  <c r="L164" i="34"/>
  <c r="X166" i="34"/>
  <c r="R161" i="34"/>
  <c r="E164" i="34"/>
  <c r="R164" i="34"/>
  <c r="H166" i="34"/>
  <c r="AB166" i="34"/>
  <c r="X116" i="34"/>
  <c r="X164" i="34"/>
  <c r="V116" i="34"/>
  <c r="H116" i="34"/>
  <c r="R162" i="34"/>
  <c r="P164" i="34"/>
  <c r="Z164" i="34"/>
  <c r="P166" i="34"/>
  <c r="Z166" i="34"/>
  <c r="Z116" i="34"/>
  <c r="P116" i="34"/>
  <c r="J115" i="34"/>
  <c r="X113" i="34"/>
  <c r="L138" i="34"/>
  <c r="H140" i="34"/>
  <c r="J143" i="34"/>
  <c r="P161" i="34"/>
  <c r="J162" i="34"/>
  <c r="Z162" i="34"/>
  <c r="J164" i="34"/>
  <c r="T164" i="34"/>
  <c r="J166" i="34"/>
  <c r="T166" i="34"/>
  <c r="X121" i="34"/>
  <c r="J124" i="34"/>
  <c r="AB165" i="34"/>
  <c r="T165" i="34"/>
  <c r="L165" i="34"/>
  <c r="E165" i="34"/>
  <c r="Z165" i="34"/>
  <c r="R165" i="34"/>
  <c r="J165" i="34"/>
  <c r="X165" i="34"/>
  <c r="P165" i="34"/>
  <c r="H165" i="34"/>
  <c r="J94" i="34"/>
  <c r="P94" i="34"/>
  <c r="N165" i="34"/>
  <c r="X143" i="34"/>
  <c r="R143" i="34"/>
  <c r="E143" i="34"/>
  <c r="L143" i="34"/>
  <c r="F167" i="34"/>
  <c r="AB163" i="34"/>
  <c r="T163" i="34"/>
  <c r="L163" i="34"/>
  <c r="E163" i="34"/>
  <c r="Z163" i="34"/>
  <c r="R163" i="34"/>
  <c r="J163" i="34"/>
  <c r="X163" i="34"/>
  <c r="P163" i="34"/>
  <c r="H163" i="34"/>
  <c r="V165" i="34"/>
  <c r="N161" i="34"/>
  <c r="V161" i="34"/>
  <c r="E162" i="34"/>
  <c r="L162" i="34"/>
  <c r="T162" i="34"/>
  <c r="AB162" i="34"/>
  <c r="N162" i="34"/>
  <c r="N164" i="34"/>
  <c r="N166" i="34"/>
  <c r="J111" i="34"/>
  <c r="H119" i="34"/>
  <c r="X117" i="34"/>
  <c r="P113" i="34"/>
  <c r="X112" i="34"/>
  <c r="N112" i="34"/>
  <c r="E138" i="34"/>
  <c r="AB138" i="34"/>
  <c r="J139" i="34"/>
  <c r="Z139" i="34"/>
  <c r="J140" i="34"/>
  <c r="Z140" i="34"/>
  <c r="L142" i="34"/>
  <c r="T143" i="34"/>
  <c r="T119" i="34"/>
  <c r="H121" i="34"/>
  <c r="P117" i="34"/>
  <c r="N116" i="34"/>
  <c r="L115" i="34"/>
  <c r="H113" i="34"/>
  <c r="V112" i="34"/>
  <c r="J112" i="34"/>
  <c r="E139" i="34"/>
  <c r="L139" i="34"/>
  <c r="AB139" i="34"/>
  <c r="P140" i="34"/>
  <c r="T142" i="34"/>
  <c r="E119" i="34"/>
  <c r="H117" i="34"/>
  <c r="R112" i="34"/>
  <c r="H112" i="34"/>
  <c r="R139" i="34"/>
  <c r="R140" i="34"/>
  <c r="E142" i="34"/>
  <c r="AB142" i="34"/>
  <c r="H139" i="34"/>
  <c r="T139" i="34"/>
  <c r="X140" i="34"/>
  <c r="Q133" i="34"/>
  <c r="V141" i="34"/>
  <c r="N138" i="34"/>
  <c r="H141" i="34"/>
  <c r="P141" i="34"/>
  <c r="X141" i="34"/>
  <c r="N142" i="34"/>
  <c r="F144" i="34"/>
  <c r="F133" i="34" s="1"/>
  <c r="H138" i="34"/>
  <c r="P138" i="34"/>
  <c r="X138" i="34"/>
  <c r="N139" i="34"/>
  <c r="V139" i="34"/>
  <c r="E140" i="34"/>
  <c r="L140" i="34"/>
  <c r="T140" i="34"/>
  <c r="AB140" i="34"/>
  <c r="J141" i="34"/>
  <c r="R141" i="34"/>
  <c r="Z141" i="34"/>
  <c r="H142" i="34"/>
  <c r="P142" i="34"/>
  <c r="X142" i="34"/>
  <c r="N143" i="34"/>
  <c r="V143" i="34"/>
  <c r="N141" i="34"/>
  <c r="V138" i="34"/>
  <c r="V142" i="34"/>
  <c r="J138" i="34"/>
  <c r="R138" i="34"/>
  <c r="P139" i="34"/>
  <c r="N140" i="34"/>
  <c r="E141" i="34"/>
  <c r="L141" i="34"/>
  <c r="T141" i="34"/>
  <c r="J142" i="34"/>
  <c r="R142" i="34"/>
  <c r="H143" i="34"/>
  <c r="P143" i="34"/>
  <c r="V114" i="34"/>
  <c r="N114" i="34"/>
  <c r="AB114" i="34"/>
  <c r="E114" i="34"/>
  <c r="AB117" i="34"/>
  <c r="T117" i="34"/>
  <c r="L117" i="34"/>
  <c r="E117" i="34"/>
  <c r="Z114" i="34"/>
  <c r="R114" i="34"/>
  <c r="J114" i="34"/>
  <c r="AB113" i="34"/>
  <c r="T113" i="34"/>
  <c r="L113" i="34"/>
  <c r="E113" i="34"/>
  <c r="V117" i="34"/>
  <c r="N117" i="34"/>
  <c r="T114" i="34"/>
  <c r="L114" i="34"/>
  <c r="V113" i="34"/>
  <c r="N113" i="34"/>
  <c r="Z117" i="34"/>
  <c r="R117" i="34"/>
  <c r="AB116" i="34"/>
  <c r="T116" i="34"/>
  <c r="L116" i="34"/>
  <c r="X114" i="34"/>
  <c r="P114" i="34"/>
  <c r="Z113" i="34"/>
  <c r="R113" i="34"/>
  <c r="AB112" i="34"/>
  <c r="T112" i="34"/>
  <c r="L112" i="34"/>
  <c r="T90" i="34"/>
  <c r="Z93" i="34"/>
  <c r="N94" i="34"/>
  <c r="V93" i="34"/>
  <c r="R90" i="34"/>
  <c r="R111" i="34"/>
  <c r="AB119" i="34"/>
  <c r="Z120" i="34"/>
  <c r="L121" i="34"/>
  <c r="AB121" i="34"/>
  <c r="H123" i="34"/>
  <c r="X123" i="34"/>
  <c r="R124" i="34"/>
  <c r="N93" i="34"/>
  <c r="Z111" i="34"/>
  <c r="E121" i="34"/>
  <c r="P121" i="34"/>
  <c r="L123" i="34"/>
  <c r="AB123" i="34"/>
  <c r="Z124" i="34"/>
  <c r="T123" i="34"/>
  <c r="AB97" i="34"/>
  <c r="V94" i="34"/>
  <c r="AB93" i="34"/>
  <c r="L93" i="34"/>
  <c r="AB90" i="34"/>
  <c r="L119" i="34"/>
  <c r="J120" i="34"/>
  <c r="T121" i="34"/>
  <c r="E123" i="34"/>
  <c r="P123" i="34"/>
  <c r="V118" i="34"/>
  <c r="V122" i="34"/>
  <c r="I106" i="34"/>
  <c r="M106" i="34"/>
  <c r="Q106" i="34"/>
  <c r="U106" i="34"/>
  <c r="Y106" i="34"/>
  <c r="E111" i="34"/>
  <c r="L111" i="34"/>
  <c r="T111" i="34"/>
  <c r="AB111" i="34"/>
  <c r="H118" i="34"/>
  <c r="P118" i="34"/>
  <c r="X118" i="34"/>
  <c r="N119" i="34"/>
  <c r="V119" i="34"/>
  <c r="E120" i="34"/>
  <c r="L120" i="34"/>
  <c r="T120" i="34"/>
  <c r="AB120" i="34"/>
  <c r="J121" i="34"/>
  <c r="R121" i="34"/>
  <c r="Z121" i="34"/>
  <c r="H122" i="34"/>
  <c r="P122" i="34"/>
  <c r="X122" i="34"/>
  <c r="N123" i="34"/>
  <c r="V123" i="34"/>
  <c r="E124" i="34"/>
  <c r="L124" i="34"/>
  <c r="T124" i="34"/>
  <c r="AB124" i="34"/>
  <c r="F125" i="34"/>
  <c r="F106" i="34" s="1"/>
  <c r="N118" i="34"/>
  <c r="N122" i="34"/>
  <c r="N111" i="34"/>
  <c r="V111" i="34"/>
  <c r="J118" i="34"/>
  <c r="R118" i="34"/>
  <c r="Z118" i="34"/>
  <c r="P119" i="34"/>
  <c r="X119" i="34"/>
  <c r="N120" i="34"/>
  <c r="V120" i="34"/>
  <c r="J122" i="34"/>
  <c r="R122" i="34"/>
  <c r="Z122" i="34"/>
  <c r="N124" i="34"/>
  <c r="V124" i="34"/>
  <c r="H111" i="34"/>
  <c r="P111" i="34"/>
  <c r="E118" i="34"/>
  <c r="L118" i="34"/>
  <c r="T118" i="34"/>
  <c r="J119" i="34"/>
  <c r="R119" i="34"/>
  <c r="H120" i="34"/>
  <c r="P120" i="34"/>
  <c r="N121" i="34"/>
  <c r="E122" i="34"/>
  <c r="L122" i="34"/>
  <c r="T122" i="34"/>
  <c r="J123" i="34"/>
  <c r="R123" i="34"/>
  <c r="H124" i="34"/>
  <c r="P124" i="34"/>
  <c r="T97" i="34"/>
  <c r="N96" i="34"/>
  <c r="X94" i="34"/>
  <c r="H94" i="34"/>
  <c r="X91" i="34"/>
  <c r="Z90" i="34"/>
  <c r="N90" i="34"/>
  <c r="R97" i="34"/>
  <c r="R93" i="34"/>
  <c r="E93" i="34"/>
  <c r="P91" i="34"/>
  <c r="V90" i="34"/>
  <c r="L90" i="34"/>
  <c r="J97" i="34"/>
  <c r="H95" i="34"/>
  <c r="V92" i="34"/>
  <c r="J90" i="34"/>
  <c r="Z97" i="34"/>
  <c r="N97" i="34"/>
  <c r="E97" i="34"/>
  <c r="X95" i="34"/>
  <c r="AB94" i="34"/>
  <c r="T94" i="34"/>
  <c r="L94" i="34"/>
  <c r="E94" i="34"/>
  <c r="T93" i="34"/>
  <c r="J93" i="34"/>
  <c r="N92" i="34"/>
  <c r="H91" i="34"/>
  <c r="X90" i="34"/>
  <c r="P90" i="34"/>
  <c r="H90" i="34"/>
  <c r="V97" i="34"/>
  <c r="L97" i="34"/>
  <c r="V96" i="34"/>
  <c r="P95" i="34"/>
  <c r="Z94" i="34"/>
  <c r="R94" i="34"/>
  <c r="AB96" i="34"/>
  <c r="T96" i="34"/>
  <c r="L96" i="34"/>
  <c r="E96" i="34"/>
  <c r="V95" i="34"/>
  <c r="N95" i="34"/>
  <c r="L92" i="34"/>
  <c r="X97" i="34"/>
  <c r="P97" i="34"/>
  <c r="Z96" i="34"/>
  <c r="R96" i="34"/>
  <c r="J96" i="34"/>
  <c r="AB95" i="34"/>
  <c r="T95" i="34"/>
  <c r="L95" i="34"/>
  <c r="E95" i="34"/>
  <c r="X93" i="34"/>
  <c r="P93" i="34"/>
  <c r="Z92" i="34"/>
  <c r="R92" i="34"/>
  <c r="J92" i="34"/>
  <c r="AB91" i="34"/>
  <c r="T91" i="34"/>
  <c r="L91" i="34"/>
  <c r="E91" i="34"/>
  <c r="AB92" i="34"/>
  <c r="T92" i="34"/>
  <c r="E92" i="34"/>
  <c r="V91" i="34"/>
  <c r="N91" i="34"/>
  <c r="X96" i="34"/>
  <c r="P96" i="34"/>
  <c r="Z95" i="34"/>
  <c r="R95" i="34"/>
  <c r="X92" i="34"/>
  <c r="P92" i="34"/>
  <c r="Z91" i="34"/>
  <c r="R91" i="34"/>
  <c r="H62" i="34"/>
  <c r="H70" i="34"/>
  <c r="H46" i="34"/>
  <c r="L62" i="34"/>
  <c r="L68" i="34"/>
  <c r="AB37" i="34"/>
  <c r="X62" i="34"/>
  <c r="L44" i="34"/>
  <c r="H36" i="34"/>
  <c r="J38" i="34"/>
  <c r="P44" i="34"/>
  <c r="P66" i="34"/>
  <c r="P68" i="34"/>
  <c r="H89" i="34"/>
  <c r="L38" i="34"/>
  <c r="AB89" i="34"/>
  <c r="L35" i="34"/>
  <c r="P36" i="34"/>
  <c r="E38" i="34"/>
  <c r="T38" i="34"/>
  <c r="E44" i="34"/>
  <c r="AB44" i="34"/>
  <c r="L46" i="34"/>
  <c r="AB62" i="34"/>
  <c r="E66" i="34"/>
  <c r="E68" i="34"/>
  <c r="AB68" i="34"/>
  <c r="L70" i="34"/>
  <c r="J89" i="34"/>
  <c r="X35" i="34"/>
  <c r="E37" i="34"/>
  <c r="X38" i="34"/>
  <c r="X46" i="34"/>
  <c r="X70" i="34"/>
  <c r="R89" i="34"/>
  <c r="E35" i="34"/>
  <c r="AB46" i="34"/>
  <c r="AB70" i="34"/>
  <c r="T89" i="34"/>
  <c r="T64" i="34"/>
  <c r="L34" i="34"/>
  <c r="P35" i="34"/>
  <c r="Z35" i="34"/>
  <c r="H39" i="34"/>
  <c r="H41" i="34"/>
  <c r="X41" i="34"/>
  <c r="H64" i="34"/>
  <c r="X64" i="34"/>
  <c r="T66" i="34"/>
  <c r="N33" i="34"/>
  <c r="T34" i="34"/>
  <c r="H35" i="34"/>
  <c r="R35" i="34"/>
  <c r="AB35" i="34"/>
  <c r="X36" i="34"/>
  <c r="L37" i="34"/>
  <c r="P38" i="34"/>
  <c r="Z38" i="34"/>
  <c r="P39" i="34"/>
  <c r="L41" i="34"/>
  <c r="AB41" i="34"/>
  <c r="T44" i="34"/>
  <c r="E46" i="34"/>
  <c r="P46" i="34"/>
  <c r="E62" i="34"/>
  <c r="P62" i="34"/>
  <c r="L64" i="34"/>
  <c r="AB64" i="34"/>
  <c r="H66" i="34"/>
  <c r="X66" i="34"/>
  <c r="T68" i="34"/>
  <c r="E70" i="34"/>
  <c r="P70" i="34"/>
  <c r="E89" i="34"/>
  <c r="L89" i="34"/>
  <c r="T41" i="34"/>
  <c r="E34" i="34"/>
  <c r="AB34" i="34"/>
  <c r="J35" i="34"/>
  <c r="T35" i="34"/>
  <c r="T37" i="34"/>
  <c r="H38" i="34"/>
  <c r="R38" i="34"/>
  <c r="AB38" i="34"/>
  <c r="X39" i="34"/>
  <c r="E41" i="34"/>
  <c r="P41" i="34"/>
  <c r="H44" i="34"/>
  <c r="X44" i="34"/>
  <c r="T46" i="34"/>
  <c r="T62" i="34"/>
  <c r="E64" i="34"/>
  <c r="P64" i="34"/>
  <c r="L66" i="34"/>
  <c r="AB66" i="34"/>
  <c r="H68" i="34"/>
  <c r="X68" i="34"/>
  <c r="T70" i="34"/>
  <c r="F98" i="34"/>
  <c r="F84" i="34" s="1"/>
  <c r="P89" i="34"/>
  <c r="Z89" i="34"/>
  <c r="AB33" i="34"/>
  <c r="T33" i="34"/>
  <c r="L33" i="34"/>
  <c r="E33" i="34"/>
  <c r="Z33" i="34"/>
  <c r="R33" i="34"/>
  <c r="J33" i="34"/>
  <c r="X33" i="34"/>
  <c r="P33" i="34"/>
  <c r="H33" i="34"/>
  <c r="N40" i="34"/>
  <c r="V40" i="34"/>
  <c r="J41" i="34"/>
  <c r="R41" i="34"/>
  <c r="Z41" i="34"/>
  <c r="H42" i="34"/>
  <c r="P42" i="34"/>
  <c r="X42" i="34"/>
  <c r="E43" i="34"/>
  <c r="L43" i="34"/>
  <c r="T43" i="34"/>
  <c r="AB43" i="34"/>
  <c r="J44" i="34"/>
  <c r="R44" i="34"/>
  <c r="Z44" i="34"/>
  <c r="H45" i="34"/>
  <c r="P45" i="34"/>
  <c r="X45" i="34"/>
  <c r="N46" i="34"/>
  <c r="V46" i="34"/>
  <c r="E47" i="34"/>
  <c r="L47" i="34"/>
  <c r="T47" i="34"/>
  <c r="AB47" i="34"/>
  <c r="G56" i="34"/>
  <c r="K56" i="34"/>
  <c r="O56" i="34"/>
  <c r="S56" i="34"/>
  <c r="W56" i="34"/>
  <c r="AA56" i="34"/>
  <c r="H61" i="34"/>
  <c r="P61" i="34"/>
  <c r="X61" i="34"/>
  <c r="N62" i="34"/>
  <c r="V62" i="34"/>
  <c r="E63" i="34"/>
  <c r="L63" i="34"/>
  <c r="T63" i="34"/>
  <c r="AB63" i="34"/>
  <c r="J64" i="34"/>
  <c r="R64" i="34"/>
  <c r="Z64" i="34"/>
  <c r="H65" i="34"/>
  <c r="P65" i="34"/>
  <c r="X65" i="34"/>
  <c r="N66" i="34"/>
  <c r="V66" i="34"/>
  <c r="E67" i="34"/>
  <c r="L67" i="34"/>
  <c r="T67" i="34"/>
  <c r="AB67" i="34"/>
  <c r="J68" i="34"/>
  <c r="R68" i="34"/>
  <c r="Z68" i="34"/>
  <c r="H69" i="34"/>
  <c r="P69" i="34"/>
  <c r="X69" i="34"/>
  <c r="N70" i="34"/>
  <c r="V70" i="34"/>
  <c r="H71" i="34"/>
  <c r="P71" i="34"/>
  <c r="X71" i="34"/>
  <c r="N89" i="34"/>
  <c r="V89" i="34"/>
  <c r="N34" i="34"/>
  <c r="V34" i="34"/>
  <c r="J36" i="34"/>
  <c r="R36" i="34"/>
  <c r="Z36" i="34"/>
  <c r="N37" i="34"/>
  <c r="V37" i="34"/>
  <c r="J39" i="34"/>
  <c r="R39" i="34"/>
  <c r="Z39" i="34"/>
  <c r="H40" i="34"/>
  <c r="P40" i="34"/>
  <c r="X40" i="34"/>
  <c r="J42" i="34"/>
  <c r="R42" i="34"/>
  <c r="Z42" i="34"/>
  <c r="N43" i="34"/>
  <c r="V43" i="34"/>
  <c r="J45" i="34"/>
  <c r="R45" i="34"/>
  <c r="Z45" i="34"/>
  <c r="N47" i="34"/>
  <c r="V47" i="34"/>
  <c r="F48" i="34"/>
  <c r="J61" i="34"/>
  <c r="R61" i="34"/>
  <c r="Z61" i="34"/>
  <c r="N63" i="34"/>
  <c r="V63" i="34"/>
  <c r="J65" i="34"/>
  <c r="R65" i="34"/>
  <c r="Z65" i="34"/>
  <c r="N67" i="34"/>
  <c r="V67" i="34"/>
  <c r="J69" i="34"/>
  <c r="R69" i="34"/>
  <c r="Z69" i="34"/>
  <c r="J71" i="34"/>
  <c r="R71" i="34"/>
  <c r="Z71" i="34"/>
  <c r="H34" i="34"/>
  <c r="P34" i="34"/>
  <c r="X34" i="34"/>
  <c r="N35" i="34"/>
  <c r="E36" i="34"/>
  <c r="L36" i="34"/>
  <c r="T36" i="34"/>
  <c r="AB36" i="34"/>
  <c r="H37" i="34"/>
  <c r="P37" i="34"/>
  <c r="X37" i="34"/>
  <c r="N38" i="34"/>
  <c r="E39" i="34"/>
  <c r="L39" i="34"/>
  <c r="T39" i="34"/>
  <c r="AB39" i="34"/>
  <c r="J40" i="34"/>
  <c r="R40" i="34"/>
  <c r="Z40" i="34"/>
  <c r="N41" i="34"/>
  <c r="E42" i="34"/>
  <c r="L42" i="34"/>
  <c r="T42" i="34"/>
  <c r="AB42" i="34"/>
  <c r="H43" i="34"/>
  <c r="P43" i="34"/>
  <c r="X43" i="34"/>
  <c r="N44" i="34"/>
  <c r="E45" i="34"/>
  <c r="L45" i="34"/>
  <c r="T45" i="34"/>
  <c r="AB45" i="34"/>
  <c r="J46" i="34"/>
  <c r="R46" i="34"/>
  <c r="H47" i="34"/>
  <c r="P47" i="34"/>
  <c r="X47" i="34"/>
  <c r="I56" i="34"/>
  <c r="M56" i="34"/>
  <c r="Q56" i="34"/>
  <c r="U56" i="34"/>
  <c r="Y56" i="34"/>
  <c r="E61" i="34"/>
  <c r="L61" i="34"/>
  <c r="T61" i="34"/>
  <c r="AB61" i="34"/>
  <c r="J62" i="34"/>
  <c r="R62" i="34"/>
  <c r="H63" i="34"/>
  <c r="P63" i="34"/>
  <c r="X63" i="34"/>
  <c r="N64" i="34"/>
  <c r="E65" i="34"/>
  <c r="L65" i="34"/>
  <c r="T65" i="34"/>
  <c r="AB65" i="34"/>
  <c r="J66" i="34"/>
  <c r="R66" i="34"/>
  <c r="H67" i="34"/>
  <c r="P67" i="34"/>
  <c r="X67" i="34"/>
  <c r="N68" i="34"/>
  <c r="E69" i="34"/>
  <c r="L69" i="34"/>
  <c r="T69" i="34"/>
  <c r="AB69" i="34"/>
  <c r="J70" i="34"/>
  <c r="R70" i="34"/>
  <c r="E71" i="34"/>
  <c r="L71" i="34"/>
  <c r="T71" i="34"/>
  <c r="AB71" i="34"/>
  <c r="F72" i="34"/>
  <c r="F56" i="34" s="1"/>
  <c r="J34" i="34"/>
  <c r="R34" i="34"/>
  <c r="N36" i="34"/>
  <c r="J37" i="34"/>
  <c r="R37" i="34"/>
  <c r="N39" i="34"/>
  <c r="E40" i="34"/>
  <c r="L40" i="34"/>
  <c r="T40" i="34"/>
  <c r="N42" i="34"/>
  <c r="J43" i="34"/>
  <c r="R43" i="34"/>
  <c r="N45" i="34"/>
  <c r="J47" i="34"/>
  <c r="R47" i="34"/>
  <c r="N61" i="34"/>
  <c r="J63" i="34"/>
  <c r="R63" i="34"/>
  <c r="N65" i="34"/>
  <c r="J67" i="34"/>
  <c r="R67" i="34"/>
  <c r="N69" i="34"/>
  <c r="N71" i="34"/>
  <c r="G13" i="33"/>
  <c r="N462" i="33"/>
  <c r="V459" i="33"/>
  <c r="V463" i="33"/>
  <c r="F465" i="33"/>
  <c r="X462" i="33"/>
  <c r="H460" i="33"/>
  <c r="P459" i="33"/>
  <c r="Z459" i="33"/>
  <c r="X464" i="33"/>
  <c r="R463" i="33"/>
  <c r="R459" i="33"/>
  <c r="P463" i="33"/>
  <c r="Z463" i="33"/>
  <c r="J463" i="33"/>
  <c r="P462" i="33"/>
  <c r="X460" i="33"/>
  <c r="X459" i="33"/>
  <c r="J459" i="33"/>
  <c r="V464" i="33"/>
  <c r="H463" i="33"/>
  <c r="V462" i="33"/>
  <c r="J462" i="33"/>
  <c r="H459" i="33"/>
  <c r="H464" i="33"/>
  <c r="R462" i="33"/>
  <c r="H462" i="33"/>
  <c r="V460" i="33"/>
  <c r="N460" i="33"/>
  <c r="N459" i="33"/>
  <c r="P464" i="33"/>
  <c r="N464" i="33"/>
  <c r="X463" i="33"/>
  <c r="N463" i="33"/>
  <c r="AB462" i="33"/>
  <c r="T462" i="33"/>
  <c r="L462" i="33"/>
  <c r="P460" i="33"/>
  <c r="V461" i="33"/>
  <c r="N461" i="33"/>
  <c r="AB461" i="33"/>
  <c r="T461" i="33"/>
  <c r="L461" i="33"/>
  <c r="E461" i="33"/>
  <c r="AB464" i="33"/>
  <c r="T464" i="33"/>
  <c r="L464" i="33"/>
  <c r="E464" i="33"/>
  <c r="Z461" i="33"/>
  <c r="R461" i="33"/>
  <c r="J461" i="33"/>
  <c r="AB460" i="33"/>
  <c r="T460" i="33"/>
  <c r="L460" i="33"/>
  <c r="E460" i="33"/>
  <c r="Z464" i="33"/>
  <c r="R464" i="33"/>
  <c r="AB463" i="33"/>
  <c r="T463" i="33"/>
  <c r="L463" i="33"/>
  <c r="X461" i="33"/>
  <c r="P461" i="33"/>
  <c r="Z460" i="33"/>
  <c r="R460" i="33"/>
  <c r="AB459" i="33"/>
  <c r="T459" i="33"/>
  <c r="L459" i="33"/>
  <c r="L68" i="33"/>
  <c r="Z422" i="33"/>
  <c r="E156" i="33"/>
  <c r="E277" i="33"/>
  <c r="P43" i="33"/>
  <c r="H136" i="33"/>
  <c r="Z47" i="33"/>
  <c r="L93" i="33"/>
  <c r="T41" i="33"/>
  <c r="T63" i="33"/>
  <c r="E111" i="33"/>
  <c r="E128" i="33"/>
  <c r="E175" i="33"/>
  <c r="P191" i="33"/>
  <c r="T502" i="33"/>
  <c r="X191" i="33"/>
  <c r="AB45" i="33"/>
  <c r="H68" i="33"/>
  <c r="P128" i="33"/>
  <c r="P173" i="33"/>
  <c r="P175" i="33"/>
  <c r="E191" i="33"/>
  <c r="E209" i="33"/>
  <c r="J399" i="33"/>
  <c r="J422" i="33"/>
  <c r="E502" i="33"/>
  <c r="E504" i="33"/>
  <c r="H64" i="33"/>
  <c r="T93" i="33"/>
  <c r="X95" i="33"/>
  <c r="X136" i="33"/>
  <c r="E154" i="33"/>
  <c r="P378" i="33"/>
  <c r="E399" i="33"/>
  <c r="L399" i="33"/>
  <c r="P400" i="33"/>
  <c r="E41" i="33"/>
  <c r="J47" i="33"/>
  <c r="L63" i="33"/>
  <c r="J64" i="33"/>
  <c r="E173" i="33"/>
  <c r="L209" i="33"/>
  <c r="H257" i="33"/>
  <c r="X275" i="33"/>
  <c r="J277" i="33"/>
  <c r="X399" i="33"/>
  <c r="X400" i="33"/>
  <c r="T94" i="33"/>
  <c r="P154" i="33"/>
  <c r="P156" i="33"/>
  <c r="R209" i="33"/>
  <c r="L212" i="33"/>
  <c r="X257" i="33"/>
  <c r="Z277" i="33"/>
  <c r="H399" i="33"/>
  <c r="AB399" i="33"/>
  <c r="Z31" i="33"/>
  <c r="P31" i="33"/>
  <c r="H31" i="33"/>
  <c r="X34" i="33"/>
  <c r="E34" i="33"/>
  <c r="Z34" i="33"/>
  <c r="V73" i="33"/>
  <c r="J73" i="33"/>
  <c r="P171" i="33"/>
  <c r="X171" i="33"/>
  <c r="L171" i="33"/>
  <c r="H171" i="33"/>
  <c r="V292" i="33"/>
  <c r="P292" i="33"/>
  <c r="H292" i="33"/>
  <c r="X420" i="33"/>
  <c r="N420" i="33"/>
  <c r="X31" i="33"/>
  <c r="V130" i="33"/>
  <c r="E130" i="33"/>
  <c r="AB130" i="33"/>
  <c r="L130" i="33"/>
  <c r="AB171" i="33"/>
  <c r="Z439" i="33"/>
  <c r="N439" i="33"/>
  <c r="AB484" i="33"/>
  <c r="J484" i="33"/>
  <c r="P65" i="33"/>
  <c r="V193" i="33"/>
  <c r="R193" i="33"/>
  <c r="E193" i="33"/>
  <c r="L193" i="33"/>
  <c r="AB193" i="33"/>
  <c r="H193" i="33"/>
  <c r="X210" i="33"/>
  <c r="J210" i="33"/>
  <c r="V256" i="33"/>
  <c r="Z256" i="33"/>
  <c r="J256" i="33"/>
  <c r="V349" i="33"/>
  <c r="R349" i="33"/>
  <c r="J349" i="33"/>
  <c r="AB349" i="33"/>
  <c r="H349" i="33"/>
  <c r="V436" i="33"/>
  <c r="X436" i="33"/>
  <c r="E436" i="33"/>
  <c r="P436" i="33"/>
  <c r="H436" i="33"/>
  <c r="Z67" i="33"/>
  <c r="E67" i="33"/>
  <c r="T67" i="33"/>
  <c r="J34" i="33"/>
  <c r="V134" i="33"/>
  <c r="E134" i="33"/>
  <c r="P134" i="33"/>
  <c r="E31" i="33"/>
  <c r="X42" i="33"/>
  <c r="AB42" i="33"/>
  <c r="X193" i="33"/>
  <c r="V231" i="33"/>
  <c r="T231" i="33"/>
  <c r="J231" i="33"/>
  <c r="V259" i="33"/>
  <c r="R259" i="33"/>
  <c r="E259" i="33"/>
  <c r="L259" i="33"/>
  <c r="AB259" i="33"/>
  <c r="H259" i="33"/>
  <c r="T349" i="33"/>
  <c r="X377" i="33"/>
  <c r="AB377" i="33"/>
  <c r="L377" i="33"/>
  <c r="V419" i="33"/>
  <c r="X419" i="33"/>
  <c r="P419" i="33"/>
  <c r="H419" i="33"/>
  <c r="X502" i="33"/>
  <c r="E45" i="33"/>
  <c r="E63" i="33"/>
  <c r="AB63" i="33"/>
  <c r="R64" i="33"/>
  <c r="E68" i="33"/>
  <c r="T68" i="33"/>
  <c r="T71" i="33"/>
  <c r="H95" i="33"/>
  <c r="L111" i="33"/>
  <c r="P113" i="33"/>
  <c r="J133" i="33"/>
  <c r="J151" i="33"/>
  <c r="X209" i="33"/>
  <c r="L230" i="33"/>
  <c r="N236" i="33"/>
  <c r="J295" i="33"/>
  <c r="L348" i="33"/>
  <c r="J438" i="33"/>
  <c r="J502" i="33"/>
  <c r="AB64" i="33"/>
  <c r="H94" i="33"/>
  <c r="P95" i="33"/>
  <c r="T111" i="33"/>
  <c r="N137" i="33"/>
  <c r="N151" i="33"/>
  <c r="H191" i="33"/>
  <c r="H209" i="33"/>
  <c r="AB209" i="33"/>
  <c r="Z230" i="33"/>
  <c r="J278" i="33"/>
  <c r="P310" i="33"/>
  <c r="AB348" i="33"/>
  <c r="T376" i="33"/>
  <c r="R399" i="33"/>
  <c r="H400" i="33"/>
  <c r="X438" i="33"/>
  <c r="V501" i="33"/>
  <c r="L502" i="33"/>
  <c r="J503" i="33"/>
  <c r="E29" i="33"/>
  <c r="X46" i="33"/>
  <c r="L46" i="33"/>
  <c r="J46" i="33"/>
  <c r="Z46" i="33"/>
  <c r="E46" i="33"/>
  <c r="N129" i="33"/>
  <c r="J129" i="33"/>
  <c r="R129" i="33"/>
  <c r="H29" i="33"/>
  <c r="T29" i="33"/>
  <c r="J29" i="33"/>
  <c r="Z29" i="33"/>
  <c r="P29" i="33"/>
  <c r="AB29" i="33"/>
  <c r="T33" i="33"/>
  <c r="AB33" i="33"/>
  <c r="E33" i="33"/>
  <c r="X112" i="33"/>
  <c r="T112" i="33"/>
  <c r="J112" i="33"/>
  <c r="R112" i="33"/>
  <c r="H112" i="33"/>
  <c r="Z112" i="33"/>
  <c r="L112" i="33"/>
  <c r="E112" i="33"/>
  <c r="L29" i="33"/>
  <c r="V35" i="33"/>
  <c r="P35" i="33"/>
  <c r="J35" i="33"/>
  <c r="Z35" i="33"/>
  <c r="P112" i="33"/>
  <c r="Z114" i="33"/>
  <c r="AB114" i="33"/>
  <c r="L114" i="33"/>
  <c r="X114" i="33"/>
  <c r="H114" i="33"/>
  <c r="P114" i="33"/>
  <c r="E114" i="33"/>
  <c r="R29" i="33"/>
  <c r="N36" i="33"/>
  <c r="X36" i="33"/>
  <c r="Z91" i="33"/>
  <c r="J91" i="33"/>
  <c r="X91" i="33"/>
  <c r="H91" i="33"/>
  <c r="P91" i="33"/>
  <c r="AB112" i="33"/>
  <c r="Z132" i="33"/>
  <c r="AB132" i="33"/>
  <c r="L132" i="33"/>
  <c r="X132" i="33"/>
  <c r="H132" i="33"/>
  <c r="P132" i="33"/>
  <c r="E132" i="33"/>
  <c r="T31" i="33"/>
  <c r="AB34" i="33"/>
  <c r="H42" i="33"/>
  <c r="Z42" i="33"/>
  <c r="J43" i="33"/>
  <c r="P47" i="33"/>
  <c r="R68" i="33"/>
  <c r="P69" i="33"/>
  <c r="L71" i="33"/>
  <c r="R94" i="33"/>
  <c r="R95" i="33"/>
  <c r="J113" i="33"/>
  <c r="L128" i="33"/>
  <c r="AB128" i="33"/>
  <c r="H130" i="33"/>
  <c r="X130" i="33"/>
  <c r="Z133" i="33"/>
  <c r="L134" i="33"/>
  <c r="AB134" i="33"/>
  <c r="T136" i="33"/>
  <c r="J137" i="33"/>
  <c r="E152" i="33"/>
  <c r="P152" i="33"/>
  <c r="L154" i="33"/>
  <c r="AB154" i="33"/>
  <c r="Z155" i="33"/>
  <c r="L156" i="33"/>
  <c r="AB156" i="33"/>
  <c r="T171" i="33"/>
  <c r="L173" i="33"/>
  <c r="AB173" i="33"/>
  <c r="Z174" i="33"/>
  <c r="L175" i="33"/>
  <c r="AB175" i="33"/>
  <c r="L191" i="33"/>
  <c r="AB191" i="33"/>
  <c r="Z192" i="33"/>
  <c r="J193" i="33"/>
  <c r="T193" i="33"/>
  <c r="P209" i="33"/>
  <c r="Z209" i="33"/>
  <c r="V210" i="33"/>
  <c r="J230" i="33"/>
  <c r="V230" i="33"/>
  <c r="H231" i="33"/>
  <c r="R231" i="33"/>
  <c r="AB231" i="33"/>
  <c r="N232" i="33"/>
  <c r="E233" i="33"/>
  <c r="T233" i="33"/>
  <c r="L236" i="33"/>
  <c r="E255" i="33"/>
  <c r="L255" i="33"/>
  <c r="X255" i="33"/>
  <c r="H256" i="33"/>
  <c r="X256" i="33"/>
  <c r="P257" i="33"/>
  <c r="P259" i="33"/>
  <c r="Z259" i="33"/>
  <c r="T152" i="33"/>
  <c r="R232" i="33"/>
  <c r="X233" i="33"/>
  <c r="P255" i="33"/>
  <c r="Z255" i="33"/>
  <c r="L31" i="33"/>
  <c r="AB31" i="33"/>
  <c r="L34" i="33"/>
  <c r="E42" i="33"/>
  <c r="L42" i="33"/>
  <c r="X43" i="33"/>
  <c r="T64" i="33"/>
  <c r="AB67" i="33"/>
  <c r="J68" i="33"/>
  <c r="AB68" i="33"/>
  <c r="E71" i="33"/>
  <c r="AB71" i="33"/>
  <c r="P73" i="33"/>
  <c r="E93" i="33"/>
  <c r="AB93" i="33"/>
  <c r="J94" i="33"/>
  <c r="Z94" i="33"/>
  <c r="J95" i="33"/>
  <c r="Z95" i="33"/>
  <c r="R113" i="33"/>
  <c r="T128" i="33"/>
  <c r="P130" i="33"/>
  <c r="N133" i="33"/>
  <c r="T134" i="33"/>
  <c r="L136" i="33"/>
  <c r="AB136" i="33"/>
  <c r="R137" i="33"/>
  <c r="H152" i="33"/>
  <c r="X152" i="33"/>
  <c r="T154" i="33"/>
  <c r="J155" i="33"/>
  <c r="T156" i="33"/>
  <c r="T173" i="33"/>
  <c r="J174" i="33"/>
  <c r="T175" i="33"/>
  <c r="T191" i="33"/>
  <c r="J192" i="33"/>
  <c r="P193" i="33"/>
  <c r="Z193" i="33"/>
  <c r="J209" i="33"/>
  <c r="T209" i="33"/>
  <c r="P211" i="33"/>
  <c r="V212" i="33"/>
  <c r="E230" i="33"/>
  <c r="N230" i="33"/>
  <c r="E231" i="33"/>
  <c r="L231" i="33"/>
  <c r="X231" i="33"/>
  <c r="H232" i="33"/>
  <c r="V232" i="33"/>
  <c r="H233" i="33"/>
  <c r="E236" i="33"/>
  <c r="T236" i="33"/>
  <c r="N254" i="33"/>
  <c r="H255" i="33"/>
  <c r="R255" i="33"/>
  <c r="AB255" i="33"/>
  <c r="P256" i="33"/>
  <c r="J259" i="33"/>
  <c r="T259" i="33"/>
  <c r="T42" i="33"/>
  <c r="H43" i="33"/>
  <c r="Z43" i="33"/>
  <c r="Z73" i="33"/>
  <c r="E94" i="33"/>
  <c r="L94" i="33"/>
  <c r="AB94" i="33"/>
  <c r="AB111" i="33"/>
  <c r="H113" i="33"/>
  <c r="Z113" i="33"/>
  <c r="H128" i="33"/>
  <c r="X128" i="33"/>
  <c r="T130" i="33"/>
  <c r="H134" i="33"/>
  <c r="X134" i="33"/>
  <c r="E136" i="33"/>
  <c r="P136" i="33"/>
  <c r="L152" i="33"/>
  <c r="AB152" i="33"/>
  <c r="H154" i="33"/>
  <c r="X154" i="33"/>
  <c r="R155" i="33"/>
  <c r="H156" i="33"/>
  <c r="X156" i="33"/>
  <c r="E171" i="33"/>
  <c r="H173" i="33"/>
  <c r="X173" i="33"/>
  <c r="R174" i="33"/>
  <c r="H175" i="33"/>
  <c r="X175" i="33"/>
  <c r="R192" i="33"/>
  <c r="P231" i="33"/>
  <c r="Z231" i="33"/>
  <c r="J232" i="33"/>
  <c r="J255" i="33"/>
  <c r="T255" i="33"/>
  <c r="R256" i="33"/>
  <c r="E273" i="33"/>
  <c r="L273" i="33"/>
  <c r="X273" i="33"/>
  <c r="H274" i="33"/>
  <c r="X274" i="33"/>
  <c r="P275" i="33"/>
  <c r="T277" i="33"/>
  <c r="H278" i="33"/>
  <c r="X278" i="33"/>
  <c r="J292" i="33"/>
  <c r="Z292" i="33"/>
  <c r="X293" i="33"/>
  <c r="H295" i="33"/>
  <c r="R295" i="33"/>
  <c r="AB295" i="33"/>
  <c r="P296" i="33"/>
  <c r="J310" i="33"/>
  <c r="Z310" i="33"/>
  <c r="X311" i="33"/>
  <c r="T313" i="33"/>
  <c r="P327" i="33"/>
  <c r="Z327" i="33"/>
  <c r="J328" i="33"/>
  <c r="Z328" i="33"/>
  <c r="P349" i="33"/>
  <c r="Z349" i="33"/>
  <c r="J350" i="33"/>
  <c r="Z350" i="33"/>
  <c r="E352" i="33"/>
  <c r="AB352" i="33"/>
  <c r="J353" i="33"/>
  <c r="T353" i="33"/>
  <c r="H354" i="33"/>
  <c r="X354" i="33"/>
  <c r="P355" i="33"/>
  <c r="N374" i="33"/>
  <c r="J377" i="33"/>
  <c r="Z377" i="33"/>
  <c r="J378" i="33"/>
  <c r="Z378" i="33"/>
  <c r="E380" i="33"/>
  <c r="E381" i="33"/>
  <c r="R381" i="33"/>
  <c r="H395" i="33"/>
  <c r="R395" i="33"/>
  <c r="AB395" i="33"/>
  <c r="P396" i="33"/>
  <c r="J403" i="33"/>
  <c r="T403" i="33"/>
  <c r="R404" i="33"/>
  <c r="E418" i="33"/>
  <c r="R418" i="33"/>
  <c r="R419" i="33"/>
  <c r="H420" i="33"/>
  <c r="E421" i="33"/>
  <c r="L436" i="33"/>
  <c r="AB436" i="33"/>
  <c r="H438" i="33"/>
  <c r="T438" i="33"/>
  <c r="J439" i="33"/>
  <c r="E440" i="33"/>
  <c r="P440" i="33"/>
  <c r="E483" i="33"/>
  <c r="P483" i="33"/>
  <c r="E485" i="33"/>
  <c r="P485" i="33"/>
  <c r="L487" i="33"/>
  <c r="AB487" i="33"/>
  <c r="P504" i="33"/>
  <c r="P273" i="33"/>
  <c r="Z273" i="33"/>
  <c r="J274" i="33"/>
  <c r="Z274" i="33"/>
  <c r="Z278" i="33"/>
  <c r="T295" i="33"/>
  <c r="R296" i="33"/>
  <c r="J313" i="33"/>
  <c r="Z313" i="33"/>
  <c r="F314" i="33"/>
  <c r="J314" i="33" s="1"/>
  <c r="J305" i="33" s="1"/>
  <c r="H327" i="33"/>
  <c r="R327" i="33"/>
  <c r="AB327" i="33"/>
  <c r="P328" i="33"/>
  <c r="P350" i="33"/>
  <c r="E353" i="33"/>
  <c r="L353" i="33"/>
  <c r="Z353" i="33"/>
  <c r="J354" i="33"/>
  <c r="Z354" i="33"/>
  <c r="E374" i="33"/>
  <c r="T374" i="33"/>
  <c r="T381" i="33"/>
  <c r="J395" i="33"/>
  <c r="T395" i="33"/>
  <c r="R396" i="33"/>
  <c r="N397" i="33"/>
  <c r="P399" i="33"/>
  <c r="Z399" i="33"/>
  <c r="J400" i="33"/>
  <c r="Z400" i="33"/>
  <c r="E403" i="33"/>
  <c r="L403" i="33"/>
  <c r="X403" i="33"/>
  <c r="H404" i="33"/>
  <c r="X404" i="33"/>
  <c r="T418" i="33"/>
  <c r="T440" i="33"/>
  <c r="T483" i="33"/>
  <c r="T485" i="33"/>
  <c r="E487" i="33"/>
  <c r="P487" i="33"/>
  <c r="T504" i="33"/>
  <c r="H273" i="33"/>
  <c r="R273" i="33"/>
  <c r="AB273" i="33"/>
  <c r="P274" i="33"/>
  <c r="L277" i="33"/>
  <c r="AB277" i="33"/>
  <c r="P278" i="33"/>
  <c r="R292" i="33"/>
  <c r="H293" i="33"/>
  <c r="E295" i="33"/>
  <c r="L295" i="33"/>
  <c r="X295" i="33"/>
  <c r="H296" i="33"/>
  <c r="X296" i="33"/>
  <c r="R310" i="33"/>
  <c r="H311" i="33"/>
  <c r="L313" i="33"/>
  <c r="AB313" i="33"/>
  <c r="J327" i="33"/>
  <c r="T327" i="33"/>
  <c r="R328" i="33"/>
  <c r="N329" i="33"/>
  <c r="R350" i="33"/>
  <c r="H351" i="33"/>
  <c r="L352" i="33"/>
  <c r="P353" i="33"/>
  <c r="AB353" i="33"/>
  <c r="P354" i="33"/>
  <c r="E377" i="33"/>
  <c r="R377" i="33"/>
  <c r="R378" i="33"/>
  <c r="N379" i="33"/>
  <c r="T380" i="33"/>
  <c r="J381" i="33"/>
  <c r="Z381" i="33"/>
  <c r="E395" i="33"/>
  <c r="L395" i="33"/>
  <c r="X395" i="33"/>
  <c r="H396" i="33"/>
  <c r="X396" i="33"/>
  <c r="P403" i="33"/>
  <c r="Z403" i="33"/>
  <c r="J404" i="33"/>
  <c r="Z404" i="33"/>
  <c r="J418" i="33"/>
  <c r="Z418" i="33"/>
  <c r="J419" i="33"/>
  <c r="Z419" i="33"/>
  <c r="P420" i="33"/>
  <c r="N421" i="33"/>
  <c r="T436" i="33"/>
  <c r="E438" i="33"/>
  <c r="L438" i="33"/>
  <c r="AB438" i="33"/>
  <c r="R439" i="33"/>
  <c r="H440" i="33"/>
  <c r="X440" i="33"/>
  <c r="N458" i="33"/>
  <c r="H483" i="33"/>
  <c r="X483" i="33"/>
  <c r="R484" i="33"/>
  <c r="H485" i="33"/>
  <c r="X485" i="33"/>
  <c r="T487" i="33"/>
  <c r="P502" i="33"/>
  <c r="Z502" i="33"/>
  <c r="R503" i="33"/>
  <c r="H504" i="33"/>
  <c r="X504" i="33"/>
  <c r="J273" i="33"/>
  <c r="R274" i="33"/>
  <c r="H275" i="33"/>
  <c r="R277" i="33"/>
  <c r="R278" i="33"/>
  <c r="X292" i="33"/>
  <c r="P293" i="33"/>
  <c r="P295" i="33"/>
  <c r="Z295" i="33"/>
  <c r="J296" i="33"/>
  <c r="Z296" i="33"/>
  <c r="H310" i="33"/>
  <c r="X310" i="33"/>
  <c r="P311" i="33"/>
  <c r="E313" i="33"/>
  <c r="R313" i="33"/>
  <c r="E327" i="33"/>
  <c r="L327" i="33"/>
  <c r="X327" i="33"/>
  <c r="H328" i="33"/>
  <c r="X328" i="33"/>
  <c r="E349" i="33"/>
  <c r="L349" i="33"/>
  <c r="X349" i="33"/>
  <c r="H350" i="33"/>
  <c r="X350" i="33"/>
  <c r="X351" i="33"/>
  <c r="N352" i="33"/>
  <c r="H353" i="33"/>
  <c r="R353" i="33"/>
  <c r="R354" i="33"/>
  <c r="N375" i="33"/>
  <c r="T377" i="33"/>
  <c r="H378" i="33"/>
  <c r="X378" i="33"/>
  <c r="L381" i="33"/>
  <c r="AB381" i="33"/>
  <c r="P395" i="33"/>
  <c r="J396" i="33"/>
  <c r="Z396" i="33"/>
  <c r="T399" i="33"/>
  <c r="R400" i="33"/>
  <c r="H403" i="33"/>
  <c r="R403" i="33"/>
  <c r="AB403" i="33"/>
  <c r="P404" i="33"/>
  <c r="L418" i="33"/>
  <c r="P438" i="33"/>
  <c r="L440" i="33"/>
  <c r="AB440" i="33"/>
  <c r="L483" i="33"/>
  <c r="AB483" i="33"/>
  <c r="Z484" i="33"/>
  <c r="L485" i="33"/>
  <c r="AB485" i="33"/>
  <c r="H487" i="33"/>
  <c r="X487" i="33"/>
  <c r="H502" i="33"/>
  <c r="R502" i="33"/>
  <c r="AB502" i="33"/>
  <c r="Z503" i="33"/>
  <c r="L504" i="33"/>
  <c r="AB504" i="33"/>
  <c r="R38" i="33"/>
  <c r="Z72" i="33"/>
  <c r="H38" i="33"/>
  <c r="T38" i="33"/>
  <c r="H39" i="33"/>
  <c r="X39" i="33"/>
  <c r="AB41" i="33"/>
  <c r="R65" i="33"/>
  <c r="R69" i="33"/>
  <c r="H72" i="33"/>
  <c r="R72" i="33"/>
  <c r="AB72" i="33"/>
  <c r="R39" i="33"/>
  <c r="L33" i="33"/>
  <c r="R34" i="33"/>
  <c r="R35" i="33"/>
  <c r="H36" i="33"/>
  <c r="N37" i="33"/>
  <c r="J38" i="33"/>
  <c r="Z38" i="33"/>
  <c r="J39" i="33"/>
  <c r="Z39" i="33"/>
  <c r="L41" i="33"/>
  <c r="L45" i="33"/>
  <c r="R46" i="33"/>
  <c r="R47" i="33"/>
  <c r="E64" i="33"/>
  <c r="L64" i="33"/>
  <c r="X64" i="33"/>
  <c r="H65" i="33"/>
  <c r="X65" i="33"/>
  <c r="X68" i="33"/>
  <c r="H69" i="33"/>
  <c r="X69" i="33"/>
  <c r="J72" i="33"/>
  <c r="T72" i="33"/>
  <c r="R73" i="33"/>
  <c r="P72" i="33"/>
  <c r="N32" i="33"/>
  <c r="H34" i="33"/>
  <c r="T34" i="33"/>
  <c r="H35" i="33"/>
  <c r="X35" i="33"/>
  <c r="P36" i="33"/>
  <c r="E38" i="33"/>
  <c r="L38" i="33"/>
  <c r="AB38" i="33"/>
  <c r="P39" i="33"/>
  <c r="R42" i="33"/>
  <c r="R43" i="33"/>
  <c r="T45" i="33"/>
  <c r="H46" i="33"/>
  <c r="T46" i="33"/>
  <c r="H47" i="33"/>
  <c r="X47" i="33"/>
  <c r="P64" i="33"/>
  <c r="Z64" i="33"/>
  <c r="J65" i="33"/>
  <c r="Z65" i="33"/>
  <c r="L67" i="33"/>
  <c r="P68" i="33"/>
  <c r="Z68" i="33"/>
  <c r="J69" i="33"/>
  <c r="Z69" i="33"/>
  <c r="E72" i="33"/>
  <c r="L72" i="33"/>
  <c r="X72" i="33"/>
  <c r="H73" i="33"/>
  <c r="X73" i="33"/>
  <c r="N30" i="33"/>
  <c r="V30" i="33"/>
  <c r="AB40" i="33"/>
  <c r="T40" i="33"/>
  <c r="L40" i="33"/>
  <c r="E40" i="33"/>
  <c r="Z40" i="33"/>
  <c r="R40" i="33"/>
  <c r="J40" i="33"/>
  <c r="V40" i="33"/>
  <c r="AB66" i="33"/>
  <c r="T66" i="33"/>
  <c r="L66" i="33"/>
  <c r="E66" i="33"/>
  <c r="Z66" i="33"/>
  <c r="R66" i="33"/>
  <c r="J66" i="33"/>
  <c r="X66" i="33"/>
  <c r="P66" i="33"/>
  <c r="H66" i="33"/>
  <c r="F115" i="33"/>
  <c r="AB110" i="33"/>
  <c r="T110" i="33"/>
  <c r="L110" i="33"/>
  <c r="E110" i="33"/>
  <c r="Z110" i="33"/>
  <c r="R110" i="33"/>
  <c r="J110" i="33"/>
  <c r="X110" i="33"/>
  <c r="P110" i="33"/>
  <c r="H110" i="33"/>
  <c r="F195" i="33"/>
  <c r="F185" i="33" s="1"/>
  <c r="AB190" i="33"/>
  <c r="T190" i="33"/>
  <c r="L190" i="33"/>
  <c r="E190" i="33"/>
  <c r="Z190" i="33"/>
  <c r="R190" i="33"/>
  <c r="J190" i="33"/>
  <c r="X190" i="33"/>
  <c r="P190" i="33"/>
  <c r="H190" i="33"/>
  <c r="V190" i="33"/>
  <c r="N190" i="33"/>
  <c r="AB235" i="33"/>
  <c r="T235" i="33"/>
  <c r="L235" i="33"/>
  <c r="E235" i="33"/>
  <c r="Z235" i="33"/>
  <c r="R235" i="33"/>
  <c r="J235" i="33"/>
  <c r="P235" i="33"/>
  <c r="N235" i="33"/>
  <c r="X235" i="33"/>
  <c r="H235" i="33"/>
  <c r="V235" i="33"/>
  <c r="I13" i="33"/>
  <c r="M13" i="33"/>
  <c r="Q13" i="33"/>
  <c r="U13" i="33"/>
  <c r="Y13" i="33"/>
  <c r="H30" i="33"/>
  <c r="P30" i="33"/>
  <c r="X30" i="33"/>
  <c r="N31" i="33"/>
  <c r="V31" i="33"/>
  <c r="E32" i="33"/>
  <c r="Z33" i="33"/>
  <c r="R33" i="33"/>
  <c r="J33" i="33"/>
  <c r="X33" i="33"/>
  <c r="P33" i="33"/>
  <c r="H33" i="33"/>
  <c r="V33" i="33"/>
  <c r="E37" i="33"/>
  <c r="H40" i="33"/>
  <c r="X40" i="33"/>
  <c r="AB44" i="33"/>
  <c r="T44" i="33"/>
  <c r="L44" i="33"/>
  <c r="E44" i="33"/>
  <c r="Z44" i="33"/>
  <c r="R44" i="33"/>
  <c r="J44" i="33"/>
  <c r="X44" i="33"/>
  <c r="P44" i="33"/>
  <c r="H44" i="33"/>
  <c r="AB48" i="33"/>
  <c r="T48" i="33"/>
  <c r="L48" i="33"/>
  <c r="E48" i="33"/>
  <c r="Z48" i="33"/>
  <c r="R48" i="33"/>
  <c r="J48" i="33"/>
  <c r="X48" i="33"/>
  <c r="P48" i="33"/>
  <c r="H48" i="33"/>
  <c r="N66" i="33"/>
  <c r="N110" i="33"/>
  <c r="K166" i="33"/>
  <c r="S166" i="33"/>
  <c r="AA166" i="33"/>
  <c r="J30" i="33"/>
  <c r="R30" i="33"/>
  <c r="Z30" i="33"/>
  <c r="AB32" i="33"/>
  <c r="T32" i="33"/>
  <c r="L32" i="33"/>
  <c r="Z32" i="33"/>
  <c r="R32" i="33"/>
  <c r="J32" i="33"/>
  <c r="V32" i="33"/>
  <c r="Z37" i="33"/>
  <c r="R37" i="33"/>
  <c r="J37" i="33"/>
  <c r="X37" i="33"/>
  <c r="P37" i="33"/>
  <c r="H37" i="33"/>
  <c r="V37" i="33"/>
  <c r="AB62" i="33"/>
  <c r="T62" i="33"/>
  <c r="L62" i="33"/>
  <c r="E62" i="33"/>
  <c r="F74" i="33"/>
  <c r="V74" i="33" s="1"/>
  <c r="V57" i="33" s="1"/>
  <c r="Z62" i="33"/>
  <c r="R62" i="33"/>
  <c r="J62" i="33"/>
  <c r="X62" i="33"/>
  <c r="P62" i="33"/>
  <c r="H62" i="33"/>
  <c r="V66" i="33"/>
  <c r="AB70" i="33"/>
  <c r="T70" i="33"/>
  <c r="L70" i="33"/>
  <c r="E70" i="33"/>
  <c r="Z70" i="33"/>
  <c r="R70" i="33"/>
  <c r="J70" i="33"/>
  <c r="X70" i="33"/>
  <c r="P70" i="33"/>
  <c r="H70" i="33"/>
  <c r="AB92" i="33"/>
  <c r="T92" i="33"/>
  <c r="L92" i="33"/>
  <c r="E92" i="33"/>
  <c r="Z92" i="33"/>
  <c r="R92" i="33"/>
  <c r="J92" i="33"/>
  <c r="X92" i="33"/>
  <c r="P92" i="33"/>
  <c r="H92" i="33"/>
  <c r="AB96" i="33"/>
  <c r="T96" i="33"/>
  <c r="L96" i="33"/>
  <c r="E96" i="33"/>
  <c r="Z96" i="33"/>
  <c r="R96" i="33"/>
  <c r="J96" i="33"/>
  <c r="X96" i="33"/>
  <c r="P96" i="33"/>
  <c r="H96" i="33"/>
  <c r="V110" i="33"/>
  <c r="AB153" i="33"/>
  <c r="T153" i="33"/>
  <c r="L153" i="33"/>
  <c r="E153" i="33"/>
  <c r="Z153" i="33"/>
  <c r="R153" i="33"/>
  <c r="J153" i="33"/>
  <c r="X153" i="33"/>
  <c r="P153" i="33"/>
  <c r="H153" i="33"/>
  <c r="V153" i="33"/>
  <c r="N153" i="33"/>
  <c r="AB258" i="33"/>
  <c r="T258" i="33"/>
  <c r="L258" i="33"/>
  <c r="E258" i="33"/>
  <c r="Z258" i="33"/>
  <c r="R258" i="33"/>
  <c r="J258" i="33"/>
  <c r="X258" i="33"/>
  <c r="P258" i="33"/>
  <c r="H258" i="33"/>
  <c r="V258" i="33"/>
  <c r="N258" i="33"/>
  <c r="F260" i="33"/>
  <c r="F49" i="33"/>
  <c r="N49" i="33" s="1"/>
  <c r="N29" i="33"/>
  <c r="V29" i="33"/>
  <c r="E30" i="33"/>
  <c r="L30" i="33"/>
  <c r="T30" i="33"/>
  <c r="J31" i="33"/>
  <c r="R31" i="33"/>
  <c r="H32" i="33"/>
  <c r="X32" i="33"/>
  <c r="N33" i="33"/>
  <c r="AB36" i="33"/>
  <c r="T36" i="33"/>
  <c r="L36" i="33"/>
  <c r="E36" i="33"/>
  <c r="Z36" i="33"/>
  <c r="R36" i="33"/>
  <c r="J36" i="33"/>
  <c r="V36" i="33"/>
  <c r="L37" i="33"/>
  <c r="AB37" i="33"/>
  <c r="P40" i="33"/>
  <c r="Z41" i="33"/>
  <c r="R41" i="33"/>
  <c r="J41" i="33"/>
  <c r="X41" i="33"/>
  <c r="P41" i="33"/>
  <c r="H41" i="33"/>
  <c r="V41" i="33"/>
  <c r="V44" i="33"/>
  <c r="V48" i="33"/>
  <c r="N62" i="33"/>
  <c r="N70" i="33"/>
  <c r="F97" i="33"/>
  <c r="T97" i="33" s="1"/>
  <c r="T86" i="33" s="1"/>
  <c r="N92" i="33"/>
  <c r="N96" i="33"/>
  <c r="N45" i="33"/>
  <c r="V45" i="33"/>
  <c r="N63" i="33"/>
  <c r="V63" i="33"/>
  <c r="N67" i="33"/>
  <c r="V67" i="33"/>
  <c r="N71" i="33"/>
  <c r="V71" i="33"/>
  <c r="N93" i="33"/>
  <c r="V93" i="33"/>
  <c r="N111" i="33"/>
  <c r="V111" i="33"/>
  <c r="AB131" i="33"/>
  <c r="T131" i="33"/>
  <c r="L131" i="33"/>
  <c r="E131" i="33"/>
  <c r="X131" i="33"/>
  <c r="P131" i="33"/>
  <c r="H131" i="33"/>
  <c r="V131" i="33"/>
  <c r="AB135" i="33"/>
  <c r="T135" i="33"/>
  <c r="L135" i="33"/>
  <c r="E135" i="33"/>
  <c r="X135" i="33"/>
  <c r="P135" i="33"/>
  <c r="H135" i="33"/>
  <c r="V135" i="33"/>
  <c r="AB176" i="33"/>
  <c r="T176" i="33"/>
  <c r="L176" i="33"/>
  <c r="E176" i="33"/>
  <c r="Z176" i="33"/>
  <c r="R176" i="33"/>
  <c r="J176" i="33"/>
  <c r="X176" i="33"/>
  <c r="P176" i="33"/>
  <c r="H176" i="33"/>
  <c r="K185" i="33"/>
  <c r="S185" i="33"/>
  <c r="AA185" i="33"/>
  <c r="Y203" i="33"/>
  <c r="M268" i="33"/>
  <c r="U268" i="33"/>
  <c r="I369" i="33"/>
  <c r="N34" i="33"/>
  <c r="V34" i="33"/>
  <c r="E35" i="33"/>
  <c r="L35" i="33"/>
  <c r="T35" i="33"/>
  <c r="AB35" i="33"/>
  <c r="N38" i="33"/>
  <c r="V38" i="33"/>
  <c r="E39" i="33"/>
  <c r="L39" i="33"/>
  <c r="T39" i="33"/>
  <c r="AB39" i="33"/>
  <c r="N42" i="33"/>
  <c r="V42" i="33"/>
  <c r="E43" i="33"/>
  <c r="L43" i="33"/>
  <c r="T43" i="33"/>
  <c r="AB43" i="33"/>
  <c r="H45" i="33"/>
  <c r="P45" i="33"/>
  <c r="X45" i="33"/>
  <c r="N46" i="33"/>
  <c r="V46" i="33"/>
  <c r="E47" i="33"/>
  <c r="L47" i="33"/>
  <c r="T47" i="33"/>
  <c r="AB47" i="33"/>
  <c r="H63" i="33"/>
  <c r="P63" i="33"/>
  <c r="X63" i="33"/>
  <c r="N64" i="33"/>
  <c r="E65" i="33"/>
  <c r="L65" i="33"/>
  <c r="T65" i="33"/>
  <c r="AB65" i="33"/>
  <c r="H67" i="33"/>
  <c r="P67" i="33"/>
  <c r="X67" i="33"/>
  <c r="N68" i="33"/>
  <c r="E69" i="33"/>
  <c r="L69" i="33"/>
  <c r="T69" i="33"/>
  <c r="AB69" i="33"/>
  <c r="H71" i="33"/>
  <c r="P71" i="33"/>
  <c r="X71" i="33"/>
  <c r="N72" i="33"/>
  <c r="E73" i="33"/>
  <c r="L73" i="33"/>
  <c r="T73" i="33"/>
  <c r="AB73" i="33"/>
  <c r="E91" i="33"/>
  <c r="L91" i="33"/>
  <c r="T91" i="33"/>
  <c r="AB91" i="33"/>
  <c r="H93" i="33"/>
  <c r="P93" i="33"/>
  <c r="X93" i="33"/>
  <c r="N94" i="33"/>
  <c r="V94" i="33"/>
  <c r="E95" i="33"/>
  <c r="L95" i="33"/>
  <c r="T95" i="33"/>
  <c r="AB95" i="33"/>
  <c r="H111" i="33"/>
  <c r="P111" i="33"/>
  <c r="X111" i="33"/>
  <c r="N112" i="33"/>
  <c r="V112" i="33"/>
  <c r="E113" i="33"/>
  <c r="L113" i="33"/>
  <c r="J131" i="33"/>
  <c r="Z131" i="33"/>
  <c r="J135" i="33"/>
  <c r="Z135" i="33"/>
  <c r="AB172" i="33"/>
  <c r="T172" i="33"/>
  <c r="L172" i="33"/>
  <c r="E172" i="33"/>
  <c r="Z172" i="33"/>
  <c r="R172" i="33"/>
  <c r="J172" i="33"/>
  <c r="X172" i="33"/>
  <c r="P172" i="33"/>
  <c r="H172" i="33"/>
  <c r="N176" i="33"/>
  <c r="AB194" i="33"/>
  <c r="T194" i="33"/>
  <c r="L194" i="33"/>
  <c r="E194" i="33"/>
  <c r="Z194" i="33"/>
  <c r="R194" i="33"/>
  <c r="J194" i="33"/>
  <c r="X194" i="33"/>
  <c r="P194" i="33"/>
  <c r="H194" i="33"/>
  <c r="X208" i="33"/>
  <c r="T208" i="33"/>
  <c r="L208" i="33"/>
  <c r="E208" i="33"/>
  <c r="F213" i="33"/>
  <c r="P213" i="33" s="1"/>
  <c r="P203" i="33" s="1"/>
  <c r="AB208" i="33"/>
  <c r="R208" i="33"/>
  <c r="J208" i="33"/>
  <c r="Z208" i="33"/>
  <c r="P208" i="33"/>
  <c r="H208" i="33"/>
  <c r="S203" i="33"/>
  <c r="G225" i="33"/>
  <c r="AB294" i="33"/>
  <c r="T294" i="33"/>
  <c r="L294" i="33"/>
  <c r="E294" i="33"/>
  <c r="Z294" i="33"/>
  <c r="R294" i="33"/>
  <c r="J294" i="33"/>
  <c r="X294" i="33"/>
  <c r="P294" i="33"/>
  <c r="H294" i="33"/>
  <c r="V294" i="33"/>
  <c r="N294" i="33"/>
  <c r="P34" i="33"/>
  <c r="N35" i="33"/>
  <c r="P38" i="33"/>
  <c r="N39" i="33"/>
  <c r="P42" i="33"/>
  <c r="N43" i="33"/>
  <c r="J45" i="33"/>
  <c r="R45" i="33"/>
  <c r="P46" i="33"/>
  <c r="N47" i="33"/>
  <c r="J63" i="33"/>
  <c r="R63" i="33"/>
  <c r="N65" i="33"/>
  <c r="J67" i="33"/>
  <c r="R67" i="33"/>
  <c r="N69" i="33"/>
  <c r="J71" i="33"/>
  <c r="R71" i="33"/>
  <c r="N73" i="33"/>
  <c r="N91" i="33"/>
  <c r="V91" i="33"/>
  <c r="J93" i="33"/>
  <c r="R93" i="33"/>
  <c r="P94" i="33"/>
  <c r="N95" i="33"/>
  <c r="J111" i="33"/>
  <c r="R111" i="33"/>
  <c r="AB113" i="33"/>
  <c r="T113" i="33"/>
  <c r="N113" i="33"/>
  <c r="X113" i="33"/>
  <c r="X129" i="33"/>
  <c r="P129" i="33"/>
  <c r="H129" i="33"/>
  <c r="AB129" i="33"/>
  <c r="T129" i="33"/>
  <c r="L129" i="33"/>
  <c r="E129" i="33"/>
  <c r="V129" i="33"/>
  <c r="N131" i="33"/>
  <c r="X133" i="33"/>
  <c r="P133" i="33"/>
  <c r="H133" i="33"/>
  <c r="AB133" i="33"/>
  <c r="T133" i="33"/>
  <c r="L133" i="33"/>
  <c r="E133" i="33"/>
  <c r="V133" i="33"/>
  <c r="N135" i="33"/>
  <c r="X137" i="33"/>
  <c r="P137" i="33"/>
  <c r="H137" i="33"/>
  <c r="AB137" i="33"/>
  <c r="T137" i="33"/>
  <c r="L137" i="33"/>
  <c r="E137" i="33"/>
  <c r="V137" i="33"/>
  <c r="X151" i="33"/>
  <c r="P151" i="33"/>
  <c r="H151" i="33"/>
  <c r="F157" i="33"/>
  <c r="V151" i="33"/>
  <c r="AB151" i="33"/>
  <c r="T151" i="33"/>
  <c r="L151" i="33"/>
  <c r="E151" i="33"/>
  <c r="Z151" i="33"/>
  <c r="F177" i="33"/>
  <c r="F166" i="33" s="1"/>
  <c r="N172" i="33"/>
  <c r="V176" i="33"/>
  <c r="N194" i="33"/>
  <c r="G185" i="33"/>
  <c r="O185" i="33"/>
  <c r="W185" i="33"/>
  <c r="N208" i="33"/>
  <c r="Z211" i="33"/>
  <c r="R211" i="33"/>
  <c r="J211" i="33"/>
  <c r="X211" i="33"/>
  <c r="N211" i="33"/>
  <c r="E211" i="33"/>
  <c r="V211" i="33"/>
  <c r="L211" i="33"/>
  <c r="T211" i="33"/>
  <c r="H211" i="33"/>
  <c r="W225" i="33"/>
  <c r="AB276" i="33"/>
  <c r="T276" i="33"/>
  <c r="L276" i="33"/>
  <c r="E276" i="33"/>
  <c r="Z276" i="33"/>
  <c r="R276" i="33"/>
  <c r="J276" i="33"/>
  <c r="X276" i="33"/>
  <c r="P276" i="33"/>
  <c r="H276" i="33"/>
  <c r="V276" i="33"/>
  <c r="N276" i="33"/>
  <c r="N114" i="33"/>
  <c r="V114" i="33"/>
  <c r="N128" i="33"/>
  <c r="V128" i="33"/>
  <c r="J130" i="33"/>
  <c r="R130" i="33"/>
  <c r="Z130" i="33"/>
  <c r="N132" i="33"/>
  <c r="V132" i="33"/>
  <c r="J134" i="33"/>
  <c r="R134" i="33"/>
  <c r="Z134" i="33"/>
  <c r="N136" i="33"/>
  <c r="V136" i="33"/>
  <c r="F138" i="33"/>
  <c r="F123" i="33" s="1"/>
  <c r="J152" i="33"/>
  <c r="R152" i="33"/>
  <c r="Z152" i="33"/>
  <c r="N154" i="33"/>
  <c r="V154" i="33"/>
  <c r="E155" i="33"/>
  <c r="L155" i="33"/>
  <c r="T155" i="33"/>
  <c r="AB155" i="33"/>
  <c r="J156" i="33"/>
  <c r="R156" i="33"/>
  <c r="Z156" i="33"/>
  <c r="J171" i="33"/>
  <c r="R171" i="33"/>
  <c r="Z171" i="33"/>
  <c r="N173" i="33"/>
  <c r="V173" i="33"/>
  <c r="E174" i="33"/>
  <c r="L174" i="33"/>
  <c r="T174" i="33"/>
  <c r="AB174" i="33"/>
  <c r="J175" i="33"/>
  <c r="R175" i="33"/>
  <c r="Z175" i="33"/>
  <c r="N191" i="33"/>
  <c r="V191" i="33"/>
  <c r="E192" i="33"/>
  <c r="L192" i="33"/>
  <c r="T192" i="33"/>
  <c r="AB192" i="33"/>
  <c r="N210" i="33"/>
  <c r="E212" i="33"/>
  <c r="N212" i="33"/>
  <c r="AB233" i="33"/>
  <c r="Z233" i="33"/>
  <c r="R233" i="33"/>
  <c r="J233" i="33"/>
  <c r="P233" i="33"/>
  <c r="S225" i="33"/>
  <c r="I287" i="33"/>
  <c r="Q287" i="33"/>
  <c r="Y287" i="33"/>
  <c r="AB312" i="33"/>
  <c r="T312" i="33"/>
  <c r="L312" i="33"/>
  <c r="E312" i="33"/>
  <c r="Z312" i="33"/>
  <c r="R312" i="33"/>
  <c r="J312" i="33"/>
  <c r="X312" i="33"/>
  <c r="P312" i="33"/>
  <c r="H312" i="33"/>
  <c r="R314" i="33"/>
  <c r="R305" i="33" s="1"/>
  <c r="K322" i="33"/>
  <c r="K343" i="33"/>
  <c r="Z398" i="33"/>
  <c r="R398" i="33"/>
  <c r="J398" i="33"/>
  <c r="X398" i="33"/>
  <c r="P398" i="33"/>
  <c r="H398" i="33"/>
  <c r="N398" i="33"/>
  <c r="AB398" i="33"/>
  <c r="L398" i="33"/>
  <c r="E398" i="33"/>
  <c r="V398" i="33"/>
  <c r="T398" i="33"/>
  <c r="AB437" i="33"/>
  <c r="T437" i="33"/>
  <c r="L437" i="33"/>
  <c r="E437" i="33"/>
  <c r="X437" i="33"/>
  <c r="P437" i="33"/>
  <c r="H437" i="33"/>
  <c r="F441" i="33"/>
  <c r="F431" i="33" s="1"/>
  <c r="R437" i="33"/>
  <c r="N437" i="33"/>
  <c r="V437" i="33"/>
  <c r="J437" i="33"/>
  <c r="Z437" i="33"/>
  <c r="N155" i="33"/>
  <c r="V155" i="33"/>
  <c r="N174" i="33"/>
  <c r="V174" i="33"/>
  <c r="N192" i="33"/>
  <c r="V192" i="33"/>
  <c r="AB210" i="33"/>
  <c r="T210" i="33"/>
  <c r="L210" i="33"/>
  <c r="E210" i="33"/>
  <c r="P210" i="33"/>
  <c r="Z210" i="33"/>
  <c r="X212" i="33"/>
  <c r="P212" i="33"/>
  <c r="H212" i="33"/>
  <c r="R212" i="33"/>
  <c r="AB212" i="33"/>
  <c r="O225" i="33"/>
  <c r="X314" i="33"/>
  <c r="X305" i="33" s="1"/>
  <c r="T314" i="33"/>
  <c r="T305" i="33" s="1"/>
  <c r="N314" i="33"/>
  <c r="N305" i="33" s="1"/>
  <c r="H314" i="33"/>
  <c r="H305" i="33" s="1"/>
  <c r="Z330" i="33"/>
  <c r="R330" i="33"/>
  <c r="J330" i="33"/>
  <c r="X330" i="33"/>
  <c r="P330" i="33"/>
  <c r="H330" i="33"/>
  <c r="T330" i="33"/>
  <c r="E330" i="33"/>
  <c r="N330" i="33"/>
  <c r="AB330" i="33"/>
  <c r="L330" i="33"/>
  <c r="F331" i="33"/>
  <c r="AB331" i="33" s="1"/>
  <c r="AB322" i="33" s="1"/>
  <c r="AA322" i="33"/>
  <c r="Z356" i="33"/>
  <c r="R356" i="33"/>
  <c r="J356" i="33"/>
  <c r="X356" i="33"/>
  <c r="P356" i="33"/>
  <c r="H356" i="33"/>
  <c r="T356" i="33"/>
  <c r="E356" i="33"/>
  <c r="N356" i="33"/>
  <c r="AB356" i="33"/>
  <c r="L356" i="33"/>
  <c r="F357" i="33"/>
  <c r="AB357" i="33" s="1"/>
  <c r="AB343" i="33" s="1"/>
  <c r="AA343" i="33"/>
  <c r="Z402" i="33"/>
  <c r="R402" i="33"/>
  <c r="J402" i="33"/>
  <c r="X402" i="33"/>
  <c r="P402" i="33"/>
  <c r="H402" i="33"/>
  <c r="T402" i="33"/>
  <c r="E402" i="33"/>
  <c r="N402" i="33"/>
  <c r="AB402" i="33"/>
  <c r="V402" i="33"/>
  <c r="L402" i="33"/>
  <c r="J114" i="33"/>
  <c r="R114" i="33"/>
  <c r="J128" i="33"/>
  <c r="R128" i="33"/>
  <c r="N130" i="33"/>
  <c r="J132" i="33"/>
  <c r="R132" i="33"/>
  <c r="N134" i="33"/>
  <c r="J136" i="33"/>
  <c r="R136" i="33"/>
  <c r="N152" i="33"/>
  <c r="J154" i="33"/>
  <c r="R154" i="33"/>
  <c r="H155" i="33"/>
  <c r="P155" i="33"/>
  <c r="N156" i="33"/>
  <c r="N171" i="33"/>
  <c r="V171" i="33"/>
  <c r="J173" i="33"/>
  <c r="R173" i="33"/>
  <c r="H174" i="33"/>
  <c r="P174" i="33"/>
  <c r="N175" i="33"/>
  <c r="I185" i="33"/>
  <c r="M185" i="33"/>
  <c r="Q185" i="33"/>
  <c r="U185" i="33"/>
  <c r="Y185" i="33"/>
  <c r="J191" i="33"/>
  <c r="R191" i="33"/>
  <c r="H192" i="33"/>
  <c r="P192" i="33"/>
  <c r="N193" i="33"/>
  <c r="Q203" i="33"/>
  <c r="H210" i="33"/>
  <c r="R210" i="33"/>
  <c r="J212" i="33"/>
  <c r="T212" i="33"/>
  <c r="X230" i="33"/>
  <c r="P230" i="33"/>
  <c r="H230" i="33"/>
  <c r="R230" i="33"/>
  <c r="AB230" i="33"/>
  <c r="AB232" i="33"/>
  <c r="T232" i="33"/>
  <c r="L232" i="33"/>
  <c r="E232" i="33"/>
  <c r="P232" i="33"/>
  <c r="Z232" i="33"/>
  <c r="L233" i="33"/>
  <c r="V233" i="33"/>
  <c r="Z236" i="33"/>
  <c r="R236" i="33"/>
  <c r="J236" i="33"/>
  <c r="X236" i="33"/>
  <c r="P236" i="33"/>
  <c r="H236" i="33"/>
  <c r="V236" i="33"/>
  <c r="F237" i="33"/>
  <c r="H237" i="33" s="1"/>
  <c r="H225" i="33" s="1"/>
  <c r="K225" i="33"/>
  <c r="AA225" i="33"/>
  <c r="AB254" i="33"/>
  <c r="T254" i="33"/>
  <c r="L254" i="33"/>
  <c r="E254" i="33"/>
  <c r="Z254" i="33"/>
  <c r="R254" i="33"/>
  <c r="J254" i="33"/>
  <c r="X254" i="33"/>
  <c r="P254" i="33"/>
  <c r="H254" i="33"/>
  <c r="F279" i="33"/>
  <c r="Z279" i="33" s="1"/>
  <c r="Z268" i="33" s="1"/>
  <c r="M287" i="33"/>
  <c r="U287" i="33"/>
  <c r="V312" i="33"/>
  <c r="V314" i="33"/>
  <c r="V305" i="33" s="1"/>
  <c r="U305" i="33"/>
  <c r="V330" i="33"/>
  <c r="V356" i="33"/>
  <c r="U369" i="33"/>
  <c r="N209" i="33"/>
  <c r="N231" i="33"/>
  <c r="N255" i="33"/>
  <c r="E256" i="33"/>
  <c r="L256" i="33"/>
  <c r="T256" i="33"/>
  <c r="AB256" i="33"/>
  <c r="J257" i="33"/>
  <c r="R257" i="33"/>
  <c r="Z257" i="33"/>
  <c r="N259" i="33"/>
  <c r="N273" i="33"/>
  <c r="V273" i="33"/>
  <c r="E274" i="33"/>
  <c r="L274" i="33"/>
  <c r="T274" i="33"/>
  <c r="AB274" i="33"/>
  <c r="J275" i="33"/>
  <c r="R275" i="33"/>
  <c r="Z275" i="33"/>
  <c r="N277" i="33"/>
  <c r="V277" i="33"/>
  <c r="E278" i="33"/>
  <c r="L278" i="33"/>
  <c r="T278" i="33"/>
  <c r="AB278" i="33"/>
  <c r="E292" i="33"/>
  <c r="L292" i="33"/>
  <c r="T292" i="33"/>
  <c r="AB292" i="33"/>
  <c r="J293" i="33"/>
  <c r="R293" i="33"/>
  <c r="Z293" i="33"/>
  <c r="N295" i="33"/>
  <c r="E296" i="33"/>
  <c r="L296" i="33"/>
  <c r="T296" i="33"/>
  <c r="AB296" i="33"/>
  <c r="F297" i="33"/>
  <c r="V297" i="33" s="1"/>
  <c r="V287" i="33" s="1"/>
  <c r="E310" i="33"/>
  <c r="L310" i="33"/>
  <c r="T310" i="33"/>
  <c r="AB310" i="33"/>
  <c r="J311" i="33"/>
  <c r="R311" i="33"/>
  <c r="Z311" i="33"/>
  <c r="N313" i="33"/>
  <c r="V313" i="33"/>
  <c r="AB329" i="33"/>
  <c r="T329" i="33"/>
  <c r="L329" i="33"/>
  <c r="E329" i="33"/>
  <c r="Z329" i="33"/>
  <c r="R329" i="33"/>
  <c r="J329" i="33"/>
  <c r="V329" i="33"/>
  <c r="G322" i="33"/>
  <c r="H331" i="33"/>
  <c r="H322" i="33" s="1"/>
  <c r="W322" i="33"/>
  <c r="N348" i="33"/>
  <c r="N351" i="33"/>
  <c r="AB355" i="33"/>
  <c r="T355" i="33"/>
  <c r="L355" i="33"/>
  <c r="E355" i="33"/>
  <c r="Z355" i="33"/>
  <c r="R355" i="33"/>
  <c r="J355" i="33"/>
  <c r="V355" i="33"/>
  <c r="G343" i="33"/>
  <c r="X357" i="33"/>
  <c r="X343" i="33" s="1"/>
  <c r="W343" i="33"/>
  <c r="Z374" i="33"/>
  <c r="R374" i="33"/>
  <c r="J374" i="33"/>
  <c r="F382" i="33"/>
  <c r="J382" i="33" s="1"/>
  <c r="J369" i="33" s="1"/>
  <c r="X374" i="33"/>
  <c r="P374" i="33"/>
  <c r="H374" i="33"/>
  <c r="V374" i="33"/>
  <c r="V376" i="33"/>
  <c r="Z380" i="33"/>
  <c r="R380" i="33"/>
  <c r="J380" i="33"/>
  <c r="X380" i="33"/>
  <c r="P380" i="33"/>
  <c r="H380" i="33"/>
  <c r="N380" i="33"/>
  <c r="AB380" i="33"/>
  <c r="L380" i="33"/>
  <c r="AB401" i="33"/>
  <c r="T401" i="33"/>
  <c r="L401" i="33"/>
  <c r="E401" i="33"/>
  <c r="Z401" i="33"/>
  <c r="R401" i="33"/>
  <c r="J401" i="33"/>
  <c r="N401" i="33"/>
  <c r="X401" i="33"/>
  <c r="H401" i="33"/>
  <c r="N256" i="33"/>
  <c r="E257" i="33"/>
  <c r="L257" i="33"/>
  <c r="T257" i="33"/>
  <c r="AB257" i="33"/>
  <c r="N274" i="33"/>
  <c r="E275" i="33"/>
  <c r="L275" i="33"/>
  <c r="T275" i="33"/>
  <c r="AB275" i="33"/>
  <c r="H277" i="33"/>
  <c r="P277" i="33"/>
  <c r="N278" i="33"/>
  <c r="N292" i="33"/>
  <c r="E293" i="33"/>
  <c r="L293" i="33"/>
  <c r="T293" i="33"/>
  <c r="AB293" i="33"/>
  <c r="N296" i="33"/>
  <c r="N310" i="33"/>
  <c r="E311" i="33"/>
  <c r="L311" i="33"/>
  <c r="T311" i="33"/>
  <c r="AB311" i="33"/>
  <c r="H313" i="33"/>
  <c r="P313" i="33"/>
  <c r="H329" i="33"/>
  <c r="X329" i="33"/>
  <c r="S322" i="33"/>
  <c r="E348" i="33"/>
  <c r="Z352" i="33"/>
  <c r="R352" i="33"/>
  <c r="J352" i="33"/>
  <c r="X352" i="33"/>
  <c r="P352" i="33"/>
  <c r="H352" i="33"/>
  <c r="V352" i="33"/>
  <c r="H355" i="33"/>
  <c r="X355" i="33"/>
  <c r="S343" i="33"/>
  <c r="AB374" i="33"/>
  <c r="P401" i="33"/>
  <c r="N257" i="33"/>
  <c r="N275" i="33"/>
  <c r="N293" i="33"/>
  <c r="N311" i="33"/>
  <c r="O322" i="33"/>
  <c r="Z348" i="33"/>
  <c r="R348" i="33"/>
  <c r="J348" i="33"/>
  <c r="X348" i="33"/>
  <c r="P348" i="33"/>
  <c r="H348" i="33"/>
  <c r="V348" i="33"/>
  <c r="AB351" i="33"/>
  <c r="T351" i="33"/>
  <c r="L351" i="33"/>
  <c r="E351" i="33"/>
  <c r="Z351" i="33"/>
  <c r="R351" i="33"/>
  <c r="J351" i="33"/>
  <c r="V351" i="33"/>
  <c r="O343" i="33"/>
  <c r="AB375" i="33"/>
  <c r="T375" i="33"/>
  <c r="L375" i="33"/>
  <c r="E375" i="33"/>
  <c r="Z375" i="33"/>
  <c r="R375" i="33"/>
  <c r="X375" i="33"/>
  <c r="J375" i="33"/>
  <c r="V375" i="33"/>
  <c r="H375" i="33"/>
  <c r="Z376" i="33"/>
  <c r="R376" i="33"/>
  <c r="J376" i="33"/>
  <c r="X376" i="33"/>
  <c r="P376" i="33"/>
  <c r="H376" i="33"/>
  <c r="N376" i="33"/>
  <c r="AB376" i="33"/>
  <c r="L376" i="33"/>
  <c r="F405" i="33"/>
  <c r="V405" i="33" s="1"/>
  <c r="V390" i="33" s="1"/>
  <c r="N327" i="33"/>
  <c r="E328" i="33"/>
  <c r="L328" i="33"/>
  <c r="T328" i="33"/>
  <c r="AB328" i="33"/>
  <c r="N349" i="33"/>
  <c r="E350" i="33"/>
  <c r="L350" i="33"/>
  <c r="T350" i="33"/>
  <c r="AB350" i="33"/>
  <c r="N353" i="33"/>
  <c r="V353" i="33"/>
  <c r="E354" i="33"/>
  <c r="L354" i="33"/>
  <c r="T354" i="33"/>
  <c r="AB354" i="33"/>
  <c r="AB379" i="33"/>
  <c r="T379" i="33"/>
  <c r="L379" i="33"/>
  <c r="E379" i="33"/>
  <c r="Z379" i="33"/>
  <c r="R379" i="33"/>
  <c r="J379" i="33"/>
  <c r="V379" i="33"/>
  <c r="AB397" i="33"/>
  <c r="T397" i="33"/>
  <c r="L397" i="33"/>
  <c r="E397" i="33"/>
  <c r="Z397" i="33"/>
  <c r="R397" i="33"/>
  <c r="J397" i="33"/>
  <c r="V397" i="33"/>
  <c r="Z421" i="33"/>
  <c r="AB421" i="33"/>
  <c r="R421" i="33"/>
  <c r="J421" i="33"/>
  <c r="X421" i="33"/>
  <c r="P421" i="33"/>
  <c r="H421" i="33"/>
  <c r="V421" i="33"/>
  <c r="X505" i="33"/>
  <c r="P505" i="33"/>
  <c r="H505" i="33"/>
  <c r="V505" i="33"/>
  <c r="AB505" i="33"/>
  <c r="T505" i="33"/>
  <c r="L505" i="33"/>
  <c r="E505" i="33"/>
  <c r="Z505" i="33"/>
  <c r="R505" i="33"/>
  <c r="J505" i="33"/>
  <c r="N505" i="33"/>
  <c r="N328" i="33"/>
  <c r="N350" i="33"/>
  <c r="N354" i="33"/>
  <c r="H379" i="33"/>
  <c r="X379" i="33"/>
  <c r="H397" i="33"/>
  <c r="X397" i="33"/>
  <c r="AB420" i="33"/>
  <c r="T420" i="33"/>
  <c r="L420" i="33"/>
  <c r="E420" i="33"/>
  <c r="Z420" i="33"/>
  <c r="R420" i="33"/>
  <c r="J420" i="33"/>
  <c r="V420" i="33"/>
  <c r="L421" i="33"/>
  <c r="AB422" i="33"/>
  <c r="T422" i="33"/>
  <c r="L422" i="33"/>
  <c r="E422" i="33"/>
  <c r="X422" i="33"/>
  <c r="P422" i="33"/>
  <c r="H422" i="33"/>
  <c r="R422" i="33"/>
  <c r="N422" i="33"/>
  <c r="X486" i="33"/>
  <c r="P486" i="33"/>
  <c r="H486" i="33"/>
  <c r="AB486" i="33"/>
  <c r="T486" i="33"/>
  <c r="L486" i="33"/>
  <c r="E486" i="33"/>
  <c r="Z486" i="33"/>
  <c r="R486" i="33"/>
  <c r="J486" i="33"/>
  <c r="V486" i="33"/>
  <c r="N486" i="33"/>
  <c r="N377" i="33"/>
  <c r="V377" i="33"/>
  <c r="E378" i="33"/>
  <c r="L378" i="33"/>
  <c r="T378" i="33"/>
  <c r="AB378" i="33"/>
  <c r="N381" i="33"/>
  <c r="V381" i="33"/>
  <c r="N395" i="33"/>
  <c r="V395" i="33"/>
  <c r="E396" i="33"/>
  <c r="L396" i="33"/>
  <c r="T396" i="33"/>
  <c r="AB396" i="33"/>
  <c r="N399" i="33"/>
  <c r="E400" i="33"/>
  <c r="L400" i="33"/>
  <c r="T400" i="33"/>
  <c r="AB400" i="33"/>
  <c r="N403" i="33"/>
  <c r="E404" i="33"/>
  <c r="L404" i="33"/>
  <c r="T404" i="33"/>
  <c r="AB404" i="33"/>
  <c r="F423" i="33"/>
  <c r="J423" i="33" s="1"/>
  <c r="J413" i="33" s="1"/>
  <c r="N418" i="33"/>
  <c r="V418" i="33"/>
  <c r="E419" i="33"/>
  <c r="L419" i="33"/>
  <c r="T419" i="33"/>
  <c r="AB419" i="33"/>
  <c r="X458" i="33"/>
  <c r="P458" i="33"/>
  <c r="H458" i="33"/>
  <c r="AB458" i="33"/>
  <c r="T458" i="33"/>
  <c r="L458" i="33"/>
  <c r="E458" i="33"/>
  <c r="V458" i="33"/>
  <c r="X482" i="33"/>
  <c r="P482" i="33"/>
  <c r="H482" i="33"/>
  <c r="AB482" i="33"/>
  <c r="T482" i="33"/>
  <c r="L482" i="33"/>
  <c r="E482" i="33"/>
  <c r="Z482" i="33"/>
  <c r="R482" i="33"/>
  <c r="J482" i="33"/>
  <c r="F488" i="33"/>
  <c r="F477" i="33" s="1"/>
  <c r="H377" i="33"/>
  <c r="P377" i="33"/>
  <c r="N378" i="33"/>
  <c r="H381" i="33"/>
  <c r="P381" i="33"/>
  <c r="N396" i="33"/>
  <c r="N400" i="33"/>
  <c r="N404" i="33"/>
  <c r="H418" i="33"/>
  <c r="P418" i="33"/>
  <c r="X418" i="33"/>
  <c r="N419" i="33"/>
  <c r="X439" i="33"/>
  <c r="P439" i="33"/>
  <c r="H439" i="33"/>
  <c r="AB439" i="33"/>
  <c r="T439" i="33"/>
  <c r="L439" i="33"/>
  <c r="E439" i="33"/>
  <c r="V439" i="33"/>
  <c r="J458" i="33"/>
  <c r="Z458" i="33"/>
  <c r="N482" i="33"/>
  <c r="X501" i="33"/>
  <c r="P501" i="33"/>
  <c r="H501" i="33"/>
  <c r="F506" i="33"/>
  <c r="F496" i="33" s="1"/>
  <c r="AB501" i="33"/>
  <c r="T501" i="33"/>
  <c r="L501" i="33"/>
  <c r="E501" i="33"/>
  <c r="Z501" i="33"/>
  <c r="R501" i="33"/>
  <c r="J501" i="33"/>
  <c r="N484" i="33"/>
  <c r="V484" i="33"/>
  <c r="N503" i="33"/>
  <c r="V503" i="33"/>
  <c r="J436" i="33"/>
  <c r="R436" i="33"/>
  <c r="Z436" i="33"/>
  <c r="N438" i="33"/>
  <c r="V438" i="33"/>
  <c r="J440" i="33"/>
  <c r="R440" i="33"/>
  <c r="Z440" i="33"/>
  <c r="J483" i="33"/>
  <c r="R483" i="33"/>
  <c r="Z483" i="33"/>
  <c r="H484" i="33"/>
  <c r="P484" i="33"/>
  <c r="X484" i="33"/>
  <c r="N485" i="33"/>
  <c r="V485" i="33"/>
  <c r="J487" i="33"/>
  <c r="R487" i="33"/>
  <c r="Z487" i="33"/>
  <c r="H503" i="33"/>
  <c r="P503" i="33"/>
  <c r="X503" i="33"/>
  <c r="N504" i="33"/>
  <c r="V504" i="33"/>
  <c r="N436" i="33"/>
  <c r="R438" i="33"/>
  <c r="N440" i="33"/>
  <c r="N483" i="33"/>
  <c r="E484" i="33"/>
  <c r="L484" i="33"/>
  <c r="T484" i="33"/>
  <c r="J485" i="33"/>
  <c r="R485" i="33"/>
  <c r="N487" i="33"/>
  <c r="N502" i="33"/>
  <c r="E503" i="33"/>
  <c r="L503" i="33"/>
  <c r="T503" i="33"/>
  <c r="J504" i="33"/>
  <c r="R504" i="33"/>
  <c r="C23" i="32"/>
  <c r="E883" i="32"/>
  <c r="P834" i="32"/>
  <c r="V882" i="32"/>
  <c r="J900" i="32"/>
  <c r="T899" i="32"/>
  <c r="P900" i="32"/>
  <c r="Z900" i="32"/>
  <c r="AB834" i="32"/>
  <c r="T834" i="32"/>
  <c r="J834" i="32"/>
  <c r="T832" i="32"/>
  <c r="Z829" i="32"/>
  <c r="R882" i="32"/>
  <c r="AB881" i="32"/>
  <c r="T881" i="32"/>
  <c r="L881" i="32"/>
  <c r="E881" i="32"/>
  <c r="L879" i="32"/>
  <c r="Z878" i="32"/>
  <c r="J878" i="32"/>
  <c r="J899" i="32"/>
  <c r="Z899" i="32"/>
  <c r="H900" i="32"/>
  <c r="R900" i="32"/>
  <c r="AB900" i="32"/>
  <c r="Z834" i="32"/>
  <c r="R834" i="32"/>
  <c r="H834" i="32"/>
  <c r="R829" i="32"/>
  <c r="N882" i="32"/>
  <c r="L899" i="32"/>
  <c r="AB899" i="32"/>
  <c r="T900" i="32"/>
  <c r="J829" i="32"/>
  <c r="V883" i="32"/>
  <c r="L883" i="32"/>
  <c r="Z882" i="32"/>
  <c r="J882" i="32"/>
  <c r="X881" i="32"/>
  <c r="P881" i="32"/>
  <c r="R878" i="32"/>
  <c r="E899" i="32"/>
  <c r="R899" i="32"/>
  <c r="E900" i="32"/>
  <c r="L900" i="32"/>
  <c r="X900" i="32"/>
  <c r="N901" i="32"/>
  <c r="M894" i="32"/>
  <c r="U894" i="32"/>
  <c r="H901" i="32"/>
  <c r="P901" i="32"/>
  <c r="X901" i="32"/>
  <c r="N899" i="32"/>
  <c r="V899" i="32"/>
  <c r="J901" i="32"/>
  <c r="R901" i="32"/>
  <c r="Z901" i="32"/>
  <c r="V901" i="32"/>
  <c r="F902" i="32"/>
  <c r="F894" i="32" s="1"/>
  <c r="H899" i="32"/>
  <c r="P899" i="32"/>
  <c r="N900" i="32"/>
  <c r="E901" i="32"/>
  <c r="L901" i="32"/>
  <c r="T901" i="32"/>
  <c r="V880" i="32"/>
  <c r="N880" i="32"/>
  <c r="AB884" i="32"/>
  <c r="T884" i="32"/>
  <c r="L884" i="32"/>
  <c r="E884" i="32"/>
  <c r="X882" i="32"/>
  <c r="P882" i="32"/>
  <c r="H882" i="32"/>
  <c r="AB880" i="32"/>
  <c r="T880" i="32"/>
  <c r="L880" i="32"/>
  <c r="E880" i="32"/>
  <c r="X878" i="32"/>
  <c r="P878" i="32"/>
  <c r="H878" i="32"/>
  <c r="N884" i="32"/>
  <c r="Z884" i="32"/>
  <c r="R884" i="32"/>
  <c r="J884" i="32"/>
  <c r="Z880" i="32"/>
  <c r="R880" i="32"/>
  <c r="J880" i="32"/>
  <c r="V884" i="32"/>
  <c r="X884" i="32"/>
  <c r="P884" i="32"/>
  <c r="Z883" i="32"/>
  <c r="R883" i="32"/>
  <c r="AB882" i="32"/>
  <c r="T882" i="32"/>
  <c r="L882" i="32"/>
  <c r="X880" i="32"/>
  <c r="P880" i="32"/>
  <c r="Z879" i="32"/>
  <c r="R879" i="32"/>
  <c r="AB878" i="32"/>
  <c r="T878" i="32"/>
  <c r="L878" i="32"/>
  <c r="L824" i="32"/>
  <c r="V837" i="32"/>
  <c r="AB826" i="32"/>
  <c r="J885" i="32"/>
  <c r="Z885" i="32"/>
  <c r="N837" i="32"/>
  <c r="L834" i="32"/>
  <c r="V829" i="32"/>
  <c r="Z828" i="32"/>
  <c r="T826" i="32"/>
  <c r="L885" i="32"/>
  <c r="AB885" i="32"/>
  <c r="T885" i="32"/>
  <c r="V833" i="32"/>
  <c r="H826" i="32"/>
  <c r="E885" i="32"/>
  <c r="R885" i="32"/>
  <c r="N877" i="32"/>
  <c r="V877" i="32"/>
  <c r="H877" i="32"/>
  <c r="P877" i="32"/>
  <c r="X877" i="32"/>
  <c r="F886" i="32"/>
  <c r="F872" i="32" s="1"/>
  <c r="J877" i="32"/>
  <c r="R877" i="32"/>
  <c r="Z877" i="32"/>
  <c r="N885" i="32"/>
  <c r="V885" i="32"/>
  <c r="E877" i="32"/>
  <c r="L877" i="32"/>
  <c r="T877" i="32"/>
  <c r="H885" i="32"/>
  <c r="P885" i="32"/>
  <c r="R830" i="32"/>
  <c r="E824" i="32"/>
  <c r="R824" i="32"/>
  <c r="J833" i="32"/>
  <c r="L832" i="32"/>
  <c r="Z830" i="32"/>
  <c r="N830" i="32"/>
  <c r="E830" i="32"/>
  <c r="N829" i="32"/>
  <c r="P826" i="32"/>
  <c r="X857" i="32"/>
  <c r="L859" i="32"/>
  <c r="P739" i="32"/>
  <c r="AB824" i="32"/>
  <c r="AB836" i="32"/>
  <c r="V830" i="32"/>
  <c r="L830" i="32"/>
  <c r="Z859" i="32"/>
  <c r="AB830" i="32"/>
  <c r="H824" i="32"/>
  <c r="R837" i="32"/>
  <c r="P836" i="32"/>
  <c r="Z833" i="32"/>
  <c r="V832" i="32"/>
  <c r="T830" i="32"/>
  <c r="J830" i="32"/>
  <c r="E859" i="32"/>
  <c r="N838" i="32"/>
  <c r="P828" i="32"/>
  <c r="V838" i="32"/>
  <c r="V825" i="32"/>
  <c r="J839" i="32"/>
  <c r="AB838" i="32"/>
  <c r="T838" i="32"/>
  <c r="L838" i="32"/>
  <c r="E838" i="32"/>
  <c r="X836" i="32"/>
  <c r="N836" i="32"/>
  <c r="E836" i="32"/>
  <c r="X828" i="32"/>
  <c r="N828" i="32"/>
  <c r="E828" i="32"/>
  <c r="R825" i="32"/>
  <c r="P859" i="32"/>
  <c r="AB859" i="32"/>
  <c r="X824" i="32"/>
  <c r="R839" i="32"/>
  <c r="Z838" i="32"/>
  <c r="R838" i="32"/>
  <c r="J838" i="32"/>
  <c r="Z837" i="32"/>
  <c r="J837" i="32"/>
  <c r="V836" i="32"/>
  <c r="L836" i="32"/>
  <c r="R833" i="32"/>
  <c r="AB832" i="32"/>
  <c r="P832" i="32"/>
  <c r="E832" i="32"/>
  <c r="X830" i="32"/>
  <c r="P830" i="32"/>
  <c r="V828" i="32"/>
  <c r="L828" i="32"/>
  <c r="V827" i="32"/>
  <c r="X826" i="32"/>
  <c r="N826" i="32"/>
  <c r="E826" i="32"/>
  <c r="N825" i="32"/>
  <c r="H857" i="32"/>
  <c r="N858" i="32"/>
  <c r="H859" i="32"/>
  <c r="R859" i="32"/>
  <c r="Z839" i="32"/>
  <c r="X838" i="32"/>
  <c r="P838" i="32"/>
  <c r="T836" i="32"/>
  <c r="H836" i="32"/>
  <c r="N833" i="32"/>
  <c r="X832" i="32"/>
  <c r="N832" i="32"/>
  <c r="AB828" i="32"/>
  <c r="T828" i="32"/>
  <c r="H828" i="32"/>
  <c r="N827" i="32"/>
  <c r="V826" i="32"/>
  <c r="L826" i="32"/>
  <c r="Z825" i="32"/>
  <c r="J825" i="32"/>
  <c r="P857" i="32"/>
  <c r="J859" i="32"/>
  <c r="T859" i="32"/>
  <c r="M852" i="32"/>
  <c r="U852" i="32"/>
  <c r="AB858" i="32"/>
  <c r="T858" i="32"/>
  <c r="L858" i="32"/>
  <c r="E858" i="32"/>
  <c r="Z858" i="32"/>
  <c r="R858" i="32"/>
  <c r="J858" i="32"/>
  <c r="X858" i="32"/>
  <c r="P858" i="32"/>
  <c r="H858" i="32"/>
  <c r="I852" i="32"/>
  <c r="Q852" i="32"/>
  <c r="Y852" i="32"/>
  <c r="J857" i="32"/>
  <c r="R857" i="32"/>
  <c r="Z857" i="32"/>
  <c r="N859" i="32"/>
  <c r="V859" i="32"/>
  <c r="F860" i="32"/>
  <c r="N860" i="32" s="1"/>
  <c r="N852" i="32" s="1"/>
  <c r="E857" i="32"/>
  <c r="L857" i="32"/>
  <c r="T857" i="32"/>
  <c r="AB857" i="32"/>
  <c r="N857" i="32"/>
  <c r="V835" i="32"/>
  <c r="N831" i="32"/>
  <c r="J824" i="32"/>
  <c r="T824" i="32"/>
  <c r="X837" i="32"/>
  <c r="P837" i="32"/>
  <c r="H837" i="32"/>
  <c r="Z836" i="32"/>
  <c r="R836" i="32"/>
  <c r="AB835" i="32"/>
  <c r="T835" i="32"/>
  <c r="L835" i="32"/>
  <c r="E835" i="32"/>
  <c r="X833" i="32"/>
  <c r="P833" i="32"/>
  <c r="H833" i="32"/>
  <c r="Z832" i="32"/>
  <c r="R832" i="32"/>
  <c r="J832" i="32"/>
  <c r="AB831" i="32"/>
  <c r="T831" i="32"/>
  <c r="L831" i="32"/>
  <c r="E831" i="32"/>
  <c r="X829" i="32"/>
  <c r="P829" i="32"/>
  <c r="H829" i="32"/>
  <c r="R828" i="32"/>
  <c r="AB827" i="32"/>
  <c r="T827" i="32"/>
  <c r="L827" i="32"/>
  <c r="E827" i="32"/>
  <c r="X825" i="32"/>
  <c r="P825" i="32"/>
  <c r="H825" i="32"/>
  <c r="N835" i="32"/>
  <c r="V831" i="32"/>
  <c r="Z835" i="32"/>
  <c r="R835" i="32"/>
  <c r="J835" i="32"/>
  <c r="Z831" i="32"/>
  <c r="R831" i="32"/>
  <c r="J831" i="32"/>
  <c r="Z827" i="32"/>
  <c r="R827" i="32"/>
  <c r="J827" i="32"/>
  <c r="P824" i="32"/>
  <c r="Z824" i="32"/>
  <c r="AB837" i="32"/>
  <c r="T837" i="32"/>
  <c r="L837" i="32"/>
  <c r="X835" i="32"/>
  <c r="P835" i="32"/>
  <c r="AB833" i="32"/>
  <c r="T833" i="32"/>
  <c r="L833" i="32"/>
  <c r="X831" i="32"/>
  <c r="P831" i="32"/>
  <c r="AB829" i="32"/>
  <c r="T829" i="32"/>
  <c r="L829" i="32"/>
  <c r="X827" i="32"/>
  <c r="P827" i="32"/>
  <c r="Z826" i="32"/>
  <c r="R826" i="32"/>
  <c r="AB825" i="32"/>
  <c r="T825" i="32"/>
  <c r="L825" i="32"/>
  <c r="P784" i="32"/>
  <c r="L806" i="32"/>
  <c r="E839" i="32"/>
  <c r="L839" i="32"/>
  <c r="T839" i="32"/>
  <c r="AB839" i="32"/>
  <c r="F840" i="32"/>
  <c r="F819" i="32" s="1"/>
  <c r="N839" i="32"/>
  <c r="V839" i="32"/>
  <c r="N824" i="32"/>
  <c r="H839" i="32"/>
  <c r="P839" i="32"/>
  <c r="N739" i="32"/>
  <c r="L804" i="32"/>
  <c r="E806" i="32"/>
  <c r="X806" i="32"/>
  <c r="P804" i="32"/>
  <c r="AB806" i="32"/>
  <c r="T762" i="32"/>
  <c r="E804" i="32"/>
  <c r="AB804" i="32"/>
  <c r="J806" i="32"/>
  <c r="AB737" i="32"/>
  <c r="L737" i="32"/>
  <c r="Z805" i="32"/>
  <c r="X737" i="32"/>
  <c r="V737" i="32"/>
  <c r="T804" i="32"/>
  <c r="J805" i="32"/>
  <c r="P806" i="32"/>
  <c r="N737" i="32"/>
  <c r="H804" i="32"/>
  <c r="X804" i="32"/>
  <c r="R805" i="32"/>
  <c r="H806" i="32"/>
  <c r="T806" i="32"/>
  <c r="V803" i="32"/>
  <c r="L782" i="32"/>
  <c r="X784" i="32"/>
  <c r="H803" i="32"/>
  <c r="P803" i="32"/>
  <c r="X803" i="32"/>
  <c r="N804" i="32"/>
  <c r="V804" i="32"/>
  <c r="E805" i="32"/>
  <c r="L805" i="32"/>
  <c r="T805" i="32"/>
  <c r="AB805" i="32"/>
  <c r="R806" i="32"/>
  <c r="Z806" i="32"/>
  <c r="F807" i="32"/>
  <c r="F798" i="32" s="1"/>
  <c r="J803" i="32"/>
  <c r="R803" i="32"/>
  <c r="Z803" i="32"/>
  <c r="N805" i="32"/>
  <c r="V805" i="32"/>
  <c r="N803" i="32"/>
  <c r="E803" i="32"/>
  <c r="L803" i="32"/>
  <c r="T803" i="32"/>
  <c r="J804" i="32"/>
  <c r="R804" i="32"/>
  <c r="H805" i="32"/>
  <c r="P805" i="32"/>
  <c r="N806" i="32"/>
  <c r="H675" i="32"/>
  <c r="Z739" i="32"/>
  <c r="P737" i="32"/>
  <c r="E737" i="32"/>
  <c r="H784" i="32"/>
  <c r="Z738" i="32"/>
  <c r="T783" i="32"/>
  <c r="H732" i="32"/>
  <c r="V738" i="32"/>
  <c r="T782" i="32"/>
  <c r="J783" i="32"/>
  <c r="Z783" i="32"/>
  <c r="J784" i="32"/>
  <c r="Z784" i="32"/>
  <c r="R732" i="32"/>
  <c r="N738" i="32"/>
  <c r="T735" i="32"/>
  <c r="E782" i="32"/>
  <c r="AB782" i="32"/>
  <c r="L783" i="32"/>
  <c r="AB783" i="32"/>
  <c r="AB732" i="32"/>
  <c r="X739" i="32"/>
  <c r="AB738" i="32"/>
  <c r="J738" i="32"/>
  <c r="P735" i="32"/>
  <c r="L762" i="32"/>
  <c r="H764" i="32"/>
  <c r="J767" i="32"/>
  <c r="E783" i="32"/>
  <c r="R783" i="32"/>
  <c r="R784" i="32"/>
  <c r="N781" i="32"/>
  <c r="V785" i="32"/>
  <c r="H781" i="32"/>
  <c r="P781" i="32"/>
  <c r="X781" i="32"/>
  <c r="N782" i="32"/>
  <c r="H785" i="32"/>
  <c r="P785" i="32"/>
  <c r="X785" i="32"/>
  <c r="J781" i="32"/>
  <c r="R781" i="32"/>
  <c r="Z781" i="32"/>
  <c r="H782" i="32"/>
  <c r="P782" i="32"/>
  <c r="X782" i="32"/>
  <c r="N783" i="32"/>
  <c r="V783" i="32"/>
  <c r="E784" i="32"/>
  <c r="L784" i="32"/>
  <c r="T784" i="32"/>
  <c r="AB784" i="32"/>
  <c r="J785" i="32"/>
  <c r="R785" i="32"/>
  <c r="Z785" i="32"/>
  <c r="V781" i="32"/>
  <c r="N785" i="32"/>
  <c r="V782" i="32"/>
  <c r="F786" i="32"/>
  <c r="F776" i="32" s="1"/>
  <c r="E781" i="32"/>
  <c r="L781" i="32"/>
  <c r="T781" i="32"/>
  <c r="J782" i="32"/>
  <c r="R782" i="32"/>
  <c r="H783" i="32"/>
  <c r="P783" i="32"/>
  <c r="N784" i="32"/>
  <c r="E785" i="32"/>
  <c r="L785" i="32"/>
  <c r="T785" i="32"/>
  <c r="V739" i="32"/>
  <c r="J739" i="32"/>
  <c r="T737" i="32"/>
  <c r="H737" i="32"/>
  <c r="AB735" i="32"/>
  <c r="L735" i="32"/>
  <c r="J763" i="32"/>
  <c r="R764" i="32"/>
  <c r="L766" i="32"/>
  <c r="R739" i="32"/>
  <c r="H739" i="32"/>
  <c r="V735" i="32"/>
  <c r="H735" i="32"/>
  <c r="Z763" i="32"/>
  <c r="AB764" i="32"/>
  <c r="V734" i="32"/>
  <c r="T677" i="32"/>
  <c r="J695" i="32"/>
  <c r="J732" i="32"/>
  <c r="T732" i="32"/>
  <c r="L742" i="32"/>
  <c r="R734" i="32"/>
  <c r="E762" i="32"/>
  <c r="AB762" i="32"/>
  <c r="L763" i="32"/>
  <c r="AB763" i="32"/>
  <c r="J764" i="32"/>
  <c r="T764" i="32"/>
  <c r="T766" i="32"/>
  <c r="R767" i="32"/>
  <c r="E732" i="32"/>
  <c r="L732" i="32"/>
  <c r="X732" i="32"/>
  <c r="P742" i="32"/>
  <c r="AB739" i="32"/>
  <c r="T739" i="32"/>
  <c r="L739" i="32"/>
  <c r="R738" i="32"/>
  <c r="X735" i="32"/>
  <c r="N735" i="32"/>
  <c r="E735" i="32"/>
  <c r="N734" i="32"/>
  <c r="E763" i="32"/>
  <c r="R763" i="32"/>
  <c r="E764" i="32"/>
  <c r="L764" i="32"/>
  <c r="X764" i="32"/>
  <c r="E766" i="32"/>
  <c r="AB766" i="32"/>
  <c r="Z767" i="32"/>
  <c r="P732" i="32"/>
  <c r="Z732" i="32"/>
  <c r="E742" i="32"/>
  <c r="Z734" i="32"/>
  <c r="J734" i="32"/>
  <c r="T763" i="32"/>
  <c r="P764" i="32"/>
  <c r="Z764" i="32"/>
  <c r="V761" i="32"/>
  <c r="H761" i="32"/>
  <c r="P761" i="32"/>
  <c r="X761" i="32"/>
  <c r="N762" i="32"/>
  <c r="V762" i="32"/>
  <c r="H765" i="32"/>
  <c r="P765" i="32"/>
  <c r="X765" i="32"/>
  <c r="N766" i="32"/>
  <c r="V766" i="32"/>
  <c r="E767" i="32"/>
  <c r="L767" i="32"/>
  <c r="T767" i="32"/>
  <c r="AB767" i="32"/>
  <c r="F768" i="32"/>
  <c r="F756" i="32" s="1"/>
  <c r="N765" i="32"/>
  <c r="J761" i="32"/>
  <c r="R761" i="32"/>
  <c r="Z761" i="32"/>
  <c r="H762" i="32"/>
  <c r="P762" i="32"/>
  <c r="X762" i="32"/>
  <c r="N763" i="32"/>
  <c r="V763" i="32"/>
  <c r="J765" i="32"/>
  <c r="R765" i="32"/>
  <c r="Z765" i="32"/>
  <c r="H766" i="32"/>
  <c r="P766" i="32"/>
  <c r="X766" i="32"/>
  <c r="N767" i="32"/>
  <c r="V767" i="32"/>
  <c r="N761" i="32"/>
  <c r="V765" i="32"/>
  <c r="E761" i="32"/>
  <c r="L761" i="32"/>
  <c r="T761" i="32"/>
  <c r="J762" i="32"/>
  <c r="R762" i="32"/>
  <c r="H763" i="32"/>
  <c r="P763" i="32"/>
  <c r="N764" i="32"/>
  <c r="E765" i="32"/>
  <c r="L765" i="32"/>
  <c r="T765" i="32"/>
  <c r="J766" i="32"/>
  <c r="R766" i="32"/>
  <c r="H767" i="32"/>
  <c r="P767" i="32"/>
  <c r="V740" i="32"/>
  <c r="T742" i="32"/>
  <c r="J743" i="32"/>
  <c r="AB740" i="32"/>
  <c r="T740" i="32"/>
  <c r="L740" i="32"/>
  <c r="E740" i="32"/>
  <c r="X738" i="32"/>
  <c r="P738" i="32"/>
  <c r="H738" i="32"/>
  <c r="Z737" i="32"/>
  <c r="R737" i="32"/>
  <c r="AB736" i="32"/>
  <c r="T736" i="32"/>
  <c r="L736" i="32"/>
  <c r="E736" i="32"/>
  <c r="X734" i="32"/>
  <c r="P734" i="32"/>
  <c r="H734" i="32"/>
  <c r="V736" i="32"/>
  <c r="N736" i="32"/>
  <c r="H742" i="32"/>
  <c r="X742" i="32"/>
  <c r="R743" i="32"/>
  <c r="Z740" i="32"/>
  <c r="R740" i="32"/>
  <c r="J740" i="32"/>
  <c r="Z736" i="32"/>
  <c r="R736" i="32"/>
  <c r="J736" i="32"/>
  <c r="N740" i="32"/>
  <c r="AB742" i="32"/>
  <c r="Z743" i="32"/>
  <c r="X740" i="32"/>
  <c r="P740" i="32"/>
  <c r="T738" i="32"/>
  <c r="L738" i="32"/>
  <c r="X736" i="32"/>
  <c r="P736" i="32"/>
  <c r="Z735" i="32"/>
  <c r="R735" i="32"/>
  <c r="AB734" i="32"/>
  <c r="T734" i="32"/>
  <c r="L734" i="32"/>
  <c r="N741" i="32"/>
  <c r="H733" i="32"/>
  <c r="P733" i="32"/>
  <c r="X733" i="32"/>
  <c r="H741" i="32"/>
  <c r="P741" i="32"/>
  <c r="X741" i="32"/>
  <c r="N742" i="32"/>
  <c r="V742" i="32"/>
  <c r="E743" i="32"/>
  <c r="L743" i="32"/>
  <c r="T743" i="32"/>
  <c r="AB743" i="32"/>
  <c r="F744" i="32"/>
  <c r="F727" i="32" s="1"/>
  <c r="N733" i="32"/>
  <c r="J733" i="32"/>
  <c r="R733" i="32"/>
  <c r="Z733" i="32"/>
  <c r="J741" i="32"/>
  <c r="R741" i="32"/>
  <c r="Z741" i="32"/>
  <c r="N743" i="32"/>
  <c r="V743" i="32"/>
  <c r="V733" i="32"/>
  <c r="V741" i="32"/>
  <c r="N732" i="32"/>
  <c r="E733" i="32"/>
  <c r="L733" i="32"/>
  <c r="T733" i="32"/>
  <c r="E741" i="32"/>
  <c r="L741" i="32"/>
  <c r="T741" i="32"/>
  <c r="J742" i="32"/>
  <c r="R742" i="32"/>
  <c r="H743" i="32"/>
  <c r="P743" i="32"/>
  <c r="R675" i="32"/>
  <c r="P677" i="32"/>
  <c r="E677" i="32"/>
  <c r="L698" i="32"/>
  <c r="Z699" i="32"/>
  <c r="AB677" i="32"/>
  <c r="N677" i="32"/>
  <c r="V676" i="32"/>
  <c r="P698" i="32"/>
  <c r="X677" i="32"/>
  <c r="H677" i="32"/>
  <c r="N676" i="32"/>
  <c r="E698" i="32"/>
  <c r="AB698" i="32"/>
  <c r="N679" i="32"/>
  <c r="T694" i="32"/>
  <c r="J675" i="32"/>
  <c r="T675" i="32"/>
  <c r="J680" i="32"/>
  <c r="AB679" i="32"/>
  <c r="T679" i="32"/>
  <c r="L679" i="32"/>
  <c r="E679" i="32"/>
  <c r="V677" i="32"/>
  <c r="L677" i="32"/>
  <c r="Z676" i="32"/>
  <c r="J676" i="32"/>
  <c r="H694" i="32"/>
  <c r="X694" i="32"/>
  <c r="R695" i="32"/>
  <c r="H696" i="32"/>
  <c r="T696" i="32"/>
  <c r="H713" i="32"/>
  <c r="T713" i="32"/>
  <c r="J714" i="32"/>
  <c r="V679" i="32"/>
  <c r="P713" i="32"/>
  <c r="E675" i="32"/>
  <c r="L675" i="32"/>
  <c r="X675" i="32"/>
  <c r="R680" i="32"/>
  <c r="Z679" i="32"/>
  <c r="R679" i="32"/>
  <c r="J679" i="32"/>
  <c r="L694" i="32"/>
  <c r="AB694" i="32"/>
  <c r="Z695" i="32"/>
  <c r="J696" i="32"/>
  <c r="X696" i="32"/>
  <c r="T698" i="32"/>
  <c r="J699" i="32"/>
  <c r="J713" i="32"/>
  <c r="X713" i="32"/>
  <c r="R714" i="32"/>
  <c r="P696" i="32"/>
  <c r="P675" i="32"/>
  <c r="AB675" i="32"/>
  <c r="Z680" i="32"/>
  <c r="X679" i="32"/>
  <c r="P679" i="32"/>
  <c r="R676" i="32"/>
  <c r="E694" i="32"/>
  <c r="P694" i="32"/>
  <c r="E696" i="32"/>
  <c r="L696" i="32"/>
  <c r="AB696" i="32"/>
  <c r="H698" i="32"/>
  <c r="X698" i="32"/>
  <c r="R699" i="32"/>
  <c r="E713" i="32"/>
  <c r="L713" i="32"/>
  <c r="AB713" i="32"/>
  <c r="Z714" i="32"/>
  <c r="N713" i="32"/>
  <c r="V713" i="32"/>
  <c r="E714" i="32"/>
  <c r="L714" i="32"/>
  <c r="T714" i="32"/>
  <c r="AB714" i="32"/>
  <c r="F715" i="32"/>
  <c r="F708" i="32" s="1"/>
  <c r="N714" i="32"/>
  <c r="V714" i="32"/>
  <c r="R713" i="32"/>
  <c r="H714" i="32"/>
  <c r="P714" i="32"/>
  <c r="N694" i="32"/>
  <c r="V694" i="32"/>
  <c r="E695" i="32"/>
  <c r="L695" i="32"/>
  <c r="T695" i="32"/>
  <c r="AB695" i="32"/>
  <c r="R696" i="32"/>
  <c r="Z696" i="32"/>
  <c r="H697" i="32"/>
  <c r="P697" i="32"/>
  <c r="X697" i="32"/>
  <c r="N698" i="32"/>
  <c r="V698" i="32"/>
  <c r="E699" i="32"/>
  <c r="L699" i="32"/>
  <c r="T699" i="32"/>
  <c r="AB699" i="32"/>
  <c r="F700" i="32"/>
  <c r="F689" i="32" s="1"/>
  <c r="N697" i="32"/>
  <c r="V697" i="32"/>
  <c r="N695" i="32"/>
  <c r="V695" i="32"/>
  <c r="J697" i="32"/>
  <c r="R697" i="32"/>
  <c r="Z697" i="32"/>
  <c r="N699" i="32"/>
  <c r="V699" i="32"/>
  <c r="J694" i="32"/>
  <c r="R694" i="32"/>
  <c r="H695" i="32"/>
  <c r="P695" i="32"/>
  <c r="N696" i="32"/>
  <c r="E697" i="32"/>
  <c r="L697" i="32"/>
  <c r="T697" i="32"/>
  <c r="J698" i="32"/>
  <c r="R698" i="32"/>
  <c r="H699" i="32"/>
  <c r="P699" i="32"/>
  <c r="AB678" i="32"/>
  <c r="T678" i="32"/>
  <c r="L678" i="32"/>
  <c r="E678" i="32"/>
  <c r="X676" i="32"/>
  <c r="P676" i="32"/>
  <c r="H676" i="32"/>
  <c r="V678" i="32"/>
  <c r="Z678" i="32"/>
  <c r="R678" i="32"/>
  <c r="J678" i="32"/>
  <c r="N678" i="32"/>
  <c r="X678" i="32"/>
  <c r="P678" i="32"/>
  <c r="Z677" i="32"/>
  <c r="R677" i="32"/>
  <c r="AB676" i="32"/>
  <c r="T676" i="32"/>
  <c r="L676" i="32"/>
  <c r="Z675" i="32"/>
  <c r="E680" i="32"/>
  <c r="L680" i="32"/>
  <c r="T680" i="32"/>
  <c r="AB680" i="32"/>
  <c r="F681" i="32"/>
  <c r="F670" i="32" s="1"/>
  <c r="N680" i="32"/>
  <c r="V680" i="32"/>
  <c r="N675" i="32"/>
  <c r="H680" i="32"/>
  <c r="P680" i="32"/>
  <c r="V611" i="32"/>
  <c r="R611" i="32"/>
  <c r="AB608" i="32"/>
  <c r="AB611" i="32"/>
  <c r="X608" i="32"/>
  <c r="E660" i="32"/>
  <c r="P608" i="32"/>
  <c r="J658" i="32"/>
  <c r="T658" i="32"/>
  <c r="AB660" i="32"/>
  <c r="L661" i="32"/>
  <c r="AB661" i="32"/>
  <c r="T608" i="32"/>
  <c r="E608" i="32"/>
  <c r="E658" i="32"/>
  <c r="L658" i="32"/>
  <c r="X658" i="32"/>
  <c r="E661" i="32"/>
  <c r="R661" i="32"/>
  <c r="P658" i="32"/>
  <c r="Z658" i="32"/>
  <c r="L660" i="32"/>
  <c r="T661" i="32"/>
  <c r="R567" i="32"/>
  <c r="X564" i="32"/>
  <c r="Z608" i="32"/>
  <c r="N608" i="32"/>
  <c r="H658" i="32"/>
  <c r="R658" i="32"/>
  <c r="T660" i="32"/>
  <c r="J661" i="32"/>
  <c r="Z661" i="32"/>
  <c r="V659" i="32"/>
  <c r="X635" i="32"/>
  <c r="H659" i="32"/>
  <c r="P659" i="32"/>
  <c r="X659" i="32"/>
  <c r="N660" i="32"/>
  <c r="V660" i="32"/>
  <c r="F662" i="32"/>
  <c r="F653" i="32" s="1"/>
  <c r="AB658" i="32"/>
  <c r="J659" i="32"/>
  <c r="R659" i="32"/>
  <c r="Z659" i="32"/>
  <c r="H660" i="32"/>
  <c r="P660" i="32"/>
  <c r="X660" i="32"/>
  <c r="N661" i="32"/>
  <c r="V661" i="32"/>
  <c r="N659" i="32"/>
  <c r="E612" i="32"/>
  <c r="E635" i="32"/>
  <c r="N658" i="32"/>
  <c r="E659" i="32"/>
  <c r="L659" i="32"/>
  <c r="T659" i="32"/>
  <c r="J660" i="32"/>
  <c r="R660" i="32"/>
  <c r="H661" i="32"/>
  <c r="P661" i="32"/>
  <c r="V610" i="32"/>
  <c r="E610" i="32"/>
  <c r="L633" i="32"/>
  <c r="H637" i="32"/>
  <c r="Z534" i="32"/>
  <c r="Z559" i="32"/>
  <c r="H612" i="32"/>
  <c r="L611" i="32"/>
  <c r="T610" i="32"/>
  <c r="V608" i="32"/>
  <c r="H608" i="32"/>
  <c r="AB633" i="32"/>
  <c r="H635" i="32"/>
  <c r="R636" i="32"/>
  <c r="P637" i="32"/>
  <c r="AB610" i="32"/>
  <c r="L610" i="32"/>
  <c r="P635" i="32"/>
  <c r="E637" i="32"/>
  <c r="X637" i="32"/>
  <c r="R566" i="32"/>
  <c r="P606" i="32"/>
  <c r="L612" i="32"/>
  <c r="T611" i="32"/>
  <c r="J611" i="32"/>
  <c r="R607" i="32"/>
  <c r="E633" i="32"/>
  <c r="P633" i="32"/>
  <c r="L635" i="32"/>
  <c r="AB635" i="32"/>
  <c r="Z636" i="32"/>
  <c r="L637" i="32"/>
  <c r="AB637" i="32"/>
  <c r="H639" i="32"/>
  <c r="X639" i="32"/>
  <c r="X566" i="32"/>
  <c r="AB566" i="32"/>
  <c r="P566" i="32"/>
  <c r="N607" i="32"/>
  <c r="T633" i="32"/>
  <c r="L639" i="32"/>
  <c r="AB639" i="32"/>
  <c r="V607" i="32"/>
  <c r="T639" i="32"/>
  <c r="Z566" i="32"/>
  <c r="N566" i="32"/>
  <c r="E606" i="32"/>
  <c r="Z611" i="32"/>
  <c r="N611" i="32"/>
  <c r="E611" i="32"/>
  <c r="N610" i="32"/>
  <c r="L608" i="32"/>
  <c r="Z607" i="32"/>
  <c r="J607" i="32"/>
  <c r="H633" i="32"/>
  <c r="X633" i="32"/>
  <c r="T635" i="32"/>
  <c r="J636" i="32"/>
  <c r="T637" i="32"/>
  <c r="E639" i="32"/>
  <c r="P639" i="32"/>
  <c r="V634" i="32"/>
  <c r="N638" i="32"/>
  <c r="N640" i="32"/>
  <c r="R612" i="32"/>
  <c r="J633" i="32"/>
  <c r="R633" i="32"/>
  <c r="Z633" i="32"/>
  <c r="H634" i="32"/>
  <c r="P634" i="32"/>
  <c r="X634" i="32"/>
  <c r="N635" i="32"/>
  <c r="V635" i="32"/>
  <c r="E636" i="32"/>
  <c r="L636" i="32"/>
  <c r="T636" i="32"/>
  <c r="AB636" i="32"/>
  <c r="J637" i="32"/>
  <c r="R637" i="32"/>
  <c r="Z637" i="32"/>
  <c r="H638" i="32"/>
  <c r="P638" i="32"/>
  <c r="X638" i="32"/>
  <c r="J639" i="32"/>
  <c r="R639" i="32"/>
  <c r="Z639" i="32"/>
  <c r="H640" i="32"/>
  <c r="P640" i="32"/>
  <c r="X640" i="32"/>
  <c r="F641" i="32"/>
  <c r="F628" i="32" s="1"/>
  <c r="N634" i="32"/>
  <c r="V638" i="32"/>
  <c r="V640" i="32"/>
  <c r="T612" i="32"/>
  <c r="J634" i="32"/>
  <c r="R634" i="32"/>
  <c r="Z634" i="32"/>
  <c r="N636" i="32"/>
  <c r="V636" i="32"/>
  <c r="J638" i="32"/>
  <c r="R638" i="32"/>
  <c r="Z638" i="32"/>
  <c r="J640" i="32"/>
  <c r="R640" i="32"/>
  <c r="Z640" i="32"/>
  <c r="J612" i="32"/>
  <c r="X612" i="32"/>
  <c r="J615" i="32"/>
  <c r="N633" i="32"/>
  <c r="E634" i="32"/>
  <c r="L634" i="32"/>
  <c r="T634" i="32"/>
  <c r="J635" i="32"/>
  <c r="R635" i="32"/>
  <c r="H636" i="32"/>
  <c r="P636" i="32"/>
  <c r="N637" i="32"/>
  <c r="E638" i="32"/>
  <c r="L638" i="32"/>
  <c r="T638" i="32"/>
  <c r="N639" i="32"/>
  <c r="E640" i="32"/>
  <c r="L640" i="32"/>
  <c r="T640" i="32"/>
  <c r="V609" i="32"/>
  <c r="X611" i="32"/>
  <c r="P611" i="32"/>
  <c r="Z610" i="32"/>
  <c r="R610" i="32"/>
  <c r="J610" i="32"/>
  <c r="AB609" i="32"/>
  <c r="T609" i="32"/>
  <c r="L609" i="32"/>
  <c r="E609" i="32"/>
  <c r="X607" i="32"/>
  <c r="P607" i="32"/>
  <c r="H607" i="32"/>
  <c r="X610" i="32"/>
  <c r="P610" i="32"/>
  <c r="Z609" i="32"/>
  <c r="R609" i="32"/>
  <c r="J609" i="32"/>
  <c r="N609" i="32"/>
  <c r="X609" i="32"/>
  <c r="P609" i="32"/>
  <c r="R608" i="32"/>
  <c r="AB607" i="32"/>
  <c r="T607" i="32"/>
  <c r="L607" i="32"/>
  <c r="E590" i="32"/>
  <c r="AB538" i="32"/>
  <c r="V538" i="32"/>
  <c r="AB537" i="32"/>
  <c r="E537" i="32"/>
  <c r="V566" i="32"/>
  <c r="J566" i="32"/>
  <c r="T606" i="32"/>
  <c r="P612" i="32"/>
  <c r="AB612" i="32"/>
  <c r="H614" i="32"/>
  <c r="X614" i="32"/>
  <c r="R615" i="32"/>
  <c r="T614" i="32"/>
  <c r="N538" i="32"/>
  <c r="Z537" i="32"/>
  <c r="V533" i="32"/>
  <c r="H606" i="32"/>
  <c r="X606" i="32"/>
  <c r="L614" i="32"/>
  <c r="AB614" i="32"/>
  <c r="Z615" i="32"/>
  <c r="L538" i="32"/>
  <c r="R537" i="32"/>
  <c r="T533" i="32"/>
  <c r="J590" i="32"/>
  <c r="L606" i="32"/>
  <c r="AB606" i="32"/>
  <c r="E614" i="32"/>
  <c r="P614" i="32"/>
  <c r="V613" i="32"/>
  <c r="N606" i="32"/>
  <c r="V606" i="32"/>
  <c r="Z612" i="32"/>
  <c r="H613" i="32"/>
  <c r="P613" i="32"/>
  <c r="X613" i="32"/>
  <c r="N614" i="32"/>
  <c r="V614" i="32"/>
  <c r="E615" i="32"/>
  <c r="L615" i="32"/>
  <c r="T615" i="32"/>
  <c r="AB615" i="32"/>
  <c r="F616" i="32"/>
  <c r="F601" i="32" s="1"/>
  <c r="J613" i="32"/>
  <c r="R613" i="32"/>
  <c r="Z613" i="32"/>
  <c r="N615" i="32"/>
  <c r="V615" i="32"/>
  <c r="N613" i="32"/>
  <c r="J606" i="32"/>
  <c r="R606" i="32"/>
  <c r="N612" i="32"/>
  <c r="E613" i="32"/>
  <c r="L613" i="32"/>
  <c r="T613" i="32"/>
  <c r="J614" i="32"/>
  <c r="R614" i="32"/>
  <c r="H615" i="32"/>
  <c r="P615" i="32"/>
  <c r="N537" i="32"/>
  <c r="V535" i="32"/>
  <c r="N533" i="32"/>
  <c r="V531" i="32"/>
  <c r="Z567" i="32"/>
  <c r="J567" i="32"/>
  <c r="P560" i="32"/>
  <c r="P559" i="32"/>
  <c r="E589" i="32"/>
  <c r="Z590" i="32"/>
  <c r="P591" i="32"/>
  <c r="P535" i="32"/>
  <c r="AB533" i="32"/>
  <c r="L533" i="32"/>
  <c r="P531" i="32"/>
  <c r="V567" i="32"/>
  <c r="H567" i="32"/>
  <c r="N559" i="32"/>
  <c r="AB590" i="32"/>
  <c r="Z591" i="32"/>
  <c r="T589" i="32"/>
  <c r="P567" i="32"/>
  <c r="H566" i="32"/>
  <c r="X560" i="32"/>
  <c r="X559" i="32"/>
  <c r="AB589" i="32"/>
  <c r="L590" i="32"/>
  <c r="J591" i="32"/>
  <c r="P563" i="32"/>
  <c r="N562" i="32"/>
  <c r="V537" i="32"/>
  <c r="L537" i="32"/>
  <c r="N535" i="32"/>
  <c r="X534" i="32"/>
  <c r="P564" i="32"/>
  <c r="X563" i="32"/>
  <c r="N563" i="32"/>
  <c r="AB562" i="32"/>
  <c r="T562" i="32"/>
  <c r="L562" i="32"/>
  <c r="E562" i="32"/>
  <c r="H560" i="32"/>
  <c r="V559" i="32"/>
  <c r="J559" i="32"/>
  <c r="H587" i="32"/>
  <c r="X587" i="32"/>
  <c r="R590" i="32"/>
  <c r="R591" i="32"/>
  <c r="Z563" i="32"/>
  <c r="R587" i="32"/>
  <c r="T538" i="32"/>
  <c r="E538" i="32"/>
  <c r="T537" i="32"/>
  <c r="J537" i="32"/>
  <c r="X535" i="32"/>
  <c r="H535" i="32"/>
  <c r="P534" i="32"/>
  <c r="Z530" i="32"/>
  <c r="X567" i="32"/>
  <c r="N567" i="32"/>
  <c r="T566" i="32"/>
  <c r="L566" i="32"/>
  <c r="H564" i="32"/>
  <c r="V563" i="32"/>
  <c r="J563" i="32"/>
  <c r="Z562" i="32"/>
  <c r="R562" i="32"/>
  <c r="J562" i="32"/>
  <c r="R559" i="32"/>
  <c r="H559" i="32"/>
  <c r="J587" i="32"/>
  <c r="Z587" i="32"/>
  <c r="L589" i="32"/>
  <c r="T590" i="32"/>
  <c r="H591" i="32"/>
  <c r="X591" i="32"/>
  <c r="V562" i="32"/>
  <c r="P530" i="32"/>
  <c r="R563" i="32"/>
  <c r="H563" i="32"/>
  <c r="X562" i="32"/>
  <c r="P562" i="32"/>
  <c r="P587" i="32"/>
  <c r="N588" i="32"/>
  <c r="V588" i="32"/>
  <c r="N592" i="32"/>
  <c r="V592" i="32"/>
  <c r="V589" i="32"/>
  <c r="F593" i="32"/>
  <c r="F582" i="32" s="1"/>
  <c r="H569" i="32"/>
  <c r="Y582" i="32"/>
  <c r="E587" i="32"/>
  <c r="L587" i="32"/>
  <c r="T587" i="32"/>
  <c r="AB587" i="32"/>
  <c r="J588" i="32"/>
  <c r="R588" i="32"/>
  <c r="Z588" i="32"/>
  <c r="H589" i="32"/>
  <c r="P589" i="32"/>
  <c r="X589" i="32"/>
  <c r="N590" i="32"/>
  <c r="V590" i="32"/>
  <c r="E591" i="32"/>
  <c r="L591" i="32"/>
  <c r="T591" i="32"/>
  <c r="AB591" i="32"/>
  <c r="J592" i="32"/>
  <c r="R592" i="32"/>
  <c r="Z592" i="32"/>
  <c r="H588" i="32"/>
  <c r="P588" i="32"/>
  <c r="X588" i="32"/>
  <c r="N589" i="32"/>
  <c r="H592" i="32"/>
  <c r="P592" i="32"/>
  <c r="X592" i="32"/>
  <c r="N587" i="32"/>
  <c r="E588" i="32"/>
  <c r="L588" i="32"/>
  <c r="T588" i="32"/>
  <c r="J589" i="32"/>
  <c r="R589" i="32"/>
  <c r="H590" i="32"/>
  <c r="P590" i="32"/>
  <c r="N591" i="32"/>
  <c r="E592" i="32"/>
  <c r="L592" i="32"/>
  <c r="T592" i="32"/>
  <c r="AB565" i="32"/>
  <c r="AB561" i="32"/>
  <c r="L561" i="32"/>
  <c r="E561" i="32"/>
  <c r="V560" i="32"/>
  <c r="N560" i="32"/>
  <c r="Z565" i="32"/>
  <c r="R565" i="32"/>
  <c r="J565" i="32"/>
  <c r="AB564" i="32"/>
  <c r="T564" i="32"/>
  <c r="L564" i="32"/>
  <c r="E564" i="32"/>
  <c r="Z561" i="32"/>
  <c r="R561" i="32"/>
  <c r="J561" i="32"/>
  <c r="AB560" i="32"/>
  <c r="T560" i="32"/>
  <c r="L560" i="32"/>
  <c r="E560" i="32"/>
  <c r="V565" i="32"/>
  <c r="N565" i="32"/>
  <c r="V561" i="32"/>
  <c r="N561" i="32"/>
  <c r="T565" i="32"/>
  <c r="L565" i="32"/>
  <c r="E565" i="32"/>
  <c r="V564" i="32"/>
  <c r="N564" i="32"/>
  <c r="T561" i="32"/>
  <c r="AB567" i="32"/>
  <c r="T567" i="32"/>
  <c r="L567" i="32"/>
  <c r="X565" i="32"/>
  <c r="P565" i="32"/>
  <c r="Z564" i="32"/>
  <c r="R564" i="32"/>
  <c r="AB563" i="32"/>
  <c r="T563" i="32"/>
  <c r="L563" i="32"/>
  <c r="X561" i="32"/>
  <c r="P561" i="32"/>
  <c r="Z560" i="32"/>
  <c r="R560" i="32"/>
  <c r="AB559" i="32"/>
  <c r="T559" i="32"/>
  <c r="L559" i="32"/>
  <c r="V534" i="32"/>
  <c r="J534" i="32"/>
  <c r="Z533" i="32"/>
  <c r="R533" i="32"/>
  <c r="J533" i="32"/>
  <c r="N531" i="32"/>
  <c r="X530" i="32"/>
  <c r="N530" i="32"/>
  <c r="Z538" i="32"/>
  <c r="R538" i="32"/>
  <c r="J538" i="32"/>
  <c r="R534" i="32"/>
  <c r="H534" i="32"/>
  <c r="X533" i="32"/>
  <c r="P533" i="32"/>
  <c r="H533" i="32"/>
  <c r="X531" i="32"/>
  <c r="H531" i="32"/>
  <c r="V530" i="32"/>
  <c r="J530" i="32"/>
  <c r="AB511" i="32"/>
  <c r="X538" i="32"/>
  <c r="P538" i="32"/>
  <c r="R530" i="32"/>
  <c r="H530" i="32"/>
  <c r="Z512" i="32"/>
  <c r="N534" i="32"/>
  <c r="AB536" i="32"/>
  <c r="T536" i="32"/>
  <c r="L536" i="32"/>
  <c r="E536" i="32"/>
  <c r="AB532" i="32"/>
  <c r="T532" i="32"/>
  <c r="L532" i="32"/>
  <c r="E532" i="32"/>
  <c r="V532" i="32"/>
  <c r="N532" i="32"/>
  <c r="X537" i="32"/>
  <c r="P537" i="32"/>
  <c r="Z536" i="32"/>
  <c r="R536" i="32"/>
  <c r="J536" i="32"/>
  <c r="AB535" i="32"/>
  <c r="T535" i="32"/>
  <c r="L535" i="32"/>
  <c r="E535" i="32"/>
  <c r="Z532" i="32"/>
  <c r="R532" i="32"/>
  <c r="J532" i="32"/>
  <c r="AB531" i="32"/>
  <c r="T531" i="32"/>
  <c r="L531" i="32"/>
  <c r="E531" i="32"/>
  <c r="V536" i="32"/>
  <c r="N536" i="32"/>
  <c r="X536" i="32"/>
  <c r="P536" i="32"/>
  <c r="Z535" i="32"/>
  <c r="R535" i="32"/>
  <c r="AB534" i="32"/>
  <c r="T534" i="32"/>
  <c r="L534" i="32"/>
  <c r="X532" i="32"/>
  <c r="P532" i="32"/>
  <c r="Z531" i="32"/>
  <c r="R531" i="32"/>
  <c r="AB530" i="32"/>
  <c r="T530" i="32"/>
  <c r="L530" i="32"/>
  <c r="R568" i="32"/>
  <c r="T479" i="32"/>
  <c r="E479" i="32"/>
  <c r="V513" i="32"/>
  <c r="J529" i="32"/>
  <c r="H558" i="32"/>
  <c r="H568" i="32"/>
  <c r="X568" i="32"/>
  <c r="P569" i="32"/>
  <c r="V479" i="32"/>
  <c r="N479" i="32"/>
  <c r="AB494" i="32"/>
  <c r="H511" i="32"/>
  <c r="V514" i="32"/>
  <c r="P513" i="32"/>
  <c r="R529" i="32"/>
  <c r="J540" i="32"/>
  <c r="P558" i="32"/>
  <c r="J568" i="32"/>
  <c r="Z568" i="32"/>
  <c r="X569" i="32"/>
  <c r="AB479" i="32"/>
  <c r="L479" i="32"/>
  <c r="X477" i="32"/>
  <c r="N514" i="32"/>
  <c r="Z529" i="32"/>
  <c r="X558" i="32"/>
  <c r="P568" i="32"/>
  <c r="J558" i="32"/>
  <c r="R558" i="32"/>
  <c r="Z558" i="32"/>
  <c r="E568" i="32"/>
  <c r="L568" i="32"/>
  <c r="T568" i="32"/>
  <c r="AB568" i="32"/>
  <c r="J569" i="32"/>
  <c r="R569" i="32"/>
  <c r="Z569" i="32"/>
  <c r="E558" i="32"/>
  <c r="L558" i="32"/>
  <c r="T558" i="32"/>
  <c r="AB558" i="32"/>
  <c r="N568" i="32"/>
  <c r="E569" i="32"/>
  <c r="L569" i="32"/>
  <c r="T569" i="32"/>
  <c r="AB569" i="32"/>
  <c r="F570" i="32"/>
  <c r="N558" i="32"/>
  <c r="N569" i="32"/>
  <c r="J475" i="32"/>
  <c r="P477" i="32"/>
  <c r="E494" i="32"/>
  <c r="L511" i="32"/>
  <c r="N513" i="32"/>
  <c r="X512" i="32"/>
  <c r="N512" i="32"/>
  <c r="H539" i="32"/>
  <c r="X539" i="32"/>
  <c r="R540" i="32"/>
  <c r="P512" i="32"/>
  <c r="E511" i="32"/>
  <c r="P511" i="32"/>
  <c r="X513" i="32"/>
  <c r="H513" i="32"/>
  <c r="V512" i="32"/>
  <c r="J512" i="32"/>
  <c r="L539" i="32"/>
  <c r="AB539" i="32"/>
  <c r="Z540" i="32"/>
  <c r="T539" i="32"/>
  <c r="L494" i="32"/>
  <c r="T511" i="32"/>
  <c r="R512" i="32"/>
  <c r="H512" i="32"/>
  <c r="E539" i="32"/>
  <c r="P539" i="32"/>
  <c r="I524" i="32"/>
  <c r="M524" i="32"/>
  <c r="Q524" i="32"/>
  <c r="U524" i="32"/>
  <c r="Y524" i="32"/>
  <c r="E529" i="32"/>
  <c r="L529" i="32"/>
  <c r="T529" i="32"/>
  <c r="AB529" i="32"/>
  <c r="N539" i="32"/>
  <c r="V539" i="32"/>
  <c r="E540" i="32"/>
  <c r="L540" i="32"/>
  <c r="T540" i="32"/>
  <c r="AB540" i="32"/>
  <c r="F541" i="32"/>
  <c r="F524" i="32" s="1"/>
  <c r="N529" i="32"/>
  <c r="V529" i="32"/>
  <c r="N540" i="32"/>
  <c r="V540" i="32"/>
  <c r="H529" i="32"/>
  <c r="P529" i="32"/>
  <c r="J539" i="32"/>
  <c r="R539" i="32"/>
  <c r="H540" i="32"/>
  <c r="P540" i="32"/>
  <c r="AB514" i="32"/>
  <c r="T514" i="32"/>
  <c r="L514" i="32"/>
  <c r="E514" i="32"/>
  <c r="Z514" i="32"/>
  <c r="R514" i="32"/>
  <c r="J514" i="32"/>
  <c r="AB513" i="32"/>
  <c r="T513" i="32"/>
  <c r="L513" i="32"/>
  <c r="E513" i="32"/>
  <c r="X514" i="32"/>
  <c r="P514" i="32"/>
  <c r="Z513" i="32"/>
  <c r="R513" i="32"/>
  <c r="AB512" i="32"/>
  <c r="T512" i="32"/>
  <c r="L512" i="32"/>
  <c r="X511" i="32"/>
  <c r="J515" i="32"/>
  <c r="R515" i="32"/>
  <c r="Z515" i="32"/>
  <c r="J511" i="32"/>
  <c r="R511" i="32"/>
  <c r="Z511" i="32"/>
  <c r="E515" i="32"/>
  <c r="L515" i="32"/>
  <c r="T515" i="32"/>
  <c r="AB515" i="32"/>
  <c r="F516" i="32"/>
  <c r="F506" i="32" s="1"/>
  <c r="N515" i="32"/>
  <c r="V515" i="32"/>
  <c r="N511" i="32"/>
  <c r="H515" i="32"/>
  <c r="P515" i="32"/>
  <c r="V477" i="32"/>
  <c r="X476" i="32"/>
  <c r="T494" i="32"/>
  <c r="J495" i="32"/>
  <c r="Z495" i="32"/>
  <c r="H496" i="32"/>
  <c r="R496" i="32"/>
  <c r="AB496" i="32"/>
  <c r="Z476" i="32"/>
  <c r="T495" i="32"/>
  <c r="P496" i="32"/>
  <c r="Z496" i="32"/>
  <c r="J480" i="32"/>
  <c r="P476" i="32"/>
  <c r="L495" i="32"/>
  <c r="AB495" i="32"/>
  <c r="J496" i="32"/>
  <c r="T496" i="32"/>
  <c r="N476" i="32"/>
  <c r="E495" i="32"/>
  <c r="R495" i="32"/>
  <c r="E496" i="32"/>
  <c r="L496" i="32"/>
  <c r="X496" i="32"/>
  <c r="N497" i="32"/>
  <c r="V497" i="32"/>
  <c r="V494" i="32"/>
  <c r="H497" i="32"/>
  <c r="P497" i="32"/>
  <c r="X497" i="32"/>
  <c r="F498" i="32"/>
  <c r="F489" i="32" s="1"/>
  <c r="H494" i="32"/>
  <c r="P494" i="32"/>
  <c r="X494" i="32"/>
  <c r="N495" i="32"/>
  <c r="V495" i="32"/>
  <c r="J497" i="32"/>
  <c r="R497" i="32"/>
  <c r="Z497" i="32"/>
  <c r="N494" i="32"/>
  <c r="J494" i="32"/>
  <c r="R494" i="32"/>
  <c r="H495" i="32"/>
  <c r="P495" i="32"/>
  <c r="N496" i="32"/>
  <c r="E497" i="32"/>
  <c r="L497" i="32"/>
  <c r="T497" i="32"/>
  <c r="R475" i="32"/>
  <c r="R480" i="32"/>
  <c r="Z479" i="32"/>
  <c r="R479" i="32"/>
  <c r="J479" i="32"/>
  <c r="H477" i="32"/>
  <c r="V476" i="32"/>
  <c r="J476" i="32"/>
  <c r="Z475" i="32"/>
  <c r="Z480" i="32"/>
  <c r="X479" i="32"/>
  <c r="P479" i="32"/>
  <c r="R476" i="32"/>
  <c r="H476" i="32"/>
  <c r="T478" i="32"/>
  <c r="N477" i="32"/>
  <c r="Z478" i="32"/>
  <c r="R478" i="32"/>
  <c r="J478" i="32"/>
  <c r="AB477" i="32"/>
  <c r="T477" i="32"/>
  <c r="L477" i="32"/>
  <c r="E477" i="32"/>
  <c r="V478" i="32"/>
  <c r="N478" i="32"/>
  <c r="AB478" i="32"/>
  <c r="L478" i="32"/>
  <c r="E478" i="32"/>
  <c r="X478" i="32"/>
  <c r="P478" i="32"/>
  <c r="Z477" i="32"/>
  <c r="R477" i="32"/>
  <c r="AB476" i="32"/>
  <c r="T476" i="32"/>
  <c r="L476" i="32"/>
  <c r="X431" i="32"/>
  <c r="I470" i="32"/>
  <c r="M470" i="32"/>
  <c r="Q470" i="32"/>
  <c r="U470" i="32"/>
  <c r="Y470" i="32"/>
  <c r="E475" i="32"/>
  <c r="L475" i="32"/>
  <c r="T475" i="32"/>
  <c r="AB475" i="32"/>
  <c r="E480" i="32"/>
  <c r="L480" i="32"/>
  <c r="T480" i="32"/>
  <c r="AB480" i="32"/>
  <c r="F481" i="32"/>
  <c r="F470" i="32" s="1"/>
  <c r="N475" i="32"/>
  <c r="V475" i="32"/>
  <c r="N480" i="32"/>
  <c r="V480" i="32"/>
  <c r="H475" i="32"/>
  <c r="P475" i="32"/>
  <c r="H480" i="32"/>
  <c r="P480" i="32"/>
  <c r="H453" i="32"/>
  <c r="E431" i="32"/>
  <c r="X453" i="32"/>
  <c r="R456" i="32"/>
  <c r="J453" i="32"/>
  <c r="Z453" i="32"/>
  <c r="L455" i="32"/>
  <c r="H456" i="32"/>
  <c r="X456" i="32"/>
  <c r="P431" i="32"/>
  <c r="H433" i="32"/>
  <c r="T455" i="32"/>
  <c r="J456" i="32"/>
  <c r="Z456" i="32"/>
  <c r="F458" i="32"/>
  <c r="AB458" i="32" s="1"/>
  <c r="AB448" i="32" s="1"/>
  <c r="R453" i="32"/>
  <c r="E455" i="32"/>
  <c r="AB455" i="32"/>
  <c r="P456" i="32"/>
  <c r="E453" i="32"/>
  <c r="L453" i="32"/>
  <c r="T453" i="32"/>
  <c r="AB453" i="32"/>
  <c r="J454" i="32"/>
  <c r="R454" i="32"/>
  <c r="Z454" i="32"/>
  <c r="H455" i="32"/>
  <c r="P455" i="32"/>
  <c r="X455" i="32"/>
  <c r="E456" i="32"/>
  <c r="L456" i="32"/>
  <c r="T456" i="32"/>
  <c r="AB456" i="32"/>
  <c r="J457" i="32"/>
  <c r="R457" i="32"/>
  <c r="Z457" i="32"/>
  <c r="H431" i="32"/>
  <c r="N453" i="32"/>
  <c r="V453" i="32"/>
  <c r="E454" i="32"/>
  <c r="L454" i="32"/>
  <c r="T454" i="32"/>
  <c r="AB454" i="32"/>
  <c r="J455" i="32"/>
  <c r="R455" i="32"/>
  <c r="Z455" i="32"/>
  <c r="N456" i="32"/>
  <c r="E457" i="32"/>
  <c r="L457" i="32"/>
  <c r="T457" i="32"/>
  <c r="AB457" i="32"/>
  <c r="V457" i="32"/>
  <c r="N454" i="32"/>
  <c r="V454" i="32"/>
  <c r="N457" i="32"/>
  <c r="H454" i="32"/>
  <c r="P454" i="32"/>
  <c r="N455" i="32"/>
  <c r="H457" i="32"/>
  <c r="P457" i="32"/>
  <c r="P433" i="32"/>
  <c r="L435" i="32"/>
  <c r="E433" i="32"/>
  <c r="X433" i="32"/>
  <c r="AB435" i="32"/>
  <c r="AB388" i="32"/>
  <c r="T431" i="32"/>
  <c r="J432" i="32"/>
  <c r="T433" i="32"/>
  <c r="E435" i="32"/>
  <c r="P435" i="32"/>
  <c r="N388" i="32"/>
  <c r="R432" i="32"/>
  <c r="T435" i="32"/>
  <c r="L431" i="32"/>
  <c r="AB431" i="32"/>
  <c r="Z432" i="32"/>
  <c r="L433" i="32"/>
  <c r="AB433" i="32"/>
  <c r="H435" i="32"/>
  <c r="X435" i="32"/>
  <c r="V430" i="32"/>
  <c r="V434" i="32"/>
  <c r="H430" i="32"/>
  <c r="P430" i="32"/>
  <c r="X430" i="32"/>
  <c r="N431" i="32"/>
  <c r="V431" i="32"/>
  <c r="E432" i="32"/>
  <c r="L432" i="32"/>
  <c r="T432" i="32"/>
  <c r="AB432" i="32"/>
  <c r="J433" i="32"/>
  <c r="R433" i="32"/>
  <c r="Z433" i="32"/>
  <c r="H434" i="32"/>
  <c r="P434" i="32"/>
  <c r="X434" i="32"/>
  <c r="N435" i="32"/>
  <c r="V435" i="32"/>
  <c r="F436" i="32"/>
  <c r="F425" i="32" s="1"/>
  <c r="N430" i="32"/>
  <c r="J430" i="32"/>
  <c r="R430" i="32"/>
  <c r="Z430" i="32"/>
  <c r="N432" i="32"/>
  <c r="V432" i="32"/>
  <c r="J434" i="32"/>
  <c r="R434" i="32"/>
  <c r="Z434" i="32"/>
  <c r="N434" i="32"/>
  <c r="AB398" i="32"/>
  <c r="P388" i="32"/>
  <c r="E430" i="32"/>
  <c r="L430" i="32"/>
  <c r="T430" i="32"/>
  <c r="J431" i="32"/>
  <c r="R431" i="32"/>
  <c r="H432" i="32"/>
  <c r="P432" i="32"/>
  <c r="N433" i="32"/>
  <c r="E434" i="32"/>
  <c r="L434" i="32"/>
  <c r="T434" i="32"/>
  <c r="J435" i="32"/>
  <c r="R435" i="32"/>
  <c r="J386" i="32"/>
  <c r="X390" i="32"/>
  <c r="J416" i="32"/>
  <c r="V398" i="32"/>
  <c r="V395" i="32"/>
  <c r="T390" i="32"/>
  <c r="H415" i="32"/>
  <c r="R416" i="32"/>
  <c r="R395" i="32"/>
  <c r="P390" i="32"/>
  <c r="T388" i="32"/>
  <c r="E388" i="32"/>
  <c r="X415" i="32"/>
  <c r="V391" i="32"/>
  <c r="P398" i="32"/>
  <c r="N395" i="32"/>
  <c r="R391" i="32"/>
  <c r="AB390" i="32"/>
  <c r="L390" i="32"/>
  <c r="X388" i="32"/>
  <c r="H388" i="32"/>
  <c r="L415" i="32"/>
  <c r="AB415" i="32"/>
  <c r="Z416" i="32"/>
  <c r="Z247" i="32"/>
  <c r="L398" i="32"/>
  <c r="Z395" i="32"/>
  <c r="J395" i="32"/>
  <c r="N391" i="32"/>
  <c r="E415" i="32"/>
  <c r="P415" i="32"/>
  <c r="V247" i="32"/>
  <c r="Z351" i="32"/>
  <c r="Z391" i="32"/>
  <c r="J391" i="32"/>
  <c r="T415" i="32"/>
  <c r="AB394" i="32"/>
  <c r="P394" i="32"/>
  <c r="Z392" i="32"/>
  <c r="N414" i="32"/>
  <c r="T398" i="32"/>
  <c r="H398" i="32"/>
  <c r="AB396" i="32"/>
  <c r="T396" i="32"/>
  <c r="L396" i="32"/>
  <c r="E396" i="32"/>
  <c r="X394" i="32"/>
  <c r="N394" i="32"/>
  <c r="E394" i="32"/>
  <c r="X392" i="32"/>
  <c r="N392" i="32"/>
  <c r="E392" i="32"/>
  <c r="Z390" i="32"/>
  <c r="R390" i="32"/>
  <c r="H390" i="32"/>
  <c r="R387" i="32"/>
  <c r="H414" i="32"/>
  <c r="P414" i="32"/>
  <c r="X414" i="32"/>
  <c r="N415" i="32"/>
  <c r="V415" i="32"/>
  <c r="E416" i="32"/>
  <c r="L416" i="32"/>
  <c r="T416" i="32"/>
  <c r="AB416" i="32"/>
  <c r="F417" i="32"/>
  <c r="F409" i="32" s="1"/>
  <c r="N396" i="32"/>
  <c r="P392" i="32"/>
  <c r="Z396" i="32"/>
  <c r="R396" i="32"/>
  <c r="J396" i="32"/>
  <c r="V394" i="32"/>
  <c r="L394" i="32"/>
  <c r="V392" i="32"/>
  <c r="L392" i="32"/>
  <c r="N387" i="32"/>
  <c r="J414" i="32"/>
  <c r="R414" i="32"/>
  <c r="Z414" i="32"/>
  <c r="N416" i="32"/>
  <c r="V416" i="32"/>
  <c r="V396" i="32"/>
  <c r="V387" i="32"/>
  <c r="V414" i="32"/>
  <c r="X398" i="32"/>
  <c r="N398" i="32"/>
  <c r="E398" i="32"/>
  <c r="X396" i="32"/>
  <c r="P396" i="32"/>
  <c r="T394" i="32"/>
  <c r="H394" i="32"/>
  <c r="AB392" i="32"/>
  <c r="T392" i="32"/>
  <c r="H392" i="32"/>
  <c r="V390" i="32"/>
  <c r="N390" i="32"/>
  <c r="E390" i="32"/>
  <c r="V388" i="32"/>
  <c r="L388" i="32"/>
  <c r="Z387" i="32"/>
  <c r="J387" i="32"/>
  <c r="E414" i="32"/>
  <c r="L414" i="32"/>
  <c r="T414" i="32"/>
  <c r="J415" i="32"/>
  <c r="R415" i="32"/>
  <c r="H416" i="32"/>
  <c r="P416" i="32"/>
  <c r="V397" i="32"/>
  <c r="N393" i="32"/>
  <c r="Z398" i="32"/>
  <c r="R398" i="32"/>
  <c r="AB397" i="32"/>
  <c r="T397" i="32"/>
  <c r="L397" i="32"/>
  <c r="E397" i="32"/>
  <c r="X395" i="32"/>
  <c r="P395" i="32"/>
  <c r="H395" i="32"/>
  <c r="Z394" i="32"/>
  <c r="R394" i="32"/>
  <c r="AB393" i="32"/>
  <c r="T393" i="32"/>
  <c r="L393" i="32"/>
  <c r="E393" i="32"/>
  <c r="X391" i="32"/>
  <c r="P391" i="32"/>
  <c r="H391" i="32"/>
  <c r="AB389" i="32"/>
  <c r="T389" i="32"/>
  <c r="L389" i="32"/>
  <c r="E389" i="32"/>
  <c r="X387" i="32"/>
  <c r="P387" i="32"/>
  <c r="H387" i="32"/>
  <c r="N397" i="32"/>
  <c r="V393" i="32"/>
  <c r="V389" i="32"/>
  <c r="N389" i="32"/>
  <c r="Z397" i="32"/>
  <c r="R397" i="32"/>
  <c r="J397" i="32"/>
  <c r="Z393" i="32"/>
  <c r="R393" i="32"/>
  <c r="J393" i="32"/>
  <c r="Z389" i="32"/>
  <c r="R389" i="32"/>
  <c r="J389" i="32"/>
  <c r="X397" i="32"/>
  <c r="P397" i="32"/>
  <c r="AB395" i="32"/>
  <c r="T395" i="32"/>
  <c r="L395" i="32"/>
  <c r="X393" i="32"/>
  <c r="P393" i="32"/>
  <c r="R392" i="32"/>
  <c r="AB391" i="32"/>
  <c r="T391" i="32"/>
  <c r="L391" i="32"/>
  <c r="X389" i="32"/>
  <c r="P389" i="32"/>
  <c r="Z388" i="32"/>
  <c r="R388" i="32"/>
  <c r="AB387" i="32"/>
  <c r="T387" i="32"/>
  <c r="L387" i="32"/>
  <c r="H399" i="32"/>
  <c r="R351" i="32"/>
  <c r="V368" i="32"/>
  <c r="R386" i="32"/>
  <c r="X399" i="32"/>
  <c r="P351" i="32"/>
  <c r="R368" i="32"/>
  <c r="T386" i="32"/>
  <c r="AB351" i="32"/>
  <c r="H351" i="32"/>
  <c r="J367" i="32"/>
  <c r="H386" i="32"/>
  <c r="AB386" i="32"/>
  <c r="Z348" i="32"/>
  <c r="X348" i="32"/>
  <c r="R367" i="32"/>
  <c r="P369" i="32"/>
  <c r="E369" i="32"/>
  <c r="N368" i="32"/>
  <c r="E386" i="32"/>
  <c r="L386" i="32"/>
  <c r="J399" i="32"/>
  <c r="Z399" i="32"/>
  <c r="V369" i="32"/>
  <c r="R348" i="32"/>
  <c r="AB369" i="32"/>
  <c r="N369" i="32"/>
  <c r="Z368" i="32"/>
  <c r="J368" i="32"/>
  <c r="F401" i="32"/>
  <c r="F381" i="32" s="1"/>
  <c r="P386" i="32"/>
  <c r="Z386" i="32"/>
  <c r="P399" i="32"/>
  <c r="J348" i="32"/>
  <c r="X369" i="32"/>
  <c r="L369" i="32"/>
  <c r="R399" i="32"/>
  <c r="X351" i="32"/>
  <c r="N351" i="32"/>
  <c r="X366" i="32"/>
  <c r="T369" i="32"/>
  <c r="H369" i="32"/>
  <c r="N386" i="32"/>
  <c r="V386" i="32"/>
  <c r="E399" i="32"/>
  <c r="L399" i="32"/>
  <c r="T399" i="32"/>
  <c r="AB399" i="32"/>
  <c r="J400" i="32"/>
  <c r="R400" i="32"/>
  <c r="Z400" i="32"/>
  <c r="V351" i="32"/>
  <c r="J351" i="32"/>
  <c r="AB349" i="32"/>
  <c r="V348" i="32"/>
  <c r="N399" i="32"/>
  <c r="E400" i="32"/>
  <c r="L400" i="32"/>
  <c r="T400" i="32"/>
  <c r="AB400" i="32"/>
  <c r="N400" i="32"/>
  <c r="V400" i="32"/>
  <c r="H366" i="32"/>
  <c r="J372" i="32"/>
  <c r="H400" i="32"/>
  <c r="P400" i="32"/>
  <c r="X368" i="32"/>
  <c r="P368" i="32"/>
  <c r="H368" i="32"/>
  <c r="Z369" i="32"/>
  <c r="R369" i="32"/>
  <c r="AB368" i="32"/>
  <c r="T368" i="32"/>
  <c r="L368" i="32"/>
  <c r="V349" i="32"/>
  <c r="L366" i="32"/>
  <c r="AB366" i="32"/>
  <c r="Z367" i="32"/>
  <c r="H371" i="32"/>
  <c r="X371" i="32"/>
  <c r="R372" i="32"/>
  <c r="T351" i="32"/>
  <c r="L351" i="32"/>
  <c r="N349" i="32"/>
  <c r="E366" i="32"/>
  <c r="P366" i="32"/>
  <c r="L371" i="32"/>
  <c r="AB371" i="32"/>
  <c r="Z372" i="32"/>
  <c r="T371" i="32"/>
  <c r="T366" i="32"/>
  <c r="E371" i="32"/>
  <c r="P371" i="32"/>
  <c r="V370" i="32"/>
  <c r="X349" i="32"/>
  <c r="H349" i="32"/>
  <c r="N366" i="32"/>
  <c r="V366" i="32"/>
  <c r="E367" i="32"/>
  <c r="L367" i="32"/>
  <c r="T367" i="32"/>
  <c r="AB367" i="32"/>
  <c r="H370" i="32"/>
  <c r="P370" i="32"/>
  <c r="X370" i="32"/>
  <c r="N371" i="32"/>
  <c r="V371" i="32"/>
  <c r="E372" i="32"/>
  <c r="L372" i="32"/>
  <c r="T372" i="32"/>
  <c r="AB372" i="32"/>
  <c r="F373" i="32"/>
  <c r="F361" i="32" s="1"/>
  <c r="N370" i="32"/>
  <c r="N367" i="32"/>
  <c r="V367" i="32"/>
  <c r="J370" i="32"/>
  <c r="R370" i="32"/>
  <c r="Z370" i="32"/>
  <c r="N372" i="32"/>
  <c r="V372" i="32"/>
  <c r="P349" i="32"/>
  <c r="N348" i="32"/>
  <c r="J366" i="32"/>
  <c r="R366" i="32"/>
  <c r="H367" i="32"/>
  <c r="P367" i="32"/>
  <c r="E370" i="32"/>
  <c r="L370" i="32"/>
  <c r="T370" i="32"/>
  <c r="J371" i="32"/>
  <c r="R371" i="32"/>
  <c r="H372" i="32"/>
  <c r="P372" i="32"/>
  <c r="AB350" i="32"/>
  <c r="T350" i="32"/>
  <c r="L350" i="32"/>
  <c r="E350" i="32"/>
  <c r="P348" i="32"/>
  <c r="H348" i="32"/>
  <c r="V350" i="32"/>
  <c r="N350" i="32"/>
  <c r="Z350" i="32"/>
  <c r="R350" i="32"/>
  <c r="J350" i="32"/>
  <c r="T349" i="32"/>
  <c r="L349" i="32"/>
  <c r="E349" i="32"/>
  <c r="X350" i="32"/>
  <c r="P350" i="32"/>
  <c r="Z349" i="32"/>
  <c r="R349" i="32"/>
  <c r="AB348" i="32"/>
  <c r="T348" i="32"/>
  <c r="L348" i="32"/>
  <c r="J352" i="32"/>
  <c r="R352" i="32"/>
  <c r="E333" i="32"/>
  <c r="Z352" i="32"/>
  <c r="H347" i="32"/>
  <c r="P347" i="32"/>
  <c r="X347" i="32"/>
  <c r="E352" i="32"/>
  <c r="L352" i="32"/>
  <c r="T352" i="32"/>
  <c r="AB352" i="32"/>
  <c r="F353" i="32"/>
  <c r="F342" i="32" s="1"/>
  <c r="N347" i="32"/>
  <c r="J347" i="32"/>
  <c r="R347" i="32"/>
  <c r="Z347" i="32"/>
  <c r="N352" i="32"/>
  <c r="V352" i="32"/>
  <c r="V347" i="32"/>
  <c r="R333" i="32"/>
  <c r="E347" i="32"/>
  <c r="L347" i="32"/>
  <c r="T347" i="32"/>
  <c r="H352" i="32"/>
  <c r="P352" i="32"/>
  <c r="H331" i="32"/>
  <c r="Z333" i="32"/>
  <c r="X331" i="32"/>
  <c r="J333" i="32"/>
  <c r="AB333" i="32"/>
  <c r="X286" i="32"/>
  <c r="L333" i="32"/>
  <c r="P247" i="32"/>
  <c r="V286" i="32"/>
  <c r="J331" i="32"/>
  <c r="Z331" i="32"/>
  <c r="L332" i="32"/>
  <c r="T333" i="32"/>
  <c r="P286" i="32"/>
  <c r="P331" i="32"/>
  <c r="T332" i="32"/>
  <c r="N286" i="32"/>
  <c r="R331" i="32"/>
  <c r="E332" i="32"/>
  <c r="AB332" i="32"/>
  <c r="N332" i="32"/>
  <c r="V332" i="32"/>
  <c r="F334" i="32"/>
  <c r="F326" i="32" s="1"/>
  <c r="E331" i="32"/>
  <c r="L331" i="32"/>
  <c r="T331" i="32"/>
  <c r="AB331" i="32"/>
  <c r="H332" i="32"/>
  <c r="P332" i="32"/>
  <c r="X332" i="32"/>
  <c r="N333" i="32"/>
  <c r="V333" i="32"/>
  <c r="N331" i="32"/>
  <c r="J332" i="32"/>
  <c r="R332" i="32"/>
  <c r="H333" i="32"/>
  <c r="P333" i="32"/>
  <c r="J289" i="32"/>
  <c r="H286" i="32"/>
  <c r="T228" i="32"/>
  <c r="Z284" i="32"/>
  <c r="AB228" i="32"/>
  <c r="X247" i="32"/>
  <c r="H247" i="32"/>
  <c r="V244" i="32"/>
  <c r="X285" i="32"/>
  <c r="N285" i="32"/>
  <c r="Z285" i="32"/>
  <c r="V285" i="32"/>
  <c r="J285" i="32"/>
  <c r="P285" i="32"/>
  <c r="AB247" i="32"/>
  <c r="T247" i="32"/>
  <c r="J284" i="32"/>
  <c r="R285" i="32"/>
  <c r="H285" i="32"/>
  <c r="AB286" i="32"/>
  <c r="T286" i="32"/>
  <c r="L286" i="32"/>
  <c r="E286" i="32"/>
  <c r="Z286" i="32"/>
  <c r="R286" i="32"/>
  <c r="AB285" i="32"/>
  <c r="T285" i="32"/>
  <c r="L285" i="32"/>
  <c r="P228" i="32"/>
  <c r="H283" i="32"/>
  <c r="X283" i="32"/>
  <c r="R284" i="32"/>
  <c r="H288" i="32"/>
  <c r="X288" i="32"/>
  <c r="R289" i="32"/>
  <c r="H228" i="32"/>
  <c r="R250" i="32"/>
  <c r="L283" i="32"/>
  <c r="AB283" i="32"/>
  <c r="L288" i="32"/>
  <c r="AB288" i="32"/>
  <c r="Z289" i="32"/>
  <c r="T283" i="32"/>
  <c r="T288" i="32"/>
  <c r="L247" i="32"/>
  <c r="E283" i="32"/>
  <c r="P283" i="32"/>
  <c r="E288" i="32"/>
  <c r="P288" i="32"/>
  <c r="V287" i="32"/>
  <c r="J267" i="32"/>
  <c r="F270" i="32"/>
  <c r="N270" i="32" s="1"/>
  <c r="N259" i="32" s="1"/>
  <c r="N283" i="32"/>
  <c r="V283" i="32"/>
  <c r="E284" i="32"/>
  <c r="L284" i="32"/>
  <c r="T284" i="32"/>
  <c r="AB284" i="32"/>
  <c r="H287" i="32"/>
  <c r="P287" i="32"/>
  <c r="X287" i="32"/>
  <c r="N288" i="32"/>
  <c r="V288" i="32"/>
  <c r="E289" i="32"/>
  <c r="L289" i="32"/>
  <c r="T289" i="32"/>
  <c r="AB289" i="32"/>
  <c r="F290" i="32"/>
  <c r="F278" i="32" s="1"/>
  <c r="N287" i="32"/>
  <c r="N284" i="32"/>
  <c r="V284" i="32"/>
  <c r="J287" i="32"/>
  <c r="R287" i="32"/>
  <c r="Z287" i="32"/>
  <c r="N289" i="32"/>
  <c r="V289" i="32"/>
  <c r="J283" i="32"/>
  <c r="R283" i="32"/>
  <c r="H284" i="32"/>
  <c r="P284" i="32"/>
  <c r="E287" i="32"/>
  <c r="L287" i="32"/>
  <c r="T287" i="32"/>
  <c r="J288" i="32"/>
  <c r="R288" i="32"/>
  <c r="H289" i="32"/>
  <c r="P289" i="32"/>
  <c r="AB199" i="32"/>
  <c r="T199" i="32"/>
  <c r="R244" i="32"/>
  <c r="H264" i="32"/>
  <c r="R264" i="32"/>
  <c r="AB264" i="32"/>
  <c r="H266" i="32"/>
  <c r="X266" i="32"/>
  <c r="R267" i="32"/>
  <c r="H268" i="32"/>
  <c r="R268" i="32"/>
  <c r="AB268" i="32"/>
  <c r="P264" i="32"/>
  <c r="T266" i="32"/>
  <c r="R199" i="32"/>
  <c r="V248" i="32"/>
  <c r="J264" i="32"/>
  <c r="T264" i="32"/>
  <c r="L266" i="32"/>
  <c r="AB266" i="32"/>
  <c r="Z267" i="32"/>
  <c r="J268" i="32"/>
  <c r="T268" i="32"/>
  <c r="Z264" i="32"/>
  <c r="P268" i="32"/>
  <c r="Z268" i="32"/>
  <c r="J199" i="32"/>
  <c r="R248" i="32"/>
  <c r="E264" i="32"/>
  <c r="L264" i="32"/>
  <c r="X264" i="32"/>
  <c r="E266" i="32"/>
  <c r="P266" i="32"/>
  <c r="E268" i="32"/>
  <c r="L268" i="32"/>
  <c r="X268" i="32"/>
  <c r="N265" i="32"/>
  <c r="V269" i="32"/>
  <c r="L249" i="32"/>
  <c r="Z250" i="32"/>
  <c r="H265" i="32"/>
  <c r="P265" i="32"/>
  <c r="X265" i="32"/>
  <c r="N266" i="32"/>
  <c r="V266" i="32"/>
  <c r="E267" i="32"/>
  <c r="L267" i="32"/>
  <c r="T267" i="32"/>
  <c r="AB267" i="32"/>
  <c r="H269" i="32"/>
  <c r="P269" i="32"/>
  <c r="X269" i="32"/>
  <c r="F259" i="32"/>
  <c r="AB249" i="32"/>
  <c r="J265" i="32"/>
  <c r="R265" i="32"/>
  <c r="Z265" i="32"/>
  <c r="N267" i="32"/>
  <c r="V267" i="32"/>
  <c r="J269" i="32"/>
  <c r="R269" i="32"/>
  <c r="Z269" i="32"/>
  <c r="V265" i="32"/>
  <c r="N269" i="32"/>
  <c r="N264" i="32"/>
  <c r="E265" i="32"/>
  <c r="L265" i="32"/>
  <c r="T265" i="32"/>
  <c r="J266" i="32"/>
  <c r="R266" i="32"/>
  <c r="H267" i="32"/>
  <c r="P267" i="32"/>
  <c r="N268" i="32"/>
  <c r="E269" i="32"/>
  <c r="L269" i="32"/>
  <c r="T269" i="32"/>
  <c r="X243" i="32"/>
  <c r="R227" i="32"/>
  <c r="H243" i="32"/>
  <c r="E249" i="32"/>
  <c r="P249" i="32"/>
  <c r="N248" i="32"/>
  <c r="X245" i="32"/>
  <c r="N245" i="32"/>
  <c r="E245" i="32"/>
  <c r="N244" i="32"/>
  <c r="AB245" i="32"/>
  <c r="X204" i="32"/>
  <c r="V202" i="32"/>
  <c r="AB200" i="32"/>
  <c r="X228" i="32"/>
  <c r="N228" i="32"/>
  <c r="E228" i="32"/>
  <c r="N227" i="32"/>
  <c r="L243" i="32"/>
  <c r="T249" i="32"/>
  <c r="J250" i="32"/>
  <c r="Z248" i="32"/>
  <c r="J248" i="32"/>
  <c r="N247" i="32"/>
  <c r="E247" i="32"/>
  <c r="V245" i="32"/>
  <c r="L245" i="32"/>
  <c r="Z244" i="32"/>
  <c r="J244" i="32"/>
  <c r="V227" i="32"/>
  <c r="P245" i="32"/>
  <c r="P204" i="32"/>
  <c r="T202" i="32"/>
  <c r="R200" i="32"/>
  <c r="V228" i="32"/>
  <c r="L228" i="32"/>
  <c r="Z227" i="32"/>
  <c r="J227" i="32"/>
  <c r="E243" i="32"/>
  <c r="P243" i="32"/>
  <c r="H249" i="32"/>
  <c r="X249" i="32"/>
  <c r="T245" i="32"/>
  <c r="H245" i="32"/>
  <c r="X248" i="32"/>
  <c r="P248" i="32"/>
  <c r="H248" i="32"/>
  <c r="R247" i="32"/>
  <c r="AB246" i="32"/>
  <c r="T246" i="32"/>
  <c r="L246" i="32"/>
  <c r="E246" i="32"/>
  <c r="X244" i="32"/>
  <c r="P244" i="32"/>
  <c r="H244" i="32"/>
  <c r="V246" i="32"/>
  <c r="N246" i="32"/>
  <c r="Z246" i="32"/>
  <c r="R246" i="32"/>
  <c r="J246" i="32"/>
  <c r="AB248" i="32"/>
  <c r="T248" i="32"/>
  <c r="L248" i="32"/>
  <c r="X246" i="32"/>
  <c r="P246" i="32"/>
  <c r="Z245" i="32"/>
  <c r="R245" i="32"/>
  <c r="AB244" i="32"/>
  <c r="T244" i="32"/>
  <c r="L244" i="32"/>
  <c r="J243" i="32"/>
  <c r="R243" i="32"/>
  <c r="Z243" i="32"/>
  <c r="N249" i="32"/>
  <c r="V249" i="32"/>
  <c r="E250" i="32"/>
  <c r="L250" i="32"/>
  <c r="T250" i="32"/>
  <c r="AB250" i="32"/>
  <c r="F251" i="32"/>
  <c r="F238" i="32" s="1"/>
  <c r="T243" i="32"/>
  <c r="AB243" i="32"/>
  <c r="N250" i="32"/>
  <c r="V250" i="32"/>
  <c r="N243" i="32"/>
  <c r="J249" i="32"/>
  <c r="R249" i="32"/>
  <c r="H250" i="32"/>
  <c r="P250" i="32"/>
  <c r="X227" i="32"/>
  <c r="P227" i="32"/>
  <c r="H227" i="32"/>
  <c r="Z228" i="32"/>
  <c r="R228" i="32"/>
  <c r="AB227" i="32"/>
  <c r="T227" i="32"/>
  <c r="L227" i="32"/>
  <c r="V143" i="32"/>
  <c r="Z204" i="32"/>
  <c r="R204" i="32"/>
  <c r="J204" i="32"/>
  <c r="T200" i="32"/>
  <c r="J200" i="32"/>
  <c r="R208" i="32"/>
  <c r="V204" i="32"/>
  <c r="N204" i="32"/>
  <c r="E204" i="32"/>
  <c r="Z200" i="32"/>
  <c r="N200" i="32"/>
  <c r="E200" i="32"/>
  <c r="Z226" i="32"/>
  <c r="AB204" i="32"/>
  <c r="T204" i="32"/>
  <c r="L204" i="32"/>
  <c r="E202" i="32"/>
  <c r="V200" i="32"/>
  <c r="L200" i="32"/>
  <c r="AB144" i="32"/>
  <c r="H207" i="32"/>
  <c r="Z203" i="32"/>
  <c r="N203" i="32"/>
  <c r="E203" i="32"/>
  <c r="N202" i="32"/>
  <c r="V201" i="32"/>
  <c r="T198" i="32"/>
  <c r="E198" i="32"/>
  <c r="AB203" i="32"/>
  <c r="N144" i="32"/>
  <c r="L205" i="32"/>
  <c r="X207" i="32"/>
  <c r="H209" i="32"/>
  <c r="V203" i="32"/>
  <c r="L203" i="32"/>
  <c r="AB202" i="32"/>
  <c r="L202" i="32"/>
  <c r="N201" i="32"/>
  <c r="X200" i="32"/>
  <c r="P200" i="32"/>
  <c r="Z199" i="32"/>
  <c r="N199" i="32"/>
  <c r="E199" i="32"/>
  <c r="N198" i="32"/>
  <c r="V197" i="32"/>
  <c r="J226" i="32"/>
  <c r="R203" i="32"/>
  <c r="V198" i="32"/>
  <c r="E178" i="32"/>
  <c r="T203" i="32"/>
  <c r="J203" i="32"/>
  <c r="V199" i="32"/>
  <c r="L199" i="32"/>
  <c r="AB198" i="32"/>
  <c r="L198" i="32"/>
  <c r="N197" i="32"/>
  <c r="R226" i="32"/>
  <c r="N229" i="32"/>
  <c r="AB205" i="32"/>
  <c r="I221" i="32"/>
  <c r="M221" i="32"/>
  <c r="Q221" i="32"/>
  <c r="U221" i="32"/>
  <c r="Y221" i="32"/>
  <c r="E226" i="32"/>
  <c r="L226" i="32"/>
  <c r="T226" i="32"/>
  <c r="AB226" i="32"/>
  <c r="H229" i="32"/>
  <c r="P229" i="32"/>
  <c r="X229" i="32"/>
  <c r="F230" i="32"/>
  <c r="F221" i="32" s="1"/>
  <c r="V229" i="32"/>
  <c r="N226" i="32"/>
  <c r="V226" i="32"/>
  <c r="J229" i="32"/>
  <c r="R229" i="32"/>
  <c r="Z229" i="32"/>
  <c r="H205" i="32"/>
  <c r="J208" i="32"/>
  <c r="X209" i="32"/>
  <c r="J212" i="32"/>
  <c r="H226" i="32"/>
  <c r="P226" i="32"/>
  <c r="E229" i="32"/>
  <c r="L229" i="32"/>
  <c r="T229" i="32"/>
  <c r="X202" i="32"/>
  <c r="P202" i="32"/>
  <c r="H202" i="32"/>
  <c r="Z201" i="32"/>
  <c r="R201" i="32"/>
  <c r="J201" i="32"/>
  <c r="X198" i="32"/>
  <c r="P198" i="32"/>
  <c r="H198" i="32"/>
  <c r="Z197" i="32"/>
  <c r="R197" i="32"/>
  <c r="J197" i="32"/>
  <c r="X201" i="32"/>
  <c r="P201" i="32"/>
  <c r="H201" i="32"/>
  <c r="X197" i="32"/>
  <c r="P197" i="32"/>
  <c r="H197" i="32"/>
  <c r="X203" i="32"/>
  <c r="P203" i="32"/>
  <c r="Z202" i="32"/>
  <c r="R202" i="32"/>
  <c r="AB201" i="32"/>
  <c r="T201" i="32"/>
  <c r="L201" i="32"/>
  <c r="X199" i="32"/>
  <c r="P199" i="32"/>
  <c r="Z198" i="32"/>
  <c r="R198" i="32"/>
  <c r="AB197" i="32"/>
  <c r="T197" i="32"/>
  <c r="L197" i="32"/>
  <c r="Z175" i="32"/>
  <c r="T211" i="32"/>
  <c r="R143" i="32"/>
  <c r="E205" i="32"/>
  <c r="P205" i="32"/>
  <c r="L207" i="32"/>
  <c r="AB207" i="32"/>
  <c r="Z208" i="32"/>
  <c r="L209" i="32"/>
  <c r="AB209" i="32"/>
  <c r="H211" i="32"/>
  <c r="X211" i="32"/>
  <c r="R212" i="32"/>
  <c r="V144" i="32"/>
  <c r="E144" i="32"/>
  <c r="N143" i="32"/>
  <c r="X176" i="32"/>
  <c r="T205" i="32"/>
  <c r="E207" i="32"/>
  <c r="P207" i="32"/>
  <c r="E209" i="32"/>
  <c r="P209" i="32"/>
  <c r="L211" i="32"/>
  <c r="AB211" i="32"/>
  <c r="Z212" i="32"/>
  <c r="P144" i="32"/>
  <c r="Z143" i="32"/>
  <c r="J143" i="32"/>
  <c r="X168" i="32"/>
  <c r="E172" i="32"/>
  <c r="X205" i="32"/>
  <c r="T207" i="32"/>
  <c r="T209" i="32"/>
  <c r="E211" i="32"/>
  <c r="P211" i="32"/>
  <c r="N196" i="32"/>
  <c r="V206" i="32"/>
  <c r="N210" i="32"/>
  <c r="J169" i="32"/>
  <c r="H196" i="32"/>
  <c r="P196" i="32"/>
  <c r="X196" i="32"/>
  <c r="J205" i="32"/>
  <c r="R205" i="32"/>
  <c r="Z205" i="32"/>
  <c r="H206" i="32"/>
  <c r="P206" i="32"/>
  <c r="X206" i="32"/>
  <c r="N207" i="32"/>
  <c r="V207" i="32"/>
  <c r="E208" i="32"/>
  <c r="L208" i="32"/>
  <c r="T208" i="32"/>
  <c r="AB208" i="32"/>
  <c r="J209" i="32"/>
  <c r="R209" i="32"/>
  <c r="Z209" i="32"/>
  <c r="H210" i="32"/>
  <c r="P210" i="32"/>
  <c r="X210" i="32"/>
  <c r="N211" i="32"/>
  <c r="V211" i="32"/>
  <c r="E212" i="32"/>
  <c r="L212" i="32"/>
  <c r="T212" i="32"/>
  <c r="AB212" i="32"/>
  <c r="F213" i="32"/>
  <c r="F191" i="32" s="1"/>
  <c r="V196" i="32"/>
  <c r="N206" i="32"/>
  <c r="V210" i="32"/>
  <c r="E170" i="32"/>
  <c r="J196" i="32"/>
  <c r="R196" i="32"/>
  <c r="Z196" i="32"/>
  <c r="J206" i="32"/>
  <c r="R206" i="32"/>
  <c r="Z206" i="32"/>
  <c r="N208" i="32"/>
  <c r="V208" i="32"/>
  <c r="J210" i="32"/>
  <c r="R210" i="32"/>
  <c r="Z210" i="32"/>
  <c r="N212" i="32"/>
  <c r="V212" i="32"/>
  <c r="E196" i="32"/>
  <c r="L196" i="32"/>
  <c r="T196" i="32"/>
  <c r="N205" i="32"/>
  <c r="E206" i="32"/>
  <c r="L206" i="32"/>
  <c r="T206" i="32"/>
  <c r="J207" i="32"/>
  <c r="R207" i="32"/>
  <c r="H208" i="32"/>
  <c r="P208" i="32"/>
  <c r="N209" i="32"/>
  <c r="E210" i="32"/>
  <c r="L210" i="32"/>
  <c r="T210" i="32"/>
  <c r="J211" i="32"/>
  <c r="R211" i="32"/>
  <c r="H212" i="32"/>
  <c r="P212" i="32"/>
  <c r="AB174" i="32"/>
  <c r="V146" i="32"/>
  <c r="AB168" i="32"/>
  <c r="H174" i="32"/>
  <c r="AB176" i="32"/>
  <c r="N146" i="32"/>
  <c r="X144" i="32"/>
  <c r="L144" i="32"/>
  <c r="H168" i="32"/>
  <c r="P170" i="32"/>
  <c r="P172" i="32"/>
  <c r="L174" i="32"/>
  <c r="J175" i="32"/>
  <c r="H176" i="32"/>
  <c r="P178" i="32"/>
  <c r="V147" i="32"/>
  <c r="L168" i="32"/>
  <c r="X174" i="32"/>
  <c r="R175" i="32"/>
  <c r="L176" i="32"/>
  <c r="T146" i="32"/>
  <c r="L146" i="32"/>
  <c r="T170" i="32"/>
  <c r="J171" i="32"/>
  <c r="T172" i="32"/>
  <c r="R142" i="32"/>
  <c r="H149" i="32"/>
  <c r="N147" i="32"/>
  <c r="Z146" i="32"/>
  <c r="R146" i="32"/>
  <c r="J146" i="32"/>
  <c r="T144" i="32"/>
  <c r="H144" i="32"/>
  <c r="E168" i="32"/>
  <c r="P168" i="32"/>
  <c r="H170" i="32"/>
  <c r="X170" i="32"/>
  <c r="R171" i="32"/>
  <c r="H172" i="32"/>
  <c r="X172" i="32"/>
  <c r="E174" i="32"/>
  <c r="P174" i="32"/>
  <c r="E176" i="32"/>
  <c r="P176" i="32"/>
  <c r="H178" i="32"/>
  <c r="X178" i="32"/>
  <c r="J142" i="32"/>
  <c r="Z150" i="32"/>
  <c r="R147" i="32"/>
  <c r="AB146" i="32"/>
  <c r="E146" i="32"/>
  <c r="N173" i="32"/>
  <c r="T178" i="32"/>
  <c r="Z142" i="32"/>
  <c r="X149" i="32"/>
  <c r="Z147" i="32"/>
  <c r="J147" i="32"/>
  <c r="X146" i="32"/>
  <c r="P146" i="32"/>
  <c r="T168" i="32"/>
  <c r="L170" i="32"/>
  <c r="AB170" i="32"/>
  <c r="Z171" i="32"/>
  <c r="L172" i="32"/>
  <c r="AB172" i="32"/>
  <c r="T174" i="32"/>
  <c r="T176" i="32"/>
  <c r="L178" i="32"/>
  <c r="AB178" i="32"/>
  <c r="AB149" i="32"/>
  <c r="L149" i="32"/>
  <c r="J150" i="32"/>
  <c r="E149" i="32"/>
  <c r="P149" i="32"/>
  <c r="N169" i="32"/>
  <c r="N125" i="32"/>
  <c r="T149" i="32"/>
  <c r="AB177" i="32"/>
  <c r="T177" i="32"/>
  <c r="L177" i="32"/>
  <c r="E177" i="32"/>
  <c r="Z177" i="32"/>
  <c r="R177" i="32"/>
  <c r="J177" i="32"/>
  <c r="X177" i="32"/>
  <c r="P177" i="32"/>
  <c r="H177" i="32"/>
  <c r="M163" i="32"/>
  <c r="U163" i="32"/>
  <c r="AB169" i="32"/>
  <c r="T169" i="32"/>
  <c r="L169" i="32"/>
  <c r="E169" i="32"/>
  <c r="Z169" i="32"/>
  <c r="R169" i="32"/>
  <c r="X169" i="32"/>
  <c r="P169" i="32"/>
  <c r="H169" i="32"/>
  <c r="AB173" i="32"/>
  <c r="T173" i="32"/>
  <c r="L173" i="32"/>
  <c r="E173" i="32"/>
  <c r="Z173" i="32"/>
  <c r="R173" i="32"/>
  <c r="J173" i="32"/>
  <c r="X173" i="32"/>
  <c r="P173" i="32"/>
  <c r="H173" i="32"/>
  <c r="N177" i="32"/>
  <c r="R150" i="32"/>
  <c r="J168" i="32"/>
  <c r="R168" i="32"/>
  <c r="Z168" i="32"/>
  <c r="N170" i="32"/>
  <c r="V170" i="32"/>
  <c r="E171" i="32"/>
  <c r="L171" i="32"/>
  <c r="T171" i="32"/>
  <c r="AB171" i="32"/>
  <c r="J172" i="32"/>
  <c r="R172" i="32"/>
  <c r="Z172" i="32"/>
  <c r="N174" i="32"/>
  <c r="V174" i="32"/>
  <c r="E175" i="32"/>
  <c r="L175" i="32"/>
  <c r="T175" i="32"/>
  <c r="AB175" i="32"/>
  <c r="J176" i="32"/>
  <c r="R176" i="32"/>
  <c r="Z176" i="32"/>
  <c r="N178" i="32"/>
  <c r="V178" i="32"/>
  <c r="F179" i="32"/>
  <c r="F163" i="32" s="1"/>
  <c r="N171" i="32"/>
  <c r="V171" i="32"/>
  <c r="N175" i="32"/>
  <c r="V175" i="32"/>
  <c r="N168" i="32"/>
  <c r="J170" i="32"/>
  <c r="R170" i="32"/>
  <c r="H171" i="32"/>
  <c r="P171" i="32"/>
  <c r="N172" i="32"/>
  <c r="J174" i="32"/>
  <c r="R174" i="32"/>
  <c r="H175" i="32"/>
  <c r="P175" i="32"/>
  <c r="N176" i="32"/>
  <c r="J178" i="32"/>
  <c r="R178" i="32"/>
  <c r="X147" i="32"/>
  <c r="P147" i="32"/>
  <c r="H147" i="32"/>
  <c r="AB145" i="32"/>
  <c r="T145" i="32"/>
  <c r="L145" i="32"/>
  <c r="E145" i="32"/>
  <c r="X143" i="32"/>
  <c r="P143" i="32"/>
  <c r="H143" i="32"/>
  <c r="V145" i="32"/>
  <c r="Z145" i="32"/>
  <c r="R145" i="32"/>
  <c r="J145" i="32"/>
  <c r="N145" i="32"/>
  <c r="AB147" i="32"/>
  <c r="T147" i="32"/>
  <c r="L147" i="32"/>
  <c r="X145" i="32"/>
  <c r="P145" i="32"/>
  <c r="Z144" i="32"/>
  <c r="R144" i="32"/>
  <c r="AB143" i="32"/>
  <c r="T143" i="32"/>
  <c r="L143" i="32"/>
  <c r="AB126" i="32"/>
  <c r="X126" i="32"/>
  <c r="E126" i="32"/>
  <c r="P126" i="32"/>
  <c r="V125" i="32"/>
  <c r="N126" i="32"/>
  <c r="R125" i="32"/>
  <c r="N148" i="32"/>
  <c r="V126" i="32"/>
  <c r="L126" i="32"/>
  <c r="Z125" i="32"/>
  <c r="J125" i="32"/>
  <c r="I137" i="32"/>
  <c r="M137" i="32"/>
  <c r="Q137" i="32"/>
  <c r="U137" i="32"/>
  <c r="Y137" i="32"/>
  <c r="E142" i="32"/>
  <c r="L142" i="32"/>
  <c r="T142" i="32"/>
  <c r="AB142" i="32"/>
  <c r="H148" i="32"/>
  <c r="P148" i="32"/>
  <c r="X148" i="32"/>
  <c r="N149" i="32"/>
  <c r="V149" i="32"/>
  <c r="E150" i="32"/>
  <c r="L150" i="32"/>
  <c r="T150" i="32"/>
  <c r="AB150" i="32"/>
  <c r="F151" i="32"/>
  <c r="F137" i="32" s="1"/>
  <c r="V148" i="32"/>
  <c r="T126" i="32"/>
  <c r="H126" i="32"/>
  <c r="N142" i="32"/>
  <c r="V142" i="32"/>
  <c r="J148" i="32"/>
  <c r="R148" i="32"/>
  <c r="Z148" i="32"/>
  <c r="N150" i="32"/>
  <c r="V150" i="32"/>
  <c r="H142" i="32"/>
  <c r="P142" i="32"/>
  <c r="E148" i="32"/>
  <c r="L148" i="32"/>
  <c r="T148" i="32"/>
  <c r="J149" i="32"/>
  <c r="R149" i="32"/>
  <c r="H150" i="32"/>
  <c r="P150" i="32"/>
  <c r="X125" i="32"/>
  <c r="P125" i="32"/>
  <c r="H125" i="32"/>
  <c r="Z126" i="32"/>
  <c r="R126" i="32"/>
  <c r="AB125" i="32"/>
  <c r="T125" i="32"/>
  <c r="L125" i="32"/>
  <c r="H124" i="32"/>
  <c r="H127" i="32"/>
  <c r="R124" i="32"/>
  <c r="J124" i="32"/>
  <c r="T124" i="32"/>
  <c r="P127" i="32"/>
  <c r="X80" i="32"/>
  <c r="E124" i="32"/>
  <c r="L124" i="32"/>
  <c r="Z124" i="32"/>
  <c r="X127" i="32"/>
  <c r="P124" i="32"/>
  <c r="AB124" i="32"/>
  <c r="H123" i="32"/>
  <c r="P123" i="32"/>
  <c r="X123" i="32"/>
  <c r="N124" i="32"/>
  <c r="V124" i="32"/>
  <c r="J127" i="32"/>
  <c r="R127" i="32"/>
  <c r="Z127" i="32"/>
  <c r="V123" i="32"/>
  <c r="J123" i="32"/>
  <c r="R123" i="32"/>
  <c r="Z123" i="32"/>
  <c r="E127" i="32"/>
  <c r="L127" i="32"/>
  <c r="T127" i="32"/>
  <c r="AB127" i="32"/>
  <c r="F128" i="32"/>
  <c r="Z128" i="32" s="1"/>
  <c r="Z118" i="32" s="1"/>
  <c r="N123" i="32"/>
  <c r="E123" i="32"/>
  <c r="L123" i="32"/>
  <c r="T123" i="32"/>
  <c r="N127" i="32"/>
  <c r="I23" i="32"/>
  <c r="E53" i="32"/>
  <c r="E80" i="32"/>
  <c r="L308" i="32"/>
  <c r="S23" i="32"/>
  <c r="H312" i="32"/>
  <c r="H57" i="32"/>
  <c r="H53" i="32"/>
  <c r="H41" i="32"/>
  <c r="E49" i="32"/>
  <c r="X53" i="32"/>
  <c r="E57" i="32"/>
  <c r="H88" i="32"/>
  <c r="K23" i="32"/>
  <c r="AA23" i="32"/>
  <c r="Q23" i="32"/>
  <c r="V43" i="32"/>
  <c r="T43" i="32"/>
  <c r="J43" i="32"/>
  <c r="V61" i="32"/>
  <c r="E61" i="32"/>
  <c r="X61" i="32"/>
  <c r="H61" i="32"/>
  <c r="P41" i="32"/>
  <c r="L88" i="32"/>
  <c r="M23" i="32"/>
  <c r="U23" i="32"/>
  <c r="X312" i="32"/>
  <c r="Y23" i="32"/>
  <c r="E41" i="32"/>
  <c r="X41" i="32"/>
  <c r="H49" i="32"/>
  <c r="T51" i="32"/>
  <c r="O23" i="32"/>
  <c r="W23" i="32"/>
  <c r="AB88" i="32"/>
  <c r="H308" i="32"/>
  <c r="X49" i="32"/>
  <c r="P53" i="32"/>
  <c r="X57" i="32"/>
  <c r="T39" i="32"/>
  <c r="E45" i="32"/>
  <c r="X45" i="32"/>
  <c r="T47" i="32"/>
  <c r="T55" i="32"/>
  <c r="P49" i="32"/>
  <c r="J51" i="32"/>
  <c r="P57" i="32"/>
  <c r="P61" i="32"/>
  <c r="V80" i="32"/>
  <c r="L80" i="32"/>
  <c r="AB80" i="32"/>
  <c r="H80" i="32"/>
  <c r="H45" i="32"/>
  <c r="V82" i="32"/>
  <c r="P82" i="32"/>
  <c r="H82" i="32"/>
  <c r="P45" i="32"/>
  <c r="J47" i="32"/>
  <c r="J55" i="32"/>
  <c r="X82" i="32"/>
  <c r="N107" i="32"/>
  <c r="R107" i="32"/>
  <c r="J107" i="32"/>
  <c r="E88" i="32"/>
  <c r="R88" i="32"/>
  <c r="V307" i="32"/>
  <c r="Z307" i="32"/>
  <c r="R307" i="32"/>
  <c r="X88" i="32"/>
  <c r="V311" i="32"/>
  <c r="R311" i="32"/>
  <c r="J311" i="32"/>
  <c r="X308" i="32"/>
  <c r="H310" i="32"/>
  <c r="AB308" i="32"/>
  <c r="X310" i="32"/>
  <c r="F63" i="32"/>
  <c r="F34" i="32" s="1"/>
  <c r="P39" i="32"/>
  <c r="R40" i="32"/>
  <c r="P43" i="32"/>
  <c r="Z43" i="32"/>
  <c r="R44" i="32"/>
  <c r="P47" i="32"/>
  <c r="Z47" i="32"/>
  <c r="R48" i="32"/>
  <c r="P51" i="32"/>
  <c r="Z51" i="32"/>
  <c r="R52" i="32"/>
  <c r="P55" i="32"/>
  <c r="Z55" i="32"/>
  <c r="R56" i="32"/>
  <c r="P59" i="32"/>
  <c r="Z59" i="32"/>
  <c r="R60" i="32"/>
  <c r="J76" i="32"/>
  <c r="T76" i="32"/>
  <c r="L78" i="32"/>
  <c r="AB78" i="32"/>
  <c r="P84" i="32"/>
  <c r="Z84" i="32"/>
  <c r="T86" i="32"/>
  <c r="T106" i="32"/>
  <c r="V108" i="32"/>
  <c r="T108" i="32"/>
  <c r="J108" i="32"/>
  <c r="X108" i="32"/>
  <c r="R108" i="32"/>
  <c r="Z39" i="32"/>
  <c r="H39" i="32"/>
  <c r="R39" i="32"/>
  <c r="AB39" i="32"/>
  <c r="Z40" i="32"/>
  <c r="L41" i="32"/>
  <c r="AB41" i="32"/>
  <c r="H43" i="32"/>
  <c r="R43" i="32"/>
  <c r="AB43" i="32"/>
  <c r="Z44" i="32"/>
  <c r="L45" i="32"/>
  <c r="AB45" i="32"/>
  <c r="H47" i="32"/>
  <c r="R47" i="32"/>
  <c r="AB47" i="32"/>
  <c r="Z48" i="32"/>
  <c r="L49" i="32"/>
  <c r="AB49" i="32"/>
  <c r="H51" i="32"/>
  <c r="R51" i="32"/>
  <c r="AB51" i="32"/>
  <c r="Z52" i="32"/>
  <c r="L53" i="32"/>
  <c r="AB53" i="32"/>
  <c r="H55" i="32"/>
  <c r="R55" i="32"/>
  <c r="AB55" i="32"/>
  <c r="Z56" i="32"/>
  <c r="L57" i="32"/>
  <c r="AB57" i="32"/>
  <c r="H59" i="32"/>
  <c r="R59" i="32"/>
  <c r="AB59" i="32"/>
  <c r="Z60" i="32"/>
  <c r="L61" i="32"/>
  <c r="AB61" i="32"/>
  <c r="E76" i="32"/>
  <c r="L76" i="32"/>
  <c r="X76" i="32"/>
  <c r="E78" i="32"/>
  <c r="P78" i="32"/>
  <c r="J80" i="32"/>
  <c r="T80" i="32"/>
  <c r="L82" i="32"/>
  <c r="AB82" i="32"/>
  <c r="H84" i="32"/>
  <c r="R84" i="32"/>
  <c r="AB84" i="32"/>
  <c r="H86" i="32"/>
  <c r="X86" i="32"/>
  <c r="P88" i="32"/>
  <c r="Z88" i="32"/>
  <c r="H106" i="32"/>
  <c r="X106" i="32"/>
  <c r="H108" i="32"/>
  <c r="Z108" i="32"/>
  <c r="J59" i="32"/>
  <c r="T59" i="32"/>
  <c r="P76" i="32"/>
  <c r="Z76" i="32"/>
  <c r="T78" i="32"/>
  <c r="J84" i="32"/>
  <c r="T84" i="32"/>
  <c r="L86" i="32"/>
  <c r="AB86" i="32"/>
  <c r="L106" i="32"/>
  <c r="AB106" i="32"/>
  <c r="L108" i="32"/>
  <c r="AB108" i="32"/>
  <c r="E39" i="32"/>
  <c r="L39" i="32"/>
  <c r="X39" i="32"/>
  <c r="J40" i="32"/>
  <c r="T41" i="32"/>
  <c r="E43" i="32"/>
  <c r="L43" i="32"/>
  <c r="X43" i="32"/>
  <c r="J44" i="32"/>
  <c r="T45" i="32"/>
  <c r="E47" i="32"/>
  <c r="L47" i="32"/>
  <c r="X47" i="32"/>
  <c r="J48" i="32"/>
  <c r="T49" i="32"/>
  <c r="E51" i="32"/>
  <c r="L51" i="32"/>
  <c r="X51" i="32"/>
  <c r="J52" i="32"/>
  <c r="T53" i="32"/>
  <c r="E55" i="32"/>
  <c r="L55" i="32"/>
  <c r="X55" i="32"/>
  <c r="J56" i="32"/>
  <c r="T57" i="32"/>
  <c r="E59" i="32"/>
  <c r="L59" i="32"/>
  <c r="X59" i="32"/>
  <c r="J60" i="32"/>
  <c r="T61" i="32"/>
  <c r="H76" i="32"/>
  <c r="R76" i="32"/>
  <c r="H78" i="32"/>
  <c r="X78" i="32"/>
  <c r="P80" i="32"/>
  <c r="Z80" i="32"/>
  <c r="T82" i="32"/>
  <c r="E84" i="32"/>
  <c r="L84" i="32"/>
  <c r="X84" i="32"/>
  <c r="E86" i="32"/>
  <c r="P86" i="32"/>
  <c r="J88" i="32"/>
  <c r="T88" i="32"/>
  <c r="E106" i="32"/>
  <c r="P106" i="32"/>
  <c r="E108" i="32"/>
  <c r="P108" i="32"/>
  <c r="T310" i="32"/>
  <c r="T312" i="32"/>
  <c r="E308" i="32"/>
  <c r="P308" i="32"/>
  <c r="L310" i="32"/>
  <c r="AB310" i="32"/>
  <c r="Z311" i="32"/>
  <c r="L312" i="32"/>
  <c r="AB312" i="32"/>
  <c r="J307" i="32"/>
  <c r="T308" i="32"/>
  <c r="E310" i="32"/>
  <c r="P310" i="32"/>
  <c r="E312" i="32"/>
  <c r="P312" i="32"/>
  <c r="V42" i="32"/>
  <c r="V46" i="32"/>
  <c r="N50" i="32"/>
  <c r="N54" i="32"/>
  <c r="V58" i="32"/>
  <c r="N62" i="32"/>
  <c r="N39" i="32"/>
  <c r="V39" i="32"/>
  <c r="E40" i="32"/>
  <c r="L40" i="32"/>
  <c r="T40" i="32"/>
  <c r="AB40" i="32"/>
  <c r="J41" i="32"/>
  <c r="R41" i="32"/>
  <c r="Z41" i="32"/>
  <c r="H42" i="32"/>
  <c r="P42" i="32"/>
  <c r="X42" i="32"/>
  <c r="N43" i="32"/>
  <c r="E44" i="32"/>
  <c r="L44" i="32"/>
  <c r="T44" i="32"/>
  <c r="AB44" i="32"/>
  <c r="J45" i="32"/>
  <c r="R45" i="32"/>
  <c r="Z45" i="32"/>
  <c r="H46" i="32"/>
  <c r="P46" i="32"/>
  <c r="X46" i="32"/>
  <c r="N47" i="32"/>
  <c r="E48" i="32"/>
  <c r="L48" i="32"/>
  <c r="T48" i="32"/>
  <c r="AB48" i="32"/>
  <c r="J49" i="32"/>
  <c r="R49" i="32"/>
  <c r="Z49" i="32"/>
  <c r="H50" i="32"/>
  <c r="P50" i="32"/>
  <c r="X50" i="32"/>
  <c r="N51" i="32"/>
  <c r="E52" i="32"/>
  <c r="L52" i="32"/>
  <c r="T52" i="32"/>
  <c r="AB52" i="32"/>
  <c r="J53" i="32"/>
  <c r="R53" i="32"/>
  <c r="Z53" i="32"/>
  <c r="H54" i="32"/>
  <c r="P54" i="32"/>
  <c r="X54" i="32"/>
  <c r="N55" i="32"/>
  <c r="E56" i="32"/>
  <c r="L56" i="32"/>
  <c r="T56" i="32"/>
  <c r="AB56" i="32"/>
  <c r="J57" i="32"/>
  <c r="R57" i="32"/>
  <c r="Z57" i="32"/>
  <c r="H58" i="32"/>
  <c r="P58" i="32"/>
  <c r="X58" i="32"/>
  <c r="N59" i="32"/>
  <c r="E60" i="32"/>
  <c r="L60" i="32"/>
  <c r="T60" i="32"/>
  <c r="AB60" i="32"/>
  <c r="J61" i="32"/>
  <c r="R61" i="32"/>
  <c r="Z61" i="32"/>
  <c r="H62" i="32"/>
  <c r="P62" i="32"/>
  <c r="X62" i="32"/>
  <c r="F89" i="32"/>
  <c r="F71" i="32" s="1"/>
  <c r="N76" i="32"/>
  <c r="V76" i="32"/>
  <c r="E77" i="32"/>
  <c r="L77" i="32"/>
  <c r="T77" i="32"/>
  <c r="AB77" i="32"/>
  <c r="J78" i="32"/>
  <c r="R78" i="32"/>
  <c r="Z78" i="32"/>
  <c r="H79" i="32"/>
  <c r="P79" i="32"/>
  <c r="X79" i="32"/>
  <c r="N80" i="32"/>
  <c r="E81" i="32"/>
  <c r="L81" i="32"/>
  <c r="T81" i="32"/>
  <c r="AB81" i="32"/>
  <c r="J82" i="32"/>
  <c r="R82" i="32"/>
  <c r="Z82" i="32"/>
  <c r="H83" i="32"/>
  <c r="P83" i="32"/>
  <c r="X83" i="32"/>
  <c r="N84" i="32"/>
  <c r="E85" i="32"/>
  <c r="L85" i="32"/>
  <c r="T85" i="32"/>
  <c r="AB85" i="32"/>
  <c r="J86" i="32"/>
  <c r="R86" i="32"/>
  <c r="Z86" i="32"/>
  <c r="H87" i="32"/>
  <c r="P87" i="32"/>
  <c r="X87" i="32"/>
  <c r="N88" i="32"/>
  <c r="J109" i="32"/>
  <c r="Z109" i="32"/>
  <c r="N40" i="32"/>
  <c r="R42" i="32"/>
  <c r="V44" i="32"/>
  <c r="R46" i="32"/>
  <c r="V48" i="32"/>
  <c r="Z50" i="32"/>
  <c r="V52" i="32"/>
  <c r="J54" i="32"/>
  <c r="R54" i="32"/>
  <c r="Z54" i="32"/>
  <c r="N56" i="32"/>
  <c r="V56" i="32"/>
  <c r="J58" i="32"/>
  <c r="R58" i="32"/>
  <c r="Z58" i="32"/>
  <c r="N60" i="32"/>
  <c r="V60" i="32"/>
  <c r="J62" i="32"/>
  <c r="R62" i="32"/>
  <c r="Z62" i="32"/>
  <c r="N77" i="32"/>
  <c r="V77" i="32"/>
  <c r="J79" i="32"/>
  <c r="R79" i="32"/>
  <c r="Z79" i="32"/>
  <c r="N81" i="32"/>
  <c r="V81" i="32"/>
  <c r="J83" i="32"/>
  <c r="R83" i="32"/>
  <c r="Z83" i="32"/>
  <c r="N85" i="32"/>
  <c r="V85" i="32"/>
  <c r="J87" i="32"/>
  <c r="R87" i="32"/>
  <c r="Z87" i="32"/>
  <c r="N109" i="32"/>
  <c r="V40" i="32"/>
  <c r="J42" i="32"/>
  <c r="Z42" i="32"/>
  <c r="N44" i="32"/>
  <c r="J46" i="32"/>
  <c r="Z46" i="32"/>
  <c r="N48" i="32"/>
  <c r="J50" i="32"/>
  <c r="R50" i="32"/>
  <c r="N52" i="32"/>
  <c r="H40" i="32"/>
  <c r="P40" i="32"/>
  <c r="N41" i="32"/>
  <c r="E42" i="32"/>
  <c r="L42" i="32"/>
  <c r="T42" i="32"/>
  <c r="AB42" i="32"/>
  <c r="H44" i="32"/>
  <c r="P44" i="32"/>
  <c r="N45" i="32"/>
  <c r="E46" i="32"/>
  <c r="L46" i="32"/>
  <c r="T46" i="32"/>
  <c r="AB46" i="32"/>
  <c r="H48" i="32"/>
  <c r="P48" i="32"/>
  <c r="N49" i="32"/>
  <c r="E50" i="32"/>
  <c r="L50" i="32"/>
  <c r="T50" i="32"/>
  <c r="AB50" i="32"/>
  <c r="H52" i="32"/>
  <c r="P52" i="32"/>
  <c r="N53" i="32"/>
  <c r="E54" i="32"/>
  <c r="L54" i="32"/>
  <c r="T54" i="32"/>
  <c r="AB54" i="32"/>
  <c r="H56" i="32"/>
  <c r="P56" i="32"/>
  <c r="N57" i="32"/>
  <c r="E58" i="32"/>
  <c r="L58" i="32"/>
  <c r="T58" i="32"/>
  <c r="AB58" i="32"/>
  <c r="H60" i="32"/>
  <c r="P60" i="32"/>
  <c r="N61" i="32"/>
  <c r="E62" i="32"/>
  <c r="L62" i="32"/>
  <c r="T62" i="32"/>
  <c r="AB62" i="32"/>
  <c r="H77" i="32"/>
  <c r="P77" i="32"/>
  <c r="X77" i="32"/>
  <c r="N78" i="32"/>
  <c r="E79" i="32"/>
  <c r="L79" i="32"/>
  <c r="T79" i="32"/>
  <c r="AB79" i="32"/>
  <c r="H81" i="32"/>
  <c r="P81" i="32"/>
  <c r="X81" i="32"/>
  <c r="N82" i="32"/>
  <c r="E83" i="32"/>
  <c r="L83" i="32"/>
  <c r="T83" i="32"/>
  <c r="AB83" i="32"/>
  <c r="H85" i="32"/>
  <c r="P85" i="32"/>
  <c r="X85" i="32"/>
  <c r="N86" i="32"/>
  <c r="E87" i="32"/>
  <c r="L87" i="32"/>
  <c r="T87" i="32"/>
  <c r="AB87" i="32"/>
  <c r="AB107" i="32"/>
  <c r="T107" i="32"/>
  <c r="L107" i="32"/>
  <c r="E107" i="32"/>
  <c r="X107" i="32"/>
  <c r="P107" i="32"/>
  <c r="H107" i="32"/>
  <c r="V107" i="32"/>
  <c r="J77" i="32"/>
  <c r="R77" i="32"/>
  <c r="N79" i="32"/>
  <c r="J81" i="32"/>
  <c r="R81" i="32"/>
  <c r="N83" i="32"/>
  <c r="J85" i="32"/>
  <c r="R85" i="32"/>
  <c r="N87" i="32"/>
  <c r="X109" i="32"/>
  <c r="P109" i="32"/>
  <c r="H109" i="32"/>
  <c r="AB109" i="32"/>
  <c r="T109" i="32"/>
  <c r="L109" i="32"/>
  <c r="E109" i="32"/>
  <c r="V109" i="32"/>
  <c r="J106" i="32"/>
  <c r="R106" i="32"/>
  <c r="Z106" i="32"/>
  <c r="N108" i="32"/>
  <c r="F110" i="32"/>
  <c r="N106" i="32"/>
  <c r="H307" i="32"/>
  <c r="P307" i="32"/>
  <c r="X307" i="32"/>
  <c r="N308" i="32"/>
  <c r="V308" i="32"/>
  <c r="E309" i="32"/>
  <c r="L309" i="32"/>
  <c r="T309" i="32"/>
  <c r="AB309" i="32"/>
  <c r="J310" i="32"/>
  <c r="R310" i="32"/>
  <c r="Z310" i="32"/>
  <c r="H311" i="32"/>
  <c r="P311" i="32"/>
  <c r="X311" i="32"/>
  <c r="N312" i="32"/>
  <c r="V312" i="32"/>
  <c r="F313" i="32"/>
  <c r="H313" i="32" s="1"/>
  <c r="H302" i="32" s="1"/>
  <c r="N309" i="32"/>
  <c r="V309" i="32"/>
  <c r="E307" i="32"/>
  <c r="L307" i="32"/>
  <c r="T307" i="32"/>
  <c r="AB307" i="32"/>
  <c r="J308" i="32"/>
  <c r="R308" i="32"/>
  <c r="H309" i="32"/>
  <c r="P309" i="32"/>
  <c r="X309" i="32"/>
  <c r="N310" i="32"/>
  <c r="E311" i="32"/>
  <c r="L311" i="32"/>
  <c r="T311" i="32"/>
  <c r="AB311" i="32"/>
  <c r="J312" i="32"/>
  <c r="R312" i="32"/>
  <c r="N307" i="32"/>
  <c r="J309" i="32"/>
  <c r="R309" i="32"/>
  <c r="N311" i="32"/>
  <c r="D7" i="30"/>
  <c r="E7" i="30"/>
  <c r="F7" i="30"/>
  <c r="D8" i="30"/>
  <c r="E8" i="30"/>
  <c r="F8" i="30"/>
  <c r="C8" i="30"/>
  <c r="C7" i="30"/>
  <c r="F372" i="30"/>
  <c r="E372" i="30" s="1"/>
  <c r="E373" i="30"/>
  <c r="F373" i="30"/>
  <c r="J373" i="30" s="1"/>
  <c r="T373" i="30"/>
  <c r="V373" i="30"/>
  <c r="F374" i="30"/>
  <c r="H374" i="30" s="1"/>
  <c r="R374" i="30"/>
  <c r="AB374" i="30"/>
  <c r="F375" i="30"/>
  <c r="E375" i="30" s="1"/>
  <c r="L375" i="30"/>
  <c r="N375" i="30"/>
  <c r="T375" i="30"/>
  <c r="V375" i="30"/>
  <c r="AB375" i="30"/>
  <c r="F348" i="30"/>
  <c r="E348" i="30" s="1"/>
  <c r="F349" i="30"/>
  <c r="J349" i="30" s="1"/>
  <c r="G331" i="30"/>
  <c r="G321" i="30" s="1"/>
  <c r="G288" i="30"/>
  <c r="G273" i="30" s="1"/>
  <c r="F774" i="12"/>
  <c r="E774" i="12" s="1"/>
  <c r="J774" i="12"/>
  <c r="N774" i="12"/>
  <c r="R774" i="12"/>
  <c r="V774" i="12"/>
  <c r="Z774" i="12"/>
  <c r="E775" i="12"/>
  <c r="F775" i="12"/>
  <c r="J775" i="12" s="1"/>
  <c r="H775" i="12"/>
  <c r="L775" i="12"/>
  <c r="N775" i="12"/>
  <c r="P775" i="12"/>
  <c r="T775" i="12"/>
  <c r="V775" i="12"/>
  <c r="X775" i="12"/>
  <c r="AB775" i="12"/>
  <c r="F776" i="12"/>
  <c r="H776" i="12" s="1"/>
  <c r="F285" i="30"/>
  <c r="E285" i="30" s="1"/>
  <c r="F286" i="30"/>
  <c r="J286" i="30" s="1"/>
  <c r="F287" i="30"/>
  <c r="H287" i="30" s="1"/>
  <c r="F279" i="30"/>
  <c r="E279" i="30" s="1"/>
  <c r="F280" i="30"/>
  <c r="H280" i="30" s="1"/>
  <c r="F281" i="30"/>
  <c r="H281" i="30" s="1"/>
  <c r="F282" i="30"/>
  <c r="H282" i="30" s="1"/>
  <c r="F283" i="30"/>
  <c r="H283" i="30" s="1"/>
  <c r="T283" i="30"/>
  <c r="F284" i="30"/>
  <c r="H284" i="30" s="1"/>
  <c r="F243" i="30"/>
  <c r="E243" i="30" s="1"/>
  <c r="F244" i="30"/>
  <c r="J244" i="30" s="1"/>
  <c r="F245" i="30"/>
  <c r="H245" i="30" s="1"/>
  <c r="F246" i="30"/>
  <c r="H246" i="30" s="1"/>
  <c r="F247" i="30"/>
  <c r="E247" i="30" s="1"/>
  <c r="F248" i="30"/>
  <c r="H248" i="30" s="1"/>
  <c r="F249" i="30"/>
  <c r="H249" i="30" s="1"/>
  <c r="F250" i="30"/>
  <c r="J250" i="30" s="1"/>
  <c r="F251" i="30"/>
  <c r="E251" i="30" s="1"/>
  <c r="F252" i="30"/>
  <c r="H252" i="30" s="1"/>
  <c r="F253" i="30"/>
  <c r="H253" i="30" s="1"/>
  <c r="F254" i="30"/>
  <c r="J254" i="30" s="1"/>
  <c r="F255" i="30"/>
  <c r="E255" i="30" s="1"/>
  <c r="F256" i="30"/>
  <c r="H256" i="30" s="1"/>
  <c r="F257" i="30"/>
  <c r="E257" i="30" s="1"/>
  <c r="F258" i="30"/>
  <c r="J258" i="30" s="1"/>
  <c r="F181" i="30"/>
  <c r="E181" i="30" s="1"/>
  <c r="F182" i="30"/>
  <c r="J182" i="30" s="1"/>
  <c r="F183" i="30"/>
  <c r="H183" i="30" s="1"/>
  <c r="F184" i="30"/>
  <c r="H184" i="30" s="1"/>
  <c r="F185" i="30"/>
  <c r="E185" i="30" s="1"/>
  <c r="G81" i="30"/>
  <c r="G54" i="30" s="1"/>
  <c r="D81" i="30"/>
  <c r="D54" i="30" s="1"/>
  <c r="AA378" i="30"/>
  <c r="AA365" i="30" s="1"/>
  <c r="Y378" i="30"/>
  <c r="Y365" i="30" s="1"/>
  <c r="W378" i="30"/>
  <c r="U378" i="30"/>
  <c r="U365" i="30" s="1"/>
  <c r="S378" i="30"/>
  <c r="S365" i="30" s="1"/>
  <c r="Q378" i="30"/>
  <c r="Q365" i="30" s="1"/>
  <c r="O378" i="30"/>
  <c r="O365" i="30" s="1"/>
  <c r="M378" i="30"/>
  <c r="M365" i="30" s="1"/>
  <c r="K378" i="30"/>
  <c r="I378" i="30"/>
  <c r="I365" i="30" s="1"/>
  <c r="G378" i="30"/>
  <c r="G365" i="30" s="1"/>
  <c r="D378" i="30"/>
  <c r="D365" i="30" s="1"/>
  <c r="B378" i="30"/>
  <c r="C365" i="30" s="1"/>
  <c r="F377" i="30"/>
  <c r="V377" i="30" s="1"/>
  <c r="F376" i="30"/>
  <c r="X376" i="30" s="1"/>
  <c r="F371" i="30"/>
  <c r="Z371" i="30" s="1"/>
  <c r="F370" i="30"/>
  <c r="AB370" i="30" s="1"/>
  <c r="W365" i="30"/>
  <c r="AA357" i="30"/>
  <c r="Y357" i="30"/>
  <c r="Y339" i="30" s="1"/>
  <c r="W357" i="30"/>
  <c r="U357" i="30"/>
  <c r="U339" i="30" s="1"/>
  <c r="S357" i="30"/>
  <c r="Q357" i="30"/>
  <c r="Q339" i="30" s="1"/>
  <c r="O357" i="30"/>
  <c r="M357" i="30"/>
  <c r="M339" i="30" s="1"/>
  <c r="K357" i="30"/>
  <c r="I357" i="30"/>
  <c r="I339" i="30" s="1"/>
  <c r="G357" i="30"/>
  <c r="D357" i="30"/>
  <c r="D339" i="30" s="1"/>
  <c r="B357" i="30"/>
  <c r="C339" i="30" s="1"/>
  <c r="F356" i="30"/>
  <c r="V356" i="30" s="1"/>
  <c r="F355" i="30"/>
  <c r="V355" i="30" s="1"/>
  <c r="F354" i="30"/>
  <c r="F353" i="30"/>
  <c r="Z353" i="30" s="1"/>
  <c r="F352" i="30"/>
  <c r="V352" i="30" s="1"/>
  <c r="F351" i="30"/>
  <c r="V351" i="30" s="1"/>
  <c r="F350" i="30"/>
  <c r="V350" i="30" s="1"/>
  <c r="F347" i="30"/>
  <c r="F346" i="30"/>
  <c r="F345" i="30"/>
  <c r="V345" i="30" s="1"/>
  <c r="F344" i="30"/>
  <c r="AA331" i="30"/>
  <c r="AA321" i="30" s="1"/>
  <c r="Y331" i="30"/>
  <c r="Y321" i="30" s="1"/>
  <c r="W331" i="30"/>
  <c r="W321" i="30" s="1"/>
  <c r="U331" i="30"/>
  <c r="U321" i="30" s="1"/>
  <c r="S331" i="30"/>
  <c r="S321" i="30" s="1"/>
  <c r="Q331" i="30"/>
  <c r="Q321" i="30" s="1"/>
  <c r="O331" i="30"/>
  <c r="O321" i="30" s="1"/>
  <c r="M331" i="30"/>
  <c r="M321" i="30" s="1"/>
  <c r="K331" i="30"/>
  <c r="K321" i="30" s="1"/>
  <c r="I331" i="30"/>
  <c r="I321" i="30" s="1"/>
  <c r="D331" i="30"/>
  <c r="D321" i="30" s="1"/>
  <c r="B331" i="30"/>
  <c r="C321" i="30" s="1"/>
  <c r="F330" i="30"/>
  <c r="Z330" i="30" s="1"/>
  <c r="F329" i="30"/>
  <c r="V329" i="30" s="1"/>
  <c r="F328" i="30"/>
  <c r="V328" i="30" s="1"/>
  <c r="F327" i="30"/>
  <c r="X327" i="30" s="1"/>
  <c r="F326" i="30"/>
  <c r="Z326" i="30" s="1"/>
  <c r="AA313" i="30"/>
  <c r="AA300" i="30" s="1"/>
  <c r="Y313" i="30"/>
  <c r="Y300" i="30" s="1"/>
  <c r="W313" i="30"/>
  <c r="U313" i="30"/>
  <c r="U300" i="30" s="1"/>
  <c r="S313" i="30"/>
  <c r="S300" i="30" s="1"/>
  <c r="Q313" i="30"/>
  <c r="Q300" i="30" s="1"/>
  <c r="O313" i="30"/>
  <c r="O300" i="30" s="1"/>
  <c r="M313" i="30"/>
  <c r="M300" i="30" s="1"/>
  <c r="K313" i="30"/>
  <c r="K300" i="30" s="1"/>
  <c r="I313" i="30"/>
  <c r="I300" i="30" s="1"/>
  <c r="G313" i="30"/>
  <c r="D313" i="30"/>
  <c r="D300" i="30" s="1"/>
  <c r="B313" i="30"/>
  <c r="C300" i="30" s="1"/>
  <c r="F312" i="30"/>
  <c r="X312" i="30" s="1"/>
  <c r="F311" i="30"/>
  <c r="X311" i="30" s="1"/>
  <c r="F310" i="30"/>
  <c r="Z310" i="30" s="1"/>
  <c r="F309" i="30"/>
  <c r="V309" i="30" s="1"/>
  <c r="F308" i="30"/>
  <c r="V308" i="30" s="1"/>
  <c r="F307" i="30"/>
  <c r="AB307" i="30" s="1"/>
  <c r="F306" i="30"/>
  <c r="P306" i="30" s="1"/>
  <c r="F305" i="30"/>
  <c r="AB305" i="30" s="1"/>
  <c r="AA288" i="30"/>
  <c r="AA273" i="30" s="1"/>
  <c r="Y288" i="30"/>
  <c r="Y273" i="30" s="1"/>
  <c r="W288" i="30"/>
  <c r="W273" i="30" s="1"/>
  <c r="U288" i="30"/>
  <c r="U273" i="30" s="1"/>
  <c r="S288" i="30"/>
  <c r="S273" i="30" s="1"/>
  <c r="Q288" i="30"/>
  <c r="O288" i="30"/>
  <c r="O273" i="30" s="1"/>
  <c r="M288" i="30"/>
  <c r="M273" i="30" s="1"/>
  <c r="K288" i="30"/>
  <c r="K273" i="30" s="1"/>
  <c r="I288" i="30"/>
  <c r="I273" i="30" s="1"/>
  <c r="D288" i="30"/>
  <c r="D273" i="30" s="1"/>
  <c r="B288" i="30"/>
  <c r="C273" i="30" s="1"/>
  <c r="F278" i="30"/>
  <c r="AA261" i="30"/>
  <c r="AA237" i="30" s="1"/>
  <c r="Y261" i="30"/>
  <c r="Y237" i="30" s="1"/>
  <c r="W261" i="30"/>
  <c r="W237" i="30" s="1"/>
  <c r="U261" i="30"/>
  <c r="S261" i="30"/>
  <c r="S237" i="30" s="1"/>
  <c r="Q261" i="30"/>
  <c r="Q237" i="30" s="1"/>
  <c r="O261" i="30"/>
  <c r="O237" i="30" s="1"/>
  <c r="M261" i="30"/>
  <c r="M237" i="30" s="1"/>
  <c r="K261" i="30"/>
  <c r="K237" i="30" s="1"/>
  <c r="I261" i="30"/>
  <c r="I237" i="30" s="1"/>
  <c r="G261" i="30"/>
  <c r="G237" i="30" s="1"/>
  <c r="D261" i="30"/>
  <c r="D237" i="30" s="1"/>
  <c r="B261" i="30"/>
  <c r="C237" i="30" s="1"/>
  <c r="F260" i="30"/>
  <c r="V260" i="30" s="1"/>
  <c r="F259" i="30"/>
  <c r="E259" i="30" s="1"/>
  <c r="F242" i="30"/>
  <c r="V242" i="30" s="1"/>
  <c r="AA229" i="30"/>
  <c r="Y229" i="30"/>
  <c r="Y218" i="30" s="1"/>
  <c r="W229" i="30"/>
  <c r="W218" i="30" s="1"/>
  <c r="U229" i="30"/>
  <c r="S229" i="30"/>
  <c r="Q229" i="30"/>
  <c r="O229" i="30"/>
  <c r="O218" i="30" s="1"/>
  <c r="M229" i="30"/>
  <c r="M218" i="30" s="1"/>
  <c r="K229" i="30"/>
  <c r="I229" i="30"/>
  <c r="I218" i="30" s="1"/>
  <c r="G229" i="30"/>
  <c r="G218" i="30" s="1"/>
  <c r="D229" i="30"/>
  <c r="D218" i="30" s="1"/>
  <c r="B229" i="30"/>
  <c r="C218" i="30" s="1"/>
  <c r="F228" i="30"/>
  <c r="E228" i="30" s="1"/>
  <c r="F227" i="30"/>
  <c r="X227" i="30" s="1"/>
  <c r="F226" i="30"/>
  <c r="F225" i="30"/>
  <c r="V225" i="30" s="1"/>
  <c r="F224" i="30"/>
  <c r="T224" i="30" s="1"/>
  <c r="F223" i="30"/>
  <c r="U218" i="30"/>
  <c r="S218" i="30"/>
  <c r="Q218" i="30"/>
  <c r="AA210" i="30"/>
  <c r="AA198" i="30" s="1"/>
  <c r="Y210" i="30"/>
  <c r="W210" i="30"/>
  <c r="W198" i="30" s="1"/>
  <c r="U210" i="30"/>
  <c r="U198" i="30" s="1"/>
  <c r="S210" i="30"/>
  <c r="S198" i="30" s="1"/>
  <c r="Q210" i="30"/>
  <c r="Q198" i="30" s="1"/>
  <c r="O210" i="30"/>
  <c r="O198" i="30" s="1"/>
  <c r="M210" i="30"/>
  <c r="K210" i="30"/>
  <c r="K198" i="30" s="1"/>
  <c r="I210" i="30"/>
  <c r="G210" i="30"/>
  <c r="G198" i="30" s="1"/>
  <c r="D210" i="30"/>
  <c r="D198" i="30" s="1"/>
  <c r="B210" i="30"/>
  <c r="C198" i="30" s="1"/>
  <c r="F209" i="30"/>
  <c r="T209" i="30" s="1"/>
  <c r="F208" i="30"/>
  <c r="F207" i="30"/>
  <c r="P207" i="30" s="1"/>
  <c r="F206" i="30"/>
  <c r="V206" i="30" s="1"/>
  <c r="F205" i="30"/>
  <c r="F204" i="30"/>
  <c r="T204" i="30" s="1"/>
  <c r="F203" i="30"/>
  <c r="AA190" i="30"/>
  <c r="AA170" i="30" s="1"/>
  <c r="Y190" i="30"/>
  <c r="Y170" i="30" s="1"/>
  <c r="W190" i="30"/>
  <c r="W170" i="30" s="1"/>
  <c r="U190" i="30"/>
  <c r="U170" i="30" s="1"/>
  <c r="S190" i="30"/>
  <c r="S170" i="30" s="1"/>
  <c r="Q190" i="30"/>
  <c r="O190" i="30"/>
  <c r="O170" i="30" s="1"/>
  <c r="M190" i="30"/>
  <c r="M170" i="30" s="1"/>
  <c r="K190" i="30"/>
  <c r="K170" i="30" s="1"/>
  <c r="I190" i="30"/>
  <c r="I170" i="30" s="1"/>
  <c r="G190" i="30"/>
  <c r="G170" i="30" s="1"/>
  <c r="D190" i="30"/>
  <c r="D170" i="30" s="1"/>
  <c r="B190" i="30"/>
  <c r="C170" i="30" s="1"/>
  <c r="F189" i="30"/>
  <c r="V189" i="30" s="1"/>
  <c r="F188" i="30"/>
  <c r="V188" i="30" s="1"/>
  <c r="F187" i="30"/>
  <c r="AB187" i="30" s="1"/>
  <c r="F186" i="30"/>
  <c r="P186" i="30" s="1"/>
  <c r="F180" i="30"/>
  <c r="V180" i="30" s="1"/>
  <c r="F179" i="30"/>
  <c r="F178" i="30"/>
  <c r="P178" i="30" s="1"/>
  <c r="F177" i="30"/>
  <c r="F176" i="30"/>
  <c r="V176" i="30" s="1"/>
  <c r="F175" i="30"/>
  <c r="AA162" i="30"/>
  <c r="AA145" i="30" s="1"/>
  <c r="Y162" i="30"/>
  <c r="Y145" i="30" s="1"/>
  <c r="W162" i="30"/>
  <c r="W145" i="30" s="1"/>
  <c r="U162" i="30"/>
  <c r="U145" i="30" s="1"/>
  <c r="S162" i="30"/>
  <c r="S145" i="30" s="1"/>
  <c r="Q162" i="30"/>
  <c r="Q145" i="30" s="1"/>
  <c r="O162" i="30"/>
  <c r="O145" i="30" s="1"/>
  <c r="M162" i="30"/>
  <c r="M145" i="30" s="1"/>
  <c r="K162" i="30"/>
  <c r="K145" i="30" s="1"/>
  <c r="I162" i="30"/>
  <c r="I145" i="30" s="1"/>
  <c r="G162" i="30"/>
  <c r="G145" i="30" s="1"/>
  <c r="D162" i="30"/>
  <c r="D145" i="30" s="1"/>
  <c r="B162" i="30"/>
  <c r="C145" i="30" s="1"/>
  <c r="F161" i="30"/>
  <c r="N161" i="30" s="1"/>
  <c r="F160" i="30"/>
  <c r="V160" i="30" s="1"/>
  <c r="F159" i="30"/>
  <c r="V159" i="30" s="1"/>
  <c r="F158" i="30"/>
  <c r="L158" i="30" s="1"/>
  <c r="F157" i="30"/>
  <c r="P157" i="30" s="1"/>
  <c r="F156" i="30"/>
  <c r="V156" i="30" s="1"/>
  <c r="F155" i="30"/>
  <c r="V155" i="30" s="1"/>
  <c r="F154" i="30"/>
  <c r="T154" i="30" s="1"/>
  <c r="F153" i="30"/>
  <c r="P153" i="30" s="1"/>
  <c r="F152" i="30"/>
  <c r="V152" i="30" s="1"/>
  <c r="F151" i="30"/>
  <c r="V151" i="30" s="1"/>
  <c r="F150" i="30"/>
  <c r="T150" i="30" s="1"/>
  <c r="AA137" i="30"/>
  <c r="AA111" i="30" s="1"/>
  <c r="Y137" i="30"/>
  <c r="Y111" i="30" s="1"/>
  <c r="W137" i="30"/>
  <c r="W111" i="30" s="1"/>
  <c r="U137" i="30"/>
  <c r="U111" i="30" s="1"/>
  <c r="S137" i="30"/>
  <c r="S111" i="30" s="1"/>
  <c r="Q137" i="30"/>
  <c r="Q111" i="30" s="1"/>
  <c r="O137" i="30"/>
  <c r="O111" i="30" s="1"/>
  <c r="M137" i="30"/>
  <c r="M111" i="30" s="1"/>
  <c r="K137" i="30"/>
  <c r="K111" i="30" s="1"/>
  <c r="I137" i="30"/>
  <c r="I111" i="30" s="1"/>
  <c r="G137" i="30"/>
  <c r="G111" i="30" s="1"/>
  <c r="D137" i="30"/>
  <c r="D111" i="30" s="1"/>
  <c r="B137" i="30"/>
  <c r="C111" i="30" s="1"/>
  <c r="F136" i="30"/>
  <c r="V136" i="30" s="1"/>
  <c r="F135" i="30"/>
  <c r="T135" i="30" s="1"/>
  <c r="F134" i="30"/>
  <c r="N134" i="30" s="1"/>
  <c r="F133" i="30"/>
  <c r="P133" i="30" s="1"/>
  <c r="F132" i="30"/>
  <c r="F131" i="30"/>
  <c r="V131" i="30" s="1"/>
  <c r="F130" i="30"/>
  <c r="T130" i="30" s="1"/>
  <c r="F129" i="30"/>
  <c r="P129" i="30" s="1"/>
  <c r="F128" i="30"/>
  <c r="V128" i="30" s="1"/>
  <c r="F127" i="30"/>
  <c r="V127" i="30" s="1"/>
  <c r="F126" i="30"/>
  <c r="T126" i="30" s="1"/>
  <c r="F125" i="30"/>
  <c r="F124" i="30"/>
  <c r="V124" i="30" s="1"/>
  <c r="F123" i="30"/>
  <c r="V123" i="30" s="1"/>
  <c r="F122" i="30"/>
  <c r="F121" i="30"/>
  <c r="F120" i="30"/>
  <c r="V120" i="30" s="1"/>
  <c r="F119" i="30"/>
  <c r="V119" i="30" s="1"/>
  <c r="F118" i="30"/>
  <c r="L118" i="30" s="1"/>
  <c r="F117" i="30"/>
  <c r="P117" i="30" s="1"/>
  <c r="F116" i="30"/>
  <c r="X116" i="30" s="1"/>
  <c r="AA103" i="30"/>
  <c r="AA93" i="30" s="1"/>
  <c r="Y103" i="30"/>
  <c r="Y93" i="30" s="1"/>
  <c r="W103" i="30"/>
  <c r="W93" i="30" s="1"/>
  <c r="U103" i="30"/>
  <c r="U93" i="30" s="1"/>
  <c r="S103" i="30"/>
  <c r="S93" i="30" s="1"/>
  <c r="Q103" i="30"/>
  <c r="Q93" i="30" s="1"/>
  <c r="O103" i="30"/>
  <c r="O93" i="30" s="1"/>
  <c r="M103" i="30"/>
  <c r="M93" i="30" s="1"/>
  <c r="K103" i="30"/>
  <c r="K93" i="30" s="1"/>
  <c r="I103" i="30"/>
  <c r="I93" i="30" s="1"/>
  <c r="G103" i="30"/>
  <c r="G93" i="30" s="1"/>
  <c r="D103" i="30"/>
  <c r="D93" i="30" s="1"/>
  <c r="B103" i="30"/>
  <c r="C93" i="30" s="1"/>
  <c r="F102" i="30"/>
  <c r="AB102" i="30" s="1"/>
  <c r="F101" i="30"/>
  <c r="X101" i="30" s="1"/>
  <c r="F100" i="30"/>
  <c r="AB100" i="30" s="1"/>
  <c r="F99" i="30"/>
  <c r="Z99" i="30" s="1"/>
  <c r="F98" i="30"/>
  <c r="AA81" i="30"/>
  <c r="AA54" i="30" s="1"/>
  <c r="Y81" i="30"/>
  <c r="Y54" i="30" s="1"/>
  <c r="W81" i="30"/>
  <c r="W54" i="30" s="1"/>
  <c r="U81" i="30"/>
  <c r="U54" i="30" s="1"/>
  <c r="S81" i="30"/>
  <c r="S54" i="30" s="1"/>
  <c r="Q81" i="30"/>
  <c r="Q54" i="30" s="1"/>
  <c r="O81" i="30"/>
  <c r="O54" i="30" s="1"/>
  <c r="M81" i="30"/>
  <c r="M54" i="30" s="1"/>
  <c r="K81" i="30"/>
  <c r="K54" i="30" s="1"/>
  <c r="I81" i="30"/>
  <c r="I54" i="30" s="1"/>
  <c r="B81" i="30"/>
  <c r="C54" i="30" s="1"/>
  <c r="F80" i="30"/>
  <c r="X80" i="30" s="1"/>
  <c r="F79" i="30"/>
  <c r="V79" i="30" s="1"/>
  <c r="F78" i="30"/>
  <c r="V78" i="30" s="1"/>
  <c r="F77" i="30"/>
  <c r="X77" i="30" s="1"/>
  <c r="F76" i="30"/>
  <c r="Z76" i="30" s="1"/>
  <c r="F75" i="30"/>
  <c r="V75" i="30" s="1"/>
  <c r="F74" i="30"/>
  <c r="V74" i="30" s="1"/>
  <c r="F73" i="30"/>
  <c r="X73" i="30" s="1"/>
  <c r="F72" i="30"/>
  <c r="Z72" i="30" s="1"/>
  <c r="F71" i="30"/>
  <c r="V71" i="30" s="1"/>
  <c r="F70" i="30"/>
  <c r="V70" i="30" s="1"/>
  <c r="F69" i="30"/>
  <c r="X69" i="30" s="1"/>
  <c r="F68" i="30"/>
  <c r="Z68" i="30" s="1"/>
  <c r="F67" i="30"/>
  <c r="V67" i="30" s="1"/>
  <c r="F66" i="30"/>
  <c r="V66" i="30" s="1"/>
  <c r="F65" i="30"/>
  <c r="X65" i="30" s="1"/>
  <c r="F64" i="30"/>
  <c r="Z64" i="30" s="1"/>
  <c r="F63" i="30"/>
  <c r="V63" i="30" s="1"/>
  <c r="F62" i="30"/>
  <c r="V62" i="30" s="1"/>
  <c r="F61" i="30"/>
  <c r="X61" i="30" s="1"/>
  <c r="F60" i="30"/>
  <c r="Z60" i="30" s="1"/>
  <c r="F59" i="30"/>
  <c r="AA46" i="30"/>
  <c r="AA20" i="30" s="1"/>
  <c r="Y46" i="30"/>
  <c r="Y20" i="30" s="1"/>
  <c r="W46" i="30"/>
  <c r="W20" i="30" s="1"/>
  <c r="U46" i="30"/>
  <c r="U20" i="30" s="1"/>
  <c r="S46" i="30"/>
  <c r="S20" i="30" s="1"/>
  <c r="Q46" i="30"/>
  <c r="Q20" i="30" s="1"/>
  <c r="O46" i="30"/>
  <c r="O20" i="30" s="1"/>
  <c r="M46" i="30"/>
  <c r="M20" i="30" s="1"/>
  <c r="K46" i="30"/>
  <c r="K20" i="30" s="1"/>
  <c r="I46" i="30"/>
  <c r="I20" i="30" s="1"/>
  <c r="I5" i="30" s="1"/>
  <c r="I9" i="30" s="1"/>
  <c r="B62" i="41" s="1"/>
  <c r="G46" i="30"/>
  <c r="G20" i="30" s="1"/>
  <c r="G5" i="30" s="1"/>
  <c r="D46" i="30"/>
  <c r="D20" i="30" s="1"/>
  <c r="B46" i="30"/>
  <c r="C20" i="30" s="1"/>
  <c r="C5" i="30" s="1"/>
  <c r="F45" i="30"/>
  <c r="R45" i="30" s="1"/>
  <c r="F44" i="30"/>
  <c r="V44" i="30" s="1"/>
  <c r="F43" i="30"/>
  <c r="R43" i="30" s="1"/>
  <c r="F42" i="30"/>
  <c r="Z42" i="30" s="1"/>
  <c r="F41" i="30"/>
  <c r="F40" i="30"/>
  <c r="V40" i="30" s="1"/>
  <c r="F39" i="30"/>
  <c r="Z39" i="30" s="1"/>
  <c r="F38" i="30"/>
  <c r="Z38" i="30" s="1"/>
  <c r="F37" i="30"/>
  <c r="R37" i="30" s="1"/>
  <c r="F36" i="30"/>
  <c r="V36" i="30" s="1"/>
  <c r="F35" i="30"/>
  <c r="R35" i="30" s="1"/>
  <c r="F34" i="30"/>
  <c r="Z34" i="30" s="1"/>
  <c r="F33" i="30"/>
  <c r="R33" i="30" s="1"/>
  <c r="F32" i="30"/>
  <c r="V32" i="30" s="1"/>
  <c r="F31" i="30"/>
  <c r="R31" i="30" s="1"/>
  <c r="F30" i="30"/>
  <c r="Z30" i="30" s="1"/>
  <c r="F29" i="30"/>
  <c r="R29" i="30" s="1"/>
  <c r="F28" i="30"/>
  <c r="V28" i="30" s="1"/>
  <c r="F27" i="30"/>
  <c r="R27" i="30" s="1"/>
  <c r="F26" i="30"/>
  <c r="Z26" i="30" s="1"/>
  <c r="F25" i="30"/>
  <c r="R25" i="30" s="1"/>
  <c r="D14" i="12"/>
  <c r="D11" i="12"/>
  <c r="AA1058" i="12"/>
  <c r="Y1058" i="12"/>
  <c r="W1058" i="12"/>
  <c r="O1058" i="12"/>
  <c r="Q1058" i="12"/>
  <c r="S1058" i="12"/>
  <c r="U1058" i="12"/>
  <c r="M1058" i="12"/>
  <c r="K1058" i="12"/>
  <c r="I1058" i="12"/>
  <c r="G1058" i="12"/>
  <c r="D1058" i="12"/>
  <c r="D1046" i="12" s="1"/>
  <c r="D15" i="12" s="1"/>
  <c r="B1058" i="12"/>
  <c r="F1057" i="12"/>
  <c r="E1057" i="12" s="1"/>
  <c r="N1057" i="12"/>
  <c r="V1057" i="12"/>
  <c r="F1053" i="12"/>
  <c r="E1053" i="12" s="1"/>
  <c r="E1054" i="12"/>
  <c r="F1054" i="12"/>
  <c r="J1054" i="12" s="1"/>
  <c r="H1054" i="12"/>
  <c r="N1054" i="12"/>
  <c r="P1054" i="12"/>
  <c r="T1054" i="12"/>
  <c r="X1054" i="12"/>
  <c r="AB1054" i="12"/>
  <c r="F1055" i="12"/>
  <c r="H1055" i="12" s="1"/>
  <c r="C6" i="12"/>
  <c r="Y1046" i="12"/>
  <c r="U1046" i="12"/>
  <c r="Q1046" i="12"/>
  <c r="M1046" i="12"/>
  <c r="I1046" i="12"/>
  <c r="C1046" i="12"/>
  <c r="F1056" i="12"/>
  <c r="X1056" i="12" s="1"/>
  <c r="F1052" i="12"/>
  <c r="AB1052" i="12" s="1"/>
  <c r="P1051" i="12"/>
  <c r="F1051" i="12"/>
  <c r="V1051" i="12" s="1"/>
  <c r="E1051" i="12"/>
  <c r="AA1046" i="12"/>
  <c r="W1046" i="12"/>
  <c r="S1046" i="12"/>
  <c r="O1046" i="12"/>
  <c r="K1046" i="12"/>
  <c r="G1046" i="12"/>
  <c r="F1035" i="12"/>
  <c r="E1035" i="12" s="1"/>
  <c r="F1036" i="12"/>
  <c r="J1036" i="12" s="1"/>
  <c r="F1037" i="12"/>
  <c r="H1037" i="12" s="1"/>
  <c r="AA1038" i="12"/>
  <c r="AA1029" i="12" s="1"/>
  <c r="Y1038" i="12"/>
  <c r="Y1029" i="12" s="1"/>
  <c r="W1038" i="12"/>
  <c r="U1038" i="12"/>
  <c r="U1029" i="12" s="1"/>
  <c r="S1038" i="12"/>
  <c r="S1029" i="12" s="1"/>
  <c r="Q1038" i="12"/>
  <c r="Q1029" i="12" s="1"/>
  <c r="O1038" i="12"/>
  <c r="M1038" i="12"/>
  <c r="M1029" i="12" s="1"/>
  <c r="K1038" i="12"/>
  <c r="I1038" i="12"/>
  <c r="I1029" i="12" s="1"/>
  <c r="G1038" i="12"/>
  <c r="D1038" i="12"/>
  <c r="D1029" i="12" s="1"/>
  <c r="B1038" i="12"/>
  <c r="C1029" i="12" s="1"/>
  <c r="F1034" i="12"/>
  <c r="X1034" i="12" s="1"/>
  <c r="W1029" i="12"/>
  <c r="O1029" i="12"/>
  <c r="K1029" i="12"/>
  <c r="G1029" i="12"/>
  <c r="AA1017" i="12"/>
  <c r="Y1017" i="12"/>
  <c r="W1017" i="12"/>
  <c r="U1017" i="12"/>
  <c r="U1010" i="12" s="1"/>
  <c r="S1017" i="12"/>
  <c r="S1010" i="12" s="1"/>
  <c r="Q1017" i="12"/>
  <c r="Q1010" i="12" s="1"/>
  <c r="O1017" i="12"/>
  <c r="M1017" i="12"/>
  <c r="M1010" i="12" s="1"/>
  <c r="K1017" i="12"/>
  <c r="K1010" i="12" s="1"/>
  <c r="I1017" i="12"/>
  <c r="I1010" i="12" s="1"/>
  <c r="G1017" i="12"/>
  <c r="D1017" i="12"/>
  <c r="D1010" i="12" s="1"/>
  <c r="B1017" i="12"/>
  <c r="C1010" i="12" s="1"/>
  <c r="C14" i="12" s="1"/>
  <c r="F1016" i="12"/>
  <c r="AB1016" i="12" s="1"/>
  <c r="F1015" i="12"/>
  <c r="Z1015" i="12" s="1"/>
  <c r="AA1010" i="12"/>
  <c r="Y1010" i="12"/>
  <c r="W1010" i="12"/>
  <c r="O1010" i="12"/>
  <c r="G1010" i="12"/>
  <c r="F995" i="12"/>
  <c r="E995" i="12" s="1"/>
  <c r="F996" i="12"/>
  <c r="J996" i="12" s="1"/>
  <c r="AA998" i="12"/>
  <c r="AA977" i="12" s="1"/>
  <c r="Y998" i="12"/>
  <c r="W998" i="12"/>
  <c r="U998" i="12"/>
  <c r="U977" i="12" s="1"/>
  <c r="S998" i="12"/>
  <c r="S977" i="12" s="1"/>
  <c r="Q998" i="12"/>
  <c r="O998" i="12"/>
  <c r="M998" i="12"/>
  <c r="M977" i="12" s="1"/>
  <c r="K998" i="12"/>
  <c r="K977" i="12" s="1"/>
  <c r="I998" i="12"/>
  <c r="G998" i="12"/>
  <c r="D998" i="12"/>
  <c r="D977" i="12" s="1"/>
  <c r="B998" i="12"/>
  <c r="C977" i="12" s="1"/>
  <c r="F997" i="12"/>
  <c r="X997" i="12" s="1"/>
  <c r="F994" i="12"/>
  <c r="Z994" i="12" s="1"/>
  <c r="F993" i="12"/>
  <c r="AB993" i="12" s="1"/>
  <c r="P992" i="12"/>
  <c r="F992" i="12"/>
  <c r="V992" i="12" s="1"/>
  <c r="J991" i="12"/>
  <c r="F991" i="12"/>
  <c r="X991" i="12" s="1"/>
  <c r="F990" i="12"/>
  <c r="Z990" i="12" s="1"/>
  <c r="F989" i="12"/>
  <c r="AB989" i="12" s="1"/>
  <c r="F988" i="12"/>
  <c r="V988" i="12" s="1"/>
  <c r="R987" i="12"/>
  <c r="F987" i="12"/>
  <c r="X987" i="12" s="1"/>
  <c r="F986" i="12"/>
  <c r="Z986" i="12" s="1"/>
  <c r="E986" i="12"/>
  <c r="F985" i="12"/>
  <c r="AB985" i="12" s="1"/>
  <c r="F984" i="12"/>
  <c r="V984" i="12" s="1"/>
  <c r="F983" i="12"/>
  <c r="X983" i="12" s="1"/>
  <c r="F982" i="12"/>
  <c r="Z982" i="12" s="1"/>
  <c r="Y977" i="12"/>
  <c r="W977" i="12"/>
  <c r="Q977" i="12"/>
  <c r="O977" i="12"/>
  <c r="I977" i="12"/>
  <c r="G977" i="12"/>
  <c r="F958" i="12"/>
  <c r="E958" i="12" s="1"/>
  <c r="F959" i="12"/>
  <c r="H959" i="12" s="1"/>
  <c r="F960" i="12"/>
  <c r="H960" i="12" s="1"/>
  <c r="F961" i="12"/>
  <c r="H961" i="12" s="1"/>
  <c r="F962" i="12"/>
  <c r="H962" i="12" s="1"/>
  <c r="F963" i="12"/>
  <c r="E963" i="12" s="1"/>
  <c r="F964" i="12"/>
  <c r="H964" i="12" s="1"/>
  <c r="F965" i="12"/>
  <c r="H965" i="12" s="1"/>
  <c r="AA969" i="12"/>
  <c r="Y969" i="12"/>
  <c r="W969" i="12"/>
  <c r="W950" i="12" s="1"/>
  <c r="U969" i="12"/>
  <c r="U950" i="12" s="1"/>
  <c r="S969" i="12"/>
  <c r="Q969" i="12"/>
  <c r="Q950" i="12" s="1"/>
  <c r="O969" i="12"/>
  <c r="O950" i="12" s="1"/>
  <c r="M969" i="12"/>
  <c r="M950" i="12" s="1"/>
  <c r="K969" i="12"/>
  <c r="I969" i="12"/>
  <c r="G969" i="12"/>
  <c r="D969" i="12"/>
  <c r="D950" i="12" s="1"/>
  <c r="D13" i="12" s="1"/>
  <c r="B969" i="12"/>
  <c r="C950" i="12" s="1"/>
  <c r="C13" i="12" s="1"/>
  <c r="F968" i="12"/>
  <c r="V968" i="12" s="1"/>
  <c r="F967" i="12"/>
  <c r="AB967" i="12" s="1"/>
  <c r="F966" i="12"/>
  <c r="V966" i="12" s="1"/>
  <c r="F957" i="12"/>
  <c r="AB957" i="12" s="1"/>
  <c r="F956" i="12"/>
  <c r="V956" i="12" s="1"/>
  <c r="F955" i="12"/>
  <c r="X955" i="12" s="1"/>
  <c r="AA950" i="12"/>
  <c r="Y950" i="12"/>
  <c r="S950" i="12"/>
  <c r="K950" i="12"/>
  <c r="I950" i="12"/>
  <c r="G950" i="12"/>
  <c r="F933" i="12"/>
  <c r="E933" i="12" s="1"/>
  <c r="F934" i="12"/>
  <c r="J934" i="12" s="1"/>
  <c r="F935" i="12"/>
  <c r="H935" i="12" s="1"/>
  <c r="F936" i="12"/>
  <c r="E936" i="12" s="1"/>
  <c r="F930" i="12"/>
  <c r="E930" i="12" s="1"/>
  <c r="F931" i="12"/>
  <c r="J931" i="12" s="1"/>
  <c r="F932" i="12"/>
  <c r="H932" i="12" s="1"/>
  <c r="AA938" i="12"/>
  <c r="AA923" i="12" s="1"/>
  <c r="Y938" i="12"/>
  <c r="W938" i="12"/>
  <c r="W923" i="12" s="1"/>
  <c r="U938" i="12"/>
  <c r="S938" i="12"/>
  <c r="S923" i="12" s="1"/>
  <c r="Q938" i="12"/>
  <c r="O938" i="12"/>
  <c r="O923" i="12" s="1"/>
  <c r="M938" i="12"/>
  <c r="K938" i="12"/>
  <c r="K923" i="12" s="1"/>
  <c r="I938" i="12"/>
  <c r="G938" i="12"/>
  <c r="G923" i="12" s="1"/>
  <c r="D938" i="12"/>
  <c r="D923" i="12" s="1"/>
  <c r="B938" i="12"/>
  <c r="C923" i="12" s="1"/>
  <c r="F937" i="12"/>
  <c r="V937" i="12" s="1"/>
  <c r="F929" i="12"/>
  <c r="V929" i="12" s="1"/>
  <c r="F928" i="12"/>
  <c r="V928" i="12" s="1"/>
  <c r="AA915" i="12"/>
  <c r="Y915" i="12"/>
  <c r="Y905" i="12" s="1"/>
  <c r="W915" i="12"/>
  <c r="W905" i="12" s="1"/>
  <c r="U915" i="12"/>
  <c r="S915" i="12"/>
  <c r="Q915" i="12"/>
  <c r="Q905" i="12" s="1"/>
  <c r="O915" i="12"/>
  <c r="O905" i="12" s="1"/>
  <c r="M915" i="12"/>
  <c r="K915" i="12"/>
  <c r="I915" i="12"/>
  <c r="I905" i="12" s="1"/>
  <c r="G915" i="12"/>
  <c r="G905" i="12" s="1"/>
  <c r="D915" i="12"/>
  <c r="D905" i="12" s="1"/>
  <c r="B915" i="12"/>
  <c r="C905" i="12" s="1"/>
  <c r="C12" i="12" s="1"/>
  <c r="F914" i="12"/>
  <c r="V914" i="12" s="1"/>
  <c r="F913" i="12"/>
  <c r="V913" i="12" s="1"/>
  <c r="F912" i="12"/>
  <c r="V912" i="12" s="1"/>
  <c r="F911" i="12"/>
  <c r="AB911" i="12" s="1"/>
  <c r="F910" i="12"/>
  <c r="V910" i="12" s="1"/>
  <c r="AA905" i="12"/>
  <c r="U905" i="12"/>
  <c r="S905" i="12"/>
  <c r="M905" i="12"/>
  <c r="K905" i="12"/>
  <c r="F892" i="12"/>
  <c r="E892" i="12" s="1"/>
  <c r="AA893" i="12"/>
  <c r="AA883" i="12" s="1"/>
  <c r="Y893" i="12"/>
  <c r="Y883" i="12" s="1"/>
  <c r="W893" i="12"/>
  <c r="U893" i="12"/>
  <c r="U883" i="12" s="1"/>
  <c r="S893" i="12"/>
  <c r="S883" i="12" s="1"/>
  <c r="Q893" i="12"/>
  <c r="Q883" i="12" s="1"/>
  <c r="O893" i="12"/>
  <c r="O883" i="12" s="1"/>
  <c r="M893" i="12"/>
  <c r="M883" i="12" s="1"/>
  <c r="K893" i="12"/>
  <c r="K883" i="12" s="1"/>
  <c r="I893" i="12"/>
  <c r="I883" i="12" s="1"/>
  <c r="G893" i="12"/>
  <c r="D893" i="12"/>
  <c r="D883" i="12" s="1"/>
  <c r="B893" i="12"/>
  <c r="C883" i="12" s="1"/>
  <c r="C11" i="12" s="1"/>
  <c r="T892" i="12"/>
  <c r="P892" i="12"/>
  <c r="H892" i="12"/>
  <c r="F891" i="12"/>
  <c r="X891" i="12" s="1"/>
  <c r="F890" i="12"/>
  <c r="Z890" i="12" s="1"/>
  <c r="F889" i="12"/>
  <c r="AB889" i="12" s="1"/>
  <c r="F888" i="12"/>
  <c r="V888" i="12" s="1"/>
  <c r="W883" i="12"/>
  <c r="G883" i="12"/>
  <c r="F866" i="12"/>
  <c r="E866" i="12" s="1"/>
  <c r="F867" i="12"/>
  <c r="J867" i="12" s="1"/>
  <c r="F868" i="12"/>
  <c r="H868" i="12" s="1"/>
  <c r="F869" i="12"/>
  <c r="H869" i="12" s="1"/>
  <c r="F864" i="12"/>
  <c r="E864" i="12" s="1"/>
  <c r="F865" i="12"/>
  <c r="E865" i="12" s="1"/>
  <c r="F870" i="12"/>
  <c r="E870" i="12" s="1"/>
  <c r="AA871" i="12"/>
  <c r="AA855" i="12" s="1"/>
  <c r="Y871" i="12"/>
  <c r="Y855" i="12" s="1"/>
  <c r="W871" i="12"/>
  <c r="W855" i="12" s="1"/>
  <c r="U871" i="12"/>
  <c r="U855" i="12" s="1"/>
  <c r="S871" i="12"/>
  <c r="S855" i="12" s="1"/>
  <c r="Q871" i="12"/>
  <c r="Q855" i="12" s="1"/>
  <c r="O871" i="12"/>
  <c r="O855" i="12" s="1"/>
  <c r="M871" i="12"/>
  <c r="M855" i="12" s="1"/>
  <c r="K871" i="12"/>
  <c r="K855" i="12" s="1"/>
  <c r="I871" i="12"/>
  <c r="I855" i="12" s="1"/>
  <c r="G871" i="12"/>
  <c r="G855" i="12" s="1"/>
  <c r="D871" i="12"/>
  <c r="D855" i="12" s="1"/>
  <c r="B871" i="12"/>
  <c r="C855" i="12" s="1"/>
  <c r="AB864" i="12"/>
  <c r="R864" i="12"/>
  <c r="F863" i="12"/>
  <c r="V863" i="12" s="1"/>
  <c r="F862" i="12"/>
  <c r="X862" i="12" s="1"/>
  <c r="F861" i="12"/>
  <c r="Z861" i="12" s="1"/>
  <c r="F860" i="12"/>
  <c r="AB860" i="12" s="1"/>
  <c r="F823" i="12"/>
  <c r="E823" i="12" s="1"/>
  <c r="F824" i="12"/>
  <c r="J824" i="12" s="1"/>
  <c r="F825" i="12"/>
  <c r="H825" i="12" s="1"/>
  <c r="F826" i="12"/>
  <c r="J826" i="12" s="1"/>
  <c r="F827" i="12"/>
  <c r="E827" i="12" s="1"/>
  <c r="F828" i="12"/>
  <c r="H828" i="12" s="1"/>
  <c r="F829" i="12"/>
  <c r="H829" i="12" s="1"/>
  <c r="F830" i="12"/>
  <c r="J830" i="12" s="1"/>
  <c r="F831" i="12"/>
  <c r="E831" i="12" s="1"/>
  <c r="F832" i="12"/>
  <c r="E832" i="12" s="1"/>
  <c r="F833" i="12"/>
  <c r="H833" i="12" s="1"/>
  <c r="F834" i="12"/>
  <c r="J834" i="12" s="1"/>
  <c r="F835" i="12"/>
  <c r="E835" i="12" s="1"/>
  <c r="F836" i="12"/>
  <c r="H836" i="12" s="1"/>
  <c r="AA846" i="12"/>
  <c r="AA816" i="12" s="1"/>
  <c r="Y846" i="12"/>
  <c r="Y816" i="12" s="1"/>
  <c r="W846" i="12"/>
  <c r="W816" i="12" s="1"/>
  <c r="U846" i="12"/>
  <c r="U816" i="12" s="1"/>
  <c r="S846" i="12"/>
  <c r="S816" i="12" s="1"/>
  <c r="Q846" i="12"/>
  <c r="Q816" i="12" s="1"/>
  <c r="O846" i="12"/>
  <c r="O816" i="12" s="1"/>
  <c r="M846" i="12"/>
  <c r="M816" i="12" s="1"/>
  <c r="K846" i="12"/>
  <c r="K816" i="12" s="1"/>
  <c r="I846" i="12"/>
  <c r="I816" i="12" s="1"/>
  <c r="G846" i="12"/>
  <c r="G816" i="12" s="1"/>
  <c r="D846" i="12"/>
  <c r="D816" i="12" s="1"/>
  <c r="B846" i="12"/>
  <c r="C816" i="12" s="1"/>
  <c r="F845" i="12"/>
  <c r="AB845" i="12" s="1"/>
  <c r="F844" i="12"/>
  <c r="V844" i="12" s="1"/>
  <c r="F843" i="12"/>
  <c r="X843" i="12" s="1"/>
  <c r="F842" i="12"/>
  <c r="Z842" i="12" s="1"/>
  <c r="F841" i="12"/>
  <c r="AB841" i="12" s="1"/>
  <c r="F840" i="12"/>
  <c r="V840" i="12" s="1"/>
  <c r="F839" i="12"/>
  <c r="X839" i="12" s="1"/>
  <c r="F838" i="12"/>
  <c r="Z838" i="12" s="1"/>
  <c r="F837" i="12"/>
  <c r="AB837" i="12" s="1"/>
  <c r="F822" i="12"/>
  <c r="X822" i="12" s="1"/>
  <c r="F821" i="12"/>
  <c r="Z821" i="12" s="1"/>
  <c r="F804" i="12"/>
  <c r="E804" i="12" s="1"/>
  <c r="F805" i="12"/>
  <c r="J805" i="12" s="1"/>
  <c r="F806" i="12"/>
  <c r="H806" i="12" s="1"/>
  <c r="F796" i="12"/>
  <c r="E796" i="12" s="1"/>
  <c r="F797" i="12"/>
  <c r="J797" i="12" s="1"/>
  <c r="F798" i="12"/>
  <c r="H798" i="12" s="1"/>
  <c r="F799" i="12"/>
  <c r="H799" i="12" s="1"/>
  <c r="F800" i="12"/>
  <c r="E800" i="12" s="1"/>
  <c r="F801" i="12"/>
  <c r="J801" i="12" s="1"/>
  <c r="AA808" i="12"/>
  <c r="AA789" i="12" s="1"/>
  <c r="Y808" i="12"/>
  <c r="Y789" i="12" s="1"/>
  <c r="W808" i="12"/>
  <c r="W789" i="12" s="1"/>
  <c r="U808" i="12"/>
  <c r="U789" i="12" s="1"/>
  <c r="S808" i="12"/>
  <c r="S789" i="12" s="1"/>
  <c r="Q808" i="12"/>
  <c r="Q789" i="12" s="1"/>
  <c r="O808" i="12"/>
  <c r="O789" i="12" s="1"/>
  <c r="M808" i="12"/>
  <c r="M789" i="12" s="1"/>
  <c r="K808" i="12"/>
  <c r="K789" i="12" s="1"/>
  <c r="I808" i="12"/>
  <c r="I789" i="12" s="1"/>
  <c r="G808" i="12"/>
  <c r="G789" i="12" s="1"/>
  <c r="D808" i="12"/>
  <c r="D789" i="12" s="1"/>
  <c r="D10" i="12" s="1"/>
  <c r="B808" i="12"/>
  <c r="C789" i="12" s="1"/>
  <c r="C10" i="12" s="1"/>
  <c r="F807" i="12"/>
  <c r="V807" i="12" s="1"/>
  <c r="F803" i="12"/>
  <c r="V803" i="12" s="1"/>
  <c r="F802" i="12"/>
  <c r="V802" i="12" s="1"/>
  <c r="F795" i="12"/>
  <c r="AB795" i="12" s="1"/>
  <c r="F794" i="12"/>
  <c r="V794" i="12" s="1"/>
  <c r="AA777" i="12"/>
  <c r="AA766" i="12" s="1"/>
  <c r="Y777" i="12"/>
  <c r="Y766" i="12" s="1"/>
  <c r="W777" i="12"/>
  <c r="W766" i="12" s="1"/>
  <c r="U777" i="12"/>
  <c r="U766" i="12" s="1"/>
  <c r="S777" i="12"/>
  <c r="S766" i="12" s="1"/>
  <c r="Q777" i="12"/>
  <c r="Q766" i="12" s="1"/>
  <c r="O777" i="12"/>
  <c r="O766" i="12" s="1"/>
  <c r="M777" i="12"/>
  <c r="M766" i="12" s="1"/>
  <c r="K777" i="12"/>
  <c r="K766" i="12" s="1"/>
  <c r="I777" i="12"/>
  <c r="I766" i="12" s="1"/>
  <c r="G777" i="12"/>
  <c r="G766" i="12" s="1"/>
  <c r="D777" i="12"/>
  <c r="D766" i="12" s="1"/>
  <c r="D9" i="12" s="1"/>
  <c r="B777" i="12"/>
  <c r="C766" i="12" s="1"/>
  <c r="F773" i="12"/>
  <c r="Z773" i="12" s="1"/>
  <c r="F772" i="12"/>
  <c r="V772" i="12" s="1"/>
  <c r="F771" i="12"/>
  <c r="V771" i="12" s="1"/>
  <c r="H751" i="12"/>
  <c r="J751" i="12"/>
  <c r="L751" i="12"/>
  <c r="N751" i="12"/>
  <c r="P751" i="12"/>
  <c r="R751" i="12"/>
  <c r="T751" i="12"/>
  <c r="V751" i="12"/>
  <c r="X751" i="12"/>
  <c r="Z751" i="12"/>
  <c r="AB751" i="12"/>
  <c r="AA754" i="12"/>
  <c r="AA742" i="12" s="1"/>
  <c r="Y754" i="12"/>
  <c r="Y742" i="12" s="1"/>
  <c r="W754" i="12"/>
  <c r="W742" i="12" s="1"/>
  <c r="U754" i="12"/>
  <c r="U742" i="12" s="1"/>
  <c r="S754" i="12"/>
  <c r="S742" i="12" s="1"/>
  <c r="Q754" i="12"/>
  <c r="Q742" i="12" s="1"/>
  <c r="O754" i="12"/>
  <c r="O742" i="12" s="1"/>
  <c r="M754" i="12"/>
  <c r="M742" i="12" s="1"/>
  <c r="K754" i="12"/>
  <c r="K742" i="12" s="1"/>
  <c r="I754" i="12"/>
  <c r="I742" i="12" s="1"/>
  <c r="G754" i="12"/>
  <c r="G742" i="12" s="1"/>
  <c r="D754" i="12"/>
  <c r="D742" i="12" s="1"/>
  <c r="B754" i="12"/>
  <c r="C742" i="12" s="1"/>
  <c r="F753" i="12"/>
  <c r="N753" i="12" s="1"/>
  <c r="F752" i="12"/>
  <c r="F750" i="12"/>
  <c r="AB750" i="12" s="1"/>
  <c r="F749" i="12"/>
  <c r="V749" i="12" s="1"/>
  <c r="F748" i="12"/>
  <c r="X748" i="12" s="1"/>
  <c r="F747" i="12"/>
  <c r="AA734" i="12"/>
  <c r="AA723" i="12" s="1"/>
  <c r="Y734" i="12"/>
  <c r="Y723" i="12" s="1"/>
  <c r="W734" i="12"/>
  <c r="W723" i="12" s="1"/>
  <c r="U734" i="12"/>
  <c r="U723" i="12" s="1"/>
  <c r="S734" i="12"/>
  <c r="S723" i="12" s="1"/>
  <c r="Q734" i="12"/>
  <c r="Q723" i="12" s="1"/>
  <c r="O734" i="12"/>
  <c r="O723" i="12" s="1"/>
  <c r="M734" i="12"/>
  <c r="M723" i="12" s="1"/>
  <c r="K734" i="12"/>
  <c r="K723" i="12" s="1"/>
  <c r="I734" i="12"/>
  <c r="I723" i="12" s="1"/>
  <c r="G734" i="12"/>
  <c r="G723" i="12" s="1"/>
  <c r="D734" i="12"/>
  <c r="D723" i="12" s="1"/>
  <c r="D8" i="12" s="1"/>
  <c r="B734" i="12"/>
  <c r="C723" i="12" s="1"/>
  <c r="C8" i="12" s="1"/>
  <c r="F733" i="12"/>
  <c r="X733" i="12" s="1"/>
  <c r="F732" i="12"/>
  <c r="Z732" i="12" s="1"/>
  <c r="F731" i="12"/>
  <c r="AB731" i="12" s="1"/>
  <c r="F730" i="12"/>
  <c r="P730" i="12" s="1"/>
  <c r="F729" i="12"/>
  <c r="X729" i="12" s="1"/>
  <c r="F728" i="12"/>
  <c r="T728" i="12" s="1"/>
  <c r="AA711" i="12"/>
  <c r="AA690" i="12" s="1"/>
  <c r="Y711" i="12"/>
  <c r="Y690" i="12" s="1"/>
  <c r="W711" i="12"/>
  <c r="W690" i="12" s="1"/>
  <c r="U711" i="12"/>
  <c r="U690" i="12" s="1"/>
  <c r="S711" i="12"/>
  <c r="S690" i="12" s="1"/>
  <c r="Q711" i="12"/>
  <c r="Q690" i="12" s="1"/>
  <c r="O711" i="12"/>
  <c r="O690" i="12" s="1"/>
  <c r="M711" i="12"/>
  <c r="M690" i="12" s="1"/>
  <c r="K711" i="12"/>
  <c r="K690" i="12" s="1"/>
  <c r="I711" i="12"/>
  <c r="I690" i="12" s="1"/>
  <c r="G711" i="12"/>
  <c r="G690" i="12" s="1"/>
  <c r="D711" i="12"/>
  <c r="D690" i="12" s="1"/>
  <c r="B711" i="12"/>
  <c r="C690" i="12" s="1"/>
  <c r="F710" i="12"/>
  <c r="X710" i="12" s="1"/>
  <c r="F709" i="12"/>
  <c r="Z709" i="12" s="1"/>
  <c r="F708" i="12"/>
  <c r="AB708" i="12" s="1"/>
  <c r="F707" i="12"/>
  <c r="V707" i="12" s="1"/>
  <c r="F706" i="12"/>
  <c r="X706" i="12" s="1"/>
  <c r="F705" i="12"/>
  <c r="Z705" i="12" s="1"/>
  <c r="F704" i="12"/>
  <c r="AB704" i="12" s="1"/>
  <c r="F703" i="12"/>
  <c r="V703" i="12" s="1"/>
  <c r="F702" i="12"/>
  <c r="X702" i="12" s="1"/>
  <c r="F701" i="12"/>
  <c r="Z701" i="12" s="1"/>
  <c r="F700" i="12"/>
  <c r="AB700" i="12" s="1"/>
  <c r="F699" i="12"/>
  <c r="V699" i="12" s="1"/>
  <c r="F698" i="12"/>
  <c r="X698" i="12" s="1"/>
  <c r="F697" i="12"/>
  <c r="Z697" i="12" s="1"/>
  <c r="F696" i="12"/>
  <c r="AB696" i="12" s="1"/>
  <c r="F695" i="12"/>
  <c r="V695" i="12" s="1"/>
  <c r="AA682" i="12"/>
  <c r="AA666" i="12" s="1"/>
  <c r="Y682" i="12"/>
  <c r="Y666" i="12" s="1"/>
  <c r="W682" i="12"/>
  <c r="W666" i="12" s="1"/>
  <c r="U682" i="12"/>
  <c r="U666" i="12" s="1"/>
  <c r="S682" i="12"/>
  <c r="S666" i="12" s="1"/>
  <c r="Q682" i="12"/>
  <c r="Q666" i="12" s="1"/>
  <c r="O682" i="12"/>
  <c r="O666" i="12" s="1"/>
  <c r="M682" i="12"/>
  <c r="M666" i="12" s="1"/>
  <c r="K682" i="12"/>
  <c r="K666" i="12" s="1"/>
  <c r="I682" i="12"/>
  <c r="I666" i="12" s="1"/>
  <c r="G682" i="12"/>
  <c r="G666" i="12" s="1"/>
  <c r="D682" i="12"/>
  <c r="D666" i="12" s="1"/>
  <c r="B682" i="12"/>
  <c r="C666" i="12" s="1"/>
  <c r="F681" i="12"/>
  <c r="F680" i="12"/>
  <c r="Z680" i="12" s="1"/>
  <c r="F679" i="12"/>
  <c r="AB679" i="12" s="1"/>
  <c r="F678" i="12"/>
  <c r="V678" i="12" s="1"/>
  <c r="F677" i="12"/>
  <c r="X677" i="12" s="1"/>
  <c r="F676" i="12"/>
  <c r="Z676" i="12" s="1"/>
  <c r="F675" i="12"/>
  <c r="AB675" i="12" s="1"/>
  <c r="F674" i="12"/>
  <c r="V674" i="12" s="1"/>
  <c r="F673" i="12"/>
  <c r="X673" i="12" s="1"/>
  <c r="F672" i="12"/>
  <c r="Z672" i="12" s="1"/>
  <c r="F671" i="12"/>
  <c r="AB671" i="12" s="1"/>
  <c r="AA658" i="12"/>
  <c r="Y658" i="12"/>
  <c r="Y629" i="12" s="1"/>
  <c r="W658" i="12"/>
  <c r="W629" i="12" s="1"/>
  <c r="U658" i="12"/>
  <c r="S658" i="12"/>
  <c r="S629" i="12" s="1"/>
  <c r="Q658" i="12"/>
  <c r="Q629" i="12" s="1"/>
  <c r="O658" i="12"/>
  <c r="O629" i="12" s="1"/>
  <c r="M658" i="12"/>
  <c r="M629" i="12" s="1"/>
  <c r="K658" i="12"/>
  <c r="K629" i="12" s="1"/>
  <c r="I658" i="12"/>
  <c r="I629" i="12" s="1"/>
  <c r="G658" i="12"/>
  <c r="G629" i="12" s="1"/>
  <c r="D658" i="12"/>
  <c r="D629" i="12" s="1"/>
  <c r="D7" i="12" s="1"/>
  <c r="B658" i="12"/>
  <c r="C629" i="12" s="1"/>
  <c r="C7" i="12" s="1"/>
  <c r="F657" i="12"/>
  <c r="F656" i="12"/>
  <c r="Z656" i="12" s="1"/>
  <c r="F655" i="12"/>
  <c r="AB655" i="12" s="1"/>
  <c r="F654" i="12"/>
  <c r="Z654" i="12" s="1"/>
  <c r="F653" i="12"/>
  <c r="F652" i="12"/>
  <c r="Z652" i="12" s="1"/>
  <c r="F651" i="12"/>
  <c r="AB651" i="12" s="1"/>
  <c r="F650" i="12"/>
  <c r="V650" i="12" s="1"/>
  <c r="F649" i="12"/>
  <c r="X649" i="12" s="1"/>
  <c r="F648" i="12"/>
  <c r="T648" i="12" s="1"/>
  <c r="F647" i="12"/>
  <c r="AB647" i="12" s="1"/>
  <c r="F646" i="12"/>
  <c r="T646" i="12" s="1"/>
  <c r="F645" i="12"/>
  <c r="AB645" i="12" s="1"/>
  <c r="F644" i="12"/>
  <c r="Z644" i="12" s="1"/>
  <c r="F643" i="12"/>
  <c r="AB643" i="12" s="1"/>
  <c r="F642" i="12"/>
  <c r="V642" i="12" s="1"/>
  <c r="F641" i="12"/>
  <c r="X641" i="12" s="1"/>
  <c r="F640" i="12"/>
  <c r="T640" i="12" s="1"/>
  <c r="F639" i="12"/>
  <c r="F638" i="12"/>
  <c r="J638" i="12" s="1"/>
  <c r="F637" i="12"/>
  <c r="L637" i="12" s="1"/>
  <c r="F636" i="12"/>
  <c r="Z636" i="12" s="1"/>
  <c r="F635" i="12"/>
  <c r="F634" i="12"/>
  <c r="Z634" i="12" s="1"/>
  <c r="AA629" i="12"/>
  <c r="AA617" i="12"/>
  <c r="AA590" i="12" s="1"/>
  <c r="Y617" i="12"/>
  <c r="W617" i="12"/>
  <c r="W590" i="12" s="1"/>
  <c r="U617" i="12"/>
  <c r="U590" i="12" s="1"/>
  <c r="S617" i="12"/>
  <c r="S590" i="12" s="1"/>
  <c r="Q617" i="12"/>
  <c r="Q590" i="12" s="1"/>
  <c r="O617" i="12"/>
  <c r="O590" i="12" s="1"/>
  <c r="M617" i="12"/>
  <c r="K617" i="12"/>
  <c r="K590" i="12" s="1"/>
  <c r="I617" i="12"/>
  <c r="G617" i="12"/>
  <c r="G590" i="12" s="1"/>
  <c r="D617" i="12"/>
  <c r="D590" i="12" s="1"/>
  <c r="B617" i="12"/>
  <c r="C590" i="12" s="1"/>
  <c r="F616" i="12"/>
  <c r="X616" i="12" s="1"/>
  <c r="F615" i="12"/>
  <c r="F614" i="12"/>
  <c r="V614" i="12" s="1"/>
  <c r="F613" i="12"/>
  <c r="V613" i="12" s="1"/>
  <c r="F612" i="12"/>
  <c r="X612" i="12" s="1"/>
  <c r="F611" i="12"/>
  <c r="F610" i="12"/>
  <c r="F609" i="12"/>
  <c r="V609" i="12" s="1"/>
  <c r="F608" i="12"/>
  <c r="X608" i="12" s="1"/>
  <c r="F607" i="12"/>
  <c r="Z607" i="12" s="1"/>
  <c r="F606" i="12"/>
  <c r="P606" i="12" s="1"/>
  <c r="F605" i="12"/>
  <c r="V605" i="12" s="1"/>
  <c r="F604" i="12"/>
  <c r="X604" i="12" s="1"/>
  <c r="F603" i="12"/>
  <c r="F602" i="12"/>
  <c r="F601" i="12"/>
  <c r="V601" i="12" s="1"/>
  <c r="F600" i="12"/>
  <c r="V600" i="12" s="1"/>
  <c r="F599" i="12"/>
  <c r="E599" i="12" s="1"/>
  <c r="F598" i="12"/>
  <c r="H598" i="12" s="1"/>
  <c r="F597" i="12"/>
  <c r="V597" i="12" s="1"/>
  <c r="F596" i="12"/>
  <c r="Z596" i="12" s="1"/>
  <c r="F595" i="12"/>
  <c r="AB595" i="12" s="1"/>
  <c r="AA582" i="12"/>
  <c r="AA534" i="12" s="1"/>
  <c r="Y582" i="12"/>
  <c r="Y534" i="12" s="1"/>
  <c r="W582" i="12"/>
  <c r="W534" i="12" s="1"/>
  <c r="U582" i="12"/>
  <c r="U534" i="12" s="1"/>
  <c r="S582" i="12"/>
  <c r="S534" i="12" s="1"/>
  <c r="Q582" i="12"/>
  <c r="Q534" i="12" s="1"/>
  <c r="O582" i="12"/>
  <c r="O534" i="12" s="1"/>
  <c r="M582" i="12"/>
  <c r="K582" i="12"/>
  <c r="K534" i="12" s="1"/>
  <c r="I582" i="12"/>
  <c r="I534" i="12" s="1"/>
  <c r="G582" i="12"/>
  <c r="G534" i="12" s="1"/>
  <c r="D582" i="12"/>
  <c r="D534" i="12" s="1"/>
  <c r="D6" i="12" s="1"/>
  <c r="B582" i="12"/>
  <c r="C534" i="12" s="1"/>
  <c r="F581" i="12"/>
  <c r="T581" i="12" s="1"/>
  <c r="F580" i="12"/>
  <c r="F579" i="12"/>
  <c r="H579" i="12" s="1"/>
  <c r="F578" i="12"/>
  <c r="Z578" i="12" s="1"/>
  <c r="F577" i="12"/>
  <c r="T577" i="12" s="1"/>
  <c r="F576" i="12"/>
  <c r="F575" i="12"/>
  <c r="F574" i="12"/>
  <c r="R574" i="12" s="1"/>
  <c r="F573" i="12"/>
  <c r="AB573" i="12" s="1"/>
  <c r="F572" i="12"/>
  <c r="T572" i="12" s="1"/>
  <c r="F571" i="12"/>
  <c r="F570" i="12"/>
  <c r="V570" i="12" s="1"/>
  <c r="F569" i="12"/>
  <c r="F568" i="12"/>
  <c r="N568" i="12" s="1"/>
  <c r="F567" i="12"/>
  <c r="P567" i="12" s="1"/>
  <c r="F566" i="12"/>
  <c r="V566" i="12" s="1"/>
  <c r="F565" i="12"/>
  <c r="F564" i="12"/>
  <c r="E564" i="12" s="1"/>
  <c r="F563" i="12"/>
  <c r="F562" i="12"/>
  <c r="V562" i="12" s="1"/>
  <c r="F561" i="12"/>
  <c r="T561" i="12" s="1"/>
  <c r="F560" i="12"/>
  <c r="E560" i="12" s="1"/>
  <c r="F559" i="12"/>
  <c r="F558" i="12"/>
  <c r="V558" i="12" s="1"/>
  <c r="F557" i="12"/>
  <c r="X557" i="12" s="1"/>
  <c r="F556" i="12"/>
  <c r="F555" i="12"/>
  <c r="J555" i="12" s="1"/>
  <c r="F554" i="12"/>
  <c r="Z554" i="12" s="1"/>
  <c r="F553" i="12"/>
  <c r="AB553" i="12" s="1"/>
  <c r="F552" i="12"/>
  <c r="F551" i="12"/>
  <c r="X551" i="12" s="1"/>
  <c r="F550" i="12"/>
  <c r="F549" i="12"/>
  <c r="AB549" i="12" s="1"/>
  <c r="F548" i="12"/>
  <c r="F547" i="12"/>
  <c r="T547" i="12" s="1"/>
  <c r="F546" i="12"/>
  <c r="F545" i="12"/>
  <c r="AB545" i="12" s="1"/>
  <c r="F544" i="12"/>
  <c r="F543" i="12"/>
  <c r="F542" i="12"/>
  <c r="Z542" i="12" s="1"/>
  <c r="F541" i="12"/>
  <c r="AB541" i="12" s="1"/>
  <c r="F540" i="12"/>
  <c r="P540" i="12" s="1"/>
  <c r="F539" i="12"/>
  <c r="T539" i="12" s="1"/>
  <c r="AA522" i="12"/>
  <c r="AA449" i="12" s="1"/>
  <c r="Y522" i="12"/>
  <c r="W522" i="12"/>
  <c r="W449" i="12" s="1"/>
  <c r="U522" i="12"/>
  <c r="U449" i="12" s="1"/>
  <c r="S522" i="12"/>
  <c r="S449" i="12" s="1"/>
  <c r="Q522" i="12"/>
  <c r="Q449" i="12" s="1"/>
  <c r="O522" i="12"/>
  <c r="O449" i="12" s="1"/>
  <c r="M522" i="12"/>
  <c r="K522" i="12"/>
  <c r="K449" i="12" s="1"/>
  <c r="I522" i="12"/>
  <c r="I449" i="12" s="1"/>
  <c r="G522" i="12"/>
  <c r="G449" i="12" s="1"/>
  <c r="D522" i="12"/>
  <c r="D449" i="12" s="1"/>
  <c r="B522" i="12"/>
  <c r="C449" i="12" s="1"/>
  <c r="F521" i="12"/>
  <c r="X521" i="12" s="1"/>
  <c r="F520" i="12"/>
  <c r="Z520" i="12" s="1"/>
  <c r="F519" i="12"/>
  <c r="F518" i="12"/>
  <c r="V518" i="12" s="1"/>
  <c r="F517" i="12"/>
  <c r="F516" i="12"/>
  <c r="Z516" i="12" s="1"/>
  <c r="F515" i="12"/>
  <c r="V515" i="12" s="1"/>
  <c r="F514" i="12"/>
  <c r="F513" i="12"/>
  <c r="F512" i="12"/>
  <c r="F511" i="12"/>
  <c r="F510" i="12"/>
  <c r="V510" i="12" s="1"/>
  <c r="F509" i="12"/>
  <c r="F508" i="12"/>
  <c r="Z508" i="12" s="1"/>
  <c r="F507" i="12"/>
  <c r="F506" i="12"/>
  <c r="F505" i="12"/>
  <c r="X505" i="12" s="1"/>
  <c r="F504" i="12"/>
  <c r="AB504" i="12" s="1"/>
  <c r="F503" i="12"/>
  <c r="F502" i="12"/>
  <c r="V502" i="12" s="1"/>
  <c r="F501" i="12"/>
  <c r="F500" i="12"/>
  <c r="AB500" i="12" s="1"/>
  <c r="F499" i="12"/>
  <c r="F498" i="12"/>
  <c r="F497" i="12"/>
  <c r="Z497" i="12" s="1"/>
  <c r="F496" i="12"/>
  <c r="AB496" i="12" s="1"/>
  <c r="F495" i="12"/>
  <c r="P495" i="12" s="1"/>
  <c r="F494" i="12"/>
  <c r="V494" i="12" s="1"/>
  <c r="F493" i="12"/>
  <c r="AB493" i="12" s="1"/>
  <c r="F492" i="12"/>
  <c r="F491" i="12"/>
  <c r="F490" i="12"/>
  <c r="T490" i="12" s="1"/>
  <c r="F489" i="12"/>
  <c r="X489" i="12" s="1"/>
  <c r="F488" i="12"/>
  <c r="F487" i="12"/>
  <c r="V487" i="12" s="1"/>
  <c r="F486" i="12"/>
  <c r="V486" i="12" s="1"/>
  <c r="F485" i="12"/>
  <c r="F484" i="12"/>
  <c r="Z484" i="12" s="1"/>
  <c r="F483" i="12"/>
  <c r="V483" i="12" s="1"/>
  <c r="F482" i="12"/>
  <c r="T482" i="12" s="1"/>
  <c r="F481" i="12"/>
  <c r="F480" i="12"/>
  <c r="T480" i="12" s="1"/>
  <c r="F479" i="12"/>
  <c r="V479" i="12" s="1"/>
  <c r="F478" i="12"/>
  <c r="V478" i="12" s="1"/>
  <c r="F477" i="12"/>
  <c r="F476" i="12"/>
  <c r="Z476" i="12" s="1"/>
  <c r="F475" i="12"/>
  <c r="N475" i="12" s="1"/>
  <c r="F474" i="12"/>
  <c r="X474" i="12" s="1"/>
  <c r="F473" i="12"/>
  <c r="F472" i="12"/>
  <c r="F471" i="12"/>
  <c r="F470" i="12"/>
  <c r="X470" i="12" s="1"/>
  <c r="F469" i="12"/>
  <c r="F468" i="12"/>
  <c r="F467" i="12"/>
  <c r="R467" i="12" s="1"/>
  <c r="F466" i="12"/>
  <c r="F465" i="12"/>
  <c r="AB465" i="12" s="1"/>
  <c r="F464" i="12"/>
  <c r="F463" i="12"/>
  <c r="V463" i="12" s="1"/>
  <c r="F462" i="12"/>
  <c r="V462" i="12" s="1"/>
  <c r="F461" i="12"/>
  <c r="AB461" i="12" s="1"/>
  <c r="F460" i="12"/>
  <c r="V460" i="12" s="1"/>
  <c r="F459" i="12"/>
  <c r="V459" i="12" s="1"/>
  <c r="F458" i="12"/>
  <c r="F457" i="12"/>
  <c r="AB457" i="12" s="1"/>
  <c r="F456" i="12"/>
  <c r="V456" i="12" s="1"/>
  <c r="F455" i="12"/>
  <c r="F454" i="12"/>
  <c r="T454" i="12" s="1"/>
  <c r="Y449" i="12"/>
  <c r="M449" i="12"/>
  <c r="AA441" i="12"/>
  <c r="AA358" i="12" s="1"/>
  <c r="Y441" i="12"/>
  <c r="W441" i="12"/>
  <c r="U441" i="12"/>
  <c r="S441" i="12"/>
  <c r="S358" i="12" s="1"/>
  <c r="Q441" i="12"/>
  <c r="Q358" i="12" s="1"/>
  <c r="O441" i="12"/>
  <c r="O358" i="12" s="1"/>
  <c r="M441" i="12"/>
  <c r="K441" i="12"/>
  <c r="K358" i="12" s="1"/>
  <c r="I441" i="12"/>
  <c r="I358" i="12" s="1"/>
  <c r="G441" i="12"/>
  <c r="G358" i="12" s="1"/>
  <c r="D441" i="12"/>
  <c r="D358" i="12" s="1"/>
  <c r="B441" i="12"/>
  <c r="C358" i="12" s="1"/>
  <c r="F440" i="12"/>
  <c r="F439" i="12"/>
  <c r="F438" i="12"/>
  <c r="V438" i="12" s="1"/>
  <c r="F437" i="12"/>
  <c r="F436" i="12"/>
  <c r="X436" i="12" s="1"/>
  <c r="F435" i="12"/>
  <c r="F434" i="12"/>
  <c r="F433" i="12"/>
  <c r="V433" i="12" s="1"/>
  <c r="F432" i="12"/>
  <c r="F431" i="12"/>
  <c r="F430" i="12"/>
  <c r="N430" i="12" s="1"/>
  <c r="F429" i="12"/>
  <c r="T429" i="12" s="1"/>
  <c r="F428" i="12"/>
  <c r="X428" i="12" s="1"/>
  <c r="F427" i="12"/>
  <c r="T427" i="12" s="1"/>
  <c r="F426" i="12"/>
  <c r="V426" i="12" s="1"/>
  <c r="F425" i="12"/>
  <c r="L425" i="12" s="1"/>
  <c r="F424" i="12"/>
  <c r="F423" i="12"/>
  <c r="Z423" i="12" s="1"/>
  <c r="F422" i="12"/>
  <c r="F421" i="12"/>
  <c r="E421" i="12" s="1"/>
  <c r="F420" i="12"/>
  <c r="R420" i="12" s="1"/>
  <c r="F419" i="12"/>
  <c r="F418" i="12"/>
  <c r="F417" i="12"/>
  <c r="L417" i="12" s="1"/>
  <c r="F416" i="12"/>
  <c r="F415" i="12"/>
  <c r="P415" i="12" s="1"/>
  <c r="F414" i="12"/>
  <c r="F413" i="12"/>
  <c r="P413" i="12" s="1"/>
  <c r="F412" i="12"/>
  <c r="F411" i="12"/>
  <c r="F410" i="12"/>
  <c r="F409" i="12"/>
  <c r="P409" i="12" s="1"/>
  <c r="F408" i="12"/>
  <c r="F407" i="12"/>
  <c r="F406" i="12"/>
  <c r="X406" i="12" s="1"/>
  <c r="F405" i="12"/>
  <c r="Z405" i="12" s="1"/>
  <c r="F404" i="12"/>
  <c r="F403" i="12"/>
  <c r="V403" i="12" s="1"/>
  <c r="F402" i="12"/>
  <c r="X402" i="12" s="1"/>
  <c r="F401" i="12"/>
  <c r="Z401" i="12" s="1"/>
  <c r="F400" i="12"/>
  <c r="V400" i="12" s="1"/>
  <c r="F399" i="12"/>
  <c r="T399" i="12" s="1"/>
  <c r="F398" i="12"/>
  <c r="X398" i="12" s="1"/>
  <c r="F397" i="12"/>
  <c r="F396" i="12"/>
  <c r="V396" i="12" s="1"/>
  <c r="F395" i="12"/>
  <c r="H395" i="12" s="1"/>
  <c r="F394" i="12"/>
  <c r="F393" i="12"/>
  <c r="Z393" i="12" s="1"/>
  <c r="F392" i="12"/>
  <c r="V392" i="12" s="1"/>
  <c r="F391" i="12"/>
  <c r="AB391" i="12" s="1"/>
  <c r="F390" i="12"/>
  <c r="X390" i="12" s="1"/>
  <c r="F389" i="12"/>
  <c r="Z389" i="12" s="1"/>
  <c r="F388" i="12"/>
  <c r="F387" i="12"/>
  <c r="AB387" i="12" s="1"/>
  <c r="F386" i="12"/>
  <c r="X386" i="12" s="1"/>
  <c r="F385" i="12"/>
  <c r="P385" i="12" s="1"/>
  <c r="F384" i="12"/>
  <c r="R384" i="12" s="1"/>
  <c r="F383" i="12"/>
  <c r="V383" i="12" s="1"/>
  <c r="F382" i="12"/>
  <c r="N382" i="12" s="1"/>
  <c r="F381" i="12"/>
  <c r="T381" i="12" s="1"/>
  <c r="F380" i="12"/>
  <c r="R380" i="12" s="1"/>
  <c r="F379" i="12"/>
  <c r="V379" i="12" s="1"/>
  <c r="F378" i="12"/>
  <c r="V378" i="12" s="1"/>
  <c r="F377" i="12"/>
  <c r="V377" i="12" s="1"/>
  <c r="F376" i="12"/>
  <c r="Z376" i="12" s="1"/>
  <c r="F375" i="12"/>
  <c r="AB375" i="12" s="1"/>
  <c r="F374" i="12"/>
  <c r="F373" i="12"/>
  <c r="V373" i="12" s="1"/>
  <c r="F372" i="12"/>
  <c r="Z372" i="12" s="1"/>
  <c r="F371" i="12"/>
  <c r="AB371" i="12" s="1"/>
  <c r="F370" i="12"/>
  <c r="V370" i="12" s="1"/>
  <c r="F369" i="12"/>
  <c r="F368" i="12"/>
  <c r="Z368" i="12" s="1"/>
  <c r="F367" i="12"/>
  <c r="AB367" i="12" s="1"/>
  <c r="F366" i="12"/>
  <c r="V366" i="12" s="1"/>
  <c r="F365" i="12"/>
  <c r="F364" i="12"/>
  <c r="Z364" i="12" s="1"/>
  <c r="F363" i="12"/>
  <c r="Y358" i="12"/>
  <c r="W358" i="12"/>
  <c r="AA350" i="12"/>
  <c r="AA293" i="12" s="1"/>
  <c r="Y350" i="12"/>
  <c r="Y293" i="12" s="1"/>
  <c r="W350" i="12"/>
  <c r="W293" i="12" s="1"/>
  <c r="U350" i="12"/>
  <c r="U293" i="12" s="1"/>
  <c r="S350" i="12"/>
  <c r="S293" i="12" s="1"/>
  <c r="Q350" i="12"/>
  <c r="Q293" i="12" s="1"/>
  <c r="O350" i="12"/>
  <c r="O293" i="12" s="1"/>
  <c r="M350" i="12"/>
  <c r="M293" i="12" s="1"/>
  <c r="K350" i="12"/>
  <c r="K293" i="12" s="1"/>
  <c r="I350" i="12"/>
  <c r="I293" i="12" s="1"/>
  <c r="G350" i="12"/>
  <c r="G293" i="12" s="1"/>
  <c r="D350" i="12"/>
  <c r="D293" i="12" s="1"/>
  <c r="B350" i="12"/>
  <c r="F349" i="12"/>
  <c r="Z349" i="12" s="1"/>
  <c r="F348" i="12"/>
  <c r="F347" i="12"/>
  <c r="P347" i="12" s="1"/>
  <c r="F346" i="12"/>
  <c r="P346" i="12" s="1"/>
  <c r="F345" i="12"/>
  <c r="Z345" i="12" s="1"/>
  <c r="F344" i="12"/>
  <c r="F343" i="12"/>
  <c r="P343" i="12" s="1"/>
  <c r="F342" i="12"/>
  <c r="R342" i="12" s="1"/>
  <c r="F341" i="12"/>
  <c r="Z341" i="12" s="1"/>
  <c r="F340" i="12"/>
  <c r="F339" i="12"/>
  <c r="P339" i="12" s="1"/>
  <c r="F338" i="12"/>
  <c r="H338" i="12" s="1"/>
  <c r="F337" i="12"/>
  <c r="T337" i="12" s="1"/>
  <c r="F336" i="12"/>
  <c r="F335" i="12"/>
  <c r="F334" i="12"/>
  <c r="V334" i="12" s="1"/>
  <c r="F333" i="12"/>
  <c r="X333" i="12" s="1"/>
  <c r="F332" i="12"/>
  <c r="T332" i="12" s="1"/>
  <c r="F331" i="12"/>
  <c r="F330" i="12"/>
  <c r="V330" i="12" s="1"/>
  <c r="F329" i="12"/>
  <c r="X329" i="12" s="1"/>
  <c r="F328" i="12"/>
  <c r="V328" i="12" s="1"/>
  <c r="F327" i="12"/>
  <c r="X327" i="12" s="1"/>
  <c r="F326" i="12"/>
  <c r="F325" i="12"/>
  <c r="F324" i="12"/>
  <c r="V324" i="12" s="1"/>
  <c r="F323" i="12"/>
  <c r="F322" i="12"/>
  <c r="V322" i="12" s="1"/>
  <c r="F321" i="12"/>
  <c r="H321" i="12" s="1"/>
  <c r="F320" i="12"/>
  <c r="F319" i="12"/>
  <c r="V319" i="12" s="1"/>
  <c r="F318" i="12"/>
  <c r="N318" i="12" s="1"/>
  <c r="F317" i="12"/>
  <c r="H317" i="12" s="1"/>
  <c r="F316" i="12"/>
  <c r="F315" i="12"/>
  <c r="H315" i="12" s="1"/>
  <c r="F314" i="12"/>
  <c r="F313" i="12"/>
  <c r="N313" i="12" s="1"/>
  <c r="F312" i="12"/>
  <c r="R312" i="12" s="1"/>
  <c r="F311" i="12"/>
  <c r="X311" i="12" s="1"/>
  <c r="F310" i="12"/>
  <c r="E310" i="12" s="1"/>
  <c r="F309" i="12"/>
  <c r="E309" i="12" s="1"/>
  <c r="F308" i="12"/>
  <c r="F307" i="12"/>
  <c r="V307" i="12" s="1"/>
  <c r="F306" i="12"/>
  <c r="F305" i="12"/>
  <c r="E305" i="12" s="1"/>
  <c r="F304" i="12"/>
  <c r="R304" i="12" s="1"/>
  <c r="F303" i="12"/>
  <c r="X303" i="12" s="1"/>
  <c r="F302" i="12"/>
  <c r="J302" i="12" s="1"/>
  <c r="F301" i="12"/>
  <c r="F300" i="12"/>
  <c r="AB300" i="12" s="1"/>
  <c r="F299" i="12"/>
  <c r="AB299" i="12" s="1"/>
  <c r="F298" i="12"/>
  <c r="AB298" i="12" s="1"/>
  <c r="C293" i="12"/>
  <c r="AA285" i="12"/>
  <c r="AA183" i="12" s="1"/>
  <c r="Y285" i="12"/>
  <c r="Y183" i="12" s="1"/>
  <c r="W285" i="12"/>
  <c r="W183" i="12" s="1"/>
  <c r="U285" i="12"/>
  <c r="U183" i="12" s="1"/>
  <c r="S285" i="12"/>
  <c r="S183" i="12" s="1"/>
  <c r="S16" i="12" s="1"/>
  <c r="B13" i="41" s="1"/>
  <c r="Q285" i="12"/>
  <c r="Q183" i="12" s="1"/>
  <c r="O285" i="12"/>
  <c r="M285" i="12"/>
  <c r="M183" i="12" s="1"/>
  <c r="K285" i="12"/>
  <c r="K183" i="12" s="1"/>
  <c r="I285" i="12"/>
  <c r="I183" i="12" s="1"/>
  <c r="G285" i="12"/>
  <c r="G183" i="12" s="1"/>
  <c r="D285" i="12"/>
  <c r="D183" i="12" s="1"/>
  <c r="B285" i="12"/>
  <c r="C183" i="12" s="1"/>
  <c r="F284" i="12"/>
  <c r="E284" i="12" s="1"/>
  <c r="F283" i="12"/>
  <c r="E283" i="12" s="1"/>
  <c r="F282" i="12"/>
  <c r="H282" i="12" s="1"/>
  <c r="F281" i="12"/>
  <c r="V281" i="12" s="1"/>
  <c r="F280" i="12"/>
  <c r="X280" i="12" s="1"/>
  <c r="F279" i="12"/>
  <c r="N279" i="12" s="1"/>
  <c r="F278" i="12"/>
  <c r="P278" i="12" s="1"/>
  <c r="F277" i="12"/>
  <c r="V277" i="12" s="1"/>
  <c r="F276" i="12"/>
  <c r="X276" i="12" s="1"/>
  <c r="F275" i="12"/>
  <c r="E275" i="12" s="1"/>
  <c r="F274" i="12"/>
  <c r="P274" i="12" s="1"/>
  <c r="F273" i="12"/>
  <c r="V273" i="12" s="1"/>
  <c r="F272" i="12"/>
  <c r="X272" i="12" s="1"/>
  <c r="F271" i="12"/>
  <c r="T271" i="12" s="1"/>
  <c r="F270" i="12"/>
  <c r="P270" i="12" s="1"/>
  <c r="F269" i="12"/>
  <c r="V269" i="12" s="1"/>
  <c r="F268" i="12"/>
  <c r="X268" i="12" s="1"/>
  <c r="F267" i="12"/>
  <c r="X267" i="12" s="1"/>
  <c r="F266" i="12"/>
  <c r="X266" i="12" s="1"/>
  <c r="F265" i="12"/>
  <c r="V265" i="12" s="1"/>
  <c r="F264" i="12"/>
  <c r="Z264" i="12" s="1"/>
  <c r="F263" i="12"/>
  <c r="X263" i="12" s="1"/>
  <c r="F262" i="12"/>
  <c r="F261" i="12"/>
  <c r="V261" i="12" s="1"/>
  <c r="F260" i="12"/>
  <c r="AB260" i="12" s="1"/>
  <c r="F259" i="12"/>
  <c r="X259" i="12" s="1"/>
  <c r="F258" i="12"/>
  <c r="AB258" i="12" s="1"/>
  <c r="F257" i="12"/>
  <c r="V257" i="12" s="1"/>
  <c r="F256" i="12"/>
  <c r="T256" i="12" s="1"/>
  <c r="F255" i="12"/>
  <c r="P255" i="12" s="1"/>
  <c r="F254" i="12"/>
  <c r="V254" i="12" s="1"/>
  <c r="F253" i="12"/>
  <c r="V253" i="12" s="1"/>
  <c r="F252" i="12"/>
  <c r="T252" i="12" s="1"/>
  <c r="F251" i="12"/>
  <c r="F250" i="12"/>
  <c r="V250" i="12" s="1"/>
  <c r="F249" i="12"/>
  <c r="V249" i="12" s="1"/>
  <c r="F248" i="12"/>
  <c r="F247" i="12"/>
  <c r="P247" i="12" s="1"/>
  <c r="F246" i="12"/>
  <c r="V246" i="12" s="1"/>
  <c r="F245" i="12"/>
  <c r="V245" i="12" s="1"/>
  <c r="F244" i="12"/>
  <c r="E244" i="12" s="1"/>
  <c r="F243" i="12"/>
  <c r="P243" i="12" s="1"/>
  <c r="F242" i="12"/>
  <c r="X242" i="12" s="1"/>
  <c r="F241" i="12"/>
  <c r="V241" i="12" s="1"/>
  <c r="F240" i="12"/>
  <c r="E240" i="12" s="1"/>
  <c r="F239" i="12"/>
  <c r="V239" i="12" s="1"/>
  <c r="F238" i="12"/>
  <c r="V238" i="12" s="1"/>
  <c r="F237" i="12"/>
  <c r="V237" i="12" s="1"/>
  <c r="F236" i="12"/>
  <c r="Z236" i="12" s="1"/>
  <c r="F235" i="12"/>
  <c r="F234" i="12"/>
  <c r="V234" i="12" s="1"/>
  <c r="F233" i="12"/>
  <c r="V233" i="12" s="1"/>
  <c r="F232" i="12"/>
  <c r="Z232" i="12" s="1"/>
  <c r="F231" i="12"/>
  <c r="V231" i="12" s="1"/>
  <c r="F230" i="12"/>
  <c r="V230" i="12" s="1"/>
  <c r="F229" i="12"/>
  <c r="V229" i="12" s="1"/>
  <c r="F228" i="12"/>
  <c r="Z228" i="12" s="1"/>
  <c r="F227" i="12"/>
  <c r="F226" i="12"/>
  <c r="V226" i="12" s="1"/>
  <c r="F225" i="12"/>
  <c r="V225" i="12" s="1"/>
  <c r="F224" i="12"/>
  <c r="Z224" i="12" s="1"/>
  <c r="F223" i="12"/>
  <c r="V223" i="12" s="1"/>
  <c r="F222" i="12"/>
  <c r="V222" i="12" s="1"/>
  <c r="F221" i="12"/>
  <c r="V221" i="12" s="1"/>
  <c r="F220" i="12"/>
  <c r="Z220" i="12" s="1"/>
  <c r="F219" i="12"/>
  <c r="F218" i="12"/>
  <c r="V218" i="12" s="1"/>
  <c r="F217" i="12"/>
  <c r="F216" i="12"/>
  <c r="Z216" i="12" s="1"/>
  <c r="F215" i="12"/>
  <c r="R215" i="12" s="1"/>
  <c r="F214" i="12"/>
  <c r="V214" i="12" s="1"/>
  <c r="F213" i="12"/>
  <c r="J213" i="12" s="1"/>
  <c r="F212" i="12"/>
  <c r="Z212" i="12" s="1"/>
  <c r="F211" i="12"/>
  <c r="F210" i="12"/>
  <c r="V210" i="12" s="1"/>
  <c r="F209" i="12"/>
  <c r="R209" i="12" s="1"/>
  <c r="F208" i="12"/>
  <c r="P208" i="12" s="1"/>
  <c r="F207" i="12"/>
  <c r="F206" i="12"/>
  <c r="X206" i="12" s="1"/>
  <c r="F205" i="12"/>
  <c r="J205" i="12" s="1"/>
  <c r="F204" i="12"/>
  <c r="E204" i="12" s="1"/>
  <c r="F203" i="12"/>
  <c r="Z203" i="12" s="1"/>
  <c r="F202" i="12"/>
  <c r="X202" i="12" s="1"/>
  <c r="F201" i="12"/>
  <c r="F200" i="12"/>
  <c r="Z200" i="12" s="1"/>
  <c r="F199" i="12"/>
  <c r="F198" i="12"/>
  <c r="V198" i="12" s="1"/>
  <c r="F197" i="12"/>
  <c r="F196" i="12"/>
  <c r="X196" i="12" s="1"/>
  <c r="F195" i="12"/>
  <c r="F194" i="12"/>
  <c r="V194" i="12" s="1"/>
  <c r="F193" i="12"/>
  <c r="F192" i="12"/>
  <c r="X192" i="12" s="1"/>
  <c r="F191" i="12"/>
  <c r="F190" i="12"/>
  <c r="V190" i="12" s="1"/>
  <c r="F189" i="12"/>
  <c r="F188" i="12"/>
  <c r="X188" i="12" s="1"/>
  <c r="O183" i="12"/>
  <c r="AA175" i="12"/>
  <c r="AA124" i="12" s="1"/>
  <c r="Y175" i="12"/>
  <c r="Y124" i="12" s="1"/>
  <c r="W175" i="12"/>
  <c r="W124" i="12" s="1"/>
  <c r="U175" i="12"/>
  <c r="S175" i="12"/>
  <c r="S124" i="12" s="1"/>
  <c r="Q175" i="12"/>
  <c r="Q124" i="12" s="1"/>
  <c r="O175" i="12"/>
  <c r="O124" i="12" s="1"/>
  <c r="M175" i="12"/>
  <c r="K175" i="12"/>
  <c r="K124" i="12" s="1"/>
  <c r="I175" i="12"/>
  <c r="I124" i="12" s="1"/>
  <c r="G175" i="12"/>
  <c r="D175" i="12"/>
  <c r="D124" i="12" s="1"/>
  <c r="B175" i="12"/>
  <c r="C124" i="12" s="1"/>
  <c r="F174" i="12"/>
  <c r="X174" i="12" s="1"/>
  <c r="F173" i="12"/>
  <c r="Z173" i="12" s="1"/>
  <c r="F172" i="12"/>
  <c r="V172" i="12" s="1"/>
  <c r="F171" i="12"/>
  <c r="V171" i="12" s="1"/>
  <c r="F170" i="12"/>
  <c r="V170" i="12" s="1"/>
  <c r="F169" i="12"/>
  <c r="V169" i="12" s="1"/>
  <c r="F168" i="12"/>
  <c r="T168" i="12" s="1"/>
  <c r="F167" i="12"/>
  <c r="F166" i="12"/>
  <c r="V166" i="12" s="1"/>
  <c r="F165" i="12"/>
  <c r="V165" i="12" s="1"/>
  <c r="F164" i="12"/>
  <c r="F163" i="12"/>
  <c r="P163" i="12" s="1"/>
  <c r="F162" i="12"/>
  <c r="V162" i="12" s="1"/>
  <c r="F161" i="12"/>
  <c r="V161" i="12" s="1"/>
  <c r="F160" i="12"/>
  <c r="T160" i="12" s="1"/>
  <c r="F159" i="12"/>
  <c r="P159" i="12" s="1"/>
  <c r="F158" i="12"/>
  <c r="V158" i="12" s="1"/>
  <c r="F157" i="12"/>
  <c r="V157" i="12" s="1"/>
  <c r="F156" i="12"/>
  <c r="E156" i="12" s="1"/>
  <c r="F155" i="12"/>
  <c r="P155" i="12" s="1"/>
  <c r="F154" i="12"/>
  <c r="V154" i="12" s="1"/>
  <c r="F153" i="12"/>
  <c r="V153" i="12" s="1"/>
  <c r="F152" i="12"/>
  <c r="T152" i="12" s="1"/>
  <c r="F151" i="12"/>
  <c r="N151" i="12" s="1"/>
  <c r="F150" i="12"/>
  <c r="X150" i="12" s="1"/>
  <c r="F149" i="12"/>
  <c r="V149" i="12" s="1"/>
  <c r="F148" i="12"/>
  <c r="X148" i="12" s="1"/>
  <c r="F147" i="12"/>
  <c r="V147" i="12" s="1"/>
  <c r="F146" i="12"/>
  <c r="Z146" i="12" s="1"/>
  <c r="F145" i="12"/>
  <c r="V145" i="12" s="1"/>
  <c r="F144" i="12"/>
  <c r="V144" i="12" s="1"/>
  <c r="F143" i="12"/>
  <c r="V143" i="12" s="1"/>
  <c r="F142" i="12"/>
  <c r="Z142" i="12" s="1"/>
  <c r="F141" i="12"/>
  <c r="V141" i="12" s="1"/>
  <c r="F140" i="12"/>
  <c r="V140" i="12" s="1"/>
  <c r="F139" i="12"/>
  <c r="V139" i="12" s="1"/>
  <c r="F138" i="12"/>
  <c r="Z138" i="12" s="1"/>
  <c r="F137" i="12"/>
  <c r="V137" i="12" s="1"/>
  <c r="F136" i="12"/>
  <c r="V136" i="12" s="1"/>
  <c r="F135" i="12"/>
  <c r="V135" i="12" s="1"/>
  <c r="F134" i="12"/>
  <c r="Z134" i="12" s="1"/>
  <c r="F133" i="12"/>
  <c r="V133" i="12" s="1"/>
  <c r="F132" i="12"/>
  <c r="V132" i="12" s="1"/>
  <c r="F131" i="12"/>
  <c r="V131" i="12" s="1"/>
  <c r="F130" i="12"/>
  <c r="Z130" i="12" s="1"/>
  <c r="F129" i="12"/>
  <c r="V129" i="12" s="1"/>
  <c r="AA116" i="12"/>
  <c r="AA27" i="12" s="1"/>
  <c r="AA16" i="12" s="1"/>
  <c r="B17" i="41" s="1"/>
  <c r="Y116" i="12"/>
  <c r="Y27" i="12" s="1"/>
  <c r="Y16" i="12" s="1"/>
  <c r="B16" i="41" s="1"/>
  <c r="W116" i="12"/>
  <c r="W27" i="12" s="1"/>
  <c r="U116" i="12"/>
  <c r="U27" i="12" s="1"/>
  <c r="S116" i="12"/>
  <c r="S27" i="12" s="1"/>
  <c r="Q116" i="12"/>
  <c r="Q27" i="12" s="1"/>
  <c r="Q16" i="12" s="1"/>
  <c r="B12" i="41" s="1"/>
  <c r="O116" i="12"/>
  <c r="O27" i="12" s="1"/>
  <c r="O16" i="12" s="1"/>
  <c r="B11" i="41" s="1"/>
  <c r="M116" i="12"/>
  <c r="M27" i="12" s="1"/>
  <c r="F33" i="12"/>
  <c r="F34" i="12"/>
  <c r="P34" i="12" s="1"/>
  <c r="F35" i="12"/>
  <c r="R35" i="12" s="1"/>
  <c r="F36" i="12"/>
  <c r="F37" i="12"/>
  <c r="F38" i="12"/>
  <c r="P38" i="12" s="1"/>
  <c r="F39" i="12"/>
  <c r="T39" i="12" s="1"/>
  <c r="F40" i="12"/>
  <c r="T40" i="12" s="1"/>
  <c r="F41" i="12"/>
  <c r="F42" i="12"/>
  <c r="T42" i="12" s="1"/>
  <c r="F43" i="12"/>
  <c r="T43" i="12" s="1"/>
  <c r="F44" i="12"/>
  <c r="T44" i="12" s="1"/>
  <c r="F45" i="12"/>
  <c r="F46" i="12"/>
  <c r="T46" i="12" s="1"/>
  <c r="F47" i="12"/>
  <c r="T47" i="12" s="1"/>
  <c r="F48" i="12"/>
  <c r="L48" i="12" s="1"/>
  <c r="F49" i="12"/>
  <c r="F50" i="12"/>
  <c r="P50" i="12" s="1"/>
  <c r="F51" i="12"/>
  <c r="R51" i="12" s="1"/>
  <c r="F52" i="12"/>
  <c r="T52" i="12" s="1"/>
  <c r="F53" i="12"/>
  <c r="F54" i="12"/>
  <c r="T54" i="12" s="1"/>
  <c r="F55" i="12"/>
  <c r="T55" i="12" s="1"/>
  <c r="F56" i="12"/>
  <c r="T56" i="12" s="1"/>
  <c r="F57" i="12"/>
  <c r="F58" i="12"/>
  <c r="T58" i="12" s="1"/>
  <c r="F59" i="12"/>
  <c r="T59" i="12" s="1"/>
  <c r="F60" i="12"/>
  <c r="T60" i="12" s="1"/>
  <c r="F61" i="12"/>
  <c r="F62" i="12"/>
  <c r="T62" i="12" s="1"/>
  <c r="F63" i="12"/>
  <c r="T63" i="12" s="1"/>
  <c r="F64" i="12"/>
  <c r="L64" i="12" s="1"/>
  <c r="F65" i="12"/>
  <c r="F66" i="12"/>
  <c r="P66" i="12" s="1"/>
  <c r="F67" i="12"/>
  <c r="R67" i="12" s="1"/>
  <c r="F68" i="12"/>
  <c r="T68" i="12" s="1"/>
  <c r="F69" i="12"/>
  <c r="F70" i="12"/>
  <c r="T70" i="12" s="1"/>
  <c r="F71" i="12"/>
  <c r="T71" i="12" s="1"/>
  <c r="F72" i="12"/>
  <c r="T72" i="12" s="1"/>
  <c r="F73" i="12"/>
  <c r="F74" i="12"/>
  <c r="T74" i="12" s="1"/>
  <c r="F75" i="12"/>
  <c r="T75" i="12" s="1"/>
  <c r="F76" i="12"/>
  <c r="T76" i="12" s="1"/>
  <c r="F77" i="12"/>
  <c r="F78" i="12"/>
  <c r="T78" i="12" s="1"/>
  <c r="F79" i="12"/>
  <c r="T79" i="12" s="1"/>
  <c r="F80" i="12"/>
  <c r="L80" i="12" s="1"/>
  <c r="F81" i="12"/>
  <c r="F82" i="12"/>
  <c r="P82" i="12" s="1"/>
  <c r="F83" i="12"/>
  <c r="R83" i="12" s="1"/>
  <c r="F84" i="12"/>
  <c r="T84" i="12" s="1"/>
  <c r="F85" i="12"/>
  <c r="F86" i="12"/>
  <c r="T86" i="12" s="1"/>
  <c r="F87" i="12"/>
  <c r="T87" i="12" s="1"/>
  <c r="F88" i="12"/>
  <c r="T88" i="12" s="1"/>
  <c r="F89" i="12"/>
  <c r="F90" i="12"/>
  <c r="T90" i="12" s="1"/>
  <c r="F91" i="12"/>
  <c r="T91" i="12" s="1"/>
  <c r="F92" i="12"/>
  <c r="T92" i="12" s="1"/>
  <c r="F93" i="12"/>
  <c r="F94" i="12"/>
  <c r="T94" i="12" s="1"/>
  <c r="F95" i="12"/>
  <c r="T95" i="12" s="1"/>
  <c r="F96" i="12"/>
  <c r="T96" i="12" s="1"/>
  <c r="F97" i="12"/>
  <c r="V97" i="12" s="1"/>
  <c r="F98" i="12"/>
  <c r="P98" i="12" s="1"/>
  <c r="F99" i="12"/>
  <c r="R99" i="12" s="1"/>
  <c r="F100" i="12"/>
  <c r="Z100" i="12" s="1"/>
  <c r="F101" i="12"/>
  <c r="J101" i="12" s="1"/>
  <c r="F102" i="12"/>
  <c r="N102" i="12" s="1"/>
  <c r="F103" i="12"/>
  <c r="P103" i="12" s="1"/>
  <c r="F104" i="12"/>
  <c r="X104" i="12" s="1"/>
  <c r="F105" i="12"/>
  <c r="F106" i="12"/>
  <c r="N106" i="12" s="1"/>
  <c r="F107" i="12"/>
  <c r="P107" i="12" s="1"/>
  <c r="F108" i="12"/>
  <c r="F109" i="12"/>
  <c r="J109" i="12" s="1"/>
  <c r="F110" i="12"/>
  <c r="H110" i="12" s="1"/>
  <c r="F111" i="12"/>
  <c r="F112" i="12"/>
  <c r="AB112" i="12" s="1"/>
  <c r="F113" i="12"/>
  <c r="F114" i="12"/>
  <c r="H114" i="12" s="1"/>
  <c r="F115" i="12"/>
  <c r="R115" i="12" s="1"/>
  <c r="F32" i="12"/>
  <c r="Z32" i="12" s="1"/>
  <c r="K116" i="12"/>
  <c r="K27" i="12" s="1"/>
  <c r="K5" i="12" s="1"/>
  <c r="I116" i="12"/>
  <c r="I27" i="12" s="1"/>
  <c r="I5" i="12" s="1"/>
  <c r="I16" i="12" s="1"/>
  <c r="G116" i="12"/>
  <c r="G27" i="12" s="1"/>
  <c r="G5" i="12" s="1"/>
  <c r="D116" i="12"/>
  <c r="D27" i="12" s="1"/>
  <c r="B116" i="12"/>
  <c r="C27" i="12" s="1"/>
  <c r="C5" i="12" s="1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D5" i="12" l="1"/>
  <c r="B8" i="41"/>
  <c r="B26" i="41"/>
  <c r="G9" i="30"/>
  <c r="B61" i="41" s="1"/>
  <c r="K16" i="12"/>
  <c r="G16" i="12"/>
  <c r="B25" i="41" s="1"/>
  <c r="Z5" i="36"/>
  <c r="Z11" i="36" s="1"/>
  <c r="AB5" i="36"/>
  <c r="AB11" i="36" s="1"/>
  <c r="X5" i="36"/>
  <c r="X11" i="36" s="1"/>
  <c r="V5" i="36"/>
  <c r="V11" i="36" s="1"/>
  <c r="P5" i="36"/>
  <c r="P11" i="36" s="1"/>
  <c r="L5" i="36"/>
  <c r="L11" i="36" s="1"/>
  <c r="T5" i="36"/>
  <c r="T11" i="36" s="1"/>
  <c r="J5" i="36"/>
  <c r="J11" i="36" s="1"/>
  <c r="R5" i="36"/>
  <c r="R11" i="36" s="1"/>
  <c r="N5" i="36"/>
  <c r="N11" i="36" s="1"/>
  <c r="F11" i="36"/>
  <c r="H5" i="36"/>
  <c r="H11" i="36" s="1"/>
  <c r="X507" i="34"/>
  <c r="X497" i="34" s="1"/>
  <c r="N507" i="34"/>
  <c r="N497" i="34" s="1"/>
  <c r="AB507" i="34"/>
  <c r="AB497" i="34" s="1"/>
  <c r="Z507" i="34"/>
  <c r="Z497" i="34" s="1"/>
  <c r="P507" i="34"/>
  <c r="P497" i="34" s="1"/>
  <c r="E507" i="34"/>
  <c r="E497" i="34" s="1"/>
  <c r="T507" i="34"/>
  <c r="T497" i="34" s="1"/>
  <c r="R507" i="34"/>
  <c r="R497" i="34" s="1"/>
  <c r="H507" i="34"/>
  <c r="H497" i="34" s="1"/>
  <c r="L507" i="34"/>
  <c r="L497" i="34" s="1"/>
  <c r="J507" i="34"/>
  <c r="J497" i="34" s="1"/>
  <c r="V507" i="34"/>
  <c r="V497" i="34" s="1"/>
  <c r="Z463" i="34"/>
  <c r="Z455" i="34" s="1"/>
  <c r="V463" i="34"/>
  <c r="V455" i="34" s="1"/>
  <c r="N463" i="34"/>
  <c r="N455" i="34" s="1"/>
  <c r="E489" i="34"/>
  <c r="E475" i="34" s="1"/>
  <c r="J463" i="34"/>
  <c r="J455" i="34" s="1"/>
  <c r="L489" i="34"/>
  <c r="L475" i="34" s="1"/>
  <c r="R489" i="34"/>
  <c r="R475" i="34" s="1"/>
  <c r="X489" i="34"/>
  <c r="X475" i="34" s="1"/>
  <c r="N489" i="34"/>
  <c r="N475" i="34" s="1"/>
  <c r="AB489" i="34"/>
  <c r="AB475" i="34" s="1"/>
  <c r="P489" i="34"/>
  <c r="P475" i="34" s="1"/>
  <c r="V489" i="34"/>
  <c r="V475" i="34" s="1"/>
  <c r="Z489" i="34"/>
  <c r="Z475" i="34" s="1"/>
  <c r="J489" i="34"/>
  <c r="J475" i="34" s="1"/>
  <c r="T489" i="34"/>
  <c r="T475" i="34" s="1"/>
  <c r="H489" i="34"/>
  <c r="H475" i="34" s="1"/>
  <c r="L463" i="34"/>
  <c r="L455" i="34" s="1"/>
  <c r="X463" i="34"/>
  <c r="X455" i="34" s="1"/>
  <c r="AB463" i="34"/>
  <c r="AB455" i="34" s="1"/>
  <c r="P463" i="34"/>
  <c r="P455" i="34" s="1"/>
  <c r="R463" i="34"/>
  <c r="R455" i="34" s="1"/>
  <c r="T463" i="34"/>
  <c r="T455" i="34" s="1"/>
  <c r="H463" i="34"/>
  <c r="H455" i="34" s="1"/>
  <c r="V425" i="34"/>
  <c r="V418" i="34" s="1"/>
  <c r="AB443" i="34"/>
  <c r="AB433" i="34" s="1"/>
  <c r="E425" i="34"/>
  <c r="E418" i="34" s="1"/>
  <c r="Z443" i="34"/>
  <c r="Z433" i="34" s="1"/>
  <c r="P443" i="34"/>
  <c r="P433" i="34" s="1"/>
  <c r="T443" i="34"/>
  <c r="T433" i="34" s="1"/>
  <c r="R443" i="34"/>
  <c r="R433" i="34" s="1"/>
  <c r="H443" i="34"/>
  <c r="H433" i="34" s="1"/>
  <c r="L443" i="34"/>
  <c r="L433" i="34" s="1"/>
  <c r="J443" i="34"/>
  <c r="J433" i="34" s="1"/>
  <c r="V443" i="34"/>
  <c r="V433" i="34" s="1"/>
  <c r="X443" i="34"/>
  <c r="X433" i="34" s="1"/>
  <c r="N443" i="34"/>
  <c r="N433" i="34" s="1"/>
  <c r="L425" i="34"/>
  <c r="L418" i="34" s="1"/>
  <c r="P406" i="34"/>
  <c r="P397" i="34" s="1"/>
  <c r="R425" i="34"/>
  <c r="R418" i="34" s="1"/>
  <c r="X425" i="34"/>
  <c r="X418" i="34" s="1"/>
  <c r="N425" i="34"/>
  <c r="N418" i="34" s="1"/>
  <c r="AB425" i="34"/>
  <c r="AB418" i="34" s="1"/>
  <c r="P425" i="34"/>
  <c r="P418" i="34" s="1"/>
  <c r="Z425" i="34"/>
  <c r="Z418" i="34" s="1"/>
  <c r="J425" i="34"/>
  <c r="J418" i="34" s="1"/>
  <c r="T425" i="34"/>
  <c r="T418" i="34" s="1"/>
  <c r="H425" i="34"/>
  <c r="H418" i="34" s="1"/>
  <c r="E406" i="34"/>
  <c r="E397" i="34" s="1"/>
  <c r="V406" i="34"/>
  <c r="V397" i="34" s="1"/>
  <c r="AB406" i="34"/>
  <c r="AB397" i="34" s="1"/>
  <c r="J406" i="34"/>
  <c r="J397" i="34" s="1"/>
  <c r="T406" i="34"/>
  <c r="T397" i="34" s="1"/>
  <c r="X406" i="34"/>
  <c r="X397" i="34" s="1"/>
  <c r="L406" i="34"/>
  <c r="L397" i="34" s="1"/>
  <c r="Z406" i="34"/>
  <c r="Z397" i="34" s="1"/>
  <c r="H406" i="34"/>
  <c r="H397" i="34" s="1"/>
  <c r="R406" i="34"/>
  <c r="R397" i="34" s="1"/>
  <c r="N406" i="34"/>
  <c r="N397" i="34" s="1"/>
  <c r="Z385" i="34"/>
  <c r="Z373" i="34" s="1"/>
  <c r="R365" i="34"/>
  <c r="R355" i="34" s="1"/>
  <c r="X385" i="34"/>
  <c r="X373" i="34" s="1"/>
  <c r="AB385" i="34"/>
  <c r="AB373" i="34" s="1"/>
  <c r="R385" i="34"/>
  <c r="R373" i="34" s="1"/>
  <c r="P385" i="34"/>
  <c r="P373" i="34" s="1"/>
  <c r="T385" i="34"/>
  <c r="T373" i="34" s="1"/>
  <c r="J385" i="34"/>
  <c r="J373" i="34" s="1"/>
  <c r="H385" i="34"/>
  <c r="H373" i="34" s="1"/>
  <c r="E385" i="34"/>
  <c r="E373" i="34" s="1"/>
  <c r="L385" i="34"/>
  <c r="L373" i="34" s="1"/>
  <c r="N385" i="34"/>
  <c r="N373" i="34" s="1"/>
  <c r="V385" i="34"/>
  <c r="V373" i="34" s="1"/>
  <c r="Z343" i="34"/>
  <c r="Z332" i="34" s="1"/>
  <c r="H365" i="34"/>
  <c r="H355" i="34" s="1"/>
  <c r="V343" i="34"/>
  <c r="V332" i="34" s="1"/>
  <c r="L343" i="34"/>
  <c r="L332" i="34" s="1"/>
  <c r="N343" i="34"/>
  <c r="N332" i="34" s="1"/>
  <c r="E365" i="34"/>
  <c r="E355" i="34" s="1"/>
  <c r="AB365" i="34"/>
  <c r="AB355" i="34" s="1"/>
  <c r="T365" i="34"/>
  <c r="T355" i="34" s="1"/>
  <c r="J365" i="34"/>
  <c r="J355" i="34" s="1"/>
  <c r="V365" i="34"/>
  <c r="V355" i="34" s="1"/>
  <c r="L365" i="34"/>
  <c r="L355" i="34" s="1"/>
  <c r="X365" i="34"/>
  <c r="X355" i="34" s="1"/>
  <c r="N365" i="34"/>
  <c r="N355" i="34" s="1"/>
  <c r="Z365" i="34"/>
  <c r="Z355" i="34" s="1"/>
  <c r="P365" i="34"/>
  <c r="P355" i="34" s="1"/>
  <c r="J343" i="34"/>
  <c r="J332" i="34" s="1"/>
  <c r="X343" i="34"/>
  <c r="X332" i="34" s="1"/>
  <c r="AB343" i="34"/>
  <c r="AB332" i="34" s="1"/>
  <c r="P343" i="34"/>
  <c r="P332" i="34" s="1"/>
  <c r="E343" i="34"/>
  <c r="E332" i="34" s="1"/>
  <c r="R343" i="34"/>
  <c r="R332" i="34" s="1"/>
  <c r="T343" i="34"/>
  <c r="T332" i="34" s="1"/>
  <c r="H343" i="34"/>
  <c r="H332" i="34" s="1"/>
  <c r="Z320" i="34"/>
  <c r="Z301" i="34" s="1"/>
  <c r="V320" i="34"/>
  <c r="V301" i="34" s="1"/>
  <c r="N320" i="34"/>
  <c r="N301" i="34" s="1"/>
  <c r="J320" i="34"/>
  <c r="J301" i="34" s="1"/>
  <c r="L320" i="34"/>
  <c r="L301" i="34" s="1"/>
  <c r="E256" i="34"/>
  <c r="E243" i="34" s="1"/>
  <c r="E320" i="34"/>
  <c r="E301" i="34" s="1"/>
  <c r="P320" i="34"/>
  <c r="P301" i="34" s="1"/>
  <c r="R320" i="34"/>
  <c r="R301" i="34" s="1"/>
  <c r="AB320" i="34"/>
  <c r="AB301" i="34" s="1"/>
  <c r="H320" i="34"/>
  <c r="H301" i="34" s="1"/>
  <c r="T320" i="34"/>
  <c r="T301" i="34" s="1"/>
  <c r="X320" i="34"/>
  <c r="X301" i="34" s="1"/>
  <c r="Z231" i="34"/>
  <c r="Z223" i="34" s="1"/>
  <c r="V231" i="34"/>
  <c r="V223" i="34" s="1"/>
  <c r="J231" i="34"/>
  <c r="J223" i="34" s="1"/>
  <c r="L293" i="34"/>
  <c r="L284" i="34" s="1"/>
  <c r="R293" i="34"/>
  <c r="R284" i="34" s="1"/>
  <c r="X293" i="34"/>
  <c r="X284" i="34" s="1"/>
  <c r="N293" i="34"/>
  <c r="N284" i="34" s="1"/>
  <c r="AB293" i="34"/>
  <c r="AB284" i="34" s="1"/>
  <c r="P293" i="34"/>
  <c r="P284" i="34" s="1"/>
  <c r="E293" i="34"/>
  <c r="E284" i="34" s="1"/>
  <c r="V293" i="34"/>
  <c r="V284" i="34" s="1"/>
  <c r="Z293" i="34"/>
  <c r="Z284" i="34" s="1"/>
  <c r="J293" i="34"/>
  <c r="J284" i="34" s="1"/>
  <c r="T293" i="34"/>
  <c r="T284" i="34" s="1"/>
  <c r="H293" i="34"/>
  <c r="H284" i="34" s="1"/>
  <c r="L231" i="34"/>
  <c r="L223" i="34" s="1"/>
  <c r="L276" i="34"/>
  <c r="L268" i="34" s="1"/>
  <c r="R276" i="34"/>
  <c r="R268" i="34" s="1"/>
  <c r="X276" i="34"/>
  <c r="X268" i="34" s="1"/>
  <c r="N276" i="34"/>
  <c r="N268" i="34" s="1"/>
  <c r="AB276" i="34"/>
  <c r="AB268" i="34" s="1"/>
  <c r="P276" i="34"/>
  <c r="P268" i="34" s="1"/>
  <c r="V276" i="34"/>
  <c r="V268" i="34" s="1"/>
  <c r="E276" i="34"/>
  <c r="E268" i="34" s="1"/>
  <c r="Z276" i="34"/>
  <c r="Z268" i="34" s="1"/>
  <c r="J276" i="34"/>
  <c r="J268" i="34" s="1"/>
  <c r="T276" i="34"/>
  <c r="T268" i="34" s="1"/>
  <c r="H276" i="34"/>
  <c r="H268" i="34" s="1"/>
  <c r="N231" i="34"/>
  <c r="N223" i="34" s="1"/>
  <c r="X256" i="34"/>
  <c r="X243" i="34" s="1"/>
  <c r="N256" i="34"/>
  <c r="N243" i="34" s="1"/>
  <c r="AB256" i="34"/>
  <c r="AB243" i="34" s="1"/>
  <c r="P256" i="34"/>
  <c r="P243" i="34" s="1"/>
  <c r="Z256" i="34"/>
  <c r="Z243" i="34" s="1"/>
  <c r="T256" i="34"/>
  <c r="T243" i="34" s="1"/>
  <c r="H256" i="34"/>
  <c r="H243" i="34" s="1"/>
  <c r="R256" i="34"/>
  <c r="R243" i="34" s="1"/>
  <c r="V256" i="34"/>
  <c r="V243" i="34" s="1"/>
  <c r="L256" i="34"/>
  <c r="L243" i="34" s="1"/>
  <c r="J256" i="34"/>
  <c r="J243" i="34" s="1"/>
  <c r="X231" i="34"/>
  <c r="X223" i="34" s="1"/>
  <c r="E231" i="34"/>
  <c r="E223" i="34" s="1"/>
  <c r="R231" i="34"/>
  <c r="R223" i="34" s="1"/>
  <c r="AB231" i="34"/>
  <c r="AB223" i="34" s="1"/>
  <c r="P231" i="34"/>
  <c r="P223" i="34" s="1"/>
  <c r="T231" i="34"/>
  <c r="T223" i="34" s="1"/>
  <c r="H231" i="34"/>
  <c r="H223" i="34" s="1"/>
  <c r="V215" i="34"/>
  <c r="V198" i="34" s="1"/>
  <c r="E215" i="34"/>
  <c r="E198" i="34" s="1"/>
  <c r="AB215" i="34"/>
  <c r="AB198" i="34" s="1"/>
  <c r="T215" i="34"/>
  <c r="T198" i="34" s="1"/>
  <c r="N215" i="34"/>
  <c r="N198" i="34" s="1"/>
  <c r="X215" i="34"/>
  <c r="X198" i="34" s="1"/>
  <c r="L215" i="34"/>
  <c r="L198" i="34" s="1"/>
  <c r="Z215" i="34"/>
  <c r="Z198" i="34" s="1"/>
  <c r="H215" i="34"/>
  <c r="H198" i="34" s="1"/>
  <c r="J215" i="34"/>
  <c r="J198" i="34" s="1"/>
  <c r="P215" i="34"/>
  <c r="P198" i="34" s="1"/>
  <c r="R215" i="34"/>
  <c r="R198" i="34" s="1"/>
  <c r="Z190" i="34"/>
  <c r="Z179" i="34" s="1"/>
  <c r="E190" i="34"/>
  <c r="E179" i="34" s="1"/>
  <c r="AB190" i="34"/>
  <c r="AB179" i="34" s="1"/>
  <c r="T190" i="34"/>
  <c r="T179" i="34" s="1"/>
  <c r="R190" i="34"/>
  <c r="R179" i="34" s="1"/>
  <c r="X190" i="34"/>
  <c r="X179" i="34" s="1"/>
  <c r="L190" i="34"/>
  <c r="L179" i="34" s="1"/>
  <c r="J190" i="34"/>
  <c r="J179" i="34" s="1"/>
  <c r="P190" i="34"/>
  <c r="P179" i="34" s="1"/>
  <c r="N190" i="34"/>
  <c r="N179" i="34" s="1"/>
  <c r="V190" i="34"/>
  <c r="V179" i="34" s="1"/>
  <c r="H190" i="34"/>
  <c r="H179" i="34" s="1"/>
  <c r="E167" i="34"/>
  <c r="E156" i="34" s="1"/>
  <c r="Z167" i="34"/>
  <c r="Z156" i="34" s="1"/>
  <c r="V167" i="34"/>
  <c r="V156" i="34" s="1"/>
  <c r="R167" i="34"/>
  <c r="R156" i="34" s="1"/>
  <c r="N167" i="34"/>
  <c r="N156" i="34" s="1"/>
  <c r="J167" i="34"/>
  <c r="J156" i="34" s="1"/>
  <c r="F156" i="34"/>
  <c r="T167" i="34"/>
  <c r="T156" i="34" s="1"/>
  <c r="X167" i="34"/>
  <c r="X156" i="34" s="1"/>
  <c r="H167" i="34"/>
  <c r="H156" i="34" s="1"/>
  <c r="P167" i="34"/>
  <c r="P156" i="34" s="1"/>
  <c r="AB167" i="34"/>
  <c r="AB156" i="34" s="1"/>
  <c r="L167" i="34"/>
  <c r="L156" i="34" s="1"/>
  <c r="Z144" i="34"/>
  <c r="Z133" i="34" s="1"/>
  <c r="E144" i="34"/>
  <c r="E133" i="34" s="1"/>
  <c r="X144" i="34"/>
  <c r="X133" i="34" s="1"/>
  <c r="AB144" i="34"/>
  <c r="AB133" i="34" s="1"/>
  <c r="T144" i="34"/>
  <c r="T133" i="34" s="1"/>
  <c r="R144" i="34"/>
  <c r="R133" i="34" s="1"/>
  <c r="P144" i="34"/>
  <c r="P133" i="34" s="1"/>
  <c r="L144" i="34"/>
  <c r="L133" i="34" s="1"/>
  <c r="J144" i="34"/>
  <c r="J133" i="34" s="1"/>
  <c r="H144" i="34"/>
  <c r="H133" i="34" s="1"/>
  <c r="N144" i="34"/>
  <c r="N133" i="34" s="1"/>
  <c r="V144" i="34"/>
  <c r="V133" i="34" s="1"/>
  <c r="N125" i="34"/>
  <c r="N106" i="34" s="1"/>
  <c r="V125" i="34"/>
  <c r="V106" i="34" s="1"/>
  <c r="E125" i="34"/>
  <c r="E106" i="34" s="1"/>
  <c r="AB125" i="34"/>
  <c r="AB106" i="34" s="1"/>
  <c r="Z125" i="34"/>
  <c r="Z106" i="34" s="1"/>
  <c r="X125" i="34"/>
  <c r="X106" i="34" s="1"/>
  <c r="T125" i="34"/>
  <c r="T106" i="34" s="1"/>
  <c r="R125" i="34"/>
  <c r="R106" i="34" s="1"/>
  <c r="P125" i="34"/>
  <c r="P106" i="34" s="1"/>
  <c r="L125" i="34"/>
  <c r="L106" i="34" s="1"/>
  <c r="J125" i="34"/>
  <c r="J106" i="34" s="1"/>
  <c r="H125" i="34"/>
  <c r="H106" i="34" s="1"/>
  <c r="H98" i="34"/>
  <c r="H84" i="34" s="1"/>
  <c r="R98" i="34"/>
  <c r="R84" i="34" s="1"/>
  <c r="V98" i="34"/>
  <c r="V84" i="34" s="1"/>
  <c r="J98" i="34"/>
  <c r="J84" i="34" s="1"/>
  <c r="Z98" i="34"/>
  <c r="Z84" i="34" s="1"/>
  <c r="X98" i="34"/>
  <c r="X84" i="34" s="1"/>
  <c r="N98" i="34"/>
  <c r="N84" i="34" s="1"/>
  <c r="T98" i="34"/>
  <c r="T84" i="34" s="1"/>
  <c r="AB98" i="34"/>
  <c r="AB84" i="34" s="1"/>
  <c r="P98" i="34"/>
  <c r="P84" i="34" s="1"/>
  <c r="L98" i="34"/>
  <c r="L84" i="34" s="1"/>
  <c r="E98" i="34"/>
  <c r="E84" i="34" s="1"/>
  <c r="S17" i="34"/>
  <c r="E72" i="34"/>
  <c r="E56" i="34" s="1"/>
  <c r="M17" i="34"/>
  <c r="L72" i="34"/>
  <c r="L56" i="34" s="1"/>
  <c r="Z72" i="34"/>
  <c r="Z56" i="34" s="1"/>
  <c r="H72" i="34"/>
  <c r="H56" i="34" s="1"/>
  <c r="W17" i="34"/>
  <c r="G17" i="34"/>
  <c r="Y17" i="34"/>
  <c r="I17" i="34"/>
  <c r="V72" i="34"/>
  <c r="V56" i="34" s="1"/>
  <c r="R72" i="34"/>
  <c r="R56" i="34" s="1"/>
  <c r="U17" i="34"/>
  <c r="AB48" i="34"/>
  <c r="AB28" i="34" s="1"/>
  <c r="X48" i="34"/>
  <c r="X28" i="34" s="1"/>
  <c r="T48" i="34"/>
  <c r="T28" i="34" s="1"/>
  <c r="P48" i="34"/>
  <c r="P28" i="34" s="1"/>
  <c r="L48" i="34"/>
  <c r="L28" i="34" s="1"/>
  <c r="H48" i="34"/>
  <c r="H28" i="34" s="1"/>
  <c r="F28" i="34"/>
  <c r="F5" i="34" s="1"/>
  <c r="Z48" i="34"/>
  <c r="Z28" i="34" s="1"/>
  <c r="V48" i="34"/>
  <c r="V28" i="34" s="1"/>
  <c r="R48" i="34"/>
  <c r="R28" i="34" s="1"/>
  <c r="N48" i="34"/>
  <c r="N28" i="34" s="1"/>
  <c r="J48" i="34"/>
  <c r="J28" i="34" s="1"/>
  <c r="N72" i="34"/>
  <c r="N56" i="34" s="1"/>
  <c r="AB72" i="34"/>
  <c r="AB56" i="34" s="1"/>
  <c r="J72" i="34"/>
  <c r="J56" i="34" s="1"/>
  <c r="X72" i="34"/>
  <c r="X56" i="34" s="1"/>
  <c r="O17" i="34"/>
  <c r="Q17" i="34"/>
  <c r="E48" i="34"/>
  <c r="E28" i="34" s="1"/>
  <c r="E5" i="34" s="1"/>
  <c r="E17" i="34" s="1"/>
  <c r="T72" i="34"/>
  <c r="T56" i="34" s="1"/>
  <c r="P72" i="34"/>
  <c r="P56" i="34" s="1"/>
  <c r="P331" i="33"/>
  <c r="P322" i="33" s="1"/>
  <c r="P465" i="33"/>
  <c r="P453" i="33" s="1"/>
  <c r="F453" i="33"/>
  <c r="X382" i="33"/>
  <c r="X369" i="33" s="1"/>
  <c r="E465" i="33"/>
  <c r="E453" i="33" s="1"/>
  <c r="P357" i="33"/>
  <c r="P343" i="33" s="1"/>
  <c r="H357" i="33"/>
  <c r="H343" i="33" s="1"/>
  <c r="Z314" i="33"/>
  <c r="Z305" i="33" s="1"/>
  <c r="L314" i="33"/>
  <c r="L305" i="33" s="1"/>
  <c r="AB314" i="33"/>
  <c r="AB305" i="33" s="1"/>
  <c r="T357" i="33"/>
  <c r="T343" i="33" s="1"/>
  <c r="F305" i="33"/>
  <c r="P314" i="33"/>
  <c r="P305" i="33" s="1"/>
  <c r="AB213" i="33"/>
  <c r="AB203" i="33" s="1"/>
  <c r="X213" i="33"/>
  <c r="X203" i="33" s="1"/>
  <c r="L195" i="33"/>
  <c r="L185" i="33" s="1"/>
  <c r="Z195" i="33"/>
  <c r="Z185" i="33" s="1"/>
  <c r="AB195" i="33"/>
  <c r="AB185" i="33" s="1"/>
  <c r="P195" i="33"/>
  <c r="P185" i="33" s="1"/>
  <c r="R423" i="33"/>
  <c r="R413" i="33" s="1"/>
  <c r="Z177" i="33"/>
  <c r="Z166" i="33" s="1"/>
  <c r="E331" i="33"/>
  <c r="E322" i="33" s="1"/>
  <c r="H213" i="33"/>
  <c r="H203" i="33" s="1"/>
  <c r="R177" i="33"/>
  <c r="R166" i="33" s="1"/>
  <c r="V195" i="33"/>
  <c r="V185" i="33" s="1"/>
  <c r="J195" i="33"/>
  <c r="J185" i="33" s="1"/>
  <c r="X195" i="33"/>
  <c r="X185" i="33" s="1"/>
  <c r="H195" i="33"/>
  <c r="H185" i="33" s="1"/>
  <c r="N195" i="33"/>
  <c r="N185" i="33" s="1"/>
  <c r="T195" i="33"/>
  <c r="T185" i="33" s="1"/>
  <c r="N423" i="33"/>
  <c r="N413" i="33" s="1"/>
  <c r="F413" i="33"/>
  <c r="E506" i="33"/>
  <c r="E496" i="33" s="1"/>
  <c r="AB423" i="33"/>
  <c r="AB413" i="33" s="1"/>
  <c r="R405" i="33"/>
  <c r="R390" i="33" s="1"/>
  <c r="P97" i="33"/>
  <c r="P86" i="33" s="1"/>
  <c r="J177" i="33"/>
  <c r="J166" i="33" s="1"/>
  <c r="N177" i="33"/>
  <c r="N166" i="33" s="1"/>
  <c r="H405" i="33"/>
  <c r="H390" i="33" s="1"/>
  <c r="F390" i="33"/>
  <c r="E237" i="33"/>
  <c r="E225" i="33" s="1"/>
  <c r="H382" i="33"/>
  <c r="H369" i="33" s="1"/>
  <c r="L382" i="33"/>
  <c r="L369" i="33" s="1"/>
  <c r="T331" i="33"/>
  <c r="T322" i="33" s="1"/>
  <c r="P382" i="33"/>
  <c r="P369" i="33" s="1"/>
  <c r="X331" i="33"/>
  <c r="X322" i="33" s="1"/>
  <c r="AB237" i="33"/>
  <c r="AB225" i="33" s="1"/>
  <c r="H97" i="33"/>
  <c r="H86" i="33" s="1"/>
  <c r="E423" i="33"/>
  <c r="E413" i="33" s="1"/>
  <c r="X423" i="33"/>
  <c r="X413" i="33" s="1"/>
  <c r="T382" i="33"/>
  <c r="T369" i="33" s="1"/>
  <c r="E382" i="33"/>
  <c r="E369" i="33" s="1"/>
  <c r="R382" i="33"/>
  <c r="R369" i="33" s="1"/>
  <c r="N74" i="33"/>
  <c r="N57" i="33" s="1"/>
  <c r="R74" i="33"/>
  <c r="R57" i="33" s="1"/>
  <c r="L213" i="33"/>
  <c r="L203" i="33" s="1"/>
  <c r="J297" i="33"/>
  <c r="J287" i="33" s="1"/>
  <c r="R138" i="33"/>
  <c r="R123" i="33" s="1"/>
  <c r="T49" i="33"/>
  <c r="T24" i="33" s="1"/>
  <c r="J279" i="33"/>
  <c r="J268" i="33" s="1"/>
  <c r="Z297" i="33"/>
  <c r="Z287" i="33" s="1"/>
  <c r="R195" i="33"/>
  <c r="R185" i="33" s="1"/>
  <c r="T177" i="33"/>
  <c r="T166" i="33" s="1"/>
  <c r="E138" i="33"/>
  <c r="E123" i="33" s="1"/>
  <c r="T213" i="33"/>
  <c r="T203" i="33" s="1"/>
  <c r="P177" i="33"/>
  <c r="P166" i="33" s="1"/>
  <c r="E177" i="33"/>
  <c r="E166" i="33" s="1"/>
  <c r="L138" i="33"/>
  <c r="L123" i="33" s="1"/>
  <c r="E97" i="33"/>
  <c r="E86" i="33" s="1"/>
  <c r="R213" i="33"/>
  <c r="R203" i="33" s="1"/>
  <c r="X49" i="33"/>
  <c r="X24" i="33" s="1"/>
  <c r="E405" i="33"/>
  <c r="E390" i="33" s="1"/>
  <c r="E441" i="33"/>
  <c r="E431" i="33" s="1"/>
  <c r="J74" i="33"/>
  <c r="J57" i="33" s="1"/>
  <c r="E49" i="33"/>
  <c r="E24" i="33" s="1"/>
  <c r="E5" i="33" s="1"/>
  <c r="AB506" i="33"/>
  <c r="AB496" i="33" s="1"/>
  <c r="X506" i="33"/>
  <c r="X496" i="33" s="1"/>
  <c r="T506" i="33"/>
  <c r="T496" i="33" s="1"/>
  <c r="P506" i="33"/>
  <c r="P496" i="33" s="1"/>
  <c r="L506" i="33"/>
  <c r="L496" i="33" s="1"/>
  <c r="H506" i="33"/>
  <c r="H496" i="33" s="1"/>
  <c r="R506" i="33"/>
  <c r="R496" i="33" s="1"/>
  <c r="E314" i="33"/>
  <c r="E305" i="33" s="1"/>
  <c r="Z441" i="33"/>
  <c r="Z431" i="33" s="1"/>
  <c r="V441" i="33"/>
  <c r="V431" i="33" s="1"/>
  <c r="R441" i="33"/>
  <c r="R431" i="33" s="1"/>
  <c r="N441" i="33"/>
  <c r="N431" i="33" s="1"/>
  <c r="J441" i="33"/>
  <c r="J431" i="33" s="1"/>
  <c r="T441" i="33"/>
  <c r="T431" i="33" s="1"/>
  <c r="X441" i="33"/>
  <c r="X431" i="33" s="1"/>
  <c r="H441" i="33"/>
  <c r="H431" i="33" s="1"/>
  <c r="AB441" i="33"/>
  <c r="AB431" i="33" s="1"/>
  <c r="L441" i="33"/>
  <c r="L431" i="33" s="1"/>
  <c r="P441" i="33"/>
  <c r="P431" i="33" s="1"/>
  <c r="E157" i="33"/>
  <c r="E146" i="33" s="1"/>
  <c r="E74" i="33"/>
  <c r="E57" i="33" s="1"/>
  <c r="T423" i="33"/>
  <c r="T413" i="33" s="1"/>
  <c r="J506" i="33"/>
  <c r="J496" i="33" s="1"/>
  <c r="P423" i="33"/>
  <c r="P413" i="33" s="1"/>
  <c r="AB405" i="33"/>
  <c r="AB390" i="33" s="1"/>
  <c r="L405" i="33"/>
  <c r="L390" i="33" s="1"/>
  <c r="P405" i="33"/>
  <c r="P390" i="33" s="1"/>
  <c r="X405" i="33"/>
  <c r="X390" i="33" s="1"/>
  <c r="T405" i="33"/>
  <c r="T390" i="33" s="1"/>
  <c r="AB297" i="33"/>
  <c r="AB287" i="33" s="1"/>
  <c r="X297" i="33"/>
  <c r="X287" i="33" s="1"/>
  <c r="T297" i="33"/>
  <c r="T287" i="33" s="1"/>
  <c r="P297" i="33"/>
  <c r="P287" i="33" s="1"/>
  <c r="L297" i="33"/>
  <c r="L287" i="33" s="1"/>
  <c r="H297" i="33"/>
  <c r="H287" i="33" s="1"/>
  <c r="F287" i="33"/>
  <c r="E297" i="33"/>
  <c r="E287" i="33" s="1"/>
  <c r="V382" i="33"/>
  <c r="V369" i="33" s="1"/>
  <c r="L237" i="33"/>
  <c r="L225" i="33" s="1"/>
  <c r="F322" i="33"/>
  <c r="Z331" i="33"/>
  <c r="Z322" i="33" s="1"/>
  <c r="J331" i="33"/>
  <c r="J322" i="33" s="1"/>
  <c r="N331" i="33"/>
  <c r="N322" i="33" s="1"/>
  <c r="R331" i="33"/>
  <c r="R322" i="33" s="1"/>
  <c r="V331" i="33"/>
  <c r="V322" i="33" s="1"/>
  <c r="V423" i="33"/>
  <c r="V413" i="33" s="1"/>
  <c r="L357" i="33"/>
  <c r="L343" i="33" s="1"/>
  <c r="Z157" i="33"/>
  <c r="Z146" i="33" s="1"/>
  <c r="V157" i="33"/>
  <c r="V146" i="33" s="1"/>
  <c r="R157" i="33"/>
  <c r="R146" i="33" s="1"/>
  <c r="N157" i="33"/>
  <c r="N146" i="33" s="1"/>
  <c r="J157" i="33"/>
  <c r="J146" i="33" s="1"/>
  <c r="T157" i="33"/>
  <c r="T146" i="33" s="1"/>
  <c r="X157" i="33"/>
  <c r="X146" i="33" s="1"/>
  <c r="H157" i="33"/>
  <c r="H146" i="33" s="1"/>
  <c r="AB157" i="33"/>
  <c r="AB146" i="33" s="1"/>
  <c r="L157" i="33"/>
  <c r="L146" i="33" s="1"/>
  <c r="P157" i="33"/>
  <c r="P146" i="33" s="1"/>
  <c r="F146" i="33"/>
  <c r="V138" i="33"/>
  <c r="V123" i="33" s="1"/>
  <c r="H177" i="33"/>
  <c r="H166" i="33" s="1"/>
  <c r="N279" i="33"/>
  <c r="N268" i="33" s="1"/>
  <c r="J138" i="33"/>
  <c r="J123" i="33" s="1"/>
  <c r="Z49" i="33"/>
  <c r="Z24" i="33" s="1"/>
  <c r="V49" i="33"/>
  <c r="V24" i="33" s="1"/>
  <c r="R49" i="33"/>
  <c r="R24" i="33" s="1"/>
  <c r="N24" i="33"/>
  <c r="J49" i="33"/>
  <c r="J24" i="33" s="1"/>
  <c r="F24" i="33"/>
  <c r="F5" i="33" s="1"/>
  <c r="X138" i="33"/>
  <c r="X123" i="33" s="1"/>
  <c r="P49" i="33"/>
  <c r="P24" i="33" s="1"/>
  <c r="AB97" i="33"/>
  <c r="AB86" i="33" s="1"/>
  <c r="V506" i="33"/>
  <c r="V496" i="33" s="1"/>
  <c r="L49" i="33"/>
  <c r="L24" i="33" s="1"/>
  <c r="L423" i="33"/>
  <c r="L413" i="33" s="1"/>
  <c r="AB488" i="33"/>
  <c r="AB477" i="33" s="1"/>
  <c r="X488" i="33"/>
  <c r="X477" i="33" s="1"/>
  <c r="T488" i="33"/>
  <c r="T477" i="33" s="1"/>
  <c r="P488" i="33"/>
  <c r="P477" i="33" s="1"/>
  <c r="L488" i="33"/>
  <c r="L477" i="33" s="1"/>
  <c r="H488" i="33"/>
  <c r="H477" i="33" s="1"/>
  <c r="R488" i="33"/>
  <c r="R477" i="33" s="1"/>
  <c r="V488" i="33"/>
  <c r="V477" i="33" s="1"/>
  <c r="N488" i="33"/>
  <c r="N477" i="33" s="1"/>
  <c r="Z488" i="33"/>
  <c r="Z477" i="33" s="1"/>
  <c r="J488" i="33"/>
  <c r="J477" i="33" s="1"/>
  <c r="E488" i="33"/>
  <c r="E477" i="33" s="1"/>
  <c r="Z423" i="33"/>
  <c r="Z413" i="33" s="1"/>
  <c r="H423" i="33"/>
  <c r="H413" i="33" s="1"/>
  <c r="AB465" i="33"/>
  <c r="AB453" i="33" s="1"/>
  <c r="X465" i="33"/>
  <c r="X453" i="33" s="1"/>
  <c r="T465" i="33"/>
  <c r="T453" i="33" s="1"/>
  <c r="L465" i="33"/>
  <c r="L453" i="33" s="1"/>
  <c r="H465" i="33"/>
  <c r="H453" i="33" s="1"/>
  <c r="N465" i="33"/>
  <c r="N453" i="33" s="1"/>
  <c r="R465" i="33"/>
  <c r="R453" i="33" s="1"/>
  <c r="Z465" i="33"/>
  <c r="Z453" i="33" s="1"/>
  <c r="V465" i="33"/>
  <c r="V453" i="33" s="1"/>
  <c r="J465" i="33"/>
  <c r="J453" i="33" s="1"/>
  <c r="J405" i="33"/>
  <c r="J390" i="33" s="1"/>
  <c r="E357" i="33"/>
  <c r="E343" i="33" s="1"/>
  <c r="AB382" i="33"/>
  <c r="AB369" i="33" s="1"/>
  <c r="Z382" i="33"/>
  <c r="Z369" i="33" s="1"/>
  <c r="F369" i="33"/>
  <c r="N382" i="33"/>
  <c r="N369" i="33" s="1"/>
  <c r="E279" i="33"/>
  <c r="E268" i="33" s="1"/>
  <c r="N297" i="33"/>
  <c r="N287" i="33" s="1"/>
  <c r="E260" i="33"/>
  <c r="E249" i="33" s="1"/>
  <c r="V237" i="33"/>
  <c r="V225" i="33" s="1"/>
  <c r="Z237" i="33"/>
  <c r="Z225" i="33" s="1"/>
  <c r="J237" i="33"/>
  <c r="J225" i="33" s="1"/>
  <c r="N237" i="33"/>
  <c r="N225" i="33" s="1"/>
  <c r="F225" i="33"/>
  <c r="R237" i="33"/>
  <c r="R225" i="33" s="1"/>
  <c r="P237" i="33"/>
  <c r="P225" i="33" s="1"/>
  <c r="L331" i="33"/>
  <c r="L322" i="33" s="1"/>
  <c r="R297" i="33"/>
  <c r="R287" i="33" s="1"/>
  <c r="T237" i="33"/>
  <c r="T225" i="33" s="1"/>
  <c r="X237" i="33"/>
  <c r="X225" i="33" s="1"/>
  <c r="N138" i="33"/>
  <c r="N123" i="33" s="1"/>
  <c r="V213" i="33"/>
  <c r="V203" i="33" s="1"/>
  <c r="N213" i="33"/>
  <c r="N203" i="33" s="1"/>
  <c r="F203" i="33"/>
  <c r="AB138" i="33"/>
  <c r="AB123" i="33" s="1"/>
  <c r="Z213" i="33"/>
  <c r="Z203" i="33" s="1"/>
  <c r="X97" i="33"/>
  <c r="X86" i="33" s="1"/>
  <c r="AB260" i="33"/>
  <c r="AB249" i="33" s="1"/>
  <c r="X260" i="33"/>
  <c r="X249" i="33" s="1"/>
  <c r="T260" i="33"/>
  <c r="T249" i="33" s="1"/>
  <c r="P260" i="33"/>
  <c r="P249" i="33" s="1"/>
  <c r="L260" i="33"/>
  <c r="L249" i="33" s="1"/>
  <c r="H260" i="33"/>
  <c r="H249" i="33" s="1"/>
  <c r="Z260" i="33"/>
  <c r="Z249" i="33" s="1"/>
  <c r="J260" i="33"/>
  <c r="J249" i="33" s="1"/>
  <c r="N260" i="33"/>
  <c r="N249" i="33" s="1"/>
  <c r="F249" i="33"/>
  <c r="R260" i="33"/>
  <c r="R249" i="33" s="1"/>
  <c r="V260" i="33"/>
  <c r="V249" i="33" s="1"/>
  <c r="P138" i="33"/>
  <c r="P123" i="33" s="1"/>
  <c r="H49" i="33"/>
  <c r="H24" i="33" s="1"/>
  <c r="AB177" i="33"/>
  <c r="AB166" i="33" s="1"/>
  <c r="L177" i="33"/>
  <c r="L166" i="33" s="1"/>
  <c r="N506" i="33"/>
  <c r="N496" i="33" s="1"/>
  <c r="E115" i="33"/>
  <c r="E105" i="33" s="1"/>
  <c r="Z115" i="33"/>
  <c r="Z105" i="33" s="1"/>
  <c r="V115" i="33"/>
  <c r="V105" i="33" s="1"/>
  <c r="R115" i="33"/>
  <c r="R105" i="33" s="1"/>
  <c r="N115" i="33"/>
  <c r="N105" i="33" s="1"/>
  <c r="J115" i="33"/>
  <c r="J105" i="33" s="1"/>
  <c r="AB115" i="33"/>
  <c r="AB105" i="33" s="1"/>
  <c r="X115" i="33"/>
  <c r="X105" i="33" s="1"/>
  <c r="T115" i="33"/>
  <c r="T105" i="33" s="1"/>
  <c r="P115" i="33"/>
  <c r="P105" i="33" s="1"/>
  <c r="L115" i="33"/>
  <c r="L105" i="33" s="1"/>
  <c r="H115" i="33"/>
  <c r="H105" i="33" s="1"/>
  <c r="F105" i="33"/>
  <c r="Z506" i="33"/>
  <c r="Z496" i="33" s="1"/>
  <c r="AB279" i="33"/>
  <c r="AB268" i="33" s="1"/>
  <c r="X279" i="33"/>
  <c r="X268" i="33" s="1"/>
  <c r="T279" i="33"/>
  <c r="T268" i="33" s="1"/>
  <c r="P279" i="33"/>
  <c r="P268" i="33" s="1"/>
  <c r="L279" i="33"/>
  <c r="L268" i="33" s="1"/>
  <c r="H279" i="33"/>
  <c r="H268" i="33" s="1"/>
  <c r="F268" i="33"/>
  <c r="N405" i="33"/>
  <c r="N390" i="33" s="1"/>
  <c r="Z357" i="33"/>
  <c r="Z343" i="33" s="1"/>
  <c r="J357" i="33"/>
  <c r="J343" i="33" s="1"/>
  <c r="F343" i="33"/>
  <c r="N357" i="33"/>
  <c r="N343" i="33" s="1"/>
  <c r="R357" i="33"/>
  <c r="R343" i="33" s="1"/>
  <c r="V357" i="33"/>
  <c r="V343" i="33" s="1"/>
  <c r="R279" i="33"/>
  <c r="R268" i="33" s="1"/>
  <c r="Z405" i="33"/>
  <c r="Z390" i="33" s="1"/>
  <c r="E213" i="33"/>
  <c r="E203" i="33" s="1"/>
  <c r="X177" i="33"/>
  <c r="X166" i="33" s="1"/>
  <c r="T138" i="33"/>
  <c r="T123" i="33" s="1"/>
  <c r="V279" i="33"/>
  <c r="V268" i="33" s="1"/>
  <c r="V177" i="33"/>
  <c r="V166" i="33" s="1"/>
  <c r="Z138" i="33"/>
  <c r="Z123" i="33" s="1"/>
  <c r="Z97" i="33"/>
  <c r="Z86" i="33" s="1"/>
  <c r="V97" i="33"/>
  <c r="V86" i="33" s="1"/>
  <c r="R97" i="33"/>
  <c r="R86" i="33" s="1"/>
  <c r="N97" i="33"/>
  <c r="N86" i="33" s="1"/>
  <c r="J97" i="33"/>
  <c r="J86" i="33" s="1"/>
  <c r="F86" i="33"/>
  <c r="J213" i="33"/>
  <c r="J203" i="33" s="1"/>
  <c r="H138" i="33"/>
  <c r="H123" i="33" s="1"/>
  <c r="X74" i="33"/>
  <c r="X57" i="33" s="1"/>
  <c r="H74" i="33"/>
  <c r="H57" i="33" s="1"/>
  <c r="AB74" i="33"/>
  <c r="AB57" i="33" s="1"/>
  <c r="L74" i="33"/>
  <c r="L57" i="33" s="1"/>
  <c r="P74" i="33"/>
  <c r="P57" i="33" s="1"/>
  <c r="F57" i="33"/>
  <c r="T74" i="33"/>
  <c r="T57" i="33" s="1"/>
  <c r="L97" i="33"/>
  <c r="L86" i="33" s="1"/>
  <c r="E195" i="33"/>
  <c r="E185" i="33" s="1"/>
  <c r="Z74" i="33"/>
  <c r="Z57" i="33" s="1"/>
  <c r="AB49" i="33"/>
  <c r="AB24" i="33" s="1"/>
  <c r="AB902" i="32"/>
  <c r="AB894" i="32" s="1"/>
  <c r="V886" i="32"/>
  <c r="V872" i="32" s="1"/>
  <c r="P886" i="32"/>
  <c r="P872" i="32" s="1"/>
  <c r="X902" i="32"/>
  <c r="X894" i="32" s="1"/>
  <c r="N886" i="32"/>
  <c r="N872" i="32" s="1"/>
  <c r="Z902" i="32"/>
  <c r="Z894" i="32" s="1"/>
  <c r="T902" i="32"/>
  <c r="T894" i="32" s="1"/>
  <c r="P902" i="32"/>
  <c r="P894" i="32" s="1"/>
  <c r="E902" i="32"/>
  <c r="E894" i="32" s="1"/>
  <c r="R902" i="32"/>
  <c r="R894" i="32" s="1"/>
  <c r="L902" i="32"/>
  <c r="L894" i="32" s="1"/>
  <c r="H902" i="32"/>
  <c r="H894" i="32" s="1"/>
  <c r="J902" i="32"/>
  <c r="J894" i="32" s="1"/>
  <c r="V902" i="32"/>
  <c r="V894" i="32" s="1"/>
  <c r="N902" i="32"/>
  <c r="N894" i="32" s="1"/>
  <c r="Z886" i="32"/>
  <c r="Z872" i="32" s="1"/>
  <c r="J886" i="32"/>
  <c r="J872" i="32" s="1"/>
  <c r="R886" i="32"/>
  <c r="R872" i="32" s="1"/>
  <c r="E860" i="32"/>
  <c r="E852" i="32" s="1"/>
  <c r="E886" i="32"/>
  <c r="E872" i="32" s="1"/>
  <c r="L886" i="32"/>
  <c r="L872" i="32" s="1"/>
  <c r="AB886" i="32"/>
  <c r="AB872" i="32" s="1"/>
  <c r="X886" i="32"/>
  <c r="X872" i="32" s="1"/>
  <c r="T886" i="32"/>
  <c r="T872" i="32" s="1"/>
  <c r="H886" i="32"/>
  <c r="H872" i="32" s="1"/>
  <c r="R860" i="32"/>
  <c r="R852" i="32" s="1"/>
  <c r="V860" i="32"/>
  <c r="V852" i="32" s="1"/>
  <c r="AB860" i="32"/>
  <c r="AB852" i="32" s="1"/>
  <c r="X860" i="32"/>
  <c r="X852" i="32" s="1"/>
  <c r="T860" i="32"/>
  <c r="T852" i="32" s="1"/>
  <c r="P860" i="32"/>
  <c r="P852" i="32" s="1"/>
  <c r="L860" i="32"/>
  <c r="L852" i="32" s="1"/>
  <c r="H860" i="32"/>
  <c r="H852" i="32" s="1"/>
  <c r="F852" i="32"/>
  <c r="Z860" i="32"/>
  <c r="Z852" i="32" s="1"/>
  <c r="J860" i="32"/>
  <c r="J852" i="32" s="1"/>
  <c r="V840" i="32"/>
  <c r="V819" i="32" s="1"/>
  <c r="R807" i="32"/>
  <c r="R798" i="32" s="1"/>
  <c r="Z807" i="32"/>
  <c r="Z798" i="32" s="1"/>
  <c r="E840" i="32"/>
  <c r="E819" i="32" s="1"/>
  <c r="R840" i="32"/>
  <c r="R819" i="32" s="1"/>
  <c r="X840" i="32"/>
  <c r="X819" i="32" s="1"/>
  <c r="N840" i="32"/>
  <c r="N819" i="32" s="1"/>
  <c r="AB840" i="32"/>
  <c r="AB819" i="32" s="1"/>
  <c r="P840" i="32"/>
  <c r="P819" i="32" s="1"/>
  <c r="L840" i="32"/>
  <c r="L819" i="32" s="1"/>
  <c r="Z840" i="32"/>
  <c r="Z819" i="32" s="1"/>
  <c r="J840" i="32"/>
  <c r="J819" i="32" s="1"/>
  <c r="T840" i="32"/>
  <c r="T819" i="32" s="1"/>
  <c r="H840" i="32"/>
  <c r="H819" i="32" s="1"/>
  <c r="V807" i="32"/>
  <c r="V798" i="32" s="1"/>
  <c r="J807" i="32"/>
  <c r="J798" i="32" s="1"/>
  <c r="L807" i="32"/>
  <c r="L798" i="32" s="1"/>
  <c r="X807" i="32"/>
  <c r="X798" i="32" s="1"/>
  <c r="E807" i="32"/>
  <c r="E798" i="32" s="1"/>
  <c r="AB807" i="32"/>
  <c r="AB798" i="32" s="1"/>
  <c r="P807" i="32"/>
  <c r="P798" i="32" s="1"/>
  <c r="N807" i="32"/>
  <c r="N798" i="32" s="1"/>
  <c r="T807" i="32"/>
  <c r="T798" i="32" s="1"/>
  <c r="H807" i="32"/>
  <c r="H798" i="32" s="1"/>
  <c r="Z744" i="32"/>
  <c r="Z727" i="32" s="1"/>
  <c r="L744" i="32"/>
  <c r="L727" i="32" s="1"/>
  <c r="R744" i="32"/>
  <c r="R727" i="32" s="1"/>
  <c r="E786" i="32"/>
  <c r="E776" i="32" s="1"/>
  <c r="R786" i="32"/>
  <c r="R776" i="32" s="1"/>
  <c r="P786" i="32"/>
  <c r="P776" i="32" s="1"/>
  <c r="Z786" i="32"/>
  <c r="Z776" i="32" s="1"/>
  <c r="L786" i="32"/>
  <c r="L776" i="32" s="1"/>
  <c r="V786" i="32"/>
  <c r="V776" i="32" s="1"/>
  <c r="J786" i="32"/>
  <c r="J776" i="32" s="1"/>
  <c r="AB786" i="32"/>
  <c r="AB776" i="32" s="1"/>
  <c r="H786" i="32"/>
  <c r="H776" i="32" s="1"/>
  <c r="N786" i="32"/>
  <c r="N776" i="32" s="1"/>
  <c r="T786" i="32"/>
  <c r="T776" i="32" s="1"/>
  <c r="X786" i="32"/>
  <c r="X776" i="32" s="1"/>
  <c r="J744" i="32"/>
  <c r="J727" i="32" s="1"/>
  <c r="E768" i="32"/>
  <c r="E756" i="32" s="1"/>
  <c r="V768" i="32"/>
  <c r="V756" i="32" s="1"/>
  <c r="L768" i="32"/>
  <c r="L756" i="32" s="1"/>
  <c r="R768" i="32"/>
  <c r="R756" i="32" s="1"/>
  <c r="X768" i="32"/>
  <c r="X756" i="32" s="1"/>
  <c r="N768" i="32"/>
  <c r="N756" i="32" s="1"/>
  <c r="AB768" i="32"/>
  <c r="AB756" i="32" s="1"/>
  <c r="P768" i="32"/>
  <c r="P756" i="32" s="1"/>
  <c r="Z768" i="32"/>
  <c r="Z756" i="32" s="1"/>
  <c r="J768" i="32"/>
  <c r="J756" i="32" s="1"/>
  <c r="T768" i="32"/>
  <c r="T756" i="32" s="1"/>
  <c r="H768" i="32"/>
  <c r="H756" i="32" s="1"/>
  <c r="V744" i="32"/>
  <c r="V727" i="32" s="1"/>
  <c r="L681" i="32"/>
  <c r="L670" i="32" s="1"/>
  <c r="E681" i="32"/>
  <c r="E670" i="32" s="1"/>
  <c r="E744" i="32"/>
  <c r="E727" i="32" s="1"/>
  <c r="X744" i="32"/>
  <c r="X727" i="32" s="1"/>
  <c r="AB744" i="32"/>
  <c r="AB727" i="32" s="1"/>
  <c r="P744" i="32"/>
  <c r="P727" i="32" s="1"/>
  <c r="N744" i="32"/>
  <c r="N727" i="32" s="1"/>
  <c r="T744" i="32"/>
  <c r="T727" i="32" s="1"/>
  <c r="H744" i="32"/>
  <c r="H727" i="32" s="1"/>
  <c r="V681" i="32"/>
  <c r="V670" i="32" s="1"/>
  <c r="P700" i="32"/>
  <c r="P689" i="32" s="1"/>
  <c r="E700" i="32"/>
  <c r="E689" i="32" s="1"/>
  <c r="AB700" i="32"/>
  <c r="AB689" i="32" s="1"/>
  <c r="E715" i="32"/>
  <c r="E708" i="32" s="1"/>
  <c r="X715" i="32"/>
  <c r="X708" i="32" s="1"/>
  <c r="Z700" i="32"/>
  <c r="Z689" i="32" s="1"/>
  <c r="T715" i="32"/>
  <c r="T708" i="32" s="1"/>
  <c r="R715" i="32"/>
  <c r="R708" i="32" s="1"/>
  <c r="P715" i="32"/>
  <c r="P708" i="32" s="1"/>
  <c r="Z715" i="32"/>
  <c r="Z708" i="32" s="1"/>
  <c r="L715" i="32"/>
  <c r="L708" i="32" s="1"/>
  <c r="J715" i="32"/>
  <c r="J708" i="32" s="1"/>
  <c r="H715" i="32"/>
  <c r="H708" i="32" s="1"/>
  <c r="AB715" i="32"/>
  <c r="AB708" i="32" s="1"/>
  <c r="N715" i="32"/>
  <c r="N708" i="32" s="1"/>
  <c r="V715" i="32"/>
  <c r="V708" i="32" s="1"/>
  <c r="T700" i="32"/>
  <c r="T689" i="32" s="1"/>
  <c r="R700" i="32"/>
  <c r="R689" i="32" s="1"/>
  <c r="H700" i="32"/>
  <c r="H689" i="32" s="1"/>
  <c r="L700" i="32"/>
  <c r="L689" i="32" s="1"/>
  <c r="J700" i="32"/>
  <c r="J689" i="32" s="1"/>
  <c r="N700" i="32"/>
  <c r="N689" i="32" s="1"/>
  <c r="X700" i="32"/>
  <c r="X689" i="32" s="1"/>
  <c r="V700" i="32"/>
  <c r="V689" i="32" s="1"/>
  <c r="R681" i="32"/>
  <c r="R670" i="32" s="1"/>
  <c r="N681" i="32"/>
  <c r="N670" i="32" s="1"/>
  <c r="X681" i="32"/>
  <c r="X670" i="32" s="1"/>
  <c r="Z681" i="32"/>
  <c r="Z670" i="32" s="1"/>
  <c r="J681" i="32"/>
  <c r="J670" i="32" s="1"/>
  <c r="AB681" i="32"/>
  <c r="AB670" i="32" s="1"/>
  <c r="P681" i="32"/>
  <c r="P670" i="32" s="1"/>
  <c r="T681" i="32"/>
  <c r="T670" i="32" s="1"/>
  <c r="H681" i="32"/>
  <c r="H670" i="32" s="1"/>
  <c r="V662" i="32"/>
  <c r="V653" i="32" s="1"/>
  <c r="Z641" i="32"/>
  <c r="Z628" i="32" s="1"/>
  <c r="J641" i="32"/>
  <c r="J628" i="32" s="1"/>
  <c r="L662" i="32"/>
  <c r="L653" i="32" s="1"/>
  <c r="E662" i="32"/>
  <c r="E653" i="32" s="1"/>
  <c r="R662" i="32"/>
  <c r="R653" i="32" s="1"/>
  <c r="X662" i="32"/>
  <c r="X653" i="32" s="1"/>
  <c r="N662" i="32"/>
  <c r="N653" i="32" s="1"/>
  <c r="AB662" i="32"/>
  <c r="AB653" i="32" s="1"/>
  <c r="P662" i="32"/>
  <c r="P653" i="32" s="1"/>
  <c r="Z662" i="32"/>
  <c r="Z653" i="32" s="1"/>
  <c r="J662" i="32"/>
  <c r="J653" i="32" s="1"/>
  <c r="T662" i="32"/>
  <c r="T653" i="32" s="1"/>
  <c r="H662" i="32"/>
  <c r="H653" i="32" s="1"/>
  <c r="V641" i="32"/>
  <c r="V628" i="32" s="1"/>
  <c r="L641" i="32"/>
  <c r="L628" i="32" s="1"/>
  <c r="N641" i="32"/>
  <c r="N628" i="32" s="1"/>
  <c r="E641" i="32"/>
  <c r="E628" i="32" s="1"/>
  <c r="X641" i="32"/>
  <c r="X628" i="32" s="1"/>
  <c r="R641" i="32"/>
  <c r="R628" i="32" s="1"/>
  <c r="AB641" i="32"/>
  <c r="AB628" i="32" s="1"/>
  <c r="P641" i="32"/>
  <c r="P628" i="32" s="1"/>
  <c r="T641" i="32"/>
  <c r="T628" i="32" s="1"/>
  <c r="H641" i="32"/>
  <c r="H628" i="32" s="1"/>
  <c r="E616" i="32"/>
  <c r="E601" i="32" s="1"/>
  <c r="AB616" i="32"/>
  <c r="AB601" i="32" s="1"/>
  <c r="Z616" i="32"/>
  <c r="Z601" i="32" s="1"/>
  <c r="P616" i="32"/>
  <c r="P601" i="32" s="1"/>
  <c r="T616" i="32"/>
  <c r="T601" i="32" s="1"/>
  <c r="R616" i="32"/>
  <c r="R601" i="32" s="1"/>
  <c r="H616" i="32"/>
  <c r="H601" i="32" s="1"/>
  <c r="L616" i="32"/>
  <c r="L601" i="32" s="1"/>
  <c r="J616" i="32"/>
  <c r="J601" i="32" s="1"/>
  <c r="V616" i="32"/>
  <c r="V601" i="32" s="1"/>
  <c r="N616" i="32"/>
  <c r="N601" i="32" s="1"/>
  <c r="X616" i="32"/>
  <c r="X601" i="32" s="1"/>
  <c r="V593" i="32"/>
  <c r="V582" i="32" s="1"/>
  <c r="N593" i="32"/>
  <c r="N582" i="32" s="1"/>
  <c r="J593" i="32"/>
  <c r="J582" i="32" s="1"/>
  <c r="Z593" i="32"/>
  <c r="Z582" i="32" s="1"/>
  <c r="AB593" i="32"/>
  <c r="AB582" i="32" s="1"/>
  <c r="X593" i="32"/>
  <c r="X582" i="32" s="1"/>
  <c r="E593" i="32"/>
  <c r="E582" i="32" s="1"/>
  <c r="R593" i="32"/>
  <c r="R582" i="32" s="1"/>
  <c r="T593" i="32"/>
  <c r="T582" i="32" s="1"/>
  <c r="P593" i="32"/>
  <c r="P582" i="32" s="1"/>
  <c r="L593" i="32"/>
  <c r="L582" i="32" s="1"/>
  <c r="H593" i="32"/>
  <c r="H582" i="32" s="1"/>
  <c r="F553" i="32"/>
  <c r="X570" i="32"/>
  <c r="X553" i="32" s="1"/>
  <c r="L570" i="32"/>
  <c r="L553" i="32" s="1"/>
  <c r="H570" i="32"/>
  <c r="H553" i="32" s="1"/>
  <c r="Z570" i="32"/>
  <c r="Z553" i="32" s="1"/>
  <c r="V570" i="32"/>
  <c r="V553" i="32" s="1"/>
  <c r="R570" i="32"/>
  <c r="R553" i="32" s="1"/>
  <c r="N570" i="32"/>
  <c r="N553" i="32" s="1"/>
  <c r="J570" i="32"/>
  <c r="J553" i="32" s="1"/>
  <c r="T570" i="32"/>
  <c r="T553" i="32" s="1"/>
  <c r="AB570" i="32"/>
  <c r="AB553" i="32" s="1"/>
  <c r="P570" i="32"/>
  <c r="P553" i="32" s="1"/>
  <c r="E570" i="32"/>
  <c r="E553" i="32" s="1"/>
  <c r="N541" i="32"/>
  <c r="N524" i="32" s="1"/>
  <c r="P516" i="32"/>
  <c r="P506" i="32" s="1"/>
  <c r="E516" i="32"/>
  <c r="E506" i="32" s="1"/>
  <c r="X541" i="32"/>
  <c r="X524" i="32" s="1"/>
  <c r="X516" i="32"/>
  <c r="X506" i="32" s="1"/>
  <c r="AB541" i="32"/>
  <c r="AB524" i="32" s="1"/>
  <c r="Z541" i="32"/>
  <c r="Z524" i="32" s="1"/>
  <c r="P541" i="32"/>
  <c r="P524" i="32" s="1"/>
  <c r="E541" i="32"/>
  <c r="E524" i="32" s="1"/>
  <c r="T541" i="32"/>
  <c r="T524" i="32" s="1"/>
  <c r="R541" i="32"/>
  <c r="R524" i="32" s="1"/>
  <c r="H541" i="32"/>
  <c r="H524" i="32" s="1"/>
  <c r="L541" i="32"/>
  <c r="L524" i="32" s="1"/>
  <c r="J541" i="32"/>
  <c r="J524" i="32" s="1"/>
  <c r="V541" i="32"/>
  <c r="V524" i="32" s="1"/>
  <c r="L516" i="32"/>
  <c r="L506" i="32" s="1"/>
  <c r="Z516" i="32"/>
  <c r="Z506" i="32" s="1"/>
  <c r="AB516" i="32"/>
  <c r="AB506" i="32" s="1"/>
  <c r="R516" i="32"/>
  <c r="R506" i="32" s="1"/>
  <c r="H516" i="32"/>
  <c r="H506" i="32" s="1"/>
  <c r="T516" i="32"/>
  <c r="T506" i="32" s="1"/>
  <c r="J516" i="32"/>
  <c r="J506" i="32" s="1"/>
  <c r="V516" i="32"/>
  <c r="V506" i="32" s="1"/>
  <c r="N516" i="32"/>
  <c r="N506" i="32" s="1"/>
  <c r="E498" i="32"/>
  <c r="E489" i="32" s="1"/>
  <c r="H498" i="32"/>
  <c r="H489" i="32" s="1"/>
  <c r="T498" i="32"/>
  <c r="T489" i="32" s="1"/>
  <c r="J498" i="32"/>
  <c r="J489" i="32" s="1"/>
  <c r="AB498" i="32"/>
  <c r="AB489" i="32" s="1"/>
  <c r="L498" i="32"/>
  <c r="L489" i="32" s="1"/>
  <c r="X498" i="32"/>
  <c r="X489" i="32" s="1"/>
  <c r="V498" i="32"/>
  <c r="V489" i="32" s="1"/>
  <c r="R498" i="32"/>
  <c r="R489" i="32" s="1"/>
  <c r="P458" i="32"/>
  <c r="P448" i="32" s="1"/>
  <c r="Z498" i="32"/>
  <c r="Z489" i="32" s="1"/>
  <c r="P498" i="32"/>
  <c r="P489" i="32" s="1"/>
  <c r="N498" i="32"/>
  <c r="N489" i="32" s="1"/>
  <c r="Z481" i="32"/>
  <c r="Z470" i="32" s="1"/>
  <c r="X481" i="32"/>
  <c r="X470" i="32" s="1"/>
  <c r="F448" i="32"/>
  <c r="AB481" i="32"/>
  <c r="AB470" i="32" s="1"/>
  <c r="R481" i="32"/>
  <c r="R470" i="32" s="1"/>
  <c r="P481" i="32"/>
  <c r="P470" i="32" s="1"/>
  <c r="E481" i="32"/>
  <c r="E470" i="32" s="1"/>
  <c r="T481" i="32"/>
  <c r="T470" i="32" s="1"/>
  <c r="J481" i="32"/>
  <c r="J470" i="32" s="1"/>
  <c r="H481" i="32"/>
  <c r="H470" i="32" s="1"/>
  <c r="L481" i="32"/>
  <c r="L470" i="32" s="1"/>
  <c r="N481" i="32"/>
  <c r="N470" i="32" s="1"/>
  <c r="V481" i="32"/>
  <c r="V470" i="32" s="1"/>
  <c r="V458" i="32"/>
  <c r="V448" i="32" s="1"/>
  <c r="J458" i="32"/>
  <c r="J448" i="32" s="1"/>
  <c r="Z458" i="32"/>
  <c r="Z448" i="32" s="1"/>
  <c r="T458" i="32"/>
  <c r="T448" i="32" s="1"/>
  <c r="N458" i="32"/>
  <c r="N448" i="32" s="1"/>
  <c r="H458" i="32"/>
  <c r="H448" i="32" s="1"/>
  <c r="X458" i="32"/>
  <c r="X448" i="32" s="1"/>
  <c r="R458" i="32"/>
  <c r="R448" i="32" s="1"/>
  <c r="L458" i="32"/>
  <c r="L448" i="32" s="1"/>
  <c r="E458" i="32"/>
  <c r="E448" i="32" s="1"/>
  <c r="V436" i="32"/>
  <c r="V425" i="32" s="1"/>
  <c r="E436" i="32"/>
  <c r="E425" i="32" s="1"/>
  <c r="L436" i="32"/>
  <c r="L425" i="32" s="1"/>
  <c r="R436" i="32"/>
  <c r="R425" i="32" s="1"/>
  <c r="X436" i="32"/>
  <c r="X425" i="32" s="1"/>
  <c r="Z417" i="32"/>
  <c r="Z409" i="32" s="1"/>
  <c r="N436" i="32"/>
  <c r="N425" i="32" s="1"/>
  <c r="AB436" i="32"/>
  <c r="AB425" i="32" s="1"/>
  <c r="P436" i="32"/>
  <c r="P425" i="32" s="1"/>
  <c r="R417" i="32"/>
  <c r="R409" i="32" s="1"/>
  <c r="Z436" i="32"/>
  <c r="Z425" i="32" s="1"/>
  <c r="J436" i="32"/>
  <c r="J425" i="32" s="1"/>
  <c r="T436" i="32"/>
  <c r="T425" i="32" s="1"/>
  <c r="H436" i="32"/>
  <c r="H425" i="32" s="1"/>
  <c r="J417" i="32"/>
  <c r="J409" i="32" s="1"/>
  <c r="V417" i="32"/>
  <c r="V409" i="32" s="1"/>
  <c r="L417" i="32"/>
  <c r="L409" i="32" s="1"/>
  <c r="X417" i="32"/>
  <c r="X409" i="32" s="1"/>
  <c r="E417" i="32"/>
  <c r="E409" i="32" s="1"/>
  <c r="AB417" i="32"/>
  <c r="AB409" i="32" s="1"/>
  <c r="P417" i="32"/>
  <c r="P409" i="32" s="1"/>
  <c r="N417" i="32"/>
  <c r="N409" i="32" s="1"/>
  <c r="T417" i="32"/>
  <c r="T409" i="32" s="1"/>
  <c r="H417" i="32"/>
  <c r="H409" i="32" s="1"/>
  <c r="Z401" i="32"/>
  <c r="Z381" i="32" s="1"/>
  <c r="V401" i="32"/>
  <c r="V381" i="32" s="1"/>
  <c r="AB401" i="32"/>
  <c r="AB381" i="32" s="1"/>
  <c r="R401" i="32"/>
  <c r="R381" i="32" s="1"/>
  <c r="L401" i="32"/>
  <c r="L381" i="32" s="1"/>
  <c r="T401" i="32"/>
  <c r="T381" i="32" s="1"/>
  <c r="J401" i="32"/>
  <c r="J381" i="32" s="1"/>
  <c r="H401" i="32"/>
  <c r="H381" i="32" s="1"/>
  <c r="X401" i="32"/>
  <c r="X381" i="32" s="1"/>
  <c r="N401" i="32"/>
  <c r="N381" i="32" s="1"/>
  <c r="P401" i="32"/>
  <c r="P381" i="32" s="1"/>
  <c r="E401" i="32"/>
  <c r="E381" i="32" s="1"/>
  <c r="AB373" i="32"/>
  <c r="AB361" i="32" s="1"/>
  <c r="Z373" i="32"/>
  <c r="Z361" i="32" s="1"/>
  <c r="E373" i="32"/>
  <c r="E361" i="32" s="1"/>
  <c r="X373" i="32"/>
  <c r="X361" i="32" s="1"/>
  <c r="T373" i="32"/>
  <c r="T361" i="32" s="1"/>
  <c r="R373" i="32"/>
  <c r="R361" i="32" s="1"/>
  <c r="P373" i="32"/>
  <c r="P361" i="32" s="1"/>
  <c r="E334" i="32"/>
  <c r="E326" i="32" s="1"/>
  <c r="L373" i="32"/>
  <c r="L361" i="32" s="1"/>
  <c r="J373" i="32"/>
  <c r="J361" i="32" s="1"/>
  <c r="H373" i="32"/>
  <c r="H361" i="32" s="1"/>
  <c r="N373" i="32"/>
  <c r="N361" i="32" s="1"/>
  <c r="V373" i="32"/>
  <c r="V361" i="32" s="1"/>
  <c r="V353" i="32"/>
  <c r="V342" i="32" s="1"/>
  <c r="L353" i="32"/>
  <c r="L342" i="32" s="1"/>
  <c r="R353" i="32"/>
  <c r="R342" i="32" s="1"/>
  <c r="X353" i="32"/>
  <c r="X342" i="32" s="1"/>
  <c r="N353" i="32"/>
  <c r="N342" i="32" s="1"/>
  <c r="AB353" i="32"/>
  <c r="AB342" i="32" s="1"/>
  <c r="P353" i="32"/>
  <c r="P342" i="32" s="1"/>
  <c r="E353" i="32"/>
  <c r="E342" i="32" s="1"/>
  <c r="Z353" i="32"/>
  <c r="Z342" i="32" s="1"/>
  <c r="J353" i="32"/>
  <c r="J342" i="32" s="1"/>
  <c r="T353" i="32"/>
  <c r="T342" i="32" s="1"/>
  <c r="H353" i="32"/>
  <c r="H342" i="32" s="1"/>
  <c r="AB334" i="32"/>
  <c r="AB326" i="32" s="1"/>
  <c r="X334" i="32"/>
  <c r="X326" i="32" s="1"/>
  <c r="L334" i="32"/>
  <c r="L326" i="32" s="1"/>
  <c r="Z334" i="32"/>
  <c r="Z326" i="32" s="1"/>
  <c r="T334" i="32"/>
  <c r="T326" i="32" s="1"/>
  <c r="R334" i="32"/>
  <c r="R326" i="32" s="1"/>
  <c r="P334" i="32"/>
  <c r="P326" i="32" s="1"/>
  <c r="J334" i="32"/>
  <c r="J326" i="32" s="1"/>
  <c r="H334" i="32"/>
  <c r="H326" i="32" s="1"/>
  <c r="N334" i="32"/>
  <c r="N326" i="32" s="1"/>
  <c r="V334" i="32"/>
  <c r="V326" i="32" s="1"/>
  <c r="R270" i="32"/>
  <c r="R259" i="32" s="1"/>
  <c r="X290" i="32"/>
  <c r="X278" i="32" s="1"/>
  <c r="E290" i="32"/>
  <c r="E278" i="32" s="1"/>
  <c r="AB290" i="32"/>
  <c r="AB278" i="32" s="1"/>
  <c r="N290" i="32"/>
  <c r="N278" i="32" s="1"/>
  <c r="T290" i="32"/>
  <c r="T278" i="32" s="1"/>
  <c r="Z290" i="32"/>
  <c r="Z278" i="32" s="1"/>
  <c r="P290" i="32"/>
  <c r="P278" i="32" s="1"/>
  <c r="L290" i="32"/>
  <c r="L278" i="32" s="1"/>
  <c r="R290" i="32"/>
  <c r="R278" i="32" s="1"/>
  <c r="H290" i="32"/>
  <c r="H278" i="32" s="1"/>
  <c r="J290" i="32"/>
  <c r="J278" i="32" s="1"/>
  <c r="V290" i="32"/>
  <c r="V278" i="32" s="1"/>
  <c r="V270" i="32"/>
  <c r="V259" i="32" s="1"/>
  <c r="Z270" i="32"/>
  <c r="Z259" i="32" s="1"/>
  <c r="J270" i="32"/>
  <c r="J259" i="32" s="1"/>
  <c r="L270" i="32"/>
  <c r="L259" i="32" s="1"/>
  <c r="X270" i="32"/>
  <c r="X259" i="32" s="1"/>
  <c r="AB270" i="32"/>
  <c r="AB259" i="32" s="1"/>
  <c r="P270" i="32"/>
  <c r="P259" i="32" s="1"/>
  <c r="E270" i="32"/>
  <c r="E259" i="32" s="1"/>
  <c r="T270" i="32"/>
  <c r="T259" i="32" s="1"/>
  <c r="H270" i="32"/>
  <c r="H259" i="32" s="1"/>
  <c r="V251" i="32"/>
  <c r="V238" i="32" s="1"/>
  <c r="P251" i="32"/>
  <c r="P238" i="32" s="1"/>
  <c r="L251" i="32"/>
  <c r="L238" i="32" s="1"/>
  <c r="E251" i="32"/>
  <c r="E238" i="32" s="1"/>
  <c r="R251" i="32"/>
  <c r="R238" i="32" s="1"/>
  <c r="N251" i="32"/>
  <c r="N238" i="32" s="1"/>
  <c r="AB251" i="32"/>
  <c r="AB238" i="32" s="1"/>
  <c r="H251" i="32"/>
  <c r="H238" i="32" s="1"/>
  <c r="Z251" i="32"/>
  <c r="Z238" i="32" s="1"/>
  <c r="J251" i="32"/>
  <c r="J238" i="32" s="1"/>
  <c r="T251" i="32"/>
  <c r="T238" i="32" s="1"/>
  <c r="X251" i="32"/>
  <c r="X238" i="32" s="1"/>
  <c r="X230" i="32"/>
  <c r="X221" i="32" s="1"/>
  <c r="Z230" i="32"/>
  <c r="Z221" i="32" s="1"/>
  <c r="E230" i="32"/>
  <c r="E221" i="32" s="1"/>
  <c r="AB230" i="32"/>
  <c r="AB221" i="32" s="1"/>
  <c r="R230" i="32"/>
  <c r="R221" i="32" s="1"/>
  <c r="P230" i="32"/>
  <c r="P221" i="32" s="1"/>
  <c r="T230" i="32"/>
  <c r="T221" i="32" s="1"/>
  <c r="J230" i="32"/>
  <c r="J221" i="32" s="1"/>
  <c r="H230" i="32"/>
  <c r="H221" i="32" s="1"/>
  <c r="L230" i="32"/>
  <c r="L221" i="32" s="1"/>
  <c r="N230" i="32"/>
  <c r="N221" i="32" s="1"/>
  <c r="V230" i="32"/>
  <c r="V221" i="32" s="1"/>
  <c r="L213" i="32"/>
  <c r="L191" i="32" s="1"/>
  <c r="L179" i="32"/>
  <c r="L163" i="32" s="1"/>
  <c r="R213" i="32"/>
  <c r="R191" i="32" s="1"/>
  <c r="X213" i="32"/>
  <c r="X191" i="32" s="1"/>
  <c r="V213" i="32"/>
  <c r="V191" i="32" s="1"/>
  <c r="N213" i="32"/>
  <c r="N191" i="32" s="1"/>
  <c r="AB213" i="32"/>
  <c r="AB191" i="32" s="1"/>
  <c r="P213" i="32"/>
  <c r="P191" i="32" s="1"/>
  <c r="E213" i="32"/>
  <c r="E191" i="32" s="1"/>
  <c r="Z213" i="32"/>
  <c r="Z191" i="32" s="1"/>
  <c r="J213" i="32"/>
  <c r="J191" i="32" s="1"/>
  <c r="T213" i="32"/>
  <c r="T191" i="32" s="1"/>
  <c r="H213" i="32"/>
  <c r="H191" i="32" s="1"/>
  <c r="J179" i="32"/>
  <c r="J163" i="32" s="1"/>
  <c r="X179" i="32"/>
  <c r="X163" i="32" s="1"/>
  <c r="E179" i="32"/>
  <c r="E163" i="32" s="1"/>
  <c r="P179" i="32"/>
  <c r="P163" i="32" s="1"/>
  <c r="N179" i="32"/>
  <c r="N163" i="32" s="1"/>
  <c r="AB179" i="32"/>
  <c r="AB163" i="32" s="1"/>
  <c r="Z179" i="32"/>
  <c r="Z163" i="32" s="1"/>
  <c r="H179" i="32"/>
  <c r="H163" i="32" s="1"/>
  <c r="T179" i="32"/>
  <c r="T163" i="32" s="1"/>
  <c r="R179" i="32"/>
  <c r="R163" i="32" s="1"/>
  <c r="V179" i="32"/>
  <c r="V163" i="32" s="1"/>
  <c r="Z151" i="32"/>
  <c r="Z137" i="32" s="1"/>
  <c r="X151" i="32"/>
  <c r="X137" i="32" s="1"/>
  <c r="AB151" i="32"/>
  <c r="AB137" i="32" s="1"/>
  <c r="R151" i="32"/>
  <c r="R137" i="32" s="1"/>
  <c r="P151" i="32"/>
  <c r="P137" i="32" s="1"/>
  <c r="E151" i="32"/>
  <c r="E137" i="32" s="1"/>
  <c r="T151" i="32"/>
  <c r="T137" i="32" s="1"/>
  <c r="J151" i="32"/>
  <c r="J137" i="32" s="1"/>
  <c r="H151" i="32"/>
  <c r="H137" i="32" s="1"/>
  <c r="L151" i="32"/>
  <c r="L137" i="32" s="1"/>
  <c r="N151" i="32"/>
  <c r="N137" i="32" s="1"/>
  <c r="V151" i="32"/>
  <c r="V137" i="32" s="1"/>
  <c r="E128" i="32"/>
  <c r="E118" i="32" s="1"/>
  <c r="T128" i="32"/>
  <c r="T118" i="32" s="1"/>
  <c r="H128" i="32"/>
  <c r="H118" i="32" s="1"/>
  <c r="F118" i="32"/>
  <c r="X128" i="32"/>
  <c r="X118" i="32" s="1"/>
  <c r="L128" i="32"/>
  <c r="L118" i="32" s="1"/>
  <c r="AB128" i="32"/>
  <c r="AB118" i="32" s="1"/>
  <c r="P128" i="32"/>
  <c r="P118" i="32" s="1"/>
  <c r="R128" i="32"/>
  <c r="R118" i="32" s="1"/>
  <c r="X63" i="32"/>
  <c r="X34" i="32" s="1"/>
  <c r="J128" i="32"/>
  <c r="J118" i="32" s="1"/>
  <c r="V128" i="32"/>
  <c r="V118" i="32" s="1"/>
  <c r="N128" i="32"/>
  <c r="N118" i="32" s="1"/>
  <c r="R89" i="32"/>
  <c r="R71" i="32" s="1"/>
  <c r="N63" i="32"/>
  <c r="N34" i="32" s="1"/>
  <c r="Z63" i="32"/>
  <c r="Z34" i="32" s="1"/>
  <c r="D23" i="32"/>
  <c r="P63" i="32"/>
  <c r="P34" i="32" s="1"/>
  <c r="AB63" i="32"/>
  <c r="AB34" i="32" s="1"/>
  <c r="R63" i="32"/>
  <c r="R34" i="32" s="1"/>
  <c r="G23" i="32"/>
  <c r="X89" i="32"/>
  <c r="X71" i="32" s="1"/>
  <c r="H63" i="32"/>
  <c r="H34" i="32" s="1"/>
  <c r="T63" i="32"/>
  <c r="T34" i="32" s="1"/>
  <c r="J63" i="32"/>
  <c r="J34" i="32" s="1"/>
  <c r="V63" i="32"/>
  <c r="V34" i="32" s="1"/>
  <c r="L63" i="32"/>
  <c r="L34" i="32" s="1"/>
  <c r="T89" i="32"/>
  <c r="T71" i="32" s="1"/>
  <c r="H89" i="32"/>
  <c r="H71" i="32" s="1"/>
  <c r="V89" i="32"/>
  <c r="V71" i="32" s="1"/>
  <c r="L89" i="32"/>
  <c r="L71" i="32" s="1"/>
  <c r="Z89" i="32"/>
  <c r="Z71" i="32" s="1"/>
  <c r="N89" i="32"/>
  <c r="N71" i="32" s="1"/>
  <c r="AB89" i="32"/>
  <c r="AB71" i="32" s="1"/>
  <c r="J89" i="32"/>
  <c r="J71" i="32" s="1"/>
  <c r="P89" i="32"/>
  <c r="P71" i="32" s="1"/>
  <c r="E89" i="32"/>
  <c r="E71" i="32" s="1"/>
  <c r="E63" i="32"/>
  <c r="E34" i="32" s="1"/>
  <c r="E110" i="32"/>
  <c r="E101" i="32" s="1"/>
  <c r="E313" i="32"/>
  <c r="E302" i="32" s="1"/>
  <c r="AB110" i="32"/>
  <c r="AB101" i="32" s="1"/>
  <c r="X110" i="32"/>
  <c r="X101" i="32" s="1"/>
  <c r="T110" i="32"/>
  <c r="T101" i="32" s="1"/>
  <c r="P110" i="32"/>
  <c r="P101" i="32" s="1"/>
  <c r="L110" i="32"/>
  <c r="L101" i="32" s="1"/>
  <c r="H110" i="32"/>
  <c r="H101" i="32" s="1"/>
  <c r="F101" i="32"/>
  <c r="Z110" i="32"/>
  <c r="Z101" i="32" s="1"/>
  <c r="V110" i="32"/>
  <c r="V101" i="32" s="1"/>
  <c r="R110" i="32"/>
  <c r="R101" i="32" s="1"/>
  <c r="N110" i="32"/>
  <c r="N101" i="32" s="1"/>
  <c r="J110" i="32"/>
  <c r="J101" i="32" s="1"/>
  <c r="F302" i="32"/>
  <c r="AB313" i="32"/>
  <c r="AB302" i="32" s="1"/>
  <c r="X313" i="32"/>
  <c r="X302" i="32" s="1"/>
  <c r="T313" i="32"/>
  <c r="T302" i="32" s="1"/>
  <c r="P313" i="32"/>
  <c r="P302" i="32" s="1"/>
  <c r="L313" i="32"/>
  <c r="L302" i="32" s="1"/>
  <c r="Z313" i="32"/>
  <c r="Z302" i="32" s="1"/>
  <c r="V313" i="32"/>
  <c r="V302" i="32" s="1"/>
  <c r="R313" i="32"/>
  <c r="R302" i="32" s="1"/>
  <c r="N313" i="32"/>
  <c r="N302" i="32" s="1"/>
  <c r="J313" i="32"/>
  <c r="J302" i="32" s="1"/>
  <c r="Z375" i="30"/>
  <c r="R375" i="30"/>
  <c r="J375" i="30"/>
  <c r="Z374" i="30"/>
  <c r="N374" i="30"/>
  <c r="E374" i="30"/>
  <c r="N373" i="30"/>
  <c r="V372" i="30"/>
  <c r="X375" i="30"/>
  <c r="P375" i="30"/>
  <c r="H375" i="30"/>
  <c r="V374" i="30"/>
  <c r="L374" i="30"/>
  <c r="AB373" i="30"/>
  <c r="L373" i="30"/>
  <c r="N372" i="30"/>
  <c r="T374" i="30"/>
  <c r="J374" i="30"/>
  <c r="X373" i="30"/>
  <c r="P373" i="30"/>
  <c r="H373" i="30"/>
  <c r="Z372" i="30"/>
  <c r="R372" i="30"/>
  <c r="J372" i="30"/>
  <c r="X372" i="30"/>
  <c r="P372" i="30"/>
  <c r="H372" i="30"/>
  <c r="X374" i="30"/>
  <c r="P374" i="30"/>
  <c r="Z373" i="30"/>
  <c r="R373" i="30"/>
  <c r="AB372" i="30"/>
  <c r="T372" i="30"/>
  <c r="L372" i="30"/>
  <c r="V349" i="30"/>
  <c r="Z348" i="30"/>
  <c r="P348" i="30"/>
  <c r="N349" i="30"/>
  <c r="X348" i="30"/>
  <c r="N348" i="30"/>
  <c r="X349" i="30"/>
  <c r="R348" i="30"/>
  <c r="H349" i="30"/>
  <c r="V348" i="30"/>
  <c r="J348" i="30"/>
  <c r="V244" i="30"/>
  <c r="T244" i="30"/>
  <c r="H348" i="30"/>
  <c r="D5" i="30"/>
  <c r="V283" i="30"/>
  <c r="V286" i="30"/>
  <c r="P349" i="30"/>
  <c r="AB349" i="30"/>
  <c r="T349" i="30"/>
  <c r="L349" i="30"/>
  <c r="E349" i="30"/>
  <c r="Z349" i="30"/>
  <c r="R349" i="30"/>
  <c r="AB348" i="30"/>
  <c r="T348" i="30"/>
  <c r="L348" i="30"/>
  <c r="AB283" i="30"/>
  <c r="R283" i="30"/>
  <c r="T286" i="30"/>
  <c r="Z283" i="30"/>
  <c r="L283" i="30"/>
  <c r="V280" i="30"/>
  <c r="AB286" i="30"/>
  <c r="P286" i="30"/>
  <c r="X286" i="30"/>
  <c r="N286" i="30"/>
  <c r="AB256" i="30"/>
  <c r="N244" i="30"/>
  <c r="J283" i="30"/>
  <c r="E280" i="30"/>
  <c r="Z256" i="30"/>
  <c r="L286" i="30"/>
  <c r="N283" i="30"/>
  <c r="E283" i="30"/>
  <c r="T280" i="30"/>
  <c r="H286" i="30"/>
  <c r="AB282" i="30"/>
  <c r="T246" i="30"/>
  <c r="E246" i="30"/>
  <c r="V282" i="30"/>
  <c r="N280" i="30"/>
  <c r="V279" i="30"/>
  <c r="C6" i="30"/>
  <c r="C9" i="30" s="1"/>
  <c r="N246" i="30"/>
  <c r="N282" i="30"/>
  <c r="AB280" i="30"/>
  <c r="L280" i="30"/>
  <c r="R279" i="30"/>
  <c r="V246" i="30"/>
  <c r="D6" i="30"/>
  <c r="AB246" i="30"/>
  <c r="L246" i="30"/>
  <c r="L282" i="30"/>
  <c r="Z181" i="30"/>
  <c r="T257" i="30"/>
  <c r="R256" i="30"/>
  <c r="V254" i="30"/>
  <c r="Z252" i="30"/>
  <c r="N252" i="30"/>
  <c r="E252" i="30"/>
  <c r="P250" i="30"/>
  <c r="AB249" i="30"/>
  <c r="T249" i="30"/>
  <c r="L249" i="30"/>
  <c r="E249" i="30"/>
  <c r="Z246" i="30"/>
  <c r="R246" i="30"/>
  <c r="J246" i="30"/>
  <c r="AB284" i="30"/>
  <c r="T284" i="30"/>
  <c r="L284" i="30"/>
  <c r="E284" i="30"/>
  <c r="Z280" i="30"/>
  <c r="R280" i="30"/>
  <c r="J280" i="30"/>
  <c r="AB279" i="30"/>
  <c r="N279" i="30"/>
  <c r="R285" i="30"/>
  <c r="V249" i="30"/>
  <c r="V284" i="30"/>
  <c r="N284" i="30"/>
  <c r="V285" i="30"/>
  <c r="X181" i="30"/>
  <c r="N256" i="30"/>
  <c r="V252" i="30"/>
  <c r="L252" i="30"/>
  <c r="N250" i="30"/>
  <c r="Z249" i="30"/>
  <c r="R249" i="30"/>
  <c r="J249" i="30"/>
  <c r="X246" i="30"/>
  <c r="P246" i="30"/>
  <c r="E244" i="30"/>
  <c r="Z284" i="30"/>
  <c r="R284" i="30"/>
  <c r="J284" i="30"/>
  <c r="T282" i="30"/>
  <c r="E282" i="30"/>
  <c r="X280" i="30"/>
  <c r="P280" i="30"/>
  <c r="Z279" i="30"/>
  <c r="J279" i="30"/>
  <c r="E286" i="30"/>
  <c r="N285" i="30"/>
  <c r="AB252" i="30"/>
  <c r="R252" i="30"/>
  <c r="V250" i="30"/>
  <c r="N249" i="30"/>
  <c r="T252" i="30"/>
  <c r="J252" i="30"/>
  <c r="X250" i="30"/>
  <c r="H250" i="30"/>
  <c r="X249" i="30"/>
  <c r="P249" i="30"/>
  <c r="X284" i="30"/>
  <c r="P284" i="30"/>
  <c r="Z285" i="30"/>
  <c r="J285" i="30"/>
  <c r="V776" i="12"/>
  <c r="N776" i="12"/>
  <c r="AB776" i="12"/>
  <c r="T776" i="12"/>
  <c r="L776" i="12"/>
  <c r="E776" i="12"/>
  <c r="X774" i="12"/>
  <c r="P774" i="12"/>
  <c r="H774" i="12"/>
  <c r="Z776" i="12"/>
  <c r="R776" i="12"/>
  <c r="J776" i="12"/>
  <c r="X776" i="12"/>
  <c r="P776" i="12"/>
  <c r="Z775" i="12"/>
  <c r="R775" i="12"/>
  <c r="AB774" i="12"/>
  <c r="T774" i="12"/>
  <c r="L774" i="12"/>
  <c r="D16" i="12"/>
  <c r="V287" i="30"/>
  <c r="N287" i="30"/>
  <c r="AB287" i="30"/>
  <c r="T287" i="30"/>
  <c r="L287" i="30"/>
  <c r="E287" i="30"/>
  <c r="X285" i="30"/>
  <c r="P285" i="30"/>
  <c r="H285" i="30"/>
  <c r="Z287" i="30"/>
  <c r="R287" i="30"/>
  <c r="J287" i="30"/>
  <c r="X287" i="30"/>
  <c r="P287" i="30"/>
  <c r="Z286" i="30"/>
  <c r="R286" i="30"/>
  <c r="AB285" i="30"/>
  <c r="T285" i="30"/>
  <c r="L285" i="30"/>
  <c r="V281" i="30"/>
  <c r="N281" i="30"/>
  <c r="X283" i="30"/>
  <c r="P283" i="30"/>
  <c r="Z282" i="30"/>
  <c r="R282" i="30"/>
  <c r="J282" i="30"/>
  <c r="AB281" i="30"/>
  <c r="T281" i="30"/>
  <c r="L281" i="30"/>
  <c r="E281" i="30"/>
  <c r="X279" i="30"/>
  <c r="P279" i="30"/>
  <c r="H279" i="30"/>
  <c r="X282" i="30"/>
  <c r="P282" i="30"/>
  <c r="Z281" i="30"/>
  <c r="R281" i="30"/>
  <c r="J281" i="30"/>
  <c r="X281" i="30"/>
  <c r="P281" i="30"/>
  <c r="T279" i="30"/>
  <c r="L279" i="30"/>
  <c r="V253" i="30"/>
  <c r="AB257" i="30"/>
  <c r="P257" i="30"/>
  <c r="P254" i="30"/>
  <c r="T253" i="30"/>
  <c r="E253" i="30"/>
  <c r="Z248" i="30"/>
  <c r="E248" i="30"/>
  <c r="Z245" i="30"/>
  <c r="E245" i="30"/>
  <c r="AB248" i="30"/>
  <c r="AB245" i="30"/>
  <c r="V258" i="30"/>
  <c r="X257" i="30"/>
  <c r="N257" i="30"/>
  <c r="E256" i="30"/>
  <c r="N253" i="30"/>
  <c r="R248" i="30"/>
  <c r="R245" i="30"/>
  <c r="P258" i="30"/>
  <c r="V257" i="30"/>
  <c r="J257" i="30"/>
  <c r="AB253" i="30"/>
  <c r="L253" i="30"/>
  <c r="N248" i="30"/>
  <c r="N245" i="30"/>
  <c r="N258" i="30"/>
  <c r="Z257" i="30"/>
  <c r="R257" i="30"/>
  <c r="H257" i="30"/>
  <c r="V256" i="30"/>
  <c r="L256" i="30"/>
  <c r="N254" i="30"/>
  <c r="Z253" i="30"/>
  <c r="R253" i="30"/>
  <c r="J253" i="30"/>
  <c r="V248" i="30"/>
  <c r="L248" i="30"/>
  <c r="V245" i="30"/>
  <c r="L245" i="30"/>
  <c r="AB244" i="30"/>
  <c r="L244" i="30"/>
  <c r="X258" i="30"/>
  <c r="H258" i="30"/>
  <c r="T256" i="30"/>
  <c r="J256" i="30"/>
  <c r="X254" i="30"/>
  <c r="H254" i="30"/>
  <c r="X253" i="30"/>
  <c r="P253" i="30"/>
  <c r="T248" i="30"/>
  <c r="J248" i="30"/>
  <c r="T245" i="30"/>
  <c r="J245" i="30"/>
  <c r="V251" i="30"/>
  <c r="N243" i="30"/>
  <c r="AB258" i="30"/>
  <c r="T258" i="30"/>
  <c r="L258" i="30"/>
  <c r="E258" i="30"/>
  <c r="X256" i="30"/>
  <c r="P256" i="30"/>
  <c r="Z255" i="30"/>
  <c r="R255" i="30"/>
  <c r="J255" i="30"/>
  <c r="AB254" i="30"/>
  <c r="T254" i="30"/>
  <c r="L254" i="30"/>
  <c r="E254" i="30"/>
  <c r="X252" i="30"/>
  <c r="P252" i="30"/>
  <c r="Z251" i="30"/>
  <c r="R251" i="30"/>
  <c r="J251" i="30"/>
  <c r="AB250" i="30"/>
  <c r="T250" i="30"/>
  <c r="L250" i="30"/>
  <c r="E250" i="30"/>
  <c r="X248" i="30"/>
  <c r="P248" i="30"/>
  <c r="Z247" i="30"/>
  <c r="R247" i="30"/>
  <c r="J247" i="30"/>
  <c r="X244" i="30"/>
  <c r="P244" i="30"/>
  <c r="H244" i="30"/>
  <c r="Z243" i="30"/>
  <c r="R243" i="30"/>
  <c r="J243" i="30"/>
  <c r="V255" i="30"/>
  <c r="N255" i="30"/>
  <c r="N251" i="30"/>
  <c r="Z258" i="30"/>
  <c r="R258" i="30"/>
  <c r="L257" i="30"/>
  <c r="X255" i="30"/>
  <c r="P255" i="30"/>
  <c r="H255" i="30"/>
  <c r="Z254" i="30"/>
  <c r="R254" i="30"/>
  <c r="X251" i="30"/>
  <c r="P251" i="30"/>
  <c r="H251" i="30"/>
  <c r="Z250" i="30"/>
  <c r="R250" i="30"/>
  <c r="X247" i="30"/>
  <c r="P247" i="30"/>
  <c r="H247" i="30"/>
  <c r="X243" i="30"/>
  <c r="P243" i="30"/>
  <c r="H243" i="30"/>
  <c r="V247" i="30"/>
  <c r="N247" i="30"/>
  <c r="V243" i="30"/>
  <c r="AB255" i="30"/>
  <c r="T255" i="30"/>
  <c r="L255" i="30"/>
  <c r="AB251" i="30"/>
  <c r="T251" i="30"/>
  <c r="L251" i="30"/>
  <c r="AB247" i="30"/>
  <c r="T247" i="30"/>
  <c r="L247" i="30"/>
  <c r="X245" i="30"/>
  <c r="P245" i="30"/>
  <c r="Z244" i="30"/>
  <c r="R244" i="30"/>
  <c r="AB243" i="30"/>
  <c r="T243" i="30"/>
  <c r="L243" i="30"/>
  <c r="V181" i="30"/>
  <c r="R181" i="30"/>
  <c r="P181" i="30"/>
  <c r="V182" i="30"/>
  <c r="N181" i="30"/>
  <c r="V184" i="30"/>
  <c r="N182" i="30"/>
  <c r="P185" i="30"/>
  <c r="X185" i="30"/>
  <c r="N185" i="30"/>
  <c r="AB184" i="30"/>
  <c r="T184" i="30"/>
  <c r="L184" i="30"/>
  <c r="E184" i="30"/>
  <c r="X182" i="30"/>
  <c r="H182" i="30"/>
  <c r="J181" i="30"/>
  <c r="N184" i="30"/>
  <c r="V185" i="30"/>
  <c r="J185" i="30"/>
  <c r="Z184" i="30"/>
  <c r="R184" i="30"/>
  <c r="J184" i="30"/>
  <c r="V183" i="30"/>
  <c r="H181" i="30"/>
  <c r="Z185" i="30"/>
  <c r="R185" i="30"/>
  <c r="H185" i="30"/>
  <c r="X184" i="30"/>
  <c r="P184" i="30"/>
  <c r="N183" i="30"/>
  <c r="P182" i="30"/>
  <c r="AB183" i="30"/>
  <c r="T183" i="30"/>
  <c r="L183" i="30"/>
  <c r="E183" i="30"/>
  <c r="Z183" i="30"/>
  <c r="R183" i="30"/>
  <c r="J183" i="30"/>
  <c r="AB182" i="30"/>
  <c r="T182" i="30"/>
  <c r="L182" i="30"/>
  <c r="E182" i="30"/>
  <c r="AB185" i="30"/>
  <c r="T185" i="30"/>
  <c r="L185" i="30"/>
  <c r="X183" i="30"/>
  <c r="P183" i="30"/>
  <c r="Z182" i="30"/>
  <c r="R182" i="30"/>
  <c r="AB181" i="30"/>
  <c r="T181" i="30"/>
  <c r="L181" i="30"/>
  <c r="E102" i="30"/>
  <c r="T259" i="30"/>
  <c r="T42" i="30"/>
  <c r="N329" i="30"/>
  <c r="X40" i="30"/>
  <c r="P34" i="30"/>
  <c r="R61" i="30"/>
  <c r="X72" i="30"/>
  <c r="H123" i="30"/>
  <c r="N133" i="30"/>
  <c r="AB151" i="30"/>
  <c r="H100" i="30"/>
  <c r="R123" i="30"/>
  <c r="T159" i="30"/>
  <c r="J350" i="30"/>
  <c r="X26" i="30"/>
  <c r="E34" i="30"/>
  <c r="J42" i="30"/>
  <c r="E187" i="30"/>
  <c r="N41" i="30"/>
  <c r="Z41" i="30"/>
  <c r="X30" i="30"/>
  <c r="R41" i="30"/>
  <c r="L34" i="30"/>
  <c r="L74" i="30"/>
  <c r="J100" i="30"/>
  <c r="J123" i="30"/>
  <c r="P128" i="30"/>
  <c r="E131" i="30"/>
  <c r="T131" i="30"/>
  <c r="X136" i="30"/>
  <c r="E151" i="30"/>
  <c r="L154" i="30"/>
  <c r="J155" i="30"/>
  <c r="H157" i="30"/>
  <c r="N187" i="30"/>
  <c r="J189" i="30"/>
  <c r="P206" i="30"/>
  <c r="R242" i="30"/>
  <c r="E330" i="30"/>
  <c r="L370" i="30"/>
  <c r="H376" i="30"/>
  <c r="L68" i="30"/>
  <c r="E70" i="30"/>
  <c r="R73" i="30"/>
  <c r="X74" i="30"/>
  <c r="R100" i="30"/>
  <c r="X152" i="30"/>
  <c r="N154" i="30"/>
  <c r="T155" i="30"/>
  <c r="H176" i="30"/>
  <c r="T187" i="30"/>
  <c r="P189" i="30"/>
  <c r="X206" i="30"/>
  <c r="R209" i="30"/>
  <c r="AB353" i="30"/>
  <c r="L376" i="30"/>
  <c r="P68" i="30"/>
  <c r="L72" i="30"/>
  <c r="Z73" i="30"/>
  <c r="L102" i="30"/>
  <c r="R119" i="30"/>
  <c r="AB123" i="30"/>
  <c r="X129" i="30"/>
  <c r="J131" i="30"/>
  <c r="L151" i="30"/>
  <c r="AB154" i="30"/>
  <c r="J176" i="30"/>
  <c r="Z189" i="30"/>
  <c r="N227" i="30"/>
  <c r="E326" i="30"/>
  <c r="L330" i="30"/>
  <c r="F357" i="30"/>
  <c r="L357" i="30" s="1"/>
  <c r="L339" i="30" s="1"/>
  <c r="N352" i="30"/>
  <c r="E44" i="30"/>
  <c r="J61" i="30"/>
  <c r="E68" i="30"/>
  <c r="AB68" i="30"/>
  <c r="AB70" i="30"/>
  <c r="L131" i="30"/>
  <c r="AB176" i="30"/>
  <c r="H242" i="30"/>
  <c r="H310" i="30"/>
  <c r="AB330" i="30"/>
  <c r="E353" i="30"/>
  <c r="H377" i="30"/>
  <c r="AB98" i="30"/>
  <c r="H98" i="30"/>
  <c r="L98" i="30"/>
  <c r="X98" i="30"/>
  <c r="E98" i="30"/>
  <c r="L28" i="30"/>
  <c r="AB30" i="30"/>
  <c r="AB40" i="30"/>
  <c r="H78" i="30"/>
  <c r="N27" i="30"/>
  <c r="P28" i="30"/>
  <c r="H30" i="30"/>
  <c r="X34" i="30"/>
  <c r="H40" i="30"/>
  <c r="X42" i="30"/>
  <c r="P44" i="30"/>
  <c r="L70" i="30"/>
  <c r="AB72" i="30"/>
  <c r="AB74" i="30"/>
  <c r="J77" i="30"/>
  <c r="X78" i="30"/>
  <c r="J80" i="30"/>
  <c r="P98" i="30"/>
  <c r="V205" i="30"/>
  <c r="L205" i="30"/>
  <c r="E205" i="30"/>
  <c r="J205" i="30"/>
  <c r="X205" i="30"/>
  <c r="R205" i="30"/>
  <c r="H205" i="30"/>
  <c r="H26" i="30"/>
  <c r="E28" i="30"/>
  <c r="AB28" i="30"/>
  <c r="L30" i="30"/>
  <c r="H34" i="30"/>
  <c r="AB34" i="30"/>
  <c r="L40" i="30"/>
  <c r="J41" i="30"/>
  <c r="H42" i="30"/>
  <c r="H62" i="30"/>
  <c r="J65" i="30"/>
  <c r="P70" i="30"/>
  <c r="H72" i="30"/>
  <c r="H74" i="30"/>
  <c r="R77" i="30"/>
  <c r="N99" i="30"/>
  <c r="R99" i="30"/>
  <c r="V100" i="30"/>
  <c r="L100" i="30"/>
  <c r="E100" i="30"/>
  <c r="T100" i="30"/>
  <c r="V102" i="30"/>
  <c r="P102" i="30"/>
  <c r="N208" i="30"/>
  <c r="E208" i="30"/>
  <c r="T208" i="30"/>
  <c r="L208" i="30"/>
  <c r="N121" i="30"/>
  <c r="H121" i="30"/>
  <c r="V177" i="30"/>
  <c r="P177" i="30"/>
  <c r="V226" i="30"/>
  <c r="X226" i="30"/>
  <c r="H226" i="30"/>
  <c r="V354" i="30"/>
  <c r="T354" i="30"/>
  <c r="J354" i="30"/>
  <c r="V132" i="30"/>
  <c r="H132" i="30"/>
  <c r="V135" i="30"/>
  <c r="L135" i="30"/>
  <c r="E135" i="30"/>
  <c r="J135" i="30"/>
  <c r="X135" i="30"/>
  <c r="H135" i="30"/>
  <c r="P223" i="30"/>
  <c r="N223" i="30"/>
  <c r="H223" i="30"/>
  <c r="T119" i="30"/>
  <c r="X128" i="30"/>
  <c r="R151" i="30"/>
  <c r="V278" i="30"/>
  <c r="X278" i="30"/>
  <c r="P278" i="30"/>
  <c r="H119" i="30"/>
  <c r="AB119" i="30"/>
  <c r="H128" i="30"/>
  <c r="Z128" i="30"/>
  <c r="L134" i="30"/>
  <c r="L150" i="30"/>
  <c r="H151" i="30"/>
  <c r="T151" i="30"/>
  <c r="H152" i="30"/>
  <c r="X153" i="30"/>
  <c r="T175" i="30"/>
  <c r="AB175" i="30"/>
  <c r="T179" i="30"/>
  <c r="AB179" i="30"/>
  <c r="N179" i="30"/>
  <c r="V209" i="30"/>
  <c r="AB209" i="30"/>
  <c r="L209" i="30"/>
  <c r="E209" i="30"/>
  <c r="X209" i="30"/>
  <c r="J209" i="30"/>
  <c r="L224" i="30"/>
  <c r="H278" i="30"/>
  <c r="H117" i="30"/>
  <c r="J119" i="30"/>
  <c r="T123" i="30"/>
  <c r="J128" i="30"/>
  <c r="X131" i="30"/>
  <c r="H133" i="30"/>
  <c r="H136" i="30"/>
  <c r="AB150" i="30"/>
  <c r="J151" i="30"/>
  <c r="X151" i="30"/>
  <c r="P152" i="30"/>
  <c r="J159" i="30"/>
  <c r="H161" i="30"/>
  <c r="L175" i="30"/>
  <c r="L179" i="30"/>
  <c r="H209" i="30"/>
  <c r="Z347" i="30"/>
  <c r="E347" i="30"/>
  <c r="AB347" i="30"/>
  <c r="L347" i="30"/>
  <c r="R176" i="30"/>
  <c r="E225" i="30"/>
  <c r="P310" i="30"/>
  <c r="T370" i="30"/>
  <c r="E376" i="30"/>
  <c r="T376" i="30"/>
  <c r="P377" i="30"/>
  <c r="T176" i="30"/>
  <c r="H206" i="30"/>
  <c r="H306" i="30"/>
  <c r="L326" i="30"/>
  <c r="J328" i="30"/>
  <c r="L353" i="30"/>
  <c r="E370" i="30"/>
  <c r="AB376" i="30"/>
  <c r="X377" i="30"/>
  <c r="X306" i="30"/>
  <c r="L311" i="30"/>
  <c r="AB326" i="30"/>
  <c r="L26" i="30"/>
  <c r="AB26" i="30"/>
  <c r="T28" i="30"/>
  <c r="E30" i="30"/>
  <c r="P30" i="30"/>
  <c r="H32" i="30"/>
  <c r="X32" i="30"/>
  <c r="T34" i="30"/>
  <c r="N35" i="30"/>
  <c r="L36" i="30"/>
  <c r="AB36" i="30"/>
  <c r="H38" i="30"/>
  <c r="T38" i="30"/>
  <c r="J39" i="30"/>
  <c r="E40" i="30"/>
  <c r="P40" i="30"/>
  <c r="E42" i="30"/>
  <c r="L42" i="30"/>
  <c r="AB42" i="30"/>
  <c r="H44" i="30"/>
  <c r="X44" i="30"/>
  <c r="F81" i="30"/>
  <c r="R81" i="30" s="1"/>
  <c r="R54" i="30" s="1"/>
  <c r="L60" i="30"/>
  <c r="AB60" i="30"/>
  <c r="Z61" i="30"/>
  <c r="L62" i="30"/>
  <c r="AB62" i="30"/>
  <c r="H64" i="30"/>
  <c r="X64" i="30"/>
  <c r="R65" i="30"/>
  <c r="H66" i="30"/>
  <c r="X66" i="30"/>
  <c r="T68" i="30"/>
  <c r="J69" i="30"/>
  <c r="T70" i="30"/>
  <c r="E72" i="30"/>
  <c r="P72" i="30"/>
  <c r="E74" i="30"/>
  <c r="P74" i="30"/>
  <c r="L76" i="30"/>
  <c r="AB76" i="30"/>
  <c r="Z77" i="30"/>
  <c r="L78" i="30"/>
  <c r="AB78" i="30"/>
  <c r="R80" i="30"/>
  <c r="E26" i="30"/>
  <c r="P26" i="30"/>
  <c r="H28" i="30"/>
  <c r="X28" i="30"/>
  <c r="T30" i="30"/>
  <c r="N31" i="30"/>
  <c r="L32" i="30"/>
  <c r="AB32" i="30"/>
  <c r="E36" i="30"/>
  <c r="P36" i="30"/>
  <c r="J38" i="30"/>
  <c r="X38" i="30"/>
  <c r="N39" i="30"/>
  <c r="T40" i="30"/>
  <c r="P42" i="30"/>
  <c r="L44" i="30"/>
  <c r="AB44" i="30"/>
  <c r="E60" i="30"/>
  <c r="P60" i="30"/>
  <c r="E62" i="30"/>
  <c r="P62" i="30"/>
  <c r="L64" i="30"/>
  <c r="AB64" i="30"/>
  <c r="Z65" i="30"/>
  <c r="L66" i="30"/>
  <c r="AB66" i="30"/>
  <c r="H68" i="30"/>
  <c r="X68" i="30"/>
  <c r="R69" i="30"/>
  <c r="H70" i="30"/>
  <c r="X70" i="30"/>
  <c r="T72" i="30"/>
  <c r="J73" i="30"/>
  <c r="T74" i="30"/>
  <c r="E76" i="30"/>
  <c r="P76" i="30"/>
  <c r="E78" i="30"/>
  <c r="P78" i="30"/>
  <c r="Z80" i="30"/>
  <c r="T26" i="30"/>
  <c r="E32" i="30"/>
  <c r="P32" i="30"/>
  <c r="T36" i="30"/>
  <c r="E38" i="30"/>
  <c r="L38" i="30"/>
  <c r="AB38" i="30"/>
  <c r="R39" i="30"/>
  <c r="T60" i="30"/>
  <c r="T62" i="30"/>
  <c r="E64" i="30"/>
  <c r="P64" i="30"/>
  <c r="E66" i="30"/>
  <c r="P66" i="30"/>
  <c r="Z69" i="30"/>
  <c r="T76" i="30"/>
  <c r="T78" i="30"/>
  <c r="T32" i="30"/>
  <c r="H36" i="30"/>
  <c r="X36" i="30"/>
  <c r="P38" i="30"/>
  <c r="T44" i="30"/>
  <c r="N45" i="30"/>
  <c r="H60" i="30"/>
  <c r="X60" i="30"/>
  <c r="X62" i="30"/>
  <c r="T64" i="30"/>
  <c r="T66" i="30"/>
  <c r="H76" i="30"/>
  <c r="X76" i="30"/>
  <c r="F103" i="30"/>
  <c r="F93" i="30" s="1"/>
  <c r="T98" i="30"/>
  <c r="J99" i="30"/>
  <c r="P100" i="30"/>
  <c r="Z100" i="30"/>
  <c r="R101" i="30"/>
  <c r="H102" i="30"/>
  <c r="X102" i="30"/>
  <c r="J116" i="30"/>
  <c r="Z116" i="30"/>
  <c r="X117" i="30"/>
  <c r="N118" i="30"/>
  <c r="P119" i="30"/>
  <c r="Z119" i="30"/>
  <c r="J120" i="30"/>
  <c r="Z120" i="30"/>
  <c r="P121" i="30"/>
  <c r="P123" i="30"/>
  <c r="Z123" i="30"/>
  <c r="J124" i="30"/>
  <c r="Z124" i="30"/>
  <c r="AB126" i="30"/>
  <c r="J127" i="30"/>
  <c r="T127" i="30"/>
  <c r="R128" i="30"/>
  <c r="H129" i="30"/>
  <c r="N130" i="30"/>
  <c r="H131" i="30"/>
  <c r="R131" i="30"/>
  <c r="AB131" i="30"/>
  <c r="P132" i="30"/>
  <c r="E134" i="30"/>
  <c r="T134" i="30"/>
  <c r="R135" i="30"/>
  <c r="AB135" i="30"/>
  <c r="P136" i="30"/>
  <c r="P155" i="30"/>
  <c r="Z155" i="30"/>
  <c r="J156" i="30"/>
  <c r="Z156" i="30"/>
  <c r="X157" i="30"/>
  <c r="N158" i="30"/>
  <c r="P159" i="30"/>
  <c r="Z159" i="30"/>
  <c r="J160" i="30"/>
  <c r="Z160" i="30"/>
  <c r="P161" i="30"/>
  <c r="P176" i="30"/>
  <c r="Z176" i="30"/>
  <c r="J177" i="30"/>
  <c r="Z177" i="30"/>
  <c r="E180" i="30"/>
  <c r="L180" i="30"/>
  <c r="X180" i="30"/>
  <c r="N186" i="30"/>
  <c r="L187" i="30"/>
  <c r="E188" i="30"/>
  <c r="L188" i="30"/>
  <c r="X188" i="30"/>
  <c r="H189" i="30"/>
  <c r="X189" i="30"/>
  <c r="Z101" i="30"/>
  <c r="P116" i="30"/>
  <c r="E118" i="30"/>
  <c r="T118" i="30"/>
  <c r="P120" i="30"/>
  <c r="X121" i="30"/>
  <c r="P124" i="30"/>
  <c r="E127" i="30"/>
  <c r="L127" i="30"/>
  <c r="X127" i="30"/>
  <c r="AB130" i="30"/>
  <c r="R132" i="30"/>
  <c r="AB134" i="30"/>
  <c r="R136" i="30"/>
  <c r="H137" i="30"/>
  <c r="H111" i="30" s="1"/>
  <c r="R152" i="30"/>
  <c r="H153" i="30"/>
  <c r="H155" i="30"/>
  <c r="R155" i="30"/>
  <c r="AB155" i="30"/>
  <c r="P156" i="30"/>
  <c r="E158" i="30"/>
  <c r="T158" i="30"/>
  <c r="H159" i="30"/>
  <c r="R159" i="30"/>
  <c r="AB159" i="30"/>
  <c r="P160" i="30"/>
  <c r="X161" i="30"/>
  <c r="P180" i="30"/>
  <c r="Z180" i="30"/>
  <c r="X186" i="30"/>
  <c r="P188" i="30"/>
  <c r="Z188" i="30"/>
  <c r="R116" i="30"/>
  <c r="AB118" i="30"/>
  <c r="R120" i="30"/>
  <c r="R124" i="30"/>
  <c r="P127" i="30"/>
  <c r="Z127" i="30"/>
  <c r="X132" i="30"/>
  <c r="R156" i="30"/>
  <c r="AB158" i="30"/>
  <c r="R160" i="30"/>
  <c r="R177" i="30"/>
  <c r="H178" i="30"/>
  <c r="H180" i="30"/>
  <c r="R180" i="30"/>
  <c r="AB180" i="30"/>
  <c r="H188" i="30"/>
  <c r="R188" i="30"/>
  <c r="AB188" i="30"/>
  <c r="X100" i="30"/>
  <c r="J101" i="30"/>
  <c r="T102" i="30"/>
  <c r="H116" i="30"/>
  <c r="N117" i="30"/>
  <c r="E119" i="30"/>
  <c r="L119" i="30"/>
  <c r="X119" i="30"/>
  <c r="H120" i="30"/>
  <c r="X120" i="30"/>
  <c r="E123" i="30"/>
  <c r="L123" i="30"/>
  <c r="X123" i="30"/>
  <c r="H124" i="30"/>
  <c r="X124" i="30"/>
  <c r="L126" i="30"/>
  <c r="H127" i="30"/>
  <c r="R127" i="30"/>
  <c r="AB127" i="30"/>
  <c r="L130" i="30"/>
  <c r="P131" i="30"/>
  <c r="Z131" i="30"/>
  <c r="J132" i="30"/>
  <c r="Z132" i="30"/>
  <c r="X133" i="30"/>
  <c r="P135" i="30"/>
  <c r="Z135" i="30"/>
  <c r="J136" i="30"/>
  <c r="Z136" i="30"/>
  <c r="P151" i="30"/>
  <c r="Z151" i="30"/>
  <c r="J152" i="30"/>
  <c r="Z152" i="30"/>
  <c r="E155" i="30"/>
  <c r="L155" i="30"/>
  <c r="X155" i="30"/>
  <c r="H156" i="30"/>
  <c r="X156" i="30"/>
  <c r="N157" i="30"/>
  <c r="E159" i="30"/>
  <c r="L159" i="30"/>
  <c r="X159" i="30"/>
  <c r="H160" i="30"/>
  <c r="X160" i="30"/>
  <c r="E176" i="30"/>
  <c r="L176" i="30"/>
  <c r="X176" i="30"/>
  <c r="H177" i="30"/>
  <c r="X177" i="30"/>
  <c r="X178" i="30"/>
  <c r="J180" i="30"/>
  <c r="T180" i="30"/>
  <c r="H186" i="30"/>
  <c r="J188" i="30"/>
  <c r="T188" i="30"/>
  <c r="R189" i="30"/>
  <c r="J204" i="30"/>
  <c r="AB205" i="30"/>
  <c r="AB224" i="30"/>
  <c r="J225" i="30"/>
  <c r="T225" i="30"/>
  <c r="R226" i="30"/>
  <c r="H227" i="30"/>
  <c r="P242" i="30"/>
  <c r="Z242" i="30"/>
  <c r="E260" i="30"/>
  <c r="L260" i="30"/>
  <c r="X260" i="30"/>
  <c r="R278" i="30"/>
  <c r="F288" i="30"/>
  <c r="X288" i="30" s="1"/>
  <c r="X273" i="30" s="1"/>
  <c r="H305" i="30"/>
  <c r="X305" i="30"/>
  <c r="N306" i="30"/>
  <c r="L307" i="30"/>
  <c r="E308" i="30"/>
  <c r="L308" i="30"/>
  <c r="X308" i="30"/>
  <c r="H309" i="30"/>
  <c r="X309" i="30"/>
  <c r="N310" i="30"/>
  <c r="H311" i="30"/>
  <c r="E312" i="30"/>
  <c r="R312" i="30"/>
  <c r="T326" i="30"/>
  <c r="J327" i="30"/>
  <c r="Z327" i="30"/>
  <c r="H328" i="30"/>
  <c r="X328" i="30"/>
  <c r="T330" i="30"/>
  <c r="R204" i="30"/>
  <c r="T205" i="30"/>
  <c r="R206" i="30"/>
  <c r="H207" i="30"/>
  <c r="AB208" i="30"/>
  <c r="L225" i="30"/>
  <c r="X225" i="30"/>
  <c r="AB242" i="30"/>
  <c r="P260" i="30"/>
  <c r="Z260" i="30"/>
  <c r="J305" i="30"/>
  <c r="Z305" i="30"/>
  <c r="N307" i="30"/>
  <c r="P308" i="30"/>
  <c r="Z308" i="30"/>
  <c r="J309" i="30"/>
  <c r="Z309" i="30"/>
  <c r="T312" i="30"/>
  <c r="L327" i="30"/>
  <c r="AB327" i="30"/>
  <c r="Z328" i="30"/>
  <c r="N207" i="30"/>
  <c r="X223" i="30"/>
  <c r="N224" i="30"/>
  <c r="P225" i="30"/>
  <c r="Z225" i="30"/>
  <c r="J226" i="30"/>
  <c r="Z226" i="30"/>
  <c r="P227" i="30"/>
  <c r="J242" i="30"/>
  <c r="T242" i="30"/>
  <c r="H260" i="30"/>
  <c r="R260" i="30"/>
  <c r="AB260" i="30"/>
  <c r="J278" i="30"/>
  <c r="Z278" i="30"/>
  <c r="P305" i="30"/>
  <c r="E307" i="30"/>
  <c r="T307" i="30"/>
  <c r="H308" i="30"/>
  <c r="R308" i="30"/>
  <c r="AB308" i="30"/>
  <c r="P309" i="30"/>
  <c r="T311" i="30"/>
  <c r="J312" i="30"/>
  <c r="Z312" i="30"/>
  <c r="E327" i="30"/>
  <c r="R327" i="30"/>
  <c r="E328" i="30"/>
  <c r="P328" i="30"/>
  <c r="P205" i="30"/>
  <c r="Z205" i="30"/>
  <c r="J206" i="30"/>
  <c r="Z206" i="30"/>
  <c r="X207" i="30"/>
  <c r="P209" i="30"/>
  <c r="Z209" i="30"/>
  <c r="E224" i="30"/>
  <c r="H225" i="30"/>
  <c r="R225" i="30"/>
  <c r="AB225" i="30"/>
  <c r="P226" i="30"/>
  <c r="E242" i="30"/>
  <c r="L242" i="30"/>
  <c r="X242" i="30"/>
  <c r="J260" i="30"/>
  <c r="T260" i="30"/>
  <c r="R305" i="30"/>
  <c r="J308" i="30"/>
  <c r="T308" i="30"/>
  <c r="R309" i="30"/>
  <c r="V311" i="30"/>
  <c r="L312" i="30"/>
  <c r="AB312" i="30"/>
  <c r="T327" i="30"/>
  <c r="R328" i="30"/>
  <c r="P344" i="30"/>
  <c r="Z344" i="30"/>
  <c r="J345" i="30"/>
  <c r="Z345" i="30"/>
  <c r="P350" i="30"/>
  <c r="Z350" i="30"/>
  <c r="J351" i="30"/>
  <c r="Z351" i="30"/>
  <c r="P371" i="30"/>
  <c r="AB371" i="30"/>
  <c r="H344" i="30"/>
  <c r="R344" i="30"/>
  <c r="AB344" i="30"/>
  <c r="P345" i="30"/>
  <c r="T347" i="30"/>
  <c r="H350" i="30"/>
  <c r="R350" i="30"/>
  <c r="AB350" i="30"/>
  <c r="P351" i="30"/>
  <c r="E354" i="30"/>
  <c r="L354" i="30"/>
  <c r="X354" i="30"/>
  <c r="H355" i="30"/>
  <c r="N356" i="30"/>
  <c r="K365" i="30"/>
  <c r="H371" i="30"/>
  <c r="R371" i="30"/>
  <c r="R376" i="30"/>
  <c r="R377" i="30"/>
  <c r="J344" i="30"/>
  <c r="T344" i="30"/>
  <c r="R345" i="30"/>
  <c r="T350" i="30"/>
  <c r="R351" i="30"/>
  <c r="P354" i="30"/>
  <c r="Z354" i="30"/>
  <c r="P355" i="30"/>
  <c r="J371" i="30"/>
  <c r="T371" i="30"/>
  <c r="E344" i="30"/>
  <c r="L344" i="30"/>
  <c r="X344" i="30"/>
  <c r="H345" i="30"/>
  <c r="X345" i="30"/>
  <c r="E350" i="30"/>
  <c r="L350" i="30"/>
  <c r="X350" i="30"/>
  <c r="H351" i="30"/>
  <c r="X351" i="30"/>
  <c r="T353" i="30"/>
  <c r="H354" i="30"/>
  <c r="R354" i="30"/>
  <c r="AB354" i="30"/>
  <c r="X355" i="30"/>
  <c r="F378" i="30"/>
  <c r="L378" i="30" s="1"/>
  <c r="L365" i="30" s="1"/>
  <c r="E371" i="30"/>
  <c r="L371" i="30"/>
  <c r="X371" i="30"/>
  <c r="J376" i="30"/>
  <c r="Z376" i="30"/>
  <c r="J377" i="30"/>
  <c r="Z377" i="30"/>
  <c r="J27" i="30"/>
  <c r="Z27" i="30"/>
  <c r="J31" i="30"/>
  <c r="Z31" i="30"/>
  <c r="J35" i="30"/>
  <c r="Z35" i="30"/>
  <c r="X39" i="30"/>
  <c r="P39" i="30"/>
  <c r="H39" i="30"/>
  <c r="AB39" i="30"/>
  <c r="T39" i="30"/>
  <c r="L39" i="30"/>
  <c r="E39" i="30"/>
  <c r="V39" i="30"/>
  <c r="J45" i="30"/>
  <c r="Z45" i="30"/>
  <c r="AB25" i="30"/>
  <c r="T25" i="30"/>
  <c r="L25" i="30"/>
  <c r="E25" i="30"/>
  <c r="F46" i="30"/>
  <c r="X25" i="30"/>
  <c r="P25" i="30"/>
  <c r="H25" i="30"/>
  <c r="V25" i="30"/>
  <c r="AB29" i="30"/>
  <c r="T29" i="30"/>
  <c r="L29" i="30"/>
  <c r="E29" i="30"/>
  <c r="X29" i="30"/>
  <c r="P29" i="30"/>
  <c r="H29" i="30"/>
  <c r="V29" i="30"/>
  <c r="AB33" i="30"/>
  <c r="T33" i="30"/>
  <c r="L33" i="30"/>
  <c r="E33" i="30"/>
  <c r="X33" i="30"/>
  <c r="P33" i="30"/>
  <c r="H33" i="30"/>
  <c r="V33" i="30"/>
  <c r="AB37" i="30"/>
  <c r="T37" i="30"/>
  <c r="L37" i="30"/>
  <c r="E37" i="30"/>
  <c r="X37" i="30"/>
  <c r="P37" i="30"/>
  <c r="H37" i="30"/>
  <c r="V37" i="30"/>
  <c r="X43" i="30"/>
  <c r="P43" i="30"/>
  <c r="H43" i="30"/>
  <c r="AB43" i="30"/>
  <c r="T43" i="30"/>
  <c r="L43" i="30"/>
  <c r="E43" i="30"/>
  <c r="V43" i="30"/>
  <c r="J25" i="30"/>
  <c r="Z25" i="30"/>
  <c r="J29" i="30"/>
  <c r="Z29" i="30"/>
  <c r="J33" i="30"/>
  <c r="Z33" i="30"/>
  <c r="J37" i="30"/>
  <c r="Z37" i="30"/>
  <c r="AB41" i="30"/>
  <c r="T41" i="30"/>
  <c r="L41" i="30"/>
  <c r="E41" i="30"/>
  <c r="X41" i="30"/>
  <c r="P41" i="30"/>
  <c r="H41" i="30"/>
  <c r="V41" i="30"/>
  <c r="J43" i="30"/>
  <c r="Z43" i="30"/>
  <c r="N25" i="30"/>
  <c r="X27" i="30"/>
  <c r="P27" i="30"/>
  <c r="H27" i="30"/>
  <c r="AB27" i="30"/>
  <c r="T27" i="30"/>
  <c r="L27" i="30"/>
  <c r="E27" i="30"/>
  <c r="V27" i="30"/>
  <c r="N29" i="30"/>
  <c r="X31" i="30"/>
  <c r="P31" i="30"/>
  <c r="H31" i="30"/>
  <c r="AB31" i="30"/>
  <c r="T31" i="30"/>
  <c r="L31" i="30"/>
  <c r="E31" i="30"/>
  <c r="V31" i="30"/>
  <c r="N33" i="30"/>
  <c r="X35" i="30"/>
  <c r="P35" i="30"/>
  <c r="H35" i="30"/>
  <c r="AB35" i="30"/>
  <c r="T35" i="30"/>
  <c r="L35" i="30"/>
  <c r="E35" i="30"/>
  <c r="V35" i="30"/>
  <c r="N37" i="30"/>
  <c r="N43" i="30"/>
  <c r="AB45" i="30"/>
  <c r="T45" i="30"/>
  <c r="L45" i="30"/>
  <c r="E45" i="30"/>
  <c r="X45" i="30"/>
  <c r="P45" i="30"/>
  <c r="H45" i="30"/>
  <c r="V45" i="30"/>
  <c r="N26" i="30"/>
  <c r="V26" i="30"/>
  <c r="J28" i="30"/>
  <c r="R28" i="30"/>
  <c r="Z28" i="30"/>
  <c r="N30" i="30"/>
  <c r="V30" i="30"/>
  <c r="J32" i="30"/>
  <c r="R32" i="30"/>
  <c r="Z32" i="30"/>
  <c r="N34" i="30"/>
  <c r="V34" i="30"/>
  <c r="J36" i="30"/>
  <c r="R36" i="30"/>
  <c r="Z36" i="30"/>
  <c r="N38" i="30"/>
  <c r="V38" i="30"/>
  <c r="J40" i="30"/>
  <c r="R40" i="30"/>
  <c r="Z40" i="30"/>
  <c r="N42" i="30"/>
  <c r="V42" i="30"/>
  <c r="J44" i="30"/>
  <c r="R44" i="30"/>
  <c r="Z44" i="30"/>
  <c r="H59" i="30"/>
  <c r="P59" i="30"/>
  <c r="X59" i="30"/>
  <c r="N60" i="30"/>
  <c r="V60" i="30"/>
  <c r="E61" i="30"/>
  <c r="L61" i="30"/>
  <c r="T61" i="30"/>
  <c r="AB61" i="30"/>
  <c r="J62" i="30"/>
  <c r="R62" i="30"/>
  <c r="Z62" i="30"/>
  <c r="H63" i="30"/>
  <c r="P63" i="30"/>
  <c r="X63" i="30"/>
  <c r="N64" i="30"/>
  <c r="V64" i="30"/>
  <c r="E65" i="30"/>
  <c r="L65" i="30"/>
  <c r="T65" i="30"/>
  <c r="AB65" i="30"/>
  <c r="J66" i="30"/>
  <c r="R66" i="30"/>
  <c r="Z66" i="30"/>
  <c r="H67" i="30"/>
  <c r="P67" i="30"/>
  <c r="X67" i="30"/>
  <c r="N68" i="30"/>
  <c r="V68" i="30"/>
  <c r="E69" i="30"/>
  <c r="L69" i="30"/>
  <c r="T69" i="30"/>
  <c r="AB69" i="30"/>
  <c r="J70" i="30"/>
  <c r="R70" i="30"/>
  <c r="Z70" i="30"/>
  <c r="H71" i="30"/>
  <c r="P71" i="30"/>
  <c r="X71" i="30"/>
  <c r="N72" i="30"/>
  <c r="V72" i="30"/>
  <c r="E73" i="30"/>
  <c r="L73" i="30"/>
  <c r="T73" i="30"/>
  <c r="AB73" i="30"/>
  <c r="J74" i="30"/>
  <c r="R74" i="30"/>
  <c r="Z74" i="30"/>
  <c r="H75" i="30"/>
  <c r="P75" i="30"/>
  <c r="X75" i="30"/>
  <c r="N76" i="30"/>
  <c r="V76" i="30"/>
  <c r="E77" i="30"/>
  <c r="L77" i="30"/>
  <c r="T77" i="30"/>
  <c r="AB77" i="30"/>
  <c r="J78" i="30"/>
  <c r="R78" i="30"/>
  <c r="Z78" i="30"/>
  <c r="H79" i="30"/>
  <c r="P79" i="30"/>
  <c r="X79" i="30"/>
  <c r="E80" i="30"/>
  <c r="L80" i="30"/>
  <c r="T80" i="30"/>
  <c r="AB80" i="30"/>
  <c r="J59" i="30"/>
  <c r="R59" i="30"/>
  <c r="Z59" i="30"/>
  <c r="N61" i="30"/>
  <c r="V61" i="30"/>
  <c r="J63" i="30"/>
  <c r="R63" i="30"/>
  <c r="Z63" i="30"/>
  <c r="N65" i="30"/>
  <c r="V65" i="30"/>
  <c r="J67" i="30"/>
  <c r="R67" i="30"/>
  <c r="Z67" i="30"/>
  <c r="N69" i="30"/>
  <c r="V69" i="30"/>
  <c r="J71" i="30"/>
  <c r="R71" i="30"/>
  <c r="Z71" i="30"/>
  <c r="N73" i="30"/>
  <c r="V73" i="30"/>
  <c r="J75" i="30"/>
  <c r="R75" i="30"/>
  <c r="Z75" i="30"/>
  <c r="N77" i="30"/>
  <c r="V77" i="30"/>
  <c r="J79" i="30"/>
  <c r="R79" i="30"/>
  <c r="Z79" i="30"/>
  <c r="N80" i="30"/>
  <c r="V80" i="30"/>
  <c r="J26" i="30"/>
  <c r="R26" i="30"/>
  <c r="N28" i="30"/>
  <c r="J30" i="30"/>
  <c r="R30" i="30"/>
  <c r="N32" i="30"/>
  <c r="J34" i="30"/>
  <c r="R34" i="30"/>
  <c r="N36" i="30"/>
  <c r="R38" i="30"/>
  <c r="N40" i="30"/>
  <c r="R42" i="30"/>
  <c r="N44" i="30"/>
  <c r="E59" i="30"/>
  <c r="L59" i="30"/>
  <c r="T59" i="30"/>
  <c r="AB59" i="30"/>
  <c r="J60" i="30"/>
  <c r="R60" i="30"/>
  <c r="H61" i="30"/>
  <c r="P61" i="30"/>
  <c r="N62" i="30"/>
  <c r="E63" i="30"/>
  <c r="L63" i="30"/>
  <c r="T63" i="30"/>
  <c r="AB63" i="30"/>
  <c r="J64" i="30"/>
  <c r="R64" i="30"/>
  <c r="H65" i="30"/>
  <c r="P65" i="30"/>
  <c r="N66" i="30"/>
  <c r="E67" i="30"/>
  <c r="L67" i="30"/>
  <c r="T67" i="30"/>
  <c r="AB67" i="30"/>
  <c r="J68" i="30"/>
  <c r="R68" i="30"/>
  <c r="H69" i="30"/>
  <c r="P69" i="30"/>
  <c r="N70" i="30"/>
  <c r="E71" i="30"/>
  <c r="L71" i="30"/>
  <c r="T71" i="30"/>
  <c r="AB71" i="30"/>
  <c r="J72" i="30"/>
  <c r="R72" i="30"/>
  <c r="H73" i="30"/>
  <c r="P73" i="30"/>
  <c r="N74" i="30"/>
  <c r="E75" i="30"/>
  <c r="L75" i="30"/>
  <c r="T75" i="30"/>
  <c r="AB75" i="30"/>
  <c r="J76" i="30"/>
  <c r="R76" i="30"/>
  <c r="H77" i="30"/>
  <c r="P77" i="30"/>
  <c r="N78" i="30"/>
  <c r="E79" i="30"/>
  <c r="L79" i="30"/>
  <c r="T79" i="30"/>
  <c r="AB79" i="30"/>
  <c r="H80" i="30"/>
  <c r="P80" i="30"/>
  <c r="N59" i="30"/>
  <c r="V59" i="30"/>
  <c r="N63" i="30"/>
  <c r="N67" i="30"/>
  <c r="N71" i="30"/>
  <c r="N75" i="30"/>
  <c r="N79" i="30"/>
  <c r="AB99" i="30"/>
  <c r="T99" i="30"/>
  <c r="L99" i="30"/>
  <c r="E99" i="30"/>
  <c r="X99" i="30"/>
  <c r="P99" i="30"/>
  <c r="H99" i="30"/>
  <c r="V99" i="30"/>
  <c r="Z122" i="30"/>
  <c r="R122" i="30"/>
  <c r="J122" i="30"/>
  <c r="X122" i="30"/>
  <c r="P122" i="30"/>
  <c r="H122" i="30"/>
  <c r="V122" i="30"/>
  <c r="AB125" i="30"/>
  <c r="T125" i="30"/>
  <c r="L125" i="30"/>
  <c r="E125" i="30"/>
  <c r="Z125" i="30"/>
  <c r="R125" i="30"/>
  <c r="J125" i="30"/>
  <c r="V125" i="30"/>
  <c r="F210" i="30"/>
  <c r="J210" i="30" s="1"/>
  <c r="J198" i="30" s="1"/>
  <c r="Z203" i="30"/>
  <c r="T203" i="30"/>
  <c r="L203" i="30"/>
  <c r="E203" i="30"/>
  <c r="AB203" i="30"/>
  <c r="R203" i="30"/>
  <c r="J203" i="30"/>
  <c r="V203" i="30"/>
  <c r="AA218" i="30"/>
  <c r="F261" i="30"/>
  <c r="V261" i="30" s="1"/>
  <c r="V237" i="30" s="1"/>
  <c r="J98" i="30"/>
  <c r="R98" i="30"/>
  <c r="Z98" i="30"/>
  <c r="N100" i="30"/>
  <c r="E101" i="30"/>
  <c r="L101" i="30"/>
  <c r="T101" i="30"/>
  <c r="AB101" i="30"/>
  <c r="J102" i="30"/>
  <c r="R102" i="30"/>
  <c r="Z102" i="30"/>
  <c r="Z118" i="30"/>
  <c r="R118" i="30"/>
  <c r="J118" i="30"/>
  <c r="X118" i="30"/>
  <c r="P118" i="30"/>
  <c r="H118" i="30"/>
  <c r="V118" i="30"/>
  <c r="AB121" i="30"/>
  <c r="T121" i="30"/>
  <c r="L121" i="30"/>
  <c r="E121" i="30"/>
  <c r="Z121" i="30"/>
  <c r="R121" i="30"/>
  <c r="J121" i="30"/>
  <c r="V121" i="30"/>
  <c r="L122" i="30"/>
  <c r="AB122" i="30"/>
  <c r="H125" i="30"/>
  <c r="X125" i="30"/>
  <c r="N126" i="30"/>
  <c r="N129" i="30"/>
  <c r="E130" i="30"/>
  <c r="Z134" i="30"/>
  <c r="R134" i="30"/>
  <c r="J134" i="30"/>
  <c r="X134" i="30"/>
  <c r="P134" i="30"/>
  <c r="H134" i="30"/>
  <c r="V134" i="30"/>
  <c r="N150" i="30"/>
  <c r="N153" i="30"/>
  <c r="E154" i="30"/>
  <c r="Z158" i="30"/>
  <c r="R158" i="30"/>
  <c r="J158" i="30"/>
  <c r="X158" i="30"/>
  <c r="P158" i="30"/>
  <c r="H158" i="30"/>
  <c r="V158" i="30"/>
  <c r="AB161" i="30"/>
  <c r="T161" i="30"/>
  <c r="L161" i="30"/>
  <c r="E161" i="30"/>
  <c r="Z161" i="30"/>
  <c r="R161" i="30"/>
  <c r="J161" i="30"/>
  <c r="V161" i="30"/>
  <c r="Q170" i="30"/>
  <c r="N175" i="30"/>
  <c r="N178" i="30"/>
  <c r="E179" i="30"/>
  <c r="Z187" i="30"/>
  <c r="R187" i="30"/>
  <c r="J187" i="30"/>
  <c r="X187" i="30"/>
  <c r="P187" i="30"/>
  <c r="H187" i="30"/>
  <c r="V187" i="30"/>
  <c r="H203" i="30"/>
  <c r="X203" i="30"/>
  <c r="I198" i="30"/>
  <c r="Z228" i="30"/>
  <c r="R228" i="30"/>
  <c r="J228" i="30"/>
  <c r="X228" i="30"/>
  <c r="P228" i="30"/>
  <c r="H228" i="30"/>
  <c r="N228" i="30"/>
  <c r="AB228" i="30"/>
  <c r="L228" i="30"/>
  <c r="U237" i="30"/>
  <c r="K339" i="30"/>
  <c r="S339" i="30"/>
  <c r="AA339" i="30"/>
  <c r="N101" i="30"/>
  <c r="V101" i="30"/>
  <c r="AB117" i="30"/>
  <c r="T117" i="30"/>
  <c r="L117" i="30"/>
  <c r="E117" i="30"/>
  <c r="Z117" i="30"/>
  <c r="R117" i="30"/>
  <c r="J117" i="30"/>
  <c r="V117" i="30"/>
  <c r="N122" i="30"/>
  <c r="N125" i="30"/>
  <c r="E126" i="30"/>
  <c r="Z130" i="30"/>
  <c r="R130" i="30"/>
  <c r="J130" i="30"/>
  <c r="X130" i="30"/>
  <c r="P130" i="30"/>
  <c r="H130" i="30"/>
  <c r="V130" i="30"/>
  <c r="AB133" i="30"/>
  <c r="T133" i="30"/>
  <c r="L133" i="30"/>
  <c r="E133" i="30"/>
  <c r="Z133" i="30"/>
  <c r="R133" i="30"/>
  <c r="J133" i="30"/>
  <c r="V133" i="30"/>
  <c r="E150" i="30"/>
  <c r="Z154" i="30"/>
  <c r="R154" i="30"/>
  <c r="J154" i="30"/>
  <c r="X154" i="30"/>
  <c r="P154" i="30"/>
  <c r="H154" i="30"/>
  <c r="V154" i="30"/>
  <c r="AB157" i="30"/>
  <c r="T157" i="30"/>
  <c r="L157" i="30"/>
  <c r="E157" i="30"/>
  <c r="Z157" i="30"/>
  <c r="R157" i="30"/>
  <c r="J157" i="30"/>
  <c r="V157" i="30"/>
  <c r="E175" i="30"/>
  <c r="Z179" i="30"/>
  <c r="R179" i="30"/>
  <c r="J179" i="30"/>
  <c r="X179" i="30"/>
  <c r="P179" i="30"/>
  <c r="H179" i="30"/>
  <c r="V179" i="30"/>
  <c r="AB186" i="30"/>
  <c r="T186" i="30"/>
  <c r="L186" i="30"/>
  <c r="E186" i="30"/>
  <c r="Z186" i="30"/>
  <c r="R186" i="30"/>
  <c r="J186" i="30"/>
  <c r="V186" i="30"/>
  <c r="N203" i="30"/>
  <c r="X204" i="30"/>
  <c r="P204" i="30"/>
  <c r="H204" i="30"/>
  <c r="Z204" i="30"/>
  <c r="N204" i="30"/>
  <c r="E204" i="30"/>
  <c r="V204" i="30"/>
  <c r="L204" i="30"/>
  <c r="AB204" i="30"/>
  <c r="T228" i="30"/>
  <c r="F229" i="30"/>
  <c r="P229" i="30" s="1"/>
  <c r="P218" i="30" s="1"/>
  <c r="K218" i="30"/>
  <c r="N98" i="30"/>
  <c r="V98" i="30"/>
  <c r="H101" i="30"/>
  <c r="P101" i="30"/>
  <c r="N102" i="30"/>
  <c r="F137" i="30"/>
  <c r="E122" i="30"/>
  <c r="T122" i="30"/>
  <c r="P125" i="30"/>
  <c r="Z126" i="30"/>
  <c r="R126" i="30"/>
  <c r="J126" i="30"/>
  <c r="X126" i="30"/>
  <c r="P126" i="30"/>
  <c r="H126" i="30"/>
  <c r="V126" i="30"/>
  <c r="AB129" i="30"/>
  <c r="T129" i="30"/>
  <c r="L129" i="30"/>
  <c r="E129" i="30"/>
  <c r="Z129" i="30"/>
  <c r="R129" i="30"/>
  <c r="J129" i="30"/>
  <c r="V129" i="30"/>
  <c r="F162" i="30"/>
  <c r="Z150" i="30"/>
  <c r="R150" i="30"/>
  <c r="J150" i="30"/>
  <c r="X150" i="30"/>
  <c r="P150" i="30"/>
  <c r="H150" i="30"/>
  <c r="V150" i="30"/>
  <c r="AB153" i="30"/>
  <c r="T153" i="30"/>
  <c r="L153" i="30"/>
  <c r="E153" i="30"/>
  <c r="Z153" i="30"/>
  <c r="R153" i="30"/>
  <c r="J153" i="30"/>
  <c r="V153" i="30"/>
  <c r="Z175" i="30"/>
  <c r="R175" i="30"/>
  <c r="J175" i="30"/>
  <c r="F190" i="30"/>
  <c r="R190" i="30" s="1"/>
  <c r="R170" i="30" s="1"/>
  <c r="X175" i="30"/>
  <c r="P175" i="30"/>
  <c r="H175" i="30"/>
  <c r="V175" i="30"/>
  <c r="AB178" i="30"/>
  <c r="T178" i="30"/>
  <c r="L178" i="30"/>
  <c r="E178" i="30"/>
  <c r="Z178" i="30"/>
  <c r="R178" i="30"/>
  <c r="J178" i="30"/>
  <c r="V178" i="30"/>
  <c r="P203" i="30"/>
  <c r="M198" i="30"/>
  <c r="Y198" i="30"/>
  <c r="V228" i="30"/>
  <c r="Q273" i="30"/>
  <c r="Z259" i="30"/>
  <c r="R259" i="30"/>
  <c r="J259" i="30"/>
  <c r="X259" i="30"/>
  <c r="P259" i="30"/>
  <c r="H259" i="30"/>
  <c r="V259" i="30"/>
  <c r="E116" i="30"/>
  <c r="L116" i="30"/>
  <c r="T116" i="30"/>
  <c r="AB116" i="30"/>
  <c r="N119" i="30"/>
  <c r="E120" i="30"/>
  <c r="L120" i="30"/>
  <c r="T120" i="30"/>
  <c r="AB120" i="30"/>
  <c r="N123" i="30"/>
  <c r="E124" i="30"/>
  <c r="L124" i="30"/>
  <c r="T124" i="30"/>
  <c r="AB124" i="30"/>
  <c r="N127" i="30"/>
  <c r="E128" i="30"/>
  <c r="L128" i="30"/>
  <c r="T128" i="30"/>
  <c r="AB128" i="30"/>
  <c r="N131" i="30"/>
  <c r="E132" i="30"/>
  <c r="L132" i="30"/>
  <c r="T132" i="30"/>
  <c r="AB132" i="30"/>
  <c r="N135" i="30"/>
  <c r="E136" i="30"/>
  <c r="L136" i="30"/>
  <c r="T136" i="30"/>
  <c r="AB136" i="30"/>
  <c r="N151" i="30"/>
  <c r="E152" i="30"/>
  <c r="L152" i="30"/>
  <c r="T152" i="30"/>
  <c r="AB152" i="30"/>
  <c r="N155" i="30"/>
  <c r="E156" i="30"/>
  <c r="L156" i="30"/>
  <c r="T156" i="30"/>
  <c r="AB156" i="30"/>
  <c r="N159" i="30"/>
  <c r="E160" i="30"/>
  <c r="L160" i="30"/>
  <c r="T160" i="30"/>
  <c r="AB160" i="30"/>
  <c r="N176" i="30"/>
  <c r="E177" i="30"/>
  <c r="L177" i="30"/>
  <c r="T177" i="30"/>
  <c r="AB177" i="30"/>
  <c r="N180" i="30"/>
  <c r="N188" i="30"/>
  <c r="E189" i="30"/>
  <c r="L189" i="30"/>
  <c r="T189" i="30"/>
  <c r="AB189" i="30"/>
  <c r="Z208" i="30"/>
  <c r="R208" i="30"/>
  <c r="J208" i="30"/>
  <c r="X208" i="30"/>
  <c r="P208" i="30"/>
  <c r="H208" i="30"/>
  <c r="V208" i="30"/>
  <c r="Z224" i="30"/>
  <c r="R224" i="30"/>
  <c r="J224" i="30"/>
  <c r="X224" i="30"/>
  <c r="P224" i="30"/>
  <c r="H224" i="30"/>
  <c r="V224" i="30"/>
  <c r="AB227" i="30"/>
  <c r="T227" i="30"/>
  <c r="L227" i="30"/>
  <c r="E227" i="30"/>
  <c r="Z227" i="30"/>
  <c r="R227" i="30"/>
  <c r="J227" i="30"/>
  <c r="V227" i="30"/>
  <c r="L259" i="30"/>
  <c r="AB259" i="30"/>
  <c r="Z307" i="30"/>
  <c r="R307" i="30"/>
  <c r="J307" i="30"/>
  <c r="X307" i="30"/>
  <c r="P307" i="30"/>
  <c r="H307" i="30"/>
  <c r="V307" i="30"/>
  <c r="AB310" i="30"/>
  <c r="T310" i="30"/>
  <c r="V310" i="30"/>
  <c r="L310" i="30"/>
  <c r="E310" i="30"/>
  <c r="R310" i="30"/>
  <c r="J310" i="30"/>
  <c r="X310" i="30"/>
  <c r="F331" i="30"/>
  <c r="AB331" i="30" s="1"/>
  <c r="AB321" i="30" s="1"/>
  <c r="AB346" i="30"/>
  <c r="T346" i="30"/>
  <c r="L346" i="30"/>
  <c r="E346" i="30"/>
  <c r="Z346" i="30"/>
  <c r="R346" i="30"/>
  <c r="J346" i="30"/>
  <c r="X346" i="30"/>
  <c r="P346" i="30"/>
  <c r="H346" i="30"/>
  <c r="V346" i="30"/>
  <c r="N346" i="30"/>
  <c r="N116" i="30"/>
  <c r="V116" i="30"/>
  <c r="N120" i="30"/>
  <c r="N124" i="30"/>
  <c r="N128" i="30"/>
  <c r="N132" i="30"/>
  <c r="N136" i="30"/>
  <c r="N152" i="30"/>
  <c r="N156" i="30"/>
  <c r="N160" i="30"/>
  <c r="N177" i="30"/>
  <c r="N189" i="30"/>
  <c r="AB207" i="30"/>
  <c r="T207" i="30"/>
  <c r="L207" i="30"/>
  <c r="E207" i="30"/>
  <c r="Z207" i="30"/>
  <c r="R207" i="30"/>
  <c r="J207" i="30"/>
  <c r="V207" i="30"/>
  <c r="AB223" i="30"/>
  <c r="T223" i="30"/>
  <c r="L223" i="30"/>
  <c r="E223" i="30"/>
  <c r="Z223" i="30"/>
  <c r="R223" i="30"/>
  <c r="J223" i="30"/>
  <c r="V223" i="30"/>
  <c r="N259" i="30"/>
  <c r="G300" i="30"/>
  <c r="W300" i="30"/>
  <c r="AB306" i="30"/>
  <c r="T306" i="30"/>
  <c r="L306" i="30"/>
  <c r="E306" i="30"/>
  <c r="Z306" i="30"/>
  <c r="R306" i="30"/>
  <c r="J306" i="30"/>
  <c r="V306" i="30"/>
  <c r="N205" i="30"/>
  <c r="E206" i="30"/>
  <c r="L206" i="30"/>
  <c r="T206" i="30"/>
  <c r="AB206" i="30"/>
  <c r="N209" i="30"/>
  <c r="N225" i="30"/>
  <c r="E226" i="30"/>
  <c r="L226" i="30"/>
  <c r="T226" i="30"/>
  <c r="AB226" i="30"/>
  <c r="N242" i="30"/>
  <c r="N260" i="30"/>
  <c r="E278" i="30"/>
  <c r="L278" i="30"/>
  <c r="T278" i="30"/>
  <c r="AB278" i="30"/>
  <c r="E305" i="30"/>
  <c r="L305" i="30"/>
  <c r="T305" i="30"/>
  <c r="N308" i="30"/>
  <c r="E309" i="30"/>
  <c r="L309" i="30"/>
  <c r="T309" i="30"/>
  <c r="AB309" i="30"/>
  <c r="E311" i="30"/>
  <c r="N311" i="30"/>
  <c r="AB356" i="30"/>
  <c r="T356" i="30"/>
  <c r="L356" i="30"/>
  <c r="E356" i="30"/>
  <c r="Z356" i="30"/>
  <c r="R356" i="30"/>
  <c r="J356" i="30"/>
  <c r="X356" i="30"/>
  <c r="P356" i="30"/>
  <c r="H356" i="30"/>
  <c r="N206" i="30"/>
  <c r="N226" i="30"/>
  <c r="N278" i="30"/>
  <c r="F313" i="30"/>
  <c r="F300" i="30" s="1"/>
  <c r="N305" i="30"/>
  <c r="V305" i="30"/>
  <c r="N309" i="30"/>
  <c r="Z311" i="30"/>
  <c r="R311" i="30"/>
  <c r="J311" i="30"/>
  <c r="P311" i="30"/>
  <c r="AB311" i="30"/>
  <c r="AB329" i="30"/>
  <c r="T329" i="30"/>
  <c r="L329" i="30"/>
  <c r="E329" i="30"/>
  <c r="Z329" i="30"/>
  <c r="R329" i="30"/>
  <c r="J329" i="30"/>
  <c r="X329" i="30"/>
  <c r="P329" i="30"/>
  <c r="H329" i="30"/>
  <c r="AB352" i="30"/>
  <c r="T352" i="30"/>
  <c r="L352" i="30"/>
  <c r="E352" i="30"/>
  <c r="Z352" i="30"/>
  <c r="R352" i="30"/>
  <c r="J352" i="30"/>
  <c r="X352" i="30"/>
  <c r="P352" i="30"/>
  <c r="H352" i="30"/>
  <c r="G339" i="30"/>
  <c r="O339" i="30"/>
  <c r="W339" i="30"/>
  <c r="N326" i="30"/>
  <c r="V326" i="30"/>
  <c r="N330" i="30"/>
  <c r="V330" i="30"/>
  <c r="N347" i="30"/>
  <c r="V347" i="30"/>
  <c r="N353" i="30"/>
  <c r="V353" i="30"/>
  <c r="J355" i="30"/>
  <c r="R355" i="30"/>
  <c r="Z355" i="30"/>
  <c r="N370" i="30"/>
  <c r="V370" i="30"/>
  <c r="N312" i="30"/>
  <c r="V312" i="30"/>
  <c r="H326" i="30"/>
  <c r="P326" i="30"/>
  <c r="X326" i="30"/>
  <c r="N327" i="30"/>
  <c r="V327" i="30"/>
  <c r="L328" i="30"/>
  <c r="T328" i="30"/>
  <c r="AB328" i="30"/>
  <c r="H330" i="30"/>
  <c r="P330" i="30"/>
  <c r="X330" i="30"/>
  <c r="N344" i="30"/>
  <c r="V344" i="30"/>
  <c r="E345" i="30"/>
  <c r="L345" i="30"/>
  <c r="T345" i="30"/>
  <c r="AB345" i="30"/>
  <c r="H347" i="30"/>
  <c r="P347" i="30"/>
  <c r="X347" i="30"/>
  <c r="N350" i="30"/>
  <c r="E351" i="30"/>
  <c r="L351" i="30"/>
  <c r="T351" i="30"/>
  <c r="AB351" i="30"/>
  <c r="H353" i="30"/>
  <c r="P353" i="30"/>
  <c r="X353" i="30"/>
  <c r="N354" i="30"/>
  <c r="E355" i="30"/>
  <c r="L355" i="30"/>
  <c r="T355" i="30"/>
  <c r="AB355" i="30"/>
  <c r="H370" i="30"/>
  <c r="P370" i="30"/>
  <c r="X370" i="30"/>
  <c r="N371" i="30"/>
  <c r="V371" i="30"/>
  <c r="H312" i="30"/>
  <c r="P312" i="30"/>
  <c r="J326" i="30"/>
  <c r="R326" i="30"/>
  <c r="H327" i="30"/>
  <c r="P327" i="30"/>
  <c r="N328" i="30"/>
  <c r="J330" i="30"/>
  <c r="R330" i="30"/>
  <c r="N345" i="30"/>
  <c r="J347" i="30"/>
  <c r="R347" i="30"/>
  <c r="N351" i="30"/>
  <c r="J353" i="30"/>
  <c r="R353" i="30"/>
  <c r="N355" i="30"/>
  <c r="J370" i="30"/>
  <c r="R370" i="30"/>
  <c r="Z370" i="30"/>
  <c r="N376" i="30"/>
  <c r="V376" i="30"/>
  <c r="E377" i="30"/>
  <c r="L377" i="30"/>
  <c r="T377" i="30"/>
  <c r="AB377" i="30"/>
  <c r="P376" i="30"/>
  <c r="N377" i="30"/>
  <c r="M16" i="12"/>
  <c r="B10" i="41" s="1"/>
  <c r="V1053" i="12"/>
  <c r="X914" i="12"/>
  <c r="R933" i="12"/>
  <c r="L991" i="12"/>
  <c r="V1035" i="12"/>
  <c r="T1051" i="12"/>
  <c r="R1053" i="12"/>
  <c r="Z1057" i="12"/>
  <c r="J1057" i="12"/>
  <c r="R835" i="12"/>
  <c r="X912" i="12"/>
  <c r="J1015" i="12"/>
  <c r="R1035" i="12"/>
  <c r="H1051" i="12"/>
  <c r="X1051" i="12"/>
  <c r="C15" i="12"/>
  <c r="C16" i="12" s="1"/>
  <c r="N1053" i="12"/>
  <c r="F1058" i="12"/>
  <c r="W16" i="12"/>
  <c r="B15" i="41" s="1"/>
  <c r="AB962" i="12"/>
  <c r="P1036" i="12"/>
  <c r="N1035" i="12"/>
  <c r="L1051" i="12"/>
  <c r="AB1051" i="12"/>
  <c r="V1054" i="12"/>
  <c r="L1054" i="12"/>
  <c r="Z1053" i="12"/>
  <c r="J1053" i="12"/>
  <c r="R1057" i="12"/>
  <c r="X1057" i="12"/>
  <c r="P1057" i="12"/>
  <c r="H1057" i="12"/>
  <c r="AB1057" i="12"/>
  <c r="T1057" i="12"/>
  <c r="L1057" i="12"/>
  <c r="AB1055" i="12"/>
  <c r="T1055" i="12"/>
  <c r="L1055" i="12"/>
  <c r="E1055" i="12"/>
  <c r="X1053" i="12"/>
  <c r="P1053" i="12"/>
  <c r="H1053" i="12"/>
  <c r="V1055" i="12"/>
  <c r="Z1055" i="12"/>
  <c r="R1055" i="12"/>
  <c r="J1055" i="12"/>
  <c r="N1055" i="12"/>
  <c r="X1055" i="12"/>
  <c r="P1055" i="12"/>
  <c r="Z1054" i="12"/>
  <c r="R1054" i="12"/>
  <c r="AB1053" i="12"/>
  <c r="T1053" i="12"/>
  <c r="L1053" i="12"/>
  <c r="X963" i="12"/>
  <c r="AB990" i="12"/>
  <c r="X1036" i="12"/>
  <c r="N1036" i="12"/>
  <c r="E1036" i="12"/>
  <c r="J1056" i="12"/>
  <c r="V936" i="12"/>
  <c r="AB934" i="12"/>
  <c r="V963" i="12"/>
  <c r="Z962" i="12"/>
  <c r="X959" i="12"/>
  <c r="AB986" i="12"/>
  <c r="E991" i="12"/>
  <c r="AB991" i="12"/>
  <c r="AB996" i="12"/>
  <c r="V1036" i="12"/>
  <c r="L1036" i="12"/>
  <c r="Z1035" i="12"/>
  <c r="J1035" i="12"/>
  <c r="R1056" i="12"/>
  <c r="Z1036" i="12"/>
  <c r="P914" i="12"/>
  <c r="P931" i="12"/>
  <c r="P936" i="12"/>
  <c r="P963" i="12"/>
  <c r="E990" i="12"/>
  <c r="E997" i="12"/>
  <c r="H996" i="12"/>
  <c r="AB1036" i="12"/>
  <c r="T1036" i="12"/>
  <c r="H1036" i="12"/>
  <c r="Z1056" i="12"/>
  <c r="L1058" i="12"/>
  <c r="L1046" i="12" s="1"/>
  <c r="J1051" i="12"/>
  <c r="R1051" i="12"/>
  <c r="Z1051" i="12"/>
  <c r="H1052" i="12"/>
  <c r="P1052" i="12"/>
  <c r="X1052" i="12"/>
  <c r="E1056" i="12"/>
  <c r="L1056" i="12"/>
  <c r="T1056" i="12"/>
  <c r="AB1056" i="12"/>
  <c r="F1046" i="12"/>
  <c r="N1052" i="12"/>
  <c r="V1052" i="12"/>
  <c r="J1052" i="12"/>
  <c r="R1052" i="12"/>
  <c r="Z1052" i="12"/>
  <c r="N1056" i="12"/>
  <c r="V1056" i="12"/>
  <c r="N1051" i="12"/>
  <c r="E1052" i="12"/>
  <c r="E1058" i="12" s="1"/>
  <c r="L1052" i="12"/>
  <c r="T1052" i="12"/>
  <c r="H1056" i="12"/>
  <c r="P1056" i="12"/>
  <c r="V1037" i="12"/>
  <c r="N1037" i="12"/>
  <c r="AB1037" i="12"/>
  <c r="T1037" i="12"/>
  <c r="L1037" i="12"/>
  <c r="E1037" i="12"/>
  <c r="X1035" i="12"/>
  <c r="P1035" i="12"/>
  <c r="H1035" i="12"/>
  <c r="Z1037" i="12"/>
  <c r="R1037" i="12"/>
  <c r="J1037" i="12"/>
  <c r="X1037" i="12"/>
  <c r="P1037" i="12"/>
  <c r="R1036" i="12"/>
  <c r="AB1035" i="12"/>
  <c r="T1035" i="12"/>
  <c r="L1035" i="12"/>
  <c r="P959" i="12"/>
  <c r="V958" i="12"/>
  <c r="J864" i="12"/>
  <c r="T864" i="12"/>
  <c r="J888" i="12"/>
  <c r="R928" i="12"/>
  <c r="Z955" i="12"/>
  <c r="V959" i="12"/>
  <c r="N959" i="12"/>
  <c r="E959" i="12"/>
  <c r="R958" i="12"/>
  <c r="E983" i="12"/>
  <c r="E987" i="12"/>
  <c r="AB987" i="12"/>
  <c r="X992" i="12"/>
  <c r="P995" i="12"/>
  <c r="P1015" i="12"/>
  <c r="J1034" i="12"/>
  <c r="Z1034" i="12"/>
  <c r="R995" i="12"/>
  <c r="L864" i="12"/>
  <c r="V864" i="12"/>
  <c r="X888" i="12"/>
  <c r="E912" i="12"/>
  <c r="X913" i="12"/>
  <c r="AB931" i="12"/>
  <c r="V930" i="12"/>
  <c r="N936" i="12"/>
  <c r="Z963" i="12"/>
  <c r="N963" i="12"/>
  <c r="J962" i="12"/>
  <c r="AB959" i="12"/>
  <c r="T959" i="12"/>
  <c r="L959" i="12"/>
  <c r="AB958" i="12"/>
  <c r="N958" i="12"/>
  <c r="T991" i="12"/>
  <c r="H992" i="12"/>
  <c r="Z992" i="12"/>
  <c r="T996" i="12"/>
  <c r="Z995" i="12"/>
  <c r="J995" i="12"/>
  <c r="X1015" i="12"/>
  <c r="L1034" i="12"/>
  <c r="AB1034" i="12"/>
  <c r="T1034" i="12"/>
  <c r="V827" i="12"/>
  <c r="N864" i="12"/>
  <c r="Z864" i="12"/>
  <c r="T931" i="12"/>
  <c r="V933" i="12"/>
  <c r="Z959" i="12"/>
  <c r="R959" i="12"/>
  <c r="J959" i="12"/>
  <c r="Z958" i="12"/>
  <c r="J958" i="12"/>
  <c r="R983" i="12"/>
  <c r="L987" i="12"/>
  <c r="P988" i="12"/>
  <c r="T990" i="12"/>
  <c r="H991" i="12"/>
  <c r="Z991" i="12"/>
  <c r="J992" i="12"/>
  <c r="R997" i="12"/>
  <c r="P996" i="12"/>
  <c r="V995" i="12"/>
  <c r="H995" i="12"/>
  <c r="H1015" i="12"/>
  <c r="E1034" i="12"/>
  <c r="E1038" i="12" s="1"/>
  <c r="E1029" i="12" s="1"/>
  <c r="R1034" i="12"/>
  <c r="N1034" i="12"/>
  <c r="V1034" i="12"/>
  <c r="F1038" i="12"/>
  <c r="J1038" i="12" s="1"/>
  <c r="J1029" i="12" s="1"/>
  <c r="H1034" i="12"/>
  <c r="P1034" i="12"/>
  <c r="X867" i="12"/>
  <c r="R984" i="12"/>
  <c r="X869" i="12"/>
  <c r="T867" i="12"/>
  <c r="Z913" i="12"/>
  <c r="T928" i="12"/>
  <c r="L982" i="12"/>
  <c r="T983" i="12"/>
  <c r="H984" i="12"/>
  <c r="X984" i="12"/>
  <c r="R988" i="12"/>
  <c r="L994" i="12"/>
  <c r="T997" i="12"/>
  <c r="AB869" i="12"/>
  <c r="V869" i="12"/>
  <c r="AB867" i="12"/>
  <c r="P867" i="12"/>
  <c r="L892" i="12"/>
  <c r="X892" i="12"/>
  <c r="H910" i="12"/>
  <c r="H913" i="12"/>
  <c r="H928" i="12"/>
  <c r="AB928" i="12"/>
  <c r="L931" i="12"/>
  <c r="X936" i="12"/>
  <c r="H936" i="12"/>
  <c r="P934" i="12"/>
  <c r="N933" i="12"/>
  <c r="J963" i="12"/>
  <c r="T962" i="12"/>
  <c r="T982" i="12"/>
  <c r="J983" i="12"/>
  <c r="Z983" i="12"/>
  <c r="J984" i="12"/>
  <c r="Z984" i="12"/>
  <c r="L986" i="12"/>
  <c r="T987" i="12"/>
  <c r="H988" i="12"/>
  <c r="X988" i="12"/>
  <c r="T994" i="12"/>
  <c r="J997" i="12"/>
  <c r="Z997" i="12"/>
  <c r="X996" i="12"/>
  <c r="N996" i="12"/>
  <c r="L869" i="12"/>
  <c r="Z867" i="12"/>
  <c r="H867" i="12"/>
  <c r="N892" i="12"/>
  <c r="AB892" i="12"/>
  <c r="P910" i="12"/>
  <c r="L912" i="12"/>
  <c r="J913" i="12"/>
  <c r="H914" i="12"/>
  <c r="J928" i="12"/>
  <c r="R962" i="12"/>
  <c r="E982" i="12"/>
  <c r="AB982" i="12"/>
  <c r="L983" i="12"/>
  <c r="AB983" i="12"/>
  <c r="P984" i="12"/>
  <c r="T986" i="12"/>
  <c r="J987" i="12"/>
  <c r="Z987" i="12"/>
  <c r="J988" i="12"/>
  <c r="Z988" i="12"/>
  <c r="L990" i="12"/>
  <c r="R991" i="12"/>
  <c r="R992" i="12"/>
  <c r="E994" i="12"/>
  <c r="AB994" i="12"/>
  <c r="L997" i="12"/>
  <c r="AB997" i="12"/>
  <c r="V996" i="12"/>
  <c r="L996" i="12"/>
  <c r="X995" i="12"/>
  <c r="N995" i="12"/>
  <c r="F1017" i="12"/>
  <c r="N1017" i="12" s="1"/>
  <c r="N1010" i="12" s="1"/>
  <c r="R1015" i="12"/>
  <c r="N1016" i="12"/>
  <c r="E1015" i="12"/>
  <c r="L1015" i="12"/>
  <c r="T1015" i="12"/>
  <c r="AB1015" i="12"/>
  <c r="J1016" i="12"/>
  <c r="R1016" i="12"/>
  <c r="Z1016" i="12"/>
  <c r="V1016" i="12"/>
  <c r="H1016" i="12"/>
  <c r="P1016" i="12"/>
  <c r="X1016" i="12"/>
  <c r="N1015" i="12"/>
  <c r="V1015" i="12"/>
  <c r="E1016" i="12"/>
  <c r="L1016" i="12"/>
  <c r="T1016" i="12"/>
  <c r="E996" i="12"/>
  <c r="Z996" i="12"/>
  <c r="R996" i="12"/>
  <c r="AB995" i="12"/>
  <c r="T995" i="12"/>
  <c r="L995" i="12"/>
  <c r="H966" i="12"/>
  <c r="X956" i="12"/>
  <c r="P966" i="12"/>
  <c r="X966" i="12"/>
  <c r="V989" i="12"/>
  <c r="V985" i="12"/>
  <c r="N989" i="12"/>
  <c r="N993" i="12"/>
  <c r="N982" i="12"/>
  <c r="V982" i="12"/>
  <c r="H985" i="12"/>
  <c r="P985" i="12"/>
  <c r="X985" i="12"/>
  <c r="N986" i="12"/>
  <c r="V986" i="12"/>
  <c r="H989" i="12"/>
  <c r="P989" i="12"/>
  <c r="X989" i="12"/>
  <c r="N990" i="12"/>
  <c r="V990" i="12"/>
  <c r="H993" i="12"/>
  <c r="P993" i="12"/>
  <c r="X993" i="12"/>
  <c r="N994" i="12"/>
  <c r="V994" i="12"/>
  <c r="F998" i="12"/>
  <c r="F977" i="12" s="1"/>
  <c r="V993" i="12"/>
  <c r="H982" i="12"/>
  <c r="P982" i="12"/>
  <c r="X982" i="12"/>
  <c r="N983" i="12"/>
  <c r="V983" i="12"/>
  <c r="E984" i="12"/>
  <c r="L984" i="12"/>
  <c r="T984" i="12"/>
  <c r="AB984" i="12"/>
  <c r="J985" i="12"/>
  <c r="R985" i="12"/>
  <c r="Z985" i="12"/>
  <c r="H986" i="12"/>
  <c r="P986" i="12"/>
  <c r="X986" i="12"/>
  <c r="N987" i="12"/>
  <c r="V987" i="12"/>
  <c r="E988" i="12"/>
  <c r="L988" i="12"/>
  <c r="T988" i="12"/>
  <c r="AB988" i="12"/>
  <c r="J989" i="12"/>
  <c r="R989" i="12"/>
  <c r="Z989" i="12"/>
  <c r="H990" i="12"/>
  <c r="P990" i="12"/>
  <c r="X990" i="12"/>
  <c r="N991" i="12"/>
  <c r="V991" i="12"/>
  <c r="E992" i="12"/>
  <c r="L992" i="12"/>
  <c r="T992" i="12"/>
  <c r="AB992" i="12"/>
  <c r="J993" i="12"/>
  <c r="R993" i="12"/>
  <c r="Z993" i="12"/>
  <c r="H994" i="12"/>
  <c r="P994" i="12"/>
  <c r="X994" i="12"/>
  <c r="N997" i="12"/>
  <c r="V997" i="12"/>
  <c r="N985" i="12"/>
  <c r="J982" i="12"/>
  <c r="R982" i="12"/>
  <c r="H983" i="12"/>
  <c r="P983" i="12"/>
  <c r="N984" i="12"/>
  <c r="E985" i="12"/>
  <c r="L985" i="12"/>
  <c r="T985" i="12"/>
  <c r="J986" i="12"/>
  <c r="R986" i="12"/>
  <c r="H987" i="12"/>
  <c r="P987" i="12"/>
  <c r="N988" i="12"/>
  <c r="E989" i="12"/>
  <c r="L989" i="12"/>
  <c r="T989" i="12"/>
  <c r="J990" i="12"/>
  <c r="R990" i="12"/>
  <c r="P991" i="12"/>
  <c r="N992" i="12"/>
  <c r="E993" i="12"/>
  <c r="L993" i="12"/>
  <c r="T993" i="12"/>
  <c r="J994" i="12"/>
  <c r="R994" i="12"/>
  <c r="H997" i="12"/>
  <c r="P997" i="12"/>
  <c r="Z968" i="12"/>
  <c r="V965" i="12"/>
  <c r="V961" i="12"/>
  <c r="Z804" i="12"/>
  <c r="P832" i="12"/>
  <c r="N865" i="12"/>
  <c r="E891" i="12"/>
  <c r="F893" i="12"/>
  <c r="J912" i="12"/>
  <c r="T912" i="12"/>
  <c r="R913" i="12"/>
  <c r="P928" i="12"/>
  <c r="Z928" i="12"/>
  <c r="Z936" i="12"/>
  <c r="R936" i="12"/>
  <c r="J936" i="12"/>
  <c r="T934" i="12"/>
  <c r="H934" i="12"/>
  <c r="R955" i="12"/>
  <c r="P956" i="12"/>
  <c r="E968" i="12"/>
  <c r="L968" i="12"/>
  <c r="X968" i="12"/>
  <c r="AB965" i="12"/>
  <c r="L965" i="12"/>
  <c r="V962" i="12"/>
  <c r="L962" i="12"/>
  <c r="AB961" i="12"/>
  <c r="L961" i="12"/>
  <c r="Z832" i="12"/>
  <c r="H863" i="12"/>
  <c r="R891" i="12"/>
  <c r="P912" i="12"/>
  <c r="Z912" i="12"/>
  <c r="X934" i="12"/>
  <c r="N934" i="12"/>
  <c r="E934" i="12"/>
  <c r="H968" i="12"/>
  <c r="R968" i="12"/>
  <c r="AB968" i="12"/>
  <c r="T965" i="12"/>
  <c r="E965" i="12"/>
  <c r="T961" i="12"/>
  <c r="E961" i="12"/>
  <c r="P968" i="12"/>
  <c r="V832" i="12"/>
  <c r="J861" i="12"/>
  <c r="H864" i="12"/>
  <c r="P864" i="12"/>
  <c r="X864" i="12"/>
  <c r="X910" i="12"/>
  <c r="H912" i="12"/>
  <c r="R912" i="12"/>
  <c r="AB912" i="12"/>
  <c r="P913" i="12"/>
  <c r="E928" i="12"/>
  <c r="L928" i="12"/>
  <c r="X928" i="12"/>
  <c r="V931" i="12"/>
  <c r="H931" i="12"/>
  <c r="AB936" i="12"/>
  <c r="T936" i="12"/>
  <c r="L936" i="12"/>
  <c r="V934" i="12"/>
  <c r="L934" i="12"/>
  <c r="Z933" i="12"/>
  <c r="J933" i="12"/>
  <c r="J955" i="12"/>
  <c r="H956" i="12"/>
  <c r="J968" i="12"/>
  <c r="T968" i="12"/>
  <c r="N965" i="12"/>
  <c r="R963" i="12"/>
  <c r="H963" i="12"/>
  <c r="X962" i="12"/>
  <c r="N962" i="12"/>
  <c r="E962" i="12"/>
  <c r="N961" i="12"/>
  <c r="V960" i="12"/>
  <c r="N960" i="12"/>
  <c r="Z965" i="12"/>
  <c r="R965" i="12"/>
  <c r="J965" i="12"/>
  <c r="AB964" i="12"/>
  <c r="T964" i="12"/>
  <c r="L964" i="12"/>
  <c r="E964" i="12"/>
  <c r="P962" i="12"/>
  <c r="Z961" i="12"/>
  <c r="R961" i="12"/>
  <c r="J961" i="12"/>
  <c r="AB960" i="12"/>
  <c r="T960" i="12"/>
  <c r="L960" i="12"/>
  <c r="E960" i="12"/>
  <c r="X958" i="12"/>
  <c r="P958" i="12"/>
  <c r="H958" i="12"/>
  <c r="V964" i="12"/>
  <c r="N964" i="12"/>
  <c r="X965" i="12"/>
  <c r="P965" i="12"/>
  <c r="Z964" i="12"/>
  <c r="R964" i="12"/>
  <c r="J964" i="12"/>
  <c r="AB963" i="12"/>
  <c r="T963" i="12"/>
  <c r="L963" i="12"/>
  <c r="X961" i="12"/>
  <c r="P961" i="12"/>
  <c r="Z960" i="12"/>
  <c r="R960" i="12"/>
  <c r="J960" i="12"/>
  <c r="X964" i="12"/>
  <c r="P964" i="12"/>
  <c r="X960" i="12"/>
  <c r="P960" i="12"/>
  <c r="T958" i="12"/>
  <c r="L958" i="12"/>
  <c r="R930" i="12"/>
  <c r="X931" i="12"/>
  <c r="N931" i="12"/>
  <c r="E931" i="12"/>
  <c r="N930" i="12"/>
  <c r="Z930" i="12"/>
  <c r="J930" i="12"/>
  <c r="E955" i="12"/>
  <c r="L955" i="12"/>
  <c r="T955" i="12"/>
  <c r="AB955" i="12"/>
  <c r="J956" i="12"/>
  <c r="R956" i="12"/>
  <c r="Z956" i="12"/>
  <c r="H957" i="12"/>
  <c r="P957" i="12"/>
  <c r="X957" i="12"/>
  <c r="J966" i="12"/>
  <c r="R966" i="12"/>
  <c r="Z966" i="12"/>
  <c r="H967" i="12"/>
  <c r="P967" i="12"/>
  <c r="X967" i="12"/>
  <c r="N968" i="12"/>
  <c r="V957" i="12"/>
  <c r="N955" i="12"/>
  <c r="V955" i="12"/>
  <c r="E956" i="12"/>
  <c r="L956" i="12"/>
  <c r="T956" i="12"/>
  <c r="AB956" i="12"/>
  <c r="J957" i="12"/>
  <c r="R957" i="12"/>
  <c r="Z957" i="12"/>
  <c r="E966" i="12"/>
  <c r="L966" i="12"/>
  <c r="T966" i="12"/>
  <c r="AB966" i="12"/>
  <c r="J967" i="12"/>
  <c r="R967" i="12"/>
  <c r="Z967" i="12"/>
  <c r="F969" i="12"/>
  <c r="N957" i="12"/>
  <c r="N967" i="12"/>
  <c r="V967" i="12"/>
  <c r="H955" i="12"/>
  <c r="P955" i="12"/>
  <c r="N956" i="12"/>
  <c r="E957" i="12"/>
  <c r="L957" i="12"/>
  <c r="T957" i="12"/>
  <c r="N966" i="12"/>
  <c r="E967" i="12"/>
  <c r="L967" i="12"/>
  <c r="T967" i="12"/>
  <c r="N935" i="12"/>
  <c r="AB935" i="12"/>
  <c r="T935" i="12"/>
  <c r="L935" i="12"/>
  <c r="E935" i="12"/>
  <c r="X933" i="12"/>
  <c r="P933" i="12"/>
  <c r="H933" i="12"/>
  <c r="V935" i="12"/>
  <c r="Z935" i="12"/>
  <c r="R935" i="12"/>
  <c r="J935" i="12"/>
  <c r="X935" i="12"/>
  <c r="P935" i="12"/>
  <c r="Z934" i="12"/>
  <c r="R934" i="12"/>
  <c r="AB933" i="12"/>
  <c r="T933" i="12"/>
  <c r="L933" i="12"/>
  <c r="R929" i="12"/>
  <c r="P937" i="12"/>
  <c r="Z937" i="12"/>
  <c r="V932" i="12"/>
  <c r="N932" i="12"/>
  <c r="H929" i="12"/>
  <c r="X929" i="12"/>
  <c r="H937" i="12"/>
  <c r="R937" i="12"/>
  <c r="AB937" i="12"/>
  <c r="AB932" i="12"/>
  <c r="T932" i="12"/>
  <c r="L932" i="12"/>
  <c r="E932" i="12"/>
  <c r="X930" i="12"/>
  <c r="P930" i="12"/>
  <c r="H930" i="12"/>
  <c r="J929" i="12"/>
  <c r="Z929" i="12"/>
  <c r="J937" i="12"/>
  <c r="T937" i="12"/>
  <c r="Z932" i="12"/>
  <c r="R932" i="12"/>
  <c r="J932" i="12"/>
  <c r="P929" i="12"/>
  <c r="E937" i="12"/>
  <c r="L937" i="12"/>
  <c r="X937" i="12"/>
  <c r="X932" i="12"/>
  <c r="P932" i="12"/>
  <c r="Z931" i="12"/>
  <c r="R931" i="12"/>
  <c r="AB930" i="12"/>
  <c r="T930" i="12"/>
  <c r="L930" i="12"/>
  <c r="I923" i="12"/>
  <c r="M923" i="12"/>
  <c r="Q923" i="12"/>
  <c r="U923" i="12"/>
  <c r="Y923" i="12"/>
  <c r="F938" i="12"/>
  <c r="J938" i="12" s="1"/>
  <c r="J923" i="12" s="1"/>
  <c r="N928" i="12"/>
  <c r="E929" i="12"/>
  <c r="L929" i="12"/>
  <c r="T929" i="12"/>
  <c r="AB929" i="12"/>
  <c r="N937" i="12"/>
  <c r="N929" i="12"/>
  <c r="J910" i="12"/>
  <c r="R910" i="12"/>
  <c r="Z910" i="12"/>
  <c r="H911" i="12"/>
  <c r="P911" i="12"/>
  <c r="X911" i="12"/>
  <c r="N912" i="12"/>
  <c r="E913" i="12"/>
  <c r="L913" i="12"/>
  <c r="T913" i="12"/>
  <c r="AB913" i="12"/>
  <c r="J914" i="12"/>
  <c r="R914" i="12"/>
  <c r="Z914" i="12"/>
  <c r="N911" i="12"/>
  <c r="V911" i="12"/>
  <c r="E910" i="12"/>
  <c r="L910" i="12"/>
  <c r="T910" i="12"/>
  <c r="AB910" i="12"/>
  <c r="J911" i="12"/>
  <c r="R911" i="12"/>
  <c r="Z911" i="12"/>
  <c r="N913" i="12"/>
  <c r="E914" i="12"/>
  <c r="L914" i="12"/>
  <c r="T914" i="12"/>
  <c r="AB914" i="12"/>
  <c r="F915" i="12"/>
  <c r="R915" i="12" s="1"/>
  <c r="R905" i="12" s="1"/>
  <c r="N910" i="12"/>
  <c r="E911" i="12"/>
  <c r="L911" i="12"/>
  <c r="T911" i="12"/>
  <c r="N914" i="12"/>
  <c r="V892" i="12"/>
  <c r="J892" i="12"/>
  <c r="R892" i="12"/>
  <c r="Z892" i="12"/>
  <c r="P794" i="12"/>
  <c r="J804" i="12"/>
  <c r="AB830" i="12"/>
  <c r="R827" i="12"/>
  <c r="X861" i="12"/>
  <c r="R866" i="12"/>
  <c r="E888" i="12"/>
  <c r="L888" i="12"/>
  <c r="Z888" i="12"/>
  <c r="L890" i="12"/>
  <c r="T891" i="12"/>
  <c r="T830" i="12"/>
  <c r="V865" i="12"/>
  <c r="T869" i="12"/>
  <c r="E869" i="12"/>
  <c r="N867" i="12"/>
  <c r="E867" i="12"/>
  <c r="N866" i="12"/>
  <c r="P888" i="12"/>
  <c r="T890" i="12"/>
  <c r="J891" i="12"/>
  <c r="Z891" i="12"/>
  <c r="V866" i="12"/>
  <c r="T372" i="12"/>
  <c r="H379" i="12"/>
  <c r="T797" i="12"/>
  <c r="V835" i="12"/>
  <c r="P830" i="12"/>
  <c r="Z827" i="12"/>
  <c r="R865" i="12"/>
  <c r="N869" i="12"/>
  <c r="V867" i="12"/>
  <c r="L867" i="12"/>
  <c r="Z866" i="12"/>
  <c r="J866" i="12"/>
  <c r="H888" i="12"/>
  <c r="R888" i="12"/>
  <c r="E890" i="12"/>
  <c r="AB890" i="12"/>
  <c r="L891" i="12"/>
  <c r="AB891" i="12"/>
  <c r="N889" i="12"/>
  <c r="H889" i="12"/>
  <c r="P889" i="12"/>
  <c r="X889" i="12"/>
  <c r="N890" i="12"/>
  <c r="V890" i="12"/>
  <c r="F883" i="12"/>
  <c r="F11" i="12" s="1"/>
  <c r="V889" i="12"/>
  <c r="T888" i="12"/>
  <c r="AB888" i="12"/>
  <c r="J889" i="12"/>
  <c r="R889" i="12"/>
  <c r="Z889" i="12"/>
  <c r="H890" i="12"/>
  <c r="P890" i="12"/>
  <c r="X890" i="12"/>
  <c r="N891" i="12"/>
  <c r="V891" i="12"/>
  <c r="N888" i="12"/>
  <c r="E889" i="12"/>
  <c r="L889" i="12"/>
  <c r="T889" i="12"/>
  <c r="J890" i="12"/>
  <c r="R890" i="12"/>
  <c r="H891" i="12"/>
  <c r="P891" i="12"/>
  <c r="V868" i="12"/>
  <c r="N868" i="12"/>
  <c r="Z869" i="12"/>
  <c r="R869" i="12"/>
  <c r="J869" i="12"/>
  <c r="AB868" i="12"/>
  <c r="T868" i="12"/>
  <c r="L868" i="12"/>
  <c r="E868" i="12"/>
  <c r="X866" i="12"/>
  <c r="P866" i="12"/>
  <c r="H866" i="12"/>
  <c r="P869" i="12"/>
  <c r="Z868" i="12"/>
  <c r="R868" i="12"/>
  <c r="J868" i="12"/>
  <c r="X868" i="12"/>
  <c r="P868" i="12"/>
  <c r="R867" i="12"/>
  <c r="AB866" i="12"/>
  <c r="T866" i="12"/>
  <c r="L866" i="12"/>
  <c r="R800" i="12"/>
  <c r="AB797" i="12"/>
  <c r="P797" i="12"/>
  <c r="E797" i="12"/>
  <c r="N835" i="12"/>
  <c r="J832" i="12"/>
  <c r="L830" i="12"/>
  <c r="N827" i="12"/>
  <c r="E861" i="12"/>
  <c r="L861" i="12"/>
  <c r="P863" i="12"/>
  <c r="R870" i="12"/>
  <c r="Z865" i="12"/>
  <c r="J865" i="12"/>
  <c r="X797" i="12"/>
  <c r="N797" i="12"/>
  <c r="V804" i="12"/>
  <c r="Z835" i="12"/>
  <c r="J835" i="12"/>
  <c r="V830" i="12"/>
  <c r="H830" i="12"/>
  <c r="J827" i="12"/>
  <c r="R861" i="12"/>
  <c r="E863" i="12"/>
  <c r="X863" i="12"/>
  <c r="N870" i="12"/>
  <c r="V870" i="12"/>
  <c r="V797" i="12"/>
  <c r="H797" i="12"/>
  <c r="R804" i="12"/>
  <c r="V831" i="12"/>
  <c r="H861" i="12"/>
  <c r="T861" i="12"/>
  <c r="Z870" i="12"/>
  <c r="J870" i="12"/>
  <c r="X870" i="12"/>
  <c r="P870" i="12"/>
  <c r="H870" i="12"/>
  <c r="X865" i="12"/>
  <c r="P865" i="12"/>
  <c r="H865" i="12"/>
  <c r="AB870" i="12"/>
  <c r="T870" i="12"/>
  <c r="L870" i="12"/>
  <c r="AB865" i="12"/>
  <c r="T865" i="12"/>
  <c r="L865" i="12"/>
  <c r="H838" i="12"/>
  <c r="V805" i="12"/>
  <c r="R641" i="12"/>
  <c r="H773" i="12"/>
  <c r="N800" i="12"/>
  <c r="X799" i="12"/>
  <c r="N799" i="12"/>
  <c r="E799" i="12"/>
  <c r="L797" i="12"/>
  <c r="Z796" i="12"/>
  <c r="P805" i="12"/>
  <c r="E805" i="12"/>
  <c r="N804" i="12"/>
  <c r="E844" i="12"/>
  <c r="R832" i="12"/>
  <c r="H832" i="12"/>
  <c r="J831" i="12"/>
  <c r="Z823" i="12"/>
  <c r="J862" i="12"/>
  <c r="T863" i="12"/>
  <c r="R799" i="12"/>
  <c r="L773" i="12"/>
  <c r="V799" i="12"/>
  <c r="L799" i="12"/>
  <c r="V796" i="12"/>
  <c r="AB805" i="12"/>
  <c r="N805" i="12"/>
  <c r="V823" i="12"/>
  <c r="R862" i="12"/>
  <c r="Z799" i="12"/>
  <c r="H794" i="12"/>
  <c r="V800" i="12"/>
  <c r="AB799" i="12"/>
  <c r="T799" i="12"/>
  <c r="J799" i="12"/>
  <c r="J796" i="12"/>
  <c r="X805" i="12"/>
  <c r="L805" i="12"/>
  <c r="X838" i="12"/>
  <c r="X832" i="12"/>
  <c r="N832" i="12"/>
  <c r="Z831" i="12"/>
  <c r="R823" i="12"/>
  <c r="P861" i="12"/>
  <c r="AB861" i="12"/>
  <c r="Z862" i="12"/>
  <c r="L863" i="12"/>
  <c r="AB863" i="12"/>
  <c r="H860" i="12"/>
  <c r="P860" i="12"/>
  <c r="X860" i="12"/>
  <c r="N861" i="12"/>
  <c r="V861" i="12"/>
  <c r="E862" i="12"/>
  <c r="L862" i="12"/>
  <c r="T862" i="12"/>
  <c r="AB862" i="12"/>
  <c r="J863" i="12"/>
  <c r="R863" i="12"/>
  <c r="Z863" i="12"/>
  <c r="V860" i="12"/>
  <c r="J860" i="12"/>
  <c r="R860" i="12"/>
  <c r="Z860" i="12"/>
  <c r="N862" i="12"/>
  <c r="V862" i="12"/>
  <c r="F871" i="12"/>
  <c r="N860" i="12"/>
  <c r="E860" i="12"/>
  <c r="L860" i="12"/>
  <c r="T860" i="12"/>
  <c r="H862" i="12"/>
  <c r="P862" i="12"/>
  <c r="N863" i="12"/>
  <c r="R807" i="12"/>
  <c r="AB801" i="12"/>
  <c r="T821" i="12"/>
  <c r="V836" i="12"/>
  <c r="N836" i="12"/>
  <c r="AB834" i="12"/>
  <c r="P834" i="12"/>
  <c r="V828" i="12"/>
  <c r="N828" i="12"/>
  <c r="AB608" i="12"/>
  <c r="L644" i="12"/>
  <c r="J650" i="12"/>
  <c r="H678" i="12"/>
  <c r="J729" i="12"/>
  <c r="R748" i="12"/>
  <c r="R772" i="12"/>
  <c r="J802" i="12"/>
  <c r="H807" i="12"/>
  <c r="X807" i="12"/>
  <c r="X801" i="12"/>
  <c r="N801" i="12"/>
  <c r="E801" i="12"/>
  <c r="H821" i="12"/>
  <c r="X821" i="12"/>
  <c r="J837" i="12"/>
  <c r="J841" i="12"/>
  <c r="AB836" i="12"/>
  <c r="T836" i="12"/>
  <c r="L836" i="12"/>
  <c r="E836" i="12"/>
  <c r="X834" i="12"/>
  <c r="N834" i="12"/>
  <c r="E834" i="12"/>
  <c r="AB828" i="12"/>
  <c r="T828" i="12"/>
  <c r="L828" i="12"/>
  <c r="E828" i="12"/>
  <c r="X826" i="12"/>
  <c r="N826" i="12"/>
  <c r="E826" i="12"/>
  <c r="X824" i="12"/>
  <c r="N824" i="12"/>
  <c r="E824" i="12"/>
  <c r="N823" i="12"/>
  <c r="P801" i="12"/>
  <c r="AB826" i="12"/>
  <c r="P826" i="12"/>
  <c r="Z824" i="12"/>
  <c r="P824" i="12"/>
  <c r="J229" i="12"/>
  <c r="E641" i="12"/>
  <c r="AB642" i="12"/>
  <c r="L676" i="12"/>
  <c r="E773" i="12"/>
  <c r="X773" i="12"/>
  <c r="X794" i="12"/>
  <c r="T802" i="12"/>
  <c r="J807" i="12"/>
  <c r="Z807" i="12"/>
  <c r="V801" i="12"/>
  <c r="L801" i="12"/>
  <c r="Z800" i="12"/>
  <c r="J800" i="12"/>
  <c r="P799" i="12"/>
  <c r="R796" i="12"/>
  <c r="T805" i="12"/>
  <c r="H805" i="12"/>
  <c r="L821" i="12"/>
  <c r="AB821" i="12"/>
  <c r="R837" i="12"/>
  <c r="P844" i="12"/>
  <c r="Z836" i="12"/>
  <c r="R836" i="12"/>
  <c r="J836" i="12"/>
  <c r="V834" i="12"/>
  <c r="L834" i="12"/>
  <c r="R831" i="12"/>
  <c r="Z828" i="12"/>
  <c r="R828" i="12"/>
  <c r="J828" i="12"/>
  <c r="V826" i="12"/>
  <c r="L826" i="12"/>
  <c r="V824" i="12"/>
  <c r="L824" i="12"/>
  <c r="J823" i="12"/>
  <c r="J649" i="12"/>
  <c r="P807" i="12"/>
  <c r="T801" i="12"/>
  <c r="H801" i="12"/>
  <c r="N796" i="12"/>
  <c r="E821" i="12"/>
  <c r="P821" i="12"/>
  <c r="X836" i="12"/>
  <c r="P836" i="12"/>
  <c r="T834" i="12"/>
  <c r="H834" i="12"/>
  <c r="AB832" i="12"/>
  <c r="T832" i="12"/>
  <c r="L832" i="12"/>
  <c r="N831" i="12"/>
  <c r="X830" i="12"/>
  <c r="N830" i="12"/>
  <c r="E830" i="12"/>
  <c r="X828" i="12"/>
  <c r="P828" i="12"/>
  <c r="T826" i="12"/>
  <c r="H826" i="12"/>
  <c r="AB824" i="12"/>
  <c r="T824" i="12"/>
  <c r="H824" i="12"/>
  <c r="T842" i="12"/>
  <c r="V825" i="12"/>
  <c r="N825" i="12"/>
  <c r="Z837" i="12"/>
  <c r="L838" i="12"/>
  <c r="AB838" i="12"/>
  <c r="H840" i="12"/>
  <c r="X840" i="12"/>
  <c r="R841" i="12"/>
  <c r="H842" i="12"/>
  <c r="X842" i="12"/>
  <c r="T844" i="12"/>
  <c r="J845" i="12"/>
  <c r="X835" i="12"/>
  <c r="P835" i="12"/>
  <c r="H835" i="12"/>
  <c r="Z834" i="12"/>
  <c r="R834" i="12"/>
  <c r="AB833" i="12"/>
  <c r="T833" i="12"/>
  <c r="L833" i="12"/>
  <c r="E833" i="12"/>
  <c r="X831" i="12"/>
  <c r="P831" i="12"/>
  <c r="H831" i="12"/>
  <c r="Z830" i="12"/>
  <c r="R830" i="12"/>
  <c r="AB829" i="12"/>
  <c r="T829" i="12"/>
  <c r="L829" i="12"/>
  <c r="E829" i="12"/>
  <c r="X827" i="12"/>
  <c r="P827" i="12"/>
  <c r="H827" i="12"/>
  <c r="Z826" i="12"/>
  <c r="R826" i="12"/>
  <c r="AB825" i="12"/>
  <c r="T825" i="12"/>
  <c r="L825" i="12"/>
  <c r="E825" i="12"/>
  <c r="X823" i="12"/>
  <c r="P823" i="12"/>
  <c r="H823" i="12"/>
  <c r="V833" i="12"/>
  <c r="N833" i="12"/>
  <c r="V829" i="12"/>
  <c r="N829" i="12"/>
  <c r="E838" i="12"/>
  <c r="P838" i="12"/>
  <c r="L840" i="12"/>
  <c r="AB840" i="12"/>
  <c r="Z841" i="12"/>
  <c r="L842" i="12"/>
  <c r="AB842" i="12"/>
  <c r="H844" i="12"/>
  <c r="X844" i="12"/>
  <c r="R845" i="12"/>
  <c r="Z833" i="12"/>
  <c r="R833" i="12"/>
  <c r="J833" i="12"/>
  <c r="Z829" i="12"/>
  <c r="R829" i="12"/>
  <c r="J829" i="12"/>
  <c r="Z825" i="12"/>
  <c r="R825" i="12"/>
  <c r="J825" i="12"/>
  <c r="T840" i="12"/>
  <c r="T838" i="12"/>
  <c r="E840" i="12"/>
  <c r="P840" i="12"/>
  <c r="E842" i="12"/>
  <c r="P842" i="12"/>
  <c r="L844" i="12"/>
  <c r="AB844" i="12"/>
  <c r="Z845" i="12"/>
  <c r="AB835" i="12"/>
  <c r="T835" i="12"/>
  <c r="L835" i="12"/>
  <c r="X833" i="12"/>
  <c r="P833" i="12"/>
  <c r="AB831" i="12"/>
  <c r="T831" i="12"/>
  <c r="L831" i="12"/>
  <c r="X829" i="12"/>
  <c r="P829" i="12"/>
  <c r="AB827" i="12"/>
  <c r="T827" i="12"/>
  <c r="L827" i="12"/>
  <c r="X825" i="12"/>
  <c r="P825" i="12"/>
  <c r="R824" i="12"/>
  <c r="AB823" i="12"/>
  <c r="T823" i="12"/>
  <c r="L823" i="12"/>
  <c r="J822" i="12"/>
  <c r="R822" i="12"/>
  <c r="Z822" i="12"/>
  <c r="N837" i="12"/>
  <c r="V837" i="12"/>
  <c r="J839" i="12"/>
  <c r="R839" i="12"/>
  <c r="Z839" i="12"/>
  <c r="N841" i="12"/>
  <c r="V841" i="12"/>
  <c r="J843" i="12"/>
  <c r="R843" i="12"/>
  <c r="Z843" i="12"/>
  <c r="N845" i="12"/>
  <c r="V845" i="12"/>
  <c r="N821" i="12"/>
  <c r="V821" i="12"/>
  <c r="E822" i="12"/>
  <c r="L822" i="12"/>
  <c r="T822" i="12"/>
  <c r="AB822" i="12"/>
  <c r="H837" i="12"/>
  <c r="P837" i="12"/>
  <c r="X837" i="12"/>
  <c r="N838" i="12"/>
  <c r="V838" i="12"/>
  <c r="E839" i="12"/>
  <c r="L839" i="12"/>
  <c r="T839" i="12"/>
  <c r="AB839" i="12"/>
  <c r="J840" i="12"/>
  <c r="R840" i="12"/>
  <c r="Z840" i="12"/>
  <c r="H841" i="12"/>
  <c r="P841" i="12"/>
  <c r="X841" i="12"/>
  <c r="N842" i="12"/>
  <c r="V842" i="12"/>
  <c r="E843" i="12"/>
  <c r="L843" i="12"/>
  <c r="T843" i="12"/>
  <c r="AB843" i="12"/>
  <c r="J844" i="12"/>
  <c r="R844" i="12"/>
  <c r="Z844" i="12"/>
  <c r="H845" i="12"/>
  <c r="P845" i="12"/>
  <c r="X845" i="12"/>
  <c r="F846" i="12"/>
  <c r="F816" i="12" s="1"/>
  <c r="N822" i="12"/>
  <c r="V822" i="12"/>
  <c r="N839" i="12"/>
  <c r="V839" i="12"/>
  <c r="N843" i="12"/>
  <c r="V843" i="12"/>
  <c r="J821" i="12"/>
  <c r="R821" i="12"/>
  <c r="H822" i="12"/>
  <c r="P822" i="12"/>
  <c r="E837" i="12"/>
  <c r="L837" i="12"/>
  <c r="T837" i="12"/>
  <c r="J838" i="12"/>
  <c r="R838" i="12"/>
  <c r="H839" i="12"/>
  <c r="P839" i="12"/>
  <c r="N840" i="12"/>
  <c r="E841" i="12"/>
  <c r="L841" i="12"/>
  <c r="T841" i="12"/>
  <c r="J842" i="12"/>
  <c r="R842" i="12"/>
  <c r="H843" i="12"/>
  <c r="P843" i="12"/>
  <c r="N844" i="12"/>
  <c r="E845" i="12"/>
  <c r="L845" i="12"/>
  <c r="T845" i="12"/>
  <c r="AB806" i="12"/>
  <c r="T806" i="12"/>
  <c r="L806" i="12"/>
  <c r="E806" i="12"/>
  <c r="X804" i="12"/>
  <c r="P804" i="12"/>
  <c r="H804" i="12"/>
  <c r="N806" i="12"/>
  <c r="Z806" i="12"/>
  <c r="R806" i="12"/>
  <c r="J806" i="12"/>
  <c r="V806" i="12"/>
  <c r="X806" i="12"/>
  <c r="P806" i="12"/>
  <c r="Z805" i="12"/>
  <c r="R805" i="12"/>
  <c r="AB804" i="12"/>
  <c r="T804" i="12"/>
  <c r="L804" i="12"/>
  <c r="R803" i="12"/>
  <c r="V798" i="12"/>
  <c r="N798" i="12"/>
  <c r="E802" i="12"/>
  <c r="L802" i="12"/>
  <c r="X802" i="12"/>
  <c r="H803" i="12"/>
  <c r="X803" i="12"/>
  <c r="X800" i="12"/>
  <c r="P800" i="12"/>
  <c r="H800" i="12"/>
  <c r="AB798" i="12"/>
  <c r="T798" i="12"/>
  <c r="L798" i="12"/>
  <c r="E798" i="12"/>
  <c r="X796" i="12"/>
  <c r="P796" i="12"/>
  <c r="H796" i="12"/>
  <c r="P802" i="12"/>
  <c r="Z802" i="12"/>
  <c r="J803" i="12"/>
  <c r="Z803" i="12"/>
  <c r="Z798" i="12"/>
  <c r="R798" i="12"/>
  <c r="J798" i="12"/>
  <c r="H802" i="12"/>
  <c r="R802" i="12"/>
  <c r="AB802" i="12"/>
  <c r="P803" i="12"/>
  <c r="Z801" i="12"/>
  <c r="R801" i="12"/>
  <c r="AB800" i="12"/>
  <c r="T800" i="12"/>
  <c r="L800" i="12"/>
  <c r="X798" i="12"/>
  <c r="P798" i="12"/>
  <c r="Z797" i="12"/>
  <c r="R797" i="12"/>
  <c r="AB796" i="12"/>
  <c r="T796" i="12"/>
  <c r="L796" i="12"/>
  <c r="N795" i="12"/>
  <c r="J794" i="12"/>
  <c r="R794" i="12"/>
  <c r="Z794" i="12"/>
  <c r="H795" i="12"/>
  <c r="P795" i="12"/>
  <c r="X795" i="12"/>
  <c r="N802" i="12"/>
  <c r="E803" i="12"/>
  <c r="L803" i="12"/>
  <c r="T803" i="12"/>
  <c r="AB803" i="12"/>
  <c r="E807" i="12"/>
  <c r="L807" i="12"/>
  <c r="T807" i="12"/>
  <c r="AB807" i="12"/>
  <c r="F808" i="12"/>
  <c r="J808" i="12" s="1"/>
  <c r="J789" i="12" s="1"/>
  <c r="E794" i="12"/>
  <c r="L794" i="12"/>
  <c r="T794" i="12"/>
  <c r="AB794" i="12"/>
  <c r="J795" i="12"/>
  <c r="R795" i="12"/>
  <c r="Z795" i="12"/>
  <c r="N803" i="12"/>
  <c r="N807" i="12"/>
  <c r="V795" i="12"/>
  <c r="N794" i="12"/>
  <c r="E795" i="12"/>
  <c r="L795" i="12"/>
  <c r="T795" i="12"/>
  <c r="P771" i="12"/>
  <c r="Z370" i="12"/>
  <c r="N483" i="12"/>
  <c r="H486" i="12"/>
  <c r="J489" i="12"/>
  <c r="H600" i="12"/>
  <c r="J616" i="12"/>
  <c r="T636" i="12"/>
  <c r="P638" i="12"/>
  <c r="AB644" i="12"/>
  <c r="AB649" i="12"/>
  <c r="R650" i="12"/>
  <c r="AB672" i="12"/>
  <c r="J677" i="12"/>
  <c r="J678" i="12"/>
  <c r="L695" i="12"/>
  <c r="P697" i="12"/>
  <c r="J699" i="12"/>
  <c r="J703" i="12"/>
  <c r="P705" i="12"/>
  <c r="J707" i="12"/>
  <c r="AB732" i="12"/>
  <c r="E749" i="12"/>
  <c r="H771" i="12"/>
  <c r="R771" i="12"/>
  <c r="AB771" i="12"/>
  <c r="Z772" i="12"/>
  <c r="AB773" i="12"/>
  <c r="Z771" i="12"/>
  <c r="X339" i="12"/>
  <c r="T364" i="12"/>
  <c r="J403" i="12"/>
  <c r="Z406" i="12"/>
  <c r="L433" i="12"/>
  <c r="R436" i="12"/>
  <c r="P598" i="12"/>
  <c r="AB600" i="12"/>
  <c r="H642" i="12"/>
  <c r="E644" i="12"/>
  <c r="E650" i="12"/>
  <c r="R677" i="12"/>
  <c r="L699" i="12"/>
  <c r="T703" i="12"/>
  <c r="T707" i="12"/>
  <c r="E748" i="12"/>
  <c r="J771" i="12"/>
  <c r="T771" i="12"/>
  <c r="P773" i="12"/>
  <c r="L259" i="12"/>
  <c r="H270" i="12"/>
  <c r="R277" i="12"/>
  <c r="L401" i="12"/>
  <c r="J551" i="12"/>
  <c r="L554" i="12"/>
  <c r="R557" i="12"/>
  <c r="L608" i="12"/>
  <c r="T637" i="12"/>
  <c r="J641" i="12"/>
  <c r="L642" i="12"/>
  <c r="T645" i="12"/>
  <c r="E672" i="12"/>
  <c r="X676" i="12"/>
  <c r="E680" i="12"/>
  <c r="N696" i="12"/>
  <c r="E699" i="12"/>
  <c r="T699" i="12"/>
  <c r="E703" i="12"/>
  <c r="E707" i="12"/>
  <c r="E732" i="12"/>
  <c r="J753" i="12"/>
  <c r="E771" i="12"/>
  <c r="L771" i="12"/>
  <c r="X771" i="12"/>
  <c r="J772" i="12"/>
  <c r="T773" i="12"/>
  <c r="F777" i="12"/>
  <c r="H772" i="12"/>
  <c r="P772" i="12"/>
  <c r="X772" i="12"/>
  <c r="N773" i="12"/>
  <c r="V773" i="12"/>
  <c r="N771" i="12"/>
  <c r="E772" i="12"/>
  <c r="L772" i="12"/>
  <c r="T772" i="12"/>
  <c r="AB772" i="12"/>
  <c r="J773" i="12"/>
  <c r="R773" i="12"/>
  <c r="N772" i="12"/>
  <c r="L268" i="12"/>
  <c r="P299" i="12"/>
  <c r="AB334" i="12"/>
  <c r="J337" i="12"/>
  <c r="X343" i="12"/>
  <c r="R346" i="12"/>
  <c r="H377" i="12"/>
  <c r="J379" i="12"/>
  <c r="P460" i="12"/>
  <c r="H463" i="12"/>
  <c r="L478" i="12"/>
  <c r="N504" i="12"/>
  <c r="J597" i="12"/>
  <c r="P601" i="12"/>
  <c r="J604" i="12"/>
  <c r="L607" i="12"/>
  <c r="Z616" i="12"/>
  <c r="E636" i="12"/>
  <c r="AB636" i="12"/>
  <c r="AB637" i="12"/>
  <c r="T638" i="12"/>
  <c r="Z641" i="12"/>
  <c r="L649" i="12"/>
  <c r="L674" i="12"/>
  <c r="AB676" i="12"/>
  <c r="Z677" i="12"/>
  <c r="T678" i="12"/>
  <c r="E695" i="12"/>
  <c r="T695" i="12"/>
  <c r="E697" i="12"/>
  <c r="AB697" i="12"/>
  <c r="X699" i="12"/>
  <c r="L701" i="12"/>
  <c r="Z702" i="12"/>
  <c r="L703" i="12"/>
  <c r="E705" i="12"/>
  <c r="AB705" i="12"/>
  <c r="X707" i="12"/>
  <c r="L709" i="12"/>
  <c r="Z710" i="12"/>
  <c r="R729" i="12"/>
  <c r="AB753" i="12"/>
  <c r="H370" i="12"/>
  <c r="L372" i="12"/>
  <c r="R387" i="12"/>
  <c r="R390" i="12"/>
  <c r="X393" i="12"/>
  <c r="N400" i="12"/>
  <c r="L405" i="12"/>
  <c r="J454" i="12"/>
  <c r="N495" i="12"/>
  <c r="J502" i="12"/>
  <c r="J566" i="12"/>
  <c r="N595" i="12"/>
  <c r="T609" i="12"/>
  <c r="J612" i="12"/>
  <c r="E616" i="12"/>
  <c r="E642" i="12"/>
  <c r="R642" i="12"/>
  <c r="J646" i="12"/>
  <c r="E649" i="12"/>
  <c r="R649" i="12"/>
  <c r="T650" i="12"/>
  <c r="L652" i="12"/>
  <c r="P654" i="12"/>
  <c r="L656" i="12"/>
  <c r="L672" i="12"/>
  <c r="Z673" i="12"/>
  <c r="P674" i="12"/>
  <c r="H676" i="12"/>
  <c r="X678" i="12"/>
  <c r="P680" i="12"/>
  <c r="X695" i="12"/>
  <c r="P701" i="12"/>
  <c r="P709" i="12"/>
  <c r="L732" i="12"/>
  <c r="Z733" i="12"/>
  <c r="L749" i="12"/>
  <c r="E753" i="12"/>
  <c r="Z753" i="12"/>
  <c r="P578" i="12"/>
  <c r="J634" i="12"/>
  <c r="L636" i="12"/>
  <c r="X642" i="12"/>
  <c r="L645" i="12"/>
  <c r="P646" i="12"/>
  <c r="Z649" i="12"/>
  <c r="H650" i="12"/>
  <c r="AB650" i="12"/>
  <c r="T652" i="12"/>
  <c r="T656" i="12"/>
  <c r="P672" i="12"/>
  <c r="E674" i="12"/>
  <c r="AB674" i="12"/>
  <c r="J695" i="12"/>
  <c r="L697" i="12"/>
  <c r="Z698" i="12"/>
  <c r="E701" i="12"/>
  <c r="AB701" i="12"/>
  <c r="X703" i="12"/>
  <c r="L705" i="12"/>
  <c r="Z706" i="12"/>
  <c r="L707" i="12"/>
  <c r="E709" i="12"/>
  <c r="AB709" i="12"/>
  <c r="P732" i="12"/>
  <c r="X749" i="12"/>
  <c r="L753" i="12"/>
  <c r="X653" i="12"/>
  <c r="R653" i="12"/>
  <c r="E653" i="12"/>
  <c r="AB653" i="12"/>
  <c r="L653" i="12"/>
  <c r="Z653" i="12"/>
  <c r="J653" i="12"/>
  <c r="L212" i="12"/>
  <c r="J265" i="12"/>
  <c r="L269" i="12"/>
  <c r="N278" i="12"/>
  <c r="E334" i="12"/>
  <c r="H378" i="12"/>
  <c r="J402" i="12"/>
  <c r="AB403" i="12"/>
  <c r="X405" i="12"/>
  <c r="Z428" i="12"/>
  <c r="L476" i="12"/>
  <c r="P484" i="12"/>
  <c r="Z493" i="12"/>
  <c r="P520" i="12"/>
  <c r="H567" i="12"/>
  <c r="T570" i="12"/>
  <c r="Z597" i="12"/>
  <c r="N599" i="12"/>
  <c r="J600" i="12"/>
  <c r="R604" i="12"/>
  <c r="H605" i="12"/>
  <c r="T605" i="12"/>
  <c r="N606" i="12"/>
  <c r="AB607" i="12"/>
  <c r="R612" i="12"/>
  <c r="H613" i="12"/>
  <c r="T613" i="12"/>
  <c r="R634" i="12"/>
  <c r="X637" i="12"/>
  <c r="R637" i="12"/>
  <c r="E637" i="12"/>
  <c r="Z637" i="12"/>
  <c r="J637" i="12"/>
  <c r="V638" i="12"/>
  <c r="X638" i="12"/>
  <c r="L638" i="12"/>
  <c r="E638" i="12"/>
  <c r="AB638" i="12"/>
  <c r="R638" i="12"/>
  <c r="H638" i="12"/>
  <c r="Z638" i="12"/>
  <c r="T653" i="12"/>
  <c r="X657" i="12"/>
  <c r="R657" i="12"/>
  <c r="E657" i="12"/>
  <c r="AB657" i="12"/>
  <c r="L657" i="12"/>
  <c r="Z657" i="12"/>
  <c r="J657" i="12"/>
  <c r="X681" i="12"/>
  <c r="Z681" i="12"/>
  <c r="R681" i="12"/>
  <c r="J681" i="12"/>
  <c r="R613" i="12"/>
  <c r="Z648" i="12"/>
  <c r="L648" i="12"/>
  <c r="AB648" i="12"/>
  <c r="E648" i="12"/>
  <c r="V730" i="12"/>
  <c r="AB730" i="12"/>
  <c r="L730" i="12"/>
  <c r="E730" i="12"/>
  <c r="X730" i="12"/>
  <c r="J730" i="12"/>
  <c r="T730" i="12"/>
  <c r="H730" i="12"/>
  <c r="J752" i="12"/>
  <c r="P752" i="12"/>
  <c r="X752" i="12"/>
  <c r="H752" i="12"/>
  <c r="J210" i="12"/>
  <c r="E232" i="12"/>
  <c r="L265" i="12"/>
  <c r="X278" i="12"/>
  <c r="J281" i="12"/>
  <c r="R298" i="12"/>
  <c r="H312" i="12"/>
  <c r="J366" i="12"/>
  <c r="AB373" i="12"/>
  <c r="H380" i="12"/>
  <c r="L387" i="12"/>
  <c r="H389" i="12"/>
  <c r="H401" i="12"/>
  <c r="R402" i="12"/>
  <c r="E409" i="12"/>
  <c r="H456" i="12"/>
  <c r="J459" i="12"/>
  <c r="N479" i="12"/>
  <c r="P510" i="12"/>
  <c r="Z558" i="12"/>
  <c r="E600" i="12"/>
  <c r="L600" i="12"/>
  <c r="H601" i="12"/>
  <c r="E604" i="12"/>
  <c r="Z604" i="12"/>
  <c r="J605" i="12"/>
  <c r="X605" i="12"/>
  <c r="E607" i="12"/>
  <c r="J609" i="12"/>
  <c r="E612" i="12"/>
  <c r="Z612" i="12"/>
  <c r="J613" i="12"/>
  <c r="X613" i="12"/>
  <c r="Z615" i="12"/>
  <c r="T615" i="12"/>
  <c r="X645" i="12"/>
  <c r="Z645" i="12"/>
  <c r="J645" i="12"/>
  <c r="R645" i="12"/>
  <c r="E645" i="12"/>
  <c r="V646" i="12"/>
  <c r="AB646" i="12"/>
  <c r="R646" i="12"/>
  <c r="H646" i="12"/>
  <c r="X646" i="12"/>
  <c r="L646" i="12"/>
  <c r="E646" i="12"/>
  <c r="Z646" i="12"/>
  <c r="V654" i="12"/>
  <c r="X654" i="12"/>
  <c r="L654" i="12"/>
  <c r="E654" i="12"/>
  <c r="T654" i="12"/>
  <c r="J654" i="12"/>
  <c r="R654" i="12"/>
  <c r="H654" i="12"/>
  <c r="T657" i="12"/>
  <c r="R605" i="12"/>
  <c r="X261" i="12"/>
  <c r="E265" i="12"/>
  <c r="AB265" i="12"/>
  <c r="L328" i="12"/>
  <c r="L334" i="12"/>
  <c r="R600" i="12"/>
  <c r="E605" i="12"/>
  <c r="L605" i="12"/>
  <c r="AB605" i="12"/>
  <c r="E613" i="12"/>
  <c r="L613" i="12"/>
  <c r="AB613" i="12"/>
  <c r="V634" i="12"/>
  <c r="X634" i="12"/>
  <c r="H634" i="12"/>
  <c r="P634" i="12"/>
  <c r="Z640" i="12"/>
  <c r="AB640" i="12"/>
  <c r="E640" i="12"/>
  <c r="L640" i="12"/>
  <c r="Z728" i="12"/>
  <c r="P728" i="12"/>
  <c r="E728" i="12"/>
  <c r="AB728" i="12"/>
  <c r="L728" i="12"/>
  <c r="X728" i="12"/>
  <c r="H728" i="12"/>
  <c r="Z747" i="12"/>
  <c r="AB747" i="12"/>
  <c r="E747" i="12"/>
  <c r="T747" i="12"/>
  <c r="L747" i="12"/>
  <c r="T641" i="12"/>
  <c r="P642" i="12"/>
  <c r="Z642" i="12"/>
  <c r="T680" i="12"/>
  <c r="T748" i="12"/>
  <c r="P749" i="12"/>
  <c r="Z749" i="12"/>
  <c r="L650" i="12"/>
  <c r="X650" i="12"/>
  <c r="E652" i="12"/>
  <c r="AB652" i="12"/>
  <c r="E656" i="12"/>
  <c r="AB656" i="12"/>
  <c r="T672" i="12"/>
  <c r="J673" i="12"/>
  <c r="T674" i="12"/>
  <c r="E676" i="12"/>
  <c r="P676" i="12"/>
  <c r="E678" i="12"/>
  <c r="L678" i="12"/>
  <c r="AB678" i="12"/>
  <c r="H680" i="12"/>
  <c r="X680" i="12"/>
  <c r="P695" i="12"/>
  <c r="AB695" i="12"/>
  <c r="T697" i="12"/>
  <c r="J698" i="12"/>
  <c r="P699" i="12"/>
  <c r="Z699" i="12"/>
  <c r="T701" i="12"/>
  <c r="J702" i="12"/>
  <c r="P703" i="12"/>
  <c r="Z703" i="12"/>
  <c r="T705" i="12"/>
  <c r="J706" i="12"/>
  <c r="P707" i="12"/>
  <c r="Z707" i="12"/>
  <c r="T709" i="12"/>
  <c r="J710" i="12"/>
  <c r="Z729" i="12"/>
  <c r="T732" i="12"/>
  <c r="J733" i="12"/>
  <c r="J748" i="12"/>
  <c r="Z748" i="12"/>
  <c r="H749" i="12"/>
  <c r="R749" i="12"/>
  <c r="AB749" i="12"/>
  <c r="T753" i="12"/>
  <c r="R616" i="12"/>
  <c r="L641" i="12"/>
  <c r="AB641" i="12"/>
  <c r="J642" i="12"/>
  <c r="T642" i="12"/>
  <c r="T644" i="12"/>
  <c r="T649" i="12"/>
  <c r="P650" i="12"/>
  <c r="Z650" i="12"/>
  <c r="H672" i="12"/>
  <c r="X672" i="12"/>
  <c r="R673" i="12"/>
  <c r="H674" i="12"/>
  <c r="X674" i="12"/>
  <c r="T676" i="12"/>
  <c r="P678" i="12"/>
  <c r="L680" i="12"/>
  <c r="AB680" i="12"/>
  <c r="H695" i="12"/>
  <c r="R695" i="12"/>
  <c r="H697" i="12"/>
  <c r="X697" i="12"/>
  <c r="R698" i="12"/>
  <c r="H699" i="12"/>
  <c r="R699" i="12"/>
  <c r="AB699" i="12"/>
  <c r="H701" i="12"/>
  <c r="X701" i="12"/>
  <c r="R702" i="12"/>
  <c r="H703" i="12"/>
  <c r="R703" i="12"/>
  <c r="AB703" i="12"/>
  <c r="H705" i="12"/>
  <c r="X705" i="12"/>
  <c r="R706" i="12"/>
  <c r="H707" i="12"/>
  <c r="R707" i="12"/>
  <c r="AB707" i="12"/>
  <c r="H709" i="12"/>
  <c r="X709" i="12"/>
  <c r="R710" i="12"/>
  <c r="H732" i="12"/>
  <c r="X732" i="12"/>
  <c r="R733" i="12"/>
  <c r="L748" i="12"/>
  <c r="AB748" i="12"/>
  <c r="J749" i="12"/>
  <c r="T749" i="12"/>
  <c r="R753" i="12"/>
  <c r="X753" i="12"/>
  <c r="P753" i="12"/>
  <c r="H753" i="12"/>
  <c r="V752" i="12"/>
  <c r="N752" i="12"/>
  <c r="E752" i="12"/>
  <c r="V753" i="12"/>
  <c r="AB752" i="12"/>
  <c r="T752" i="12"/>
  <c r="L752" i="12"/>
  <c r="Z752" i="12"/>
  <c r="R752" i="12"/>
  <c r="N747" i="12"/>
  <c r="V747" i="12"/>
  <c r="H750" i="12"/>
  <c r="P750" i="12"/>
  <c r="X750" i="12"/>
  <c r="F754" i="12"/>
  <c r="F742" i="12" s="1"/>
  <c r="N750" i="12"/>
  <c r="V750" i="12"/>
  <c r="H747" i="12"/>
  <c r="P747" i="12"/>
  <c r="X747" i="12"/>
  <c r="N748" i="12"/>
  <c r="V748" i="12"/>
  <c r="J750" i="12"/>
  <c r="R750" i="12"/>
  <c r="Z750" i="12"/>
  <c r="J747" i="12"/>
  <c r="R747" i="12"/>
  <c r="H748" i="12"/>
  <c r="P748" i="12"/>
  <c r="N749" i="12"/>
  <c r="E750" i="12"/>
  <c r="L750" i="12"/>
  <c r="T750" i="12"/>
  <c r="N731" i="12"/>
  <c r="V731" i="12"/>
  <c r="N728" i="12"/>
  <c r="V728" i="12"/>
  <c r="E729" i="12"/>
  <c r="L729" i="12"/>
  <c r="T729" i="12"/>
  <c r="AB729" i="12"/>
  <c r="R730" i="12"/>
  <c r="Z730" i="12"/>
  <c r="H731" i="12"/>
  <c r="P731" i="12"/>
  <c r="X731" i="12"/>
  <c r="N732" i="12"/>
  <c r="V732" i="12"/>
  <c r="E733" i="12"/>
  <c r="L733" i="12"/>
  <c r="T733" i="12"/>
  <c r="AB733" i="12"/>
  <c r="F734" i="12"/>
  <c r="F723" i="12" s="1"/>
  <c r="F8" i="12" s="1"/>
  <c r="N729" i="12"/>
  <c r="V729" i="12"/>
  <c r="J731" i="12"/>
  <c r="R731" i="12"/>
  <c r="Z731" i="12"/>
  <c r="N733" i="12"/>
  <c r="V733" i="12"/>
  <c r="J728" i="12"/>
  <c r="R728" i="12"/>
  <c r="H729" i="12"/>
  <c r="P729" i="12"/>
  <c r="N730" i="12"/>
  <c r="E731" i="12"/>
  <c r="L731" i="12"/>
  <c r="T731" i="12"/>
  <c r="J732" i="12"/>
  <c r="R732" i="12"/>
  <c r="H733" i="12"/>
  <c r="P733" i="12"/>
  <c r="Z695" i="12"/>
  <c r="H696" i="12"/>
  <c r="P696" i="12"/>
  <c r="X696" i="12"/>
  <c r="N697" i="12"/>
  <c r="V697" i="12"/>
  <c r="E698" i="12"/>
  <c r="L698" i="12"/>
  <c r="T698" i="12"/>
  <c r="AB698" i="12"/>
  <c r="H700" i="12"/>
  <c r="P700" i="12"/>
  <c r="X700" i="12"/>
  <c r="N701" i="12"/>
  <c r="V701" i="12"/>
  <c r="E702" i="12"/>
  <c r="L702" i="12"/>
  <c r="T702" i="12"/>
  <c r="AB702" i="12"/>
  <c r="H704" i="12"/>
  <c r="P704" i="12"/>
  <c r="X704" i="12"/>
  <c r="N705" i="12"/>
  <c r="V705" i="12"/>
  <c r="E706" i="12"/>
  <c r="L706" i="12"/>
  <c r="T706" i="12"/>
  <c r="AB706" i="12"/>
  <c r="H708" i="12"/>
  <c r="P708" i="12"/>
  <c r="X708" i="12"/>
  <c r="N709" i="12"/>
  <c r="V709" i="12"/>
  <c r="E710" i="12"/>
  <c r="L710" i="12"/>
  <c r="T710" i="12"/>
  <c r="AB710" i="12"/>
  <c r="F711" i="12"/>
  <c r="F690" i="12" s="1"/>
  <c r="J696" i="12"/>
  <c r="R696" i="12"/>
  <c r="Z696" i="12"/>
  <c r="N698" i="12"/>
  <c r="V698" i="12"/>
  <c r="J700" i="12"/>
  <c r="R700" i="12"/>
  <c r="Z700" i="12"/>
  <c r="N702" i="12"/>
  <c r="V702" i="12"/>
  <c r="J704" i="12"/>
  <c r="R704" i="12"/>
  <c r="Z704" i="12"/>
  <c r="N706" i="12"/>
  <c r="V706" i="12"/>
  <c r="J708" i="12"/>
  <c r="R708" i="12"/>
  <c r="Z708" i="12"/>
  <c r="N710" i="12"/>
  <c r="V710" i="12"/>
  <c r="V696" i="12"/>
  <c r="N700" i="12"/>
  <c r="V700" i="12"/>
  <c r="N704" i="12"/>
  <c r="V704" i="12"/>
  <c r="N708" i="12"/>
  <c r="V708" i="12"/>
  <c r="N695" i="12"/>
  <c r="E696" i="12"/>
  <c r="L696" i="12"/>
  <c r="T696" i="12"/>
  <c r="J697" i="12"/>
  <c r="R697" i="12"/>
  <c r="H698" i="12"/>
  <c r="P698" i="12"/>
  <c r="N699" i="12"/>
  <c r="E700" i="12"/>
  <c r="L700" i="12"/>
  <c r="T700" i="12"/>
  <c r="J701" i="12"/>
  <c r="R701" i="12"/>
  <c r="H702" i="12"/>
  <c r="P702" i="12"/>
  <c r="N703" i="12"/>
  <c r="E704" i="12"/>
  <c r="L704" i="12"/>
  <c r="T704" i="12"/>
  <c r="J705" i="12"/>
  <c r="R705" i="12"/>
  <c r="H706" i="12"/>
  <c r="P706" i="12"/>
  <c r="N707" i="12"/>
  <c r="E708" i="12"/>
  <c r="L708" i="12"/>
  <c r="T708" i="12"/>
  <c r="J709" i="12"/>
  <c r="R709" i="12"/>
  <c r="H710" i="12"/>
  <c r="P710" i="12"/>
  <c r="V671" i="12"/>
  <c r="V675" i="12"/>
  <c r="N679" i="12"/>
  <c r="V679" i="12"/>
  <c r="H671" i="12"/>
  <c r="P671" i="12"/>
  <c r="X671" i="12"/>
  <c r="N672" i="12"/>
  <c r="V672" i="12"/>
  <c r="E673" i="12"/>
  <c r="L673" i="12"/>
  <c r="T673" i="12"/>
  <c r="AB673" i="12"/>
  <c r="J674" i="12"/>
  <c r="R674" i="12"/>
  <c r="Z674" i="12"/>
  <c r="H675" i="12"/>
  <c r="P675" i="12"/>
  <c r="X675" i="12"/>
  <c r="N676" i="12"/>
  <c r="V676" i="12"/>
  <c r="E677" i="12"/>
  <c r="L677" i="12"/>
  <c r="T677" i="12"/>
  <c r="AB677" i="12"/>
  <c r="R678" i="12"/>
  <c r="Z678" i="12"/>
  <c r="H679" i="12"/>
  <c r="P679" i="12"/>
  <c r="X679" i="12"/>
  <c r="N680" i="12"/>
  <c r="V680" i="12"/>
  <c r="E681" i="12"/>
  <c r="L681" i="12"/>
  <c r="T681" i="12"/>
  <c r="AB681" i="12"/>
  <c r="F682" i="12"/>
  <c r="F666" i="12" s="1"/>
  <c r="N671" i="12"/>
  <c r="J671" i="12"/>
  <c r="R671" i="12"/>
  <c r="Z671" i="12"/>
  <c r="N673" i="12"/>
  <c r="V673" i="12"/>
  <c r="J675" i="12"/>
  <c r="R675" i="12"/>
  <c r="Z675" i="12"/>
  <c r="N677" i="12"/>
  <c r="V677" i="12"/>
  <c r="J679" i="12"/>
  <c r="R679" i="12"/>
  <c r="Z679" i="12"/>
  <c r="N681" i="12"/>
  <c r="V681" i="12"/>
  <c r="N675" i="12"/>
  <c r="E671" i="12"/>
  <c r="L671" i="12"/>
  <c r="T671" i="12"/>
  <c r="J672" i="12"/>
  <c r="R672" i="12"/>
  <c r="H673" i="12"/>
  <c r="P673" i="12"/>
  <c r="N674" i="12"/>
  <c r="E675" i="12"/>
  <c r="L675" i="12"/>
  <c r="T675" i="12"/>
  <c r="J676" i="12"/>
  <c r="R676" i="12"/>
  <c r="H677" i="12"/>
  <c r="P677" i="12"/>
  <c r="N678" i="12"/>
  <c r="E679" i="12"/>
  <c r="L679" i="12"/>
  <c r="T679" i="12"/>
  <c r="J680" i="12"/>
  <c r="R680" i="12"/>
  <c r="H681" i="12"/>
  <c r="P681" i="12"/>
  <c r="AB639" i="12"/>
  <c r="T639" i="12"/>
  <c r="L639" i="12"/>
  <c r="E639" i="12"/>
  <c r="Z639" i="12"/>
  <c r="R639" i="12"/>
  <c r="J639" i="12"/>
  <c r="X639" i="12"/>
  <c r="P639" i="12"/>
  <c r="H639" i="12"/>
  <c r="AB635" i="12"/>
  <c r="T635" i="12"/>
  <c r="L635" i="12"/>
  <c r="E635" i="12"/>
  <c r="Z635" i="12"/>
  <c r="R635" i="12"/>
  <c r="J635" i="12"/>
  <c r="X635" i="12"/>
  <c r="P635" i="12"/>
  <c r="H635" i="12"/>
  <c r="N639" i="12"/>
  <c r="N635" i="12"/>
  <c r="V639" i="12"/>
  <c r="U629" i="12"/>
  <c r="V635" i="12"/>
  <c r="V643" i="12"/>
  <c r="N647" i="12"/>
  <c r="V647" i="12"/>
  <c r="N651" i="12"/>
  <c r="V651" i="12"/>
  <c r="N655" i="12"/>
  <c r="V655" i="12"/>
  <c r="N636" i="12"/>
  <c r="V636" i="12"/>
  <c r="N640" i="12"/>
  <c r="V640" i="12"/>
  <c r="H643" i="12"/>
  <c r="P643" i="12"/>
  <c r="X643" i="12"/>
  <c r="N644" i="12"/>
  <c r="V644" i="12"/>
  <c r="H647" i="12"/>
  <c r="P647" i="12"/>
  <c r="X647" i="12"/>
  <c r="N648" i="12"/>
  <c r="V648" i="12"/>
  <c r="H651" i="12"/>
  <c r="P651" i="12"/>
  <c r="X651" i="12"/>
  <c r="N652" i="12"/>
  <c r="V652" i="12"/>
  <c r="H655" i="12"/>
  <c r="P655" i="12"/>
  <c r="X655" i="12"/>
  <c r="N656" i="12"/>
  <c r="V656" i="12"/>
  <c r="F658" i="12"/>
  <c r="F629" i="12" s="1"/>
  <c r="E634" i="12"/>
  <c r="L634" i="12"/>
  <c r="T634" i="12"/>
  <c r="AB634" i="12"/>
  <c r="H636" i="12"/>
  <c r="P636" i="12"/>
  <c r="X636" i="12"/>
  <c r="N637" i="12"/>
  <c r="V637" i="12"/>
  <c r="H640" i="12"/>
  <c r="P640" i="12"/>
  <c r="X640" i="12"/>
  <c r="N641" i="12"/>
  <c r="V641" i="12"/>
  <c r="J643" i="12"/>
  <c r="R643" i="12"/>
  <c r="Z643" i="12"/>
  <c r="H644" i="12"/>
  <c r="P644" i="12"/>
  <c r="X644" i="12"/>
  <c r="N645" i="12"/>
  <c r="V645" i="12"/>
  <c r="J647" i="12"/>
  <c r="R647" i="12"/>
  <c r="Z647" i="12"/>
  <c r="H648" i="12"/>
  <c r="P648" i="12"/>
  <c r="X648" i="12"/>
  <c r="N649" i="12"/>
  <c r="V649" i="12"/>
  <c r="J651" i="12"/>
  <c r="R651" i="12"/>
  <c r="Z651" i="12"/>
  <c r="H652" i="12"/>
  <c r="P652" i="12"/>
  <c r="X652" i="12"/>
  <c r="N653" i="12"/>
  <c r="V653" i="12"/>
  <c r="AB654" i="12"/>
  <c r="J655" i="12"/>
  <c r="R655" i="12"/>
  <c r="Z655" i="12"/>
  <c r="H656" i="12"/>
  <c r="P656" i="12"/>
  <c r="X656" i="12"/>
  <c r="N657" i="12"/>
  <c r="V657" i="12"/>
  <c r="N643" i="12"/>
  <c r="N634" i="12"/>
  <c r="J636" i="12"/>
  <c r="R636" i="12"/>
  <c r="H637" i="12"/>
  <c r="P637" i="12"/>
  <c r="N638" i="12"/>
  <c r="J640" i="12"/>
  <c r="R640" i="12"/>
  <c r="H641" i="12"/>
  <c r="P641" i="12"/>
  <c r="N642" i="12"/>
  <c r="E643" i="12"/>
  <c r="L643" i="12"/>
  <c r="T643" i="12"/>
  <c r="J644" i="12"/>
  <c r="R644" i="12"/>
  <c r="H645" i="12"/>
  <c r="P645" i="12"/>
  <c r="N646" i="12"/>
  <c r="E647" i="12"/>
  <c r="L647" i="12"/>
  <c r="T647" i="12"/>
  <c r="J648" i="12"/>
  <c r="R648" i="12"/>
  <c r="H649" i="12"/>
  <c r="P649" i="12"/>
  <c r="N650" i="12"/>
  <c r="E651" i="12"/>
  <c r="L651" i="12"/>
  <c r="T651" i="12"/>
  <c r="J652" i="12"/>
  <c r="R652" i="12"/>
  <c r="H653" i="12"/>
  <c r="P653" i="12"/>
  <c r="N654" i="12"/>
  <c r="E655" i="12"/>
  <c r="L655" i="12"/>
  <c r="T655" i="12"/>
  <c r="J656" i="12"/>
  <c r="R656" i="12"/>
  <c r="H657" i="12"/>
  <c r="P657" i="12"/>
  <c r="Z492" i="12"/>
  <c r="X492" i="12"/>
  <c r="J492" i="12"/>
  <c r="J158" i="12"/>
  <c r="R210" i="12"/>
  <c r="J233" i="12"/>
  <c r="J253" i="12"/>
  <c r="H255" i="12"/>
  <c r="L257" i="12"/>
  <c r="R264" i="12"/>
  <c r="H304" i="12"/>
  <c r="T314" i="12"/>
  <c r="J314" i="12"/>
  <c r="P326" i="12"/>
  <c r="L326" i="12"/>
  <c r="V365" i="12"/>
  <c r="AB365" i="12"/>
  <c r="R365" i="12"/>
  <c r="X397" i="12"/>
  <c r="H397" i="12"/>
  <c r="AB397" i="12"/>
  <c r="V407" i="12"/>
  <c r="R407" i="12"/>
  <c r="J407" i="12"/>
  <c r="V437" i="12"/>
  <c r="X437" i="12"/>
  <c r="H437" i="12"/>
  <c r="V512" i="12"/>
  <c r="L512" i="12"/>
  <c r="J512" i="12"/>
  <c r="X573" i="12"/>
  <c r="L573" i="12"/>
  <c r="J573" i="12"/>
  <c r="R573" i="12"/>
  <c r="E573" i="12"/>
  <c r="X543" i="12"/>
  <c r="Z543" i="12"/>
  <c r="J543" i="12"/>
  <c r="H563" i="12"/>
  <c r="N563" i="12"/>
  <c r="T253" i="12"/>
  <c r="X255" i="12"/>
  <c r="V304" i="12"/>
  <c r="N308" i="12"/>
  <c r="R308" i="12"/>
  <c r="H323" i="12"/>
  <c r="P323" i="12"/>
  <c r="V369" i="12"/>
  <c r="H369" i="12"/>
  <c r="V411" i="12"/>
  <c r="X411" i="12"/>
  <c r="L411" i="12"/>
  <c r="X432" i="12"/>
  <c r="J432" i="12"/>
  <c r="V596" i="12"/>
  <c r="T596" i="12"/>
  <c r="J596" i="12"/>
  <c r="AB596" i="12"/>
  <c r="R596" i="12"/>
  <c r="H596" i="12"/>
  <c r="X596" i="12"/>
  <c r="L596" i="12"/>
  <c r="E596" i="12"/>
  <c r="P602" i="12"/>
  <c r="N602" i="12"/>
  <c r="V610" i="12"/>
  <c r="N610" i="12"/>
  <c r="T306" i="12"/>
  <c r="V306" i="12"/>
  <c r="J306" i="12"/>
  <c r="V374" i="12"/>
  <c r="P374" i="12"/>
  <c r="J374" i="12"/>
  <c r="V466" i="12"/>
  <c r="J466" i="12"/>
  <c r="X569" i="12"/>
  <c r="L569" i="12"/>
  <c r="L229" i="12"/>
  <c r="H249" i="12"/>
  <c r="E253" i="12"/>
  <c r="H261" i="12"/>
  <c r="T263" i="12"/>
  <c r="T279" i="12"/>
  <c r="L281" i="12"/>
  <c r="R299" i="12"/>
  <c r="V316" i="12"/>
  <c r="N316" i="12"/>
  <c r="Z439" i="12"/>
  <c r="AB439" i="12"/>
  <c r="H439" i="12"/>
  <c r="X477" i="12"/>
  <c r="R477" i="12"/>
  <c r="J477" i="12"/>
  <c r="X485" i="12"/>
  <c r="R485" i="12"/>
  <c r="V488" i="12"/>
  <c r="T488" i="12"/>
  <c r="H488" i="12"/>
  <c r="X501" i="12"/>
  <c r="R501" i="12"/>
  <c r="L501" i="12"/>
  <c r="P596" i="12"/>
  <c r="T603" i="12"/>
  <c r="E603" i="12"/>
  <c r="Z611" i="12"/>
  <c r="T611" i="12"/>
  <c r="L611" i="12"/>
  <c r="AB611" i="12"/>
  <c r="E611" i="12"/>
  <c r="P315" i="12"/>
  <c r="N317" i="12"/>
  <c r="L319" i="12"/>
  <c r="J330" i="12"/>
  <c r="L333" i="12"/>
  <c r="H385" i="12"/>
  <c r="L497" i="12"/>
  <c r="L504" i="12"/>
  <c r="R505" i="12"/>
  <c r="H508" i="12"/>
  <c r="H516" i="12"/>
  <c r="P518" i="12"/>
  <c r="H520" i="12"/>
  <c r="R521" i="12"/>
  <c r="T542" i="12"/>
  <c r="L555" i="12"/>
  <c r="J557" i="12"/>
  <c r="J558" i="12"/>
  <c r="T560" i="12"/>
  <c r="H562" i="12"/>
  <c r="T564" i="12"/>
  <c r="T568" i="12"/>
  <c r="J570" i="12"/>
  <c r="L595" i="12"/>
  <c r="H597" i="12"/>
  <c r="X597" i="12"/>
  <c r="N598" i="12"/>
  <c r="P600" i="12"/>
  <c r="Z600" i="12"/>
  <c r="J601" i="12"/>
  <c r="Z601" i="12"/>
  <c r="T604" i="12"/>
  <c r="P605" i="12"/>
  <c r="Z605" i="12"/>
  <c r="T607" i="12"/>
  <c r="J608" i="12"/>
  <c r="Z608" i="12"/>
  <c r="H609" i="12"/>
  <c r="R609" i="12"/>
  <c r="AB609" i="12"/>
  <c r="L612" i="12"/>
  <c r="AB612" i="12"/>
  <c r="L615" i="12"/>
  <c r="T616" i="12"/>
  <c r="P366" i="12"/>
  <c r="Z378" i="12"/>
  <c r="T379" i="12"/>
  <c r="V380" i="12"/>
  <c r="E387" i="12"/>
  <c r="X389" i="12"/>
  <c r="X401" i="12"/>
  <c r="Z454" i="12"/>
  <c r="Z463" i="12"/>
  <c r="AB478" i="12"/>
  <c r="P486" i="12"/>
  <c r="E505" i="12"/>
  <c r="E518" i="12"/>
  <c r="E520" i="12"/>
  <c r="X520" i="12"/>
  <c r="AB554" i="12"/>
  <c r="E557" i="12"/>
  <c r="Z557" i="12"/>
  <c r="X567" i="12"/>
  <c r="E595" i="12"/>
  <c r="T595" i="12"/>
  <c r="P597" i="12"/>
  <c r="X598" i="12"/>
  <c r="T599" i="12"/>
  <c r="T600" i="12"/>
  <c r="R601" i="12"/>
  <c r="L604" i="12"/>
  <c r="AB604" i="12"/>
  <c r="E608" i="12"/>
  <c r="R608" i="12"/>
  <c r="E609" i="12"/>
  <c r="L609" i="12"/>
  <c r="X609" i="12"/>
  <c r="T612" i="12"/>
  <c r="P613" i="12"/>
  <c r="Z613" i="12"/>
  <c r="E615" i="12"/>
  <c r="AB615" i="12"/>
  <c r="L616" i="12"/>
  <c r="AB616" i="12"/>
  <c r="J319" i="12"/>
  <c r="J334" i="12"/>
  <c r="L364" i="12"/>
  <c r="R373" i="12"/>
  <c r="X379" i="12"/>
  <c r="H399" i="12"/>
  <c r="H403" i="12"/>
  <c r="R406" i="12"/>
  <c r="T409" i="12"/>
  <c r="AB423" i="12"/>
  <c r="J428" i="12"/>
  <c r="E454" i="12"/>
  <c r="H460" i="12"/>
  <c r="H462" i="12"/>
  <c r="H484" i="12"/>
  <c r="E486" i="12"/>
  <c r="X486" i="12"/>
  <c r="J494" i="12"/>
  <c r="N579" i="12"/>
  <c r="R597" i="12"/>
  <c r="X600" i="12"/>
  <c r="X601" i="12"/>
  <c r="T608" i="12"/>
  <c r="P609" i="12"/>
  <c r="Z609" i="12"/>
  <c r="Z603" i="12"/>
  <c r="R603" i="12"/>
  <c r="J603" i="12"/>
  <c r="X603" i="12"/>
  <c r="P603" i="12"/>
  <c r="H603" i="12"/>
  <c r="V603" i="12"/>
  <c r="H617" i="12"/>
  <c r="H590" i="12" s="1"/>
  <c r="M590" i="12"/>
  <c r="Z599" i="12"/>
  <c r="R599" i="12"/>
  <c r="J599" i="12"/>
  <c r="X599" i="12"/>
  <c r="P599" i="12"/>
  <c r="H599" i="12"/>
  <c r="V599" i="12"/>
  <c r="AB602" i="12"/>
  <c r="T602" i="12"/>
  <c r="L602" i="12"/>
  <c r="E602" i="12"/>
  <c r="Z602" i="12"/>
  <c r="R602" i="12"/>
  <c r="J602" i="12"/>
  <c r="V602" i="12"/>
  <c r="L603" i="12"/>
  <c r="AB603" i="12"/>
  <c r="AB606" i="12"/>
  <c r="T606" i="12"/>
  <c r="L606" i="12"/>
  <c r="E606" i="12"/>
  <c r="X606" i="12"/>
  <c r="Z606" i="12"/>
  <c r="R606" i="12"/>
  <c r="J606" i="12"/>
  <c r="V606" i="12"/>
  <c r="AB614" i="12"/>
  <c r="T614" i="12"/>
  <c r="L614" i="12"/>
  <c r="E614" i="12"/>
  <c r="X614" i="12"/>
  <c r="P614" i="12"/>
  <c r="H614" i="12"/>
  <c r="Z614" i="12"/>
  <c r="R614" i="12"/>
  <c r="J614" i="12"/>
  <c r="I590" i="12"/>
  <c r="Y590" i="12"/>
  <c r="Z595" i="12"/>
  <c r="R595" i="12"/>
  <c r="J595" i="12"/>
  <c r="F617" i="12"/>
  <c r="F590" i="12" s="1"/>
  <c r="X595" i="12"/>
  <c r="P595" i="12"/>
  <c r="H595" i="12"/>
  <c r="V595" i="12"/>
  <c r="AB598" i="12"/>
  <c r="T598" i="12"/>
  <c r="L598" i="12"/>
  <c r="E598" i="12"/>
  <c r="Z598" i="12"/>
  <c r="R598" i="12"/>
  <c r="J598" i="12"/>
  <c r="V598" i="12"/>
  <c r="L599" i="12"/>
  <c r="AB599" i="12"/>
  <c r="H602" i="12"/>
  <c r="X602" i="12"/>
  <c r="N603" i="12"/>
  <c r="H606" i="12"/>
  <c r="AB610" i="12"/>
  <c r="T610" i="12"/>
  <c r="L610" i="12"/>
  <c r="E610" i="12"/>
  <c r="X610" i="12"/>
  <c r="P610" i="12"/>
  <c r="H610" i="12"/>
  <c r="Z610" i="12"/>
  <c r="R610" i="12"/>
  <c r="J610" i="12"/>
  <c r="N614" i="12"/>
  <c r="V607" i="12"/>
  <c r="N611" i="12"/>
  <c r="N615" i="12"/>
  <c r="N596" i="12"/>
  <c r="E597" i="12"/>
  <c r="L597" i="12"/>
  <c r="T597" i="12"/>
  <c r="AB597" i="12"/>
  <c r="N600" i="12"/>
  <c r="E601" i="12"/>
  <c r="L601" i="12"/>
  <c r="T601" i="12"/>
  <c r="AB601" i="12"/>
  <c r="N604" i="12"/>
  <c r="V604" i="12"/>
  <c r="H607" i="12"/>
  <c r="P607" i="12"/>
  <c r="X607" i="12"/>
  <c r="N608" i="12"/>
  <c r="V608" i="12"/>
  <c r="H611" i="12"/>
  <c r="P611" i="12"/>
  <c r="X611" i="12"/>
  <c r="N612" i="12"/>
  <c r="V612" i="12"/>
  <c r="H615" i="12"/>
  <c r="P615" i="12"/>
  <c r="X615" i="12"/>
  <c r="N616" i="12"/>
  <c r="V616" i="12"/>
  <c r="N607" i="12"/>
  <c r="V611" i="12"/>
  <c r="V615" i="12"/>
  <c r="N597" i="12"/>
  <c r="N601" i="12"/>
  <c r="H604" i="12"/>
  <c r="P604" i="12"/>
  <c r="N605" i="12"/>
  <c r="J607" i="12"/>
  <c r="R607" i="12"/>
  <c r="H608" i="12"/>
  <c r="P608" i="12"/>
  <c r="N609" i="12"/>
  <c r="J611" i="12"/>
  <c r="R611" i="12"/>
  <c r="H612" i="12"/>
  <c r="P612" i="12"/>
  <c r="N613" i="12"/>
  <c r="J615" i="12"/>
  <c r="R615" i="12"/>
  <c r="H616" i="12"/>
  <c r="P616" i="12"/>
  <c r="Z472" i="12"/>
  <c r="P472" i="12"/>
  <c r="E472" i="12"/>
  <c r="L472" i="12"/>
  <c r="AB472" i="12"/>
  <c r="H472" i="12"/>
  <c r="V498" i="12"/>
  <c r="R498" i="12"/>
  <c r="J498" i="12"/>
  <c r="AB498" i="12"/>
  <c r="H498" i="12"/>
  <c r="P575" i="12"/>
  <c r="H575" i="12"/>
  <c r="L188" i="12"/>
  <c r="Z202" i="12"/>
  <c r="P212" i="12"/>
  <c r="H222" i="12"/>
  <c r="L233" i="12"/>
  <c r="T249" i="12"/>
  <c r="J261" i="12"/>
  <c r="AB261" i="12"/>
  <c r="T265" i="12"/>
  <c r="R268" i="12"/>
  <c r="Z276" i="12"/>
  <c r="AB277" i="12"/>
  <c r="E279" i="12"/>
  <c r="E281" i="12"/>
  <c r="T281" i="12"/>
  <c r="L303" i="12"/>
  <c r="J312" i="12"/>
  <c r="H313" i="12"/>
  <c r="E317" i="12"/>
  <c r="E319" i="12"/>
  <c r="T319" i="12"/>
  <c r="N324" i="12"/>
  <c r="L330" i="12"/>
  <c r="N332" i="12"/>
  <c r="T334" i="12"/>
  <c r="P338" i="12"/>
  <c r="F441" i="12"/>
  <c r="F358" i="12" s="1"/>
  <c r="X366" i="12"/>
  <c r="L368" i="12"/>
  <c r="R369" i="12"/>
  <c r="J370" i="12"/>
  <c r="X374" i="12"/>
  <c r="L376" i="12"/>
  <c r="R377" i="12"/>
  <c r="J378" i="12"/>
  <c r="E379" i="12"/>
  <c r="L379" i="12"/>
  <c r="AB379" i="12"/>
  <c r="L385" i="12"/>
  <c r="X394" i="12"/>
  <c r="R394" i="12"/>
  <c r="J394" i="12"/>
  <c r="N396" i="12"/>
  <c r="R399" i="12"/>
  <c r="Z419" i="12"/>
  <c r="X419" i="12"/>
  <c r="V421" i="12"/>
  <c r="P421" i="12"/>
  <c r="H421" i="12"/>
  <c r="V455" i="12"/>
  <c r="Z455" i="12"/>
  <c r="J455" i="12"/>
  <c r="X458" i="12"/>
  <c r="Z458" i="12"/>
  <c r="J458" i="12"/>
  <c r="V470" i="12"/>
  <c r="P470" i="12"/>
  <c r="E470" i="12"/>
  <c r="L470" i="12"/>
  <c r="AB470" i="12"/>
  <c r="H470" i="12"/>
  <c r="X472" i="12"/>
  <c r="X481" i="12"/>
  <c r="J481" i="12"/>
  <c r="T498" i="12"/>
  <c r="V506" i="12"/>
  <c r="E506" i="12"/>
  <c r="P506" i="12"/>
  <c r="V514" i="12"/>
  <c r="E514" i="12"/>
  <c r="P514" i="12"/>
  <c r="V548" i="12"/>
  <c r="X548" i="12"/>
  <c r="P548" i="12"/>
  <c r="H548" i="12"/>
  <c r="X565" i="12"/>
  <c r="AB565" i="12"/>
  <c r="L565" i="12"/>
  <c r="V544" i="12"/>
  <c r="Z544" i="12"/>
  <c r="J544" i="12"/>
  <c r="J153" i="12"/>
  <c r="E212" i="12"/>
  <c r="L220" i="12"/>
  <c r="J222" i="12"/>
  <c r="J225" i="12"/>
  <c r="H230" i="12"/>
  <c r="E233" i="12"/>
  <c r="X233" i="12"/>
  <c r="J245" i="12"/>
  <c r="L256" i="12"/>
  <c r="H258" i="12"/>
  <c r="E261" i="12"/>
  <c r="L261" i="12"/>
  <c r="N264" i="12"/>
  <c r="H265" i="12"/>
  <c r="X265" i="12"/>
  <c r="E268" i="12"/>
  <c r="AB268" i="12"/>
  <c r="H299" i="12"/>
  <c r="V312" i="12"/>
  <c r="X313" i="12"/>
  <c r="R327" i="12"/>
  <c r="E330" i="12"/>
  <c r="T330" i="12"/>
  <c r="H334" i="12"/>
  <c r="X334" i="12"/>
  <c r="X347" i="12"/>
  <c r="H365" i="12"/>
  <c r="H366" i="12"/>
  <c r="Z366" i="12"/>
  <c r="T368" i="12"/>
  <c r="AB369" i="12"/>
  <c r="P370" i="12"/>
  <c r="H373" i="12"/>
  <c r="H374" i="12"/>
  <c r="Z374" i="12"/>
  <c r="T376" i="12"/>
  <c r="AB377" i="12"/>
  <c r="P378" i="12"/>
  <c r="R379" i="12"/>
  <c r="E385" i="12"/>
  <c r="V387" i="12"/>
  <c r="X387" i="12"/>
  <c r="J387" i="12"/>
  <c r="T387" i="12"/>
  <c r="H387" i="12"/>
  <c r="V388" i="12"/>
  <c r="N388" i="12"/>
  <c r="V395" i="12"/>
  <c r="AB395" i="12"/>
  <c r="R395" i="12"/>
  <c r="Z397" i="12"/>
  <c r="P397" i="12"/>
  <c r="E397" i="12"/>
  <c r="L397" i="12"/>
  <c r="V417" i="12"/>
  <c r="E417" i="12"/>
  <c r="AB417" i="12"/>
  <c r="H419" i="12"/>
  <c r="X421" i="12"/>
  <c r="X424" i="12"/>
  <c r="Z424" i="12"/>
  <c r="J424" i="12"/>
  <c r="Z431" i="12"/>
  <c r="AB431" i="12"/>
  <c r="L431" i="12"/>
  <c r="Z546" i="12"/>
  <c r="L546" i="12"/>
  <c r="P559" i="12"/>
  <c r="N559" i="12"/>
  <c r="V574" i="12"/>
  <c r="AB574" i="12"/>
  <c r="L574" i="12"/>
  <c r="E574" i="12"/>
  <c r="X574" i="12"/>
  <c r="J574" i="12"/>
  <c r="T574" i="12"/>
  <c r="H574" i="12"/>
  <c r="V391" i="12"/>
  <c r="R391" i="12"/>
  <c r="H391" i="12"/>
  <c r="Z413" i="12"/>
  <c r="E413" i="12"/>
  <c r="Z435" i="12"/>
  <c r="E435" i="12"/>
  <c r="X435" i="12"/>
  <c r="H435" i="12"/>
  <c r="E202" i="12"/>
  <c r="E208" i="12"/>
  <c r="AB233" i="12"/>
  <c r="T261" i="12"/>
  <c r="H277" i="12"/>
  <c r="E313" i="12"/>
  <c r="X370" i="12"/>
  <c r="X378" i="12"/>
  <c r="Z385" i="12"/>
  <c r="AB385" i="12"/>
  <c r="X385" i="12"/>
  <c r="V399" i="12"/>
  <c r="L399" i="12"/>
  <c r="E399" i="12"/>
  <c r="X399" i="12"/>
  <c r="J399" i="12"/>
  <c r="Z415" i="12"/>
  <c r="E415" i="12"/>
  <c r="V425" i="12"/>
  <c r="AB425" i="12"/>
  <c r="V468" i="12"/>
  <c r="H468" i="12"/>
  <c r="V474" i="12"/>
  <c r="P474" i="12"/>
  <c r="E474" i="12"/>
  <c r="L474" i="12"/>
  <c r="AB474" i="12"/>
  <c r="H474" i="12"/>
  <c r="V491" i="12"/>
  <c r="N491" i="12"/>
  <c r="AB401" i="12"/>
  <c r="Z402" i="12"/>
  <c r="R403" i="12"/>
  <c r="AB405" i="12"/>
  <c r="T407" i="12"/>
  <c r="E411" i="12"/>
  <c r="R432" i="12"/>
  <c r="AB433" i="12"/>
  <c r="E437" i="12"/>
  <c r="L439" i="12"/>
  <c r="P456" i="12"/>
  <c r="Z459" i="12"/>
  <c r="X460" i="12"/>
  <c r="R462" i="12"/>
  <c r="J463" i="12"/>
  <c r="T466" i="12"/>
  <c r="AB476" i="12"/>
  <c r="Z477" i="12"/>
  <c r="E484" i="12"/>
  <c r="X484" i="12"/>
  <c r="J488" i="12"/>
  <c r="X488" i="12"/>
  <c r="Z489" i="12"/>
  <c r="Z494" i="12"/>
  <c r="E501" i="12"/>
  <c r="AB501" i="12"/>
  <c r="L502" i="12"/>
  <c r="J508" i="12"/>
  <c r="E510" i="12"/>
  <c r="E512" i="12"/>
  <c r="T512" i="12"/>
  <c r="J516" i="12"/>
  <c r="R551" i="12"/>
  <c r="E554" i="12"/>
  <c r="P562" i="12"/>
  <c r="Z566" i="12"/>
  <c r="AB569" i="12"/>
  <c r="Z573" i="12"/>
  <c r="J390" i="12"/>
  <c r="H393" i="12"/>
  <c r="T403" i="12"/>
  <c r="H405" i="12"/>
  <c r="H407" i="12"/>
  <c r="AB407" i="12"/>
  <c r="L423" i="12"/>
  <c r="Z432" i="12"/>
  <c r="E439" i="12"/>
  <c r="P439" i="12"/>
  <c r="X456" i="12"/>
  <c r="AB462" i="12"/>
  <c r="P463" i="12"/>
  <c r="E488" i="12"/>
  <c r="L488" i="12"/>
  <c r="AB488" i="12"/>
  <c r="E502" i="12"/>
  <c r="T502" i="12"/>
  <c r="R508" i="12"/>
  <c r="R516" i="12"/>
  <c r="E551" i="12"/>
  <c r="Z551" i="12"/>
  <c r="X562" i="12"/>
  <c r="E572" i="12"/>
  <c r="X439" i="12"/>
  <c r="X463" i="12"/>
  <c r="R488" i="12"/>
  <c r="X502" i="12"/>
  <c r="T508" i="12"/>
  <c r="Z136" i="12"/>
  <c r="J147" i="12"/>
  <c r="J162" i="12"/>
  <c r="J165" i="12"/>
  <c r="L192" i="12"/>
  <c r="L206" i="12"/>
  <c r="N209" i="12"/>
  <c r="R213" i="12"/>
  <c r="H214" i="12"/>
  <c r="T214" i="12"/>
  <c r="P222" i="12"/>
  <c r="L225" i="12"/>
  <c r="H226" i="12"/>
  <c r="E229" i="12"/>
  <c r="T229" i="12"/>
  <c r="X230" i="12"/>
  <c r="R233" i="12"/>
  <c r="T236" i="12"/>
  <c r="H237" i="12"/>
  <c r="T237" i="12"/>
  <c r="L240" i="12"/>
  <c r="H241" i="12"/>
  <c r="T241" i="12"/>
  <c r="T244" i="12"/>
  <c r="L245" i="12"/>
  <c r="H246" i="12"/>
  <c r="J249" i="12"/>
  <c r="X249" i="12"/>
  <c r="L253" i="12"/>
  <c r="H254" i="12"/>
  <c r="N255" i="12"/>
  <c r="E257" i="12"/>
  <c r="T257" i="12"/>
  <c r="X258" i="12"/>
  <c r="T259" i="12"/>
  <c r="R261" i="12"/>
  <c r="R265" i="12"/>
  <c r="E269" i="12"/>
  <c r="T269" i="12"/>
  <c r="H274" i="12"/>
  <c r="N275" i="12"/>
  <c r="L280" i="12"/>
  <c r="X281" i="12"/>
  <c r="P303" i="12"/>
  <c r="J304" i="12"/>
  <c r="N305" i="12"/>
  <c r="L306" i="12"/>
  <c r="H307" i="12"/>
  <c r="AB307" i="12"/>
  <c r="X312" i="12"/>
  <c r="AB315" i="12"/>
  <c r="X316" i="12"/>
  <c r="T317" i="12"/>
  <c r="X319" i="12"/>
  <c r="E324" i="12"/>
  <c r="X324" i="12"/>
  <c r="E328" i="12"/>
  <c r="N328" i="12"/>
  <c r="L329" i="12"/>
  <c r="X330" i="12"/>
  <c r="E333" i="12"/>
  <c r="R333" i="12"/>
  <c r="R334" i="12"/>
  <c r="AB338" i="12"/>
  <c r="J349" i="12"/>
  <c r="E364" i="12"/>
  <c r="AB364" i="12"/>
  <c r="J365" i="12"/>
  <c r="T365" i="12"/>
  <c r="R366" i="12"/>
  <c r="E368" i="12"/>
  <c r="AB368" i="12"/>
  <c r="J369" i="12"/>
  <c r="T369" i="12"/>
  <c r="R370" i="12"/>
  <c r="E372" i="12"/>
  <c r="AB372" i="12"/>
  <c r="J373" i="12"/>
  <c r="T373" i="12"/>
  <c r="R374" i="12"/>
  <c r="E376" i="12"/>
  <c r="AB376" i="12"/>
  <c r="J377" i="12"/>
  <c r="T377" i="12"/>
  <c r="R378" i="12"/>
  <c r="P379" i="12"/>
  <c r="Z379" i="12"/>
  <c r="J380" i="12"/>
  <c r="X380" i="12"/>
  <c r="J382" i="12"/>
  <c r="V382" i="12"/>
  <c r="H383" i="12"/>
  <c r="R383" i="12"/>
  <c r="AB383" i="12"/>
  <c r="T385" i="12"/>
  <c r="J386" i="12"/>
  <c r="P387" i="12"/>
  <c r="Z387" i="12"/>
  <c r="L389" i="12"/>
  <c r="AB389" i="12"/>
  <c r="Z390" i="12"/>
  <c r="J391" i="12"/>
  <c r="T391" i="12"/>
  <c r="L393" i="12"/>
  <c r="AB393" i="12"/>
  <c r="Z394" i="12"/>
  <c r="J395" i="12"/>
  <c r="T395" i="12"/>
  <c r="T397" i="12"/>
  <c r="J398" i="12"/>
  <c r="P399" i="12"/>
  <c r="AB399" i="12"/>
  <c r="E401" i="12"/>
  <c r="P401" i="12"/>
  <c r="E403" i="12"/>
  <c r="L403" i="12"/>
  <c r="X403" i="12"/>
  <c r="Z409" i="12"/>
  <c r="AB409" i="12"/>
  <c r="L409" i="12"/>
  <c r="X409" i="12"/>
  <c r="H409" i="12"/>
  <c r="AB414" i="12"/>
  <c r="Z414" i="12"/>
  <c r="R414" i="12"/>
  <c r="J414" i="12"/>
  <c r="Z416" i="12"/>
  <c r="R416" i="12"/>
  <c r="J416" i="12"/>
  <c r="V429" i="12"/>
  <c r="P429" i="12"/>
  <c r="E429" i="12"/>
  <c r="AB429" i="12"/>
  <c r="L429" i="12"/>
  <c r="X429" i="12"/>
  <c r="H429" i="12"/>
  <c r="V490" i="12"/>
  <c r="P490" i="12"/>
  <c r="E490" i="12"/>
  <c r="AB490" i="12"/>
  <c r="L490" i="12"/>
  <c r="X490" i="12"/>
  <c r="H490" i="12"/>
  <c r="E576" i="12"/>
  <c r="T576" i="12"/>
  <c r="N576" i="12"/>
  <c r="R214" i="12"/>
  <c r="R237" i="12"/>
  <c r="R241" i="12"/>
  <c r="Z383" i="12"/>
  <c r="Z480" i="12"/>
  <c r="P480" i="12"/>
  <c r="E480" i="12"/>
  <c r="AB480" i="12"/>
  <c r="L480" i="12"/>
  <c r="X480" i="12"/>
  <c r="H480" i="12"/>
  <c r="L165" i="12"/>
  <c r="L196" i="12"/>
  <c r="J202" i="12"/>
  <c r="J203" i="12"/>
  <c r="P206" i="12"/>
  <c r="T210" i="12"/>
  <c r="X212" i="12"/>
  <c r="Z213" i="12"/>
  <c r="J214" i="12"/>
  <c r="X214" i="12"/>
  <c r="H216" i="12"/>
  <c r="X222" i="12"/>
  <c r="E225" i="12"/>
  <c r="T225" i="12"/>
  <c r="X226" i="12"/>
  <c r="X229" i="12"/>
  <c r="T232" i="12"/>
  <c r="H233" i="12"/>
  <c r="T233" i="12"/>
  <c r="AB236" i="12"/>
  <c r="J237" i="12"/>
  <c r="X237" i="12"/>
  <c r="V240" i="12"/>
  <c r="J241" i="12"/>
  <c r="X241" i="12"/>
  <c r="E245" i="12"/>
  <c r="T245" i="12"/>
  <c r="X246" i="12"/>
  <c r="E249" i="12"/>
  <c r="L249" i="12"/>
  <c r="AB249" i="12"/>
  <c r="X254" i="12"/>
  <c r="X257" i="12"/>
  <c r="X269" i="12"/>
  <c r="N274" i="12"/>
  <c r="R280" i="12"/>
  <c r="E303" i="12"/>
  <c r="X305" i="12"/>
  <c r="J307" i="12"/>
  <c r="AB328" i="12"/>
  <c r="R329" i="12"/>
  <c r="Z333" i="12"/>
  <c r="T349" i="12"/>
  <c r="E365" i="12"/>
  <c r="L365" i="12"/>
  <c r="X365" i="12"/>
  <c r="E369" i="12"/>
  <c r="L369" i="12"/>
  <c r="X369" i="12"/>
  <c r="E373" i="12"/>
  <c r="L373" i="12"/>
  <c r="X373" i="12"/>
  <c r="E377" i="12"/>
  <c r="L377" i="12"/>
  <c r="X377" i="12"/>
  <c r="N380" i="12"/>
  <c r="L382" i="12"/>
  <c r="Z382" i="12"/>
  <c r="J383" i="12"/>
  <c r="T383" i="12"/>
  <c r="R386" i="12"/>
  <c r="E389" i="12"/>
  <c r="P389" i="12"/>
  <c r="E391" i="12"/>
  <c r="L391" i="12"/>
  <c r="X391" i="12"/>
  <c r="E393" i="12"/>
  <c r="P393" i="12"/>
  <c r="E395" i="12"/>
  <c r="L395" i="12"/>
  <c r="X395" i="12"/>
  <c r="R398" i="12"/>
  <c r="T401" i="12"/>
  <c r="P403" i="12"/>
  <c r="Z403" i="12"/>
  <c r="X440" i="12"/>
  <c r="Z440" i="12"/>
  <c r="R440" i="12"/>
  <c r="J440" i="12"/>
  <c r="V464" i="12"/>
  <c r="X464" i="12"/>
  <c r="P464" i="12"/>
  <c r="H464" i="12"/>
  <c r="V552" i="12"/>
  <c r="P552" i="12"/>
  <c r="Z552" i="12"/>
  <c r="J552" i="12"/>
  <c r="X552" i="12"/>
  <c r="H552" i="12"/>
  <c r="R552" i="12"/>
  <c r="T307" i="12"/>
  <c r="T382" i="12"/>
  <c r="P383" i="12"/>
  <c r="X410" i="12"/>
  <c r="Z410" i="12"/>
  <c r="R410" i="12"/>
  <c r="J410" i="12"/>
  <c r="Z427" i="12"/>
  <c r="P427" i="12"/>
  <c r="E427" i="12"/>
  <c r="AB427" i="12"/>
  <c r="L427" i="12"/>
  <c r="X427" i="12"/>
  <c r="H427" i="12"/>
  <c r="V482" i="12"/>
  <c r="P482" i="12"/>
  <c r="E482" i="12"/>
  <c r="AB482" i="12"/>
  <c r="L482" i="12"/>
  <c r="X482" i="12"/>
  <c r="H482" i="12"/>
  <c r="E580" i="12"/>
  <c r="T580" i="12"/>
  <c r="N580" i="12"/>
  <c r="H155" i="12"/>
  <c r="H158" i="12"/>
  <c r="X173" i="12"/>
  <c r="L202" i="12"/>
  <c r="N203" i="12"/>
  <c r="E206" i="12"/>
  <c r="T208" i="12"/>
  <c r="H210" i="12"/>
  <c r="AB210" i="12"/>
  <c r="H212" i="12"/>
  <c r="AB212" i="12"/>
  <c r="E214" i="12"/>
  <c r="L214" i="12"/>
  <c r="AB214" i="12"/>
  <c r="X216" i="12"/>
  <c r="Z222" i="12"/>
  <c r="X225" i="12"/>
  <c r="AB232" i="12"/>
  <c r="E236" i="12"/>
  <c r="E237" i="12"/>
  <c r="L237" i="12"/>
  <c r="AB237" i="12"/>
  <c r="E241" i="12"/>
  <c r="L241" i="12"/>
  <c r="AB241" i="12"/>
  <c r="X245" i="12"/>
  <c r="R249" i="12"/>
  <c r="X253" i="12"/>
  <c r="J257" i="12"/>
  <c r="H259" i="12"/>
  <c r="L263" i="12"/>
  <c r="H267" i="12"/>
  <c r="J269" i="12"/>
  <c r="X274" i="12"/>
  <c r="J276" i="12"/>
  <c r="E280" i="12"/>
  <c r="AB280" i="12"/>
  <c r="J298" i="12"/>
  <c r="X304" i="12"/>
  <c r="Z306" i="12"/>
  <c r="R307" i="12"/>
  <c r="J316" i="12"/>
  <c r="L324" i="12"/>
  <c r="H327" i="12"/>
  <c r="H328" i="12"/>
  <c r="E329" i="12"/>
  <c r="AB329" i="12"/>
  <c r="J333" i="12"/>
  <c r="AB333" i="12"/>
  <c r="P365" i="12"/>
  <c r="Z365" i="12"/>
  <c r="P369" i="12"/>
  <c r="Z369" i="12"/>
  <c r="P373" i="12"/>
  <c r="Z373" i="12"/>
  <c r="P377" i="12"/>
  <c r="Z377" i="12"/>
  <c r="E382" i="12"/>
  <c r="E383" i="12"/>
  <c r="L383" i="12"/>
  <c r="X383" i="12"/>
  <c r="Z386" i="12"/>
  <c r="T389" i="12"/>
  <c r="P391" i="12"/>
  <c r="Z391" i="12"/>
  <c r="T393" i="12"/>
  <c r="P395" i="12"/>
  <c r="Z395" i="12"/>
  <c r="Z398" i="12"/>
  <c r="V408" i="12"/>
  <c r="N408" i="12"/>
  <c r="V467" i="12"/>
  <c r="P467" i="12"/>
  <c r="Z467" i="12"/>
  <c r="J467" i="12"/>
  <c r="X467" i="12"/>
  <c r="H467" i="12"/>
  <c r="R471" i="12"/>
  <c r="Z471" i="12"/>
  <c r="N471" i="12"/>
  <c r="J471" i="12"/>
  <c r="X473" i="12"/>
  <c r="Z473" i="12"/>
  <c r="R473" i="12"/>
  <c r="J473" i="12"/>
  <c r="T496" i="12"/>
  <c r="E496" i="12"/>
  <c r="N496" i="12"/>
  <c r="L496" i="12"/>
  <c r="P503" i="12"/>
  <c r="N503" i="12"/>
  <c r="X509" i="12"/>
  <c r="Z509" i="12"/>
  <c r="R509" i="12"/>
  <c r="J509" i="12"/>
  <c r="P411" i="12"/>
  <c r="Z411" i="12"/>
  <c r="T413" i="12"/>
  <c r="T415" i="12"/>
  <c r="P417" i="12"/>
  <c r="L419" i="12"/>
  <c r="AB419" i="12"/>
  <c r="T421" i="12"/>
  <c r="E423" i="12"/>
  <c r="P423" i="12"/>
  <c r="E425" i="12"/>
  <c r="P425" i="12"/>
  <c r="R428" i="12"/>
  <c r="E431" i="12"/>
  <c r="P431" i="12"/>
  <c r="E433" i="12"/>
  <c r="P433" i="12"/>
  <c r="L435" i="12"/>
  <c r="AB435" i="12"/>
  <c r="Z436" i="12"/>
  <c r="L437" i="12"/>
  <c r="AB437" i="12"/>
  <c r="T439" i="12"/>
  <c r="L454" i="12"/>
  <c r="AB454" i="12"/>
  <c r="P455" i="12"/>
  <c r="L458" i="12"/>
  <c r="AB458" i="12"/>
  <c r="P459" i="12"/>
  <c r="J462" i="12"/>
  <c r="T462" i="12"/>
  <c r="R463" i="12"/>
  <c r="E466" i="12"/>
  <c r="L466" i="12"/>
  <c r="X466" i="12"/>
  <c r="P468" i="12"/>
  <c r="T470" i="12"/>
  <c r="T472" i="12"/>
  <c r="T474" i="12"/>
  <c r="E476" i="12"/>
  <c r="P476" i="12"/>
  <c r="E478" i="12"/>
  <c r="P478" i="12"/>
  <c r="R481" i="12"/>
  <c r="L484" i="12"/>
  <c r="AB484" i="12"/>
  <c r="Z485" i="12"/>
  <c r="L486" i="12"/>
  <c r="AB486" i="12"/>
  <c r="P488" i="12"/>
  <c r="Z488" i="12"/>
  <c r="R489" i="12"/>
  <c r="E492" i="12"/>
  <c r="L492" i="12"/>
  <c r="AB492" i="12"/>
  <c r="E494" i="12"/>
  <c r="P494" i="12"/>
  <c r="E497" i="12"/>
  <c r="P499" i="12"/>
  <c r="N499" i="12"/>
  <c r="V540" i="12"/>
  <c r="Z540" i="12"/>
  <c r="L540" i="12"/>
  <c r="E540" i="12"/>
  <c r="X540" i="12"/>
  <c r="J540" i="12"/>
  <c r="R540" i="12"/>
  <c r="H540" i="12"/>
  <c r="E556" i="12"/>
  <c r="T556" i="12"/>
  <c r="X577" i="12"/>
  <c r="R577" i="12"/>
  <c r="E577" i="12"/>
  <c r="AB577" i="12"/>
  <c r="L577" i="12"/>
  <c r="Z577" i="12"/>
  <c r="J577" i="12"/>
  <c r="X581" i="12"/>
  <c r="R581" i="12"/>
  <c r="E581" i="12"/>
  <c r="AB581" i="12"/>
  <c r="L581" i="12"/>
  <c r="Z581" i="12"/>
  <c r="J581" i="12"/>
  <c r="E405" i="12"/>
  <c r="P405" i="12"/>
  <c r="E407" i="12"/>
  <c r="L407" i="12"/>
  <c r="X407" i="12"/>
  <c r="H411" i="12"/>
  <c r="R411" i="12"/>
  <c r="AB411" i="12"/>
  <c r="H413" i="12"/>
  <c r="X413" i="12"/>
  <c r="H415" i="12"/>
  <c r="X415" i="12"/>
  <c r="H417" i="12"/>
  <c r="T417" i="12"/>
  <c r="E419" i="12"/>
  <c r="P419" i="12"/>
  <c r="T423" i="12"/>
  <c r="T425" i="12"/>
  <c r="T431" i="12"/>
  <c r="T433" i="12"/>
  <c r="P435" i="12"/>
  <c r="P437" i="12"/>
  <c r="R454" i="12"/>
  <c r="R455" i="12"/>
  <c r="E458" i="12"/>
  <c r="R458" i="12"/>
  <c r="R459" i="12"/>
  <c r="E462" i="12"/>
  <c r="L462" i="12"/>
  <c r="X462" i="12"/>
  <c r="P466" i="12"/>
  <c r="Z466" i="12"/>
  <c r="X468" i="12"/>
  <c r="T476" i="12"/>
  <c r="T478" i="12"/>
  <c r="Z481" i="12"/>
  <c r="P492" i="12"/>
  <c r="R494" i="12"/>
  <c r="X497" i="12"/>
  <c r="T497" i="12"/>
  <c r="R497" i="12"/>
  <c r="AB497" i="12"/>
  <c r="T500" i="12"/>
  <c r="E500" i="12"/>
  <c r="N500" i="12"/>
  <c r="V507" i="12"/>
  <c r="N507" i="12"/>
  <c r="X513" i="12"/>
  <c r="Z513" i="12"/>
  <c r="R513" i="12"/>
  <c r="J513" i="12"/>
  <c r="Z550" i="12"/>
  <c r="AB550" i="12"/>
  <c r="E550" i="12"/>
  <c r="T550" i="12"/>
  <c r="L550" i="12"/>
  <c r="T405" i="12"/>
  <c r="J406" i="12"/>
  <c r="P407" i="12"/>
  <c r="Z407" i="12"/>
  <c r="J411" i="12"/>
  <c r="T411" i="12"/>
  <c r="L413" i="12"/>
  <c r="AB413" i="12"/>
  <c r="L415" i="12"/>
  <c r="AB415" i="12"/>
  <c r="J417" i="12"/>
  <c r="X417" i="12"/>
  <c r="T419" i="12"/>
  <c r="N420" i="12"/>
  <c r="L421" i="12"/>
  <c r="AB421" i="12"/>
  <c r="H423" i="12"/>
  <c r="X423" i="12"/>
  <c r="R424" i="12"/>
  <c r="H425" i="12"/>
  <c r="X425" i="12"/>
  <c r="H431" i="12"/>
  <c r="X431" i="12"/>
  <c r="H433" i="12"/>
  <c r="X433" i="12"/>
  <c r="T435" i="12"/>
  <c r="J436" i="12"/>
  <c r="T437" i="12"/>
  <c r="N438" i="12"/>
  <c r="H455" i="12"/>
  <c r="X455" i="12"/>
  <c r="T458" i="12"/>
  <c r="H459" i="12"/>
  <c r="X459" i="12"/>
  <c r="P462" i="12"/>
  <c r="Z462" i="12"/>
  <c r="H466" i="12"/>
  <c r="R466" i="12"/>
  <c r="AB466" i="12"/>
  <c r="H476" i="12"/>
  <c r="X476" i="12"/>
  <c r="H478" i="12"/>
  <c r="X478" i="12"/>
  <c r="T484" i="12"/>
  <c r="J485" i="12"/>
  <c r="T486" i="12"/>
  <c r="H492" i="12"/>
  <c r="T492" i="12"/>
  <c r="J493" i="12"/>
  <c r="H494" i="12"/>
  <c r="X494" i="12"/>
  <c r="J497" i="12"/>
  <c r="L500" i="12"/>
  <c r="X517" i="12"/>
  <c r="Z517" i="12"/>
  <c r="R517" i="12"/>
  <c r="J517" i="12"/>
  <c r="V519" i="12"/>
  <c r="N519" i="12"/>
  <c r="F582" i="12"/>
  <c r="R582" i="12" s="1"/>
  <c r="R534" i="12" s="1"/>
  <c r="R539" i="12"/>
  <c r="E539" i="12"/>
  <c r="AB539" i="12"/>
  <c r="L539" i="12"/>
  <c r="Z539" i="12"/>
  <c r="J539" i="12"/>
  <c r="X547" i="12"/>
  <c r="R547" i="12"/>
  <c r="E547" i="12"/>
  <c r="AB547" i="12"/>
  <c r="L547" i="12"/>
  <c r="Z547" i="12"/>
  <c r="J547" i="12"/>
  <c r="X561" i="12"/>
  <c r="R561" i="12"/>
  <c r="E561" i="12"/>
  <c r="AB561" i="12"/>
  <c r="L561" i="12"/>
  <c r="Z561" i="12"/>
  <c r="J561" i="12"/>
  <c r="P571" i="12"/>
  <c r="X571" i="12"/>
  <c r="N571" i="12"/>
  <c r="H571" i="12"/>
  <c r="V578" i="12"/>
  <c r="X578" i="12"/>
  <c r="L578" i="12"/>
  <c r="E578" i="12"/>
  <c r="T578" i="12"/>
  <c r="J578" i="12"/>
  <c r="AB578" i="12"/>
  <c r="R578" i="12"/>
  <c r="H578" i="12"/>
  <c r="T505" i="12"/>
  <c r="T506" i="12"/>
  <c r="T510" i="12"/>
  <c r="X512" i="12"/>
  <c r="T514" i="12"/>
  <c r="T516" i="12"/>
  <c r="T518" i="12"/>
  <c r="L520" i="12"/>
  <c r="AB520" i="12"/>
  <c r="Z521" i="12"/>
  <c r="E542" i="12"/>
  <c r="AB542" i="12"/>
  <c r="L543" i="12"/>
  <c r="AB543" i="12"/>
  <c r="P544" i="12"/>
  <c r="T546" i="12"/>
  <c r="J548" i="12"/>
  <c r="Z548" i="12"/>
  <c r="T551" i="12"/>
  <c r="E555" i="12"/>
  <c r="R555" i="12"/>
  <c r="L557" i="12"/>
  <c r="AB557" i="12"/>
  <c r="P558" i="12"/>
  <c r="J562" i="12"/>
  <c r="Z562" i="12"/>
  <c r="P563" i="12"/>
  <c r="E565" i="12"/>
  <c r="R565" i="12"/>
  <c r="E566" i="12"/>
  <c r="P566" i="12"/>
  <c r="E568" i="12"/>
  <c r="E569" i="12"/>
  <c r="R569" i="12"/>
  <c r="E570" i="12"/>
  <c r="L570" i="12"/>
  <c r="X570" i="12"/>
  <c r="T573" i="12"/>
  <c r="P574" i="12"/>
  <c r="Z574" i="12"/>
  <c r="N575" i="12"/>
  <c r="P579" i="12"/>
  <c r="E498" i="12"/>
  <c r="L498" i="12"/>
  <c r="X498" i="12"/>
  <c r="T501" i="12"/>
  <c r="P502" i="12"/>
  <c r="Z502" i="12"/>
  <c r="E504" i="12"/>
  <c r="T504" i="12"/>
  <c r="J505" i="12"/>
  <c r="Z505" i="12"/>
  <c r="H506" i="12"/>
  <c r="X506" i="12"/>
  <c r="E508" i="12"/>
  <c r="L508" i="12"/>
  <c r="X508" i="12"/>
  <c r="H510" i="12"/>
  <c r="X510" i="12"/>
  <c r="P512" i="12"/>
  <c r="Z512" i="12"/>
  <c r="H514" i="12"/>
  <c r="X514" i="12"/>
  <c r="E516" i="12"/>
  <c r="L516" i="12"/>
  <c r="X516" i="12"/>
  <c r="H518" i="12"/>
  <c r="X518" i="12"/>
  <c r="E543" i="12"/>
  <c r="R543" i="12"/>
  <c r="R544" i="12"/>
  <c r="E546" i="12"/>
  <c r="AB546" i="12"/>
  <c r="T555" i="12"/>
  <c r="R558" i="12"/>
  <c r="T565" i="12"/>
  <c r="R566" i="12"/>
  <c r="T569" i="12"/>
  <c r="P570" i="12"/>
  <c r="Z570" i="12"/>
  <c r="N572" i="12"/>
  <c r="X575" i="12"/>
  <c r="X579" i="12"/>
  <c r="P498" i="12"/>
  <c r="Z498" i="12"/>
  <c r="J501" i="12"/>
  <c r="Z501" i="12"/>
  <c r="H502" i="12"/>
  <c r="R502" i="12"/>
  <c r="AB502" i="12"/>
  <c r="L505" i="12"/>
  <c r="AB505" i="12"/>
  <c r="L506" i="12"/>
  <c r="AB506" i="12"/>
  <c r="P508" i="12"/>
  <c r="AB508" i="12"/>
  <c r="L510" i="12"/>
  <c r="AB510" i="12"/>
  <c r="H512" i="12"/>
  <c r="R512" i="12"/>
  <c r="AB512" i="12"/>
  <c r="L514" i="12"/>
  <c r="AB514" i="12"/>
  <c r="P516" i="12"/>
  <c r="AB516" i="12"/>
  <c r="L518" i="12"/>
  <c r="AB518" i="12"/>
  <c r="T520" i="12"/>
  <c r="J521" i="12"/>
  <c r="L542" i="12"/>
  <c r="T543" i="12"/>
  <c r="H544" i="12"/>
  <c r="X544" i="12"/>
  <c r="R548" i="12"/>
  <c r="L551" i="12"/>
  <c r="AB551" i="12"/>
  <c r="T554" i="12"/>
  <c r="T557" i="12"/>
  <c r="H558" i="12"/>
  <c r="X558" i="12"/>
  <c r="R562" i="12"/>
  <c r="J565" i="12"/>
  <c r="Z565" i="12"/>
  <c r="H566" i="12"/>
  <c r="X566" i="12"/>
  <c r="N567" i="12"/>
  <c r="J569" i="12"/>
  <c r="Z569" i="12"/>
  <c r="H570" i="12"/>
  <c r="R570" i="12"/>
  <c r="AB570" i="12"/>
  <c r="M534" i="12"/>
  <c r="H541" i="12"/>
  <c r="P541" i="12"/>
  <c r="X541" i="12"/>
  <c r="N542" i="12"/>
  <c r="V542" i="12"/>
  <c r="H545" i="12"/>
  <c r="P545" i="12"/>
  <c r="X545" i="12"/>
  <c r="N546" i="12"/>
  <c r="V546" i="12"/>
  <c r="H549" i="12"/>
  <c r="P549" i="12"/>
  <c r="X549" i="12"/>
  <c r="N550" i="12"/>
  <c r="V550" i="12"/>
  <c r="H553" i="12"/>
  <c r="P553" i="12"/>
  <c r="X553" i="12"/>
  <c r="N554" i="12"/>
  <c r="V554" i="12"/>
  <c r="Z556" i="12"/>
  <c r="R556" i="12"/>
  <c r="J556" i="12"/>
  <c r="X556" i="12"/>
  <c r="P556" i="12"/>
  <c r="H556" i="12"/>
  <c r="V556" i="12"/>
  <c r="Z560" i="12"/>
  <c r="R560" i="12"/>
  <c r="J560" i="12"/>
  <c r="X560" i="12"/>
  <c r="P560" i="12"/>
  <c r="H560" i="12"/>
  <c r="V560" i="12"/>
  <c r="Z564" i="12"/>
  <c r="R564" i="12"/>
  <c r="J564" i="12"/>
  <c r="X564" i="12"/>
  <c r="P564" i="12"/>
  <c r="H564" i="12"/>
  <c r="V564" i="12"/>
  <c r="V541" i="12"/>
  <c r="N545" i="12"/>
  <c r="N553" i="12"/>
  <c r="N539" i="12"/>
  <c r="V539" i="12"/>
  <c r="T540" i="12"/>
  <c r="AB540" i="12"/>
  <c r="J541" i="12"/>
  <c r="R541" i="12"/>
  <c r="Z541" i="12"/>
  <c r="H542" i="12"/>
  <c r="P542" i="12"/>
  <c r="X542" i="12"/>
  <c r="N543" i="12"/>
  <c r="V543" i="12"/>
  <c r="E544" i="12"/>
  <c r="L544" i="12"/>
  <c r="T544" i="12"/>
  <c r="AB544" i="12"/>
  <c r="J545" i="12"/>
  <c r="R545" i="12"/>
  <c r="Z545" i="12"/>
  <c r="H546" i="12"/>
  <c r="P546" i="12"/>
  <c r="X546" i="12"/>
  <c r="N547" i="12"/>
  <c r="V547" i="12"/>
  <c r="E548" i="12"/>
  <c r="L548" i="12"/>
  <c r="T548" i="12"/>
  <c r="AB548" i="12"/>
  <c r="J549" i="12"/>
  <c r="R549" i="12"/>
  <c r="Z549" i="12"/>
  <c r="H550" i="12"/>
  <c r="P550" i="12"/>
  <c r="X550" i="12"/>
  <c r="N551" i="12"/>
  <c r="V551" i="12"/>
  <c r="E552" i="12"/>
  <c r="L552" i="12"/>
  <c r="T552" i="12"/>
  <c r="AB552" i="12"/>
  <c r="J553" i="12"/>
  <c r="R553" i="12"/>
  <c r="Z553" i="12"/>
  <c r="H554" i="12"/>
  <c r="P554" i="12"/>
  <c r="X554" i="12"/>
  <c r="AB555" i="12"/>
  <c r="Z555" i="12"/>
  <c r="N555" i="12"/>
  <c r="V555" i="12"/>
  <c r="L556" i="12"/>
  <c r="AB556" i="12"/>
  <c r="AB559" i="12"/>
  <c r="T559" i="12"/>
  <c r="L559" i="12"/>
  <c r="E559" i="12"/>
  <c r="Z559" i="12"/>
  <c r="R559" i="12"/>
  <c r="J559" i="12"/>
  <c r="V559" i="12"/>
  <c r="L560" i="12"/>
  <c r="AB560" i="12"/>
  <c r="AB563" i="12"/>
  <c r="T563" i="12"/>
  <c r="L563" i="12"/>
  <c r="E563" i="12"/>
  <c r="Z563" i="12"/>
  <c r="R563" i="12"/>
  <c r="J563" i="12"/>
  <c r="V563" i="12"/>
  <c r="L564" i="12"/>
  <c r="AB564" i="12"/>
  <c r="Z568" i="12"/>
  <c r="R568" i="12"/>
  <c r="J568" i="12"/>
  <c r="X568" i="12"/>
  <c r="P568" i="12"/>
  <c r="H568" i="12"/>
  <c r="V568" i="12"/>
  <c r="Z572" i="12"/>
  <c r="R572" i="12"/>
  <c r="J572" i="12"/>
  <c r="X572" i="12"/>
  <c r="P572" i="12"/>
  <c r="H572" i="12"/>
  <c r="V572" i="12"/>
  <c r="Z576" i="12"/>
  <c r="R576" i="12"/>
  <c r="J576" i="12"/>
  <c r="X576" i="12"/>
  <c r="P576" i="12"/>
  <c r="H576" i="12"/>
  <c r="V576" i="12"/>
  <c r="Z580" i="12"/>
  <c r="R580" i="12"/>
  <c r="J580" i="12"/>
  <c r="X580" i="12"/>
  <c r="P580" i="12"/>
  <c r="H580" i="12"/>
  <c r="V580" i="12"/>
  <c r="N541" i="12"/>
  <c r="V545" i="12"/>
  <c r="N549" i="12"/>
  <c r="V549" i="12"/>
  <c r="V553" i="12"/>
  <c r="H582" i="12"/>
  <c r="H534" i="12" s="1"/>
  <c r="H539" i="12"/>
  <c r="P539" i="12"/>
  <c r="X539" i="12"/>
  <c r="N540" i="12"/>
  <c r="E541" i="12"/>
  <c r="L541" i="12"/>
  <c r="T541" i="12"/>
  <c r="J542" i="12"/>
  <c r="R542" i="12"/>
  <c r="H543" i="12"/>
  <c r="P543" i="12"/>
  <c r="N544" i="12"/>
  <c r="E545" i="12"/>
  <c r="L545" i="12"/>
  <c r="T545" i="12"/>
  <c r="J546" i="12"/>
  <c r="R546" i="12"/>
  <c r="H547" i="12"/>
  <c r="P547" i="12"/>
  <c r="N548" i="12"/>
  <c r="E549" i="12"/>
  <c r="L549" i="12"/>
  <c r="T549" i="12"/>
  <c r="J550" i="12"/>
  <c r="R550" i="12"/>
  <c r="H551" i="12"/>
  <c r="P551" i="12"/>
  <c r="N552" i="12"/>
  <c r="E553" i="12"/>
  <c r="L553" i="12"/>
  <c r="T553" i="12"/>
  <c r="J554" i="12"/>
  <c r="R554" i="12"/>
  <c r="H555" i="12"/>
  <c r="P555" i="12"/>
  <c r="X555" i="12"/>
  <c r="N556" i="12"/>
  <c r="H559" i="12"/>
  <c r="X559" i="12"/>
  <c r="N560" i="12"/>
  <c r="X563" i="12"/>
  <c r="N564" i="12"/>
  <c r="AB567" i="12"/>
  <c r="T567" i="12"/>
  <c r="L567" i="12"/>
  <c r="E567" i="12"/>
  <c r="Z567" i="12"/>
  <c r="R567" i="12"/>
  <c r="J567" i="12"/>
  <c r="V567" i="12"/>
  <c r="L568" i="12"/>
  <c r="AB568" i="12"/>
  <c r="AB571" i="12"/>
  <c r="T571" i="12"/>
  <c r="L571" i="12"/>
  <c r="E571" i="12"/>
  <c r="Z571" i="12"/>
  <c r="R571" i="12"/>
  <c r="J571" i="12"/>
  <c r="V571" i="12"/>
  <c r="L572" i="12"/>
  <c r="AB572" i="12"/>
  <c r="AB575" i="12"/>
  <c r="T575" i="12"/>
  <c r="L575" i="12"/>
  <c r="E575" i="12"/>
  <c r="Z575" i="12"/>
  <c r="R575" i="12"/>
  <c r="J575" i="12"/>
  <c r="V575" i="12"/>
  <c r="L576" i="12"/>
  <c r="AB576" i="12"/>
  <c r="AB579" i="12"/>
  <c r="T579" i="12"/>
  <c r="L579" i="12"/>
  <c r="E579" i="12"/>
  <c r="Z579" i="12"/>
  <c r="R579" i="12"/>
  <c r="J579" i="12"/>
  <c r="V579" i="12"/>
  <c r="L580" i="12"/>
  <c r="AB580" i="12"/>
  <c r="N557" i="12"/>
  <c r="V557" i="12"/>
  <c r="E558" i="12"/>
  <c r="L558" i="12"/>
  <c r="T558" i="12"/>
  <c r="AB558" i="12"/>
  <c r="N561" i="12"/>
  <c r="V561" i="12"/>
  <c r="E562" i="12"/>
  <c r="L562" i="12"/>
  <c r="T562" i="12"/>
  <c r="AB562" i="12"/>
  <c r="N565" i="12"/>
  <c r="V565" i="12"/>
  <c r="L566" i="12"/>
  <c r="T566" i="12"/>
  <c r="AB566" i="12"/>
  <c r="N569" i="12"/>
  <c r="V569" i="12"/>
  <c r="N573" i="12"/>
  <c r="V573" i="12"/>
  <c r="N577" i="12"/>
  <c r="V577" i="12"/>
  <c r="N581" i="12"/>
  <c r="V581" i="12"/>
  <c r="H557" i="12"/>
  <c r="P557" i="12"/>
  <c r="N558" i="12"/>
  <c r="H561" i="12"/>
  <c r="P561" i="12"/>
  <c r="N562" i="12"/>
  <c r="H565" i="12"/>
  <c r="P565" i="12"/>
  <c r="N566" i="12"/>
  <c r="H569" i="12"/>
  <c r="P569" i="12"/>
  <c r="N570" i="12"/>
  <c r="H573" i="12"/>
  <c r="P573" i="12"/>
  <c r="N574" i="12"/>
  <c r="H577" i="12"/>
  <c r="P577" i="12"/>
  <c r="N578" i="12"/>
  <c r="H581" i="12"/>
  <c r="P581" i="12"/>
  <c r="N461" i="12"/>
  <c r="X469" i="12"/>
  <c r="AB469" i="12"/>
  <c r="F522" i="12"/>
  <c r="F449" i="12" s="1"/>
  <c r="N454" i="12"/>
  <c r="V454" i="12"/>
  <c r="E455" i="12"/>
  <c r="L455" i="12"/>
  <c r="T455" i="12"/>
  <c r="AB455" i="12"/>
  <c r="J456" i="12"/>
  <c r="R456" i="12"/>
  <c r="Z456" i="12"/>
  <c r="H457" i="12"/>
  <c r="P457" i="12"/>
  <c r="X457" i="12"/>
  <c r="N458" i="12"/>
  <c r="V458" i="12"/>
  <c r="E459" i="12"/>
  <c r="L459" i="12"/>
  <c r="T459" i="12"/>
  <c r="AB459" i="12"/>
  <c r="J460" i="12"/>
  <c r="R460" i="12"/>
  <c r="Z460" i="12"/>
  <c r="H461" i="12"/>
  <c r="P461" i="12"/>
  <c r="X461" i="12"/>
  <c r="N462" i="12"/>
  <c r="E463" i="12"/>
  <c r="L463" i="12"/>
  <c r="T463" i="12"/>
  <c r="AB463" i="12"/>
  <c r="J464" i="12"/>
  <c r="R464" i="12"/>
  <c r="Z464" i="12"/>
  <c r="H465" i="12"/>
  <c r="P465" i="12"/>
  <c r="X465" i="12"/>
  <c r="N466" i="12"/>
  <c r="E467" i="12"/>
  <c r="L467" i="12"/>
  <c r="T467" i="12"/>
  <c r="AB467" i="12"/>
  <c r="J468" i="12"/>
  <c r="R468" i="12"/>
  <c r="Z468" i="12"/>
  <c r="H469" i="12"/>
  <c r="P469" i="12"/>
  <c r="Z469" i="12"/>
  <c r="AB487" i="12"/>
  <c r="T487" i="12"/>
  <c r="L487" i="12"/>
  <c r="E487" i="12"/>
  <c r="Z487" i="12"/>
  <c r="R487" i="12"/>
  <c r="J487" i="12"/>
  <c r="X487" i="12"/>
  <c r="P487" i="12"/>
  <c r="H487" i="12"/>
  <c r="V457" i="12"/>
  <c r="V461" i="12"/>
  <c r="V465" i="12"/>
  <c r="N469" i="12"/>
  <c r="AB475" i="12"/>
  <c r="T475" i="12"/>
  <c r="L475" i="12"/>
  <c r="E475" i="12"/>
  <c r="Z475" i="12"/>
  <c r="R475" i="12"/>
  <c r="J475" i="12"/>
  <c r="X475" i="12"/>
  <c r="P475" i="12"/>
  <c r="H475" i="12"/>
  <c r="AB511" i="12"/>
  <c r="T511" i="12"/>
  <c r="L511" i="12"/>
  <c r="E511" i="12"/>
  <c r="Z511" i="12"/>
  <c r="R511" i="12"/>
  <c r="J511" i="12"/>
  <c r="X511" i="12"/>
  <c r="P511" i="12"/>
  <c r="H511" i="12"/>
  <c r="V511" i="12"/>
  <c r="N511" i="12"/>
  <c r="H454" i="12"/>
  <c r="P454" i="12"/>
  <c r="X454" i="12"/>
  <c r="N455" i="12"/>
  <c r="E456" i="12"/>
  <c r="L456" i="12"/>
  <c r="T456" i="12"/>
  <c r="AB456" i="12"/>
  <c r="J457" i="12"/>
  <c r="R457" i="12"/>
  <c r="Z457" i="12"/>
  <c r="H458" i="12"/>
  <c r="P458" i="12"/>
  <c r="N459" i="12"/>
  <c r="E460" i="12"/>
  <c r="L460" i="12"/>
  <c r="T460" i="12"/>
  <c r="AB460" i="12"/>
  <c r="J461" i="12"/>
  <c r="R461" i="12"/>
  <c r="Z461" i="12"/>
  <c r="N463" i="12"/>
  <c r="E464" i="12"/>
  <c r="L464" i="12"/>
  <c r="T464" i="12"/>
  <c r="AB464" i="12"/>
  <c r="J465" i="12"/>
  <c r="R465" i="12"/>
  <c r="Z465" i="12"/>
  <c r="N467" i="12"/>
  <c r="E468" i="12"/>
  <c r="L468" i="12"/>
  <c r="T468" i="12"/>
  <c r="AB468" i="12"/>
  <c r="J469" i="12"/>
  <c r="R469" i="12"/>
  <c r="AB471" i="12"/>
  <c r="T471" i="12"/>
  <c r="L471" i="12"/>
  <c r="E471" i="12"/>
  <c r="X471" i="12"/>
  <c r="P471" i="12"/>
  <c r="H471" i="12"/>
  <c r="V471" i="12"/>
  <c r="V475" i="12"/>
  <c r="AB483" i="12"/>
  <c r="T483" i="12"/>
  <c r="L483" i="12"/>
  <c r="E483" i="12"/>
  <c r="Z483" i="12"/>
  <c r="R483" i="12"/>
  <c r="J483" i="12"/>
  <c r="X483" i="12"/>
  <c r="P483" i="12"/>
  <c r="H483" i="12"/>
  <c r="N487" i="12"/>
  <c r="N457" i="12"/>
  <c r="N465" i="12"/>
  <c r="V469" i="12"/>
  <c r="N456" i="12"/>
  <c r="E457" i="12"/>
  <c r="L457" i="12"/>
  <c r="T457" i="12"/>
  <c r="N460" i="12"/>
  <c r="E461" i="12"/>
  <c r="L461" i="12"/>
  <c r="T461" i="12"/>
  <c r="N464" i="12"/>
  <c r="E465" i="12"/>
  <c r="L465" i="12"/>
  <c r="T465" i="12"/>
  <c r="N468" i="12"/>
  <c r="E469" i="12"/>
  <c r="L469" i="12"/>
  <c r="T469" i="12"/>
  <c r="AB479" i="12"/>
  <c r="T479" i="12"/>
  <c r="L479" i="12"/>
  <c r="E479" i="12"/>
  <c r="Z479" i="12"/>
  <c r="R479" i="12"/>
  <c r="J479" i="12"/>
  <c r="X479" i="12"/>
  <c r="P479" i="12"/>
  <c r="H479" i="12"/>
  <c r="AB491" i="12"/>
  <c r="T491" i="12"/>
  <c r="L491" i="12"/>
  <c r="E491" i="12"/>
  <c r="Z491" i="12"/>
  <c r="R491" i="12"/>
  <c r="J491" i="12"/>
  <c r="X491" i="12"/>
  <c r="P491" i="12"/>
  <c r="H491" i="12"/>
  <c r="J470" i="12"/>
  <c r="R470" i="12"/>
  <c r="Z470" i="12"/>
  <c r="N472" i="12"/>
  <c r="V472" i="12"/>
  <c r="E473" i="12"/>
  <c r="L473" i="12"/>
  <c r="T473" i="12"/>
  <c r="AB473" i="12"/>
  <c r="J474" i="12"/>
  <c r="R474" i="12"/>
  <c r="Z474" i="12"/>
  <c r="N476" i="12"/>
  <c r="V476" i="12"/>
  <c r="E477" i="12"/>
  <c r="L477" i="12"/>
  <c r="T477" i="12"/>
  <c r="AB477" i="12"/>
  <c r="J478" i="12"/>
  <c r="R478" i="12"/>
  <c r="Z478" i="12"/>
  <c r="N480" i="12"/>
  <c r="V480" i="12"/>
  <c r="E481" i="12"/>
  <c r="L481" i="12"/>
  <c r="T481" i="12"/>
  <c r="AB481" i="12"/>
  <c r="J482" i="12"/>
  <c r="R482" i="12"/>
  <c r="Z482" i="12"/>
  <c r="N484" i="12"/>
  <c r="V484" i="12"/>
  <c r="E485" i="12"/>
  <c r="L485" i="12"/>
  <c r="T485" i="12"/>
  <c r="AB485" i="12"/>
  <c r="J486" i="12"/>
  <c r="R486" i="12"/>
  <c r="Z486" i="12"/>
  <c r="N488" i="12"/>
  <c r="E489" i="12"/>
  <c r="L489" i="12"/>
  <c r="T489" i="12"/>
  <c r="AB489" i="12"/>
  <c r="J490" i="12"/>
  <c r="R490" i="12"/>
  <c r="Z490" i="12"/>
  <c r="N492" i="12"/>
  <c r="V492" i="12"/>
  <c r="E493" i="12"/>
  <c r="L493" i="12"/>
  <c r="Z496" i="12"/>
  <c r="R496" i="12"/>
  <c r="J496" i="12"/>
  <c r="X496" i="12"/>
  <c r="P496" i="12"/>
  <c r="H496" i="12"/>
  <c r="V496" i="12"/>
  <c r="Z500" i="12"/>
  <c r="R500" i="12"/>
  <c r="J500" i="12"/>
  <c r="X500" i="12"/>
  <c r="P500" i="12"/>
  <c r="H500" i="12"/>
  <c r="V500" i="12"/>
  <c r="Z504" i="12"/>
  <c r="R504" i="12"/>
  <c r="J504" i="12"/>
  <c r="X504" i="12"/>
  <c r="P504" i="12"/>
  <c r="H504" i="12"/>
  <c r="V504" i="12"/>
  <c r="N473" i="12"/>
  <c r="V473" i="12"/>
  <c r="N477" i="12"/>
  <c r="V477" i="12"/>
  <c r="N481" i="12"/>
  <c r="V481" i="12"/>
  <c r="N485" i="12"/>
  <c r="V485" i="12"/>
  <c r="N489" i="12"/>
  <c r="V489" i="12"/>
  <c r="X493" i="12"/>
  <c r="P493" i="12"/>
  <c r="V493" i="12"/>
  <c r="N493" i="12"/>
  <c r="R493" i="12"/>
  <c r="AB495" i="12"/>
  <c r="T495" i="12"/>
  <c r="L495" i="12"/>
  <c r="E495" i="12"/>
  <c r="Z495" i="12"/>
  <c r="R495" i="12"/>
  <c r="J495" i="12"/>
  <c r="V495" i="12"/>
  <c r="AB499" i="12"/>
  <c r="T499" i="12"/>
  <c r="L499" i="12"/>
  <c r="E499" i="12"/>
  <c r="Z499" i="12"/>
  <c r="R499" i="12"/>
  <c r="J499" i="12"/>
  <c r="V499" i="12"/>
  <c r="AB503" i="12"/>
  <c r="T503" i="12"/>
  <c r="L503" i="12"/>
  <c r="E503" i="12"/>
  <c r="Z503" i="12"/>
  <c r="R503" i="12"/>
  <c r="J503" i="12"/>
  <c r="V503" i="12"/>
  <c r="AB515" i="12"/>
  <c r="T515" i="12"/>
  <c r="L515" i="12"/>
  <c r="E515" i="12"/>
  <c r="Z515" i="12"/>
  <c r="R515" i="12"/>
  <c r="J515" i="12"/>
  <c r="X515" i="12"/>
  <c r="P515" i="12"/>
  <c r="H515" i="12"/>
  <c r="N470" i="12"/>
  <c r="J472" i="12"/>
  <c r="R472" i="12"/>
  <c r="H473" i="12"/>
  <c r="P473" i="12"/>
  <c r="N474" i="12"/>
  <c r="J476" i="12"/>
  <c r="R476" i="12"/>
  <c r="H477" i="12"/>
  <c r="P477" i="12"/>
  <c r="N478" i="12"/>
  <c r="J480" i="12"/>
  <c r="R480" i="12"/>
  <c r="H481" i="12"/>
  <c r="P481" i="12"/>
  <c r="N482" i="12"/>
  <c r="J484" i="12"/>
  <c r="R484" i="12"/>
  <c r="H485" i="12"/>
  <c r="P485" i="12"/>
  <c r="N486" i="12"/>
  <c r="H489" i="12"/>
  <c r="P489" i="12"/>
  <c r="N490" i="12"/>
  <c r="R492" i="12"/>
  <c r="H493" i="12"/>
  <c r="T493" i="12"/>
  <c r="H495" i="12"/>
  <c r="X495" i="12"/>
  <c r="H499" i="12"/>
  <c r="X499" i="12"/>
  <c r="H503" i="12"/>
  <c r="X503" i="12"/>
  <c r="AB507" i="12"/>
  <c r="T507" i="12"/>
  <c r="L507" i="12"/>
  <c r="E507" i="12"/>
  <c r="Z507" i="12"/>
  <c r="R507" i="12"/>
  <c r="J507" i="12"/>
  <c r="X507" i="12"/>
  <c r="P507" i="12"/>
  <c r="H507" i="12"/>
  <c r="N515" i="12"/>
  <c r="AB519" i="12"/>
  <c r="T519" i="12"/>
  <c r="L519" i="12"/>
  <c r="E519" i="12"/>
  <c r="Z519" i="12"/>
  <c r="R519" i="12"/>
  <c r="J519" i="12"/>
  <c r="X519" i="12"/>
  <c r="P519" i="12"/>
  <c r="H519" i="12"/>
  <c r="J506" i="12"/>
  <c r="R506" i="12"/>
  <c r="Z506" i="12"/>
  <c r="N508" i="12"/>
  <c r="V508" i="12"/>
  <c r="E509" i="12"/>
  <c r="L509" i="12"/>
  <c r="T509" i="12"/>
  <c r="AB509" i="12"/>
  <c r="J510" i="12"/>
  <c r="R510" i="12"/>
  <c r="Z510" i="12"/>
  <c r="N512" i="12"/>
  <c r="E513" i="12"/>
  <c r="L513" i="12"/>
  <c r="T513" i="12"/>
  <c r="AB513" i="12"/>
  <c r="J514" i="12"/>
  <c r="R514" i="12"/>
  <c r="Z514" i="12"/>
  <c r="N516" i="12"/>
  <c r="V516" i="12"/>
  <c r="E517" i="12"/>
  <c r="L517" i="12"/>
  <c r="T517" i="12"/>
  <c r="AB517" i="12"/>
  <c r="J518" i="12"/>
  <c r="R518" i="12"/>
  <c r="Z518" i="12"/>
  <c r="N520" i="12"/>
  <c r="V520" i="12"/>
  <c r="E521" i="12"/>
  <c r="L521" i="12"/>
  <c r="T521" i="12"/>
  <c r="AB521" i="12"/>
  <c r="L494" i="12"/>
  <c r="T494" i="12"/>
  <c r="AB494" i="12"/>
  <c r="N497" i="12"/>
  <c r="V497" i="12"/>
  <c r="N501" i="12"/>
  <c r="V501" i="12"/>
  <c r="N505" i="12"/>
  <c r="V505" i="12"/>
  <c r="N509" i="12"/>
  <c r="V509" i="12"/>
  <c r="N513" i="12"/>
  <c r="V513" i="12"/>
  <c r="N517" i="12"/>
  <c r="V517" i="12"/>
  <c r="N521" i="12"/>
  <c r="V521" i="12"/>
  <c r="N494" i="12"/>
  <c r="H497" i="12"/>
  <c r="P497" i="12"/>
  <c r="N498" i="12"/>
  <c r="H501" i="12"/>
  <c r="P501" i="12"/>
  <c r="N502" i="12"/>
  <c r="H505" i="12"/>
  <c r="P505" i="12"/>
  <c r="N506" i="12"/>
  <c r="H509" i="12"/>
  <c r="P509" i="12"/>
  <c r="N510" i="12"/>
  <c r="H513" i="12"/>
  <c r="P513" i="12"/>
  <c r="N514" i="12"/>
  <c r="H517" i="12"/>
  <c r="P517" i="12"/>
  <c r="N518" i="12"/>
  <c r="J520" i="12"/>
  <c r="R520" i="12"/>
  <c r="H521" i="12"/>
  <c r="P521" i="12"/>
  <c r="N363" i="12"/>
  <c r="V371" i="12"/>
  <c r="AB381" i="12"/>
  <c r="H363" i="12"/>
  <c r="P363" i="12"/>
  <c r="X363" i="12"/>
  <c r="N364" i="12"/>
  <c r="V364" i="12"/>
  <c r="H367" i="12"/>
  <c r="P367" i="12"/>
  <c r="X367" i="12"/>
  <c r="N368" i="12"/>
  <c r="V368" i="12"/>
  <c r="H371" i="12"/>
  <c r="P371" i="12"/>
  <c r="X371" i="12"/>
  <c r="N372" i="12"/>
  <c r="V372" i="12"/>
  <c r="H375" i="12"/>
  <c r="P375" i="12"/>
  <c r="X375" i="12"/>
  <c r="N376" i="12"/>
  <c r="V376" i="12"/>
  <c r="H381" i="12"/>
  <c r="AB384" i="12"/>
  <c r="T384" i="12"/>
  <c r="L384" i="12"/>
  <c r="E384" i="12"/>
  <c r="X384" i="12"/>
  <c r="P384" i="12"/>
  <c r="H384" i="12"/>
  <c r="V384" i="12"/>
  <c r="N392" i="12"/>
  <c r="AB404" i="12"/>
  <c r="T404" i="12"/>
  <c r="L404" i="12"/>
  <c r="E404" i="12"/>
  <c r="Z404" i="12"/>
  <c r="R404" i="12"/>
  <c r="J404" i="12"/>
  <c r="X404" i="12"/>
  <c r="P404" i="12"/>
  <c r="H404" i="12"/>
  <c r="AB412" i="12"/>
  <c r="T412" i="12"/>
  <c r="L412" i="12"/>
  <c r="E412" i="12"/>
  <c r="Z412" i="12"/>
  <c r="R412" i="12"/>
  <c r="J412" i="12"/>
  <c r="X412" i="12"/>
  <c r="P412" i="12"/>
  <c r="H412" i="12"/>
  <c r="AB418" i="12"/>
  <c r="T418" i="12"/>
  <c r="L418" i="12"/>
  <c r="E418" i="12"/>
  <c r="X418" i="12"/>
  <c r="P418" i="12"/>
  <c r="H418" i="12"/>
  <c r="R418" i="12"/>
  <c r="N418" i="12"/>
  <c r="Z418" i="12"/>
  <c r="J418" i="12"/>
  <c r="AB422" i="12"/>
  <c r="T422" i="12"/>
  <c r="L422" i="12"/>
  <c r="E422" i="12"/>
  <c r="X422" i="12"/>
  <c r="P422" i="12"/>
  <c r="H422" i="12"/>
  <c r="R422" i="12"/>
  <c r="N422" i="12"/>
  <c r="Z422" i="12"/>
  <c r="J422" i="12"/>
  <c r="V363" i="12"/>
  <c r="V367" i="12"/>
  <c r="N371" i="12"/>
  <c r="N375" i="12"/>
  <c r="Z381" i="12"/>
  <c r="R381" i="12"/>
  <c r="J381" i="12"/>
  <c r="J363" i="12"/>
  <c r="R363" i="12"/>
  <c r="Z363" i="12"/>
  <c r="H364" i="12"/>
  <c r="P364" i="12"/>
  <c r="X364" i="12"/>
  <c r="N365" i="12"/>
  <c r="E366" i="12"/>
  <c r="L366" i="12"/>
  <c r="T366" i="12"/>
  <c r="AB366" i="12"/>
  <c r="J367" i="12"/>
  <c r="R367" i="12"/>
  <c r="Z367" i="12"/>
  <c r="H368" i="12"/>
  <c r="P368" i="12"/>
  <c r="X368" i="12"/>
  <c r="N369" i="12"/>
  <c r="E370" i="12"/>
  <c r="L370" i="12"/>
  <c r="T370" i="12"/>
  <c r="AB370" i="12"/>
  <c r="J371" i="12"/>
  <c r="R371" i="12"/>
  <c r="Z371" i="12"/>
  <c r="H372" i="12"/>
  <c r="P372" i="12"/>
  <c r="X372" i="12"/>
  <c r="N373" i="12"/>
  <c r="E374" i="12"/>
  <c r="L374" i="12"/>
  <c r="T374" i="12"/>
  <c r="AB374" i="12"/>
  <c r="J375" i="12"/>
  <c r="R375" i="12"/>
  <c r="Z375" i="12"/>
  <c r="H376" i="12"/>
  <c r="P376" i="12"/>
  <c r="X376" i="12"/>
  <c r="N377" i="12"/>
  <c r="E378" i="12"/>
  <c r="L378" i="12"/>
  <c r="T378" i="12"/>
  <c r="AB378" i="12"/>
  <c r="AB380" i="12"/>
  <c r="T380" i="12"/>
  <c r="L380" i="12"/>
  <c r="E380" i="12"/>
  <c r="P380" i="12"/>
  <c r="Z380" i="12"/>
  <c r="L381" i="12"/>
  <c r="V381" i="12"/>
  <c r="X382" i="12"/>
  <c r="P382" i="12"/>
  <c r="H382" i="12"/>
  <c r="AB382" i="12"/>
  <c r="R382" i="12"/>
  <c r="J384" i="12"/>
  <c r="Z384" i="12"/>
  <c r="AB388" i="12"/>
  <c r="T388" i="12"/>
  <c r="L388" i="12"/>
  <c r="E388" i="12"/>
  <c r="Z388" i="12"/>
  <c r="R388" i="12"/>
  <c r="J388" i="12"/>
  <c r="X388" i="12"/>
  <c r="P388" i="12"/>
  <c r="H388" i="12"/>
  <c r="AB396" i="12"/>
  <c r="T396" i="12"/>
  <c r="L396" i="12"/>
  <c r="E396" i="12"/>
  <c r="Z396" i="12"/>
  <c r="R396" i="12"/>
  <c r="J396" i="12"/>
  <c r="X396" i="12"/>
  <c r="P396" i="12"/>
  <c r="H396" i="12"/>
  <c r="N404" i="12"/>
  <c r="N412" i="12"/>
  <c r="V418" i="12"/>
  <c r="V422" i="12"/>
  <c r="N367" i="12"/>
  <c r="V375" i="12"/>
  <c r="P381" i="12"/>
  <c r="AB392" i="12"/>
  <c r="T392" i="12"/>
  <c r="L392" i="12"/>
  <c r="E392" i="12"/>
  <c r="Z392" i="12"/>
  <c r="R392" i="12"/>
  <c r="J392" i="12"/>
  <c r="X392" i="12"/>
  <c r="P392" i="12"/>
  <c r="H392" i="12"/>
  <c r="M358" i="12"/>
  <c r="U358" i="12"/>
  <c r="E363" i="12"/>
  <c r="L363" i="12"/>
  <c r="T363" i="12"/>
  <c r="AB363" i="12"/>
  <c r="J364" i="12"/>
  <c r="R364" i="12"/>
  <c r="N366" i="12"/>
  <c r="E367" i="12"/>
  <c r="L367" i="12"/>
  <c r="T367" i="12"/>
  <c r="J368" i="12"/>
  <c r="R368" i="12"/>
  <c r="N370" i="12"/>
  <c r="E371" i="12"/>
  <c r="L371" i="12"/>
  <c r="T371" i="12"/>
  <c r="J372" i="12"/>
  <c r="R372" i="12"/>
  <c r="N374" i="12"/>
  <c r="E375" i="12"/>
  <c r="L375" i="12"/>
  <c r="T375" i="12"/>
  <c r="J376" i="12"/>
  <c r="R376" i="12"/>
  <c r="N378" i="12"/>
  <c r="E381" i="12"/>
  <c r="N381" i="12"/>
  <c r="X381" i="12"/>
  <c r="N384" i="12"/>
  <c r="AB400" i="12"/>
  <c r="T400" i="12"/>
  <c r="L400" i="12"/>
  <c r="E400" i="12"/>
  <c r="Z400" i="12"/>
  <c r="R400" i="12"/>
  <c r="J400" i="12"/>
  <c r="X400" i="12"/>
  <c r="P400" i="12"/>
  <c r="H400" i="12"/>
  <c r="V404" i="12"/>
  <c r="AB408" i="12"/>
  <c r="T408" i="12"/>
  <c r="L408" i="12"/>
  <c r="E408" i="12"/>
  <c r="Z408" i="12"/>
  <c r="R408" i="12"/>
  <c r="J408" i="12"/>
  <c r="X408" i="12"/>
  <c r="P408" i="12"/>
  <c r="H408" i="12"/>
  <c r="V412" i="12"/>
  <c r="AB434" i="12"/>
  <c r="T434" i="12"/>
  <c r="L434" i="12"/>
  <c r="E434" i="12"/>
  <c r="Z434" i="12"/>
  <c r="R434" i="12"/>
  <c r="J434" i="12"/>
  <c r="X434" i="12"/>
  <c r="P434" i="12"/>
  <c r="H434" i="12"/>
  <c r="V434" i="12"/>
  <c r="N434" i="12"/>
  <c r="N385" i="12"/>
  <c r="V385" i="12"/>
  <c r="E386" i="12"/>
  <c r="L386" i="12"/>
  <c r="T386" i="12"/>
  <c r="AB386" i="12"/>
  <c r="N389" i="12"/>
  <c r="V389" i="12"/>
  <c r="E390" i="12"/>
  <c r="L390" i="12"/>
  <c r="T390" i="12"/>
  <c r="AB390" i="12"/>
  <c r="N393" i="12"/>
  <c r="V393" i="12"/>
  <c r="E394" i="12"/>
  <c r="L394" i="12"/>
  <c r="T394" i="12"/>
  <c r="AB394" i="12"/>
  <c r="N397" i="12"/>
  <c r="V397" i="12"/>
  <c r="E398" i="12"/>
  <c r="L398" i="12"/>
  <c r="T398" i="12"/>
  <c r="AB398" i="12"/>
  <c r="Z399" i="12"/>
  <c r="N401" i="12"/>
  <c r="V401" i="12"/>
  <c r="E402" i="12"/>
  <c r="L402" i="12"/>
  <c r="T402" i="12"/>
  <c r="AB402" i="12"/>
  <c r="N405" i="12"/>
  <c r="V405" i="12"/>
  <c r="E406" i="12"/>
  <c r="L406" i="12"/>
  <c r="T406" i="12"/>
  <c r="AB406" i="12"/>
  <c r="N409" i="12"/>
  <c r="V409" i="12"/>
  <c r="E410" i="12"/>
  <c r="L410" i="12"/>
  <c r="T410" i="12"/>
  <c r="AB410" i="12"/>
  <c r="N413" i="12"/>
  <c r="V413" i="12"/>
  <c r="E414" i="12"/>
  <c r="L414" i="12"/>
  <c r="T414" i="12"/>
  <c r="X416" i="12"/>
  <c r="P416" i="12"/>
  <c r="H416" i="12"/>
  <c r="AB416" i="12"/>
  <c r="T416" i="12"/>
  <c r="L416" i="12"/>
  <c r="E416" i="12"/>
  <c r="V416" i="12"/>
  <c r="AB430" i="12"/>
  <c r="T430" i="12"/>
  <c r="L430" i="12"/>
  <c r="E430" i="12"/>
  <c r="Z430" i="12"/>
  <c r="R430" i="12"/>
  <c r="J430" i="12"/>
  <c r="X430" i="12"/>
  <c r="P430" i="12"/>
  <c r="H430" i="12"/>
  <c r="N386" i="12"/>
  <c r="V386" i="12"/>
  <c r="N390" i="12"/>
  <c r="V390" i="12"/>
  <c r="N394" i="12"/>
  <c r="V394" i="12"/>
  <c r="N398" i="12"/>
  <c r="V398" i="12"/>
  <c r="N402" i="12"/>
  <c r="V402" i="12"/>
  <c r="N406" i="12"/>
  <c r="V406" i="12"/>
  <c r="N410" i="12"/>
  <c r="V410" i="12"/>
  <c r="N414" i="12"/>
  <c r="V414" i="12"/>
  <c r="X420" i="12"/>
  <c r="P420" i="12"/>
  <c r="H420" i="12"/>
  <c r="AB420" i="12"/>
  <c r="T420" i="12"/>
  <c r="L420" i="12"/>
  <c r="E420" i="12"/>
  <c r="V420" i="12"/>
  <c r="AB426" i="12"/>
  <c r="T426" i="12"/>
  <c r="L426" i="12"/>
  <c r="E426" i="12"/>
  <c r="Z426" i="12"/>
  <c r="R426" i="12"/>
  <c r="J426" i="12"/>
  <c r="X426" i="12"/>
  <c r="P426" i="12"/>
  <c r="H426" i="12"/>
  <c r="N379" i="12"/>
  <c r="N383" i="12"/>
  <c r="J385" i="12"/>
  <c r="R385" i="12"/>
  <c r="H386" i="12"/>
  <c r="P386" i="12"/>
  <c r="N387" i="12"/>
  <c r="J389" i="12"/>
  <c r="R389" i="12"/>
  <c r="H390" i="12"/>
  <c r="P390" i="12"/>
  <c r="N391" i="12"/>
  <c r="J393" i="12"/>
  <c r="R393" i="12"/>
  <c r="H394" i="12"/>
  <c r="P394" i="12"/>
  <c r="N395" i="12"/>
  <c r="J397" i="12"/>
  <c r="R397" i="12"/>
  <c r="H398" i="12"/>
  <c r="P398" i="12"/>
  <c r="N399" i="12"/>
  <c r="J401" i="12"/>
  <c r="R401" i="12"/>
  <c r="H402" i="12"/>
  <c r="P402" i="12"/>
  <c r="N403" i="12"/>
  <c r="J405" i="12"/>
  <c r="R405" i="12"/>
  <c r="H406" i="12"/>
  <c r="P406" i="12"/>
  <c r="N407" i="12"/>
  <c r="J409" i="12"/>
  <c r="R409" i="12"/>
  <c r="H410" i="12"/>
  <c r="P410" i="12"/>
  <c r="N411" i="12"/>
  <c r="J413" i="12"/>
  <c r="R413" i="12"/>
  <c r="H414" i="12"/>
  <c r="P414" i="12"/>
  <c r="X414" i="12"/>
  <c r="N416" i="12"/>
  <c r="J420" i="12"/>
  <c r="Z420" i="12"/>
  <c r="N426" i="12"/>
  <c r="V430" i="12"/>
  <c r="AB438" i="12"/>
  <c r="T438" i="12"/>
  <c r="L438" i="12"/>
  <c r="E438" i="12"/>
  <c r="Z438" i="12"/>
  <c r="R438" i="12"/>
  <c r="J438" i="12"/>
  <c r="X438" i="12"/>
  <c r="P438" i="12"/>
  <c r="H438" i="12"/>
  <c r="N415" i="12"/>
  <c r="V415" i="12"/>
  <c r="R417" i="12"/>
  <c r="Z417" i="12"/>
  <c r="N419" i="12"/>
  <c r="V419" i="12"/>
  <c r="J421" i="12"/>
  <c r="R421" i="12"/>
  <c r="Z421" i="12"/>
  <c r="N423" i="12"/>
  <c r="V423" i="12"/>
  <c r="E424" i="12"/>
  <c r="L424" i="12"/>
  <c r="T424" i="12"/>
  <c r="AB424" i="12"/>
  <c r="J425" i="12"/>
  <c r="R425" i="12"/>
  <c r="Z425" i="12"/>
  <c r="N427" i="12"/>
  <c r="V427" i="12"/>
  <c r="E428" i="12"/>
  <c r="L428" i="12"/>
  <c r="T428" i="12"/>
  <c r="AB428" i="12"/>
  <c r="J429" i="12"/>
  <c r="R429" i="12"/>
  <c r="Z429" i="12"/>
  <c r="N431" i="12"/>
  <c r="V431" i="12"/>
  <c r="E432" i="12"/>
  <c r="L432" i="12"/>
  <c r="T432" i="12"/>
  <c r="AB432" i="12"/>
  <c r="J433" i="12"/>
  <c r="R433" i="12"/>
  <c r="Z433" i="12"/>
  <c r="N435" i="12"/>
  <c r="V435" i="12"/>
  <c r="E436" i="12"/>
  <c r="L436" i="12"/>
  <c r="T436" i="12"/>
  <c r="AB436" i="12"/>
  <c r="J437" i="12"/>
  <c r="R437" i="12"/>
  <c r="Z437" i="12"/>
  <c r="N439" i="12"/>
  <c r="V439" i="12"/>
  <c r="E440" i="12"/>
  <c r="L440" i="12"/>
  <c r="T440" i="12"/>
  <c r="AB440" i="12"/>
  <c r="N424" i="12"/>
  <c r="V424" i="12"/>
  <c r="N428" i="12"/>
  <c r="V428" i="12"/>
  <c r="N432" i="12"/>
  <c r="V432" i="12"/>
  <c r="N436" i="12"/>
  <c r="V436" i="12"/>
  <c r="N440" i="12"/>
  <c r="V440" i="12"/>
  <c r="J415" i="12"/>
  <c r="R415" i="12"/>
  <c r="N417" i="12"/>
  <c r="J419" i="12"/>
  <c r="R419" i="12"/>
  <c r="N421" i="12"/>
  <c r="J423" i="12"/>
  <c r="R423" i="12"/>
  <c r="H424" i="12"/>
  <c r="P424" i="12"/>
  <c r="N425" i="12"/>
  <c r="J427" i="12"/>
  <c r="R427" i="12"/>
  <c r="H428" i="12"/>
  <c r="P428" i="12"/>
  <c r="N429" i="12"/>
  <c r="J431" i="12"/>
  <c r="R431" i="12"/>
  <c r="H432" i="12"/>
  <c r="P432" i="12"/>
  <c r="N433" i="12"/>
  <c r="J435" i="12"/>
  <c r="R435" i="12"/>
  <c r="H436" i="12"/>
  <c r="P436" i="12"/>
  <c r="N437" i="12"/>
  <c r="J439" i="12"/>
  <c r="R439" i="12"/>
  <c r="H440" i="12"/>
  <c r="P440" i="12"/>
  <c r="T130" i="12"/>
  <c r="Z132" i="12"/>
  <c r="L142" i="12"/>
  <c r="E160" i="12"/>
  <c r="H162" i="12"/>
  <c r="J190" i="12"/>
  <c r="T190" i="12"/>
  <c r="J194" i="12"/>
  <c r="T194" i="12"/>
  <c r="J198" i="12"/>
  <c r="T198" i="12"/>
  <c r="L200" i="12"/>
  <c r="AB200" i="12"/>
  <c r="H202" i="12"/>
  <c r="T204" i="12"/>
  <c r="V206" i="12"/>
  <c r="T206" i="12"/>
  <c r="J206" i="12"/>
  <c r="AB206" i="12"/>
  <c r="R206" i="12"/>
  <c r="H206" i="12"/>
  <c r="Z206" i="12"/>
  <c r="AB135" i="12"/>
  <c r="Z140" i="12"/>
  <c r="H149" i="12"/>
  <c r="G124" i="12"/>
  <c r="B7" i="41" s="1"/>
  <c r="E190" i="12"/>
  <c r="L190" i="12"/>
  <c r="X190" i="12"/>
  <c r="E194" i="12"/>
  <c r="L194" i="12"/>
  <c r="X194" i="12"/>
  <c r="E198" i="12"/>
  <c r="L198" i="12"/>
  <c r="X198" i="12"/>
  <c r="E200" i="12"/>
  <c r="P200" i="12"/>
  <c r="N205" i="12"/>
  <c r="Z205" i="12"/>
  <c r="R205" i="12"/>
  <c r="E130" i="12"/>
  <c r="AB131" i="12"/>
  <c r="L138" i="12"/>
  <c r="P190" i="12"/>
  <c r="Z190" i="12"/>
  <c r="P194" i="12"/>
  <c r="Z194" i="12"/>
  <c r="P198" i="12"/>
  <c r="Z198" i="12"/>
  <c r="T200" i="12"/>
  <c r="Z204" i="12"/>
  <c r="AB204" i="12"/>
  <c r="L204" i="12"/>
  <c r="X204" i="12"/>
  <c r="H204" i="12"/>
  <c r="N211" i="12"/>
  <c r="J211" i="12"/>
  <c r="R211" i="12"/>
  <c r="T134" i="12"/>
  <c r="R169" i="12"/>
  <c r="E173" i="12"/>
  <c r="V188" i="12"/>
  <c r="H190" i="12"/>
  <c r="R190" i="12"/>
  <c r="AB190" i="12"/>
  <c r="V192" i="12"/>
  <c r="H194" i="12"/>
  <c r="R194" i="12"/>
  <c r="AB194" i="12"/>
  <c r="V196" i="12"/>
  <c r="H198" i="12"/>
  <c r="R198" i="12"/>
  <c r="AB198" i="12"/>
  <c r="H200" i="12"/>
  <c r="X200" i="12"/>
  <c r="V202" i="12"/>
  <c r="T202" i="12"/>
  <c r="AB202" i="12"/>
  <c r="R202" i="12"/>
  <c r="P202" i="12"/>
  <c r="P204" i="12"/>
  <c r="Z208" i="12"/>
  <c r="AB208" i="12"/>
  <c r="L208" i="12"/>
  <c r="X208" i="12"/>
  <c r="H208" i="12"/>
  <c r="Z211" i="12"/>
  <c r="T216" i="12"/>
  <c r="E218" i="12"/>
  <c r="L218" i="12"/>
  <c r="X218" i="12"/>
  <c r="E221" i="12"/>
  <c r="L221" i="12"/>
  <c r="X221" i="12"/>
  <c r="E224" i="12"/>
  <c r="AB224" i="12"/>
  <c r="R226" i="12"/>
  <c r="E228" i="12"/>
  <c r="AB228" i="12"/>
  <c r="R230" i="12"/>
  <c r="P234" i="12"/>
  <c r="P238" i="12"/>
  <c r="N242" i="12"/>
  <c r="R246" i="12"/>
  <c r="P250" i="12"/>
  <c r="AB252" i="12"/>
  <c r="R254" i="12"/>
  <c r="AB256" i="12"/>
  <c r="R258" i="12"/>
  <c r="V267" i="12"/>
  <c r="E271" i="12"/>
  <c r="E272" i="12"/>
  <c r="R272" i="12"/>
  <c r="E273" i="12"/>
  <c r="L273" i="12"/>
  <c r="X273" i="12"/>
  <c r="T276" i="12"/>
  <c r="P277" i="12"/>
  <c r="Z277" i="12"/>
  <c r="P282" i="12"/>
  <c r="X282" i="12"/>
  <c r="N282" i="12"/>
  <c r="X302" i="12"/>
  <c r="Z302" i="12"/>
  <c r="R302" i="12"/>
  <c r="E311" i="12"/>
  <c r="N314" i="12"/>
  <c r="E314" i="12"/>
  <c r="Z314" i="12"/>
  <c r="L314" i="12"/>
  <c r="V315" i="12"/>
  <c r="X315" i="12"/>
  <c r="L315" i="12"/>
  <c r="E315" i="12"/>
  <c r="T315" i="12"/>
  <c r="J315" i="12"/>
  <c r="Z315" i="12"/>
  <c r="V321" i="12"/>
  <c r="X321" i="12"/>
  <c r="P321" i="12"/>
  <c r="AB323" i="12"/>
  <c r="X323" i="12"/>
  <c r="L323" i="12"/>
  <c r="E323" i="12"/>
  <c r="T323" i="12"/>
  <c r="J323" i="12"/>
  <c r="Z323" i="12"/>
  <c r="V326" i="12"/>
  <c r="T326" i="12"/>
  <c r="J326" i="12"/>
  <c r="AB326" i="12"/>
  <c r="R326" i="12"/>
  <c r="H326" i="12"/>
  <c r="Z326" i="12"/>
  <c r="X337" i="12"/>
  <c r="R337" i="12"/>
  <c r="E337" i="12"/>
  <c r="AB337" i="12"/>
  <c r="L337" i="12"/>
  <c r="V338" i="12"/>
  <c r="X338" i="12"/>
  <c r="L338" i="12"/>
  <c r="E338" i="12"/>
  <c r="T338" i="12"/>
  <c r="J338" i="12"/>
  <c r="Z338" i="12"/>
  <c r="T340" i="12"/>
  <c r="N340" i="12"/>
  <c r="T345" i="12"/>
  <c r="P218" i="12"/>
  <c r="Z218" i="12"/>
  <c r="P221" i="12"/>
  <c r="Z221" i="12"/>
  <c r="R234" i="12"/>
  <c r="R238" i="12"/>
  <c r="R242" i="12"/>
  <c r="R250" i="12"/>
  <c r="T272" i="12"/>
  <c r="P273" i="12"/>
  <c r="Z273" i="12"/>
  <c r="X284" i="12"/>
  <c r="AB284" i="12"/>
  <c r="L284" i="12"/>
  <c r="Z284" i="12"/>
  <c r="J284" i="12"/>
  <c r="Z310" i="12"/>
  <c r="L310" i="12"/>
  <c r="V310" i="12"/>
  <c r="J310" i="12"/>
  <c r="V311" i="12"/>
  <c r="T311" i="12"/>
  <c r="J311" i="12"/>
  <c r="AB311" i="12"/>
  <c r="R311" i="12"/>
  <c r="H311" i="12"/>
  <c r="Z311" i="12"/>
  <c r="N331" i="12"/>
  <c r="X331" i="12"/>
  <c r="P331" i="12"/>
  <c r="N335" i="12"/>
  <c r="P335" i="12"/>
  <c r="H335" i="12"/>
  <c r="X341" i="12"/>
  <c r="R341" i="12"/>
  <c r="E341" i="12"/>
  <c r="AB341" i="12"/>
  <c r="L341" i="12"/>
  <c r="V342" i="12"/>
  <c r="X342" i="12"/>
  <c r="L342" i="12"/>
  <c r="E342" i="12"/>
  <c r="T342" i="12"/>
  <c r="J342" i="12"/>
  <c r="Z342" i="12"/>
  <c r="T344" i="12"/>
  <c r="N344" i="12"/>
  <c r="R203" i="12"/>
  <c r="E210" i="12"/>
  <c r="L210" i="12"/>
  <c r="X210" i="12"/>
  <c r="N215" i="12"/>
  <c r="L216" i="12"/>
  <c r="AB216" i="12"/>
  <c r="H218" i="12"/>
  <c r="R218" i="12"/>
  <c r="T220" i="12"/>
  <c r="H221" i="12"/>
  <c r="R221" i="12"/>
  <c r="AB221" i="12"/>
  <c r="L224" i="12"/>
  <c r="P225" i="12"/>
  <c r="Z225" i="12"/>
  <c r="J226" i="12"/>
  <c r="Z226" i="12"/>
  <c r="L228" i="12"/>
  <c r="P229" i="12"/>
  <c r="Z229" i="12"/>
  <c r="J230" i="12"/>
  <c r="Z230" i="12"/>
  <c r="H234" i="12"/>
  <c r="X234" i="12"/>
  <c r="H238" i="12"/>
  <c r="X238" i="12"/>
  <c r="H242" i="12"/>
  <c r="V242" i="12"/>
  <c r="P245" i="12"/>
  <c r="Z245" i="12"/>
  <c r="J246" i="12"/>
  <c r="Z246" i="12"/>
  <c r="H250" i="12"/>
  <c r="X250" i="12"/>
  <c r="L252" i="12"/>
  <c r="P253" i="12"/>
  <c r="Z253" i="12"/>
  <c r="J254" i="12"/>
  <c r="Z254" i="12"/>
  <c r="N256" i="12"/>
  <c r="P257" i="12"/>
  <c r="Z257" i="12"/>
  <c r="J258" i="12"/>
  <c r="Z258" i="12"/>
  <c r="V263" i="12"/>
  <c r="N266" i="12"/>
  <c r="L267" i="12"/>
  <c r="T268" i="12"/>
  <c r="P269" i="12"/>
  <c r="Z269" i="12"/>
  <c r="N270" i="12"/>
  <c r="N271" i="12"/>
  <c r="J272" i="12"/>
  <c r="Z272" i="12"/>
  <c r="H273" i="12"/>
  <c r="R273" i="12"/>
  <c r="AB273" i="12"/>
  <c r="T275" i="12"/>
  <c r="L276" i="12"/>
  <c r="AB276" i="12"/>
  <c r="J277" i="12"/>
  <c r="T277" i="12"/>
  <c r="R284" i="12"/>
  <c r="Z301" i="12"/>
  <c r="AB301" i="12"/>
  <c r="E301" i="12"/>
  <c r="T301" i="12"/>
  <c r="N310" i="12"/>
  <c r="L311" i="12"/>
  <c r="X320" i="12"/>
  <c r="Z320" i="12"/>
  <c r="R320" i="12"/>
  <c r="Z325" i="12"/>
  <c r="T325" i="12"/>
  <c r="J325" i="12"/>
  <c r="H331" i="12"/>
  <c r="X335" i="12"/>
  <c r="J341" i="12"/>
  <c r="H342" i="12"/>
  <c r="AB342" i="12"/>
  <c r="X345" i="12"/>
  <c r="R345" i="12"/>
  <c r="E345" i="12"/>
  <c r="AB345" i="12"/>
  <c r="L345" i="12"/>
  <c r="V346" i="12"/>
  <c r="X346" i="12"/>
  <c r="L346" i="12"/>
  <c r="E346" i="12"/>
  <c r="T346" i="12"/>
  <c r="J346" i="12"/>
  <c r="Z346" i="12"/>
  <c r="T348" i="12"/>
  <c r="N348" i="12"/>
  <c r="P210" i="12"/>
  <c r="Z210" i="12"/>
  <c r="T212" i="12"/>
  <c r="P214" i="12"/>
  <c r="Z214" i="12"/>
  <c r="E216" i="12"/>
  <c r="P216" i="12"/>
  <c r="J218" i="12"/>
  <c r="T218" i="12"/>
  <c r="E220" i="12"/>
  <c r="AB220" i="12"/>
  <c r="J221" i="12"/>
  <c r="T221" i="12"/>
  <c r="R222" i="12"/>
  <c r="T224" i="12"/>
  <c r="H225" i="12"/>
  <c r="R225" i="12"/>
  <c r="AB225" i="12"/>
  <c r="P226" i="12"/>
  <c r="T228" i="12"/>
  <c r="H229" i="12"/>
  <c r="R229" i="12"/>
  <c r="AB229" i="12"/>
  <c r="P230" i="12"/>
  <c r="L232" i="12"/>
  <c r="P233" i="12"/>
  <c r="Z233" i="12"/>
  <c r="J234" i="12"/>
  <c r="Z234" i="12"/>
  <c r="L236" i="12"/>
  <c r="P237" i="12"/>
  <c r="Z237" i="12"/>
  <c r="J238" i="12"/>
  <c r="Z238" i="12"/>
  <c r="P241" i="12"/>
  <c r="Z241" i="12"/>
  <c r="J242" i="12"/>
  <c r="H245" i="12"/>
  <c r="R245" i="12"/>
  <c r="AB245" i="12"/>
  <c r="P246" i="12"/>
  <c r="P249" i="12"/>
  <c r="Z249" i="12"/>
  <c r="J250" i="12"/>
  <c r="Z250" i="12"/>
  <c r="N252" i="12"/>
  <c r="H253" i="12"/>
  <c r="R253" i="12"/>
  <c r="AB253" i="12"/>
  <c r="P254" i="12"/>
  <c r="E256" i="12"/>
  <c r="H257" i="12"/>
  <c r="R257" i="12"/>
  <c r="AB257" i="12"/>
  <c r="P258" i="12"/>
  <c r="V259" i="12"/>
  <c r="P261" i="12"/>
  <c r="Z261" i="12"/>
  <c r="H263" i="12"/>
  <c r="P265" i="12"/>
  <c r="Z265" i="12"/>
  <c r="P266" i="12"/>
  <c r="T267" i="12"/>
  <c r="J268" i="12"/>
  <c r="Z268" i="12"/>
  <c r="H269" i="12"/>
  <c r="R269" i="12"/>
  <c r="AB269" i="12"/>
  <c r="X270" i="12"/>
  <c r="L272" i="12"/>
  <c r="AB272" i="12"/>
  <c r="J273" i="12"/>
  <c r="T273" i="12"/>
  <c r="E276" i="12"/>
  <c r="R276" i="12"/>
  <c r="E277" i="12"/>
  <c r="L277" i="12"/>
  <c r="X277" i="12"/>
  <c r="H278" i="12"/>
  <c r="T283" i="12"/>
  <c r="N283" i="12"/>
  <c r="T284" i="12"/>
  <c r="V299" i="12"/>
  <c r="X299" i="12"/>
  <c r="L299" i="12"/>
  <c r="E299" i="12"/>
  <c r="T299" i="12"/>
  <c r="J299" i="12"/>
  <c r="Z299" i="12"/>
  <c r="L301" i="12"/>
  <c r="V303" i="12"/>
  <c r="T303" i="12"/>
  <c r="J303" i="12"/>
  <c r="AB303" i="12"/>
  <c r="R303" i="12"/>
  <c r="H303" i="12"/>
  <c r="Z303" i="12"/>
  <c r="X308" i="12"/>
  <c r="J308" i="12"/>
  <c r="V308" i="12"/>
  <c r="H308" i="12"/>
  <c r="X309" i="12"/>
  <c r="N309" i="12"/>
  <c r="T310" i="12"/>
  <c r="P311" i="12"/>
  <c r="V314" i="12"/>
  <c r="R315" i="12"/>
  <c r="J320" i="12"/>
  <c r="N322" i="12"/>
  <c r="R323" i="12"/>
  <c r="E326" i="12"/>
  <c r="X326" i="12"/>
  <c r="T336" i="12"/>
  <c r="N336" i="12"/>
  <c r="Z337" i="12"/>
  <c r="R338" i="12"/>
  <c r="T341" i="12"/>
  <c r="P342" i="12"/>
  <c r="J345" i="12"/>
  <c r="H346" i="12"/>
  <c r="AB346" i="12"/>
  <c r="X349" i="12"/>
  <c r="R349" i="12"/>
  <c r="E349" i="12"/>
  <c r="AB349" i="12"/>
  <c r="L349" i="12"/>
  <c r="T280" i="12"/>
  <c r="P281" i="12"/>
  <c r="Z281" i="12"/>
  <c r="Z298" i="12"/>
  <c r="N304" i="12"/>
  <c r="E306" i="12"/>
  <c r="N306" i="12"/>
  <c r="E307" i="12"/>
  <c r="L307" i="12"/>
  <c r="X307" i="12"/>
  <c r="N312" i="12"/>
  <c r="R316" i="12"/>
  <c r="X317" i="12"/>
  <c r="P319" i="12"/>
  <c r="Z319" i="12"/>
  <c r="T324" i="12"/>
  <c r="T329" i="12"/>
  <c r="P330" i="12"/>
  <c r="Z330" i="12"/>
  <c r="J280" i="12"/>
  <c r="Z280" i="12"/>
  <c r="H281" i="12"/>
  <c r="R281" i="12"/>
  <c r="AB281" i="12"/>
  <c r="P307" i="12"/>
  <c r="Z307" i="12"/>
  <c r="H316" i="12"/>
  <c r="H319" i="12"/>
  <c r="R319" i="12"/>
  <c r="AB319" i="12"/>
  <c r="H324" i="12"/>
  <c r="J329" i="12"/>
  <c r="Z329" i="12"/>
  <c r="H330" i="12"/>
  <c r="R330" i="12"/>
  <c r="AB330" i="12"/>
  <c r="T333" i="12"/>
  <c r="P334" i="12"/>
  <c r="Z334" i="12"/>
  <c r="H339" i="12"/>
  <c r="H343" i="12"/>
  <c r="H347" i="12"/>
  <c r="E298" i="12"/>
  <c r="L298" i="12"/>
  <c r="T298" i="12"/>
  <c r="H300" i="12"/>
  <c r="P300" i="12"/>
  <c r="X300" i="12"/>
  <c r="N301" i="12"/>
  <c r="V301" i="12"/>
  <c r="E302" i="12"/>
  <c r="L302" i="12"/>
  <c r="T302" i="12"/>
  <c r="AB302" i="12"/>
  <c r="Z305" i="12"/>
  <c r="R305" i="12"/>
  <c r="J305" i="12"/>
  <c r="P305" i="12"/>
  <c r="AB305" i="12"/>
  <c r="Z309" i="12"/>
  <c r="R309" i="12"/>
  <c r="J309" i="12"/>
  <c r="P309" i="12"/>
  <c r="AB309" i="12"/>
  <c r="Z313" i="12"/>
  <c r="R313" i="12"/>
  <c r="J313" i="12"/>
  <c r="P313" i="12"/>
  <c r="AB313" i="12"/>
  <c r="AB317" i="12"/>
  <c r="Z317" i="12"/>
  <c r="R317" i="12"/>
  <c r="J317" i="12"/>
  <c r="P317" i="12"/>
  <c r="AB318" i="12"/>
  <c r="T318" i="12"/>
  <c r="L318" i="12"/>
  <c r="E318" i="12"/>
  <c r="Z318" i="12"/>
  <c r="R318" i="12"/>
  <c r="J318" i="12"/>
  <c r="X318" i="12"/>
  <c r="P318" i="12"/>
  <c r="H318" i="12"/>
  <c r="V300" i="12"/>
  <c r="F350" i="12"/>
  <c r="X350" i="12" s="1"/>
  <c r="X293" i="12" s="1"/>
  <c r="N298" i="12"/>
  <c r="V298" i="12"/>
  <c r="J300" i="12"/>
  <c r="R300" i="12"/>
  <c r="Z300" i="12"/>
  <c r="H301" i="12"/>
  <c r="P301" i="12"/>
  <c r="X301" i="12"/>
  <c r="N302" i="12"/>
  <c r="V302" i="12"/>
  <c r="H305" i="12"/>
  <c r="T305" i="12"/>
  <c r="H309" i="12"/>
  <c r="T309" i="12"/>
  <c r="T313" i="12"/>
  <c r="N300" i="12"/>
  <c r="H298" i="12"/>
  <c r="P298" i="12"/>
  <c r="X298" i="12"/>
  <c r="N299" i="12"/>
  <c r="E300" i="12"/>
  <c r="L300" i="12"/>
  <c r="T300" i="12"/>
  <c r="J301" i="12"/>
  <c r="R301" i="12"/>
  <c r="H302" i="12"/>
  <c r="P302" i="12"/>
  <c r="N303" i="12"/>
  <c r="AB304" i="12"/>
  <c r="T304" i="12"/>
  <c r="L304" i="12"/>
  <c r="E304" i="12"/>
  <c r="P304" i="12"/>
  <c r="Z304" i="12"/>
  <c r="L305" i="12"/>
  <c r="V305" i="12"/>
  <c r="X306" i="12"/>
  <c r="P306" i="12"/>
  <c r="H306" i="12"/>
  <c r="R306" i="12"/>
  <c r="AB306" i="12"/>
  <c r="AB308" i="12"/>
  <c r="T308" i="12"/>
  <c r="L308" i="12"/>
  <c r="E308" i="12"/>
  <c r="P308" i="12"/>
  <c r="Z308" i="12"/>
  <c r="L309" i="12"/>
  <c r="V309" i="12"/>
  <c r="X310" i="12"/>
  <c r="P310" i="12"/>
  <c r="H310" i="12"/>
  <c r="R310" i="12"/>
  <c r="AB310" i="12"/>
  <c r="AB312" i="12"/>
  <c r="T312" i="12"/>
  <c r="L312" i="12"/>
  <c r="E312" i="12"/>
  <c r="P312" i="12"/>
  <c r="Z312" i="12"/>
  <c r="L313" i="12"/>
  <c r="V313" i="12"/>
  <c r="X314" i="12"/>
  <c r="P314" i="12"/>
  <c r="H314" i="12"/>
  <c r="R314" i="12"/>
  <c r="AB314" i="12"/>
  <c r="AB316" i="12"/>
  <c r="T316" i="12"/>
  <c r="L316" i="12"/>
  <c r="E316" i="12"/>
  <c r="P316" i="12"/>
  <c r="Z316" i="12"/>
  <c r="L317" i="12"/>
  <c r="V317" i="12"/>
  <c r="V318" i="12"/>
  <c r="AB322" i="12"/>
  <c r="T322" i="12"/>
  <c r="L322" i="12"/>
  <c r="E322" i="12"/>
  <c r="Z322" i="12"/>
  <c r="R322" i="12"/>
  <c r="J322" i="12"/>
  <c r="X322" i="12"/>
  <c r="P322" i="12"/>
  <c r="H322" i="12"/>
  <c r="N307" i="12"/>
  <c r="N311" i="12"/>
  <c r="N315" i="12"/>
  <c r="N319" i="12"/>
  <c r="E320" i="12"/>
  <c r="L320" i="12"/>
  <c r="T320" i="12"/>
  <c r="AB320" i="12"/>
  <c r="J321" i="12"/>
  <c r="R321" i="12"/>
  <c r="Z321" i="12"/>
  <c r="N323" i="12"/>
  <c r="V323" i="12"/>
  <c r="Z324" i="12"/>
  <c r="R324" i="12"/>
  <c r="J324" i="12"/>
  <c r="P324" i="12"/>
  <c r="AB324" i="12"/>
  <c r="L325" i="12"/>
  <c r="V325" i="12"/>
  <c r="J327" i="12"/>
  <c r="V327" i="12"/>
  <c r="Z328" i="12"/>
  <c r="R328" i="12"/>
  <c r="J328" i="12"/>
  <c r="X328" i="12"/>
  <c r="P328" i="12"/>
  <c r="T328" i="12"/>
  <c r="E332" i="12"/>
  <c r="E336" i="12"/>
  <c r="N339" i="12"/>
  <c r="E340" i="12"/>
  <c r="N343" i="12"/>
  <c r="E344" i="12"/>
  <c r="N347" i="12"/>
  <c r="E348" i="12"/>
  <c r="N320" i="12"/>
  <c r="V320" i="12"/>
  <c r="E321" i="12"/>
  <c r="L321" i="12"/>
  <c r="T321" i="12"/>
  <c r="AB321" i="12"/>
  <c r="E325" i="12"/>
  <c r="N325" i="12"/>
  <c r="N327" i="12"/>
  <c r="Z332" i="12"/>
  <c r="R332" i="12"/>
  <c r="J332" i="12"/>
  <c r="X332" i="12"/>
  <c r="P332" i="12"/>
  <c r="H332" i="12"/>
  <c r="V332" i="12"/>
  <c r="Z336" i="12"/>
  <c r="R336" i="12"/>
  <c r="J336" i="12"/>
  <c r="X336" i="12"/>
  <c r="P336" i="12"/>
  <c r="H336" i="12"/>
  <c r="V336" i="12"/>
  <c r="Z340" i="12"/>
  <c r="R340" i="12"/>
  <c r="J340" i="12"/>
  <c r="X340" i="12"/>
  <c r="P340" i="12"/>
  <c r="H340" i="12"/>
  <c r="V340" i="12"/>
  <c r="Z344" i="12"/>
  <c r="R344" i="12"/>
  <c r="J344" i="12"/>
  <c r="X344" i="12"/>
  <c r="P344" i="12"/>
  <c r="H344" i="12"/>
  <c r="V344" i="12"/>
  <c r="Z348" i="12"/>
  <c r="R348" i="12"/>
  <c r="J348" i="12"/>
  <c r="X348" i="12"/>
  <c r="P348" i="12"/>
  <c r="H348" i="12"/>
  <c r="V348" i="12"/>
  <c r="H320" i="12"/>
  <c r="P320" i="12"/>
  <c r="N321" i="12"/>
  <c r="X325" i="12"/>
  <c r="P325" i="12"/>
  <c r="H325" i="12"/>
  <c r="R325" i="12"/>
  <c r="AB325" i="12"/>
  <c r="AB327" i="12"/>
  <c r="T327" i="12"/>
  <c r="L327" i="12"/>
  <c r="E327" i="12"/>
  <c r="P327" i="12"/>
  <c r="Z327" i="12"/>
  <c r="AB331" i="12"/>
  <c r="T331" i="12"/>
  <c r="L331" i="12"/>
  <c r="E331" i="12"/>
  <c r="Z331" i="12"/>
  <c r="R331" i="12"/>
  <c r="J331" i="12"/>
  <c r="V331" i="12"/>
  <c r="L332" i="12"/>
  <c r="AB332" i="12"/>
  <c r="AB335" i="12"/>
  <c r="T335" i="12"/>
  <c r="L335" i="12"/>
  <c r="E335" i="12"/>
  <c r="Z335" i="12"/>
  <c r="R335" i="12"/>
  <c r="J335" i="12"/>
  <c r="V335" i="12"/>
  <c r="L336" i="12"/>
  <c r="AB336" i="12"/>
  <c r="AB339" i="12"/>
  <c r="T339" i="12"/>
  <c r="L339" i="12"/>
  <c r="E339" i="12"/>
  <c r="Z339" i="12"/>
  <c r="R339" i="12"/>
  <c r="J339" i="12"/>
  <c r="V339" i="12"/>
  <c r="L340" i="12"/>
  <c r="AB340" i="12"/>
  <c r="AB343" i="12"/>
  <c r="T343" i="12"/>
  <c r="L343" i="12"/>
  <c r="E343" i="12"/>
  <c r="Z343" i="12"/>
  <c r="R343" i="12"/>
  <c r="J343" i="12"/>
  <c r="V343" i="12"/>
  <c r="L344" i="12"/>
  <c r="AB344" i="12"/>
  <c r="AB347" i="12"/>
  <c r="T347" i="12"/>
  <c r="L347" i="12"/>
  <c r="E347" i="12"/>
  <c r="Z347" i="12"/>
  <c r="R347" i="12"/>
  <c r="J347" i="12"/>
  <c r="V347" i="12"/>
  <c r="L348" i="12"/>
  <c r="AB348" i="12"/>
  <c r="N329" i="12"/>
  <c r="V329" i="12"/>
  <c r="N333" i="12"/>
  <c r="V333" i="12"/>
  <c r="N337" i="12"/>
  <c r="V337" i="12"/>
  <c r="N341" i="12"/>
  <c r="V341" i="12"/>
  <c r="N345" i="12"/>
  <c r="V345" i="12"/>
  <c r="N349" i="12"/>
  <c r="V349" i="12"/>
  <c r="N326" i="12"/>
  <c r="H329" i="12"/>
  <c r="P329" i="12"/>
  <c r="N330" i="12"/>
  <c r="H333" i="12"/>
  <c r="P333" i="12"/>
  <c r="N334" i="12"/>
  <c r="H337" i="12"/>
  <c r="P337" i="12"/>
  <c r="N338" i="12"/>
  <c r="H341" i="12"/>
  <c r="P341" i="12"/>
  <c r="N342" i="12"/>
  <c r="H345" i="12"/>
  <c r="P345" i="12"/>
  <c r="N346" i="12"/>
  <c r="H349" i="12"/>
  <c r="P349" i="12"/>
  <c r="X189" i="12"/>
  <c r="P189" i="12"/>
  <c r="H189" i="12"/>
  <c r="R189" i="12"/>
  <c r="AB189" i="12"/>
  <c r="AB191" i="12"/>
  <c r="T191" i="12"/>
  <c r="L191" i="12"/>
  <c r="E191" i="12"/>
  <c r="P191" i="12"/>
  <c r="Z191" i="12"/>
  <c r="X193" i="12"/>
  <c r="P193" i="12"/>
  <c r="H193" i="12"/>
  <c r="R193" i="12"/>
  <c r="AB193" i="12"/>
  <c r="AB195" i="12"/>
  <c r="T195" i="12"/>
  <c r="L195" i="12"/>
  <c r="E195" i="12"/>
  <c r="P195" i="12"/>
  <c r="Z195" i="12"/>
  <c r="X197" i="12"/>
  <c r="P197" i="12"/>
  <c r="H197" i="12"/>
  <c r="R197" i="12"/>
  <c r="AB197" i="12"/>
  <c r="AB199" i="12"/>
  <c r="T199" i="12"/>
  <c r="L199" i="12"/>
  <c r="E199" i="12"/>
  <c r="X199" i="12"/>
  <c r="P199" i="12"/>
  <c r="X201" i="12"/>
  <c r="P201" i="12"/>
  <c r="H201" i="12"/>
  <c r="AB201" i="12"/>
  <c r="T201" i="12"/>
  <c r="L201" i="12"/>
  <c r="E201" i="12"/>
  <c r="V201" i="12"/>
  <c r="AB207" i="12"/>
  <c r="T207" i="12"/>
  <c r="L207" i="12"/>
  <c r="E207" i="12"/>
  <c r="X207" i="12"/>
  <c r="P207" i="12"/>
  <c r="H207" i="12"/>
  <c r="V207" i="12"/>
  <c r="X217" i="12"/>
  <c r="P217" i="12"/>
  <c r="H217" i="12"/>
  <c r="AB217" i="12"/>
  <c r="T217" i="12"/>
  <c r="L217" i="12"/>
  <c r="E217" i="12"/>
  <c r="V217" i="12"/>
  <c r="AB219" i="12"/>
  <c r="T219" i="12"/>
  <c r="L219" i="12"/>
  <c r="E219" i="12"/>
  <c r="Z219" i="12"/>
  <c r="R219" i="12"/>
  <c r="J219" i="12"/>
  <c r="X219" i="12"/>
  <c r="P219" i="12"/>
  <c r="H219" i="12"/>
  <c r="AB227" i="12"/>
  <c r="T227" i="12"/>
  <c r="L227" i="12"/>
  <c r="E227" i="12"/>
  <c r="Z227" i="12"/>
  <c r="R227" i="12"/>
  <c r="J227" i="12"/>
  <c r="X227" i="12"/>
  <c r="P227" i="12"/>
  <c r="H227" i="12"/>
  <c r="AB235" i="12"/>
  <c r="T235" i="12"/>
  <c r="L235" i="12"/>
  <c r="E235" i="12"/>
  <c r="Z235" i="12"/>
  <c r="R235" i="12"/>
  <c r="J235" i="12"/>
  <c r="X235" i="12"/>
  <c r="P235" i="12"/>
  <c r="H235" i="12"/>
  <c r="Z248" i="12"/>
  <c r="R248" i="12"/>
  <c r="J248" i="12"/>
  <c r="X248" i="12"/>
  <c r="P248" i="12"/>
  <c r="H248" i="12"/>
  <c r="T248" i="12"/>
  <c r="E248" i="12"/>
  <c r="N248" i="12"/>
  <c r="AB248" i="12"/>
  <c r="L248" i="12"/>
  <c r="AB251" i="12"/>
  <c r="T251" i="12"/>
  <c r="L251" i="12"/>
  <c r="E251" i="12"/>
  <c r="Z251" i="12"/>
  <c r="R251" i="12"/>
  <c r="J251" i="12"/>
  <c r="P251" i="12"/>
  <c r="N251" i="12"/>
  <c r="X251" i="12"/>
  <c r="H251" i="12"/>
  <c r="E188" i="12"/>
  <c r="N188" i="12"/>
  <c r="J189" i="12"/>
  <c r="T189" i="12"/>
  <c r="H191" i="12"/>
  <c r="R191" i="12"/>
  <c r="E192" i="12"/>
  <c r="N192" i="12"/>
  <c r="J193" i="12"/>
  <c r="T193" i="12"/>
  <c r="H195" i="12"/>
  <c r="R195" i="12"/>
  <c r="E196" i="12"/>
  <c r="N196" i="12"/>
  <c r="J197" i="12"/>
  <c r="T197" i="12"/>
  <c r="H199" i="12"/>
  <c r="R199" i="12"/>
  <c r="J201" i="12"/>
  <c r="Z201" i="12"/>
  <c r="AB203" i="12"/>
  <c r="T203" i="12"/>
  <c r="L203" i="12"/>
  <c r="E203" i="12"/>
  <c r="X203" i="12"/>
  <c r="P203" i="12"/>
  <c r="H203" i="12"/>
  <c r="V203" i="12"/>
  <c r="J207" i="12"/>
  <c r="Z207" i="12"/>
  <c r="X213" i="12"/>
  <c r="P213" i="12"/>
  <c r="H213" i="12"/>
  <c r="AB213" i="12"/>
  <c r="T213" i="12"/>
  <c r="L213" i="12"/>
  <c r="E213" i="12"/>
  <c r="V213" i="12"/>
  <c r="J217" i="12"/>
  <c r="Z217" i="12"/>
  <c r="N219" i="12"/>
  <c r="N227" i="12"/>
  <c r="N235" i="12"/>
  <c r="V248" i="12"/>
  <c r="V251" i="12"/>
  <c r="X260" i="12"/>
  <c r="P260" i="12"/>
  <c r="H260" i="12"/>
  <c r="V260" i="12"/>
  <c r="L260" i="12"/>
  <c r="T260" i="12"/>
  <c r="J260" i="12"/>
  <c r="Z260" i="12"/>
  <c r="E260" i="12"/>
  <c r="R260" i="12"/>
  <c r="N260" i="12"/>
  <c r="F285" i="12"/>
  <c r="P285" i="12" s="1"/>
  <c r="P183" i="12" s="1"/>
  <c r="Z188" i="12"/>
  <c r="R188" i="12"/>
  <c r="J188" i="12"/>
  <c r="P188" i="12"/>
  <c r="AB188" i="12"/>
  <c r="L189" i="12"/>
  <c r="V189" i="12"/>
  <c r="J191" i="12"/>
  <c r="V191" i="12"/>
  <c r="Z192" i="12"/>
  <c r="R192" i="12"/>
  <c r="J192" i="12"/>
  <c r="P192" i="12"/>
  <c r="AB192" i="12"/>
  <c r="L193" i="12"/>
  <c r="V193" i="12"/>
  <c r="J195" i="12"/>
  <c r="V195" i="12"/>
  <c r="Z196" i="12"/>
  <c r="R196" i="12"/>
  <c r="J196" i="12"/>
  <c r="P196" i="12"/>
  <c r="AB196" i="12"/>
  <c r="L197" i="12"/>
  <c r="V197" i="12"/>
  <c r="J199" i="12"/>
  <c r="V199" i="12"/>
  <c r="N201" i="12"/>
  <c r="N207" i="12"/>
  <c r="X209" i="12"/>
  <c r="P209" i="12"/>
  <c r="H209" i="12"/>
  <c r="AB209" i="12"/>
  <c r="T209" i="12"/>
  <c r="L209" i="12"/>
  <c r="E209" i="12"/>
  <c r="V209" i="12"/>
  <c r="AB215" i="12"/>
  <c r="T215" i="12"/>
  <c r="L215" i="12"/>
  <c r="E215" i="12"/>
  <c r="X215" i="12"/>
  <c r="P215" i="12"/>
  <c r="H215" i="12"/>
  <c r="V215" i="12"/>
  <c r="N217" i="12"/>
  <c r="V219" i="12"/>
  <c r="AB223" i="12"/>
  <c r="T223" i="12"/>
  <c r="L223" i="12"/>
  <c r="E223" i="12"/>
  <c r="Z223" i="12"/>
  <c r="R223" i="12"/>
  <c r="J223" i="12"/>
  <c r="X223" i="12"/>
  <c r="P223" i="12"/>
  <c r="H223" i="12"/>
  <c r="V227" i="12"/>
  <c r="AB231" i="12"/>
  <c r="T231" i="12"/>
  <c r="L231" i="12"/>
  <c r="E231" i="12"/>
  <c r="Z231" i="12"/>
  <c r="R231" i="12"/>
  <c r="J231" i="12"/>
  <c r="X231" i="12"/>
  <c r="P231" i="12"/>
  <c r="H231" i="12"/>
  <c r="V235" i="12"/>
  <c r="AB239" i="12"/>
  <c r="T239" i="12"/>
  <c r="L239" i="12"/>
  <c r="E239" i="12"/>
  <c r="Z239" i="12"/>
  <c r="R239" i="12"/>
  <c r="J239" i="12"/>
  <c r="X239" i="12"/>
  <c r="P239" i="12"/>
  <c r="H239" i="12"/>
  <c r="AB262" i="12"/>
  <c r="T262" i="12"/>
  <c r="L262" i="12"/>
  <c r="E262" i="12"/>
  <c r="V262" i="12"/>
  <c r="J262" i="12"/>
  <c r="R262" i="12"/>
  <c r="H262" i="12"/>
  <c r="X262" i="12"/>
  <c r="P262" i="12"/>
  <c r="N262" i="12"/>
  <c r="H188" i="12"/>
  <c r="T188" i="12"/>
  <c r="E189" i="12"/>
  <c r="N189" i="12"/>
  <c r="Z189" i="12"/>
  <c r="N191" i="12"/>
  <c r="X191" i="12"/>
  <c r="H192" i="12"/>
  <c r="T192" i="12"/>
  <c r="E193" i="12"/>
  <c r="N193" i="12"/>
  <c r="Z193" i="12"/>
  <c r="N195" i="12"/>
  <c r="X195" i="12"/>
  <c r="H196" i="12"/>
  <c r="T196" i="12"/>
  <c r="E197" i="12"/>
  <c r="N197" i="12"/>
  <c r="Z197" i="12"/>
  <c r="N199" i="12"/>
  <c r="Z199" i="12"/>
  <c r="R201" i="12"/>
  <c r="X205" i="12"/>
  <c r="P205" i="12"/>
  <c r="H205" i="12"/>
  <c r="AB205" i="12"/>
  <c r="T205" i="12"/>
  <c r="L205" i="12"/>
  <c r="E205" i="12"/>
  <c r="V205" i="12"/>
  <c r="R207" i="12"/>
  <c r="J209" i="12"/>
  <c r="Z209" i="12"/>
  <c r="AB211" i="12"/>
  <c r="T211" i="12"/>
  <c r="L211" i="12"/>
  <c r="E211" i="12"/>
  <c r="X211" i="12"/>
  <c r="P211" i="12"/>
  <c r="H211" i="12"/>
  <c r="V211" i="12"/>
  <c r="N213" i="12"/>
  <c r="J215" i="12"/>
  <c r="Z215" i="12"/>
  <c r="R217" i="12"/>
  <c r="N223" i="12"/>
  <c r="N231" i="12"/>
  <c r="N239" i="12"/>
  <c r="AB243" i="12"/>
  <c r="Z243" i="12"/>
  <c r="R243" i="12"/>
  <c r="J243" i="12"/>
  <c r="X243" i="12"/>
  <c r="N243" i="12"/>
  <c r="E243" i="12"/>
  <c r="V243" i="12"/>
  <c r="L243" i="12"/>
  <c r="T243" i="12"/>
  <c r="H243" i="12"/>
  <c r="Z262" i="12"/>
  <c r="N200" i="12"/>
  <c r="V200" i="12"/>
  <c r="N204" i="12"/>
  <c r="V204" i="12"/>
  <c r="N208" i="12"/>
  <c r="V208" i="12"/>
  <c r="N212" i="12"/>
  <c r="V212" i="12"/>
  <c r="N216" i="12"/>
  <c r="V216" i="12"/>
  <c r="N220" i="12"/>
  <c r="V220" i="12"/>
  <c r="N224" i="12"/>
  <c r="V224" i="12"/>
  <c r="N228" i="12"/>
  <c r="V228" i="12"/>
  <c r="N232" i="12"/>
  <c r="V232" i="12"/>
  <c r="N236" i="12"/>
  <c r="V236" i="12"/>
  <c r="X240" i="12"/>
  <c r="P240" i="12"/>
  <c r="N240" i="12"/>
  <c r="Z240" i="12"/>
  <c r="Z244" i="12"/>
  <c r="R244" i="12"/>
  <c r="J244" i="12"/>
  <c r="X244" i="12"/>
  <c r="P244" i="12"/>
  <c r="H244" i="12"/>
  <c r="V244" i="12"/>
  <c r="AB247" i="12"/>
  <c r="T247" i="12"/>
  <c r="L247" i="12"/>
  <c r="E247" i="12"/>
  <c r="Z247" i="12"/>
  <c r="R247" i="12"/>
  <c r="J247" i="12"/>
  <c r="V247" i="12"/>
  <c r="AB218" i="12"/>
  <c r="H220" i="12"/>
  <c r="P220" i="12"/>
  <c r="X220" i="12"/>
  <c r="N221" i="12"/>
  <c r="E222" i="12"/>
  <c r="L222" i="12"/>
  <c r="T222" i="12"/>
  <c r="AB222" i="12"/>
  <c r="H224" i="12"/>
  <c r="P224" i="12"/>
  <c r="X224" i="12"/>
  <c r="N225" i="12"/>
  <c r="E226" i="12"/>
  <c r="L226" i="12"/>
  <c r="T226" i="12"/>
  <c r="AB226" i="12"/>
  <c r="H228" i="12"/>
  <c r="P228" i="12"/>
  <c r="X228" i="12"/>
  <c r="N229" i="12"/>
  <c r="E230" i="12"/>
  <c r="L230" i="12"/>
  <c r="T230" i="12"/>
  <c r="AB230" i="12"/>
  <c r="H232" i="12"/>
  <c r="P232" i="12"/>
  <c r="X232" i="12"/>
  <c r="N233" i="12"/>
  <c r="E234" i="12"/>
  <c r="L234" i="12"/>
  <c r="T234" i="12"/>
  <c r="AB234" i="12"/>
  <c r="H236" i="12"/>
  <c r="P236" i="12"/>
  <c r="X236" i="12"/>
  <c r="N237" i="12"/>
  <c r="E238" i="12"/>
  <c r="L238" i="12"/>
  <c r="T238" i="12"/>
  <c r="AB238" i="12"/>
  <c r="H240" i="12"/>
  <c r="R240" i="12"/>
  <c r="AB240" i="12"/>
  <c r="AB242" i="12"/>
  <c r="T242" i="12"/>
  <c r="L242" i="12"/>
  <c r="E242" i="12"/>
  <c r="P242" i="12"/>
  <c r="Z242" i="12"/>
  <c r="L244" i="12"/>
  <c r="AB244" i="12"/>
  <c r="H247" i="12"/>
  <c r="X247" i="12"/>
  <c r="E252" i="12"/>
  <c r="Z256" i="12"/>
  <c r="R256" i="12"/>
  <c r="J256" i="12"/>
  <c r="X256" i="12"/>
  <c r="P256" i="12"/>
  <c r="H256" i="12"/>
  <c r="V256" i="12"/>
  <c r="E264" i="12"/>
  <c r="N190" i="12"/>
  <c r="N194" i="12"/>
  <c r="N198" i="12"/>
  <c r="J200" i="12"/>
  <c r="R200" i="12"/>
  <c r="N202" i="12"/>
  <c r="J204" i="12"/>
  <c r="R204" i="12"/>
  <c r="N206" i="12"/>
  <c r="J208" i="12"/>
  <c r="R208" i="12"/>
  <c r="N210" i="12"/>
  <c r="J212" i="12"/>
  <c r="R212" i="12"/>
  <c r="N214" i="12"/>
  <c r="J216" i="12"/>
  <c r="R216" i="12"/>
  <c r="N218" i="12"/>
  <c r="J220" i="12"/>
  <c r="R220" i="12"/>
  <c r="N222" i="12"/>
  <c r="J224" i="12"/>
  <c r="R224" i="12"/>
  <c r="N226" i="12"/>
  <c r="J228" i="12"/>
  <c r="R228" i="12"/>
  <c r="N230" i="12"/>
  <c r="J232" i="12"/>
  <c r="R232" i="12"/>
  <c r="N234" i="12"/>
  <c r="J236" i="12"/>
  <c r="R236" i="12"/>
  <c r="N238" i="12"/>
  <c r="J240" i="12"/>
  <c r="T240" i="12"/>
  <c r="N244" i="12"/>
  <c r="N247" i="12"/>
  <c r="Z252" i="12"/>
  <c r="R252" i="12"/>
  <c r="J252" i="12"/>
  <c r="X252" i="12"/>
  <c r="P252" i="12"/>
  <c r="H252" i="12"/>
  <c r="V252" i="12"/>
  <c r="AB255" i="12"/>
  <c r="T255" i="12"/>
  <c r="L255" i="12"/>
  <c r="E255" i="12"/>
  <c r="Z255" i="12"/>
  <c r="R255" i="12"/>
  <c r="J255" i="12"/>
  <c r="V255" i="12"/>
  <c r="X264" i="12"/>
  <c r="P264" i="12"/>
  <c r="H264" i="12"/>
  <c r="V264" i="12"/>
  <c r="L264" i="12"/>
  <c r="T264" i="12"/>
  <c r="J264" i="12"/>
  <c r="AB264" i="12"/>
  <c r="AB266" i="12"/>
  <c r="T266" i="12"/>
  <c r="L266" i="12"/>
  <c r="E266" i="12"/>
  <c r="V266" i="12"/>
  <c r="J266" i="12"/>
  <c r="R266" i="12"/>
  <c r="H266" i="12"/>
  <c r="Z266" i="12"/>
  <c r="N241" i="12"/>
  <c r="N245" i="12"/>
  <c r="E246" i="12"/>
  <c r="L246" i="12"/>
  <c r="T246" i="12"/>
  <c r="AB246" i="12"/>
  <c r="N249" i="12"/>
  <c r="E250" i="12"/>
  <c r="L250" i="12"/>
  <c r="T250" i="12"/>
  <c r="AB250" i="12"/>
  <c r="N253" i="12"/>
  <c r="E254" i="12"/>
  <c r="L254" i="12"/>
  <c r="T254" i="12"/>
  <c r="AB254" i="12"/>
  <c r="N257" i="12"/>
  <c r="E258" i="12"/>
  <c r="L258" i="12"/>
  <c r="T258" i="12"/>
  <c r="E259" i="12"/>
  <c r="N259" i="12"/>
  <c r="E263" i="12"/>
  <c r="N263" i="12"/>
  <c r="E267" i="12"/>
  <c r="N267" i="12"/>
  <c r="Z271" i="12"/>
  <c r="R271" i="12"/>
  <c r="J271" i="12"/>
  <c r="X271" i="12"/>
  <c r="P271" i="12"/>
  <c r="H271" i="12"/>
  <c r="V271" i="12"/>
  <c r="Z275" i="12"/>
  <c r="R275" i="12"/>
  <c r="J275" i="12"/>
  <c r="X275" i="12"/>
  <c r="P275" i="12"/>
  <c r="H275" i="12"/>
  <c r="V275" i="12"/>
  <c r="Z279" i="12"/>
  <c r="R279" i="12"/>
  <c r="J279" i="12"/>
  <c r="X279" i="12"/>
  <c r="P279" i="12"/>
  <c r="H279" i="12"/>
  <c r="V279" i="12"/>
  <c r="Z283" i="12"/>
  <c r="R283" i="12"/>
  <c r="J283" i="12"/>
  <c r="X283" i="12"/>
  <c r="P283" i="12"/>
  <c r="H283" i="12"/>
  <c r="V283" i="12"/>
  <c r="N246" i="12"/>
  <c r="N250" i="12"/>
  <c r="N254" i="12"/>
  <c r="N258" i="12"/>
  <c r="V258" i="12"/>
  <c r="Z259" i="12"/>
  <c r="R259" i="12"/>
  <c r="J259" i="12"/>
  <c r="P259" i="12"/>
  <c r="AB259" i="12"/>
  <c r="Z263" i="12"/>
  <c r="R263" i="12"/>
  <c r="J263" i="12"/>
  <c r="P263" i="12"/>
  <c r="AB263" i="12"/>
  <c r="Z267" i="12"/>
  <c r="R267" i="12"/>
  <c r="J267" i="12"/>
  <c r="P267" i="12"/>
  <c r="AB267" i="12"/>
  <c r="AB270" i="12"/>
  <c r="T270" i="12"/>
  <c r="L270" i="12"/>
  <c r="E270" i="12"/>
  <c r="Z270" i="12"/>
  <c r="R270" i="12"/>
  <c r="J270" i="12"/>
  <c r="V270" i="12"/>
  <c r="L271" i="12"/>
  <c r="AB271" i="12"/>
  <c r="AB274" i="12"/>
  <c r="T274" i="12"/>
  <c r="L274" i="12"/>
  <c r="E274" i="12"/>
  <c r="Z274" i="12"/>
  <c r="R274" i="12"/>
  <c r="J274" i="12"/>
  <c r="V274" i="12"/>
  <c r="L275" i="12"/>
  <c r="AB275" i="12"/>
  <c r="AB278" i="12"/>
  <c r="T278" i="12"/>
  <c r="L278" i="12"/>
  <c r="E278" i="12"/>
  <c r="Z278" i="12"/>
  <c r="R278" i="12"/>
  <c r="J278" i="12"/>
  <c r="V278" i="12"/>
  <c r="L279" i="12"/>
  <c r="AB279" i="12"/>
  <c r="AB282" i="12"/>
  <c r="T282" i="12"/>
  <c r="L282" i="12"/>
  <c r="E282" i="12"/>
  <c r="Z282" i="12"/>
  <c r="R282" i="12"/>
  <c r="J282" i="12"/>
  <c r="V282" i="12"/>
  <c r="L283" i="12"/>
  <c r="AB283" i="12"/>
  <c r="N268" i="12"/>
  <c r="V268" i="12"/>
  <c r="N272" i="12"/>
  <c r="V272" i="12"/>
  <c r="N276" i="12"/>
  <c r="V276" i="12"/>
  <c r="N280" i="12"/>
  <c r="V280" i="12"/>
  <c r="N284" i="12"/>
  <c r="V284" i="12"/>
  <c r="N261" i="12"/>
  <c r="N265" i="12"/>
  <c r="H268" i="12"/>
  <c r="P268" i="12"/>
  <c r="N269" i="12"/>
  <c r="H272" i="12"/>
  <c r="P272" i="12"/>
  <c r="N273" i="12"/>
  <c r="H276" i="12"/>
  <c r="P276" i="12"/>
  <c r="N277" i="12"/>
  <c r="H280" i="12"/>
  <c r="P280" i="12"/>
  <c r="N281" i="12"/>
  <c r="H284" i="12"/>
  <c r="P284" i="12"/>
  <c r="L147" i="12"/>
  <c r="H148" i="12"/>
  <c r="R149" i="12"/>
  <c r="T153" i="12"/>
  <c r="H166" i="12"/>
  <c r="T169" i="12"/>
  <c r="H171" i="12"/>
  <c r="H131" i="12"/>
  <c r="J132" i="12"/>
  <c r="H135" i="12"/>
  <c r="J136" i="12"/>
  <c r="H140" i="12"/>
  <c r="J144" i="12"/>
  <c r="E147" i="12"/>
  <c r="T147" i="12"/>
  <c r="Z148" i="12"/>
  <c r="AB149" i="12"/>
  <c r="AB152" i="12"/>
  <c r="Z158" i="12"/>
  <c r="X162" i="12"/>
  <c r="E165" i="12"/>
  <c r="T165" i="12"/>
  <c r="X166" i="12"/>
  <c r="H169" i="12"/>
  <c r="AB169" i="12"/>
  <c r="H173" i="12"/>
  <c r="R174" i="12"/>
  <c r="L130" i="12"/>
  <c r="R131" i="12"/>
  <c r="P132" i="12"/>
  <c r="L134" i="12"/>
  <c r="R135" i="12"/>
  <c r="P136" i="12"/>
  <c r="J140" i="12"/>
  <c r="Z144" i="12"/>
  <c r="X147" i="12"/>
  <c r="Z162" i="12"/>
  <c r="X165" i="12"/>
  <c r="J169" i="12"/>
  <c r="N172" i="12"/>
  <c r="P173" i="12"/>
  <c r="Z143" i="12"/>
  <c r="R154" i="12"/>
  <c r="P157" i="12"/>
  <c r="AB130" i="12"/>
  <c r="J131" i="12"/>
  <c r="T131" i="12"/>
  <c r="R132" i="12"/>
  <c r="E134" i="12"/>
  <c r="AB134" i="12"/>
  <c r="J135" i="12"/>
  <c r="T135" i="12"/>
  <c r="R136" i="12"/>
  <c r="T138" i="12"/>
  <c r="H139" i="12"/>
  <c r="R139" i="12"/>
  <c r="AB139" i="12"/>
  <c r="P140" i="12"/>
  <c r="T142" i="12"/>
  <c r="H143" i="12"/>
  <c r="R143" i="12"/>
  <c r="AB143" i="12"/>
  <c r="P144" i="12"/>
  <c r="L146" i="12"/>
  <c r="P147" i="12"/>
  <c r="Z147" i="12"/>
  <c r="J148" i="12"/>
  <c r="AB148" i="12"/>
  <c r="J149" i="12"/>
  <c r="T149" i="12"/>
  <c r="H151" i="12"/>
  <c r="E153" i="12"/>
  <c r="L153" i="12"/>
  <c r="X153" i="12"/>
  <c r="H154" i="12"/>
  <c r="X154" i="12"/>
  <c r="N155" i="12"/>
  <c r="N156" i="12"/>
  <c r="H157" i="12"/>
  <c r="R157" i="12"/>
  <c r="AB157" i="12"/>
  <c r="P158" i="12"/>
  <c r="H161" i="12"/>
  <c r="R161" i="12"/>
  <c r="AB161" i="12"/>
  <c r="P162" i="12"/>
  <c r="P165" i="12"/>
  <c r="Z165" i="12"/>
  <c r="J166" i="12"/>
  <c r="Z166" i="12"/>
  <c r="L168" i="12"/>
  <c r="E169" i="12"/>
  <c r="L169" i="12"/>
  <c r="X169" i="12"/>
  <c r="H170" i="12"/>
  <c r="X170" i="12"/>
  <c r="P171" i="12"/>
  <c r="L173" i="12"/>
  <c r="AB173" i="12"/>
  <c r="Z174" i="12"/>
  <c r="P139" i="12"/>
  <c r="Z139" i="12"/>
  <c r="P143" i="12"/>
  <c r="X151" i="12"/>
  <c r="Z157" i="12"/>
  <c r="P161" i="12"/>
  <c r="Z161" i="12"/>
  <c r="AB168" i="12"/>
  <c r="R170" i="12"/>
  <c r="E131" i="12"/>
  <c r="L131" i="12"/>
  <c r="X131" i="12"/>
  <c r="H132" i="12"/>
  <c r="X132" i="12"/>
  <c r="E135" i="12"/>
  <c r="L135" i="12"/>
  <c r="X135" i="12"/>
  <c r="H136" i="12"/>
  <c r="X136" i="12"/>
  <c r="E138" i="12"/>
  <c r="AB138" i="12"/>
  <c r="J139" i="12"/>
  <c r="T139" i="12"/>
  <c r="R140" i="12"/>
  <c r="E142" i="12"/>
  <c r="AB142" i="12"/>
  <c r="J143" i="12"/>
  <c r="T143" i="12"/>
  <c r="R144" i="12"/>
  <c r="T146" i="12"/>
  <c r="H147" i="12"/>
  <c r="R147" i="12"/>
  <c r="AB147" i="12"/>
  <c r="P148" i="12"/>
  <c r="E149" i="12"/>
  <c r="L149" i="12"/>
  <c r="X149" i="12"/>
  <c r="N150" i="12"/>
  <c r="L151" i="12"/>
  <c r="L152" i="12"/>
  <c r="P153" i="12"/>
  <c r="Z153" i="12"/>
  <c r="J154" i="12"/>
  <c r="Z154" i="12"/>
  <c r="X155" i="12"/>
  <c r="T156" i="12"/>
  <c r="J157" i="12"/>
  <c r="T157" i="12"/>
  <c r="R158" i="12"/>
  <c r="N159" i="12"/>
  <c r="J161" i="12"/>
  <c r="T161" i="12"/>
  <c r="R162" i="12"/>
  <c r="H165" i="12"/>
  <c r="R165" i="12"/>
  <c r="AB165" i="12"/>
  <c r="P166" i="12"/>
  <c r="N168" i="12"/>
  <c r="P169" i="12"/>
  <c r="Z169" i="12"/>
  <c r="J170" i="12"/>
  <c r="Z170" i="12"/>
  <c r="X171" i="12"/>
  <c r="P131" i="12"/>
  <c r="Z131" i="12"/>
  <c r="P135" i="12"/>
  <c r="Z135" i="12"/>
  <c r="E139" i="12"/>
  <c r="L139" i="12"/>
  <c r="X139" i="12"/>
  <c r="X140" i="12"/>
  <c r="E143" i="12"/>
  <c r="L143" i="12"/>
  <c r="X143" i="12"/>
  <c r="H144" i="12"/>
  <c r="X144" i="12"/>
  <c r="E146" i="12"/>
  <c r="AB146" i="12"/>
  <c r="R148" i="12"/>
  <c r="P149" i="12"/>
  <c r="Z149" i="12"/>
  <c r="V151" i="12"/>
  <c r="N152" i="12"/>
  <c r="H153" i="12"/>
  <c r="R153" i="12"/>
  <c r="AB153" i="12"/>
  <c r="P154" i="12"/>
  <c r="E157" i="12"/>
  <c r="L157" i="12"/>
  <c r="X157" i="12"/>
  <c r="X158" i="12"/>
  <c r="E161" i="12"/>
  <c r="L161" i="12"/>
  <c r="X161" i="12"/>
  <c r="R166" i="12"/>
  <c r="E168" i="12"/>
  <c r="P170" i="12"/>
  <c r="T173" i="12"/>
  <c r="J174" i="12"/>
  <c r="N133" i="12"/>
  <c r="N141" i="12"/>
  <c r="Z164" i="12"/>
  <c r="R164" i="12"/>
  <c r="J164" i="12"/>
  <c r="X164" i="12"/>
  <c r="P164" i="12"/>
  <c r="H164" i="12"/>
  <c r="T164" i="12"/>
  <c r="E164" i="12"/>
  <c r="N164" i="12"/>
  <c r="AB164" i="12"/>
  <c r="L164" i="12"/>
  <c r="AB167" i="12"/>
  <c r="T167" i="12"/>
  <c r="L167" i="12"/>
  <c r="E167" i="12"/>
  <c r="Z167" i="12"/>
  <c r="R167" i="12"/>
  <c r="J167" i="12"/>
  <c r="P167" i="12"/>
  <c r="N167" i="12"/>
  <c r="X167" i="12"/>
  <c r="H167" i="12"/>
  <c r="F175" i="12"/>
  <c r="F124" i="12" s="1"/>
  <c r="AB129" i="12"/>
  <c r="T129" i="12"/>
  <c r="L129" i="12"/>
  <c r="E129" i="12"/>
  <c r="Z129" i="12"/>
  <c r="R129" i="12"/>
  <c r="J129" i="12"/>
  <c r="X129" i="12"/>
  <c r="P129" i="12"/>
  <c r="H129" i="12"/>
  <c r="AB137" i="12"/>
  <c r="T137" i="12"/>
  <c r="L137" i="12"/>
  <c r="E137" i="12"/>
  <c r="Z137" i="12"/>
  <c r="R137" i="12"/>
  <c r="J137" i="12"/>
  <c r="X137" i="12"/>
  <c r="P137" i="12"/>
  <c r="H137" i="12"/>
  <c r="AB145" i="12"/>
  <c r="T145" i="12"/>
  <c r="L145" i="12"/>
  <c r="E145" i="12"/>
  <c r="Z145" i="12"/>
  <c r="R145" i="12"/>
  <c r="J145" i="12"/>
  <c r="X145" i="12"/>
  <c r="P145" i="12"/>
  <c r="H145" i="12"/>
  <c r="V164" i="12"/>
  <c r="V167" i="12"/>
  <c r="AB133" i="12"/>
  <c r="T133" i="12"/>
  <c r="L133" i="12"/>
  <c r="E133" i="12"/>
  <c r="Z133" i="12"/>
  <c r="R133" i="12"/>
  <c r="J133" i="12"/>
  <c r="X133" i="12"/>
  <c r="P133" i="12"/>
  <c r="H133" i="12"/>
  <c r="AB141" i="12"/>
  <c r="T141" i="12"/>
  <c r="L141" i="12"/>
  <c r="E141" i="12"/>
  <c r="Z141" i="12"/>
  <c r="R141" i="12"/>
  <c r="J141" i="12"/>
  <c r="X141" i="12"/>
  <c r="P141" i="12"/>
  <c r="H141" i="12"/>
  <c r="N129" i="12"/>
  <c r="N137" i="12"/>
  <c r="N145" i="12"/>
  <c r="N130" i="12"/>
  <c r="V130" i="12"/>
  <c r="N134" i="12"/>
  <c r="V134" i="12"/>
  <c r="N138" i="12"/>
  <c r="V138" i="12"/>
  <c r="N142" i="12"/>
  <c r="V142" i="12"/>
  <c r="N146" i="12"/>
  <c r="V146" i="12"/>
  <c r="AB150" i="12"/>
  <c r="T150" i="12"/>
  <c r="L150" i="12"/>
  <c r="E150" i="12"/>
  <c r="P150" i="12"/>
  <c r="Z150" i="12"/>
  <c r="Z160" i="12"/>
  <c r="R160" i="12"/>
  <c r="J160" i="12"/>
  <c r="X160" i="12"/>
  <c r="P160" i="12"/>
  <c r="H160" i="12"/>
  <c r="V160" i="12"/>
  <c r="AB163" i="12"/>
  <c r="T163" i="12"/>
  <c r="L163" i="12"/>
  <c r="E163" i="12"/>
  <c r="Z163" i="12"/>
  <c r="R163" i="12"/>
  <c r="J163" i="12"/>
  <c r="V163" i="12"/>
  <c r="H130" i="12"/>
  <c r="P130" i="12"/>
  <c r="X130" i="12"/>
  <c r="N131" i="12"/>
  <c r="E132" i="12"/>
  <c r="L132" i="12"/>
  <c r="T132" i="12"/>
  <c r="AB132" i="12"/>
  <c r="H134" i="12"/>
  <c r="P134" i="12"/>
  <c r="X134" i="12"/>
  <c r="N135" i="12"/>
  <c r="E136" i="12"/>
  <c r="L136" i="12"/>
  <c r="T136" i="12"/>
  <c r="AB136" i="12"/>
  <c r="H138" i="12"/>
  <c r="P138" i="12"/>
  <c r="X138" i="12"/>
  <c r="N139" i="12"/>
  <c r="E140" i="12"/>
  <c r="L140" i="12"/>
  <c r="T140" i="12"/>
  <c r="AB140" i="12"/>
  <c r="H142" i="12"/>
  <c r="P142" i="12"/>
  <c r="X142" i="12"/>
  <c r="N143" i="12"/>
  <c r="E144" i="12"/>
  <c r="L144" i="12"/>
  <c r="T144" i="12"/>
  <c r="AB144" i="12"/>
  <c r="H146" i="12"/>
  <c r="P146" i="12"/>
  <c r="X146" i="12"/>
  <c r="N147" i="12"/>
  <c r="E148" i="12"/>
  <c r="L148" i="12"/>
  <c r="T148" i="12"/>
  <c r="H150" i="12"/>
  <c r="R150" i="12"/>
  <c r="E151" i="12"/>
  <c r="E152" i="12"/>
  <c r="Z156" i="12"/>
  <c r="R156" i="12"/>
  <c r="J156" i="12"/>
  <c r="X156" i="12"/>
  <c r="P156" i="12"/>
  <c r="H156" i="12"/>
  <c r="V156" i="12"/>
  <c r="AB159" i="12"/>
  <c r="T159" i="12"/>
  <c r="L159" i="12"/>
  <c r="E159" i="12"/>
  <c r="Z159" i="12"/>
  <c r="R159" i="12"/>
  <c r="J159" i="12"/>
  <c r="V159" i="12"/>
  <c r="L160" i="12"/>
  <c r="AB160" i="12"/>
  <c r="H163" i="12"/>
  <c r="X163" i="12"/>
  <c r="M124" i="12"/>
  <c r="U124" i="12"/>
  <c r="U16" i="12" s="1"/>
  <c r="B14" i="41" s="1"/>
  <c r="J130" i="12"/>
  <c r="R130" i="12"/>
  <c r="N132" i="12"/>
  <c r="J134" i="12"/>
  <c r="R134" i="12"/>
  <c r="N136" i="12"/>
  <c r="J138" i="12"/>
  <c r="R138" i="12"/>
  <c r="N140" i="12"/>
  <c r="J142" i="12"/>
  <c r="R142" i="12"/>
  <c r="N144" i="12"/>
  <c r="J146" i="12"/>
  <c r="R146" i="12"/>
  <c r="N148" i="12"/>
  <c r="V148" i="12"/>
  <c r="J150" i="12"/>
  <c r="V150" i="12"/>
  <c r="AB151" i="12"/>
  <c r="T151" i="12"/>
  <c r="Z151" i="12"/>
  <c r="R151" i="12"/>
  <c r="J151" i="12"/>
  <c r="P151" i="12"/>
  <c r="Z152" i="12"/>
  <c r="R152" i="12"/>
  <c r="J152" i="12"/>
  <c r="X152" i="12"/>
  <c r="P152" i="12"/>
  <c r="H152" i="12"/>
  <c r="V152" i="12"/>
  <c r="AB155" i="12"/>
  <c r="T155" i="12"/>
  <c r="L155" i="12"/>
  <c r="E155" i="12"/>
  <c r="Z155" i="12"/>
  <c r="R155" i="12"/>
  <c r="J155" i="12"/>
  <c r="V155" i="12"/>
  <c r="L156" i="12"/>
  <c r="AB156" i="12"/>
  <c r="H159" i="12"/>
  <c r="X159" i="12"/>
  <c r="N160" i="12"/>
  <c r="N163" i="12"/>
  <c r="Z168" i="12"/>
  <c r="R168" i="12"/>
  <c r="J168" i="12"/>
  <c r="X168" i="12"/>
  <c r="P168" i="12"/>
  <c r="H168" i="12"/>
  <c r="V168" i="12"/>
  <c r="AB172" i="12"/>
  <c r="T172" i="12"/>
  <c r="L172" i="12"/>
  <c r="E172" i="12"/>
  <c r="Z172" i="12"/>
  <c r="R172" i="12"/>
  <c r="J172" i="12"/>
  <c r="X172" i="12"/>
  <c r="P172" i="12"/>
  <c r="H172" i="12"/>
  <c r="N149" i="12"/>
  <c r="N153" i="12"/>
  <c r="E154" i="12"/>
  <c r="L154" i="12"/>
  <c r="T154" i="12"/>
  <c r="AB154" i="12"/>
  <c r="N157" i="12"/>
  <c r="E158" i="12"/>
  <c r="L158" i="12"/>
  <c r="T158" i="12"/>
  <c r="AB158" i="12"/>
  <c r="N161" i="12"/>
  <c r="E162" i="12"/>
  <c r="L162" i="12"/>
  <c r="T162" i="12"/>
  <c r="AB162" i="12"/>
  <c r="N165" i="12"/>
  <c r="E166" i="12"/>
  <c r="L166" i="12"/>
  <c r="T166" i="12"/>
  <c r="AB166" i="12"/>
  <c r="N169" i="12"/>
  <c r="E170" i="12"/>
  <c r="L170" i="12"/>
  <c r="T170" i="12"/>
  <c r="AB170" i="12"/>
  <c r="J171" i="12"/>
  <c r="R171" i="12"/>
  <c r="Z171" i="12"/>
  <c r="N173" i="12"/>
  <c r="V173" i="12"/>
  <c r="E174" i="12"/>
  <c r="L174" i="12"/>
  <c r="T174" i="12"/>
  <c r="AB174" i="12"/>
  <c r="N154" i="12"/>
  <c r="N158" i="12"/>
  <c r="N162" i="12"/>
  <c r="N166" i="12"/>
  <c r="N170" i="12"/>
  <c r="E171" i="12"/>
  <c r="L171" i="12"/>
  <c r="T171" i="12"/>
  <c r="AB171" i="12"/>
  <c r="N174" i="12"/>
  <c r="V174" i="12"/>
  <c r="N171" i="12"/>
  <c r="J173" i="12"/>
  <c r="R173" i="12"/>
  <c r="H174" i="12"/>
  <c r="P174" i="12"/>
  <c r="T100" i="12"/>
  <c r="R32" i="12"/>
  <c r="R55" i="12"/>
  <c r="P74" i="12"/>
  <c r="V114" i="12"/>
  <c r="L96" i="12"/>
  <c r="E46" i="12"/>
  <c r="V110" i="12"/>
  <c r="T80" i="12"/>
  <c r="T64" i="12"/>
  <c r="T48" i="12"/>
  <c r="R104" i="12"/>
  <c r="R39" i="12"/>
  <c r="P58" i="12"/>
  <c r="H102" i="12"/>
  <c r="V106" i="12"/>
  <c r="R87" i="12"/>
  <c r="P42" i="12"/>
  <c r="V102" i="12"/>
  <c r="R71" i="12"/>
  <c r="P90" i="12"/>
  <c r="N110" i="12"/>
  <c r="X113" i="12"/>
  <c r="R113" i="12"/>
  <c r="P113" i="12"/>
  <c r="N113" i="12"/>
  <c r="J113" i="12"/>
  <c r="V113" i="12"/>
  <c r="L113" i="12"/>
  <c r="T113" i="12"/>
  <c r="X105" i="12"/>
  <c r="R105" i="12"/>
  <c r="P105" i="12"/>
  <c r="N105" i="12"/>
  <c r="T105" i="12"/>
  <c r="L105" i="12"/>
  <c r="V105" i="12"/>
  <c r="J105" i="12"/>
  <c r="H93" i="12"/>
  <c r="L93" i="12"/>
  <c r="R93" i="12"/>
  <c r="P93" i="12"/>
  <c r="T93" i="12"/>
  <c r="N93" i="12"/>
  <c r="E85" i="12"/>
  <c r="L85" i="12"/>
  <c r="R85" i="12"/>
  <c r="P85" i="12"/>
  <c r="T85" i="12"/>
  <c r="N85" i="12"/>
  <c r="V85" i="12"/>
  <c r="E81" i="12"/>
  <c r="L81" i="12"/>
  <c r="R81" i="12"/>
  <c r="P81" i="12"/>
  <c r="N81" i="12"/>
  <c r="T81" i="12"/>
  <c r="V81" i="12"/>
  <c r="H73" i="12"/>
  <c r="L73" i="12"/>
  <c r="R73" i="12"/>
  <c r="P73" i="12"/>
  <c r="T73" i="12"/>
  <c r="V73" i="12"/>
  <c r="N73" i="12"/>
  <c r="E69" i="12"/>
  <c r="L69" i="12"/>
  <c r="R69" i="12"/>
  <c r="P69" i="12"/>
  <c r="T69" i="12"/>
  <c r="V69" i="12"/>
  <c r="N69" i="12"/>
  <c r="E65" i="12"/>
  <c r="L65" i="12"/>
  <c r="R65" i="12"/>
  <c r="P65" i="12"/>
  <c r="N65" i="12"/>
  <c r="T65" i="12"/>
  <c r="V65" i="12"/>
  <c r="H61" i="12"/>
  <c r="L61" i="12"/>
  <c r="R61" i="12"/>
  <c r="P61" i="12"/>
  <c r="T61" i="12"/>
  <c r="V61" i="12"/>
  <c r="N61" i="12"/>
  <c r="H57" i="12"/>
  <c r="L57" i="12"/>
  <c r="R57" i="12"/>
  <c r="P57" i="12"/>
  <c r="T57" i="12"/>
  <c r="V57" i="12"/>
  <c r="N57" i="12"/>
  <c r="L53" i="12"/>
  <c r="R53" i="12"/>
  <c r="P53" i="12"/>
  <c r="T53" i="12"/>
  <c r="N53" i="12"/>
  <c r="V53" i="12"/>
  <c r="H49" i="12"/>
  <c r="L49" i="12"/>
  <c r="R49" i="12"/>
  <c r="P49" i="12"/>
  <c r="N49" i="12"/>
  <c r="T49" i="12"/>
  <c r="V49" i="12"/>
  <c r="H45" i="12"/>
  <c r="L45" i="12"/>
  <c r="R45" i="12"/>
  <c r="P45" i="12"/>
  <c r="T45" i="12"/>
  <c r="V45" i="12"/>
  <c r="N45" i="12"/>
  <c r="H41" i="12"/>
  <c r="L41" i="12"/>
  <c r="R41" i="12"/>
  <c r="P41" i="12"/>
  <c r="T41" i="12"/>
  <c r="N41" i="12"/>
  <c r="V41" i="12"/>
  <c r="L37" i="12"/>
  <c r="T37" i="12"/>
  <c r="R37" i="12"/>
  <c r="P37" i="12"/>
  <c r="N37" i="12"/>
  <c r="V37" i="12"/>
  <c r="L33" i="12"/>
  <c r="T33" i="12"/>
  <c r="R33" i="12"/>
  <c r="P33" i="12"/>
  <c r="N33" i="12"/>
  <c r="V33" i="12"/>
  <c r="H33" i="12"/>
  <c r="E109" i="12"/>
  <c r="R109" i="12"/>
  <c r="P109" i="12"/>
  <c r="N109" i="12"/>
  <c r="T109" i="12"/>
  <c r="L109" i="12"/>
  <c r="V109" i="12"/>
  <c r="X97" i="12"/>
  <c r="L97" i="12"/>
  <c r="R97" i="12"/>
  <c r="P97" i="12"/>
  <c r="N97" i="12"/>
  <c r="T97" i="12"/>
  <c r="H97" i="12"/>
  <c r="E97" i="12"/>
  <c r="H89" i="12"/>
  <c r="L89" i="12"/>
  <c r="R89" i="12"/>
  <c r="P89" i="12"/>
  <c r="T89" i="12"/>
  <c r="N89" i="12"/>
  <c r="H77" i="12"/>
  <c r="L77" i="12"/>
  <c r="R77" i="12"/>
  <c r="P77" i="12"/>
  <c r="T77" i="12"/>
  <c r="N77" i="12"/>
  <c r="V77" i="12"/>
  <c r="V93" i="12"/>
  <c r="V89" i="12"/>
  <c r="E32" i="12"/>
  <c r="P32" i="12"/>
  <c r="N32" i="12"/>
  <c r="L32" i="12"/>
  <c r="E112" i="12"/>
  <c r="P112" i="12"/>
  <c r="N112" i="12"/>
  <c r="L112" i="12"/>
  <c r="E108" i="12"/>
  <c r="P108" i="12"/>
  <c r="N108" i="12"/>
  <c r="L108" i="12"/>
  <c r="H104" i="12"/>
  <c r="P104" i="12"/>
  <c r="N104" i="12"/>
  <c r="L104" i="12"/>
  <c r="H100" i="12"/>
  <c r="R100" i="12"/>
  <c r="P100" i="12"/>
  <c r="N100" i="12"/>
  <c r="H96" i="12"/>
  <c r="R96" i="12"/>
  <c r="P96" i="12"/>
  <c r="N96" i="12"/>
  <c r="H92" i="12"/>
  <c r="R92" i="12"/>
  <c r="P92" i="12"/>
  <c r="N92" i="12"/>
  <c r="H88" i="12"/>
  <c r="R88" i="12"/>
  <c r="P88" i="12"/>
  <c r="N88" i="12"/>
  <c r="H84" i="12"/>
  <c r="R84" i="12"/>
  <c r="P84" i="12"/>
  <c r="N84" i="12"/>
  <c r="H80" i="12"/>
  <c r="R80" i="12"/>
  <c r="P80" i="12"/>
  <c r="N80" i="12"/>
  <c r="H76" i="12"/>
  <c r="R76" i="12"/>
  <c r="P76" i="12"/>
  <c r="N76" i="12"/>
  <c r="H72" i="12"/>
  <c r="R72" i="12"/>
  <c r="P72" i="12"/>
  <c r="N72" i="12"/>
  <c r="H68" i="12"/>
  <c r="R68" i="12"/>
  <c r="P68" i="12"/>
  <c r="N68" i="12"/>
  <c r="H64" i="12"/>
  <c r="R64" i="12"/>
  <c r="P64" i="12"/>
  <c r="N64" i="12"/>
  <c r="H60" i="12"/>
  <c r="R60" i="12"/>
  <c r="P60" i="12"/>
  <c r="N60" i="12"/>
  <c r="H56" i="12"/>
  <c r="R56" i="12"/>
  <c r="P56" i="12"/>
  <c r="N56" i="12"/>
  <c r="R52" i="12"/>
  <c r="P52" i="12"/>
  <c r="N52" i="12"/>
  <c r="R48" i="12"/>
  <c r="P48" i="12"/>
  <c r="N48" i="12"/>
  <c r="X44" i="12"/>
  <c r="R44" i="12"/>
  <c r="P44" i="12"/>
  <c r="N44" i="12"/>
  <c r="R40" i="12"/>
  <c r="P40" i="12"/>
  <c r="N40" i="12"/>
  <c r="R36" i="12"/>
  <c r="P36" i="12"/>
  <c r="N36" i="12"/>
  <c r="AB108" i="12"/>
  <c r="Z112" i="12"/>
  <c r="X32" i="12"/>
  <c r="X100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T32" i="12"/>
  <c r="T112" i="12"/>
  <c r="T108" i="12"/>
  <c r="T104" i="12"/>
  <c r="T99" i="12"/>
  <c r="T83" i="12"/>
  <c r="T67" i="12"/>
  <c r="T51" i="12"/>
  <c r="P86" i="12"/>
  <c r="P70" i="12"/>
  <c r="P54" i="12"/>
  <c r="L92" i="12"/>
  <c r="L76" i="12"/>
  <c r="L60" i="12"/>
  <c r="L44" i="12"/>
  <c r="H115" i="12"/>
  <c r="N115" i="12"/>
  <c r="L115" i="12"/>
  <c r="E111" i="12"/>
  <c r="N111" i="12"/>
  <c r="L111" i="12"/>
  <c r="R111" i="12"/>
  <c r="E107" i="12"/>
  <c r="N107" i="12"/>
  <c r="L107" i="12"/>
  <c r="R107" i="12"/>
  <c r="E103" i="12"/>
  <c r="N103" i="12"/>
  <c r="L103" i="12"/>
  <c r="R103" i="12"/>
  <c r="H99" i="12"/>
  <c r="P99" i="12"/>
  <c r="N99" i="12"/>
  <c r="L99" i="12"/>
  <c r="P95" i="12"/>
  <c r="N95" i="12"/>
  <c r="L95" i="12"/>
  <c r="P91" i="12"/>
  <c r="N91" i="12"/>
  <c r="L91" i="12"/>
  <c r="P87" i="12"/>
  <c r="N87" i="12"/>
  <c r="L87" i="12"/>
  <c r="P83" i="12"/>
  <c r="N83" i="12"/>
  <c r="L83" i="12"/>
  <c r="P79" i="12"/>
  <c r="N79" i="12"/>
  <c r="L79" i="12"/>
  <c r="P75" i="12"/>
  <c r="N75" i="12"/>
  <c r="L75" i="12"/>
  <c r="P71" i="12"/>
  <c r="N71" i="12"/>
  <c r="L71" i="12"/>
  <c r="P67" i="12"/>
  <c r="N67" i="12"/>
  <c r="L67" i="12"/>
  <c r="P63" i="12"/>
  <c r="N63" i="12"/>
  <c r="L63" i="12"/>
  <c r="P59" i="12"/>
  <c r="N59" i="12"/>
  <c r="L59" i="12"/>
  <c r="P55" i="12"/>
  <c r="N55" i="12"/>
  <c r="L55" i="12"/>
  <c r="P51" i="12"/>
  <c r="N51" i="12"/>
  <c r="L51" i="12"/>
  <c r="P47" i="12"/>
  <c r="N47" i="12"/>
  <c r="L47" i="12"/>
  <c r="P43" i="12"/>
  <c r="N43" i="12"/>
  <c r="L43" i="12"/>
  <c r="P39" i="12"/>
  <c r="N39" i="12"/>
  <c r="L39" i="12"/>
  <c r="P35" i="12"/>
  <c r="N35" i="12"/>
  <c r="L35" i="12"/>
  <c r="E82" i="12"/>
  <c r="J100" i="12"/>
  <c r="AB104" i="12"/>
  <c r="Z108" i="12"/>
  <c r="X112" i="12"/>
  <c r="V32" i="12"/>
  <c r="V112" i="12"/>
  <c r="V108" i="12"/>
  <c r="V104" i="12"/>
  <c r="V99" i="12"/>
  <c r="V95" i="12"/>
  <c r="V91" i="12"/>
  <c r="V87" i="12"/>
  <c r="V83" i="12"/>
  <c r="V79" i="12"/>
  <c r="V75" i="12"/>
  <c r="V71" i="12"/>
  <c r="V67" i="12"/>
  <c r="V63" i="12"/>
  <c r="V59" i="12"/>
  <c r="V55" i="12"/>
  <c r="V51" i="12"/>
  <c r="V47" i="12"/>
  <c r="V43" i="12"/>
  <c r="V39" i="12"/>
  <c r="V35" i="12"/>
  <c r="T115" i="12"/>
  <c r="T111" i="12"/>
  <c r="T107" i="12"/>
  <c r="T103" i="12"/>
  <c r="T98" i="12"/>
  <c r="T82" i="12"/>
  <c r="T66" i="12"/>
  <c r="T50" i="12"/>
  <c r="T36" i="12"/>
  <c r="R112" i="12"/>
  <c r="R95" i="12"/>
  <c r="R79" i="12"/>
  <c r="R63" i="12"/>
  <c r="R47" i="12"/>
  <c r="P115" i="12"/>
  <c r="L88" i="12"/>
  <c r="L72" i="12"/>
  <c r="L56" i="12"/>
  <c r="L40" i="12"/>
  <c r="J114" i="12"/>
  <c r="L114" i="12"/>
  <c r="R114" i="12"/>
  <c r="P114" i="12"/>
  <c r="E110" i="12"/>
  <c r="L110" i="12"/>
  <c r="R110" i="12"/>
  <c r="P110" i="12"/>
  <c r="E106" i="12"/>
  <c r="L106" i="12"/>
  <c r="R106" i="12"/>
  <c r="P106" i="12"/>
  <c r="E102" i="12"/>
  <c r="L102" i="12"/>
  <c r="R102" i="12"/>
  <c r="P102" i="12"/>
  <c r="H98" i="12"/>
  <c r="N98" i="12"/>
  <c r="L98" i="12"/>
  <c r="R98" i="12"/>
  <c r="E94" i="12"/>
  <c r="N94" i="12"/>
  <c r="L94" i="12"/>
  <c r="R94" i="12"/>
  <c r="E90" i="12"/>
  <c r="N90" i="12"/>
  <c r="L90" i="12"/>
  <c r="R90" i="12"/>
  <c r="E86" i="12"/>
  <c r="N86" i="12"/>
  <c r="L86" i="12"/>
  <c r="R86" i="12"/>
  <c r="N82" i="12"/>
  <c r="L82" i="12"/>
  <c r="R82" i="12"/>
  <c r="E78" i="12"/>
  <c r="N78" i="12"/>
  <c r="L78" i="12"/>
  <c r="R78" i="12"/>
  <c r="E74" i="12"/>
  <c r="N74" i="12"/>
  <c r="L74" i="12"/>
  <c r="R74" i="12"/>
  <c r="E70" i="12"/>
  <c r="N70" i="12"/>
  <c r="L70" i="12"/>
  <c r="R70" i="12"/>
  <c r="N66" i="12"/>
  <c r="L66" i="12"/>
  <c r="R66" i="12"/>
  <c r="E62" i="12"/>
  <c r="N62" i="12"/>
  <c r="L62" i="12"/>
  <c r="R62" i="12"/>
  <c r="E58" i="12"/>
  <c r="N58" i="12"/>
  <c r="L58" i="12"/>
  <c r="R58" i="12"/>
  <c r="E54" i="12"/>
  <c r="N54" i="12"/>
  <c r="L54" i="12"/>
  <c r="R54" i="12"/>
  <c r="N50" i="12"/>
  <c r="L50" i="12"/>
  <c r="R50" i="12"/>
  <c r="N46" i="12"/>
  <c r="L46" i="12"/>
  <c r="R46" i="12"/>
  <c r="N42" i="12"/>
  <c r="L42" i="12"/>
  <c r="R42" i="12"/>
  <c r="E38" i="12"/>
  <c r="N38" i="12"/>
  <c r="L38" i="12"/>
  <c r="T38" i="12"/>
  <c r="R38" i="12"/>
  <c r="E34" i="12"/>
  <c r="N34" i="12"/>
  <c r="L34" i="12"/>
  <c r="T34" i="12"/>
  <c r="R34" i="12"/>
  <c r="E66" i="12"/>
  <c r="H106" i="12"/>
  <c r="AB32" i="12"/>
  <c r="AB100" i="12"/>
  <c r="Z104" i="12"/>
  <c r="X108" i="12"/>
  <c r="V115" i="12"/>
  <c r="V111" i="12"/>
  <c r="V107" i="12"/>
  <c r="V103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T114" i="12"/>
  <c r="T110" i="12"/>
  <c r="T106" i="12"/>
  <c r="T102" i="12"/>
  <c r="T35" i="12"/>
  <c r="R108" i="12"/>
  <c r="R91" i="12"/>
  <c r="R75" i="12"/>
  <c r="R59" i="12"/>
  <c r="R43" i="12"/>
  <c r="P111" i="12"/>
  <c r="P94" i="12"/>
  <c r="P78" i="12"/>
  <c r="P62" i="12"/>
  <c r="P46" i="12"/>
  <c r="N114" i="12"/>
  <c r="L100" i="12"/>
  <c r="L84" i="12"/>
  <c r="L68" i="12"/>
  <c r="L52" i="12"/>
  <c r="L36" i="12"/>
  <c r="E101" i="12"/>
  <c r="V101" i="12"/>
  <c r="T101" i="12"/>
  <c r="R101" i="12"/>
  <c r="P101" i="12"/>
  <c r="N101" i="12"/>
  <c r="L101" i="12"/>
  <c r="E115" i="12"/>
  <c r="E114" i="12"/>
  <c r="E100" i="12"/>
  <c r="H113" i="12"/>
  <c r="H109" i="12"/>
  <c r="H105" i="12"/>
  <c r="H81" i="12"/>
  <c r="J32" i="12"/>
  <c r="J112" i="12"/>
  <c r="J108" i="12"/>
  <c r="J104" i="12"/>
  <c r="J99" i="12"/>
  <c r="AB115" i="12"/>
  <c r="AB111" i="12"/>
  <c r="AB107" i="12"/>
  <c r="AB103" i="12"/>
  <c r="AB99" i="12"/>
  <c r="Z115" i="12"/>
  <c r="Z111" i="12"/>
  <c r="Z107" i="12"/>
  <c r="Z103" i="12"/>
  <c r="Z99" i="12"/>
  <c r="X115" i="12"/>
  <c r="X111" i="12"/>
  <c r="X107" i="12"/>
  <c r="X103" i="12"/>
  <c r="X99" i="12"/>
  <c r="E113" i="12"/>
  <c r="E99" i="12"/>
  <c r="H32" i="12"/>
  <c r="H112" i="12"/>
  <c r="H108" i="12"/>
  <c r="H65" i="12"/>
  <c r="J115" i="12"/>
  <c r="J111" i="12"/>
  <c r="J107" i="12"/>
  <c r="J103" i="12"/>
  <c r="J98" i="12"/>
  <c r="AB114" i="12"/>
  <c r="AB110" i="12"/>
  <c r="AB106" i="12"/>
  <c r="AB102" i="12"/>
  <c r="AB98" i="12"/>
  <c r="Z114" i="12"/>
  <c r="Z110" i="12"/>
  <c r="Z106" i="12"/>
  <c r="Z102" i="12"/>
  <c r="Z98" i="12"/>
  <c r="X114" i="12"/>
  <c r="X110" i="12"/>
  <c r="X106" i="12"/>
  <c r="X102" i="12"/>
  <c r="X98" i="12"/>
  <c r="E105" i="12"/>
  <c r="E98" i="12"/>
  <c r="H111" i="12"/>
  <c r="H107" i="12"/>
  <c r="H103" i="12"/>
  <c r="J110" i="12"/>
  <c r="J106" i="12"/>
  <c r="J102" i="12"/>
  <c r="J97" i="12"/>
  <c r="AB113" i="12"/>
  <c r="AB109" i="12"/>
  <c r="AB105" i="12"/>
  <c r="AB101" i="12"/>
  <c r="AB97" i="12"/>
  <c r="Z113" i="12"/>
  <c r="Z109" i="12"/>
  <c r="Z105" i="12"/>
  <c r="Z101" i="12"/>
  <c r="Z97" i="12"/>
  <c r="X109" i="12"/>
  <c r="X101" i="12"/>
  <c r="E48" i="12"/>
  <c r="H48" i="12"/>
  <c r="E40" i="12"/>
  <c r="H40" i="12"/>
  <c r="J80" i="12"/>
  <c r="J48" i="12"/>
  <c r="AB96" i="12"/>
  <c r="AB64" i="12"/>
  <c r="Z80" i="12"/>
  <c r="Z64" i="12"/>
  <c r="X48" i="12"/>
  <c r="H95" i="12"/>
  <c r="X95" i="12"/>
  <c r="Z95" i="12"/>
  <c r="AB95" i="12"/>
  <c r="J95" i="12"/>
  <c r="H91" i="12"/>
  <c r="X91" i="12"/>
  <c r="Z91" i="12"/>
  <c r="AB91" i="12"/>
  <c r="J91" i="12"/>
  <c r="H87" i="12"/>
  <c r="X87" i="12"/>
  <c r="Z87" i="12"/>
  <c r="AB87" i="12"/>
  <c r="J87" i="12"/>
  <c r="H83" i="12"/>
  <c r="X83" i="12"/>
  <c r="Z83" i="12"/>
  <c r="AB83" i="12"/>
  <c r="J83" i="12"/>
  <c r="H79" i="12"/>
  <c r="X79" i="12"/>
  <c r="Z79" i="12"/>
  <c r="AB79" i="12"/>
  <c r="J79" i="12"/>
  <c r="H75" i="12"/>
  <c r="X75" i="12"/>
  <c r="Z75" i="12"/>
  <c r="AB75" i="12"/>
  <c r="J75" i="12"/>
  <c r="H71" i="12"/>
  <c r="X71" i="12"/>
  <c r="Z71" i="12"/>
  <c r="AB71" i="12"/>
  <c r="J71" i="12"/>
  <c r="H67" i="12"/>
  <c r="X67" i="12"/>
  <c r="Z67" i="12"/>
  <c r="AB67" i="12"/>
  <c r="J67" i="12"/>
  <c r="H63" i="12"/>
  <c r="X63" i="12"/>
  <c r="Z63" i="12"/>
  <c r="AB63" i="12"/>
  <c r="J63" i="12"/>
  <c r="H59" i="12"/>
  <c r="X59" i="12"/>
  <c r="Z59" i="12"/>
  <c r="AB59" i="12"/>
  <c r="J59" i="12"/>
  <c r="H55" i="12"/>
  <c r="X55" i="12"/>
  <c r="Z55" i="12"/>
  <c r="AB55" i="12"/>
  <c r="J55" i="12"/>
  <c r="H51" i="12"/>
  <c r="X51" i="12"/>
  <c r="Z51" i="12"/>
  <c r="AB51" i="12"/>
  <c r="J51" i="12"/>
  <c r="H47" i="12"/>
  <c r="X47" i="12"/>
  <c r="Z47" i="12"/>
  <c r="AB47" i="12"/>
  <c r="J47" i="12"/>
  <c r="H43" i="12"/>
  <c r="X43" i="12"/>
  <c r="Z43" i="12"/>
  <c r="AB43" i="12"/>
  <c r="J43" i="12"/>
  <c r="H39" i="12"/>
  <c r="X39" i="12"/>
  <c r="Z39" i="12"/>
  <c r="AB39" i="12"/>
  <c r="J39" i="12"/>
  <c r="E35" i="12"/>
  <c r="H35" i="12"/>
  <c r="X35" i="12"/>
  <c r="Z35" i="12"/>
  <c r="AB35" i="12"/>
  <c r="J35" i="12"/>
  <c r="E93" i="12"/>
  <c r="E89" i="12"/>
  <c r="E77" i="12"/>
  <c r="E73" i="12"/>
  <c r="E61" i="12"/>
  <c r="E57" i="12"/>
  <c r="E51" i="12"/>
  <c r="E43" i="12"/>
  <c r="J92" i="12"/>
  <c r="J76" i="12"/>
  <c r="J60" i="12"/>
  <c r="J44" i="12"/>
  <c r="AB92" i="12"/>
  <c r="AB76" i="12"/>
  <c r="AB60" i="12"/>
  <c r="AB44" i="12"/>
  <c r="Z92" i="12"/>
  <c r="Z76" i="12"/>
  <c r="Z60" i="12"/>
  <c r="Z44" i="12"/>
  <c r="X92" i="12"/>
  <c r="X76" i="12"/>
  <c r="X60" i="12"/>
  <c r="E36" i="12"/>
  <c r="H36" i="12"/>
  <c r="J96" i="12"/>
  <c r="J64" i="12"/>
  <c r="AB80" i="12"/>
  <c r="AB48" i="12"/>
  <c r="Z96" i="12"/>
  <c r="Z48" i="12"/>
  <c r="X96" i="12"/>
  <c r="X64" i="12"/>
  <c r="H94" i="12"/>
  <c r="X94" i="12"/>
  <c r="Z94" i="12"/>
  <c r="AB94" i="12"/>
  <c r="J94" i="12"/>
  <c r="H90" i="12"/>
  <c r="X90" i="12"/>
  <c r="Z90" i="12"/>
  <c r="AB90" i="12"/>
  <c r="J90" i="12"/>
  <c r="H86" i="12"/>
  <c r="X86" i="12"/>
  <c r="Z86" i="12"/>
  <c r="AB86" i="12"/>
  <c r="J86" i="12"/>
  <c r="H82" i="12"/>
  <c r="X82" i="12"/>
  <c r="Z82" i="12"/>
  <c r="AB82" i="12"/>
  <c r="J82" i="12"/>
  <c r="H78" i="12"/>
  <c r="X78" i="12"/>
  <c r="Z78" i="12"/>
  <c r="AB78" i="12"/>
  <c r="J78" i="12"/>
  <c r="H74" i="12"/>
  <c r="X74" i="12"/>
  <c r="Z74" i="12"/>
  <c r="AB74" i="12"/>
  <c r="J74" i="12"/>
  <c r="H70" i="12"/>
  <c r="X70" i="12"/>
  <c r="Z70" i="12"/>
  <c r="AB70" i="12"/>
  <c r="J70" i="12"/>
  <c r="H66" i="12"/>
  <c r="X66" i="12"/>
  <c r="Z66" i="12"/>
  <c r="AB66" i="12"/>
  <c r="J66" i="12"/>
  <c r="H62" i="12"/>
  <c r="X62" i="12"/>
  <c r="Z62" i="12"/>
  <c r="AB62" i="12"/>
  <c r="J62" i="12"/>
  <c r="H58" i="12"/>
  <c r="X58" i="12"/>
  <c r="Z58" i="12"/>
  <c r="AB58" i="12"/>
  <c r="J58" i="12"/>
  <c r="H54" i="12"/>
  <c r="X54" i="12"/>
  <c r="Z54" i="12"/>
  <c r="AB54" i="12"/>
  <c r="J54" i="12"/>
  <c r="H50" i="12"/>
  <c r="X50" i="12"/>
  <c r="Z50" i="12"/>
  <c r="AB50" i="12"/>
  <c r="J50" i="12"/>
  <c r="H46" i="12"/>
  <c r="X46" i="12"/>
  <c r="Z46" i="12"/>
  <c r="AB46" i="12"/>
  <c r="J46" i="12"/>
  <c r="H42" i="12"/>
  <c r="X42" i="12"/>
  <c r="Z42" i="12"/>
  <c r="AB42" i="12"/>
  <c r="J42" i="12"/>
  <c r="H38" i="12"/>
  <c r="X38" i="12"/>
  <c r="Z38" i="12"/>
  <c r="AB38" i="12"/>
  <c r="J38" i="12"/>
  <c r="H34" i="12"/>
  <c r="X34" i="12"/>
  <c r="Z34" i="12"/>
  <c r="AB34" i="12"/>
  <c r="J34" i="12"/>
  <c r="E96" i="12"/>
  <c r="E92" i="12"/>
  <c r="E88" i="12"/>
  <c r="E84" i="12"/>
  <c r="E80" i="12"/>
  <c r="E76" i="12"/>
  <c r="E72" i="12"/>
  <c r="E68" i="12"/>
  <c r="E64" i="12"/>
  <c r="E60" i="12"/>
  <c r="E56" i="12"/>
  <c r="E50" i="12"/>
  <c r="E42" i="12"/>
  <c r="J88" i="12"/>
  <c r="J72" i="12"/>
  <c r="J56" i="12"/>
  <c r="J40" i="12"/>
  <c r="AB88" i="12"/>
  <c r="AB72" i="12"/>
  <c r="AB56" i="12"/>
  <c r="AB40" i="12"/>
  <c r="Z88" i="12"/>
  <c r="Z72" i="12"/>
  <c r="Z56" i="12"/>
  <c r="Z40" i="12"/>
  <c r="X88" i="12"/>
  <c r="X72" i="12"/>
  <c r="X56" i="12"/>
  <c r="X40" i="12"/>
  <c r="E52" i="12"/>
  <c r="H52" i="12"/>
  <c r="E44" i="12"/>
  <c r="H44" i="12"/>
  <c r="X80" i="12"/>
  <c r="X93" i="12"/>
  <c r="Z93" i="12"/>
  <c r="AB93" i="12"/>
  <c r="J93" i="12"/>
  <c r="X89" i="12"/>
  <c r="Z89" i="12"/>
  <c r="AB89" i="12"/>
  <c r="J89" i="12"/>
  <c r="X85" i="12"/>
  <c r="Z85" i="12"/>
  <c r="AB85" i="12"/>
  <c r="J85" i="12"/>
  <c r="X81" i="12"/>
  <c r="Z81" i="12"/>
  <c r="AB81" i="12"/>
  <c r="J81" i="12"/>
  <c r="X77" i="12"/>
  <c r="Z77" i="12"/>
  <c r="AB77" i="12"/>
  <c r="J77" i="12"/>
  <c r="X73" i="12"/>
  <c r="Z73" i="12"/>
  <c r="AB73" i="12"/>
  <c r="J73" i="12"/>
  <c r="X69" i="12"/>
  <c r="Z69" i="12"/>
  <c r="AB69" i="12"/>
  <c r="J69" i="12"/>
  <c r="X65" i="12"/>
  <c r="Z65" i="12"/>
  <c r="AB65" i="12"/>
  <c r="J65" i="12"/>
  <c r="X61" i="12"/>
  <c r="Z61" i="12"/>
  <c r="AB61" i="12"/>
  <c r="J61" i="12"/>
  <c r="X57" i="12"/>
  <c r="Z57" i="12"/>
  <c r="AB57" i="12"/>
  <c r="J57" i="12"/>
  <c r="X53" i="12"/>
  <c r="Z53" i="12"/>
  <c r="AB53" i="12"/>
  <c r="J53" i="12"/>
  <c r="E53" i="12"/>
  <c r="X49" i="12"/>
  <c r="Z49" i="12"/>
  <c r="AB49" i="12"/>
  <c r="J49" i="12"/>
  <c r="E49" i="12"/>
  <c r="X45" i="12"/>
  <c r="Z45" i="12"/>
  <c r="AB45" i="12"/>
  <c r="J45" i="12"/>
  <c r="E45" i="12"/>
  <c r="X41" i="12"/>
  <c r="Z41" i="12"/>
  <c r="AB41" i="12"/>
  <c r="J41" i="12"/>
  <c r="E41" i="12"/>
  <c r="X37" i="12"/>
  <c r="Z37" i="12"/>
  <c r="AB37" i="12"/>
  <c r="J37" i="12"/>
  <c r="E37" i="12"/>
  <c r="X33" i="12"/>
  <c r="Z33" i="12"/>
  <c r="AB33" i="12"/>
  <c r="J33" i="12"/>
  <c r="E33" i="12"/>
  <c r="E95" i="12"/>
  <c r="E91" i="12"/>
  <c r="E87" i="12"/>
  <c r="E83" i="12"/>
  <c r="E79" i="12"/>
  <c r="E75" i="12"/>
  <c r="E71" i="12"/>
  <c r="E67" i="12"/>
  <c r="E63" i="12"/>
  <c r="E59" i="12"/>
  <c r="E55" i="12"/>
  <c r="E47" i="12"/>
  <c r="E39" i="12"/>
  <c r="H85" i="12"/>
  <c r="H69" i="12"/>
  <c r="H53" i="12"/>
  <c r="H37" i="12"/>
  <c r="J84" i="12"/>
  <c r="J68" i="12"/>
  <c r="J52" i="12"/>
  <c r="J36" i="12"/>
  <c r="AB84" i="12"/>
  <c r="AB68" i="12"/>
  <c r="AB52" i="12"/>
  <c r="AB36" i="12"/>
  <c r="Z84" i="12"/>
  <c r="Z68" i="12"/>
  <c r="Z52" i="12"/>
  <c r="Z36" i="12"/>
  <c r="X84" i="12"/>
  <c r="X68" i="12"/>
  <c r="X52" i="12"/>
  <c r="X36" i="12"/>
  <c r="H101" i="12"/>
  <c r="F116" i="12"/>
  <c r="H116" i="12" s="1"/>
  <c r="H27" i="12" s="1"/>
  <c r="E104" i="12"/>
  <c r="C4" i="41" l="1"/>
  <c r="C22" i="41"/>
  <c r="B27" i="41"/>
  <c r="AB5" i="34"/>
  <c r="Z5" i="34"/>
  <c r="X5" i="34"/>
  <c r="V5" i="34"/>
  <c r="T5" i="34"/>
  <c r="R5" i="34"/>
  <c r="P5" i="34"/>
  <c r="N5" i="34"/>
  <c r="L5" i="34"/>
  <c r="J5" i="34"/>
  <c r="H5" i="34"/>
  <c r="F17" i="34"/>
  <c r="AB17" i="34" s="1"/>
  <c r="K17" i="34"/>
  <c r="X5" i="33"/>
  <c r="Z5" i="33"/>
  <c r="P5" i="33"/>
  <c r="N5" i="33"/>
  <c r="T5" i="33"/>
  <c r="J5" i="33"/>
  <c r="AB5" i="33"/>
  <c r="V5" i="33"/>
  <c r="R5" i="33"/>
  <c r="L5" i="33"/>
  <c r="H5" i="33"/>
  <c r="E13" i="33"/>
  <c r="H288" i="30"/>
  <c r="J288" i="30"/>
  <c r="J273" i="30" s="1"/>
  <c r="V288" i="30"/>
  <c r="V273" i="30" s="1"/>
  <c r="L288" i="30"/>
  <c r="L273" i="30" s="1"/>
  <c r="AB288" i="30"/>
  <c r="AB273" i="30" s="1"/>
  <c r="H357" i="30"/>
  <c r="H339" i="30" s="1"/>
  <c r="Z378" i="30"/>
  <c r="Z365" i="30" s="1"/>
  <c r="X378" i="30"/>
  <c r="X365" i="30" s="1"/>
  <c r="T378" i="30"/>
  <c r="T365" i="30" s="1"/>
  <c r="N378" i="30"/>
  <c r="N365" i="30" s="1"/>
  <c r="V378" i="30"/>
  <c r="V365" i="30" s="1"/>
  <c r="J378" i="30"/>
  <c r="J365" i="30" s="1"/>
  <c r="H378" i="30"/>
  <c r="H365" i="30" s="1"/>
  <c r="L313" i="30"/>
  <c r="L300" i="30" s="1"/>
  <c r="P81" i="30"/>
  <c r="P54" i="30" s="1"/>
  <c r="F54" i="30"/>
  <c r="V81" i="30"/>
  <c r="V54" i="30" s="1"/>
  <c r="N210" i="30"/>
  <c r="N198" i="30" s="1"/>
  <c r="R210" i="30"/>
  <c r="R198" i="30" s="1"/>
  <c r="V210" i="30"/>
  <c r="V198" i="30" s="1"/>
  <c r="E288" i="30"/>
  <c r="E273" i="30" s="1"/>
  <c r="Z210" i="30"/>
  <c r="Z198" i="30" s="1"/>
  <c r="X357" i="30"/>
  <c r="X339" i="30" s="1"/>
  <c r="J357" i="30"/>
  <c r="J339" i="30" s="1"/>
  <c r="H103" i="30"/>
  <c r="H93" i="30" s="1"/>
  <c r="D9" i="30"/>
  <c r="Z357" i="30"/>
  <c r="Z339" i="30" s="1"/>
  <c r="V103" i="30"/>
  <c r="V93" i="30" s="1"/>
  <c r="N103" i="30"/>
  <c r="N93" i="30" s="1"/>
  <c r="E261" i="30"/>
  <c r="E237" i="30" s="1"/>
  <c r="N357" i="30"/>
  <c r="N339" i="30" s="1"/>
  <c r="P103" i="30"/>
  <c r="P93" i="30" s="1"/>
  <c r="T357" i="30"/>
  <c r="T339" i="30" s="1"/>
  <c r="R103" i="30"/>
  <c r="R93" i="30" s="1"/>
  <c r="T103" i="30"/>
  <c r="T93" i="30" s="1"/>
  <c r="T81" i="30"/>
  <c r="T54" i="30" s="1"/>
  <c r="J81" i="30"/>
  <c r="J54" i="30" s="1"/>
  <c r="Z81" i="30"/>
  <c r="Z54" i="30" s="1"/>
  <c r="P357" i="30"/>
  <c r="P339" i="30" s="1"/>
  <c r="R357" i="30"/>
  <c r="R339" i="30" s="1"/>
  <c r="L103" i="30"/>
  <c r="L93" i="30" s="1"/>
  <c r="J103" i="30"/>
  <c r="J93" i="30" s="1"/>
  <c r="X103" i="30"/>
  <c r="X93" i="30" s="1"/>
  <c r="H81" i="30"/>
  <c r="H54" i="30" s="1"/>
  <c r="X81" i="30"/>
  <c r="X54" i="30" s="1"/>
  <c r="N81" i="30"/>
  <c r="N54" i="30" s="1"/>
  <c r="E378" i="30"/>
  <c r="E365" i="30" s="1"/>
  <c r="T229" i="30"/>
  <c r="T218" i="30" s="1"/>
  <c r="F339" i="30"/>
  <c r="V357" i="30"/>
  <c r="V339" i="30" s="1"/>
  <c r="AB357" i="30"/>
  <c r="AB339" i="30" s="1"/>
  <c r="Z103" i="30"/>
  <c r="Z93" i="30" s="1"/>
  <c r="AB103" i="30"/>
  <c r="AB93" i="30" s="1"/>
  <c r="L81" i="30"/>
  <c r="L54" i="30" s="1"/>
  <c r="AB81" i="30"/>
  <c r="AB54" i="30" s="1"/>
  <c r="X229" i="30"/>
  <c r="X218" i="30" s="1"/>
  <c r="R288" i="30"/>
  <c r="R273" i="30" s="1"/>
  <c r="Z288" i="30"/>
  <c r="Z273" i="30" s="1"/>
  <c r="P288" i="30"/>
  <c r="P273" i="30" s="1"/>
  <c r="X331" i="30"/>
  <c r="X321" i="30" s="1"/>
  <c r="N288" i="30"/>
  <c r="N273" i="30" s="1"/>
  <c r="H229" i="30"/>
  <c r="H218" i="30" s="1"/>
  <c r="F273" i="30"/>
  <c r="T288" i="30"/>
  <c r="T273" i="30" s="1"/>
  <c r="H273" i="30"/>
  <c r="AB313" i="30"/>
  <c r="AB300" i="30" s="1"/>
  <c r="L331" i="30"/>
  <c r="L321" i="30" s="1"/>
  <c r="E229" i="30"/>
  <c r="E218" i="30" s="1"/>
  <c r="R261" i="30"/>
  <c r="R237" i="30" s="1"/>
  <c r="R313" i="30"/>
  <c r="R300" i="30" s="1"/>
  <c r="P331" i="30"/>
  <c r="P321" i="30" s="1"/>
  <c r="L229" i="30"/>
  <c r="L218" i="30" s="1"/>
  <c r="R378" i="30"/>
  <c r="R365" i="30" s="1"/>
  <c r="E357" i="30"/>
  <c r="E339" i="30" s="1"/>
  <c r="E331" i="30"/>
  <c r="E321" i="30" s="1"/>
  <c r="H331" i="30"/>
  <c r="H321" i="30" s="1"/>
  <c r="T313" i="30"/>
  <c r="T300" i="30" s="1"/>
  <c r="E103" i="30"/>
  <c r="E93" i="30" s="1"/>
  <c r="P378" i="30"/>
  <c r="P365" i="30" s="1"/>
  <c r="AB378" i="30"/>
  <c r="AB365" i="30" s="1"/>
  <c r="F365" i="30"/>
  <c r="J313" i="30"/>
  <c r="J300" i="30" s="1"/>
  <c r="P313" i="30"/>
  <c r="P300" i="30" s="1"/>
  <c r="V190" i="30"/>
  <c r="V170" i="30" s="1"/>
  <c r="J190" i="30"/>
  <c r="J170" i="30" s="1"/>
  <c r="E190" i="30"/>
  <c r="E170" i="30" s="1"/>
  <c r="AB261" i="30"/>
  <c r="AB237" i="30" s="1"/>
  <c r="X261" i="30"/>
  <c r="X237" i="30" s="1"/>
  <c r="T261" i="30"/>
  <c r="T237" i="30" s="1"/>
  <c r="P261" i="30"/>
  <c r="P237" i="30" s="1"/>
  <c r="L261" i="30"/>
  <c r="L237" i="30" s="1"/>
  <c r="H261" i="30"/>
  <c r="H237" i="30" s="1"/>
  <c r="F237" i="30"/>
  <c r="N261" i="30"/>
  <c r="N237" i="30" s="1"/>
  <c r="Z261" i="30"/>
  <c r="Z237" i="30" s="1"/>
  <c r="J261" i="30"/>
  <c r="J237" i="30" s="1"/>
  <c r="AB46" i="30"/>
  <c r="AB20" i="30" s="1"/>
  <c r="X46" i="30"/>
  <c r="X20" i="30" s="1"/>
  <c r="T46" i="30"/>
  <c r="T20" i="30" s="1"/>
  <c r="P46" i="30"/>
  <c r="P20" i="30" s="1"/>
  <c r="L46" i="30"/>
  <c r="L20" i="30" s="1"/>
  <c r="H46" i="30"/>
  <c r="H20" i="30" s="1"/>
  <c r="Z46" i="30"/>
  <c r="Z20" i="30" s="1"/>
  <c r="V46" i="30"/>
  <c r="V20" i="30" s="1"/>
  <c r="R46" i="30"/>
  <c r="R20" i="30" s="1"/>
  <c r="N46" i="30"/>
  <c r="N20" i="30" s="1"/>
  <c r="J46" i="30"/>
  <c r="J20" i="30" s="1"/>
  <c r="F20" i="30"/>
  <c r="F5" i="30" s="1"/>
  <c r="H313" i="30"/>
  <c r="H300" i="30" s="1"/>
  <c r="P190" i="30"/>
  <c r="P170" i="30" s="1"/>
  <c r="T190" i="30"/>
  <c r="T170" i="30" s="1"/>
  <c r="X190" i="30"/>
  <c r="X170" i="30" s="1"/>
  <c r="H190" i="30"/>
  <c r="H170" i="30" s="1"/>
  <c r="F170" i="30"/>
  <c r="AB190" i="30"/>
  <c r="AB170" i="30" s="1"/>
  <c r="L190" i="30"/>
  <c r="L170" i="30" s="1"/>
  <c r="Z137" i="30"/>
  <c r="Z111" i="30" s="1"/>
  <c r="V137" i="30"/>
  <c r="V111" i="30" s="1"/>
  <c r="R137" i="30"/>
  <c r="R111" i="30" s="1"/>
  <c r="N137" i="30"/>
  <c r="N111" i="30" s="1"/>
  <c r="J137" i="30"/>
  <c r="J111" i="30" s="1"/>
  <c r="F111" i="30"/>
  <c r="T137" i="30"/>
  <c r="T111" i="30" s="1"/>
  <c r="X137" i="30"/>
  <c r="X111" i="30" s="1"/>
  <c r="P137" i="30"/>
  <c r="P111" i="30" s="1"/>
  <c r="L137" i="30"/>
  <c r="L111" i="30" s="1"/>
  <c r="V313" i="30"/>
  <c r="V300" i="30" s="1"/>
  <c r="E46" i="30"/>
  <c r="E20" i="30" s="1"/>
  <c r="Z313" i="30"/>
  <c r="Z300" i="30" s="1"/>
  <c r="E313" i="30"/>
  <c r="E300" i="30" s="1"/>
  <c r="E137" i="30"/>
  <c r="E111" i="30" s="1"/>
  <c r="Z162" i="30"/>
  <c r="Z145" i="30" s="1"/>
  <c r="V162" i="30"/>
  <c r="V145" i="30" s="1"/>
  <c r="R162" i="30"/>
  <c r="R145" i="30" s="1"/>
  <c r="N162" i="30"/>
  <c r="N145" i="30" s="1"/>
  <c r="J162" i="30"/>
  <c r="J145" i="30" s="1"/>
  <c r="X162" i="30"/>
  <c r="X145" i="30" s="1"/>
  <c r="H162" i="30"/>
  <c r="H145" i="30" s="1"/>
  <c r="F145" i="30"/>
  <c r="AB162" i="30"/>
  <c r="AB145" i="30" s="1"/>
  <c r="L162" i="30"/>
  <c r="L145" i="30" s="1"/>
  <c r="T162" i="30"/>
  <c r="T145" i="30" s="1"/>
  <c r="N229" i="30"/>
  <c r="N218" i="30" s="1"/>
  <c r="R229" i="30"/>
  <c r="R218" i="30" s="1"/>
  <c r="F218" i="30"/>
  <c r="Z229" i="30"/>
  <c r="Z218" i="30" s="1"/>
  <c r="J229" i="30"/>
  <c r="J218" i="30" s="1"/>
  <c r="V229" i="30"/>
  <c r="V218" i="30" s="1"/>
  <c r="E162" i="30"/>
  <c r="E145" i="30" s="1"/>
  <c r="N313" i="30"/>
  <c r="N300" i="30" s="1"/>
  <c r="F321" i="30"/>
  <c r="R331" i="30"/>
  <c r="R321" i="30" s="1"/>
  <c r="V331" i="30"/>
  <c r="V321" i="30" s="1"/>
  <c r="J331" i="30"/>
  <c r="J321" i="30" s="1"/>
  <c r="N331" i="30"/>
  <c r="N321" i="30" s="1"/>
  <c r="Z331" i="30"/>
  <c r="Z321" i="30" s="1"/>
  <c r="T331" i="30"/>
  <c r="T321" i="30" s="1"/>
  <c r="X313" i="30"/>
  <c r="X300" i="30" s="1"/>
  <c r="Z190" i="30"/>
  <c r="Z170" i="30" s="1"/>
  <c r="N190" i="30"/>
  <c r="N170" i="30" s="1"/>
  <c r="P162" i="30"/>
  <c r="P145" i="30" s="1"/>
  <c r="AB229" i="30"/>
  <c r="AB218" i="30" s="1"/>
  <c r="E210" i="30"/>
  <c r="E198" i="30" s="1"/>
  <c r="AB210" i="30"/>
  <c r="AB198" i="30" s="1"/>
  <c r="L210" i="30"/>
  <c r="L198" i="30" s="1"/>
  <c r="P210" i="30"/>
  <c r="P198" i="30" s="1"/>
  <c r="T210" i="30"/>
  <c r="T198" i="30" s="1"/>
  <c r="X210" i="30"/>
  <c r="X198" i="30" s="1"/>
  <c r="F198" i="30"/>
  <c r="H210" i="30"/>
  <c r="H198" i="30" s="1"/>
  <c r="AB137" i="30"/>
  <c r="AB111" i="30" s="1"/>
  <c r="E81" i="30"/>
  <c r="E54" i="30" s="1"/>
  <c r="F7" i="12"/>
  <c r="J1058" i="12"/>
  <c r="J1046" i="12" s="1"/>
  <c r="H1058" i="12"/>
  <c r="Z1058" i="12"/>
  <c r="Z1046" i="12" s="1"/>
  <c r="V1058" i="12"/>
  <c r="V1046" i="12" s="1"/>
  <c r="P1058" i="12"/>
  <c r="P1046" i="12" s="1"/>
  <c r="R1058" i="12"/>
  <c r="R1046" i="12" s="1"/>
  <c r="AB1058" i="12"/>
  <c r="AB1046" i="12" s="1"/>
  <c r="H1046" i="12"/>
  <c r="E1046" i="12"/>
  <c r="E15" i="12" s="1"/>
  <c r="N1058" i="12"/>
  <c r="N1046" i="12" s="1"/>
  <c r="T1058" i="12"/>
  <c r="T1046" i="12" s="1"/>
  <c r="X1058" i="12"/>
  <c r="X1046" i="12" s="1"/>
  <c r="R1038" i="12"/>
  <c r="R1029" i="12" s="1"/>
  <c r="R1017" i="12"/>
  <c r="R1010" i="12" s="1"/>
  <c r="L1017" i="12"/>
  <c r="L1010" i="12" s="1"/>
  <c r="X1038" i="12"/>
  <c r="X1029" i="12" s="1"/>
  <c r="P1038" i="12"/>
  <c r="P1029" i="12" s="1"/>
  <c r="L1038" i="12"/>
  <c r="L1029" i="12" s="1"/>
  <c r="F1029" i="12"/>
  <c r="F15" i="12" s="1"/>
  <c r="AB1038" i="12"/>
  <c r="AB1029" i="12" s="1"/>
  <c r="T1038" i="12"/>
  <c r="T1029" i="12" s="1"/>
  <c r="H1038" i="12"/>
  <c r="H1029" i="12" s="1"/>
  <c r="V1038" i="12"/>
  <c r="V1029" i="12" s="1"/>
  <c r="Z1038" i="12"/>
  <c r="Z1029" i="12" s="1"/>
  <c r="N1038" i="12"/>
  <c r="N1029" i="12" s="1"/>
  <c r="Z915" i="12"/>
  <c r="Z905" i="12" s="1"/>
  <c r="F1010" i="12"/>
  <c r="F14" i="12" s="1"/>
  <c r="V1017" i="12"/>
  <c r="V1010" i="12" s="1"/>
  <c r="P1017" i="12"/>
  <c r="P1010" i="12" s="1"/>
  <c r="E998" i="12"/>
  <c r="E977" i="12" s="1"/>
  <c r="AB1017" i="12"/>
  <c r="AB1010" i="12" s="1"/>
  <c r="J1017" i="12"/>
  <c r="J1010" i="12" s="1"/>
  <c r="Z1017" i="12"/>
  <c r="Z1010" i="12" s="1"/>
  <c r="H1017" i="12"/>
  <c r="H1010" i="12" s="1"/>
  <c r="X1017" i="12"/>
  <c r="X1010" i="12" s="1"/>
  <c r="T1017" i="12"/>
  <c r="T1010" i="12" s="1"/>
  <c r="E1017" i="12"/>
  <c r="E1010" i="12" s="1"/>
  <c r="E14" i="12" s="1"/>
  <c r="H998" i="12"/>
  <c r="H977" i="12" s="1"/>
  <c r="AB998" i="12"/>
  <c r="AB977" i="12" s="1"/>
  <c r="R998" i="12"/>
  <c r="R977" i="12" s="1"/>
  <c r="P998" i="12"/>
  <c r="P977" i="12" s="1"/>
  <c r="T998" i="12"/>
  <c r="T977" i="12" s="1"/>
  <c r="J998" i="12"/>
  <c r="J977" i="12" s="1"/>
  <c r="L998" i="12"/>
  <c r="L977" i="12" s="1"/>
  <c r="V998" i="12"/>
  <c r="V977" i="12" s="1"/>
  <c r="Z998" i="12"/>
  <c r="Z977" i="12" s="1"/>
  <c r="X998" i="12"/>
  <c r="X977" i="12" s="1"/>
  <c r="N998" i="12"/>
  <c r="N977" i="12" s="1"/>
  <c r="T969" i="12"/>
  <c r="T950" i="12" s="1"/>
  <c r="P969" i="12"/>
  <c r="P950" i="12" s="1"/>
  <c r="H969" i="12"/>
  <c r="H950" i="12" s="1"/>
  <c r="Z969" i="12"/>
  <c r="Z950" i="12" s="1"/>
  <c r="V969" i="12"/>
  <c r="V950" i="12" s="1"/>
  <c r="R969" i="12"/>
  <c r="R950" i="12" s="1"/>
  <c r="N969" i="12"/>
  <c r="N950" i="12" s="1"/>
  <c r="J969" i="12"/>
  <c r="J950" i="12" s="1"/>
  <c r="F950" i="12"/>
  <c r="F13" i="12" s="1"/>
  <c r="X969" i="12"/>
  <c r="X950" i="12" s="1"/>
  <c r="L969" i="12"/>
  <c r="L950" i="12" s="1"/>
  <c r="AB969" i="12"/>
  <c r="AB950" i="12" s="1"/>
  <c r="E969" i="12"/>
  <c r="E950" i="12" s="1"/>
  <c r="E13" i="12" s="1"/>
  <c r="R938" i="12"/>
  <c r="R923" i="12" s="1"/>
  <c r="E893" i="12"/>
  <c r="E883" i="12" s="1"/>
  <c r="E11" i="12" s="1"/>
  <c r="E938" i="12"/>
  <c r="E923" i="12" s="1"/>
  <c r="AB938" i="12"/>
  <c r="AB923" i="12" s="1"/>
  <c r="X938" i="12"/>
  <c r="X923" i="12" s="1"/>
  <c r="T938" i="12"/>
  <c r="T923" i="12" s="1"/>
  <c r="P938" i="12"/>
  <c r="P923" i="12" s="1"/>
  <c r="L938" i="12"/>
  <c r="L923" i="12" s="1"/>
  <c r="H938" i="12"/>
  <c r="H923" i="12" s="1"/>
  <c r="F923" i="12"/>
  <c r="V938" i="12"/>
  <c r="V923" i="12" s="1"/>
  <c r="Z938" i="12"/>
  <c r="Z923" i="12" s="1"/>
  <c r="N938" i="12"/>
  <c r="N923" i="12" s="1"/>
  <c r="F905" i="12"/>
  <c r="F12" i="12" s="1"/>
  <c r="T915" i="12"/>
  <c r="T905" i="12" s="1"/>
  <c r="AB915" i="12"/>
  <c r="AB905" i="12" s="1"/>
  <c r="P915" i="12"/>
  <c r="P905" i="12" s="1"/>
  <c r="L915" i="12"/>
  <c r="L905" i="12" s="1"/>
  <c r="X915" i="12"/>
  <c r="X905" i="12" s="1"/>
  <c r="H915" i="12"/>
  <c r="H905" i="12" s="1"/>
  <c r="E915" i="12"/>
  <c r="E905" i="12" s="1"/>
  <c r="E12" i="12" s="1"/>
  <c r="J915" i="12"/>
  <c r="J905" i="12" s="1"/>
  <c r="N915" i="12"/>
  <c r="N905" i="12" s="1"/>
  <c r="V915" i="12"/>
  <c r="V905" i="12" s="1"/>
  <c r="Z893" i="12"/>
  <c r="Z883" i="12" s="1"/>
  <c r="V893" i="12"/>
  <c r="V883" i="12" s="1"/>
  <c r="R893" i="12"/>
  <c r="R883" i="12" s="1"/>
  <c r="J893" i="12"/>
  <c r="J883" i="12" s="1"/>
  <c r="L893" i="12"/>
  <c r="L883" i="12" s="1"/>
  <c r="N893" i="12"/>
  <c r="N883" i="12" s="1"/>
  <c r="X893" i="12"/>
  <c r="X883" i="12" s="1"/>
  <c r="AB893" i="12"/>
  <c r="AB883" i="12" s="1"/>
  <c r="P893" i="12"/>
  <c r="P883" i="12" s="1"/>
  <c r="T893" i="12"/>
  <c r="T883" i="12" s="1"/>
  <c r="H893" i="12"/>
  <c r="H883" i="12" s="1"/>
  <c r="Z522" i="12"/>
  <c r="Z449" i="12" s="1"/>
  <c r="E871" i="12"/>
  <c r="E855" i="12" s="1"/>
  <c r="Z441" i="12"/>
  <c r="Z358" i="12" s="1"/>
  <c r="AB582" i="12"/>
  <c r="AB534" i="12" s="1"/>
  <c r="AB441" i="12"/>
  <c r="AB358" i="12" s="1"/>
  <c r="V582" i="12"/>
  <c r="V534" i="12" s="1"/>
  <c r="AB617" i="12"/>
  <c r="AB590" i="12" s="1"/>
  <c r="X871" i="12"/>
  <c r="X855" i="12" s="1"/>
  <c r="P871" i="12"/>
  <c r="P855" i="12" s="1"/>
  <c r="F855" i="12"/>
  <c r="Z871" i="12"/>
  <c r="Z855" i="12" s="1"/>
  <c r="V871" i="12"/>
  <c r="V855" i="12" s="1"/>
  <c r="R871" i="12"/>
  <c r="R855" i="12" s="1"/>
  <c r="N871" i="12"/>
  <c r="N855" i="12" s="1"/>
  <c r="J871" i="12"/>
  <c r="J855" i="12" s="1"/>
  <c r="T871" i="12"/>
  <c r="T855" i="12" s="1"/>
  <c r="L871" i="12"/>
  <c r="L855" i="12" s="1"/>
  <c r="H871" i="12"/>
  <c r="H855" i="12" s="1"/>
  <c r="AB871" i="12"/>
  <c r="AB855" i="12" s="1"/>
  <c r="T522" i="12"/>
  <c r="T449" i="12" s="1"/>
  <c r="X522" i="12"/>
  <c r="X449" i="12" s="1"/>
  <c r="R808" i="12"/>
  <c r="R789" i="12" s="1"/>
  <c r="AB846" i="12"/>
  <c r="AB816" i="12" s="1"/>
  <c r="Z846" i="12"/>
  <c r="Z816" i="12" s="1"/>
  <c r="P846" i="12"/>
  <c r="P816" i="12" s="1"/>
  <c r="E846" i="12"/>
  <c r="E816" i="12" s="1"/>
  <c r="T846" i="12"/>
  <c r="T816" i="12" s="1"/>
  <c r="R846" i="12"/>
  <c r="R816" i="12" s="1"/>
  <c r="H846" i="12"/>
  <c r="H816" i="12" s="1"/>
  <c r="L846" i="12"/>
  <c r="L816" i="12" s="1"/>
  <c r="J846" i="12"/>
  <c r="J816" i="12" s="1"/>
  <c r="V846" i="12"/>
  <c r="V816" i="12" s="1"/>
  <c r="X846" i="12"/>
  <c r="X816" i="12" s="1"/>
  <c r="N846" i="12"/>
  <c r="N816" i="12" s="1"/>
  <c r="Z808" i="12"/>
  <c r="Z789" i="12" s="1"/>
  <c r="E808" i="12"/>
  <c r="E789" i="12" s="1"/>
  <c r="E10" i="12" s="1"/>
  <c r="N808" i="12"/>
  <c r="N789" i="12" s="1"/>
  <c r="V808" i="12"/>
  <c r="V789" i="12" s="1"/>
  <c r="E777" i="12"/>
  <c r="E766" i="12" s="1"/>
  <c r="E9" i="12" s="1"/>
  <c r="AB808" i="12"/>
  <c r="AB789" i="12" s="1"/>
  <c r="X808" i="12"/>
  <c r="X789" i="12" s="1"/>
  <c r="T808" i="12"/>
  <c r="T789" i="12" s="1"/>
  <c r="P808" i="12"/>
  <c r="P789" i="12" s="1"/>
  <c r="L808" i="12"/>
  <c r="L789" i="12" s="1"/>
  <c r="H808" i="12"/>
  <c r="H789" i="12" s="1"/>
  <c r="F789" i="12"/>
  <c r="F10" i="12" s="1"/>
  <c r="E754" i="12"/>
  <c r="E742" i="12" s="1"/>
  <c r="AB777" i="12"/>
  <c r="AB766" i="12" s="1"/>
  <c r="X777" i="12"/>
  <c r="X766" i="12" s="1"/>
  <c r="T777" i="12"/>
  <c r="T766" i="12" s="1"/>
  <c r="P777" i="12"/>
  <c r="P766" i="12" s="1"/>
  <c r="L777" i="12"/>
  <c r="L766" i="12" s="1"/>
  <c r="H777" i="12"/>
  <c r="H766" i="12" s="1"/>
  <c r="R777" i="12"/>
  <c r="R766" i="12" s="1"/>
  <c r="F766" i="12"/>
  <c r="F9" i="12" s="1"/>
  <c r="V777" i="12"/>
  <c r="V766" i="12" s="1"/>
  <c r="Z777" i="12"/>
  <c r="Z766" i="12" s="1"/>
  <c r="N777" i="12"/>
  <c r="N766" i="12" s="1"/>
  <c r="J777" i="12"/>
  <c r="J766" i="12" s="1"/>
  <c r="Z658" i="12"/>
  <c r="Z629" i="12" s="1"/>
  <c r="Z682" i="12"/>
  <c r="Z666" i="12" s="1"/>
  <c r="V711" i="12"/>
  <c r="V690" i="12" s="1"/>
  <c r="T617" i="12"/>
  <c r="T590" i="12" s="1"/>
  <c r="V682" i="12"/>
  <c r="V666" i="12" s="1"/>
  <c r="L682" i="12"/>
  <c r="L666" i="12" s="1"/>
  <c r="R682" i="12"/>
  <c r="R666" i="12" s="1"/>
  <c r="E734" i="12"/>
  <c r="E723" i="12" s="1"/>
  <c r="E8" i="12" s="1"/>
  <c r="J682" i="12"/>
  <c r="J666" i="12" s="1"/>
  <c r="AB754" i="12"/>
  <c r="AB742" i="12" s="1"/>
  <c r="R754" i="12"/>
  <c r="R742" i="12" s="1"/>
  <c r="T754" i="12"/>
  <c r="T742" i="12" s="1"/>
  <c r="J754" i="12"/>
  <c r="J742" i="12" s="1"/>
  <c r="H754" i="12"/>
  <c r="H742" i="12" s="1"/>
  <c r="P754" i="12"/>
  <c r="P742" i="12" s="1"/>
  <c r="L754" i="12"/>
  <c r="L742" i="12" s="1"/>
  <c r="V754" i="12"/>
  <c r="V742" i="12" s="1"/>
  <c r="Z754" i="12"/>
  <c r="Z742" i="12" s="1"/>
  <c r="X754" i="12"/>
  <c r="X742" i="12" s="1"/>
  <c r="N754" i="12"/>
  <c r="N742" i="12" s="1"/>
  <c r="AB734" i="12"/>
  <c r="AB723" i="12" s="1"/>
  <c r="R734" i="12"/>
  <c r="R723" i="12" s="1"/>
  <c r="H734" i="12"/>
  <c r="H723" i="12" s="1"/>
  <c r="T734" i="12"/>
  <c r="T723" i="12" s="1"/>
  <c r="J734" i="12"/>
  <c r="J723" i="12" s="1"/>
  <c r="L734" i="12"/>
  <c r="L723" i="12" s="1"/>
  <c r="X734" i="12"/>
  <c r="X723" i="12" s="1"/>
  <c r="V734" i="12"/>
  <c r="V723" i="12" s="1"/>
  <c r="Z734" i="12"/>
  <c r="Z723" i="12" s="1"/>
  <c r="P734" i="12"/>
  <c r="P723" i="12" s="1"/>
  <c r="N734" i="12"/>
  <c r="N723" i="12" s="1"/>
  <c r="E711" i="12"/>
  <c r="E690" i="12" s="1"/>
  <c r="N711" i="12"/>
  <c r="N690" i="12" s="1"/>
  <c r="AB711" i="12"/>
  <c r="AB690" i="12" s="1"/>
  <c r="P711" i="12"/>
  <c r="P690" i="12" s="1"/>
  <c r="L711" i="12"/>
  <c r="L690" i="12" s="1"/>
  <c r="R711" i="12"/>
  <c r="R690" i="12" s="1"/>
  <c r="X711" i="12"/>
  <c r="X690" i="12" s="1"/>
  <c r="Z711" i="12"/>
  <c r="Z690" i="12" s="1"/>
  <c r="J711" i="12"/>
  <c r="J690" i="12" s="1"/>
  <c r="T711" i="12"/>
  <c r="T690" i="12" s="1"/>
  <c r="H711" i="12"/>
  <c r="H690" i="12" s="1"/>
  <c r="X682" i="12"/>
  <c r="X666" i="12" s="1"/>
  <c r="E682" i="12"/>
  <c r="E666" i="12" s="1"/>
  <c r="AB682" i="12"/>
  <c r="AB666" i="12" s="1"/>
  <c r="P682" i="12"/>
  <c r="P666" i="12" s="1"/>
  <c r="N682" i="12"/>
  <c r="N666" i="12" s="1"/>
  <c r="T682" i="12"/>
  <c r="T666" i="12" s="1"/>
  <c r="H682" i="12"/>
  <c r="H666" i="12" s="1"/>
  <c r="AB658" i="12"/>
  <c r="AB629" i="12" s="1"/>
  <c r="P658" i="12"/>
  <c r="P629" i="12" s="1"/>
  <c r="R658" i="12"/>
  <c r="R629" i="12" s="1"/>
  <c r="T658" i="12"/>
  <c r="T629" i="12" s="1"/>
  <c r="V658" i="12"/>
  <c r="V629" i="12" s="1"/>
  <c r="X658" i="12"/>
  <c r="X629" i="12" s="1"/>
  <c r="N658" i="12"/>
  <c r="N629" i="12" s="1"/>
  <c r="L658" i="12"/>
  <c r="L629" i="12" s="1"/>
  <c r="H658" i="12"/>
  <c r="H629" i="12" s="1"/>
  <c r="E658" i="12"/>
  <c r="E629" i="12" s="1"/>
  <c r="E7" i="12" s="1"/>
  <c r="J658" i="12"/>
  <c r="J629" i="12" s="1"/>
  <c r="L522" i="12"/>
  <c r="L449" i="12" s="1"/>
  <c r="R522" i="12"/>
  <c r="R449" i="12" s="1"/>
  <c r="P522" i="12"/>
  <c r="P449" i="12" s="1"/>
  <c r="N617" i="12"/>
  <c r="N590" i="12" s="1"/>
  <c r="J522" i="12"/>
  <c r="J449" i="12" s="1"/>
  <c r="H522" i="12"/>
  <c r="H449" i="12" s="1"/>
  <c r="AB522" i="12"/>
  <c r="AB449" i="12" s="1"/>
  <c r="L617" i="12"/>
  <c r="L590" i="12" s="1"/>
  <c r="Z617" i="12"/>
  <c r="Z590" i="12" s="1"/>
  <c r="E617" i="12"/>
  <c r="E590" i="12" s="1"/>
  <c r="R617" i="12"/>
  <c r="R590" i="12" s="1"/>
  <c r="X617" i="12"/>
  <c r="X590" i="12" s="1"/>
  <c r="J617" i="12"/>
  <c r="J590" i="12" s="1"/>
  <c r="P617" i="12"/>
  <c r="P590" i="12" s="1"/>
  <c r="V617" i="12"/>
  <c r="V590" i="12" s="1"/>
  <c r="T441" i="12"/>
  <c r="T358" i="12" s="1"/>
  <c r="R441" i="12"/>
  <c r="R358" i="12" s="1"/>
  <c r="X441" i="12"/>
  <c r="X358" i="12" s="1"/>
  <c r="L582" i="12"/>
  <c r="L534" i="12" s="1"/>
  <c r="N582" i="12"/>
  <c r="N534" i="12" s="1"/>
  <c r="X175" i="12"/>
  <c r="X124" i="12" s="1"/>
  <c r="H285" i="12"/>
  <c r="H183" i="12" s="1"/>
  <c r="L441" i="12"/>
  <c r="L358" i="12" s="1"/>
  <c r="J441" i="12"/>
  <c r="J358" i="12" s="1"/>
  <c r="P441" i="12"/>
  <c r="P358" i="12" s="1"/>
  <c r="N522" i="12"/>
  <c r="N449" i="12" s="1"/>
  <c r="P582" i="12"/>
  <c r="P534" i="12" s="1"/>
  <c r="Z582" i="12"/>
  <c r="Z534" i="12" s="1"/>
  <c r="F534" i="12"/>
  <c r="N175" i="12"/>
  <c r="N124" i="12" s="1"/>
  <c r="H441" i="12"/>
  <c r="H358" i="12" s="1"/>
  <c r="N441" i="12"/>
  <c r="N358" i="12" s="1"/>
  <c r="V441" i="12"/>
  <c r="V358" i="12" s="1"/>
  <c r="X582" i="12"/>
  <c r="X534" i="12" s="1"/>
  <c r="T582" i="12"/>
  <c r="T534" i="12" s="1"/>
  <c r="J582" i="12"/>
  <c r="J534" i="12" s="1"/>
  <c r="E522" i="12"/>
  <c r="E449" i="12" s="1"/>
  <c r="E582" i="12"/>
  <c r="E534" i="12" s="1"/>
  <c r="E6" i="12" s="1"/>
  <c r="T350" i="12"/>
  <c r="T293" i="12" s="1"/>
  <c r="V522" i="12"/>
  <c r="V449" i="12" s="1"/>
  <c r="E441" i="12"/>
  <c r="E358" i="12" s="1"/>
  <c r="H175" i="12"/>
  <c r="P350" i="12"/>
  <c r="P293" i="12" s="1"/>
  <c r="Z350" i="12"/>
  <c r="Z293" i="12" s="1"/>
  <c r="J350" i="12"/>
  <c r="J293" i="12" s="1"/>
  <c r="R350" i="12"/>
  <c r="R293" i="12" s="1"/>
  <c r="F293" i="12"/>
  <c r="AB350" i="12"/>
  <c r="AB293" i="12" s="1"/>
  <c r="N350" i="12"/>
  <c r="N293" i="12" s="1"/>
  <c r="H350" i="12"/>
  <c r="H293" i="12" s="1"/>
  <c r="E350" i="12"/>
  <c r="E293" i="12" s="1"/>
  <c r="L350" i="12"/>
  <c r="L293" i="12" s="1"/>
  <c r="V350" i="12"/>
  <c r="V293" i="12" s="1"/>
  <c r="N285" i="12"/>
  <c r="N183" i="12" s="1"/>
  <c r="R285" i="12"/>
  <c r="R183" i="12" s="1"/>
  <c r="F183" i="12"/>
  <c r="E285" i="12"/>
  <c r="E183" i="12" s="1"/>
  <c r="AB285" i="12"/>
  <c r="AB183" i="12" s="1"/>
  <c r="Z285" i="12"/>
  <c r="Z183" i="12" s="1"/>
  <c r="X285" i="12"/>
  <c r="X183" i="12" s="1"/>
  <c r="J285" i="12"/>
  <c r="J183" i="12" s="1"/>
  <c r="V285" i="12"/>
  <c r="V183" i="12" s="1"/>
  <c r="L285" i="12"/>
  <c r="L183" i="12" s="1"/>
  <c r="T285" i="12"/>
  <c r="T183" i="12" s="1"/>
  <c r="J175" i="12"/>
  <c r="J124" i="12" s="1"/>
  <c r="P175" i="12"/>
  <c r="P124" i="12" s="1"/>
  <c r="L175" i="12"/>
  <c r="L124" i="12" s="1"/>
  <c r="AB175" i="12"/>
  <c r="AB124" i="12" s="1"/>
  <c r="Z175" i="12"/>
  <c r="Z124" i="12" s="1"/>
  <c r="H124" i="12"/>
  <c r="T175" i="12"/>
  <c r="T124" i="12" s="1"/>
  <c r="R175" i="12"/>
  <c r="R124" i="12" s="1"/>
  <c r="V175" i="12"/>
  <c r="V124" i="12" s="1"/>
  <c r="E175" i="12"/>
  <c r="E124" i="12" s="1"/>
  <c r="J116" i="12"/>
  <c r="J27" i="12" s="1"/>
  <c r="F27" i="12"/>
  <c r="E116" i="12"/>
  <c r="E27" i="12" s="1"/>
  <c r="E5" i="12" s="1"/>
  <c r="L116" i="12"/>
  <c r="L27" i="12" s="1"/>
  <c r="N116" i="12"/>
  <c r="N27" i="12" s="1"/>
  <c r="Z116" i="12"/>
  <c r="Z27" i="12" s="1"/>
  <c r="T116" i="12"/>
  <c r="T27" i="12" s="1"/>
  <c r="R116" i="12"/>
  <c r="R27" i="12" s="1"/>
  <c r="P116" i="12"/>
  <c r="P27" i="12" s="1"/>
  <c r="X116" i="12"/>
  <c r="X27" i="12" s="1"/>
  <c r="V116" i="12"/>
  <c r="V27" i="12" s="1"/>
  <c r="AB116" i="12"/>
  <c r="AB27" i="12" s="1"/>
  <c r="AB5" i="30" l="1"/>
  <c r="Z5" i="30"/>
  <c r="X5" i="30"/>
  <c r="V5" i="30"/>
  <c r="T5" i="30"/>
  <c r="R5" i="30"/>
  <c r="P5" i="30"/>
  <c r="N5" i="30"/>
  <c r="L5" i="30"/>
  <c r="J5" i="30"/>
  <c r="H5" i="30"/>
  <c r="F5" i="12"/>
  <c r="P17" i="34"/>
  <c r="F13" i="33"/>
  <c r="H13" i="33" s="1"/>
  <c r="E23" i="32"/>
  <c r="F23" i="32"/>
  <c r="H23" i="32" s="1"/>
  <c r="F6" i="30"/>
  <c r="E5" i="30"/>
  <c r="E6" i="30"/>
  <c r="E16" i="12"/>
  <c r="D22" i="41" s="1"/>
  <c r="X5" i="12" l="1"/>
  <c r="P5" i="12"/>
  <c r="Z5" i="12"/>
  <c r="R5" i="12"/>
  <c r="J5" i="12"/>
  <c r="V5" i="12"/>
  <c r="N5" i="12"/>
  <c r="AB5" i="12"/>
  <c r="T5" i="12"/>
  <c r="L5" i="12"/>
  <c r="H5" i="12"/>
  <c r="F16" i="12"/>
  <c r="E22" i="41" s="1"/>
  <c r="T17" i="34"/>
  <c r="H17" i="34"/>
  <c r="R17" i="34"/>
  <c r="Z17" i="34"/>
  <c r="X17" i="34"/>
  <c r="V17" i="34"/>
  <c r="N17" i="34"/>
  <c r="J17" i="34"/>
  <c r="L17" i="34"/>
  <c r="P13" i="33"/>
  <c r="X13" i="33"/>
  <c r="L13" i="33"/>
  <c r="T13" i="33"/>
  <c r="AB13" i="33"/>
  <c r="R13" i="33"/>
  <c r="N13" i="33"/>
  <c r="Z13" i="33"/>
  <c r="J13" i="33"/>
  <c r="V13" i="33"/>
  <c r="Z23" i="32"/>
  <c r="L23" i="32"/>
  <c r="N23" i="32"/>
  <c r="T23" i="32"/>
  <c r="P23" i="32"/>
  <c r="R23" i="32"/>
  <c r="AB23" i="32"/>
  <c r="J23" i="32"/>
  <c r="E9" i="30"/>
  <c r="F9" i="30"/>
  <c r="E58" i="41" s="1"/>
  <c r="D4" i="41" l="1"/>
  <c r="D58" i="41"/>
  <c r="C64" i="41"/>
  <c r="C68" i="41"/>
  <c r="C62" i="41"/>
  <c r="C66" i="41"/>
  <c r="C70" i="41"/>
  <c r="C63" i="41"/>
  <c r="C67" i="41"/>
  <c r="C71" i="41"/>
  <c r="C65" i="41"/>
  <c r="C69" i="41"/>
  <c r="C61" i="41"/>
  <c r="C28" i="41"/>
  <c r="C32" i="41"/>
  <c r="C31" i="41"/>
  <c r="C29" i="41"/>
  <c r="C33" i="41"/>
  <c r="C27" i="41"/>
  <c r="C26" i="41"/>
  <c r="C30" i="41"/>
  <c r="C34" i="41"/>
  <c r="C35" i="41"/>
  <c r="C25" i="41"/>
  <c r="J9" i="30"/>
  <c r="N9" i="30"/>
  <c r="R9" i="30"/>
  <c r="V9" i="30"/>
  <c r="Z9" i="30"/>
  <c r="L9" i="30"/>
  <c r="P9" i="30"/>
  <c r="T9" i="30"/>
  <c r="X9" i="30"/>
  <c r="AB9" i="30"/>
  <c r="H9" i="30"/>
  <c r="E4" i="41"/>
  <c r="J16" i="12"/>
  <c r="P16" i="12"/>
  <c r="V16" i="12"/>
  <c r="R16" i="12"/>
  <c r="Z16" i="12"/>
  <c r="L16" i="12"/>
  <c r="X16" i="12"/>
  <c r="T16" i="12"/>
  <c r="AB16" i="12"/>
  <c r="N16" i="12"/>
  <c r="H16" i="12"/>
  <c r="K991" i="40"/>
  <c r="L999" i="40"/>
  <c r="L991" i="40" s="1"/>
  <c r="C16" i="41" l="1"/>
  <c r="C15" i="41"/>
  <c r="C7" i="41"/>
  <c r="C9" i="41"/>
  <c r="C10" i="41"/>
  <c r="C8" i="41"/>
  <c r="C13" i="41"/>
  <c r="C14" i="41"/>
  <c r="C12" i="41"/>
  <c r="C17" i="41"/>
  <c r="C11" i="41"/>
</calcChain>
</file>

<file path=xl/sharedStrings.xml><?xml version="1.0" encoding="utf-8"?>
<sst xmlns="http://schemas.openxmlformats.org/spreadsheetml/2006/main" count="32326" uniqueCount="4329">
  <si>
    <t>Province</t>
  </si>
  <si>
    <t>Département</t>
  </si>
  <si>
    <t>Commune</t>
  </si>
  <si>
    <t>Code</t>
  </si>
  <si>
    <t>Arrondissement/Canton</t>
  </si>
  <si>
    <t>Nombre d'inscrits</t>
  </si>
  <si>
    <t>Nombre de bureaux de vote</t>
  </si>
  <si>
    <t>Nombre d'habitants</t>
  </si>
  <si>
    <t>Ratio électeurs/habitants</t>
  </si>
  <si>
    <t>Estuaire</t>
  </si>
  <si>
    <t>Libreville</t>
  </si>
  <si>
    <t>01 01 01</t>
  </si>
  <si>
    <t>1ER ARRONDISSEMENT</t>
  </si>
  <si>
    <t>01 01 02</t>
  </si>
  <si>
    <t>2EME ARRONDISSEMENT</t>
  </si>
  <si>
    <t>01 01 03</t>
  </si>
  <si>
    <t>3EME ARRONDISSEMENT</t>
  </si>
  <si>
    <t>01 01 04</t>
  </si>
  <si>
    <t>4EME ARRONDISSEMENT</t>
  </si>
  <si>
    <t>01 01 05</t>
  </si>
  <si>
    <t>5EME ARRONDISSEMENT</t>
  </si>
  <si>
    <t>01 01 06</t>
  </si>
  <si>
    <t>6EME ARRONDISSEMENT</t>
  </si>
  <si>
    <t>Owendo</t>
  </si>
  <si>
    <t>01 03 01</t>
  </si>
  <si>
    <t>01 03 02</t>
  </si>
  <si>
    <t>Komo-Mondah</t>
  </si>
  <si>
    <t>Ntoum - Commune</t>
  </si>
  <si>
    <t>01 05 01</t>
  </si>
  <si>
    <t>01 05 02</t>
  </si>
  <si>
    <t>01 05 03</t>
  </si>
  <si>
    <t>Ntoum - Département</t>
  </si>
  <si>
    <t>01 06 02</t>
  </si>
  <si>
    <t>KOMO-NTOUM</t>
  </si>
  <si>
    <t>01 06 03</t>
  </si>
  <si>
    <t>MBE</t>
  </si>
  <si>
    <t>Como</t>
  </si>
  <si>
    <t>Kango - Commune</t>
  </si>
  <si>
    <t>01 07 00</t>
  </si>
  <si>
    <t>KANGO</t>
  </si>
  <si>
    <t>Kango - Département</t>
  </si>
  <si>
    <t>01 08 01</t>
  </si>
  <si>
    <t>KOMO</t>
  </si>
  <si>
    <t>01 08 02</t>
  </si>
  <si>
    <t>BOKOUE</t>
  </si>
  <si>
    <t>01 08 03</t>
  </si>
  <si>
    <t>ENGONG</t>
  </si>
  <si>
    <t>Noya</t>
  </si>
  <si>
    <t>Cocobeach</t>
  </si>
  <si>
    <t>01 09 00</t>
  </si>
  <si>
    <t>COCOBEACH</t>
  </si>
  <si>
    <t>Cocobeach - Département</t>
  </si>
  <si>
    <t>01 10 01</t>
  </si>
  <si>
    <t>MUNI-NOYA</t>
  </si>
  <si>
    <t>01 10 02</t>
  </si>
  <si>
    <t>OCEAN-MONDAH</t>
  </si>
  <si>
    <t>Akanda</t>
  </si>
  <si>
    <t>01 11 01</t>
  </si>
  <si>
    <t>01 11 02</t>
  </si>
  <si>
    <t>Komo-Océan</t>
  </si>
  <si>
    <t>Ndzomoe</t>
  </si>
  <si>
    <t>01 13 00</t>
  </si>
  <si>
    <t>NDZOMOE</t>
  </si>
  <si>
    <t>Ndzomoe - Département</t>
  </si>
  <si>
    <t>01 14 01</t>
  </si>
  <si>
    <t>REMBOUE-GONGOUE</t>
  </si>
  <si>
    <t>01 14 02</t>
  </si>
  <si>
    <t>OCEAN-GONGOUE</t>
  </si>
  <si>
    <t>Haut-Ogooué</t>
  </si>
  <si>
    <t>Mpassa</t>
  </si>
  <si>
    <t>Franceville</t>
  </si>
  <si>
    <t>02 01 01</t>
  </si>
  <si>
    <t>02 01 02</t>
  </si>
  <si>
    <t>02 01 03</t>
  </si>
  <si>
    <t>02 01 04</t>
  </si>
  <si>
    <t>Franceville - Département</t>
  </si>
  <si>
    <t>02 02 01</t>
  </si>
  <si>
    <t>DJOUMOU</t>
  </si>
  <si>
    <t>02 02 02</t>
  </si>
  <si>
    <t>KASSA</t>
  </si>
  <si>
    <t>02 02 03</t>
  </si>
  <si>
    <t>LEKABI</t>
  </si>
  <si>
    <t>Lebombi-Leyou</t>
  </si>
  <si>
    <t>Moanda</t>
  </si>
  <si>
    <t>02 03 01</t>
  </si>
  <si>
    <t>02 03 02</t>
  </si>
  <si>
    <t>Moanda - Département</t>
  </si>
  <si>
    <t>02 04 01</t>
  </si>
  <si>
    <t>LEBOMBI-LEKEDI</t>
  </si>
  <si>
    <t>02 04 027</t>
  </si>
  <si>
    <t>LEKEDI-LEYOU</t>
  </si>
  <si>
    <t>ND</t>
  </si>
  <si>
    <t>Mounana</t>
  </si>
  <si>
    <t>02 05 00</t>
  </si>
  <si>
    <t>MOUNANA</t>
  </si>
  <si>
    <t>Sébé-Brikolo</t>
  </si>
  <si>
    <t>Okondja</t>
  </si>
  <si>
    <t>02 07 00</t>
  </si>
  <si>
    <t>OKONDJA</t>
  </si>
  <si>
    <t>Okondja - Département</t>
  </si>
  <si>
    <t>02 08 01</t>
  </si>
  <si>
    <t>LEKALA</t>
  </si>
  <si>
    <t>02 08 02</t>
  </si>
  <si>
    <t>LOUAMI-LELAMA</t>
  </si>
  <si>
    <t>02 08 03</t>
  </si>
  <si>
    <t>MOUNIANDZI</t>
  </si>
  <si>
    <t>02 08 04</t>
  </si>
  <si>
    <t>SEBE-LOURI</t>
  </si>
  <si>
    <t>02 08 05</t>
  </si>
  <si>
    <t>DISTRICT DE LEKORI</t>
  </si>
  <si>
    <t>Lékoko</t>
  </si>
  <si>
    <t>Bakoumba</t>
  </si>
  <si>
    <t>02 09 00</t>
  </si>
  <si>
    <t>BAKOUMBA</t>
  </si>
  <si>
    <t>Bakoumba - Département</t>
  </si>
  <si>
    <t>02 10 02</t>
  </si>
  <si>
    <t>LEBOMBI SUD</t>
  </si>
  <si>
    <t>02 10 03</t>
  </si>
  <si>
    <t>MIAGASSA NORD</t>
  </si>
  <si>
    <t>Ogooué Létili</t>
  </si>
  <si>
    <t>Boumango</t>
  </si>
  <si>
    <t>02 11 00</t>
  </si>
  <si>
    <t>BOUMANGO</t>
  </si>
  <si>
    <t>Boumango - Département</t>
  </si>
  <si>
    <t>02 12 01</t>
  </si>
  <si>
    <t>LOULA</t>
  </si>
  <si>
    <t>02 12 02</t>
  </si>
  <si>
    <t>MALUNDU</t>
  </si>
  <si>
    <t>Djouori-Agnili</t>
  </si>
  <si>
    <t>Bongoville</t>
  </si>
  <si>
    <t>02 13 00</t>
  </si>
  <si>
    <t>BONGOVILLE</t>
  </si>
  <si>
    <t>Bongoville - Département</t>
  </si>
  <si>
    <t>02 14 01</t>
  </si>
  <si>
    <t>KAYIE</t>
  </si>
  <si>
    <t>02 14 02</t>
  </si>
  <si>
    <t>LEKEYE</t>
  </si>
  <si>
    <t>Lekoni Lekori</t>
  </si>
  <si>
    <t>Akieni</t>
  </si>
  <si>
    <t>02 15 00</t>
  </si>
  <si>
    <t>AKIENI</t>
  </si>
  <si>
    <t>Akieni - Département</t>
  </si>
  <si>
    <t>02 16 01</t>
  </si>
  <si>
    <t>LEBEYI</t>
  </si>
  <si>
    <t>02 16 02</t>
  </si>
  <si>
    <t>LESSIMI</t>
  </si>
  <si>
    <t>02 16 03</t>
  </si>
  <si>
    <t>LIMI</t>
  </si>
  <si>
    <t>02 16 04</t>
  </si>
  <si>
    <t>LEYOUMOU</t>
  </si>
  <si>
    <t>Plateaux</t>
  </si>
  <si>
    <t>Léconi</t>
  </si>
  <si>
    <t>02 17 00</t>
  </si>
  <si>
    <t>LECONI</t>
  </si>
  <si>
    <t>Léconi - Département</t>
  </si>
  <si>
    <t>02 18 01</t>
  </si>
  <si>
    <t>DJOUELE-LABOUMI</t>
  </si>
  <si>
    <t>02 18 02</t>
  </si>
  <si>
    <t>DJOUYA</t>
  </si>
  <si>
    <t>02 18 03</t>
  </si>
  <si>
    <t>LOURI</t>
  </si>
  <si>
    <t>Djoué</t>
  </si>
  <si>
    <t>Onga</t>
  </si>
  <si>
    <t>02 19 00</t>
  </si>
  <si>
    <t>ONGA</t>
  </si>
  <si>
    <t>Onga - Département</t>
  </si>
  <si>
    <t>02 20 01</t>
  </si>
  <si>
    <t>MPANI</t>
  </si>
  <si>
    <t>02 20 02</t>
  </si>
  <si>
    <t>NGAYI</t>
  </si>
  <si>
    <t>Lekabi-Lewolo</t>
  </si>
  <si>
    <t>Ngouoni</t>
  </si>
  <si>
    <t>02 21 00</t>
  </si>
  <si>
    <t>NGOUONI</t>
  </si>
  <si>
    <t>Ngouoni - Département</t>
  </si>
  <si>
    <t>02 22 01</t>
  </si>
  <si>
    <t>MPANI-EKOULA</t>
  </si>
  <si>
    <t>02 22 02</t>
  </si>
  <si>
    <t>ENKORO</t>
  </si>
  <si>
    <t>02 22 04</t>
  </si>
  <si>
    <t>NGOUA</t>
  </si>
  <si>
    <t>Bayi-Brikolo</t>
  </si>
  <si>
    <t>Aboumi</t>
  </si>
  <si>
    <t>02 23 00</t>
  </si>
  <si>
    <t>ABOUMI</t>
  </si>
  <si>
    <t>Aboumi - Département</t>
  </si>
  <si>
    <t>02 24 01</t>
  </si>
  <si>
    <t>BRIKOLO</t>
  </si>
  <si>
    <t>Moyen-Ogooué</t>
  </si>
  <si>
    <t>Ogooué et des lacs</t>
  </si>
  <si>
    <t>Lambaréné</t>
  </si>
  <si>
    <t>03 01 01</t>
  </si>
  <si>
    <t>03 01 02</t>
  </si>
  <si>
    <t>Lambaréné - Département</t>
  </si>
  <si>
    <t>03 02 01</t>
  </si>
  <si>
    <t>LACS DU NORD</t>
  </si>
  <si>
    <t>03 02 02</t>
  </si>
  <si>
    <t>LACS DU SUD</t>
  </si>
  <si>
    <t>03 02 03</t>
  </si>
  <si>
    <t>ROUTE MBINE</t>
  </si>
  <si>
    <t>03 02 04</t>
  </si>
  <si>
    <t>OGOOUE-AMONT</t>
  </si>
  <si>
    <t>03 02 05</t>
  </si>
  <si>
    <t>OGOOUE-AVAL</t>
  </si>
  <si>
    <t>03 02 06</t>
  </si>
  <si>
    <t>OGOOUE-NGOUNIE</t>
  </si>
  <si>
    <t>03 02 07</t>
  </si>
  <si>
    <t>BIWENI-DIALA (ROUTE FOUGAMOU)</t>
  </si>
  <si>
    <t>Abanga Bigné</t>
  </si>
  <si>
    <t>Ndjolé</t>
  </si>
  <si>
    <t>03 03 00</t>
  </si>
  <si>
    <t>NDJOLE</t>
  </si>
  <si>
    <t>Ndjolé - Département</t>
  </si>
  <si>
    <t>03 04 01</t>
  </si>
  <si>
    <t>BIFOUN-WELIGA</t>
  </si>
  <si>
    <t>03 04 02</t>
  </si>
  <si>
    <t>EBEL-ABANGA</t>
  </si>
  <si>
    <t>03 04 03</t>
  </si>
  <si>
    <t>EBEL-ALEMBE</t>
  </si>
  <si>
    <t>03 04 04</t>
  </si>
  <si>
    <t>SAMKITA</t>
  </si>
  <si>
    <t>Ngounié</t>
  </si>
  <si>
    <t>Douya-Onoye</t>
  </si>
  <si>
    <t>Mouila</t>
  </si>
  <si>
    <t>04 01 01</t>
  </si>
  <si>
    <t>04 01 02</t>
  </si>
  <si>
    <t>Mouila - Département</t>
  </si>
  <si>
    <t>04 02 01</t>
  </si>
  <si>
    <t>DIBADI</t>
  </si>
  <si>
    <t>04 02 02</t>
  </si>
  <si>
    <t>DIKOKA</t>
  </si>
  <si>
    <t>04 02 03</t>
  </si>
  <si>
    <t>NGOUNIE CENTRALE</t>
  </si>
  <si>
    <t>Tsamba-Magotsi</t>
  </si>
  <si>
    <t>Fougamou</t>
  </si>
  <si>
    <t>04 03 00</t>
  </si>
  <si>
    <t>FOUGAMOU</t>
  </si>
  <si>
    <t>Fougamou - Département</t>
  </si>
  <si>
    <t>04 04 01</t>
  </si>
  <si>
    <t>BANDA</t>
  </si>
  <si>
    <t>04 04 02</t>
  </si>
  <si>
    <t>DIBWA (DISTRICT IKOBEY)</t>
  </si>
  <si>
    <t>04 04 03</t>
  </si>
  <si>
    <t>OUMBA</t>
  </si>
  <si>
    <t>04 04 04</t>
  </si>
  <si>
    <t>SINDARA</t>
  </si>
  <si>
    <t>04 04 05</t>
  </si>
  <si>
    <t>TANDOU</t>
  </si>
  <si>
    <t>Boumi-Louetsi</t>
  </si>
  <si>
    <t>Mbigou</t>
  </si>
  <si>
    <t>04 05 00</t>
  </si>
  <si>
    <t>MBIGOU</t>
  </si>
  <si>
    <t>Mbigou - Département</t>
  </si>
  <si>
    <t>04 06 01</t>
  </si>
  <si>
    <t>BANGANDO-NGOUNIE</t>
  </si>
  <si>
    <t>04 06 02</t>
  </si>
  <si>
    <t>BASSE-LOUETSI</t>
  </si>
  <si>
    <t>04 06 03</t>
  </si>
  <si>
    <t>DOUAI</t>
  </si>
  <si>
    <t>04 06 04</t>
  </si>
  <si>
    <t>LOUETSI-BOUMI</t>
  </si>
  <si>
    <t>04 06 05</t>
  </si>
  <si>
    <t>NGOUNIE-LOUETSI</t>
  </si>
  <si>
    <t>04 06 06</t>
  </si>
  <si>
    <t>WANO-IVINDZI</t>
  </si>
  <si>
    <t>Ogoulou</t>
  </si>
  <si>
    <t>Mimongo</t>
  </si>
  <si>
    <t>04 07 00</t>
  </si>
  <si>
    <t>MIMONGO</t>
  </si>
  <si>
    <t>Mimongo - Département</t>
  </si>
  <si>
    <t>04 08 01</t>
  </si>
  <si>
    <t>VIEUX MIMONGO (DISTRICT ETEKE)</t>
  </si>
  <si>
    <t>04 08 02</t>
  </si>
  <si>
    <t>HAUTE DIKOBI</t>
  </si>
  <si>
    <t>04 08 03</t>
  </si>
  <si>
    <t>HAUT-OGOULOU</t>
  </si>
  <si>
    <t>04 08 04</t>
  </si>
  <si>
    <t>OGOULOU-ONOYE</t>
  </si>
  <si>
    <t>Dola</t>
  </si>
  <si>
    <t>Ndendé</t>
  </si>
  <si>
    <t>04 09 00</t>
  </si>
  <si>
    <t>NDENDE</t>
  </si>
  <si>
    <t>Ndendé - Département</t>
  </si>
  <si>
    <t>04 10 01</t>
  </si>
  <si>
    <t>NORD</t>
  </si>
  <si>
    <t>SUD</t>
  </si>
  <si>
    <t>Ndoulou</t>
  </si>
  <si>
    <t>Mandji</t>
  </si>
  <si>
    <t>04 11 00</t>
  </si>
  <si>
    <t>MANDJI</t>
  </si>
  <si>
    <t>Mandji - Département</t>
  </si>
  <si>
    <t>04 12 01</t>
  </si>
  <si>
    <t>DOUBANGA</t>
  </si>
  <si>
    <t>04 12 02</t>
  </si>
  <si>
    <t>DOUREMBOU</t>
  </si>
  <si>
    <t>04 12 03</t>
  </si>
  <si>
    <t>KOUMOU</t>
  </si>
  <si>
    <t>04 12 04</t>
  </si>
  <si>
    <t>PENY</t>
  </si>
  <si>
    <t>Louetsi-Wano</t>
  </si>
  <si>
    <t>Lebamba</t>
  </si>
  <si>
    <t>04 13 00</t>
  </si>
  <si>
    <t>LEBAMBA</t>
  </si>
  <si>
    <t>Lebamba - Département</t>
  </si>
  <si>
    <t>04 14 01</t>
  </si>
  <si>
    <t>LOUTSI-SOUNGOU</t>
  </si>
  <si>
    <t>04 14 02</t>
  </si>
  <si>
    <t>WANO-BIROUNDOU</t>
  </si>
  <si>
    <t>Louetsi-Bibaka</t>
  </si>
  <si>
    <t>Malinga</t>
  </si>
  <si>
    <t>04 15 00</t>
  </si>
  <si>
    <t>MALINGA</t>
  </si>
  <si>
    <t>Malinga - Département</t>
  </si>
  <si>
    <t>04 16 01</t>
  </si>
  <si>
    <t>HAUTE LOUETSI</t>
  </si>
  <si>
    <t>Mougalaba</t>
  </si>
  <si>
    <t>Guietsou</t>
  </si>
  <si>
    <t>04 17 00</t>
  </si>
  <si>
    <t>GUIETSOU</t>
  </si>
  <si>
    <t>Guietsou - Département</t>
  </si>
  <si>
    <t>04 18 01</t>
  </si>
  <si>
    <t>BASSE-MOUGALABA</t>
  </si>
  <si>
    <t>04 18 02</t>
  </si>
  <si>
    <t>HAUTE-MOUGALABA</t>
  </si>
  <si>
    <t>Nyanga</t>
  </si>
  <si>
    <t>Mougoutsi</t>
  </si>
  <si>
    <t>Tchibanga</t>
  </si>
  <si>
    <t>05 01 01</t>
  </si>
  <si>
    <t>05 01 02</t>
  </si>
  <si>
    <t>Tchibanga - Département</t>
  </si>
  <si>
    <t>05 02 01</t>
  </si>
  <si>
    <t>DOUGHEGNY</t>
  </si>
  <si>
    <t>05 02 02</t>
  </si>
  <si>
    <t>DOUSSEGOUSSOU</t>
  </si>
  <si>
    <t>05 02 03</t>
  </si>
  <si>
    <t>MOUGALABA-DOUVOUNGOU</t>
  </si>
  <si>
    <t>Basse-Banio</t>
  </si>
  <si>
    <t>Mayumba</t>
  </si>
  <si>
    <t>05 03 00</t>
  </si>
  <si>
    <t>MAYUMBA</t>
  </si>
  <si>
    <t>Mayumba - Département</t>
  </si>
  <si>
    <t>05 04 01</t>
  </si>
  <si>
    <t>LOUBETSI-DOUMVOU</t>
  </si>
  <si>
    <t>05 04 02</t>
  </si>
  <si>
    <t>MAYOMBE</t>
  </si>
  <si>
    <t>05 04 03</t>
  </si>
  <si>
    <t>MOUWAMBI</t>
  </si>
  <si>
    <t>Douigny</t>
  </si>
  <si>
    <t>Moabi</t>
  </si>
  <si>
    <t>05 05 00</t>
  </si>
  <si>
    <t>MOABI</t>
  </si>
  <si>
    <t>Moabi - Département</t>
  </si>
  <si>
    <t>05 06 01</t>
  </si>
  <si>
    <t>DOUAMI-MUEMBI</t>
  </si>
  <si>
    <t>05 06 02</t>
  </si>
  <si>
    <t>DOUBANDJI</t>
  </si>
  <si>
    <t>05 06 03</t>
  </si>
  <si>
    <t>MIGAMBA-YARA</t>
  </si>
  <si>
    <t>Doutsila</t>
  </si>
  <si>
    <t>Mabanda</t>
  </si>
  <si>
    <t>05 07 00</t>
  </si>
  <si>
    <t>MABANDA</t>
  </si>
  <si>
    <t>Mabanda - Département</t>
  </si>
  <si>
    <t>05 08 02</t>
  </si>
  <si>
    <t xml:space="preserve"> HAUTE DOLA</t>
  </si>
  <si>
    <t>05 08 03</t>
  </si>
  <si>
    <t xml:space="preserve"> HAUTE NGONGO</t>
  </si>
  <si>
    <t>Haute-Banio</t>
  </si>
  <si>
    <t>Ndindi</t>
  </si>
  <si>
    <t>05 09 00</t>
  </si>
  <si>
    <t>NDINDI</t>
  </si>
  <si>
    <t>Ndindi - Département</t>
  </si>
  <si>
    <t>05 10 02</t>
  </si>
  <si>
    <t>LAGUNE</t>
  </si>
  <si>
    <t>05 10 03</t>
  </si>
  <si>
    <t>LOUZIBI</t>
  </si>
  <si>
    <t>Mongo</t>
  </si>
  <si>
    <t>Moulengui-Bindza</t>
  </si>
  <si>
    <t>05 11 00</t>
  </si>
  <si>
    <t>MOULENGUI-BINDZA</t>
  </si>
  <si>
    <t>Moulengui-Bindza - Département</t>
  </si>
  <si>
    <t>05 12 01</t>
  </si>
  <si>
    <t>DOUKI</t>
  </si>
  <si>
    <t>05 12 02</t>
  </si>
  <si>
    <t>VOUNGOU</t>
  </si>
  <si>
    <t>Ogooué-Ivindo</t>
  </si>
  <si>
    <t>Ivindo</t>
  </si>
  <si>
    <t>Makokou</t>
  </si>
  <si>
    <t>06 01 01</t>
  </si>
  <si>
    <t>06 01 02</t>
  </si>
  <si>
    <t>Makokou - Département</t>
  </si>
  <si>
    <t>06 02 01</t>
  </si>
  <si>
    <t>ABOYE</t>
  </si>
  <si>
    <t>06 02 02</t>
  </si>
  <si>
    <t>LIBOUMBA</t>
  </si>
  <si>
    <t>06 02 03</t>
  </si>
  <si>
    <t>MOUNIANDZI(DIST MAKEBE-BAKWAKA)</t>
  </si>
  <si>
    <t>06 02 04</t>
  </si>
  <si>
    <t>NTANG LOULI</t>
  </si>
  <si>
    <t>06 02 05</t>
  </si>
  <si>
    <t>BONGA (DISTRICT DE BATOUALA)</t>
  </si>
  <si>
    <t>06 02 06</t>
  </si>
  <si>
    <t>IVINDO (DISTRICT DE MVADHY)</t>
  </si>
  <si>
    <t>06 02 07</t>
  </si>
  <si>
    <t>IYEZE</t>
  </si>
  <si>
    <t>Lopé</t>
  </si>
  <si>
    <t>Booué</t>
  </si>
  <si>
    <t>06 03 00</t>
  </si>
  <si>
    <t>BOOUE</t>
  </si>
  <si>
    <t>Booué - Département</t>
  </si>
  <si>
    <t>06 04 01</t>
  </si>
  <si>
    <t>FIENG OKANO</t>
  </si>
  <si>
    <t>06 04 02</t>
  </si>
  <si>
    <t>LEZINDA</t>
  </si>
  <si>
    <t>06 04 03</t>
  </si>
  <si>
    <t>LELEDI (DISTRICT MOKEKO)</t>
  </si>
  <si>
    <t>06 04 04</t>
  </si>
  <si>
    <t>NKE</t>
  </si>
  <si>
    <t>06 04 05</t>
  </si>
  <si>
    <t>OFFOUE AVAL</t>
  </si>
  <si>
    <t>Zadié</t>
  </si>
  <si>
    <t>Mékambo</t>
  </si>
  <si>
    <t>06 05 00</t>
  </si>
  <si>
    <t>MEKAMBO</t>
  </si>
  <si>
    <t>Mékambo - Département</t>
  </si>
  <si>
    <t>06 06 01</t>
  </si>
  <si>
    <t>DJOUAH</t>
  </si>
  <si>
    <t>06 06 02</t>
  </si>
  <si>
    <t>LOUE</t>
  </si>
  <si>
    <t>06 06 03</t>
  </si>
  <si>
    <t>MBENGOUE</t>
  </si>
  <si>
    <t>06 06 04</t>
  </si>
  <si>
    <t>SASSAMONGO</t>
  </si>
  <si>
    <t>Mvoung</t>
  </si>
  <si>
    <t>Ovan</t>
  </si>
  <si>
    <t>06 07 00</t>
  </si>
  <si>
    <t>OVAN</t>
  </si>
  <si>
    <t>Ovan - Département</t>
  </si>
  <si>
    <t>06 08 01</t>
  </si>
  <si>
    <t>BELEME</t>
  </si>
  <si>
    <t>06 08 02</t>
  </si>
  <si>
    <t>DZOUE</t>
  </si>
  <si>
    <t>Ogooué-Lolo</t>
  </si>
  <si>
    <t>Lolo-Bouenguidi</t>
  </si>
  <si>
    <t>Koulamoutou</t>
  </si>
  <si>
    <t>07 01 01</t>
  </si>
  <si>
    <t>07 01 02</t>
  </si>
  <si>
    <t>Koulamoutou - Département</t>
  </si>
  <si>
    <t>07 02 01</t>
  </si>
  <si>
    <t>BASSE LOMBO</t>
  </si>
  <si>
    <t>07 02 02</t>
  </si>
  <si>
    <t>BOUENGUIDI-MOUALO</t>
  </si>
  <si>
    <t>07 02 03</t>
  </si>
  <si>
    <t>LOLO-WAGNA</t>
  </si>
  <si>
    <t>07 02 04</t>
  </si>
  <si>
    <t>CANTON MOUALO-ONOYE</t>
  </si>
  <si>
    <t>Mulundu</t>
  </si>
  <si>
    <t>Lastourville</t>
  </si>
  <si>
    <t>07 03 00</t>
  </si>
  <si>
    <t>LASTOURVILLE</t>
  </si>
  <si>
    <t>Lastourville - Département</t>
  </si>
  <si>
    <t>07 04 01</t>
  </si>
  <si>
    <t>LASSIO-SEBE (DIST. DE NDANGUI)</t>
  </si>
  <si>
    <t>07 04 02</t>
  </si>
  <si>
    <t>LEYOU</t>
  </si>
  <si>
    <t>07 04 03</t>
  </si>
  <si>
    <t>07 04 014</t>
  </si>
  <si>
    <t>07 04 05</t>
  </si>
  <si>
    <t>POUNGUI</t>
  </si>
  <si>
    <t>Lombo-Bouenguidi</t>
  </si>
  <si>
    <t>Pana</t>
  </si>
  <si>
    <t>07 05 00</t>
  </si>
  <si>
    <t>PANA</t>
  </si>
  <si>
    <t>Pana - Département</t>
  </si>
  <si>
    <t>07 06 01</t>
  </si>
  <si>
    <t>HAUTE BOUENGUIDI-DIST. DIENGA</t>
  </si>
  <si>
    <t>07 06 02</t>
  </si>
  <si>
    <t>HAUTE LOMBO</t>
  </si>
  <si>
    <t>Offoue-Onoye</t>
  </si>
  <si>
    <t>Iboundji</t>
  </si>
  <si>
    <t>07 07 00</t>
  </si>
  <si>
    <t>IBOUNDJI</t>
  </si>
  <si>
    <t>Iboundji - Département</t>
  </si>
  <si>
    <t>07 08 01</t>
  </si>
  <si>
    <t>OFFOUE</t>
  </si>
  <si>
    <t>07 08 02</t>
  </si>
  <si>
    <t>ONOYE</t>
  </si>
  <si>
    <t>Ogooué-Maritime</t>
  </si>
  <si>
    <t>Mbendjé</t>
  </si>
  <si>
    <t>Port-Gentil</t>
  </si>
  <si>
    <t>08 01 01</t>
  </si>
  <si>
    <t>08 01 02</t>
  </si>
  <si>
    <t>08 01 03</t>
  </si>
  <si>
    <t>08 01 04</t>
  </si>
  <si>
    <t>Port-Gentil - Département</t>
  </si>
  <si>
    <t>08 02 01</t>
  </si>
  <si>
    <t>LAC ANENGUE</t>
  </si>
  <si>
    <t>08 02 02</t>
  </si>
  <si>
    <t>OCEAN</t>
  </si>
  <si>
    <t>08 02 03</t>
  </si>
  <si>
    <t>OGOOUE</t>
  </si>
  <si>
    <t>Ndougou</t>
  </si>
  <si>
    <t>Gamba</t>
  </si>
  <si>
    <t>08 03 00</t>
  </si>
  <si>
    <t>GAMBA</t>
  </si>
  <si>
    <t>Gamba - Département</t>
  </si>
  <si>
    <t>08 04 01</t>
  </si>
  <si>
    <t>BASSE-NYANGA</t>
  </si>
  <si>
    <t>08 04 02</t>
  </si>
  <si>
    <t>LAGUNE NDOUGOU</t>
  </si>
  <si>
    <t>08 04 03</t>
  </si>
  <si>
    <t>REMBO-BONGOU</t>
  </si>
  <si>
    <t>Etimboué</t>
  </si>
  <si>
    <t>Omboué</t>
  </si>
  <si>
    <t>08 05 00</t>
  </si>
  <si>
    <t>OMBOUE</t>
  </si>
  <si>
    <t>Omboué - Département</t>
  </si>
  <si>
    <t>08 06 01</t>
  </si>
  <si>
    <t>LAGUNE NKOMI</t>
  </si>
  <si>
    <t>08 06 02</t>
  </si>
  <si>
    <t>LAGUNE NGOWE (IGUELA)</t>
  </si>
  <si>
    <t>08 06 03</t>
  </si>
  <si>
    <t>OREMBO-NKOMI</t>
  </si>
  <si>
    <t>Woleu-Ntem</t>
  </si>
  <si>
    <t>Woleu</t>
  </si>
  <si>
    <t>Oyem</t>
  </si>
  <si>
    <t>09 01 01</t>
  </si>
  <si>
    <t>09 01 02</t>
  </si>
  <si>
    <t>Oyem - Département</t>
  </si>
  <si>
    <t>09 02 01</t>
  </si>
  <si>
    <t>BISSOCK</t>
  </si>
  <si>
    <t>09 02 02</t>
  </si>
  <si>
    <t>ELLELEM</t>
  </si>
  <si>
    <t>09 02 03</t>
  </si>
  <si>
    <t>KYE</t>
  </si>
  <si>
    <t>09 02 04</t>
  </si>
  <si>
    <t>NYE</t>
  </si>
  <si>
    <t>09 02 05</t>
  </si>
  <si>
    <t>WOLEU</t>
  </si>
  <si>
    <t>Ntem</t>
  </si>
  <si>
    <t>Bitam</t>
  </si>
  <si>
    <t>09 03 00</t>
  </si>
  <si>
    <t>BITAM</t>
  </si>
  <si>
    <t>Bitam - Département</t>
  </si>
  <si>
    <t>09 04 01</t>
  </si>
  <si>
    <t>EKORETE (DISTRIC BIKONDOME)</t>
  </si>
  <si>
    <t>09 04 02</t>
  </si>
  <si>
    <t>NTEM I (DISTRICT MEYO-KYE)</t>
  </si>
  <si>
    <t>09 04 03</t>
  </si>
  <si>
    <t>KOUM</t>
  </si>
  <si>
    <t>09 04 04</t>
  </si>
  <si>
    <t>KESS</t>
  </si>
  <si>
    <t>09 04 05</t>
  </si>
  <si>
    <t>MBOA'A SUD</t>
  </si>
  <si>
    <t>Haut-Ntem</t>
  </si>
  <si>
    <t>Minvoul</t>
  </si>
  <si>
    <t>09 05 00</t>
  </si>
  <si>
    <t>MINVOUL</t>
  </si>
  <si>
    <t>Minvoul - Département</t>
  </si>
  <si>
    <t>09 06 01</t>
  </si>
  <si>
    <t>09 06 02</t>
  </si>
  <si>
    <t>SOSSOLO-NTEM</t>
  </si>
  <si>
    <t>09 06 03</t>
  </si>
  <si>
    <t>SUD (DISTRICT DE BOLOSSOVILLE)</t>
  </si>
  <si>
    <t>Okano</t>
  </si>
  <si>
    <t>Mitzic</t>
  </si>
  <si>
    <t>09 07 00</t>
  </si>
  <si>
    <t>MITZIC</t>
  </si>
  <si>
    <t>Mitzic - Département</t>
  </si>
  <si>
    <t>09 08 01</t>
  </si>
  <si>
    <t>DOUM</t>
  </si>
  <si>
    <t>09 08 02</t>
  </si>
  <si>
    <t>DOUMANDZOU (DISTRICT DE SAM)</t>
  </si>
  <si>
    <t>09 08 03</t>
  </si>
  <si>
    <t>LALARA</t>
  </si>
  <si>
    <t>09 08 04</t>
  </si>
  <si>
    <t>OKALA</t>
  </si>
  <si>
    <t>Haut Como</t>
  </si>
  <si>
    <t>Medouneu</t>
  </si>
  <si>
    <t>09 09 00</t>
  </si>
  <si>
    <t>MEDOUNEU</t>
  </si>
  <si>
    <t>Medouneu - Département</t>
  </si>
  <si>
    <t>09 10 01</t>
  </si>
  <si>
    <t>MVO-ABANGA</t>
  </si>
  <si>
    <t>09 10 02</t>
  </si>
  <si>
    <t>MBEI</t>
  </si>
  <si>
    <t>PING Jean</t>
  </si>
  <si>
    <t>BONGO ONDIMBA Ali</t>
  </si>
  <si>
    <t>NDONG SIMA Raymond</t>
  </si>
  <si>
    <t>MAGANGA MOUSSAVOU Pierre Claver</t>
  </si>
  <si>
    <t>MOUBAMBA Bruno Ben</t>
  </si>
  <si>
    <t>ABESSOLE Paul Mba</t>
  </si>
  <si>
    <t>ABA'A MINKO Roland Désiré</t>
  </si>
  <si>
    <t>MINLAMA Mintogo Dieudonné</t>
  </si>
  <si>
    <t>MBOUMBE NZOUNDOU Abel</t>
  </si>
  <si>
    <t>ELLA NGUEMA Gérard</t>
  </si>
  <si>
    <t>MOUSSAVOU KING Augustin</t>
  </si>
  <si>
    <t>Centre de vote</t>
  </si>
  <si>
    <t>Bureaux de vote</t>
  </si>
  <si>
    <t>ECOLE PUBL. BAS DE GUE-GUE</t>
  </si>
  <si>
    <t>1er bureau</t>
  </si>
  <si>
    <t>2e bureau</t>
  </si>
  <si>
    <t>3e bureau</t>
  </si>
  <si>
    <t>ONT OBTENU</t>
  </si>
  <si>
    <t>Suffrages</t>
  </si>
  <si>
    <t>%</t>
  </si>
  <si>
    <t>Inscrits</t>
  </si>
  <si>
    <t>Votants</t>
  </si>
  <si>
    <t>ECOLE PUBLIQUE OKALA</t>
  </si>
  <si>
    <t>4e bureau</t>
  </si>
  <si>
    <t>5e bureau</t>
  </si>
  <si>
    <t>6e bureau</t>
  </si>
  <si>
    <t>7e bureau</t>
  </si>
  <si>
    <t>8e bureau</t>
  </si>
  <si>
    <t>9e bureau</t>
  </si>
  <si>
    <t>10e bureau</t>
  </si>
  <si>
    <t>C.E.S. ANGE MBA</t>
  </si>
  <si>
    <t>Bureau unique</t>
  </si>
  <si>
    <t>LYCEE INDJENDJE GONDJOUT</t>
  </si>
  <si>
    <t>LYCEE LEON MBA</t>
  </si>
  <si>
    <t>ECOLE CONV. CHARBONNAGES</t>
  </si>
  <si>
    <t>ECOLE PUBLIQUE AMBOWE</t>
  </si>
  <si>
    <t>ECOLE PUBLIQUE ALIBADENG</t>
  </si>
  <si>
    <t>ECOLE PUBLIQUE DE LOUIS</t>
  </si>
  <si>
    <t>11e bureau</t>
  </si>
  <si>
    <t>12e bureau</t>
  </si>
  <si>
    <t>Département de Libreville</t>
  </si>
  <si>
    <t>Circonscription de Libreville</t>
  </si>
  <si>
    <t>ECOLE CONV. GROS BOUQUET 1</t>
  </si>
  <si>
    <t>ECOLE CONV. GROS BOUQUET 2</t>
  </si>
  <si>
    <t>ECOLE PUBLIQUE BA OUMAR</t>
  </si>
  <si>
    <t>ECOLE PUBL. -ENS- A</t>
  </si>
  <si>
    <t>ECOLE PUBL. ENSET.B</t>
  </si>
  <si>
    <t>CES PRIVE DE LOUIS</t>
  </si>
  <si>
    <t>ECOLE PUBL. -ENS- B</t>
  </si>
  <si>
    <t>ECOLE PUBLIQUE CHARBONNAGES</t>
  </si>
  <si>
    <t>ECOLE PUBL. ENSET A</t>
  </si>
  <si>
    <t>COLLEGE N.DAME DE QUABEN</t>
  </si>
  <si>
    <t>EP. GROS BOUQUET 4</t>
  </si>
  <si>
    <t>LYCEE NELSON MANDELA</t>
  </si>
  <si>
    <t>EC-PUBL-OKALA B</t>
  </si>
  <si>
    <t>PROVINCE DE L'ESTUAIRE
LIBREVILLE 1ER ARRONDISSEMENT</t>
  </si>
  <si>
    <t>TOTAL</t>
  </si>
  <si>
    <t>Résultats globaux 
1er arrondissement de la commune de Libreville</t>
  </si>
  <si>
    <t>Bulletins blancs</t>
  </si>
  <si>
    <t>Suffrages exprimés</t>
  </si>
  <si>
    <t>PROVINCE DE L'ESTUAIRE
LIBREVILLE
2E ARRONDISSEMENT
Résultats globaux</t>
  </si>
  <si>
    <t>PROVINCE DE L'ESTUAIRE
LIBREVILLE
1ER ARRONDISSEMENT
Résultats globaux</t>
  </si>
  <si>
    <t>2e arrondissement</t>
  </si>
  <si>
    <t>1er arrondissement</t>
  </si>
  <si>
    <t>ECOLE ST MICHEL (B)</t>
  </si>
  <si>
    <t>ECOLE PUBLIQUE SOTEGA</t>
  </si>
  <si>
    <t>ECOLE SAINT JOSEPH 1</t>
  </si>
  <si>
    <t>ECOLE PUBL. CITE MEBIAME</t>
  </si>
  <si>
    <t>E. PUBL. MARTINE OULABOU A</t>
  </si>
  <si>
    <t>ECOLE PUBLIQUE MONT-FORT</t>
  </si>
  <si>
    <t>COLLEGE PRIVE SAINTE LYDIE</t>
  </si>
  <si>
    <t>CENTRE PRESCOLAIRE DOMI</t>
  </si>
  <si>
    <t>ECOLE SAINT MICHEL A</t>
  </si>
  <si>
    <t>ECOLE SAINTE MARIE</t>
  </si>
  <si>
    <t>ECOLE NATIONALE SUP SECRET. (IUSSO)</t>
  </si>
  <si>
    <t>ENESP (ANCIEN COLL.RETRAITE)</t>
  </si>
  <si>
    <t>COLLEGE PRIVE ST NICOLAS</t>
  </si>
  <si>
    <t>JARDIN DIVIN D'AMOUR</t>
  </si>
  <si>
    <t>E. PUBL. MARTINE OULABOU B</t>
  </si>
  <si>
    <t>PROVINCE DE L'ESTUAIRE
LIBREVILLE 2E ARRONDISSEMENT</t>
  </si>
  <si>
    <t>Libreville
1er arrondissement</t>
  </si>
  <si>
    <t>Libreville
2e arrondissement</t>
  </si>
  <si>
    <t>Libreville
3e arrondissement</t>
  </si>
  <si>
    <t>C. SOCIAL S.HYACINTHE ANTINI</t>
  </si>
  <si>
    <t>ECOLE PILOTE DU CENTRE</t>
  </si>
  <si>
    <t>ECOLE URBAINE DU CENTRE A</t>
  </si>
  <si>
    <t>ECOLE URBAINE DU CENTRE B</t>
  </si>
  <si>
    <t>ECOLE MONT-BOUET 1 (SORBONNE)</t>
  </si>
  <si>
    <t>ECOLE PUBL. DE LA PEYRIE</t>
  </si>
  <si>
    <t>CES AKEBE (B)</t>
  </si>
  <si>
    <t>ECOLE PUBLIQUE AKEBE I</t>
  </si>
  <si>
    <t>ECOLE BELLE-VUE II</t>
  </si>
  <si>
    <t>ECOLE DE KINGUELE</t>
  </si>
  <si>
    <t>PROVINCE DE L'ESTUAIRE
LIBREVILLE
3E ARRONDISSEMENT
Résultats globaux</t>
  </si>
  <si>
    <t>CASE D'ECOUTE CARR. HASSAN</t>
  </si>
  <si>
    <t>ECOLE-PUBLIQUE-PK 8- I</t>
  </si>
  <si>
    <t>C.E.S. D'AKEBE A</t>
  </si>
  <si>
    <t>JARDIN D'ENFANTS C.N.S.S.</t>
  </si>
  <si>
    <t>ECOLE CATH. SAINTE ANNE</t>
  </si>
  <si>
    <t>EC. PUBL. AKEBE VILLE OPT</t>
  </si>
  <si>
    <t>E. P. AKEBE BELLE-VUE 1 A</t>
  </si>
  <si>
    <t>COLLEGE EVOLUTION</t>
  </si>
  <si>
    <t>ECOLE PUBLIQUE PK8-2</t>
  </si>
  <si>
    <t>CENTRE PRE-SCOLAIRE NOMBAKELE</t>
  </si>
  <si>
    <t>E.P. AKEBE BELLEVUE 1 B</t>
  </si>
  <si>
    <t>E.P. VENEZ VOIR</t>
  </si>
  <si>
    <t>BASE SOTRAVIL</t>
  </si>
  <si>
    <t>E.P. MONT BOUET II</t>
  </si>
  <si>
    <t>Résultats globaux 
3e arrondissement de la commune de Libreville</t>
  </si>
  <si>
    <t>Résultats globaux 
2e arrondissement de la commune de Libreville</t>
  </si>
  <si>
    <t>PROVINCE DE L'ESTUAIRE
LIBREVILLE 3E ARRONDISSEMENT</t>
  </si>
  <si>
    <t>PROVINCE DE L'ESTUAIRE
LIBREVILLE
4E ARRONDISSEMENT
Résultats globaux</t>
  </si>
  <si>
    <t>Libreville
4e arrondissement</t>
  </si>
  <si>
    <t>PROVINCE DE L'ESTUAIRE
LIBREVILLE 4E ARRONDISSEMENT</t>
  </si>
  <si>
    <t>Résultats globaux 
4e arrondissement de la commune de Libreville</t>
  </si>
  <si>
    <t>4e arrondissement</t>
  </si>
  <si>
    <t>ECOLE PUBL.PLAINE NIGER B</t>
  </si>
  <si>
    <t>ECOLE PUBLIQUE DE GLASS</t>
  </si>
  <si>
    <t>CENTRE SOCIAL AKEBE</t>
  </si>
  <si>
    <t>COURS AMBOUROUET</t>
  </si>
  <si>
    <t>ECOLE PUBL. BATAVEA 2</t>
  </si>
  <si>
    <t>ECOLE PUBL. AKEBE II B</t>
  </si>
  <si>
    <t>EC. NOTRE DAME DES VICTOIRES A</t>
  </si>
  <si>
    <t>ECOLE CONSUL. CHAMBRE COMMERCE</t>
  </si>
  <si>
    <t>ECOLE PUBL. D'AKEBE II A</t>
  </si>
  <si>
    <t>CES EVANGELIQUE</t>
  </si>
  <si>
    <t>ECOLE PUBL BATAVEA 1</t>
  </si>
  <si>
    <t>ECOLE PUBLIQUE AWENDJE</t>
  </si>
  <si>
    <t>13e bureau</t>
  </si>
  <si>
    <t>EC.PUBL. PLAINE NIGER A</t>
  </si>
  <si>
    <t>EC. NOTRE DAME DES VICTOIRES B</t>
  </si>
  <si>
    <t>ECOLE BATAVEA</t>
  </si>
  <si>
    <t>PROVINCE DE L'ESTUAIRE
LIBREVILLE
5E ARRONDISSEMENT
Résultats globaux</t>
  </si>
  <si>
    <t>Libreville
5e arrondissement</t>
  </si>
  <si>
    <t>PROVINCE DE L'ESTUAIRE
LIBREVILLE 5E ARRONDISSEMENT</t>
  </si>
  <si>
    <t>5e arrondissement</t>
  </si>
  <si>
    <t>Résultats globaux 
5e arrondissement de la commune de Libreville</t>
  </si>
  <si>
    <t>ECOLE CITE DAMAS II</t>
  </si>
  <si>
    <t>ECOLE PUBLIQUE OZANGUE</t>
  </si>
  <si>
    <t>ECOLE STE THERESE LALALA</t>
  </si>
  <si>
    <t>EC. PUBL. MINDOUBE I</t>
  </si>
  <si>
    <t>ECOLE PUBLIQUE CITE DAMAS 1</t>
  </si>
  <si>
    <t>ECOLE PUBL. BISSEGUE</t>
  </si>
  <si>
    <t>INST. NAT. JEUN. &amp; SPORTS</t>
  </si>
  <si>
    <t>I.A.I</t>
  </si>
  <si>
    <t>ECOLE PUBLIQUE LALALA 1</t>
  </si>
  <si>
    <t>14e bureau</t>
  </si>
  <si>
    <t>15e bureau</t>
  </si>
  <si>
    <t>16e bureau</t>
  </si>
  <si>
    <t>17e bureau</t>
  </si>
  <si>
    <t>CENTRE PRESCOLAIRE LALALA 1</t>
  </si>
  <si>
    <t>LYCEE D'OLOUMI</t>
  </si>
  <si>
    <t>ECOLE PUBLIQUE D'OZOUNGUE</t>
  </si>
  <si>
    <t>C.E.S. MINDOUBE II</t>
  </si>
  <si>
    <t>ECOLE PUBLIQUE DAMAS</t>
  </si>
  <si>
    <t>ECOLE DAMAS A</t>
  </si>
  <si>
    <t>MELEN PK11 -1 (EC. PROTESTANTE)</t>
  </si>
  <si>
    <t>MELEN PK11 -2 (ENA)</t>
  </si>
  <si>
    <t>MELEN PK11 -3 (NZENG-MIANG)</t>
  </si>
  <si>
    <t>3e arrondissement</t>
  </si>
  <si>
    <t>PROVINCE DE L'ESTUAIRE
LIBREVILLE
6E ARRONDISSEMENT
Résultats globaux</t>
  </si>
  <si>
    <t>Libreville
6e arrondissement</t>
  </si>
  <si>
    <t>PROVINCE DE L'ESTUAIRE
LIBREVILLE 6E ARRONDISSEMENT</t>
  </si>
  <si>
    <t>6e arrondissement</t>
  </si>
  <si>
    <t>Résultats globaux 
6e arrondissement de la commune de Libreville</t>
  </si>
  <si>
    <t>LYCEE JEAN-H-OBAME</t>
  </si>
  <si>
    <t>ECOLE PUBL. SIBANG III</t>
  </si>
  <si>
    <t>ECOLE PUBL. NZENG-AYONG 1</t>
  </si>
  <si>
    <t>ECOLE PUBL. NZENG-AYONG 2</t>
  </si>
  <si>
    <t>ECOLE PUBL. NZENG-AYONG 3</t>
  </si>
  <si>
    <t>ECOLE PUBL. NZENG-AYONG 4</t>
  </si>
  <si>
    <t>ECOLE PUBL. DRAGAGES</t>
  </si>
  <si>
    <t>ECOLE PUBL. SIBANG 2</t>
  </si>
  <si>
    <t>E.P. NZENG-AYONG (NOUV. CITE)</t>
  </si>
  <si>
    <t>LYCEE DJOUE DABANY</t>
  </si>
  <si>
    <t>LYCEE DE L'AMITIE</t>
  </si>
  <si>
    <t>VILLAGE ONDOGHE</t>
  </si>
  <si>
    <t>EC. PUBL NZENG AYONG DU LAC</t>
  </si>
  <si>
    <t>LYCEE OBIANG ETOUGHE</t>
  </si>
  <si>
    <t>EP.BAMBOU-CHINE</t>
  </si>
  <si>
    <t>OVENG</t>
  </si>
  <si>
    <t>AKOUGBE</t>
  </si>
  <si>
    <t>PROVINCE DE L'ESTUAIRE
OWENDO
1ER ARRONDISSEMENT
Résultats globaux</t>
  </si>
  <si>
    <t>Owendo
1er arrondissement</t>
  </si>
  <si>
    <t>PROVINCE DE L'ESTUAIRE
OWENDO 1ER ARRONDISSEMENT</t>
  </si>
  <si>
    <t>Circonscription de Owendo</t>
  </si>
  <si>
    <t>Département de Owendo</t>
  </si>
  <si>
    <t>Résultats globaux 
1er arrondissement de la commune d'Owendo</t>
  </si>
  <si>
    <t>ECOLE PUBLIQUE AKOURNAM 1</t>
  </si>
  <si>
    <t>ECOLE PUBLIQUE AKOURNAM 2</t>
  </si>
  <si>
    <t>UNIV. DES SCIENCES DE LA SANTE</t>
  </si>
  <si>
    <t>ECOLE PUBLIQUE SNI 1</t>
  </si>
  <si>
    <t>ECOLE PUBLIQUE SNI 2</t>
  </si>
  <si>
    <t>ECOLE PUBLIQUE TRANSGABONAIS</t>
  </si>
  <si>
    <t>ECOLE PUBLIQUE AGOUNGOU</t>
  </si>
  <si>
    <t>LYCEE TECHNIQUE</t>
  </si>
  <si>
    <t>ECOLE PUBLIQUE ALENAKIRI 1</t>
  </si>
  <si>
    <t>LYCEE SCIENTIFIQUE</t>
  </si>
  <si>
    <t>OWENDO (COMMUNE)</t>
  </si>
  <si>
    <t>1er Arrondissement Owendo</t>
  </si>
  <si>
    <t>LIBREVILLE (COMMUNE)</t>
  </si>
  <si>
    <t>1er Arrondissement Libreville</t>
  </si>
  <si>
    <t>2e Arrondissement Libreville</t>
  </si>
  <si>
    <t>3e Arrondissement Libreville</t>
  </si>
  <si>
    <t>4e Arrondissement Libreville</t>
  </si>
  <si>
    <t>5e Arrondissement Libreville</t>
  </si>
  <si>
    <t>6e Arrondissement Libreville</t>
  </si>
  <si>
    <t>PROVINCE DE L'ESTUAIRE
OWENDO
2E ARRONDISSEMENT
Résultats globaux</t>
  </si>
  <si>
    <t>Owendo
2e arrondissement</t>
  </si>
  <si>
    <t>PROVINCE DE L'ESTUAIRE
OWENDO 2E ARRONDISSEMENT</t>
  </si>
  <si>
    <t>Résultats globaux 
2e arrondissement de la commune d'Owendo</t>
  </si>
  <si>
    <t>18e bureau</t>
  </si>
  <si>
    <t>19e bureau</t>
  </si>
  <si>
    <t>22e bureau</t>
  </si>
  <si>
    <t>21e bureau</t>
  </si>
  <si>
    <t>20e bureau</t>
  </si>
  <si>
    <t>2e Arrondissement Owendo</t>
  </si>
  <si>
    <t>PROVINCE DE L'ESTUAIRE
NTOUM
1ER ARRONDISSEMENT
Résultats globaux</t>
  </si>
  <si>
    <t>Ntoum
1er arrondissement</t>
  </si>
  <si>
    <t>PROVINCE DE L'ESTUAIRE
NTOUM 1ER ARRONDISSEMENT</t>
  </si>
  <si>
    <t>Département de Komo-Mondah</t>
  </si>
  <si>
    <t>Circonscription de Ntoum</t>
  </si>
  <si>
    <t>Résultats globaux 
1er arrondissement de la commune de Ntoum</t>
  </si>
  <si>
    <t>E.P. NTOUM 1</t>
  </si>
  <si>
    <t>MEKONANAM</t>
  </si>
  <si>
    <t>E.P. NTOUM 6 (DAME OYEM)</t>
  </si>
  <si>
    <t>EC. CATH. ST THOMAS</t>
  </si>
  <si>
    <t>LYCEE DE NTOUM (ASSORA)</t>
  </si>
  <si>
    <t>AKONEKI (SCIERIE)</t>
  </si>
  <si>
    <t>CIAM ADMINISTRATION</t>
  </si>
  <si>
    <t>CIMENTERIE (EC PUBL. FOYER)</t>
  </si>
  <si>
    <t>EC.P. MATOTO (CIAM EXTENTION)</t>
  </si>
  <si>
    <t>NKAN ECOLE PUBLIQUE</t>
  </si>
  <si>
    <t>OKOLASSI ECOLE PUBLIQUE</t>
  </si>
  <si>
    <t>MEYANG CHEFFERIE</t>
  </si>
  <si>
    <t>MFOULAYONG EC PUBL</t>
  </si>
  <si>
    <t>NTOUM (COMMUNE)</t>
  </si>
  <si>
    <t>1er Arrondissement Ntoum</t>
  </si>
  <si>
    <t>2e Arrondissement Ntoum</t>
  </si>
  <si>
    <t>PROVINCE DE L'ESTUAIRE
NTOUM 2E ARRONDISSEMENT</t>
  </si>
  <si>
    <t>PROVINCE DE L'ESTUAIRE
NTOUM
2E ARRONDISSEMENT
Résultats globaux</t>
  </si>
  <si>
    <t>Ntoum
2e arrondissement</t>
  </si>
  <si>
    <t>Résultats globaux 
2e arrondissement de la commune de Ntoum</t>
  </si>
  <si>
    <t>NKOLTANG 1 (EC. PROTESTANTE)</t>
  </si>
  <si>
    <t>NKOLTANG 2 (EC. PROTESTANTE)</t>
  </si>
  <si>
    <t>NKOK 1 PK27 (EC. CATHOLIQUE)</t>
  </si>
  <si>
    <t>NKOK 1 PK27 (SHM)</t>
  </si>
  <si>
    <t>EC CATHOLIQUE ESSASSA NZOG-MINTANG</t>
  </si>
  <si>
    <t>AYEME PLAINE EC PUBL</t>
  </si>
  <si>
    <t>3e Arrondissement Ntoum</t>
  </si>
  <si>
    <t>PROVINCE DE L'ESTUAIRE
NTOUM
3E ARRONDISSEMENT
Résultats globaux</t>
  </si>
  <si>
    <t>Ntoum
3e arrondissement</t>
  </si>
  <si>
    <t>PROVINCE DE L'ESTUAIRE
NTOUM 3E ARRONDISSEMENT</t>
  </si>
  <si>
    <t>Département du Komo-Mondah</t>
  </si>
  <si>
    <t>BIKELE EC PUBLIQUE</t>
  </si>
  <si>
    <t>BIZANGO BI-BERE</t>
  </si>
  <si>
    <t>KOMOH MONDAH
CANTON KOMO-NTOUM</t>
  </si>
  <si>
    <t>PROVINCE DE L'ESTUAIRE
DEPARTEMENT DU KOMO-MONDAH
CANTON KOMO-NTOUM
Résultats globaux</t>
  </si>
  <si>
    <t>PROVINCE DE L'ESTUAIRE
KOMOH MONDAH - CANTON KOMO-NTOUM</t>
  </si>
  <si>
    <t>CANTON KOMO-NTOUM</t>
  </si>
  <si>
    <t>Circonscription de Komo Ntoum</t>
  </si>
  <si>
    <t>NZAMALIGUE EC PUBL</t>
  </si>
  <si>
    <t>E.P. ELONG-EKO</t>
  </si>
  <si>
    <t>E.P.C. DONGUILA</t>
  </si>
  <si>
    <t>OKOLASSI EC PUB 1 (OKOLASSI)</t>
  </si>
  <si>
    <t>AYEME MARITIME EC PUBL</t>
  </si>
  <si>
    <t>NZOG-BOUR</t>
  </si>
  <si>
    <t>Résultats globaux 
Département du Komo-Mondah - Canton Komo-Ntoum</t>
  </si>
  <si>
    <t>Canton Komo-Ntoum</t>
  </si>
  <si>
    <t>KOMOH MONDAH
CANTON MBE</t>
  </si>
  <si>
    <t>PROVINCE DE L'ESTUAIRE
DEPARTEMENT DU KOMO-MONDAH
CANTON MBE
Résultats globaux</t>
  </si>
  <si>
    <t>CANTON MBE</t>
  </si>
  <si>
    <t>PROVINCE DE L'ESTUAIRE
KOMOH MONDAH - CANTON MBE</t>
  </si>
  <si>
    <t>E.P.C. MEBBA 1 ET 2</t>
  </si>
  <si>
    <t>AKOK MISSION CHINOISE</t>
  </si>
  <si>
    <t>AKOK EC PUBLIQUE</t>
  </si>
  <si>
    <t>EC PUB NZOGBOUR</t>
  </si>
  <si>
    <t>ATANGA DISPENSAIRE</t>
  </si>
  <si>
    <t>MVANA YEME</t>
  </si>
  <si>
    <t>NZOULAMEYONG</t>
  </si>
  <si>
    <t>Canton Mbé</t>
  </si>
  <si>
    <t>KOMO-MONDAH (DEPARTEMENT)</t>
  </si>
  <si>
    <t>KANGO (COMMUNE)</t>
  </si>
  <si>
    <t>Circonscription de Kango</t>
  </si>
  <si>
    <t>Commune de Kango</t>
  </si>
  <si>
    <t>ECOLE PROTESTANTE D'ANGOME</t>
  </si>
  <si>
    <t>EC CATHOLIQUE PRIVEE KANGO</t>
  </si>
  <si>
    <t>E.P. KANGO CENTRE I</t>
  </si>
  <si>
    <t>EC-PUB-KANGO II</t>
  </si>
  <si>
    <t>EC-PUBL-KAFELE</t>
  </si>
  <si>
    <t>EC-PUBL-NIANAME</t>
  </si>
  <si>
    <t>Département du como</t>
  </si>
  <si>
    <t>PROVINCE DE L'ESTUAIRE
COMO - COMMUNE DE KANGO</t>
  </si>
  <si>
    <t>Résultats globaux 
Département du Como - Commune de Kango</t>
  </si>
  <si>
    <t>Kango</t>
  </si>
  <si>
    <t>PROVINCE DE L'ESTUAIRE
DEPARTEMENT DU COMO
KANGO
Résultats globaux</t>
  </si>
  <si>
    <t>COMO (DEPARTEMENT)</t>
  </si>
  <si>
    <t>Canton Komo</t>
  </si>
  <si>
    <t>CANTON KOMO</t>
  </si>
  <si>
    <t>PROVINCE DE L'ESTUAIRE
COMO - CANTON KOMO</t>
  </si>
  <si>
    <t>Département du Como</t>
  </si>
  <si>
    <t>Circonscription du Canton Komo</t>
  </si>
  <si>
    <t>Résultats globaux 
Département du Como - Canton Como</t>
  </si>
  <si>
    <t>NDZONG I</t>
  </si>
  <si>
    <t>SOGACEL FORET (ABANGA VILLAGE)</t>
  </si>
  <si>
    <t>E.P. KOUGOULEU</t>
  </si>
  <si>
    <t>ASSENG FORET</t>
  </si>
  <si>
    <t>E.P. M'FANG</t>
  </si>
  <si>
    <t>E.P.C. EVINAYONG</t>
  </si>
  <si>
    <t>E.P. ASSENG PK60-PK68</t>
  </si>
  <si>
    <t>E.P. ANDEM 1 ET 2</t>
  </si>
  <si>
    <t>E.P. MBEL</t>
  </si>
  <si>
    <t>AKONAM-MVINVI</t>
  </si>
  <si>
    <t>BELE-AKANABOUR</t>
  </si>
  <si>
    <t>NDOUANIANG I</t>
  </si>
  <si>
    <t>NDOUANIANG II</t>
  </si>
  <si>
    <t>ATSIGNANG</t>
  </si>
  <si>
    <t>Canton Bokoué</t>
  </si>
  <si>
    <t>PROVINCE DE L'ESTUAIRE
DEPARTEMENT DU COMO
CANTON BOKOUE
Résultats globaux</t>
  </si>
  <si>
    <t>PROVINCE DE L'ESTUAIRE
DEPARTEMENT DU COMO
CANTON KOMO
Résultats globaux</t>
  </si>
  <si>
    <t>CANTON BOKOUE</t>
  </si>
  <si>
    <t>PROVINCE DE L'ESTUAIRE
COMO - CANTON BOKOUE</t>
  </si>
  <si>
    <t>Circonscription du Canton Bokoué</t>
  </si>
  <si>
    <t>Résultats globaux 
Département du Como - Canton Bokoué</t>
  </si>
  <si>
    <t>EC PUBL FOUR PLACE</t>
  </si>
  <si>
    <t>EC. PUBL. WOUBELE 1 ET 2</t>
  </si>
  <si>
    <t>E.P AYEM-BOKOUE</t>
  </si>
  <si>
    <t>E.P. AGRICOLE</t>
  </si>
  <si>
    <t>OYAN 1-2-3 (CHEF REGROUP)</t>
  </si>
  <si>
    <t>E.P OYAN 4</t>
  </si>
  <si>
    <t>E.P. HEVEGAB-EKOUK</t>
  </si>
  <si>
    <t>OYAN GARE</t>
  </si>
  <si>
    <t>MOUPOUMA I</t>
  </si>
  <si>
    <t>ECOLE PUBL EKOUK CHANTIER</t>
  </si>
  <si>
    <t>REMBOUE 1 &amp; 2</t>
  </si>
  <si>
    <t>N'ZOUA-MEYONG L.F.K.</t>
  </si>
  <si>
    <t>MOUPOUMA II</t>
  </si>
  <si>
    <t>EKOUK VILLAGE</t>
  </si>
  <si>
    <t>EKOUK-OBENDJI</t>
  </si>
  <si>
    <t>AYENE FALE (NGOUANDJI)</t>
  </si>
  <si>
    <t>LASSA-CHEF DE VILLAGE</t>
  </si>
  <si>
    <t>NZOGO-SOCOBA</t>
  </si>
  <si>
    <t>CHANTIER I-F-K</t>
  </si>
  <si>
    <t>WOUBELE 3 CHEF DE VILL</t>
  </si>
  <si>
    <t>HEVEGAB CHANTIER</t>
  </si>
  <si>
    <t>ROUNGOULA</t>
  </si>
  <si>
    <t>MAKOULA</t>
  </si>
  <si>
    <t>NSILE</t>
  </si>
  <si>
    <t>Canton Engong</t>
  </si>
  <si>
    <t>PROVINCE DE L'ESTUAIRE
DEPARTEMENT DU COMO
CANTON ENGONG
Résultats globaux</t>
  </si>
  <si>
    <t>CANTON ENGONG</t>
  </si>
  <si>
    <t>PROVINCE DE L'ESTUAIRE
COMO - CANTON ENGONG</t>
  </si>
  <si>
    <t>Circonscription du Canton Engong</t>
  </si>
  <si>
    <t>E.P. AYEM AGOULA</t>
  </si>
  <si>
    <t>NZOCK-BIZEGNE</t>
  </si>
  <si>
    <t>MBEL ALENE</t>
  </si>
  <si>
    <t>ENGONG KOUAME</t>
  </si>
  <si>
    <t>E.P.P. MVENG-AYOM</t>
  </si>
  <si>
    <t>EC PUBLIQUE MELA</t>
  </si>
  <si>
    <t>ALEN COMO</t>
  </si>
  <si>
    <t>EC PUBLIQUE ANDOCK-FOULA</t>
  </si>
  <si>
    <t>AYEME-AGOULA CHANTIER</t>
  </si>
  <si>
    <t>CHANTIER SEEF (NZAMALIGUE)</t>
  </si>
  <si>
    <t>Résultats globaux 
Département du Como - Canton Engong</t>
  </si>
  <si>
    <t>COCOBEACH (COMMUNE)</t>
  </si>
  <si>
    <t>PROVINCE DE L'ESTUAIRE
DEPARTEMENT DE LA NOYA
COCOBEACH
Résultats globaux</t>
  </si>
  <si>
    <t>Commune de Cocobeach</t>
  </si>
  <si>
    <t>Département de la Noya</t>
  </si>
  <si>
    <t>Circonscription de Cocobeach</t>
  </si>
  <si>
    <t>CENTRE VILLE C E S PASCAL NZE</t>
  </si>
  <si>
    <t>ECOLE PUB DU CENTRE</t>
  </si>
  <si>
    <t>ECOLE PUB DE MANGALA</t>
  </si>
  <si>
    <t>MBOGOFALA-VOMBIE</t>
  </si>
  <si>
    <t>NIANAM-BISSOBINAM</t>
  </si>
  <si>
    <t>Résultats globaux 
Département de la Noya - Commune de Cocobeach</t>
  </si>
  <si>
    <t>LA NOYA (DEPARTEMENT)</t>
  </si>
  <si>
    <t>Canton Noya - Muni</t>
  </si>
  <si>
    <t>PROVINCE DE L'ESTUAIRE
DEPARTEMENT DE LA NOYA
CANTON NOYA-MUNI
Résultats globaux</t>
  </si>
  <si>
    <t>CANTON NOYA-MUNI</t>
  </si>
  <si>
    <t>PROVINCE DE L'ESTUAIRE
LA NOYA - CANTON NOYA-MUNI</t>
  </si>
  <si>
    <t>PROVINCE DE L'ESTUAIRE
LA NOYA - COMMUNE DE COCOBEACH</t>
  </si>
  <si>
    <t>ABOUNE</t>
  </si>
  <si>
    <t>EKORODO</t>
  </si>
  <si>
    <t>BOUTIKA</t>
  </si>
  <si>
    <t>DINDOMBOU</t>
  </si>
  <si>
    <t>MESSAYE</t>
  </si>
  <si>
    <t>Résultats globaux 
Département de la Noya - Canton Noya Muni</t>
  </si>
  <si>
    <t>Canton Océan-Mondah</t>
  </si>
  <si>
    <t>LYBE</t>
  </si>
  <si>
    <t>MBENE</t>
  </si>
  <si>
    <t>MEKAK-EMONE</t>
  </si>
  <si>
    <t>IKAZZA</t>
  </si>
  <si>
    <t>BISSOBINAM 2</t>
  </si>
  <si>
    <t>MILEMBIE</t>
  </si>
  <si>
    <t>ABENELANG</t>
  </si>
  <si>
    <t>NO-AYONG</t>
  </si>
  <si>
    <t>NOUMBO</t>
  </si>
  <si>
    <t>CANTON OCEAN-MONDAH</t>
  </si>
  <si>
    <t>Circonscription Océan-Mondah</t>
  </si>
  <si>
    <t>PROVINCE DE L'ESTUAIRE
LA NOYA - CANTON OCEAN-MONDAH</t>
  </si>
  <si>
    <t>PROVINCE DE L'ESTUAIRE
DEPARTEMENT DE LA NOYA
CANTON OCEAN-MONDAH
Résultats globaux</t>
  </si>
  <si>
    <t>Résultats globaux 
Département de la Noya - Canton Océan-Mondah</t>
  </si>
  <si>
    <t>AKANDA (COMMUNE)</t>
  </si>
  <si>
    <t>1er arrondissement Akanda</t>
  </si>
  <si>
    <t>PROVINCE DE L'ESTUAIRE
DEPARTEMENT D'AKANDA
1ER ARRONDISSEMENT
Résultats globaux</t>
  </si>
  <si>
    <t>PROVINCE DE L'ESTUAIRE
COMMUNE D'AKANDA - 1ER ARRONDISSEMENT</t>
  </si>
  <si>
    <t>Département d'Akanda</t>
  </si>
  <si>
    <t>Circonscription d'Akanda</t>
  </si>
  <si>
    <t>Résultats globaux 
Département d'Akanda - Commune d'Akanda 1er arrondissement</t>
  </si>
  <si>
    <t>EC PUBL CAP-ESTERIAS</t>
  </si>
  <si>
    <t>ENEF</t>
  </si>
  <si>
    <t>BOLOKOBOUET</t>
  </si>
  <si>
    <t>MALIBE II</t>
  </si>
  <si>
    <t>PREMIER CAMPEMENT</t>
  </si>
  <si>
    <t>MALIBE I</t>
  </si>
  <si>
    <t>KOUBOU-KOUBOU</t>
  </si>
  <si>
    <t>CAP SANTA-CLARA</t>
  </si>
  <si>
    <t>ILE MBANIE</t>
  </si>
  <si>
    <t>2e arrondissement Akanda</t>
  </si>
  <si>
    <t>PROVINCE DE L'ESTUAIRE
DEPARTEMENT D'AKANDA
2E ARRONDISSEMENT
Résultats globaux</t>
  </si>
  <si>
    <t>Résultats globaux 
Département d'Akanda - Commune d'Akanda 2e arrondissement</t>
  </si>
  <si>
    <t>ANGONDJE</t>
  </si>
  <si>
    <t>AVOR-MBAM</t>
  </si>
  <si>
    <t>CES - ANGONDJE</t>
  </si>
  <si>
    <t>ANGONDJE-NTOM</t>
  </si>
  <si>
    <t>PROVINCE DE L'ESTUAIRE
COMMUNE D'AKANDA - 2E ARRONDISSEMENT</t>
  </si>
  <si>
    <t>NDZOMOE (COMMUNE)</t>
  </si>
  <si>
    <t>Commune de Ndzomoé</t>
  </si>
  <si>
    <t>PROVINCE DE L'ESTUAIRE
DEPARTEMENT DU KOMO-OCEAN
COMMUNE DE NDZOMOE
Résultats globaux</t>
  </si>
  <si>
    <t>COMMUNE DE NDZOMOE</t>
  </si>
  <si>
    <t>PROVINCE DE L'ESTUAIRE
KOMO-OCEAN - COMMUNE DE NDZOMOE</t>
  </si>
  <si>
    <t>Département du Komo-Océan</t>
  </si>
  <si>
    <t>Circonscription Ndzomoé</t>
  </si>
  <si>
    <t>Résultats globaux 
Département du Komo Océan - Commune de Ndzomoé</t>
  </si>
  <si>
    <t>PROVINCE DE L'ESTUAIRE
KOMO-OCEAN - CANTON REMBOUE-GONGOUE</t>
  </si>
  <si>
    <t>KOMO-OCEAN (Département)</t>
  </si>
  <si>
    <t>CANTON REMBOUE-GONGOUE</t>
  </si>
  <si>
    <t>PROVINCE DE L'ESTUAIRE
DEPARTEMENT DU KOMO-OCEAN
CANTON REMBOUE-GONGOUE
Résultats globaux</t>
  </si>
  <si>
    <t>Canton Remboué-Gongoué</t>
  </si>
  <si>
    <t>Circonscription
Canton Remboué-Gongué</t>
  </si>
  <si>
    <t>MFOULENZEM CENTRE</t>
  </si>
  <si>
    <t>CHINCHOUA</t>
  </si>
  <si>
    <t>ATONDA SIMBA</t>
  </si>
  <si>
    <t>MVAM</t>
  </si>
  <si>
    <t>Résultats globaux 
Département du Komo Océan - Canton Remboué-Gongoué</t>
  </si>
  <si>
    <t>PROVINCE DE L'ESTUAIRE
DEPARTEMENT DU KOMO-OCEAN
CANTON OCEAN-GONGOUE
Résultats globaux</t>
  </si>
  <si>
    <t>CANTON OCEAN-GONGOUE</t>
  </si>
  <si>
    <t>Canton Océan-Gongoué</t>
  </si>
  <si>
    <t>PROVINCE DE L'ESTUAIRE
KOMO-OCEAN - CANTON OCEAN-GONGOUE</t>
  </si>
  <si>
    <t>Circonscription
Canton Océan-Gongué</t>
  </si>
  <si>
    <t>Résultats globaux 
Département du Komo Océan - Canton Océan-Gongoué</t>
  </si>
  <si>
    <t>LIBREVILLE (Commune)</t>
  </si>
  <si>
    <t>OWENDO (Commune)</t>
  </si>
  <si>
    <t>KOMO-MONDAH (Département)</t>
  </si>
  <si>
    <t>NTOUM (Commune)</t>
  </si>
  <si>
    <t>KANGO (Commune)</t>
  </si>
  <si>
    <t>COMO (Département)</t>
  </si>
  <si>
    <t>COCOBEACH (Commune)</t>
  </si>
  <si>
    <t>NOYA (Département)</t>
  </si>
  <si>
    <t>AKANDA (Commune)</t>
  </si>
  <si>
    <t>DZOMOE (Commune)</t>
  </si>
  <si>
    <t>POINTE DENIS</t>
  </si>
  <si>
    <t>METECK-MAVI</t>
  </si>
  <si>
    <t>NIONYE</t>
  </si>
  <si>
    <t>BISSOBINAM</t>
  </si>
  <si>
    <t>OYANE</t>
  </si>
  <si>
    <t>OBELO</t>
  </si>
  <si>
    <t>Résultat 
Province de l'Estuaire</t>
  </si>
  <si>
    <t xml:space="preserve">MBA ABESSOLE Paul </t>
  </si>
  <si>
    <t>Merci ne ne pas insérer de données dans ce tableau. Les calculs se font automatiquement à partir des données des tableaux ci-dessous</t>
  </si>
  <si>
    <t>Résultats de l'élection présidentielle - Province de l'Estuaire</t>
  </si>
  <si>
    <t>Résultats de l'élection présidentielle - Province du Moyen Ogooué</t>
  </si>
  <si>
    <t>LAMBARENE (COMMUNE)</t>
  </si>
  <si>
    <t>1er Arrondissement Lambaréné</t>
  </si>
  <si>
    <t>Résultat 
Province du Moyen Ogooué</t>
  </si>
  <si>
    <t>Lambaréné
1er arrondissement</t>
  </si>
  <si>
    <t>PROVINCE DU MOYEN OGOOUE
LAMBARENE 1ER ARRONDISSEMENT</t>
  </si>
  <si>
    <t>PROVINCE DU MOYEN-OGOOUE
LAMBARENE
1ER ARRONDISSEMENT
Résultats globaux</t>
  </si>
  <si>
    <t>Département l'Ogooué et des lacs</t>
  </si>
  <si>
    <t>Circonscription de Lambaréné</t>
  </si>
  <si>
    <t>Résultats globaux 
1er arrondissement de la commune de Lambaréné</t>
  </si>
  <si>
    <t>E.P LALALA (CENTRE VILLE)</t>
  </si>
  <si>
    <t>FOYER PROTESTANT</t>
  </si>
  <si>
    <t>LYCEE CHARLES MEFANE</t>
  </si>
  <si>
    <t>ABONGO</t>
  </si>
  <si>
    <t>ATONGOWANGA (EC AVENIR B)</t>
  </si>
  <si>
    <t>POINT V</t>
  </si>
  <si>
    <t>EC ADOUMA</t>
  </si>
  <si>
    <t>EC MOUSSAMOUKOUGOU</t>
  </si>
  <si>
    <t>EC GRAND VILLAGE 1</t>
  </si>
  <si>
    <t>EC GRAND VILLAGE 2</t>
  </si>
  <si>
    <t>DAKAR (EC AVENIR)</t>
  </si>
  <si>
    <t>VILLAGE LUMIERE (SCHWEITZER)</t>
  </si>
  <si>
    <t>ADIWA ST FRANCOIS</t>
  </si>
  <si>
    <t>2e Arrondissement Lambaréné</t>
  </si>
  <si>
    <t>PROVINCE DU MOYEN OGOOUE
LAMBARENE 2E ARRONDISSEMENT</t>
  </si>
  <si>
    <t>Lambaréné
2e arrondissement</t>
  </si>
  <si>
    <t>PROVINCE DU MOYEN-OGOOUE
LAMBARENE
2E ARRONDISSEMENT
Résultats globaux</t>
  </si>
  <si>
    <t>Résultats globaux 
2e arrondissement de la commune de Lambaréné</t>
  </si>
  <si>
    <t>PETIT PARIS 2 (AVIATION)</t>
  </si>
  <si>
    <t>ECOLE ATSIE</t>
  </si>
  <si>
    <t>ANIOUZOUMA (EC CATH ISAAC)</t>
  </si>
  <si>
    <t>QUARTIER CARRIERE</t>
  </si>
  <si>
    <t>ECOLE PUBL MAGNANG</t>
  </si>
  <si>
    <t>EC-JACQUELINE-RAWIRI</t>
  </si>
  <si>
    <t>MALEBE</t>
  </si>
  <si>
    <t>PETIT PARIS</t>
  </si>
  <si>
    <t>EC-ISSAC A</t>
  </si>
  <si>
    <t>ECOLE-ISSAAC B</t>
  </si>
  <si>
    <t>MBILANDZAMBI</t>
  </si>
  <si>
    <t>OGOOUE ET DES LACS (DEPARTEMENT)</t>
  </si>
  <si>
    <t>PROVINCE DU MOYEN-OGOOUE
DEPARTEMENT DE L'OGOOUE ET DES LACS
CANTON LACS DU NORD
Résultats globaux</t>
  </si>
  <si>
    <t>PROVINCE DU MOYEN OGOOUE
DEPARTEMENT DE L'OGOOUE ET DES LACS - CANTON LACS DU NORD</t>
  </si>
  <si>
    <t>Circonscription
Canton Lacs du Nord</t>
  </si>
  <si>
    <t>Canton Lacs du Nord</t>
  </si>
  <si>
    <t>ADOLE-MANDJI</t>
  </si>
  <si>
    <t>ELONG-EKO (AREVOMA II)</t>
  </si>
  <si>
    <t>YANEBOUR</t>
  </si>
  <si>
    <t>DAKAR-GOME</t>
  </si>
  <si>
    <t>LOGUET</t>
  </si>
  <si>
    <t>Résultats globaux 
Canton Lacs du Nord</t>
  </si>
  <si>
    <t>Département de l'Ogooué et des Lacs
Canton Lacs du Nord</t>
  </si>
  <si>
    <t>Canton Lacs du Sud</t>
  </si>
  <si>
    <t>Département de l'Ogooué et des Lacs
Canton Lacs du Sud</t>
  </si>
  <si>
    <t>PROVINCE DU MOYEN-OGOOUE
DEPARTEMENT DE L'OGOOUE ET DES LACS
CANTON LACS DU SUD
Résultats globaux</t>
  </si>
  <si>
    <t>PROVINCE DU MOYEN OGOOUE
DEPARTEMENT DE L'OGOOUE ET DES LACS - CANTON LACS DU SUD</t>
  </si>
  <si>
    <t>Circonscription
Canton Lacs du Sud</t>
  </si>
  <si>
    <t>Résultats globaux 
Département l'Ogooué et des lacs - Canton Lacs du Sud</t>
  </si>
  <si>
    <t>NOMBEDOUMA</t>
  </si>
  <si>
    <t>NENGUENTOGOLO</t>
  </si>
  <si>
    <t>OGUEWA-NZAMATA</t>
  </si>
  <si>
    <t>ODIMBA</t>
  </si>
  <si>
    <t>MWAM-NZA-MANE I</t>
  </si>
  <si>
    <t>NTAMBE</t>
  </si>
  <si>
    <t>NZAMAKESSILE</t>
  </si>
  <si>
    <t>N'LONG</t>
  </si>
  <si>
    <t>NTCHOUA</t>
  </si>
  <si>
    <t>NZOUGHE (NKANGUE II)</t>
  </si>
  <si>
    <t>ALLONHA 1</t>
  </si>
  <si>
    <t>NDAMA (LEBOUSSOU)</t>
  </si>
  <si>
    <t>CHANTIER CHARBONNIER</t>
  </si>
  <si>
    <t>AKOUM-LAM</t>
  </si>
  <si>
    <t>SAINT-LOUIS</t>
  </si>
  <si>
    <t>VILLAGE NGUIABETA</t>
  </si>
  <si>
    <t>RENDOUGOU</t>
  </si>
  <si>
    <t>POINTE NOIRE</t>
  </si>
  <si>
    <t>ISSANGUI</t>
  </si>
  <si>
    <t>ALLONHA 3</t>
  </si>
  <si>
    <t>NZAMATA</t>
  </si>
  <si>
    <t>Canton Route Mbine</t>
  </si>
  <si>
    <t>PROVINCE DU MOYEN OGOOUE
DEPARTEMENT DE L'OGOOUE ET DES LACS - CANTON ROUTE MBINE</t>
  </si>
  <si>
    <t>Circonscription
Canton Route Mbine</t>
  </si>
  <si>
    <t>PROVINCE DU MOYEN-OGOOUE
DEPARTEMENT DE L'OGOOUE ET DES LACS
CANTON ROUTE MBINE
Résultats globaux</t>
  </si>
  <si>
    <t>Département de l'Ogooué et des Lacs
Canton Route Mbine</t>
  </si>
  <si>
    <t>MITONET (MIMONGO)</t>
  </si>
  <si>
    <t>NZOGHE-BANG (ECOLE CATH.)</t>
  </si>
  <si>
    <t>WELIGA II</t>
  </si>
  <si>
    <t>KOUNGOULE</t>
  </si>
  <si>
    <t>ADANHE EC PUBLIQUE</t>
  </si>
  <si>
    <t>MEDANG-NKOGHE</t>
  </si>
  <si>
    <t>NKOGHE-MBOUN</t>
  </si>
  <si>
    <t>WELIGA I</t>
  </si>
  <si>
    <t>E.P BENGUIE 1-2-3</t>
  </si>
  <si>
    <t>E.P BENGUIE 4</t>
  </si>
  <si>
    <t>E.P. PARIS-BIFOUN 1 ET 2</t>
  </si>
  <si>
    <t>VILLAGE GRAVIER</t>
  </si>
  <si>
    <t>Résultats globaux 
Département l'Ogooué et des lacs - Canton route Mbine</t>
  </si>
  <si>
    <t>Canton Ogooué-Amont</t>
  </si>
  <si>
    <t>Résultats globaux 
Département l'Ogooué et des lacs - Canton Ogooué-Amont</t>
  </si>
  <si>
    <t>JUNCKVILLE</t>
  </si>
  <si>
    <t>MEDZIME-VINE</t>
  </si>
  <si>
    <t>PROVINCE DU MOYEN OGOOUE
DEPARTEMENT DE L'OGOOUE ET DES LACS - CANTON OGOOUE-AMONT</t>
  </si>
  <si>
    <t>Circonscription
Canton Ogooué Amont</t>
  </si>
  <si>
    <t>PROVINCE DU MOYEN-OGOOUE
DEPARTEMENT DE L'OGOOUE ET DES LACS
CANTON OGOOUE-AMONT
Résultats globaux</t>
  </si>
  <si>
    <t>Département de l'Ogooué et des Lacs
Canton Ogooué-Amont</t>
  </si>
  <si>
    <t>AGROGABON MAKOUKE A</t>
  </si>
  <si>
    <t>AGROGABON MAKOUKE B</t>
  </si>
  <si>
    <t>VILLAGE MAKOUKE</t>
  </si>
  <si>
    <t>AMANENGONE</t>
  </si>
  <si>
    <t>AGROGABON MAKOUKE C (HUILERIE)</t>
  </si>
  <si>
    <t>BINDO VILLAGE I</t>
  </si>
  <si>
    <t>BINDO CHANTIER</t>
  </si>
  <si>
    <t>NDOUMANTANG</t>
  </si>
  <si>
    <t>BORDEAUX</t>
  </si>
  <si>
    <t>MEBANG-METORA</t>
  </si>
  <si>
    <t>PLANTATION FOULA</t>
  </si>
  <si>
    <t>NGOSSO</t>
  </si>
  <si>
    <t>GARAGE</t>
  </si>
  <si>
    <t>Canton Ogooué-Aval</t>
  </si>
  <si>
    <t>Département de l'Ogooué et des Lacs
Canton Ogooué-Aval</t>
  </si>
  <si>
    <t>PROVINCE DU MOYEN-OGOOUE
DEPARTEMENT DE L'OGOOUE ET DES LACS
CANTON OGOOUE-AVAL
Résultats globaux</t>
  </si>
  <si>
    <t>PROVINCE DU MOYEN OGOOUE
DEPARTEMENT DE L'OGOOUE ET DES LACS - CANTON OGOOUE-AVAL</t>
  </si>
  <si>
    <t>Circonscription
Canton Ogooué Aval</t>
  </si>
  <si>
    <t>Résultats globaux 
Département l'Ogooué et des lacs - Canton Ogooué-Aval</t>
  </si>
  <si>
    <t>OMPOMONA</t>
  </si>
  <si>
    <t>NTYATANGA I</t>
  </si>
  <si>
    <t>MANOGONI (AMBYA)</t>
  </si>
  <si>
    <t>NGOMO I ET II</t>
  </si>
  <si>
    <t>IGUENDJA</t>
  </si>
  <si>
    <t>ASCHOUKA</t>
  </si>
  <si>
    <t>POINTE-ELYSE</t>
  </si>
  <si>
    <t>Canton Ogooué-Ngounié</t>
  </si>
  <si>
    <t>PROVINCE DU MOYEN-OGOOUE
DEPARTEMENT DE L'OGOOUE ET DES LACS
CANTON OGOOUE-NGOUNIE
Résultats globaux</t>
  </si>
  <si>
    <t>PROVINCE DU MOYEN OGOOUE
DEPARTEMENT DE L'OGOOUE ET DES LACS - CANTON OGOOUE-NGOUNIE</t>
  </si>
  <si>
    <t>Circonscription
Canton Ogooué Ngounié</t>
  </si>
  <si>
    <t>Résultats globaux 
Département l'Ogooué et des lacs - Canton Ogooué-Ngounié</t>
  </si>
  <si>
    <t>Département de l'Ogooué et des Lacs
Canton Ogooué-Ngounié</t>
  </si>
  <si>
    <t>LESSOBELIA</t>
  </si>
  <si>
    <t>BELLE-VUE I</t>
  </si>
  <si>
    <t>MASSASSIKE</t>
  </si>
  <si>
    <t>AGROGABON NGOUNIE (NZAMATA)</t>
  </si>
  <si>
    <t>MBECK-MENU</t>
  </si>
  <si>
    <t>Canton Biweni-Diala (Route Fougamou)</t>
  </si>
  <si>
    <t>PROVINCE DU MOYEN OGOOUE
DEPARTEMENT DE L'OGOOUE ET DES LACS - CANTON BIWENI-DIALA</t>
  </si>
  <si>
    <t>Circonscription
Canton Biweni-Diala</t>
  </si>
  <si>
    <t>Canton Biweni-Diala</t>
  </si>
  <si>
    <t>Résultats globaux 
Département l'Ogooué et des lacs - Canton Biweni-Diala (Route Fougamou)</t>
  </si>
  <si>
    <t>Département de l'Ogooué et des Lacs
Canton Biweni-Diala (Route Fougamou)</t>
  </si>
  <si>
    <t>E.P.C. ISSALA</t>
  </si>
  <si>
    <t>IKEMBELE</t>
  </si>
  <si>
    <t>E.P. TSOUKA</t>
  </si>
  <si>
    <t>ECOLE KERY</t>
  </si>
  <si>
    <t>E.P MASSIKA I-II</t>
  </si>
  <si>
    <t>E.P. NOMBAKELE</t>
  </si>
  <si>
    <t>KOMI</t>
  </si>
  <si>
    <t>E.P.P. LOBI</t>
  </si>
  <si>
    <t>E.P TCHAD I-II</t>
  </si>
  <si>
    <t>SAINT MARTIN (ZILE)</t>
  </si>
  <si>
    <t>AGROGABON ZILE (PLANTAT ZILE)</t>
  </si>
  <si>
    <t>ISSINGA</t>
  </si>
  <si>
    <t>PAGA</t>
  </si>
  <si>
    <t>IMENOU I</t>
  </si>
  <si>
    <t>IMENOU II</t>
  </si>
  <si>
    <t>NGOUDOUFALA P.K 14</t>
  </si>
  <si>
    <t>MAYENGUE</t>
  </si>
  <si>
    <t>LAMBARENE (Commune)</t>
  </si>
  <si>
    <t>OGOOUE ET DES LACS (Département)</t>
  </si>
  <si>
    <t>DJOLE (Commune)</t>
  </si>
  <si>
    <t>ABANGA-BIGNE (Département)</t>
  </si>
  <si>
    <t>NDJOLE (COMMUNE)</t>
  </si>
  <si>
    <t>PROVINCE DU MOYEN-OGOOUE
DEPARTEMENT DE L'OGOOUE ET DES LACS
CANTON BIWENI-DIALA
Résultats globaux</t>
  </si>
  <si>
    <t>Circonscription
Commune de Ndjolé</t>
  </si>
  <si>
    <t>Commune de Ndjolé</t>
  </si>
  <si>
    <t>Département l'Abanga-Bigné</t>
  </si>
  <si>
    <t>PROVINCE DU MOYEN OGOOUE
DEPARTEMENT DE L'ABANGA BIGNE - COMMUNE DE NDJOLE</t>
  </si>
  <si>
    <t>PROVINCE DU MOYEN-OGOOUE
DEPARTEMENT DE L'ABANGA-BIGNE
COMMUNE DE NDJOLE
Résultats globaux</t>
  </si>
  <si>
    <t>Département de l'Abanga-Bigné
Commune de Ndjolé</t>
  </si>
  <si>
    <t>BINGOMA-NORD</t>
  </si>
  <si>
    <t>BINGOMA-SUD (BELLE VUE)</t>
  </si>
  <si>
    <t>BINGOMA (CENTRE)</t>
  </si>
  <si>
    <t>MISSANGA SAINT JEAN</t>
  </si>
  <si>
    <t>MISSANGA NAZARETH</t>
  </si>
  <si>
    <t>ANDOCK (MBILAVION)</t>
  </si>
  <si>
    <t>NYANKOK-MBOUNE I-II</t>
  </si>
  <si>
    <t>CENTRE VILLE</t>
  </si>
  <si>
    <t>KM 1 (SORBONE)</t>
  </si>
  <si>
    <t>ABANGA-BIGNE (DEPARTEMENT)</t>
  </si>
  <si>
    <t>Canton Bifoun-Weliga</t>
  </si>
  <si>
    <t>Résultats globaux 
Département de l'Abanga-Bigné - Commune de Ndjolé</t>
  </si>
  <si>
    <t>Résultats globaux 
Département de l'Abanga-Bigné - Canton Bifoun-Wéliga</t>
  </si>
  <si>
    <t>CANTON BIFOUN-WELIGA</t>
  </si>
  <si>
    <t>PROVINCE DU MOYEN OGOOUE
DEPARTEMENT DE L'ABANGA BIGNE - CANTON BIFOUN-WELIGA</t>
  </si>
  <si>
    <t>Circonscription
Canton Bifoun-Weliga</t>
  </si>
  <si>
    <t>E.P. BIFOUN- CENTRE</t>
  </si>
  <si>
    <t>WELIGA 1 (CHEF REGROUP)</t>
  </si>
  <si>
    <t>WELIGA 2 (CHEF VILLAGE)</t>
  </si>
  <si>
    <t>BIFOUN III (CHEF VILLAGE)</t>
  </si>
  <si>
    <t>YOKO QUAND-MEME (CHEF.V.)</t>
  </si>
  <si>
    <t>ADOUMEVOUNG RIVE-DROITE</t>
  </si>
  <si>
    <t>TOUM RIVE-DROITE</t>
  </si>
  <si>
    <t>Canton Ebel-Abanga</t>
  </si>
  <si>
    <t>PROVINCE DU MOYEN-OGOOUE
DEPARTEMENT DE L'ABANGA-BIGNE
CANTON BIFOUN-WELIGA
Résultats globaux</t>
  </si>
  <si>
    <t>PROVINCE DU MOYEN-OGOOUE
DEPARTEMENT DE L'ABANGA-BIGNE
CANTON EBEL-ABANGA
Résultats globaux</t>
  </si>
  <si>
    <t>PROVINCE DU MOYEN OGOOUE
DEPARTEMENT DE L'ABANGA BIGNE - CANTON EBEL ABANGA</t>
  </si>
  <si>
    <t>Circonscription
Canton Ebel-Abanga</t>
  </si>
  <si>
    <t>CANTON EBEL ABANGA</t>
  </si>
  <si>
    <t>Résultats globaux 
Département de l'Abanga-Bigné - Canton Ebel Abanga</t>
  </si>
  <si>
    <t>E.P. EKORODO</t>
  </si>
  <si>
    <t>E.P.P. EBEL RIVE GAUCHE</t>
  </si>
  <si>
    <t>E.P. EBEL RIVE DROITE</t>
  </si>
  <si>
    <t>E.P. ABANGA II</t>
  </si>
  <si>
    <t>MENGUEGNE (CHEF VILLAGE)</t>
  </si>
  <si>
    <t>Résultats globaux 
Département de l'Abanga-Bigné - Canton Ebel-Alembé</t>
  </si>
  <si>
    <t>Canton Ebel-Alembé</t>
  </si>
  <si>
    <t>Circonscription
Canton Ebel-Alembé</t>
  </si>
  <si>
    <t>PROVINCE DU MOYEN OGOOUE
DEPARTEMENT DE L'ABANGA BIGNE - CANTON EBEL ALEMBE</t>
  </si>
  <si>
    <t>CANTON EBEL-ALEMBE</t>
  </si>
  <si>
    <t>PROVINCE DU MOYEN-OGOOUE
DEPARTEMENT DE L'ABANGA-BIGNE
CANTON EBEL-ALEMBE
Résultats globaux</t>
  </si>
  <si>
    <t>ESSONG-AUBAMAKALE</t>
  </si>
  <si>
    <t>E.P. TRANSGABONAIS</t>
  </si>
  <si>
    <t>ALEMBE (CHEF VILLAGE)</t>
  </si>
  <si>
    <t>E.P. JUNCKVILLE</t>
  </si>
  <si>
    <t>NZAMATA (CHEF VILLAGE)</t>
  </si>
  <si>
    <t>OTOUMA B S G</t>
  </si>
  <si>
    <t>E.P.C. MEDOUMANE</t>
  </si>
  <si>
    <t>E.P.C. MINKOK-MESSENG</t>
  </si>
  <si>
    <t>MEVANG METOUANG</t>
  </si>
  <si>
    <t>ENGOUGOUME (CHEF REGROUP)</t>
  </si>
  <si>
    <t>E.P. OTOUMBI</t>
  </si>
  <si>
    <t>ECOLE BSO NDJOLE(MISSANGA)</t>
  </si>
  <si>
    <t>BSO-LANO</t>
  </si>
  <si>
    <t>Canton Samkita</t>
  </si>
  <si>
    <t>PROVINCE DU MOYEN OGOOUE
DEPARTEMENT DE L'ABANGA BIGNE - CANTON SAMKITA</t>
  </si>
  <si>
    <t>Circonscription
Canton Samkita</t>
  </si>
  <si>
    <t>CANTON SAMKITA</t>
  </si>
  <si>
    <t>PROVINCE DU MOYEN-OGOOUE
DEPARTEMENT DE L'ABANGA-BIGNE
CANTON SAMKITA
Résultats globaux</t>
  </si>
  <si>
    <t>E.P. MBILANTEN</t>
  </si>
  <si>
    <t>NGOUABILAGHA (CHEF VILLAGE)</t>
  </si>
  <si>
    <t>ECOLE PRIVEE PROTESTANTE SAIO</t>
  </si>
  <si>
    <t>FERNAN-VAZ (CHEF VILLAGE)</t>
  </si>
  <si>
    <t>MALEBA (CHEF VILLAGE)</t>
  </si>
  <si>
    <t>EYAMEYONG-MAGUIELA</t>
  </si>
  <si>
    <t>BIBOULMAN</t>
  </si>
  <si>
    <t>MAGUIELA</t>
  </si>
  <si>
    <t>Résultats globaux 
Département de l'Abanga-Bigné - Canton Samkita</t>
  </si>
  <si>
    <t>Résultats de l'élection présidentielle - Province de la Ngounié</t>
  </si>
  <si>
    <t>Résultat 
Province de la Ngounié</t>
  </si>
  <si>
    <t>MOUILA (COMMUNE)</t>
  </si>
  <si>
    <t>1er Arrondissement Mouila</t>
  </si>
  <si>
    <t>PROVINCE DE LA NGOUNIE
MOUILA
1ER ARRONDISSEMENT
Résultats globaux</t>
  </si>
  <si>
    <t>Mouila
1er arrondissement</t>
  </si>
  <si>
    <t>PROVINCE DE LA NGOUNIE
MOUILA 1ER ARRONDISSEMENT</t>
  </si>
  <si>
    <t>Département 
Douya-Onoye</t>
  </si>
  <si>
    <t>Circonscription
Mouila</t>
  </si>
  <si>
    <t>Résultats globaux 
1er arrondissement de la commune de Mouila</t>
  </si>
  <si>
    <t>ECOLE A</t>
  </si>
  <si>
    <t>ECOLE PUBLIQUE -D-</t>
  </si>
  <si>
    <t>NOTRE DAME</t>
  </si>
  <si>
    <t>ST GABRIEL</t>
  </si>
  <si>
    <t>LYCEE-EXCELLENCE</t>
  </si>
  <si>
    <t>LYCEE PROFESSIONNEL</t>
  </si>
  <si>
    <t>ECOLE SANTE (ENSAS)</t>
  </si>
  <si>
    <t>NOUVEAU CES</t>
  </si>
  <si>
    <t>ECOLE E</t>
  </si>
  <si>
    <t>ECOLE COMMUNALE -B-</t>
  </si>
  <si>
    <t>ECOLE PRIVE PROTESTANTE</t>
  </si>
  <si>
    <t>2e Arrondissement Mouila</t>
  </si>
  <si>
    <t>PROVINCE DE LA NGOUNIE
MOUILA 2E ARRONDISSEMENT</t>
  </si>
  <si>
    <t>Mouila
2e arrondissement</t>
  </si>
  <si>
    <t>PROVINCE DE LA NGOUNIE
MOUILA
2E ARRONDISSEMENT
Résultats globaux</t>
  </si>
  <si>
    <t>ECOLE PUBLIQUE -C-</t>
  </si>
  <si>
    <t>ST KISITO</t>
  </si>
  <si>
    <t>ECOLE-PUBL-F</t>
  </si>
  <si>
    <t>IMMEUBLE CNSS/CNGS</t>
  </si>
  <si>
    <t>CENTRE DE FORMATION-P</t>
  </si>
  <si>
    <t>DOUYA-ONOYE (DEPARTEMENT)</t>
  </si>
  <si>
    <t>Canton Dibadi</t>
  </si>
  <si>
    <t>Résultats globaux 
2e arrondissement de la commune de Mouila</t>
  </si>
  <si>
    <t>Résultats globaux 
Canton Dibadi</t>
  </si>
  <si>
    <t>Département Douya Onoye
Canton Dibadi</t>
  </si>
  <si>
    <t>Circonscription
Canton Dibadi</t>
  </si>
  <si>
    <t>Département
Douya-Onoye</t>
  </si>
  <si>
    <t>PROVINCE DE LA NGOUNIE
DEPARTEMENT DOUYA ONOYE
CANTON DIBADI
Résultats globaux</t>
  </si>
  <si>
    <t>MOUALO</t>
  </si>
  <si>
    <t>SAINT-MARTIN</t>
  </si>
  <si>
    <t>MIGABE</t>
  </si>
  <si>
    <t>PROVINCE DE LA NGOUNIE
DEPARTEMENT DE LA DOUYA ONOYE - CANTON DIBADI</t>
  </si>
  <si>
    <t>Canton Dikoka</t>
  </si>
  <si>
    <t>Département Douya Onoye
Canton Dikoka</t>
  </si>
  <si>
    <t>PROVINCE DE LA NGOUNIE
DEPARTEMENT DOUYA ONOYE
CANTON DIKOKA
Résultats globaux</t>
  </si>
  <si>
    <t>PROVINCE DE LA NGOUNIE
DEPARTEMENT DE LA DOUYA ONOYE - CANTON DIKOKA</t>
  </si>
  <si>
    <t>Circonscription
Canton Dikoka</t>
  </si>
  <si>
    <t>Résultats globaux 
Canton Dikoka</t>
  </si>
  <si>
    <t>IGOUMA I</t>
  </si>
  <si>
    <t>IGOUMA 2</t>
  </si>
  <si>
    <t>MOKABO</t>
  </si>
  <si>
    <t>BANDI 1 ET 2</t>
  </si>
  <si>
    <t>Canton Ngounié Centrale</t>
  </si>
  <si>
    <t>Département Douya Onoye
Canton Ngounié Centrale</t>
  </si>
  <si>
    <t>PROVINCE DE LA NGOUNIE
DEPARTEMENT DOUYA ONOYE
CANTON NGOUNIE CENTRALE
Résultats globaux</t>
  </si>
  <si>
    <t>PROVINCE DE LA NGOUNIE
DEPARTEMENT DE LA DOUYA ONOYE - CANTON NGOUNIE CENTRALE</t>
  </si>
  <si>
    <t>Circonscription
Canton Ngounié Centrale</t>
  </si>
  <si>
    <t>Résultats globaux 
Canton Ngounié Centrale</t>
  </si>
  <si>
    <t>NOMBAKELE</t>
  </si>
  <si>
    <t>IDOUMI</t>
  </si>
  <si>
    <t>MOULANDOUFOUALA</t>
  </si>
  <si>
    <t>MOUTASSOU</t>
  </si>
  <si>
    <t>KOUMBANOU</t>
  </si>
  <si>
    <t>IKOLO</t>
  </si>
  <si>
    <t>MAKANDA</t>
  </si>
  <si>
    <t>DOUYA</t>
  </si>
  <si>
    <t>FOUGAMOU (COMMUNE)</t>
  </si>
  <si>
    <t>Commune de Fougamou</t>
  </si>
  <si>
    <t>PROVINCE DE LA NGOUNIE
DEPARTEMENT TSAMBA-MAGOTSI
FOUGAMOU
Résultats globaux</t>
  </si>
  <si>
    <t>Département Tsamba-Magotsi
Fougamou</t>
  </si>
  <si>
    <t>PROVINCE DE LA NGOUNIE
DEPARTEMENT TSAMBA-MAGOTSI - FOUGAMOU</t>
  </si>
  <si>
    <t>Département 
Tsamba-Magotsi</t>
  </si>
  <si>
    <t>Circonscription
Fougamou</t>
  </si>
  <si>
    <t>CITE ADMINIST ECOLE PUB. CENTR</t>
  </si>
  <si>
    <t>ECOLE PUBL. DE BASSALI</t>
  </si>
  <si>
    <t>KERIDIAMBOU CES</t>
  </si>
  <si>
    <t>ECOLE PUBL. DE NGOUASSA</t>
  </si>
  <si>
    <t>BELLE-VILLE ECOLE CATH. STE FA</t>
  </si>
  <si>
    <t>ECOLE PUBL. DE DAKAR</t>
  </si>
  <si>
    <t>DAKAR SONG ET DAKAR BAS FOND</t>
  </si>
  <si>
    <t>NIANGOU-SA-WOME EC. PUBL. DAKA</t>
  </si>
  <si>
    <t>BONGAVILLE ET MOUBOUNGOU E.P P</t>
  </si>
  <si>
    <t>Résultats globaux 
Commune de Fougamou</t>
  </si>
  <si>
    <t>TSAMBA-MAGOTSI (DEPARTEMENT)</t>
  </si>
  <si>
    <t>Canton Banda</t>
  </si>
  <si>
    <t>PROVINCE DE LA NGOUNIE
DEPARTEMENT TSAMBA-MAGOTSI
CANTON BANDA
Résultats globaux</t>
  </si>
  <si>
    <t>Département Tsamba-Magotsi
Canton Banda</t>
  </si>
  <si>
    <t>PROVINCE DE LA NGOUNIE
DEPARTEMENT TSAMBA-MAGOTSI - CANTON BANDA</t>
  </si>
  <si>
    <t>Circonscription
Canton Banda</t>
  </si>
  <si>
    <t>DISPENS. MOULANDOUFALA</t>
  </si>
  <si>
    <t>EC. PROTEST. MOUDOUMA</t>
  </si>
  <si>
    <t>EC. MOURIMATSIENGUI</t>
  </si>
  <si>
    <t>YOMBI 2-CHEF DE VILLAGE</t>
  </si>
  <si>
    <t>YOMBI 1 EC. PUBLIQUE</t>
  </si>
  <si>
    <t>MANDILOU 2-CHEF DE VILLAGE</t>
  </si>
  <si>
    <t>MANDILOU 1 -EC. PUBLIQUE</t>
  </si>
  <si>
    <t>KESSI 2</t>
  </si>
  <si>
    <t>EC. PUBL. OYENANO</t>
  </si>
  <si>
    <t>KESSI 1</t>
  </si>
  <si>
    <t>PETIT ODAVO -CHEFFERIE</t>
  </si>
  <si>
    <t>ECOLE PUBL. NZEMBA</t>
  </si>
  <si>
    <t>ECOLE MAMIENGUE</t>
  </si>
  <si>
    <t>ECOLE EKANGA</t>
  </si>
  <si>
    <t>ECOLE WAKA</t>
  </si>
  <si>
    <t>NINGUI</t>
  </si>
  <si>
    <t>GRAND ODAVO PONT</t>
  </si>
  <si>
    <t>Résultats globaux 
Canton Banda</t>
  </si>
  <si>
    <t>Canton Dibwa (District Ikobey)</t>
  </si>
  <si>
    <t>Département Tsamba-Magotsi
Canton Dibwa (District Ikobey)</t>
  </si>
  <si>
    <t>PROVINCE DE LA NGOUNIE
DEPARTEMENT TSAMBA-MAGOTSI
CANTON DIBWA
Résultats globaux</t>
  </si>
  <si>
    <t>PROVINCE DE LA NGOUNIE
DEPARTEMENT TSAMBA-MAGOTSI - CANTON DIBWA</t>
  </si>
  <si>
    <t>Circonscription
Canton Dibwa</t>
  </si>
  <si>
    <t>Résultats globaux 
Canton Dibwa (District Ikobey)</t>
  </si>
  <si>
    <t>EGONO</t>
  </si>
  <si>
    <t>MATADI 7 ECOLE CATHOLIQUE</t>
  </si>
  <si>
    <t>GUEDIBA-DIVINDE</t>
  </si>
  <si>
    <t>ECOLE NIMBIE</t>
  </si>
  <si>
    <t>Canton Omba</t>
  </si>
  <si>
    <t>PROVINCE DE LA NGOUNIE
DEPARTEMENT TSAMBA-MAGOTSI
CANTON OMBA
Résultats globaux</t>
  </si>
  <si>
    <t>Département Tsamba-Magotsi
Canton Omba</t>
  </si>
  <si>
    <t>PROVINCE DE LA NGOUNIE
DEPARTEMENT TSAMBA-MAGOTSI - CANTON OMBA</t>
  </si>
  <si>
    <t>Circonscription
Canton Omba</t>
  </si>
  <si>
    <t>Résultats globaux 
Canton Omba</t>
  </si>
  <si>
    <t>NIOYE 1</t>
  </si>
  <si>
    <t>EGOUBA (OUMBA)</t>
  </si>
  <si>
    <t>DIVINDE</t>
  </si>
  <si>
    <t>NIOYE II DISPENSAIRE</t>
  </si>
  <si>
    <t>EVOUTA</t>
  </si>
  <si>
    <t>IKOBEY CENTRE (KEBE)</t>
  </si>
  <si>
    <t>MOLANDO</t>
  </si>
  <si>
    <t>PROVINCE DE LA NGOUNIE
DEPARTEMENT TSAMBA-MAGOTSI
CANTON SINDARA
Résultats globaux</t>
  </si>
  <si>
    <t>Département Tsamba-Magotsi
Canton Sindara</t>
  </si>
  <si>
    <t>PROVINCE DE LA NGOUNIE
DEPARTEMENT TSAMBA-MAGOTSI - CANTON SINDARA</t>
  </si>
  <si>
    <t>Canton Sindara</t>
  </si>
  <si>
    <t>Circonscription
Canton Sindara</t>
  </si>
  <si>
    <t>Résultats globaux 
Canton Sindara</t>
  </si>
  <si>
    <t>EC. PUBL. KOUAGNA</t>
  </si>
  <si>
    <t>NDOUGOU-CHEFFERIE</t>
  </si>
  <si>
    <t>ECOLE PUBL. SINDARA 1</t>
  </si>
  <si>
    <t>ECOLE PUBL. SINDARA 2</t>
  </si>
  <si>
    <t>SINDARA SONG</t>
  </si>
  <si>
    <t>DOUANI</t>
  </si>
  <si>
    <t>Canton Tandou</t>
  </si>
  <si>
    <t>PROVINCE DE LA NGOUNIE
DEPARTEMENT TSAMBA-MAGOTSI
CANTON TANDOU
Résultats globaux</t>
  </si>
  <si>
    <t>Département Tsamba-Magotsi
Canton Tandou</t>
  </si>
  <si>
    <t>PROVINCE DE LA NGOUNIE
DEPARTEMENT TSAMBA-MAGOTSI - CANTON TANDOU</t>
  </si>
  <si>
    <t>Circonscription
Canton Tandou</t>
  </si>
  <si>
    <t>Résultats globaux 
Canton Tandou</t>
  </si>
  <si>
    <t>REGROUPEMENT GUIAMBA</t>
  </si>
  <si>
    <t>MOUTAMBA-SA-NAFOUMOU</t>
  </si>
  <si>
    <t>DOUBOU</t>
  </si>
  <si>
    <t>ECOLE CATH. MBOUKOU</t>
  </si>
  <si>
    <t>ECOLE PROTEST. REMBOUE</t>
  </si>
  <si>
    <t>ECOLE PUBL. GUIDOUMA</t>
  </si>
  <si>
    <t>MBIGOU (COMMUNE)</t>
  </si>
  <si>
    <t>Commune de Mbigou</t>
  </si>
  <si>
    <t>PROVINCE DE LA NGOUNIE
DEPARTEMENT BOUMI-LOUETSI
COMMUNE DE MBIGOU
Résultats globaux</t>
  </si>
  <si>
    <t>Département Boumi-Louetsi
Commune de Mbigou</t>
  </si>
  <si>
    <t>PROVINCE DE LA NGOUNIE
COMMUNE DE MBIGOU</t>
  </si>
  <si>
    <t>Département de Boumi-Louetsi</t>
  </si>
  <si>
    <t>Circonscription
Mbigou</t>
  </si>
  <si>
    <t>Résultats globaux 
Commune de Mbigou</t>
  </si>
  <si>
    <t>EC PUBL MBIGOU</t>
  </si>
  <si>
    <t>HAUT-MBIGOU (EC PRIVEE PROT)</t>
  </si>
  <si>
    <t>MOUNGUEMBE (CES)</t>
  </si>
  <si>
    <t>LEDOUMA T.P MBIGOU</t>
  </si>
  <si>
    <t>BOUMI-LOUETSI (DEPARTEMENT)</t>
  </si>
  <si>
    <t>Canton Bangando-Ngounié</t>
  </si>
  <si>
    <t>PROVINCE DE LA NGOUNIE
DEPARTEMENT BOUMI-LOUETSI
CANTON BANGANDO-NGOUNIE
Résultats globaux</t>
  </si>
  <si>
    <t>Département Boumi-Louetsi
Canton Bangando-Ngounié</t>
  </si>
  <si>
    <t>PROVINCE DE LA NGOUNIE
DEPARTEMENT BOUMI-LOUETSI - CANTON BANGANDO-NGOUNIE</t>
  </si>
  <si>
    <t>Circonscription
Canton Bangando-Ngounié</t>
  </si>
  <si>
    <t>KOYA</t>
  </si>
  <si>
    <t>LOBA</t>
  </si>
  <si>
    <t>REBE</t>
  </si>
  <si>
    <t>Canton Basse-Louetsi</t>
  </si>
  <si>
    <t>PROVINCE DE LA NGOUNIE
DEPARTEMENT BOUMI-LOUETSI
CANTON BASSE-LOUETSI
Résultats globaux</t>
  </si>
  <si>
    <t>Département Boumi-Louetsi
Canton Basse-Louetsi</t>
  </si>
  <si>
    <t>MACKONGONIO (EC PUBL )</t>
  </si>
  <si>
    <t>NDOUBI</t>
  </si>
  <si>
    <t>DIBWANGUI</t>
  </si>
  <si>
    <t>NGOMO-BOUL ( EC-P-CATHOLIQUE)</t>
  </si>
  <si>
    <t>POUNDI</t>
  </si>
  <si>
    <t>Résultats globaux 
Canton Bangando-Ngounié</t>
  </si>
  <si>
    <t>Résultats globaux 
Canton Basse-Louetsi</t>
  </si>
  <si>
    <t>PROVINCE DE LA NGOUNIE
DEPARTEMENT BOUMI-LOUETSI - CANTON BASSE-LOUETSI</t>
  </si>
  <si>
    <t>PROVINCE DE LA NGOUNIE
DEPARTEMENT BOUMI-LOUETSI
CANTON DOUAI
Résultats globaux</t>
  </si>
  <si>
    <t>Département Boumi-Louetsi
Canton Douai</t>
  </si>
  <si>
    <t>PROVINCE DE LA NGOUNIE
DEPARTEMENT BOUMI-LOUETSI - CANTON DOUAI</t>
  </si>
  <si>
    <t>Canton Douai</t>
  </si>
  <si>
    <t>Circonscription
Canton Douai</t>
  </si>
  <si>
    <t>NZENZELE I</t>
  </si>
  <si>
    <t>NZENZELE II</t>
  </si>
  <si>
    <t>MOUBOU-LELOLO</t>
  </si>
  <si>
    <t>SOUANGUI</t>
  </si>
  <si>
    <t>KAMAMONGO-LEPOYE</t>
  </si>
  <si>
    <t>LEKINDOU</t>
  </si>
  <si>
    <t>CHANTIER BOUTSALA</t>
  </si>
  <si>
    <t>Résultats globaux 
Canton Douai</t>
  </si>
  <si>
    <t>Canton Louetsi-Boumi</t>
  </si>
  <si>
    <t>PROVINCE DE LA NGOUNIE
DEPARTEMENT BOUMI-LOUETSI
CANTON LOUETSI-BOUMI
Résultats globaux</t>
  </si>
  <si>
    <t>Département Boumi-Louetsi
Canton Louetsi-Boumi</t>
  </si>
  <si>
    <t>PROVINCE DE LA NGOUNIE
DEPARTEMENT BOUMI-LOUETSI - CANTON LOUETSI BOUMI</t>
  </si>
  <si>
    <t>Circonscription
Canton Louetsi-Boumi</t>
  </si>
  <si>
    <t>Résultats globaux 
Canton Louetsi-Boumi</t>
  </si>
  <si>
    <t>KAMBAMONGO</t>
  </si>
  <si>
    <t>ITSIBA-KOUMOU-MALA</t>
  </si>
  <si>
    <t>KOTTO</t>
  </si>
  <si>
    <t>LEBAGNI</t>
  </si>
  <si>
    <t>MOUDOUMA</t>
  </si>
  <si>
    <t>NDENGA</t>
  </si>
  <si>
    <t>MALOU-LOULOU</t>
  </si>
  <si>
    <t>NGOUNGUI</t>
  </si>
  <si>
    <t>MAREMBO</t>
  </si>
  <si>
    <t>MIYANGA</t>
  </si>
  <si>
    <t>MIKOUMA</t>
  </si>
  <si>
    <t>INOUNOUSSIABOLA</t>
  </si>
  <si>
    <t>LENGOYE</t>
  </si>
  <si>
    <t>MBIMBA</t>
  </si>
  <si>
    <t>MOUKOUALA</t>
  </si>
  <si>
    <t>Canton Ngounié-Louetsi</t>
  </si>
  <si>
    <t>Département Boumi-Louetsi
Canton Ngounié-Louetsi</t>
  </si>
  <si>
    <t>PROVINCE DE LA NGOUNIE
DEPARTEMENT BOUMI-LOUETSI
CANTON NGOUNIE-LOUETSI
Résultats globaux</t>
  </si>
  <si>
    <t>PROVINCE DE LA NGOUNIE
DEPARTEMENT BOUMI-LOUETSI - CANTON NGOUNIE-LOUETSI</t>
  </si>
  <si>
    <t>Circonscription
Canton Ngounié-Louetsi</t>
  </si>
  <si>
    <t>Résultats globaux 
Canton Ngounié-Louetsi</t>
  </si>
  <si>
    <t>DIENGA</t>
  </si>
  <si>
    <t>BOLAPESSA</t>
  </si>
  <si>
    <t>ANDAMBA</t>
  </si>
  <si>
    <t>Canton Wano-Ivindzi</t>
  </si>
  <si>
    <t>PROVINCE DE LA NGOUNIE
DEPARTEMENT BOUMI-LOUETSI
CANTON WANO-IVINDZI
Résultats globaux</t>
  </si>
  <si>
    <t>Département Boumi-Louetsi
Canton Wano-Ivindzi</t>
  </si>
  <si>
    <t>PROVINCE DE LA NGOUNIE
DEPARTEMENT BOUMI-LOUETSI - CANTON WANO-IVINDZI</t>
  </si>
  <si>
    <t>Circonscription
Canton Wano-Ivindzi</t>
  </si>
  <si>
    <t>Résultats globaux 
Canton Wano-Ivindzi</t>
  </si>
  <si>
    <t>REGROUPEMENT-ISSALA</t>
  </si>
  <si>
    <t>KANDA</t>
  </si>
  <si>
    <t>REGROUPEMENT-MAYANI</t>
  </si>
  <si>
    <t>MANDJI-WANO</t>
  </si>
  <si>
    <t>IMENO-MBILA</t>
  </si>
  <si>
    <t>REGROUPEMENT-IMENO-NZINGA</t>
  </si>
  <si>
    <t>MIMONGO (COMMUNE)</t>
  </si>
  <si>
    <t>Commune de Mimongo</t>
  </si>
  <si>
    <t>PROVINCE DE LA NGOUNIE
DEPARTEMENT OGOULOU
COMMUNE DE MIMONGO
Résultats globaux</t>
  </si>
  <si>
    <t>Département Ogoulou
Commune de Mimongo</t>
  </si>
  <si>
    <t>PROVINCE DE LA NGOUNIE
COMMUNE DE MIMONGO</t>
  </si>
  <si>
    <t>Circonscription
Commune de Mimongo</t>
  </si>
  <si>
    <t>Département
Ogoulou</t>
  </si>
  <si>
    <t>Résultats globaux 
Commune de Mimongo</t>
  </si>
  <si>
    <t>ECOLE PUBLIQUE A 130</t>
  </si>
  <si>
    <t>ECOLE CATHOLIQUE PRIVEE</t>
  </si>
  <si>
    <t>ECOLE PUBLIQUE B</t>
  </si>
  <si>
    <t>C E S</t>
  </si>
  <si>
    <t>OGOULOU (DEPARTEMENT)</t>
  </si>
  <si>
    <t>Canton Vieux Mimongo (District Etéké)</t>
  </si>
  <si>
    <t>PROVINCE DE LA NGOUNIE
DEPARTEMENT OGOULOU
CANTON VIEUX MIMONGO
Résultats globaux</t>
  </si>
  <si>
    <t>Département Ogoulou
Canton Vieux Mimongo (District Etéké)</t>
  </si>
  <si>
    <t>Canton Vieux Mimongo</t>
  </si>
  <si>
    <t>Circonscription
Canton Vieux Mimongo</t>
  </si>
  <si>
    <t>ETEKE 1 ET 2</t>
  </si>
  <si>
    <t>OVALA - MOKONA</t>
  </si>
  <si>
    <t>MEBE</t>
  </si>
  <si>
    <t>MOUBIGOU</t>
  </si>
  <si>
    <t>MASSIMA ET VIEUX MIMONGO</t>
  </si>
  <si>
    <t>EBANDO</t>
  </si>
  <si>
    <t>Résultats globaux 
Canton Vieux Mimongo (District Etéké)</t>
  </si>
  <si>
    <t>PROVINCE DE LA NGOUNIE
DEPARTEMENT OGOULOU - CANTON VIEUX MIMONGO (DISTRICT ETEKE)</t>
  </si>
  <si>
    <t>Canton Haute Dikobi</t>
  </si>
  <si>
    <t>PROVINCE DE LA NGOUNIE
DEPARTEMENT OGOULOU
CANTON HAUTE DIKOBI
Résultats globaux</t>
  </si>
  <si>
    <t>Département Ogoulou
Canton Haute Dikobi</t>
  </si>
  <si>
    <t>PROVINCE DE LA NGOUNIE
DEPARTEMENT OGOULOU - CANTON HAUTE DIKOBI</t>
  </si>
  <si>
    <t>Circonscription
Canton Haute Dikobi</t>
  </si>
  <si>
    <t>Résultats globaux 
Canton Haute Dikobi</t>
  </si>
  <si>
    <t>DIBAMBA</t>
  </si>
  <si>
    <t>MOUKANDI</t>
  </si>
  <si>
    <t>MOUNONGO</t>
  </si>
  <si>
    <t>BOULEMBO</t>
  </si>
  <si>
    <t>Canton Haute Ogoulou</t>
  </si>
  <si>
    <t>PROVINCE DE LA NGOUNIE
DEPARTEMENT OGOULOU
CANTON HAUTE OGOULOU
Résultats globaux</t>
  </si>
  <si>
    <t>Département Ogoulou
Canton Haute Ogoulou</t>
  </si>
  <si>
    <t>PROVINCE DE LA NGOUNIE
DEPARTEMENT OGOULOU - CANTON HAUTE OGOULOU</t>
  </si>
  <si>
    <t>Circonscription
Canton Haute Ogoulou</t>
  </si>
  <si>
    <t>DIBASSA</t>
  </si>
  <si>
    <t>MOUKABOU</t>
  </si>
  <si>
    <t>DIBANDI</t>
  </si>
  <si>
    <t>DIYANGA</t>
  </si>
  <si>
    <t>Résultats globaux 
Canton Haute Ogoulou</t>
  </si>
  <si>
    <t>Canton Ogoulou-Onoye</t>
  </si>
  <si>
    <t>PROVINCE DE LA NGOUNIE
DEPARTEMENT OGOULOU
CANTON OGOULOU-ONOYE
Résultats globaux</t>
  </si>
  <si>
    <t>Département Ogoulou
Canton Ogoulou-Onoye</t>
  </si>
  <si>
    <t>PROVINCE DE LA NGOUNIE
DEPARTEMENT OGOULOU - CANTON OGOULOU-ONOYE</t>
  </si>
  <si>
    <t>Circonscription
Canton Ogoulou-Onoye</t>
  </si>
  <si>
    <t>Résultats globaux 
Canton Ogoulou-Onoye</t>
  </si>
  <si>
    <t>SEKA-SEKA</t>
  </si>
  <si>
    <t>YENO (RG-RD)</t>
  </si>
  <si>
    <t>MAMBA EVOVA</t>
  </si>
  <si>
    <t>NOMBO</t>
  </si>
  <si>
    <t>ETAVA</t>
  </si>
  <si>
    <t>KANDA PIE</t>
  </si>
  <si>
    <t>EGOUMBI BAC</t>
  </si>
  <si>
    <t>EPAMBOA</t>
  </si>
  <si>
    <t>BILENGUI</t>
  </si>
  <si>
    <t>MOSSIGUE</t>
  </si>
  <si>
    <t>MASSIKA</t>
  </si>
  <si>
    <t>EKEMBELE</t>
  </si>
  <si>
    <t>NDENDE (COMMUNE)</t>
  </si>
  <si>
    <t>Commune de Ndendé</t>
  </si>
  <si>
    <t>PROVINCE DE LA NGOUNIE
DEPARTEMENT LA DOLA
COMMUNE DE NDENDE
Résultats globaux</t>
  </si>
  <si>
    <t>Département de La Dola
Commune de Ndendé</t>
  </si>
  <si>
    <t>PROVINCE DE LA NGOUNIE
DEPARTEMENT LA DOLA - COMMUNE DE NDENDE</t>
  </si>
  <si>
    <t>Département
La Dola</t>
  </si>
  <si>
    <t>Circonscription
Commune de Ndendé</t>
  </si>
  <si>
    <t>Résultats globaux 
Commune de Ndendé</t>
  </si>
  <si>
    <t>ASSEMBLEE DEPARTEMENTALE</t>
  </si>
  <si>
    <t>ECOLE PUBLIQUE CENTRE</t>
  </si>
  <si>
    <t>LYCEE D ETAT A</t>
  </si>
  <si>
    <t>BYCEE D ETAT B</t>
  </si>
  <si>
    <t>E.P. PROTEST. (MINDANDA &amp; KAMBA)</t>
  </si>
  <si>
    <t>VOLET VILLAGEOIS (MALABA)</t>
  </si>
  <si>
    <t>NDENDE 1-2-3</t>
  </si>
  <si>
    <t>CAMP T.P. (AVIATION)</t>
  </si>
  <si>
    <t>ECOLE CATH. DOLA A</t>
  </si>
  <si>
    <t>ECOLE CATH. DOLA B</t>
  </si>
  <si>
    <t>YELO-DOLA (EC PUBLIQUE)</t>
  </si>
  <si>
    <t>1er Bureau</t>
  </si>
  <si>
    <t>2e Bureau</t>
  </si>
  <si>
    <t>LA DOLA (DEPARTEMENT)</t>
  </si>
  <si>
    <t>Canton Nord</t>
  </si>
  <si>
    <t>PROVINCE DE LA NGOUNIE
DEPARTEMENT LA DOLA
CANTON NORD
Résultats globaux</t>
  </si>
  <si>
    <t>Département de La Dola
Canton Nord</t>
  </si>
  <si>
    <t>PROVINCE DE LA NGOUNIE
DEPARTEMENT LA DOLA - CANTON NORD</t>
  </si>
  <si>
    <t>Circonscription
Canton Nord</t>
  </si>
  <si>
    <t>Résultats globaux 
Canton Nord</t>
  </si>
  <si>
    <t>NANGA</t>
  </si>
  <si>
    <t>MBENGUI</t>
  </si>
  <si>
    <t>MBADI</t>
  </si>
  <si>
    <t>MOUNIGOU</t>
  </si>
  <si>
    <t>NYANGA-YOUNGOU</t>
  </si>
  <si>
    <t>FERRA</t>
  </si>
  <si>
    <t>Canton Sud</t>
  </si>
  <si>
    <t>Département de La Dola
Canton Sud</t>
  </si>
  <si>
    <t>PROVINCE DE LA NGOUNIE
DEPARTEMENT LA DOLA
CANTON SUD
Résultats globaux</t>
  </si>
  <si>
    <t>PROVINCE DE LA NGOUNIE
DEPARTEMENT LA DOLA - CANTON SUD</t>
  </si>
  <si>
    <t>Circonscription
Canton Sud</t>
  </si>
  <si>
    <t>Résultats globaux 
Canton Sud</t>
  </si>
  <si>
    <t>NGOUSSOU-MINGANGA-TSANGUI</t>
  </si>
  <si>
    <t>DILOLO</t>
  </si>
  <si>
    <t>MOUDJOMBI</t>
  </si>
  <si>
    <t>MOUKORO 1 ET 2</t>
  </si>
  <si>
    <t>ECOLE CATH. DOUSSALA</t>
  </si>
  <si>
    <t>ECOLE SOGADEL</t>
  </si>
  <si>
    <t>MOUNGALI</t>
  </si>
  <si>
    <t>MOUREMBOU (ISSINGA)</t>
  </si>
  <si>
    <t>MOUSSAMBOU</t>
  </si>
  <si>
    <t>MANDJI (COMMUNE)</t>
  </si>
  <si>
    <t>Commune de Mandji</t>
  </si>
  <si>
    <t>PROVINCE DE LA NGOUNIE
DEPARTEMENT NDOLOU
COMMUNE DE MANDJI
Résultats globaux</t>
  </si>
  <si>
    <t>Département de Ndolou
Commune de Mandji</t>
  </si>
  <si>
    <t>PROVINCE DE LA NGOUNIE
DEPARTEMENT NDOLOU - COMMUNE DE MANDJI</t>
  </si>
  <si>
    <t>Département
Ndolou</t>
  </si>
  <si>
    <t>Circonscription
Commune de Mandji</t>
  </si>
  <si>
    <t>Résultats globaux 
Commune de Mandji</t>
  </si>
  <si>
    <t>C E S MANDJI</t>
  </si>
  <si>
    <t>ECOLE PUBLIQUE DE MANDJI</t>
  </si>
  <si>
    <t>ECOLE CATHOLIQUE</t>
  </si>
  <si>
    <t>MAISON DU PEUPLE</t>
  </si>
  <si>
    <t>CENTRE VILLE-ASSEMBLE-D</t>
  </si>
  <si>
    <t>DIGWEMA</t>
  </si>
  <si>
    <t>SIEVANOU</t>
  </si>
  <si>
    <t>NDOULOU (DEPARTEMENT)</t>
  </si>
  <si>
    <t>Canton Doubanga</t>
  </si>
  <si>
    <t>PROVINCE DE LA NGOUNIE
DEPARTEMENT NDOLOU
CANTON DOUBANGA
Résultats globaux</t>
  </si>
  <si>
    <t>Département de Ndolou
Canton Doubanga</t>
  </si>
  <si>
    <t>PROVINCE DE LA NGOUNIE
DEPARTEMENT NDOLOU - CANTON DOUBANGA</t>
  </si>
  <si>
    <t>Circonscription
Canton Doubanga</t>
  </si>
  <si>
    <t>Résultats globaux 
Canton Doubanga</t>
  </si>
  <si>
    <t>TSYKA</t>
  </si>
  <si>
    <t>NZAMBINATSIENGUI</t>
  </si>
  <si>
    <t>MASSANA-DOUBINANA</t>
  </si>
  <si>
    <t>C F A GUIVANGA</t>
  </si>
  <si>
    <t>Canton Dourembou</t>
  </si>
  <si>
    <t>PROVINCE DE LA NGOUNIE
DEPARTEMENT NDOLOU
CANTON DOUREMBOU
Résultats globaux</t>
  </si>
  <si>
    <t>Département de Ndolou
Canton Dourembou</t>
  </si>
  <si>
    <t>PROVINCE DE LA NGOUNIE
DEPARTEMENT NDOLOU - CANTON DOUREMBOU</t>
  </si>
  <si>
    <t>Circonscription
Canton Dourembou</t>
  </si>
  <si>
    <t>Résultats globaux 
Canton Dourembou</t>
  </si>
  <si>
    <t>YENO PETIT-VILLAGE</t>
  </si>
  <si>
    <t>YENO</t>
  </si>
  <si>
    <t>MOUKOUNA</t>
  </si>
  <si>
    <t>MATSOUKA</t>
  </si>
  <si>
    <t>OMENGO</t>
  </si>
  <si>
    <t>FOUANOU</t>
  </si>
  <si>
    <t>Canton Koumou</t>
  </si>
  <si>
    <t>PROVINCE DE LA NGOUNIE
DEPARTEMENT NDOLOU
CANTON KOUMOU
Résultats globaux</t>
  </si>
  <si>
    <t>Département de Ndolou
Canton Koumou</t>
  </si>
  <si>
    <t>PROVINCE DE LA NGOUNIE
DEPARTEMENT NDOLOU - CANTON KOUMOU</t>
  </si>
  <si>
    <t>Circonscription
Canton Koumou</t>
  </si>
  <si>
    <t>Résultats globaux 
Canton Koumou</t>
  </si>
  <si>
    <t>DIANGUI</t>
  </si>
  <si>
    <t>KANANA</t>
  </si>
  <si>
    <t>LAMBARENE-KILI</t>
  </si>
  <si>
    <t>FANGUINDAKA</t>
  </si>
  <si>
    <t>BOUNGOUNGA</t>
  </si>
  <si>
    <t>BEMBOUDIE</t>
  </si>
  <si>
    <t>Canton Peny</t>
  </si>
  <si>
    <t>Département de Ndolou
Canton Peny</t>
  </si>
  <si>
    <t>PROVINCE DE LA NGOUNIE
DEPARTEMENT NDOLOU
CANTON PENY
Résultats globaux</t>
  </si>
  <si>
    <t>PROVINCE DE LA NGOUNIE
DEPARTEMENT NDOLOU - CANTON PENY</t>
  </si>
  <si>
    <t>Circonscription
Canton Peny</t>
  </si>
  <si>
    <t>PENY 1</t>
  </si>
  <si>
    <t>PENY 2</t>
  </si>
  <si>
    <t>LEBAMBA (COMMUNE)</t>
  </si>
  <si>
    <t>PROVINCE DE LA NGOUNIE
DEPARTEMENT LOUETSI-WANO
COMMUNE DE LEBAMBA
Résultats globaux</t>
  </si>
  <si>
    <t>Département de Louetsi-Wano
Commune de Lebamba</t>
  </si>
  <si>
    <t>PROVINCE DE LA NGOUNIE
DEPARTEMENT LOUETSI WANO - COMMUNE DE LEBAMBA</t>
  </si>
  <si>
    <t>Commune de Lebamba</t>
  </si>
  <si>
    <t>Circonscription
Commune de Lebamba</t>
  </si>
  <si>
    <t>Département
Louetsi Wano</t>
  </si>
  <si>
    <t>Résultats globaux 
Commune de Lebamba</t>
  </si>
  <si>
    <t>MAKOMBO (ECOLE ALL.CHRET.)</t>
  </si>
  <si>
    <t>ECOLE ALL.CHRET. BONGOLO</t>
  </si>
  <si>
    <t>EC CATHOLIQUE LEBAMBA</t>
  </si>
  <si>
    <t>EC PUBLIQUE LEBAMBA</t>
  </si>
  <si>
    <t>ECOLE ALL CHRETIENNE</t>
  </si>
  <si>
    <t>FOYER DES JEUNES (MALONGO-MAPA)</t>
  </si>
  <si>
    <t>FOYER DES JEUNES (CTR VILLE)</t>
  </si>
  <si>
    <t>COLLEGE BONGOLO</t>
  </si>
  <si>
    <t>EC-CATH-LETOGO-MABENGO</t>
  </si>
  <si>
    <t>POUNGOU-IMENO</t>
  </si>
  <si>
    <t>LOUETSI-WANO (DEPARTEMENT)</t>
  </si>
  <si>
    <t>Canton Loutsi-Soungou</t>
  </si>
  <si>
    <t>Département de Louetsi-Wano
Canton Loutsi-Soungou</t>
  </si>
  <si>
    <t>PROVINCE DE LA NGOUNIE
DEPARTEMENT LOUETSI-WANO
CANTON LOUTSI-SOUNGOU
Résultats globaux</t>
  </si>
  <si>
    <t>PROVINCE DE LA NGOUNIE
DEPARTEMENT LOUETSI WANO - CANTON LOUTSI-SOUNGOU</t>
  </si>
  <si>
    <t>Circonscription
Canton Loutsi-Soungou</t>
  </si>
  <si>
    <t>Résultats globaux 
Canton Loutsi-Soungou</t>
  </si>
  <si>
    <t>MAYANGA</t>
  </si>
  <si>
    <t>ECOLE PUBLIQUE ISSINGA</t>
  </si>
  <si>
    <t>ECOLE MBELENALETEMBE (EC. ALL.)</t>
  </si>
  <si>
    <t>EC PUBLIQUE NZINGUI</t>
  </si>
  <si>
    <t>EC CATHOLIQUE DE MBINAMBI</t>
  </si>
  <si>
    <t>EC CATHOLIQUE DE MABANGA</t>
  </si>
  <si>
    <t>EC PROTEST NZOUNDOU</t>
  </si>
  <si>
    <t>Canton Wano-Biroundou</t>
  </si>
  <si>
    <t>PROVINCE DE LA NGOUNIE
DEPARTEMENT LOUETSI-WANO
CANTON WANO-BIROUNDOU
Résultats globaux</t>
  </si>
  <si>
    <t>Département de Louetsi-Wano
Canton Wano-Biroundou</t>
  </si>
  <si>
    <t>PROVINCE DE LA NGOUNIE
DEPARTEMENT LOUETSI WANO - CANTON WANO BIROUNDOU</t>
  </si>
  <si>
    <t>Circonscription
Canton Wano-Biroundou</t>
  </si>
  <si>
    <t>IDEMBE (ECOLE PROTEST.)</t>
  </si>
  <si>
    <t>MOUKOUNDOU (ECOLE CATH.)</t>
  </si>
  <si>
    <t>KANDA (ECOLE CATH.)</t>
  </si>
  <si>
    <t>MOUYAMBA (ECOLE PUBLIQUE)</t>
  </si>
  <si>
    <t>MEMBA (ECOLE PUBLIQUE)</t>
  </si>
  <si>
    <t>Résultats globaux 
Canton Wano-Biroundou</t>
  </si>
  <si>
    <t>MALINGA (COMMUNE)</t>
  </si>
  <si>
    <t>Commune de Malinga</t>
  </si>
  <si>
    <t>PROVINCE DE LA NGOUNIE
DEPARTEMENT LOUETSI-BIBAKA
COMMUNE DE MALINGA
Résultats globaux</t>
  </si>
  <si>
    <t>Département de Louetsi-Bibaka
Commune de Malinga</t>
  </si>
  <si>
    <t>PROVINCE DE LA NGOUNIE
DEPARTEMENT LOUETSI BIBAKA - COMMUNE DE MALINGA</t>
  </si>
  <si>
    <t>Circonscription
Commune de Malinga</t>
  </si>
  <si>
    <t>Département
Louetsi Bibaka</t>
  </si>
  <si>
    <t>Résultats globaux 
Commune de Malinga</t>
  </si>
  <si>
    <t>ECOLE PUBLIQUE</t>
  </si>
  <si>
    <t>EC PRIVEE CATH (MOUEKI)</t>
  </si>
  <si>
    <t>EC PRIVEE PROT (BIBAMBA)</t>
  </si>
  <si>
    <t>HANGAR (LONGO)</t>
  </si>
  <si>
    <t>LOUETSI-BIBAKA (DEPARTEMENT)</t>
  </si>
  <si>
    <t>Canton Haute-Louetsi</t>
  </si>
  <si>
    <t>PROVINCE DE LA NGOUNIE
DEPARTEMENT LOUETSI-BIBAKA
CANTON HAUTE-LOUETSI
Résultats globaux</t>
  </si>
  <si>
    <t>Département de Louetsi-Bibaka
Canton Haute Louetsi</t>
  </si>
  <si>
    <t>Canton Haute Louetsi</t>
  </si>
  <si>
    <t>Circonscription
Canton Haute Louetsi</t>
  </si>
  <si>
    <t>Résultats globaux 
Canton Haute Louetsi</t>
  </si>
  <si>
    <t>MOUKOUAGNA (ECOLE ALL. CHRET)</t>
  </si>
  <si>
    <t>MBOMO - ECOLE CATHOLIQUE</t>
  </si>
  <si>
    <t>MITSANDZA- ECOLE PUBLIQUE</t>
  </si>
  <si>
    <t>LEYONGA (ECOLE ALL CHRET)</t>
  </si>
  <si>
    <t>MBENGAMAMBA (ECOLE PUB.)</t>
  </si>
  <si>
    <t>BAPOSSO (ECOLE PRIVEE CATH.)</t>
  </si>
  <si>
    <t>LEVINDA (ECOLE PUB.)</t>
  </si>
  <si>
    <t>MIKOVANDZA (CHEF DE VILLAGE)</t>
  </si>
  <si>
    <t>MAYIGHA (HANGAR)</t>
  </si>
  <si>
    <t>MAMBONGA (ECOLE PUB.)</t>
  </si>
  <si>
    <t>MOUKIMBI (ECOLE CATH.)</t>
  </si>
  <si>
    <t>NDZINDZI</t>
  </si>
  <si>
    <t>MOMBI</t>
  </si>
  <si>
    <t>LEVINDA 2</t>
  </si>
  <si>
    <t>LEPEPE</t>
  </si>
  <si>
    <t>MADIBA</t>
  </si>
  <si>
    <t>PROVINCE DE LA NGOUNIE
DEPARTEMENT LOUETSI BIBAKA - CANTON HAUTE LOUETSI</t>
  </si>
  <si>
    <t>GUIETSOU (COMMUNE)</t>
  </si>
  <si>
    <t>PROVINCE DE LA NGOUNIE
DEPARTEMENT MOUGALABA
COMMUNE DE GUIETSOU
Résultats globaux</t>
  </si>
  <si>
    <t>Département de Mougalaba
Commune de Guietsou</t>
  </si>
  <si>
    <t>Commune de Guietsou</t>
  </si>
  <si>
    <t>PROVINCE DE LA NGOUNIE
DEPARTEMENT MOUGALABA - COMMUNE DE GUIETSOU</t>
  </si>
  <si>
    <t>Département
Mougalaba</t>
  </si>
  <si>
    <t>Circonscription
Commune de Guietsou</t>
  </si>
  <si>
    <t>Résultats globaux 
Commune de Guietsou</t>
  </si>
  <si>
    <t>E-P-MOUSSA</t>
  </si>
  <si>
    <t>MOUGALABA (DEPARTEMENT)</t>
  </si>
  <si>
    <t>Canton Basse-Mougalaba</t>
  </si>
  <si>
    <t>PROVINCE DE LA NGOUNIE
DEPARTEMENT MOUGALABA
CANTON BASSE MOUGALABA
Résultats globaux</t>
  </si>
  <si>
    <t>Département de Mougalaba
Canton Basse-Mougalaba</t>
  </si>
  <si>
    <t>Circonscription
Canton Basse-Mougalaba</t>
  </si>
  <si>
    <t>Résultats globaux 
Canton Basse-Mougalaba</t>
  </si>
  <si>
    <t>PROVINCE DE LA NGOUNIE
DEPARTEMENT MOUGALABA - CANTON BASSE MOUGALABA</t>
  </si>
  <si>
    <t>NIEGUIANOU</t>
  </si>
  <si>
    <t>DIBOTSA (EC PUBL)</t>
  </si>
  <si>
    <t>NZAMBI</t>
  </si>
  <si>
    <t>MINGOLA (EC PUBL)</t>
  </si>
  <si>
    <t>GUIMANGA</t>
  </si>
  <si>
    <t>NYANGA</t>
  </si>
  <si>
    <t>ILENDO (EC PUBL)</t>
  </si>
  <si>
    <t>MANDJI-DAKAR</t>
  </si>
  <si>
    <t>MOUKIDI</t>
  </si>
  <si>
    <t>Canton Haute-Mougalaba</t>
  </si>
  <si>
    <t>Département de Mougalaba
Canton Haute-Mougalaba</t>
  </si>
  <si>
    <t>PROVINCE DE LA NGOUNIE
DEPARTEMENT MOUGALABA
CANTON HAUTE MOUGALABA
Résultats globaux</t>
  </si>
  <si>
    <t>PROVINCE DE LA NGOUNIE
DEPARTEMENT MOUGALABA - CANTON HAUTE MOUGALABA</t>
  </si>
  <si>
    <t>Circonscription
Canton Haute-Mougalaba</t>
  </si>
  <si>
    <t>Résultats globaux 
Canton Haute-Mougalaba</t>
  </si>
  <si>
    <t>OUKOUMBOU</t>
  </si>
  <si>
    <t>GUISSA CARREFOUR</t>
  </si>
  <si>
    <t>IDEMBA (EC PUBL)</t>
  </si>
  <si>
    <t>MOUILA (Commune)</t>
  </si>
  <si>
    <t>DOUYA-ONOYE (Département)</t>
  </si>
  <si>
    <t>FOUGAMOU (Commune)</t>
  </si>
  <si>
    <t>TSAMBA-MAGOTSI (Département)</t>
  </si>
  <si>
    <t>MBIGOU (Commune)</t>
  </si>
  <si>
    <t>BOUMI-LOUETSI (Département)</t>
  </si>
  <si>
    <t>MIMONGO (Commune)</t>
  </si>
  <si>
    <t>OGOULOU (Département)</t>
  </si>
  <si>
    <t>NDENDE (Commune)</t>
  </si>
  <si>
    <t>DOLA (Département)</t>
  </si>
  <si>
    <t>MANDJI (Commune)</t>
  </si>
  <si>
    <t>NDOLOU (Département)</t>
  </si>
  <si>
    <t>LEBAMBA (Commune)</t>
  </si>
  <si>
    <t>LOUETSI-BIBAKA (Département)</t>
  </si>
  <si>
    <t>LOUETSI-WANO (Département)</t>
  </si>
  <si>
    <t>MALINGA (Commune)</t>
  </si>
  <si>
    <t>GUIETSOU (Commune)</t>
  </si>
  <si>
    <t>MOUGALABA (Département)</t>
  </si>
  <si>
    <t>Résultat 
Province de l'Ogooue-Ivindo</t>
    <phoneticPr fontId="0" type="noConversion"/>
  </si>
  <si>
    <t>MAKOKOU (COMMUNE)</t>
    <phoneticPr fontId="0" type="noConversion"/>
  </si>
  <si>
    <t>1er Arrondissement Makokou</t>
    <phoneticPr fontId="0" type="noConversion"/>
  </si>
  <si>
    <t>PROVINCE DE L'OGOOUE-IVINDO
MAKOKOU
1ER ARRONDISSEMENT
Résultats globaux</t>
    <phoneticPr fontId="0" type="noConversion"/>
  </si>
  <si>
    <t>Makokou
1er arrondissement</t>
    <phoneticPr fontId="0" type="noConversion"/>
  </si>
  <si>
    <t>PROVINCE DE L'OGOOUE-IVINDO
MAKOKOU 1ER ARRONDISSEMENT</t>
    <phoneticPr fontId="0" type="noConversion"/>
  </si>
  <si>
    <t>Département de Makokou</t>
    <phoneticPr fontId="0" type="noConversion"/>
  </si>
  <si>
    <t>Circonscription de Makokou</t>
    <phoneticPr fontId="0" type="noConversion"/>
  </si>
  <si>
    <t>PALAIS DE JUSTICE</t>
    <phoneticPr fontId="0" type="noConversion"/>
  </si>
  <si>
    <t>Bureau unique</t>
    <phoneticPr fontId="0" type="noConversion"/>
  </si>
  <si>
    <t>ECOLE COMMUNALE A</t>
    <phoneticPr fontId="0" type="noConversion"/>
  </si>
  <si>
    <t>ECOLE PUBL. MBOLO 3</t>
    <phoneticPr fontId="0" type="noConversion"/>
  </si>
  <si>
    <t>ASS DEPARTEMENTALE 1</t>
    <phoneticPr fontId="0" type="noConversion"/>
  </si>
  <si>
    <t>ECOLE PUBL. EPASSENDJE I</t>
    <phoneticPr fontId="0" type="noConversion"/>
  </si>
  <si>
    <t>ECOLE DE SANTE</t>
    <phoneticPr fontId="0" type="noConversion"/>
  </si>
  <si>
    <t>ECOLE PUBL. EPASSENDJE II</t>
    <phoneticPr fontId="0" type="noConversion"/>
  </si>
  <si>
    <t>IYOKO-NGOTA RESIDENCE (CHEF Q)</t>
    <phoneticPr fontId="0" type="noConversion"/>
  </si>
  <si>
    <t>ECOLE ZOATAB</t>
    <phoneticPr fontId="0" type="noConversion"/>
  </si>
  <si>
    <t>MBOLO 2</t>
    <phoneticPr fontId="0" type="noConversion"/>
  </si>
  <si>
    <t>EBANDANGOYE</t>
    <phoneticPr fontId="0" type="noConversion"/>
  </si>
  <si>
    <t>MBEZA</t>
    <phoneticPr fontId="0" type="noConversion"/>
  </si>
  <si>
    <t>EDOUNG AVION 1</t>
    <phoneticPr fontId="0" type="noConversion"/>
  </si>
  <si>
    <t>Résultats globaux 
1er arrondissement de la commune de Makokou</t>
    <phoneticPr fontId="0" type="noConversion"/>
  </si>
  <si>
    <t>2e Arrondissement Makokou</t>
    <phoneticPr fontId="0" type="noConversion"/>
  </si>
  <si>
    <t>PROVINCE DE L'OGOOUE-IVINDO
MAKOKOU
2E ARRONDISSEMENT
Résultats globaux</t>
    <phoneticPr fontId="0" type="noConversion"/>
  </si>
  <si>
    <t>Makokou
2e arrondissement</t>
    <phoneticPr fontId="0" type="noConversion"/>
  </si>
  <si>
    <t>PROVINCE DE L'OGOOUE-IVINDO
MAKOKOU - 2E ARRONDISSEMENT</t>
    <phoneticPr fontId="0" type="noConversion"/>
  </si>
  <si>
    <t>COLLEGE ESSIA</t>
    <phoneticPr fontId="0" type="noConversion"/>
  </si>
  <si>
    <t>ECOLE PUBL. MARIEN NGOUABI</t>
    <phoneticPr fontId="0" type="noConversion"/>
  </si>
  <si>
    <t>RESID. (CHEF Q) NZING-MEYONG</t>
    <phoneticPr fontId="0" type="noConversion"/>
  </si>
  <si>
    <t>RESID. (CHEF Q)ANDOCK</t>
    <phoneticPr fontId="0" type="noConversion"/>
  </si>
  <si>
    <t>RESID. (CHEF Q) MAYIGA</t>
    <phoneticPr fontId="0" type="noConversion"/>
  </si>
  <si>
    <t>EC.PUBL. D'EKOWONG</t>
    <phoneticPr fontId="0" type="noConversion"/>
  </si>
  <si>
    <t>RESID. CHEF QUART. LOALOA</t>
    <phoneticPr fontId="0" type="noConversion"/>
  </si>
  <si>
    <t>EDOUNG AVION 2</t>
    <phoneticPr fontId="0" type="noConversion"/>
  </si>
  <si>
    <t>Résultats globaux 
2e arrondissement de la commune de Makokou</t>
    <phoneticPr fontId="0" type="noConversion"/>
  </si>
  <si>
    <t>CANTON ABOYE</t>
    <phoneticPr fontId="0" type="noConversion"/>
  </si>
  <si>
    <t>CANTON ABOYE</t>
    <phoneticPr fontId="0" type="noConversion"/>
  </si>
  <si>
    <t xml:space="preserve">PROVINCE DE L'OGOOUE-IVINDO
IVINDO-CANTON ABOYE </t>
    <phoneticPr fontId="0" type="noConversion"/>
  </si>
  <si>
    <t>Département de l'Ivindo</t>
    <phoneticPr fontId="0" type="noConversion"/>
  </si>
  <si>
    <t>Circonscription de la Commune de l'Ivindo</t>
    <phoneticPr fontId="0" type="noConversion"/>
  </si>
  <si>
    <t>Canton Aboye</t>
    <phoneticPr fontId="0" type="noConversion"/>
  </si>
  <si>
    <t>ETAKANYABE</t>
    <phoneticPr fontId="0" type="noConversion"/>
  </si>
  <si>
    <t>MBOMO</t>
    <phoneticPr fontId="0" type="noConversion"/>
  </si>
  <si>
    <t>NTSIETE</t>
    <phoneticPr fontId="0" type="noConversion"/>
  </si>
  <si>
    <t>MBOUNDOU</t>
    <phoneticPr fontId="0" type="noConversion"/>
  </si>
  <si>
    <t>EKOBAKOBA</t>
    <phoneticPr fontId="0" type="noConversion"/>
  </si>
  <si>
    <t>INDOMBO</t>
    <phoneticPr fontId="0" type="noConversion"/>
  </si>
  <si>
    <t>Résultats globaux 
Departement de l'Ivindo - Canton Aboye</t>
    <phoneticPr fontId="0" type="noConversion"/>
  </si>
  <si>
    <t>CANTON LIBOUMBA</t>
    <phoneticPr fontId="0" type="noConversion"/>
  </si>
  <si>
    <t>PROVINCE DE L'OGOOUE-IVINDO
IVINDO (MAKOKOU)
CANTON LIBOUMBA
Résultats globaux</t>
    <phoneticPr fontId="0" type="noConversion"/>
  </si>
  <si>
    <t xml:space="preserve">CANTON LIBOUMBA
</t>
    <phoneticPr fontId="0" type="noConversion"/>
  </si>
  <si>
    <t>PROVINCE DE L'OGOOUE-IVINDO
IVINDO- CANTON LIBOUMBA</t>
    <phoneticPr fontId="0" type="noConversion"/>
  </si>
  <si>
    <t>Departement de l'Ivindo</t>
    <phoneticPr fontId="0" type="noConversion"/>
  </si>
  <si>
    <t>Cabton Liboumba</t>
    <phoneticPr fontId="0" type="noConversion"/>
  </si>
  <si>
    <t>MAYELA</t>
    <phoneticPr fontId="0" type="noConversion"/>
  </si>
  <si>
    <t>Bureau Unique</t>
    <phoneticPr fontId="0" type="noConversion"/>
  </si>
  <si>
    <t>LATTA</t>
    <phoneticPr fontId="0" type="noConversion"/>
  </si>
  <si>
    <t>BOMBENDA</t>
    <phoneticPr fontId="0" type="noConversion"/>
  </si>
  <si>
    <t>LA SCIERIE</t>
    <phoneticPr fontId="0" type="noConversion"/>
  </si>
  <si>
    <t>PONT-ZADIE</t>
    <phoneticPr fontId="0" type="noConversion"/>
  </si>
  <si>
    <t>Résultats globaux 
Departement de l'Ivindo- Canton Liboumba</t>
    <phoneticPr fontId="0" type="noConversion"/>
  </si>
  <si>
    <t>CANTON MOUNIANDZI(DIST MAKEBE-BAKWAKA)</t>
    <phoneticPr fontId="0" type="noConversion"/>
  </si>
  <si>
    <t>PROVINCE DE L'OGOOUE-IVINDO
IVINDO
CANTON MOUNIANDZI
Résultats globaux</t>
    <phoneticPr fontId="0" type="noConversion"/>
  </si>
  <si>
    <t>CANTON MOUNIANDZI</t>
    <phoneticPr fontId="0" type="noConversion"/>
  </si>
  <si>
    <t>PROVINCE DE L'OGOOUE-IVINDO
IVINDO- CANTON MOUNIANDZI</t>
    <phoneticPr fontId="0" type="noConversion"/>
  </si>
  <si>
    <t>Département de L'Ivindo</t>
    <phoneticPr fontId="0" type="noConversion"/>
  </si>
  <si>
    <t>Canton Mouniandzi</t>
    <phoneticPr fontId="0" type="noConversion"/>
  </si>
  <si>
    <t>MOHOBA-MOZEHE</t>
    <phoneticPr fontId="0" type="noConversion"/>
  </si>
  <si>
    <t>MBELA</t>
    <phoneticPr fontId="0" type="noConversion"/>
  </si>
  <si>
    <t>HENDJE</t>
    <phoneticPr fontId="0" type="noConversion"/>
  </si>
  <si>
    <t>ZOOLENDE</t>
    <phoneticPr fontId="0" type="noConversion"/>
  </si>
  <si>
    <t>MELONDOMIOLE</t>
    <phoneticPr fontId="0" type="noConversion"/>
  </si>
  <si>
    <t>TROUWAYA</t>
    <phoneticPr fontId="0" type="noConversion"/>
  </si>
  <si>
    <t>MAKEBE</t>
    <phoneticPr fontId="0" type="noConversion"/>
  </si>
  <si>
    <t>Bureau unique</t>
    <phoneticPr fontId="0" type="noConversion"/>
  </si>
  <si>
    <t>BAKWAKA</t>
    <phoneticPr fontId="0" type="noConversion"/>
  </si>
  <si>
    <t>YOKO-MILIEU</t>
    <phoneticPr fontId="0" type="noConversion"/>
  </si>
  <si>
    <t>COCOMOICALA</t>
    <phoneticPr fontId="0" type="noConversion"/>
  </si>
  <si>
    <t>Résultats globaux 
Departement de l'Ivindo - Canton Mouniandzi</t>
    <phoneticPr fontId="0" type="noConversion"/>
  </si>
  <si>
    <t xml:space="preserve"> CANTON NTANG LOULI</t>
    <phoneticPr fontId="0" type="noConversion"/>
  </si>
  <si>
    <t>PROVINCE DE L'OGOOUE-IVINDO
IVINDO
CANTON NTANG LOULI
Résultats globaux</t>
    <phoneticPr fontId="0" type="noConversion"/>
  </si>
  <si>
    <t xml:space="preserve">CANTON NTANG LOULI
</t>
    <phoneticPr fontId="0" type="noConversion"/>
  </si>
  <si>
    <t>PROVINCE DE L'OGOOUE-IVINDO
IVINDO-CANTON NTANG LOULI</t>
    <phoneticPr fontId="0" type="noConversion"/>
  </si>
  <si>
    <t>Département de L'Ivindo</t>
    <phoneticPr fontId="0" type="noConversion"/>
  </si>
  <si>
    <t>Circonscription de la Commune de l'Ivindo</t>
    <phoneticPr fontId="0" type="noConversion"/>
  </si>
  <si>
    <t>Canton Ntang Louli</t>
    <phoneticPr fontId="0" type="noConversion"/>
  </si>
  <si>
    <t>NTSIBELONG I</t>
    <phoneticPr fontId="0" type="noConversion"/>
  </si>
  <si>
    <t>MBESS</t>
    <phoneticPr fontId="0" type="noConversion"/>
  </si>
  <si>
    <t>MINKOUALA</t>
    <phoneticPr fontId="0" type="noConversion"/>
  </si>
  <si>
    <t>ADOUE</t>
    <phoneticPr fontId="0" type="noConversion"/>
  </si>
  <si>
    <t>NTSENGKELE</t>
    <phoneticPr fontId="0" type="noConversion"/>
  </si>
  <si>
    <t>NTSIBELONG II</t>
    <phoneticPr fontId="0" type="noConversion"/>
  </si>
  <si>
    <t>Résultats globaux 
Departement de l'Ivindo - Canton Ntang Louli</t>
    <phoneticPr fontId="0" type="noConversion"/>
  </si>
  <si>
    <t>CANTON BONGA</t>
    <phoneticPr fontId="0" type="noConversion"/>
  </si>
  <si>
    <t>PROVINCE DE L'OGOOUE-IVINDO
IVINDO
CANTON BONGA
Résultats globaux</t>
    <phoneticPr fontId="0" type="noConversion"/>
  </si>
  <si>
    <t xml:space="preserve">CANTON BONGA
</t>
    <phoneticPr fontId="0" type="noConversion"/>
  </si>
  <si>
    <t>PROVINCE DE L'OGOOUE-IVINDO
IVINDO - CANTON BONGA</t>
    <phoneticPr fontId="0" type="noConversion"/>
  </si>
  <si>
    <t>Département de l'Ivindo</t>
    <phoneticPr fontId="0" type="noConversion"/>
  </si>
  <si>
    <t>Canton Bonga</t>
    <phoneticPr fontId="0" type="noConversion"/>
  </si>
  <si>
    <t>MASSAHA</t>
    <phoneticPr fontId="0" type="noConversion"/>
  </si>
  <si>
    <t>ZOOLENDE</t>
    <phoneticPr fontId="0" type="noConversion"/>
  </si>
  <si>
    <t>BATOUALA I</t>
    <phoneticPr fontId="0" type="noConversion"/>
  </si>
  <si>
    <t>NZE</t>
    <phoneticPr fontId="0" type="noConversion"/>
  </si>
  <si>
    <t>BATOUALA II</t>
    <phoneticPr fontId="0" type="noConversion"/>
  </si>
  <si>
    <t>NGAZI</t>
    <phoneticPr fontId="0" type="noConversion"/>
  </si>
  <si>
    <t>Résultats globaux 
Departement de l'Ivindo - Canton Bonga</t>
    <phoneticPr fontId="0" type="noConversion"/>
  </si>
  <si>
    <t>CANTON IVINDO(DISTRICT MVADHY)</t>
    <phoneticPr fontId="0" type="noConversion"/>
  </si>
  <si>
    <t>PROVINCE DE L'OGOOUE-LOLO
IVINDO
CANTON IVINDO (DISTRICT MVADHY)
Résultats globaux</t>
    <phoneticPr fontId="0" type="noConversion"/>
  </si>
  <si>
    <t>CANTON IVINDO(DISTRICT MVADHY)</t>
    <phoneticPr fontId="0" type="noConversion"/>
  </si>
  <si>
    <t>PROVINCE DE L'OGOOUE-LOLO
IVINDO -  CANTON IVINDO (DISTRICT MVADHY)</t>
    <phoneticPr fontId="0" type="noConversion"/>
  </si>
  <si>
    <t>Circonscription de la Commune de l'Ivindo</t>
    <phoneticPr fontId="0" type="noConversion"/>
  </si>
  <si>
    <t>Canton Ivindo (District Mvadhy)</t>
    <phoneticPr fontId="0" type="noConversion"/>
  </si>
  <si>
    <t>MESSEB</t>
    <phoneticPr fontId="0" type="noConversion"/>
  </si>
  <si>
    <t>MANANGA</t>
    <phoneticPr fontId="0" type="noConversion"/>
  </si>
  <si>
    <t>NDJENG</t>
    <phoneticPr fontId="0" type="noConversion"/>
  </si>
  <si>
    <t>ABOR</t>
    <phoneticPr fontId="0" type="noConversion"/>
  </si>
  <si>
    <t>MEKOB</t>
    <phoneticPr fontId="0" type="noConversion"/>
  </si>
  <si>
    <t>Résultats globaux 
Departement de l'IVINDO - Canton Ivindo (District Mvadhy)</t>
    <phoneticPr fontId="0" type="noConversion"/>
  </si>
  <si>
    <t>CANTON IYEZE</t>
    <phoneticPr fontId="0" type="noConversion"/>
  </si>
  <si>
    <t>PROVINCE DE L'OGOOUE-IVINDO
DEPARTEMENT DE L'IVINDO
CANTON IYEZE
Résultats globaux</t>
    <phoneticPr fontId="0" type="noConversion"/>
  </si>
  <si>
    <t>CANTON IYEZE</t>
    <phoneticPr fontId="0" type="noConversion"/>
  </si>
  <si>
    <t>PROVINCE DE L'OGOOUE-IVINDO
IVINDO - CANTON IYEZE</t>
    <phoneticPr fontId="0" type="noConversion"/>
  </si>
  <si>
    <t>Canton Iyeze</t>
    <phoneticPr fontId="0" type="noConversion"/>
  </si>
  <si>
    <t>MVADHY</t>
    <phoneticPr fontId="0" type="noConversion"/>
  </si>
  <si>
    <t>MVADHY II</t>
    <phoneticPr fontId="0" type="noConversion"/>
  </si>
  <si>
    <t>MAYIBOUTH I</t>
    <phoneticPr fontId="0" type="noConversion"/>
  </si>
  <si>
    <t>MAYIBOUTH II</t>
    <phoneticPr fontId="0" type="noConversion"/>
  </si>
  <si>
    <t>MBONDO</t>
    <phoneticPr fontId="0" type="noConversion"/>
  </si>
  <si>
    <t>Résultats globaux 
Departement de l'Ivindo - Canton Iyeze</t>
    <phoneticPr fontId="0" type="noConversion"/>
  </si>
  <si>
    <t>BOOUE (COMMUNE)</t>
    <phoneticPr fontId="0" type="noConversion"/>
  </si>
  <si>
    <t>BOOUE</t>
    <phoneticPr fontId="0" type="noConversion"/>
  </si>
  <si>
    <t>PROVINCE DE L'OGOOUE-IVINDO
DEPARTEMENT DE BOOUE
COMMUNE DE BOOUE
Résultats globaux</t>
    <phoneticPr fontId="0" type="noConversion"/>
  </si>
  <si>
    <t>PROVINCE DE L'OGOOUE-IVINDO
BOOUE - COMMUNE DE BOOUE</t>
    <phoneticPr fontId="0" type="noConversion"/>
  </si>
  <si>
    <t>Département de Booue</t>
    <phoneticPr fontId="0" type="noConversion"/>
  </si>
  <si>
    <t>Circonscription de la Commune de Booue</t>
    <phoneticPr fontId="0" type="noConversion"/>
  </si>
  <si>
    <t>Commune de Booue</t>
    <phoneticPr fontId="0" type="noConversion"/>
  </si>
  <si>
    <t>C.E.S</t>
    <phoneticPr fontId="0" type="noConversion"/>
  </si>
  <si>
    <t>ATSOMBIAL</t>
    <phoneticPr fontId="0" type="noConversion"/>
  </si>
  <si>
    <t>LINZE</t>
    <phoneticPr fontId="0" type="noConversion"/>
  </si>
  <si>
    <t>MASSOUKOU ET KEKELE</t>
    <phoneticPr fontId="0" type="noConversion"/>
  </si>
  <si>
    <t>TRANSGABONAIS</t>
    <phoneticPr fontId="0" type="noConversion"/>
  </si>
  <si>
    <t>CENTRE VILLE I</t>
    <phoneticPr fontId="0" type="noConversion"/>
  </si>
  <si>
    <t>CENTRE VILLE II</t>
    <phoneticPr fontId="0" type="noConversion"/>
  </si>
  <si>
    <t>Résultats globaux 
Département de BOOUE - Commune de BOOUE</t>
    <phoneticPr fontId="0" type="noConversion"/>
  </si>
  <si>
    <t>Canton Fieng Okano</t>
    <phoneticPr fontId="0" type="noConversion"/>
  </si>
  <si>
    <t>PROVINCE DE L'OGOOUE-IVINDO
DEPARTEMENT DE LA LOPE
FIENG OKANO
Résultats globaux</t>
    <phoneticPr fontId="0" type="noConversion"/>
  </si>
  <si>
    <t>Canton Fieng Okano</t>
    <phoneticPr fontId="0" type="noConversion"/>
  </si>
  <si>
    <t>PROVINCE DE L'OGOOUE-IVINDO
LA LOPE - CANTON FIENG OKANO</t>
    <phoneticPr fontId="0" type="noConversion"/>
  </si>
  <si>
    <t>Département de la Lope</t>
    <phoneticPr fontId="0" type="noConversion"/>
  </si>
  <si>
    <t>Circonscription de la Lope</t>
    <phoneticPr fontId="0" type="noConversion"/>
  </si>
  <si>
    <t>Canton Fieng Okano</t>
    <phoneticPr fontId="0" type="noConversion"/>
  </si>
  <si>
    <t>DJIDJI 1 ET 2</t>
    <phoneticPr fontId="0" type="noConversion"/>
  </si>
  <si>
    <t>LOLO 1 ET 2</t>
    <phoneticPr fontId="0" type="noConversion"/>
  </si>
  <si>
    <t>LASSIO ET MATORA</t>
    <phoneticPr fontId="0" type="noConversion"/>
  </si>
  <si>
    <t>YEN</t>
    <phoneticPr fontId="0" type="noConversion"/>
  </si>
  <si>
    <t>LABOKA 1 ET 2</t>
    <phoneticPr fontId="0" type="noConversion"/>
  </si>
  <si>
    <t>OUSSA ET MBOMAO</t>
    <phoneticPr fontId="0" type="noConversion"/>
  </si>
  <si>
    <t>Résultats globaux 
Département de la Lope - Canton FIENG OKANO</t>
    <phoneticPr fontId="0" type="noConversion"/>
  </si>
  <si>
    <t>Canton Lezinda</t>
    <phoneticPr fontId="0" type="noConversion"/>
  </si>
  <si>
    <t>a</t>
    <phoneticPr fontId="0" type="noConversion"/>
  </si>
  <si>
    <t>PROVINCE DE L'OGOOUE-IVINDO
DEPARTEMENT DE LA LOPE
CANTON LEZINDA
Résultats globaux</t>
    <phoneticPr fontId="0" type="noConversion"/>
  </si>
  <si>
    <t>CANTON LEZINDA</t>
    <phoneticPr fontId="0" type="noConversion"/>
  </si>
  <si>
    <t>PROVINCE DE L'OGOOUE-IVINDO
LA LOPE - CANTON LEZINDA</t>
    <phoneticPr fontId="0" type="noConversion"/>
  </si>
  <si>
    <t>BALEM 1 ET 2</t>
    <phoneticPr fontId="0" type="noConversion"/>
  </si>
  <si>
    <t>INZANZA</t>
    <phoneticPr fontId="0" type="noConversion"/>
  </si>
  <si>
    <t>POTEAU-CIMENT &amp; KANK (ABENELANG)</t>
    <phoneticPr fontId="0" type="noConversion"/>
  </si>
  <si>
    <t>ROUGIER-IVINDO (MANGOUMBA)</t>
    <phoneticPr fontId="0" type="noConversion"/>
  </si>
  <si>
    <t>MOUYABI</t>
    <phoneticPr fontId="0" type="noConversion"/>
  </si>
  <si>
    <t>ASSALA-MIELE</t>
    <phoneticPr fontId="0" type="noConversion"/>
  </si>
  <si>
    <t>Résultats globaux 
Département de la Lope - Canton Lezinda</t>
    <phoneticPr fontId="0" type="noConversion"/>
  </si>
  <si>
    <t>Canton Leledi (District Mokeko)</t>
    <phoneticPr fontId="0" type="noConversion"/>
  </si>
  <si>
    <t>PROVINCE DE L'OGOOUE-IVINDO
DEPARTEMENT DE LA LOPE
CANTON LELEDI
Résultats globaux</t>
    <phoneticPr fontId="0" type="noConversion"/>
  </si>
  <si>
    <t>CANTON LELEDI</t>
    <phoneticPr fontId="0" type="noConversion"/>
  </si>
  <si>
    <t>PROVINCE DE L'OGOOUE-IVINDO
LA LOPE - CANTON LELEDI (DISTRICT MOKEKO)</t>
    <phoneticPr fontId="0" type="noConversion"/>
  </si>
  <si>
    <t>Circonscription de la Lope</t>
    <phoneticPr fontId="0" type="noConversion"/>
  </si>
  <si>
    <t>Canton Leledi</t>
    <phoneticPr fontId="0" type="noConversion"/>
  </si>
  <si>
    <t>KONGO-MBOUMBA</t>
    <phoneticPr fontId="0" type="noConversion"/>
  </si>
  <si>
    <t>EC-PUBL-LOPE-CENTRE</t>
    <phoneticPr fontId="0" type="noConversion"/>
  </si>
  <si>
    <t>KAZAMABIKA</t>
    <phoneticPr fontId="0" type="noConversion"/>
  </si>
  <si>
    <t>ASCHOUKA</t>
    <phoneticPr fontId="0" type="noConversion"/>
  </si>
  <si>
    <t>AYEM-GARE</t>
    <phoneticPr fontId="0" type="noConversion"/>
  </si>
  <si>
    <t>Résultats globaux 
Département de la LOPE - Canton LELEDI</t>
    <phoneticPr fontId="0" type="noConversion"/>
  </si>
  <si>
    <t>Canton Nke</t>
    <phoneticPr fontId="0" type="noConversion"/>
  </si>
  <si>
    <t>PROVINCE DE L'OGOOUE-IVINDO
DEPARTEMENT DE LA LOPE
CANTON NKE
Résultats globaux</t>
    <phoneticPr fontId="0" type="noConversion"/>
  </si>
  <si>
    <t>CANTON NKE</t>
    <phoneticPr fontId="0" type="noConversion"/>
  </si>
  <si>
    <t>PROVINCE DE L'OGOOUE-IVINDO
LA LOPE - CANTON NKE</t>
    <phoneticPr fontId="0" type="noConversion"/>
  </si>
  <si>
    <t>Circonscription de la Lope</t>
    <phoneticPr fontId="0" type="noConversion"/>
  </si>
  <si>
    <t>Canton Nke</t>
    <phoneticPr fontId="0" type="noConversion"/>
  </si>
  <si>
    <t>AKOBA-BISSOBILAM</t>
    <phoneticPr fontId="0" type="noConversion"/>
  </si>
  <si>
    <t>MBADI (AKIGUELAM)</t>
    <phoneticPr fontId="0" type="noConversion"/>
  </si>
  <si>
    <t>NZAFIENG</t>
    <phoneticPr fontId="0" type="noConversion"/>
  </si>
  <si>
    <t>BALIMBA</t>
    <phoneticPr fontId="0" type="noConversion"/>
  </si>
  <si>
    <t>Résultats globaux 
Département de la LOPE - Canton NKE</t>
    <phoneticPr fontId="0" type="noConversion"/>
  </si>
  <si>
    <t>Canton Offoue Aval</t>
    <phoneticPr fontId="0" type="noConversion"/>
  </si>
  <si>
    <t>PROVINCE DE L'OGOOUE-IVINDO
DEPARTEMENT DE LA LOPE
CANTON OFFOUE AVAL
Résultats globaux</t>
    <phoneticPr fontId="0" type="noConversion"/>
  </si>
  <si>
    <t>CANTON OFFOUE AVAL</t>
    <phoneticPr fontId="0" type="noConversion"/>
  </si>
  <si>
    <t>PROVINCE DE L'OGOOUE-IVINDO
LA LOPE - CANTON OFFOUE AVAL</t>
    <phoneticPr fontId="0" type="noConversion"/>
  </si>
  <si>
    <t>Circonscription de La Lope</t>
    <phoneticPr fontId="0" type="noConversion"/>
  </si>
  <si>
    <t>Canton Offoue Aval</t>
    <phoneticPr fontId="0" type="noConversion"/>
  </si>
  <si>
    <t>MAKOGHE</t>
    <phoneticPr fontId="0" type="noConversion"/>
  </si>
  <si>
    <t>MIKONGO I ET II</t>
    <phoneticPr fontId="0" type="noConversion"/>
  </si>
  <si>
    <t>MASSENGUELANI</t>
    <phoneticPr fontId="0" type="noConversion"/>
  </si>
  <si>
    <t>PK ZERO</t>
    <phoneticPr fontId="0" type="noConversion"/>
  </si>
  <si>
    <t>Résultats globaux 
Département de la Lope - Canton Offoue Aval</t>
    <phoneticPr fontId="0" type="noConversion"/>
  </si>
  <si>
    <t>MEKAMBO (COMMUNE)</t>
    <phoneticPr fontId="0" type="noConversion"/>
  </si>
  <si>
    <t>Mekambo</t>
    <phoneticPr fontId="0" type="noConversion"/>
  </si>
  <si>
    <t>PROVINCE DE L'OGOOUE-IVINDO
DEPARTEMENT DE LA ZADIE
COMMUNE DE MEKAMBO
Résultats globaux</t>
    <phoneticPr fontId="0" type="noConversion"/>
  </si>
  <si>
    <t>Mekambo</t>
    <phoneticPr fontId="0" type="noConversion"/>
  </si>
  <si>
    <t>PROVINCE DE L'OGOOUE-IVINDO
ZADIE - MEKAMBO</t>
    <phoneticPr fontId="0" type="noConversion"/>
  </si>
  <si>
    <t>Département de la Zadié</t>
    <phoneticPr fontId="0" type="noConversion"/>
  </si>
  <si>
    <t>Circonscription de la Zadié Mekambo</t>
    <phoneticPr fontId="0" type="noConversion"/>
  </si>
  <si>
    <t>Commune de Mekambo</t>
    <phoneticPr fontId="0" type="noConversion"/>
  </si>
  <si>
    <t>C.E.S</t>
    <phoneticPr fontId="0" type="noConversion"/>
  </si>
  <si>
    <t>ECOLE PUBLIQUE</t>
    <phoneticPr fontId="0" type="noConversion"/>
  </si>
  <si>
    <t>MBELAKEMBE</t>
    <phoneticPr fontId="0" type="noConversion"/>
  </si>
  <si>
    <t>BATOUALA</t>
    <phoneticPr fontId="0" type="noConversion"/>
  </si>
  <si>
    <t>PARIS BOUYON</t>
    <phoneticPr fontId="0" type="noConversion"/>
  </si>
  <si>
    <t>VIE-CHERE (NGOLAMAYONG)</t>
    <phoneticPr fontId="0" type="noConversion"/>
  </si>
  <si>
    <t>DJIBO-MAYEKA</t>
    <phoneticPr fontId="0" type="noConversion"/>
  </si>
  <si>
    <t>MBEMBEZALE</t>
    <phoneticPr fontId="0" type="noConversion"/>
  </si>
  <si>
    <t>VIE-DURE</t>
    <phoneticPr fontId="0" type="noConversion"/>
  </si>
  <si>
    <t>Résultats globaux 
Département de lMekambo - Commune de Mekambo</t>
    <phoneticPr fontId="0" type="noConversion"/>
  </si>
  <si>
    <t>Canton Djouah</t>
    <phoneticPr fontId="0" type="noConversion"/>
  </si>
  <si>
    <t>PROVINCE DE L'OGOOUE-IVINDO
DEPARTEMENT DE LA ZADIE
CANTON DJOUAH
Résultats globaux</t>
    <phoneticPr fontId="0" type="noConversion"/>
  </si>
  <si>
    <t>Canton Djouah</t>
    <phoneticPr fontId="0" type="noConversion"/>
  </si>
  <si>
    <t>PROVINCE DE L'OGOOUE-IVINDO
ZADIE - CANTON DJOUAH</t>
    <phoneticPr fontId="0" type="noConversion"/>
  </si>
  <si>
    <t>Circonscription de la Zadié (Mekambo)</t>
    <phoneticPr fontId="0" type="noConversion"/>
  </si>
  <si>
    <t>ETAKANGAYE</t>
    <phoneticPr fontId="0" type="noConversion"/>
  </si>
  <si>
    <t>IMBONG</t>
    <phoneticPr fontId="0" type="noConversion"/>
  </si>
  <si>
    <t>IBEA</t>
    <phoneticPr fontId="0" type="noConversion"/>
  </si>
  <si>
    <t>ZOULA</t>
    <phoneticPr fontId="0" type="noConversion"/>
  </si>
  <si>
    <t>TOUMBI II</t>
    <phoneticPr fontId="0" type="noConversion"/>
  </si>
  <si>
    <t>EGO-POMA</t>
    <phoneticPr fontId="0" type="noConversion"/>
  </si>
  <si>
    <t>MASSOMBO</t>
    <phoneticPr fontId="0" type="noConversion"/>
  </si>
  <si>
    <t>MAZINGO</t>
    <phoneticPr fontId="0" type="noConversion"/>
  </si>
  <si>
    <t>Résultats globaux 
Département de la Zadié - Canton Djouah</t>
    <phoneticPr fontId="0" type="noConversion"/>
  </si>
  <si>
    <t>Canton Loue</t>
    <phoneticPr fontId="0" type="noConversion"/>
  </si>
  <si>
    <t>PROVINCE DE L'OGOOUE-IVINDO
DEPARTEMENT DE LA ZADIE
CANTON DE LA LOUE
Résultats globaux</t>
    <phoneticPr fontId="0" type="noConversion"/>
  </si>
  <si>
    <t>Canton Loue</t>
    <phoneticPr fontId="0" type="noConversion"/>
  </si>
  <si>
    <t>PROVINCE DE L'OGOOUE-IVINDO
ZADIE - CANTON LOUE</t>
    <phoneticPr fontId="0" type="noConversion"/>
  </si>
  <si>
    <t>Circonscription de la Zadié (Mekambo)</t>
    <phoneticPr fontId="0" type="noConversion"/>
  </si>
  <si>
    <t>Canton Loue</t>
    <phoneticPr fontId="0" type="noConversion"/>
  </si>
  <si>
    <t>MBENZA</t>
    <phoneticPr fontId="0" type="noConversion"/>
  </si>
  <si>
    <t>MALASSA</t>
    <phoneticPr fontId="0" type="noConversion"/>
  </si>
  <si>
    <t>KOMAMBELA</t>
    <phoneticPr fontId="0" type="noConversion"/>
  </si>
  <si>
    <t>ETSELA_ENDOUNGA</t>
    <phoneticPr fontId="0" type="noConversion"/>
  </si>
  <si>
    <t>MALOUMA</t>
    <phoneticPr fontId="0" type="noConversion"/>
  </si>
  <si>
    <t>MEKOUMA</t>
    <phoneticPr fontId="0" type="noConversion"/>
  </si>
  <si>
    <t>MENDEMBA</t>
    <phoneticPr fontId="0" type="noConversion"/>
  </si>
  <si>
    <t>ILAHOUNENE</t>
    <phoneticPr fontId="0" type="noConversion"/>
  </si>
  <si>
    <t>EKATA</t>
    <phoneticPr fontId="0" type="noConversion"/>
  </si>
  <si>
    <t>NTOLO</t>
    <phoneticPr fontId="0" type="noConversion"/>
  </si>
  <si>
    <t>Résultats globaux 
Département de la Zadié - Canton Loué</t>
    <phoneticPr fontId="0" type="noConversion"/>
  </si>
  <si>
    <t>Canton Mbengoue</t>
    <phoneticPr fontId="0" type="noConversion"/>
  </si>
  <si>
    <t>PROVINCE DE L'OGOOUE-IVINDO
ZADIE - CANTON MBENGOUE</t>
    <phoneticPr fontId="0" type="noConversion"/>
  </si>
  <si>
    <t>ZAMBAKANGAKA</t>
    <phoneticPr fontId="0" type="noConversion"/>
  </si>
  <si>
    <t>IKEIBOCA-BOCA</t>
    <phoneticPr fontId="0" type="noConversion"/>
  </si>
  <si>
    <t>HEANZO</t>
    <phoneticPr fontId="0" type="noConversion"/>
  </si>
  <si>
    <t>INGOLANDJODJO</t>
    <phoneticPr fontId="0" type="noConversion"/>
  </si>
  <si>
    <t>MBELA-BAYA</t>
    <phoneticPr fontId="0" type="noConversion"/>
  </si>
  <si>
    <t>Résultats globaux 
Département de la Zadié - Canton Mbengoue</t>
    <phoneticPr fontId="0" type="noConversion"/>
  </si>
  <si>
    <t>Canton Sassamongo</t>
    <phoneticPr fontId="0" type="noConversion"/>
  </si>
  <si>
    <t>PROVINCE DE L'OGOOUE-IVINDO
ZADIE - CANTON SASSAMONGO</t>
    <phoneticPr fontId="0" type="noConversion"/>
  </si>
  <si>
    <t>BONAMAZA</t>
    <phoneticPr fontId="0" type="noConversion"/>
  </si>
  <si>
    <t>MANDOMBO II</t>
    <phoneticPr fontId="0" type="noConversion"/>
  </si>
  <si>
    <t>ZADINDOUE</t>
    <phoneticPr fontId="0" type="noConversion"/>
  </si>
  <si>
    <t>MATOTE</t>
    <phoneticPr fontId="0" type="noConversion"/>
  </si>
  <si>
    <t>BANGADI</t>
    <phoneticPr fontId="0" type="noConversion"/>
  </si>
  <si>
    <t>Résultats globaux 
Département de la Zadié - Canton Sassamongo</t>
    <phoneticPr fontId="0" type="noConversion"/>
  </si>
  <si>
    <t>OVAN (COMMUNE)</t>
    <phoneticPr fontId="0" type="noConversion"/>
  </si>
  <si>
    <t xml:space="preserve">OVAN </t>
    <phoneticPr fontId="0" type="noConversion"/>
  </si>
  <si>
    <t>PROVINCE DE L'OGOOUE - IVINDO
MVOUNG - COMMUNE D'OVAN</t>
    <phoneticPr fontId="0" type="noConversion"/>
  </si>
  <si>
    <t>Département du Mvoung</t>
    <phoneticPr fontId="0" type="noConversion"/>
  </si>
  <si>
    <t>Circonscription de la Commune d'Ovan</t>
    <phoneticPr fontId="0" type="noConversion"/>
  </si>
  <si>
    <t>Commune OVAN</t>
    <phoneticPr fontId="0" type="noConversion"/>
  </si>
  <si>
    <t>ECOLE PUBLIQUE</t>
    <phoneticPr fontId="0" type="noConversion"/>
  </si>
  <si>
    <t>BINGOMA</t>
    <phoneticPr fontId="0" type="noConversion"/>
  </si>
  <si>
    <t>AYOL</t>
    <phoneticPr fontId="0" type="noConversion"/>
  </si>
  <si>
    <t>ECOLE PROTESTANTE KOMBANI</t>
    <phoneticPr fontId="0" type="noConversion"/>
  </si>
  <si>
    <t>ELATABAKOTA</t>
    <phoneticPr fontId="0" type="noConversion"/>
  </si>
  <si>
    <t>EC.PROT. ALLAR</t>
    <phoneticPr fontId="0" type="noConversion"/>
  </si>
  <si>
    <t>NKARITOM-NGOREKI CES</t>
    <phoneticPr fontId="0" type="noConversion"/>
  </si>
  <si>
    <t>Bureau unique</t>
    <phoneticPr fontId="0" type="noConversion"/>
  </si>
  <si>
    <t>Résultats globaux 
Département d'Ovan - Commune d'Ovan</t>
    <phoneticPr fontId="0" type="noConversion"/>
  </si>
  <si>
    <t>Canton Beleme</t>
    <phoneticPr fontId="0" type="noConversion"/>
  </si>
  <si>
    <t>Canton BELEME</t>
    <phoneticPr fontId="0" type="noConversion"/>
  </si>
  <si>
    <t>PROVINCE DE L'OGOOUE-IVINDO
MVOUNG - CANTON BELEME</t>
    <phoneticPr fontId="0" type="noConversion"/>
  </si>
  <si>
    <t>Circonscription du Canton Beleme</t>
    <phoneticPr fontId="0" type="noConversion"/>
  </si>
  <si>
    <t>EBE-MESSE</t>
    <phoneticPr fontId="0" type="noConversion"/>
  </si>
  <si>
    <t>MELANE</t>
    <phoneticPr fontId="0" type="noConversion"/>
  </si>
  <si>
    <t>SOUGALAM-MFOUBENZOCK</t>
    <phoneticPr fontId="0" type="noConversion"/>
  </si>
  <si>
    <t>EKARLONG</t>
    <phoneticPr fontId="0" type="noConversion"/>
  </si>
  <si>
    <t>KOUMAMEYONG</t>
    <phoneticPr fontId="0" type="noConversion"/>
  </si>
  <si>
    <t>CHANTIER S.H.M</t>
    <phoneticPr fontId="0" type="noConversion"/>
  </si>
  <si>
    <t>Résultats globaux 
Département du Mvoung - Canton Beleme</t>
    <phoneticPr fontId="0" type="noConversion"/>
  </si>
  <si>
    <t>Canton Dzoue</t>
    <phoneticPr fontId="0" type="noConversion"/>
  </si>
  <si>
    <t>Canton Dzoué</t>
    <phoneticPr fontId="0" type="noConversion"/>
  </si>
  <si>
    <t>PROVINCE DE L'OGOOUE - IVINDO
MVOUNG - CANTON DZOUE</t>
    <phoneticPr fontId="0" type="noConversion"/>
  </si>
  <si>
    <t>Circonscription du Canton Dzoué</t>
    <phoneticPr fontId="0" type="noConversion"/>
  </si>
  <si>
    <t>MINTOUM</t>
    <phoneticPr fontId="0" type="noConversion"/>
  </si>
  <si>
    <t>AGNANG</t>
    <phoneticPr fontId="0" type="noConversion"/>
  </si>
  <si>
    <t>AKANA</t>
    <phoneticPr fontId="0" type="noConversion"/>
  </si>
  <si>
    <t>AFOUMADZO</t>
    <phoneticPr fontId="0" type="noConversion"/>
  </si>
  <si>
    <t>BISSOBILAM</t>
    <phoneticPr fontId="0" type="noConversion"/>
  </si>
  <si>
    <t>Résultats globaux 
Département du Mvoung - Canton Dzoué</t>
    <phoneticPr fontId="0" type="noConversion"/>
  </si>
  <si>
    <t>MAKOKOU (Commune)</t>
  </si>
  <si>
    <t>PROVINCE DE L'OGOOUE-IVINDO
IVINDO(MAKOKOU)
CANTON ABOYE
Résultats globaux</t>
  </si>
  <si>
    <t>IVINDO (DEPARTEMENT)</t>
  </si>
  <si>
    <t>LOPE (DEPARTEMENT)</t>
  </si>
  <si>
    <t>ZADIE (DEPARTEMENT)</t>
  </si>
  <si>
    <t>PROVINCE DE L'OGOOUE-IVINDO
DEPARTEMENT DE LA ZADIE
CANTON MBENGOUE
Résultats globaux</t>
  </si>
  <si>
    <t>Canton Mbengoue</t>
  </si>
  <si>
    <t>Canton Sassamongo</t>
  </si>
  <si>
    <t>PROVINCE DE L'OGOOUE-IVINDO
DEPARTEMENT DE LA ZADIE
CANTON SASSAMONGO
Résultats globaux</t>
  </si>
  <si>
    <t>Commune d'Ovan</t>
  </si>
  <si>
    <t>PROVINCE DE L'OGOOUE-IVINDO
DEPARTEMENT DE LA MVOUG
COMMUNE D'OVAN
Résultats globaux</t>
  </si>
  <si>
    <t>MVOUNG (DEPARTEMENT)</t>
  </si>
  <si>
    <t>Canton Beleme</t>
  </si>
  <si>
    <t>PROVINCE DE L'OGOOUE-IVINDO
DEPARTEMENT DE LA MVOUG
CANTON BELEME
Résultats globaux</t>
  </si>
  <si>
    <t>Canton Dzoue</t>
  </si>
  <si>
    <t>Département Mvoung</t>
  </si>
  <si>
    <t>PROVINCE DE L'OGOOUE-IVINDO
DEPARTEMENT DE LA MVOUG
CANTON DZOUE
Résultats globaux</t>
  </si>
  <si>
    <t>BOOUE (Commune)</t>
  </si>
  <si>
    <t>IVINDO (Département)</t>
  </si>
  <si>
    <t>LOPE (Département)</t>
  </si>
  <si>
    <t>MEKAMBO (Commune)</t>
  </si>
  <si>
    <t>ZADIE (Département)</t>
  </si>
  <si>
    <t>OVAN (Commune)</t>
  </si>
  <si>
    <t>MVOUNG (Département)</t>
  </si>
  <si>
    <t>Résultats de l'élection présidentielle - Province de la Nyanga</t>
  </si>
  <si>
    <t>Résultat 
Province de la Nyanga</t>
  </si>
  <si>
    <t>TCHIBANGA (COMMUNE)</t>
  </si>
  <si>
    <t>1er Arrondissement Tchibanga</t>
  </si>
  <si>
    <t>PROVINCE DE LA NYANGA
TCHIBANGA
1ER ARRONDISSEMENT
Résultats globaux</t>
  </si>
  <si>
    <t>Tchibanga
1er arrondissement</t>
  </si>
  <si>
    <t>PROVINCE DE LA NYANGA
TCHIBANGA 1ER ARRONDISSEMENT</t>
  </si>
  <si>
    <t>Circonscription
Tchibanga</t>
  </si>
  <si>
    <t>Département 
Mougoutsi</t>
  </si>
  <si>
    <t>POLA II (EC COMMUNALE -G)</t>
  </si>
  <si>
    <t>EC COMMUNALE -C- (NDABILILA 2)</t>
  </si>
  <si>
    <t>LYCEE NAZAIRE BOULINGUI</t>
  </si>
  <si>
    <t>ECOLE ST. JOSEPH</t>
  </si>
  <si>
    <t>BIBORA (CES HORIZON BASE)</t>
  </si>
  <si>
    <t>NDABILILA 1 (EDUCATION POPULAIRE)</t>
  </si>
  <si>
    <t>MINZANZALA II (ANN.CES HORIZON)</t>
  </si>
  <si>
    <t>Résultats globaux 
1er arrondissement de la commune de Tchibanga</t>
  </si>
  <si>
    <t>2e Arrondissement Tchibanga</t>
  </si>
  <si>
    <t>BATSIENGUI 1 (EC COMMUNALE E)</t>
  </si>
  <si>
    <t>BATSIENGUI 2 (EC COMMUNALE)</t>
  </si>
  <si>
    <t>INGARA 2-3 (EC COMMUNALE H)</t>
  </si>
  <si>
    <t>INGARA 1 (ECOLE COMMUNALE -A-</t>
  </si>
  <si>
    <t>MAVOUNDI (ECOLE COMMUNALE -F-)</t>
  </si>
  <si>
    <t>ECOLE PROTESTANTE</t>
  </si>
  <si>
    <t>MOUKENGA 2 (EC COMMUNALE B)</t>
  </si>
  <si>
    <t>MOUKENGA 3 (EC COMMUNALE D) 278 1</t>
  </si>
  <si>
    <t>PROVINCE DE LA NYANGA
TCHIBANGA
2E ARRONDISSEMENT
Résultats globaux</t>
  </si>
  <si>
    <t>Tchibanga
2e arrondissement</t>
  </si>
  <si>
    <t>PROVINCE DE LA NYANGA
TCHIBANGA 2E ARRONDISSEMENT</t>
  </si>
  <si>
    <t>MOUGOUTSI (DEPARTEMENT)</t>
  </si>
  <si>
    <t>Canton Doughegny</t>
  </si>
  <si>
    <t>PROVINCE DE LA NYANGA
DEPARTEMENT MOUGOUTSI
CANTON DOUGHEGNY
Résultats globaux</t>
  </si>
  <si>
    <t>Département Mougoutsi
Canton Doughegny</t>
  </si>
  <si>
    <t>Résultats globaux 
2e arrondissement de la commune de Tchibanga</t>
  </si>
  <si>
    <t>PROVINCE DE LA NYANGA
DEPARTEMENT DE MOUGOUTSI - CANTON DOUGHEGNY</t>
  </si>
  <si>
    <t>Circonscription
Canton Doughegny</t>
  </si>
  <si>
    <t>Département
Mougoutsi</t>
  </si>
  <si>
    <t>Résultats globaux 
Canton Doughegny</t>
  </si>
  <si>
    <t>BAGNARA</t>
  </si>
  <si>
    <t>DOUGHENY</t>
  </si>
  <si>
    <t>DIGOUNZI</t>
  </si>
  <si>
    <t>DOUKOUMOU</t>
  </si>
  <si>
    <t>MIGOMA</t>
  </si>
  <si>
    <t>KERI-NZAMBI</t>
  </si>
  <si>
    <t>MAKABANA</t>
  </si>
  <si>
    <t>IDOUMA</t>
  </si>
  <si>
    <t>Canton Doussegoussou</t>
  </si>
  <si>
    <t>Département Mougoutsi
Canton Doussegoussou</t>
  </si>
  <si>
    <t>Circonscription
Canton Doussegoussou</t>
  </si>
  <si>
    <t>Résultats globaux 
Canton Doussegoussou</t>
  </si>
  <si>
    <t>PROVINCE DE LA NYANGA
DEPARTEMENT DE MOUGOUTSI - CANTON DOUSSEGOUSSOU</t>
  </si>
  <si>
    <t>PROVINCE DE LA NYANGA
DEPARTEMENT MOUGOUTSI
CANTON DOUSSEGOUSSOU
Résultats globaux</t>
  </si>
  <si>
    <t>ILALA</t>
  </si>
  <si>
    <t>MOUGAMBOU-DIMBOU</t>
  </si>
  <si>
    <t>MOUTSOUBIRI</t>
  </si>
  <si>
    <t>DIGOUDOU</t>
  </si>
  <si>
    <t>NZIENZILI</t>
  </si>
  <si>
    <t>DOUGANDOU</t>
  </si>
  <si>
    <t>LOUANGO</t>
  </si>
  <si>
    <t>MOUNANGA</t>
  </si>
  <si>
    <t>MILOLO</t>
  </si>
  <si>
    <t>TONO</t>
  </si>
  <si>
    <t>VIEUX-TONO</t>
  </si>
  <si>
    <t>IMANGUE-PLANTEUR</t>
  </si>
  <si>
    <t>MOUNIONZI</t>
  </si>
  <si>
    <t>Canton Mougalaba - Divoungou</t>
  </si>
  <si>
    <t>Département Mougoutsi
Canton Mougalaba - Divoungou</t>
  </si>
  <si>
    <t>PROVINCE DE LA NYANGA
DEPARTEMENT MOUGOUTSI
CANTON MOUGALABA-DIVOUNGOU
Résultats globaux</t>
  </si>
  <si>
    <t>PROVINCE DE LA NYANGA
DEPARTEMENT DE MOUGOUTSI - CANTON MOUGALABA-DIVOUNGOU</t>
  </si>
  <si>
    <t>Circonscription
Canton Mougalaba - Divoungou</t>
  </si>
  <si>
    <t>Résultats globaux 
Canton Mougalaba - Divoungou</t>
  </si>
  <si>
    <t>MABOURIGA</t>
  </si>
  <si>
    <t>PENIOUNDOU</t>
  </si>
  <si>
    <t>DIKOUTOU</t>
  </si>
  <si>
    <t>MOUEDJI</t>
  </si>
  <si>
    <t>NDENGUILILA</t>
  </si>
  <si>
    <t>MANDILOU 2</t>
  </si>
  <si>
    <t>MAYUMBA (COMMUNE)</t>
  </si>
  <si>
    <t>Commune de Mayumba</t>
  </si>
  <si>
    <t>PROVINCE DE LA NYANGA
DEPARTEMENT BASSE-BANIO
COMMUNE DE MAYUMBA
Résultats globaux</t>
  </si>
  <si>
    <t>Département de la Basse-Banio
Commune de Mayumba</t>
  </si>
  <si>
    <t>PROVINCE DE LA NYANGA
DEPARTEEMENT DE LA BASSE-BANIO - COMMUNE DE MAYUMBA</t>
  </si>
  <si>
    <t>Département 
Basse-Banio</t>
  </si>
  <si>
    <t>Circonscription
Mayumba</t>
  </si>
  <si>
    <t>ECOLE PUBLIQUE KOUANGO</t>
  </si>
  <si>
    <t>DISP TCHIOLE-NDEMBET</t>
  </si>
  <si>
    <t>MABOUNDA (C E S)</t>
  </si>
  <si>
    <t>ECOLE PUBLIQUE (FOUIKA)</t>
  </si>
  <si>
    <t>PREFECTURE DOUANES</t>
  </si>
  <si>
    <t>BANA AVIATION</t>
  </si>
  <si>
    <t>BASSE-BANIO (DEPARTEMENT)</t>
  </si>
  <si>
    <t>Canton Loubetsi-Doumvou</t>
  </si>
  <si>
    <t>PROVINCE DE LA NYANGA
DEPARTEMENT BASSE-BANIO
CANTON LOUBETSI-DOUMVOU
Résultats globaux</t>
  </si>
  <si>
    <t>Département de la Basse-Banio
Canton Loubetsi-Doumvou</t>
  </si>
  <si>
    <t>PROVINCE DE LA NYANGA
DEPARTEMENT DE LA BASSE-BANIO - CANTON DOUBETSI DOUMVOU</t>
  </si>
  <si>
    <t>Résultats globaux 
Commune de Mayumba</t>
  </si>
  <si>
    <t>Circonscription
Canton Loubetsi-Doumvou</t>
  </si>
  <si>
    <t>Résultats globaux 
Canton Loubetsi-Doumvou</t>
  </si>
  <si>
    <t>SAINT ANTOINE</t>
  </si>
  <si>
    <t>DOUMVOU</t>
  </si>
  <si>
    <t>MALEMBET (MAMBI 2)</t>
  </si>
  <si>
    <t>MAMBI I</t>
  </si>
  <si>
    <t>PILAKOUMBI</t>
  </si>
  <si>
    <t>BANA-AVIATION (MATCHITI)</t>
  </si>
  <si>
    <t>Canton Mayombe</t>
  </si>
  <si>
    <t>Département de la Basse-Banio
Canton Mayombe</t>
  </si>
  <si>
    <t>PROVINCE DE LA NYANGA
DEPARTEMENT BASSE-BANIO
CANTON MAYOMBE
Résultats globaux</t>
  </si>
  <si>
    <t>PROVINCE DE LA NYANGA
DEPARTEMENT DE LA BASSE-BANIO - CANTON MAYOMBE</t>
  </si>
  <si>
    <t>Circonscription
Canton Mayombe</t>
  </si>
  <si>
    <t>Résultats globaux 
Canton Mayombe</t>
  </si>
  <si>
    <t>MANGALI</t>
  </si>
  <si>
    <t>LOUANDO</t>
  </si>
  <si>
    <t>BILANGA</t>
  </si>
  <si>
    <t>VEMO</t>
  </si>
  <si>
    <t>DITOUBA</t>
  </si>
  <si>
    <t>LOUBOMO</t>
  </si>
  <si>
    <t>MIVEMBA</t>
  </si>
  <si>
    <t>DOUIGNY</t>
  </si>
  <si>
    <t>MALOUNGA I</t>
  </si>
  <si>
    <t>PANGA</t>
  </si>
  <si>
    <t>MALOUNGA II</t>
  </si>
  <si>
    <t>MIRENDA</t>
  </si>
  <si>
    <t>Canton Mouwambi</t>
  </si>
  <si>
    <t>PROVINCE DE LA NYANGA
DEPARTEMENT BASSE-BANIO
CANTON MOUWAMBI
Résultats globaux</t>
  </si>
  <si>
    <t>Département de la Basse-Banio
Canton Mouwambi</t>
  </si>
  <si>
    <t>PROVINCE DE LA NYANGA
DEPARTEMENT DE LA BASSE-BANIO - CANTON MOUWAMBI</t>
  </si>
  <si>
    <t>Circonscription
Canton Mouwambi</t>
  </si>
  <si>
    <t>Résultats globaux 
Canton Mouwambi</t>
  </si>
  <si>
    <t>MOUENDA</t>
  </si>
  <si>
    <t>MOULONDO</t>
  </si>
  <si>
    <t>MOUGAGARA</t>
  </si>
  <si>
    <t>MOABI (COMMUNE)</t>
  </si>
  <si>
    <t>Commune de Moabi</t>
  </si>
  <si>
    <t>PROVINCE DE LA NYANGA
DEPARTEMENT DOUIGNY
COMMUNE DE MOABI
Résultats globaux</t>
  </si>
  <si>
    <t>PROVINCE DE LA NYANGA
DEPARTEMENT DE LA DOUIGNY - COMMUNE DE MOABI</t>
  </si>
  <si>
    <t>Département de la Douigny
Commune de Moabi</t>
  </si>
  <si>
    <t>Circonscription
Commune de Moabi</t>
  </si>
  <si>
    <t>Résultats globaux 
Commune de Moabi</t>
  </si>
  <si>
    <t>EC PUBL A (MOUTOUMBA-DJABA)</t>
  </si>
  <si>
    <t>EC PUBL B (MISSAFOU)</t>
  </si>
  <si>
    <t>MBAMBA</t>
  </si>
  <si>
    <t>EC ST KISITO (MOUGOUNA)</t>
  </si>
  <si>
    <t>CES (BILENGUI)</t>
  </si>
  <si>
    <t>EC PROT (MOUDIBA PUTU-NENI)</t>
  </si>
  <si>
    <t>CENTRE SOCIAL</t>
  </si>
  <si>
    <t>BASE PEDAGOGIQUE MIAMBA</t>
  </si>
  <si>
    <t>DOUIGNY (DEPARTEMENT)</t>
  </si>
  <si>
    <t>Canton Douami-Muembi</t>
  </si>
  <si>
    <t>PROVINCE DE LA NYANGA
DEPARTEMENT DOUIGNY
CANTON DOUAMI-MUEMBI
Résultats globaux</t>
  </si>
  <si>
    <t>PROVINCE DE LA NYANGA
DEPARTEMENT DE LA DOUIGNY - CANTON DOUAMI-MUEMBI</t>
  </si>
  <si>
    <t>Département de la Douigny
Canton Douami-Muembi</t>
  </si>
  <si>
    <t>Circonscription
Canton Douami-Muembi</t>
  </si>
  <si>
    <t>Département 
Douigny</t>
  </si>
  <si>
    <t>Résultats globaux 
Canton Douami-Muembi</t>
  </si>
  <si>
    <t>ECOLE NGUENDA</t>
  </si>
  <si>
    <t>MABALA</t>
  </si>
  <si>
    <t>ECOLE MANDILOU</t>
  </si>
  <si>
    <t>Canton Doubandji</t>
  </si>
  <si>
    <t>PROVINCE DE LA NYANGA
DEPARTEMENT DOUIGNY
CANTON DOUBANDJI
Résultats globaux</t>
  </si>
  <si>
    <t>Département de la Douigny
Canton Doubandji</t>
  </si>
  <si>
    <t>PROVINCE DE LA NYANGA
DEPARTEMENT DE LA DOUIGNY - CANTON DOUBANDJI</t>
  </si>
  <si>
    <t>Circonscription
Canton Doubandji</t>
  </si>
  <si>
    <t>NGAGALA</t>
  </si>
  <si>
    <t>ECOLE DOUGASSOU</t>
  </si>
  <si>
    <t>EC MOUKOKO-MBAKA</t>
  </si>
  <si>
    <t>MBILA-NYAMBI</t>
  </si>
  <si>
    <t>Canton Migamba-Yara</t>
  </si>
  <si>
    <t>PROVINCE DE LA NYANGA
DEPARTEMENT DOUIGNY
CANTON MIGAMBA-YARA
Résultats globaux</t>
  </si>
  <si>
    <t>PROVINCE DE LA NYANGA
DEPARTEMENT DE LA DOUIGNY - CANTON MIGAMBA-YARA</t>
  </si>
  <si>
    <t>Département de la Douigny
Canton Migamba-Yara</t>
  </si>
  <si>
    <t>Circonscription
Canton Migamba-Yara</t>
  </si>
  <si>
    <t>Résultats globaux 
Canton Migamba-Yara</t>
  </si>
  <si>
    <t>MOKABE</t>
  </si>
  <si>
    <t>RINA-NZALA</t>
  </si>
  <si>
    <t>BOUNOUNGA</t>
  </si>
  <si>
    <t>MOURINDI</t>
  </si>
  <si>
    <t>MOUKOUALOU</t>
  </si>
  <si>
    <t>BOUTEMBI</t>
  </si>
  <si>
    <t>BOUGOULOU</t>
  </si>
  <si>
    <t>KONDZI</t>
  </si>
  <si>
    <t>DOUSSALA</t>
  </si>
  <si>
    <t>PAHOU-NZAMBI</t>
  </si>
  <si>
    <t>MBOUNGOU</t>
  </si>
  <si>
    <t>MIVEMBA-MBORTO</t>
  </si>
  <si>
    <t>MALOLO</t>
  </si>
  <si>
    <t>MOUSSAMOU-KOUGOU</t>
  </si>
  <si>
    <t>MABANDA (COMMUNE)</t>
  </si>
  <si>
    <t>Commune de Mabanda</t>
  </si>
  <si>
    <t>PROVINCE DE LA NYANGA
DEPARTEMENT DOUTSILA
COMMUNE DE MABANDA
Résultats globaux</t>
  </si>
  <si>
    <t>Département de la Douigny
Commune de Mabanda</t>
  </si>
  <si>
    <t>PROVINCE DE LA NYANGA
DEPARTEMENT DE LA DOUIGNY - COMMUNE DE MABANDA</t>
  </si>
  <si>
    <t>Circonscription
Commune de Mabanda</t>
  </si>
  <si>
    <t>Département 
Doutsila</t>
  </si>
  <si>
    <t>Résultats globaux 
Commune de Mabanda</t>
  </si>
  <si>
    <t>ILOUNGA</t>
  </si>
  <si>
    <t>ECOLE PUB NGONGO</t>
  </si>
  <si>
    <t>BAMBOMA</t>
  </si>
  <si>
    <t>DONGO</t>
  </si>
  <si>
    <t>DOUNDZANZA</t>
  </si>
  <si>
    <t>BIKOKO</t>
  </si>
  <si>
    <t>DOUTSILA (DEPARTEMENT)</t>
  </si>
  <si>
    <t>Canton Haute Dola</t>
  </si>
  <si>
    <t>PROVINCE DE LA NYANGA
DEPARTEMENT DOUTSILA
CANTON HAUTE DOLA
Résultats globaux</t>
  </si>
  <si>
    <t>PROVINCE DE LA NYANGA
DEPARTEMENT DE LA DOUTSILA - CANTON HAUTE DOLA</t>
  </si>
  <si>
    <t>Département de la Doutsila
Canton Haute Dola</t>
  </si>
  <si>
    <t>Circonscription
Canton Haute Dola</t>
  </si>
  <si>
    <t>Résultats globaux 
Canton Haute Dola</t>
  </si>
  <si>
    <t>DOUANO I</t>
  </si>
  <si>
    <t>NYALI</t>
  </si>
  <si>
    <t>DOUVOULI</t>
  </si>
  <si>
    <t>PANZA</t>
  </si>
  <si>
    <t>DOUANO II</t>
  </si>
  <si>
    <t>Canton Haute Ngongo</t>
  </si>
  <si>
    <t>Département de la Doutsila
Canton Haute Ngongo</t>
  </si>
  <si>
    <t>PROVINCE DE LA NYANGA
DEPARTEMENT DOUTSILA
CANTON HAUTE NGONGO
Résultats globaux</t>
  </si>
  <si>
    <t>PROVINCE DE LA NYANGA
DEPARTEMENT DE LA DOUTSILA - CANTON HAUTE NGONGO</t>
  </si>
  <si>
    <t>Résultats globaux 
Canton Haute Ngongo</t>
  </si>
  <si>
    <t>Circonscription
Canton Haute Ngongo</t>
  </si>
  <si>
    <t>MBANGA</t>
  </si>
  <si>
    <t>KOUMOU-DOUSSALA</t>
  </si>
  <si>
    <t>NZINGA</t>
  </si>
  <si>
    <t>MOUNGOUDI</t>
  </si>
  <si>
    <t>BANDA-MAMBA</t>
  </si>
  <si>
    <t>CHANTIER DOUVONO</t>
  </si>
  <si>
    <t>KOTA</t>
  </si>
  <si>
    <t>NDINDI (COMMUNE)</t>
  </si>
  <si>
    <t>Commune de Ndindi</t>
  </si>
  <si>
    <t>PROVINCE DE LA NYANGA
DEPARTEMENT HAUTE BANIO
COMMUNE DE NDINDI
Résultats globaux</t>
  </si>
  <si>
    <t>Département de la Haute Banio
Commune de Ndindi</t>
  </si>
  <si>
    <t>Circonscription
Commune de Ndindi</t>
  </si>
  <si>
    <t>Département 
Haute-Banio</t>
  </si>
  <si>
    <t>PROVINCE DE LA NYANGA
DEPARTEMENT DE LA HAUTE BANIO - COMMUNE DE NDINDI</t>
  </si>
  <si>
    <t>Résultats globaux 
Commune de Ndindi</t>
  </si>
  <si>
    <t>ECOLE PUBLIQUE CTR-VILLE)</t>
  </si>
  <si>
    <t>GNENZE MOGNO</t>
  </si>
  <si>
    <t>MINKOUMI</t>
  </si>
  <si>
    <t>TALA-NZAMBI</t>
  </si>
  <si>
    <t>HAUTE BANIO (DEPARTEMENT)</t>
  </si>
  <si>
    <t>Canton Lagune</t>
  </si>
  <si>
    <t>PROVINCE DE LA NYANGA
DEPARTEMENT HAUTE BANIO
CANTON LAGUNE
Résultats globaux</t>
  </si>
  <si>
    <t>PROVINCE DE LA NYANGA
DEPARTEMENT DE LA HAUTE BANIO - CANTON LAGUNE</t>
  </si>
  <si>
    <t>Département de la Haute Banio
Canton Lagune</t>
  </si>
  <si>
    <t>Circonscription
Canton Lagune</t>
  </si>
  <si>
    <t>Résultats globaux 
Canton Lagune</t>
  </si>
  <si>
    <t>KALA-BOUBOTE</t>
  </si>
  <si>
    <t>PK 12 CARREFOUR</t>
  </si>
  <si>
    <t>Canton Louzibi</t>
  </si>
  <si>
    <t>PROVINCE DE LA NYANGA
DEPARTEMENT HAUTE BANIO
CANTON LOUZIBI
Résultats globaux</t>
  </si>
  <si>
    <t>PROVINCE DE LA NYANGA
DEPARTEMENT DE LA HAUTE BANIO - CANTON LOUZIBI</t>
  </si>
  <si>
    <t>Département de la Haute Banio
Canton Louzibi</t>
  </si>
  <si>
    <t>Circonscription
Canton Louzibi</t>
  </si>
  <si>
    <t>Résultats globaux 
Canton Louzibi</t>
  </si>
  <si>
    <t>TCHIANZI</t>
  </si>
  <si>
    <t>YOYO</t>
  </si>
  <si>
    <t>TIYA</t>
  </si>
  <si>
    <t>RINA NZALA</t>
  </si>
  <si>
    <t>MALEMBE</t>
  </si>
  <si>
    <t>MONGO (COMMUNE)</t>
  </si>
  <si>
    <t>Commune de Mongo</t>
  </si>
  <si>
    <t>PROVINCE DE LA NYANGA
DEPARTEMENT MOULENGUI-BINDZA
COMMUNE DE MONGO
Résultats globaux</t>
  </si>
  <si>
    <t>PROVINCE DE LA NYANGA
DEPARTEMENT MOULENGUI-BINDZA - COMMUNE DE MONGO</t>
  </si>
  <si>
    <t>Département de Moulengui-Bindza
Commune de Mongo</t>
  </si>
  <si>
    <t>Circonscription
Commune de Mongo</t>
  </si>
  <si>
    <t>Département 
Moulengui-Bindza</t>
  </si>
  <si>
    <t>Résultats globaux 
Commune de Mongo</t>
  </si>
  <si>
    <t>MAGONGA</t>
  </si>
  <si>
    <t>DOUMANGA</t>
  </si>
  <si>
    <t>MOULENGUI-BINDZA (DEPARTEMENT)</t>
  </si>
  <si>
    <t>Canton Douki</t>
  </si>
  <si>
    <t>PROVINCE DE LA NYANGA
DEPARTEMENT MOULENGUI-BINDZA
CANTON DOUKI
Résultats globaux</t>
  </si>
  <si>
    <t>PROVINCE DE LA NYANGA
DEPARTEMENT MOULENGUI-BINDZA - CANTON DOUKI</t>
  </si>
  <si>
    <t>Département de Moulengui-Bindza
Canton Douki</t>
  </si>
  <si>
    <t>Circonscription
Canton Douki</t>
  </si>
  <si>
    <t>Résultats globaux 
Canton Douki</t>
  </si>
  <si>
    <t>DOUVOYE</t>
  </si>
  <si>
    <t>BAYADI</t>
  </si>
  <si>
    <t>IKOLI</t>
  </si>
  <si>
    <t>MIASSA</t>
  </si>
  <si>
    <t>BIGOUNDOU-GUIHA</t>
  </si>
  <si>
    <t>MAHANDI-MONUMBUMBA</t>
  </si>
  <si>
    <t>GNOUMBITSI</t>
  </si>
  <si>
    <t>BIKAMBA</t>
  </si>
  <si>
    <t>PC NYANGA-S-I-AT</t>
  </si>
  <si>
    <t>Canton Voungou</t>
  </si>
  <si>
    <t>PROVINCE DE LA NYANGA
DEPARTEMENT MOULENGUI-BINDZA
CANTON VOUNGOU
Résultats globaux</t>
  </si>
  <si>
    <t>PROVINCE DE LA NYANGA
DEPARTEMENT MOULENGUI-BINDZA - CANTON VOUNGOU</t>
  </si>
  <si>
    <t>Département de Moulengui-Bindza
Canton Voungou</t>
  </si>
  <si>
    <t>Circonscription
Canton Voungou</t>
  </si>
  <si>
    <t>Résultats globaux 
Canton Voungou</t>
  </si>
  <si>
    <t>VOUNGOU SO.GA.DEL</t>
  </si>
  <si>
    <t>DILEMBA</t>
  </si>
  <si>
    <t>DIBOR-BIBORA</t>
  </si>
  <si>
    <t>TCHIBANGA (Commune)</t>
  </si>
  <si>
    <t>MOUGOUTSI (Département)</t>
  </si>
  <si>
    <t>MAYUMBA (Commune)</t>
  </si>
  <si>
    <t>BASSE BANIO (Département)</t>
  </si>
  <si>
    <t>MABANDA (Commune)</t>
  </si>
  <si>
    <t>DOUTSILA (Département)</t>
  </si>
  <si>
    <t>MOABI (Commune)</t>
  </si>
  <si>
    <t>DOUIGNY (Département)</t>
  </si>
  <si>
    <t>NDINDI (Commune)</t>
  </si>
  <si>
    <t>HAUTE BANIO (Département)</t>
  </si>
  <si>
    <t>MONGO (Commune)</t>
  </si>
  <si>
    <t>MOULENGUI-BINDZA (Département)</t>
  </si>
  <si>
    <t>Résultat 
Province de l'Ogooué-Lolo</t>
  </si>
  <si>
    <t>LOLO-BOUENGUIDI (Département)</t>
  </si>
  <si>
    <t>LASTOURVILLE (Commune)</t>
  </si>
  <si>
    <t>MULUNDU (Département)</t>
  </si>
  <si>
    <t>PANA (Commune)</t>
  </si>
  <si>
    <t>LOMBO-BOUENGUIDI (Département)</t>
  </si>
  <si>
    <t>IBOUNDJI (Commune)</t>
  </si>
  <si>
    <t>OFFOUE-ONOYE (Département)</t>
  </si>
  <si>
    <t>Résultats de l'élection présidentielle - Province de l'Ogooue-Maritime</t>
  </si>
  <si>
    <t>PORT-GENTIL (COMMUNE)</t>
  </si>
  <si>
    <t>Département
Port-Gentil</t>
  </si>
  <si>
    <t>Circonscription
Port-Gentil</t>
  </si>
  <si>
    <t>Résultat 
Province de l'Ogooué-Maritime</t>
  </si>
  <si>
    <t>1er Arrondissement Port-Gentil</t>
  </si>
  <si>
    <t>PROVINCE DE L'OGOOUE-MARITIME
PORT-GENTIL
1ER ARRONDISSEMENT
Résultats globaux</t>
  </si>
  <si>
    <t>Port-Gentil
1er arrondissement</t>
  </si>
  <si>
    <t>PROVINCE DE L'OGOOUE-MARITIME
COMMUNE DE PORT-GENTIL - 1ER ARRONDISSEMENT</t>
  </si>
  <si>
    <t>Résultats globaux 
1er arrondissement de la commune de Port-Gentil</t>
  </si>
  <si>
    <t>LYCEE J. AMBOUROUET AVARO</t>
  </si>
  <si>
    <t>ECOLE DE LA CITE</t>
  </si>
  <si>
    <t>ECOLE PUBLIQUE BALISE 2 NGADI</t>
  </si>
  <si>
    <t>CENTRE DE FORMATION PROF.</t>
  </si>
  <si>
    <t>2e Arrondissement Port-Gentil</t>
  </si>
  <si>
    <t>PROVINCE DE L'OGOOUE-MARITIME
PORT-GENTIL
2E ARRONDISSEMENT
Résultats globaux</t>
  </si>
  <si>
    <t>Port-Gentil
2e arrondissement</t>
  </si>
  <si>
    <t>PROVINCE DE L'OGOOUE-MARITIME
COMMUNE DE PORT-GENTIL - 2E ARRONDISSEMENT</t>
  </si>
  <si>
    <t>Résultats globaux 
2e arrondissement de la commune de Port-Gentil</t>
  </si>
  <si>
    <t>ECOLE PROTESTANTE (EPP)</t>
  </si>
  <si>
    <t>ECOLE SAINTE THERESE (EPC)</t>
  </si>
  <si>
    <t>ECOLE DU STADE BLANC (EP)</t>
  </si>
  <si>
    <t>ECOLE HENRI CLEMENT (EPC)</t>
  </si>
  <si>
    <t>ECOLE ANCIENNE BALISE (EP)</t>
  </si>
  <si>
    <t>ECOLE ABBEE YOYA (EPC)</t>
  </si>
  <si>
    <t>ECOLE AMBOURET AVARO (EP)</t>
  </si>
  <si>
    <t>3e Arrondissement Port-Gentil</t>
  </si>
  <si>
    <t>Port-Gentil
3e arrondissement</t>
  </si>
  <si>
    <t>PROVINCE DE L'OGOOUE-MARITIME
PORT-GENTIL
3E ARRONDISSEMENT
Résultats globaux</t>
  </si>
  <si>
    <t>PROVINCE DE L'OGOOUE-MARITIME
COMMUNE DE PORT-GENTIL - 3E ARRONDISSEMENT</t>
  </si>
  <si>
    <t>Résultats globaux 
3e arrondissement de la commune de Port-Gentil</t>
  </si>
  <si>
    <t>CHAMBRE DE COMMERCE</t>
  </si>
  <si>
    <t>ECOLE PARC DE FETE (EPC)</t>
  </si>
  <si>
    <t>ECOLE SAINT ANDRE (EPC)</t>
  </si>
  <si>
    <t>ECOLE SAINT PAUL DES BOIS (EPC)</t>
  </si>
  <si>
    <t>OCEAN II</t>
  </si>
  <si>
    <t>STE BARBE</t>
  </si>
  <si>
    <t>Port-Gentil
4e arrondissement</t>
  </si>
  <si>
    <t>4e Arrondissement Port-Gentil</t>
  </si>
  <si>
    <t>PROVINCE DE L'OGOOUE-MARITIME
PORT-GENTIL
4E ARRONDISSEMENT
Résultats globaux</t>
  </si>
  <si>
    <t>PROVINCE DE L'OGOOUE-MARITIME
COMMUNE DE PORT-GENTIL - 4E ARRONDISSEMENT</t>
  </si>
  <si>
    <t>Résultats globaux 
4e arrondissement de la commune de Port-Gentil</t>
  </si>
  <si>
    <t>ECOLE ROGER BUTTIN (EP)</t>
  </si>
  <si>
    <t>ECOLE MATITI 1 (EP)</t>
  </si>
  <si>
    <t>ECOLE MATITI 2 (EP)</t>
  </si>
  <si>
    <t>ECOLE IGUIRI (ECOLE PRIVEE)</t>
  </si>
  <si>
    <t>COLLEGE D'ENSEIGNEMENT SEC.</t>
  </si>
  <si>
    <t>BENDJE (DEPARTEMENT)</t>
  </si>
  <si>
    <t>Canton Lac Anengue</t>
  </si>
  <si>
    <t>PROVINCE DE L'OGOOUE-MARITIME
DEPARTEMENT DE BENDJE
CANTON ANENGUE
Résultats globaux</t>
  </si>
  <si>
    <t>PROVINCE DE L'OGOOUE-MARITIME
DEPARTEMENT DE BENDJE - CANTON ANENGUE</t>
  </si>
  <si>
    <t>Département de Bendjé
Canton Lac Anengue</t>
  </si>
  <si>
    <t>Circonscription
Canton Lac Anengue</t>
  </si>
  <si>
    <t>Département
Bendje</t>
  </si>
  <si>
    <t>Résultats globaux 
Canton Lac Anengue</t>
  </si>
  <si>
    <t>NGOUEVIRI</t>
  </si>
  <si>
    <t>TCHENGUEFALA</t>
  </si>
  <si>
    <t>PAGUIELOU</t>
  </si>
  <si>
    <t>FOULAMAYONG</t>
  </si>
  <si>
    <t>CARREF. CENTRE BISSOMA</t>
  </si>
  <si>
    <t>SIMANI</t>
  </si>
  <si>
    <t>MISSOUNGONGOU</t>
  </si>
  <si>
    <t>MANEGA-BISSOMA</t>
  </si>
  <si>
    <t>KOUTOU</t>
  </si>
  <si>
    <t>Canton Océan</t>
  </si>
  <si>
    <t>PROVINCE DE L'OGOOUE-MARITIME
DEPARTEMENT DE BENDJE
CANTON OCEAN
Résultats globaux</t>
  </si>
  <si>
    <t>Département de Bendjé
Canton Océan</t>
  </si>
  <si>
    <t>PROVINCE DE L'OGOOUE-MARITIME
DEPARTEMENT DE BENDJE - CANTON OCEAN</t>
  </si>
  <si>
    <t>Circonscription
Canton Océan</t>
  </si>
  <si>
    <t>Résultats globaux 
Canton Océan</t>
  </si>
  <si>
    <t>NENGA BEMBE</t>
  </si>
  <si>
    <t>NTCHENGUE</t>
  </si>
  <si>
    <t>YOMBE RADE</t>
  </si>
  <si>
    <t>AZAGOUE</t>
  </si>
  <si>
    <t>EMANAGOUGA - IGUENDJA</t>
  </si>
  <si>
    <t>ODIMBA NKENDJE</t>
  </si>
  <si>
    <t>MBILAPE</t>
  </si>
  <si>
    <t>NGANDA-OZOURI</t>
  </si>
  <si>
    <t>GONGOUE</t>
  </si>
  <si>
    <t>MBEGA</t>
  </si>
  <si>
    <t>MPEMBE</t>
  </si>
  <si>
    <t>Canton Ogooué</t>
  </si>
  <si>
    <t>PROVINCE DE L'OGOOUE-MARITIME
DEPARTEMENT DE BENDJE
CANTON OGOOUE
Résultats globaux</t>
  </si>
  <si>
    <t>Département de Bendjé
Canton Ogooué</t>
  </si>
  <si>
    <t>Circonscription
Canton Ogooué</t>
  </si>
  <si>
    <t>PROVINCE DE L'OGOOUE-MARITIME
DEPARTEMENT DE BENDJE - CANTON OGOOUE</t>
  </si>
  <si>
    <t>Résultats globaux 
Canton Ogooué</t>
  </si>
  <si>
    <t>NGOLA</t>
  </si>
  <si>
    <t>NGUIABETA</t>
  </si>
  <si>
    <t>AKIRI-AKOUMOUNO</t>
  </si>
  <si>
    <t>ENYONGA</t>
  </si>
  <si>
    <t>YOMBE 1</t>
  </si>
  <si>
    <t>YOMBE 2</t>
  </si>
  <si>
    <t>ABELOGO I</t>
  </si>
  <si>
    <t>ENAMINO</t>
  </si>
  <si>
    <t>ESSENDE 1</t>
  </si>
  <si>
    <t>ALEGO (LAC IWANDET)</t>
  </si>
  <si>
    <t>OKOUMI-IKASSA</t>
  </si>
  <si>
    <t>APARI</t>
  </si>
  <si>
    <t>NENDJA</t>
  </si>
  <si>
    <t>M'PAGA</t>
  </si>
  <si>
    <t>OLOUMI-MANDJE</t>
  </si>
  <si>
    <t>OSSAMOUEDEMBO</t>
  </si>
  <si>
    <t>GAMBA (COMMUNE)</t>
  </si>
  <si>
    <t>Commune de Gamba</t>
  </si>
  <si>
    <t>PROVINCE DE L'OGOOUE-MARITIME
DEPARTEMENT DE NDOUGOU
COMMUNE DE GAMBA
Résultats globaux</t>
  </si>
  <si>
    <t>Département
Ndougou</t>
  </si>
  <si>
    <t>Département de Ndougou
Commune de Gamba</t>
  </si>
  <si>
    <t>Circonscription
Commune de Gamba</t>
  </si>
  <si>
    <t>Résultats globaux 
Commune de Gamba</t>
  </si>
  <si>
    <t>ECOLE MATERNELLE</t>
  </si>
  <si>
    <t>FONTAINE PUBLIQUE</t>
  </si>
  <si>
    <t>CASE DE PASSAGE</t>
  </si>
  <si>
    <t>PLAINE 4</t>
  </si>
  <si>
    <t>PLAINE 2</t>
  </si>
  <si>
    <t>PLAINE 5</t>
  </si>
  <si>
    <t>NDOUGOU (DEPARTEMENT)</t>
  </si>
  <si>
    <t>Canton Basse Nyanga</t>
  </si>
  <si>
    <t>PROVINCE DE L'OGOOUE-MARITIME
DEPARTEMENT DE NDOUGOU
CANTON BASSE NYANGA
Résultats globaux</t>
  </si>
  <si>
    <t>Département de Ndougou
Canton Basse Nyanga</t>
  </si>
  <si>
    <t>PROVINCE DE L'OGOOUE-MARITIME
DEPARTEMENT DE NDOUGOU - CANTON BASSE NYANGA</t>
  </si>
  <si>
    <t>PROVINCE DE L'OGOOUE-MARITIME
DEPARTEMENT DE NDOUGOU - COMMUNE DE GAMBA</t>
  </si>
  <si>
    <t>Résultats globaux 
Canton Basse Nyanga</t>
  </si>
  <si>
    <t>MASSO-MALA</t>
  </si>
  <si>
    <t>MAYONAMI</t>
  </si>
  <si>
    <t>MBISSI</t>
  </si>
  <si>
    <t>GOTCHI</t>
  </si>
  <si>
    <t>KATCHIMBA</t>
  </si>
  <si>
    <t>MBOUDA</t>
  </si>
  <si>
    <t>Canton Lagune Ndougou</t>
  </si>
  <si>
    <t>PROVINCE DE L'OGOOUE-MARITIME
DEPARTEMENT DE NDOUGOU
CANTON LAGUNE NDOUGOU
Résultats globaux</t>
  </si>
  <si>
    <t>PROVINCE DE L'OGOOUE-MARITIME
DEPARTEMENT DE NDOUGOU - CANTON LAGUNE NDOUGOU</t>
  </si>
  <si>
    <t>Département de Ndougou
Canton Lagune Ndougou</t>
  </si>
  <si>
    <t>Résultats globaux 
Canton Lagune Ndougou</t>
  </si>
  <si>
    <t>SETTE-CAMA</t>
  </si>
  <si>
    <t>PITONGA</t>
  </si>
  <si>
    <t>MOUNGAMBI</t>
  </si>
  <si>
    <t>NGOMAGUENA</t>
  </si>
  <si>
    <t>IBOUKA</t>
  </si>
  <si>
    <t>SOUNGA</t>
  </si>
  <si>
    <t>Canton Rembo-Bongou</t>
  </si>
  <si>
    <t>PROVINCE DE L'OGOOUE-MARITIME
DEPARTEMENT DE NDOUGOU
CANTON REMBO-BONGOU
Résultats globaux</t>
  </si>
  <si>
    <t>PROVINCE DE L'OGOOUE-MARITIME
DEPARTEMENT DE NDOUGOU - CANTON REMBO-BONGOU</t>
  </si>
  <si>
    <t>Département de Ndougou
Canton Rembo-Bongou</t>
  </si>
  <si>
    <t>Circonscription
Canton Rembo-Bongou</t>
  </si>
  <si>
    <t>Résultats globaux 
Canton Rembo-Bongou</t>
  </si>
  <si>
    <t>MBARI-MOSSI</t>
  </si>
  <si>
    <t>YENZI</t>
  </si>
  <si>
    <t>OMBOUE (COMMUNE)</t>
  </si>
  <si>
    <t>Commune d'Omboué</t>
  </si>
  <si>
    <t>PROVINCE DE L'OGOOUE-MARITIME
DEPARTEMENT D'ETIMBOU
COMMUNE DE OMBOUE
Résultats globaux</t>
  </si>
  <si>
    <t>PROVINCE DE L'OGOOUE-MARITIME
DEPARTEMENT D'ETIMBOUE - COMMUNE DE OMBOUE</t>
  </si>
  <si>
    <t>Département d'Etimboué
Commune de Omboué</t>
  </si>
  <si>
    <t>Commune de Omboué</t>
  </si>
  <si>
    <t>Circonscription
Commune de Omboué</t>
  </si>
  <si>
    <t>Département
Etimboué</t>
  </si>
  <si>
    <t>Résultats globaux 
Commune de Omboué</t>
  </si>
  <si>
    <t>MAISON DE LA CULTURE</t>
  </si>
  <si>
    <t>C.E.S D'OMBOUE</t>
  </si>
  <si>
    <t>ETIMBOUE (DEPARTEMENT)</t>
  </si>
  <si>
    <t>Canton Lagune Nkomi</t>
  </si>
  <si>
    <t>PROVINCE DE L'OGOOUE-MARITIME
DEPARTEMENT D'ETIMBOU
CANTON LAGUNE NKOMI
Résultats globaux</t>
  </si>
  <si>
    <t>PROVINCE DE L'OGOOUE-MARITIME
DEPARTEMENT D'ETIMBOUE - CANTON LAGUNE NKOMI</t>
  </si>
  <si>
    <t>Département d'Etimboué
Canton Lagune Nkomi</t>
  </si>
  <si>
    <t>Circonscription
Canton Lagune Nkomi</t>
  </si>
  <si>
    <t>Résultats globaux 
Canton Lagune Nkomi</t>
  </si>
  <si>
    <t>BATANGA</t>
  </si>
  <si>
    <t>ONGUENDJO</t>
  </si>
  <si>
    <t>KONGO 1</t>
  </si>
  <si>
    <t>VILLAGE INDJOLE</t>
  </si>
  <si>
    <t>ASSEWE 1</t>
  </si>
  <si>
    <t>AVEGOMBOUIRI</t>
  </si>
  <si>
    <t>ATONGOWANGA</t>
  </si>
  <si>
    <t>NENGUE-SIKA</t>
  </si>
  <si>
    <t>STE ANNE ODIMBA</t>
  </si>
  <si>
    <t>MANDAGANGA</t>
  </si>
  <si>
    <t>LASSONIE</t>
  </si>
  <si>
    <t>TCHONGA VILLE</t>
  </si>
  <si>
    <t>ESSOGOUE-AYILE</t>
  </si>
  <si>
    <t>Canton Lagune Ngowe (Iguela)</t>
  </si>
  <si>
    <t>PROVINCE DE L'OGOOUE-MARITIME
DEPARTEMENT D'ETIMBOU
CANTON LAGUNE NGOWE IGUELA
Résultats globaux</t>
  </si>
  <si>
    <t>PROVINCE DE L'OGOOUE-MARITIME
DEPARTEMENT D'ETIMBOUE - CANTON LAGUNE NGOWE IGUELA</t>
  </si>
  <si>
    <t>Circonscription
Canton Lagune Ngowe (Iguela)</t>
  </si>
  <si>
    <t>Résultats globaux 
Canton Lagune Ngowe (Iguela)</t>
  </si>
  <si>
    <t>MPIVIE</t>
  </si>
  <si>
    <t>IDJEMBO</t>
  </si>
  <si>
    <t>NTCHONGOROVE</t>
  </si>
  <si>
    <t>TCHONIMBANI</t>
  </si>
  <si>
    <t>YOMBE-OBIRO</t>
  </si>
  <si>
    <t>PROVINCE DE L'OGOOUE-MARITIME
DEPARTEMENT D'ETIMBOU
CANTON OREMBO-NKOMI
Résultats globaux</t>
  </si>
  <si>
    <t>PROVINCE DE L'OGOOUE-MARITIME
DEPARTEMENT D'ETIMBOUE - CANTON OREMBO-NKOMI</t>
  </si>
  <si>
    <t>Département d'Etimboué
Canton Orembo-Nkomi</t>
  </si>
  <si>
    <t>Canton Orembo-Nkomi</t>
  </si>
  <si>
    <t>Circonscription
Canton Orembo-Nkomi</t>
  </si>
  <si>
    <t>Résultats globaux 
Canton Orembo-Nkomi</t>
  </si>
  <si>
    <t>NDOUGOU CENTRE (ECOLE PUBLIQUE)</t>
  </si>
  <si>
    <t>SADOUGOUNGOU</t>
  </si>
  <si>
    <t>MIGAMBA</t>
  </si>
  <si>
    <t>MOUSSAMUKUGU</t>
  </si>
  <si>
    <t>MPERE</t>
  </si>
  <si>
    <t>IKASSA-MABOUNA</t>
  </si>
  <si>
    <t>AZENDJE</t>
  </si>
  <si>
    <t>VENDARENE</t>
  </si>
  <si>
    <t>MISSOULA NGOLA</t>
  </si>
  <si>
    <t>PLAINE WORA-NA-YENO</t>
  </si>
  <si>
    <t>DOUARTSANDA</t>
  </si>
  <si>
    <t>DIAMBOU A-KOUMOU</t>
  </si>
  <si>
    <t>MIFOUMA</t>
  </si>
  <si>
    <t>RABI VILLAGE</t>
  </si>
  <si>
    <t>BOUNDOU</t>
  </si>
  <si>
    <t>MOUKENDOU</t>
  </si>
  <si>
    <t>GOUELIGA</t>
  </si>
  <si>
    <t>RABI CHANTIER C B G</t>
  </si>
  <si>
    <t>DIANONGO</t>
  </si>
  <si>
    <t>PORT-GENTIL (Commune)</t>
  </si>
  <si>
    <t>BENDJE (Département)</t>
  </si>
  <si>
    <t>GAMBA (Commune)</t>
  </si>
  <si>
    <t>NDOUGOU (Département)</t>
  </si>
  <si>
    <t>OMBOUE (Commune)</t>
  </si>
  <si>
    <t>ETIMBOUE (Département)</t>
  </si>
  <si>
    <t>GUINEE EQUATORIALE</t>
    <phoneticPr fontId="22" type="noConversion"/>
  </si>
  <si>
    <t>AFRIQUE DU SUD (PAYS)</t>
    <phoneticPr fontId="22" type="noConversion"/>
  </si>
  <si>
    <t>ETRANGER - AFRIQUE
AFRIQUE DU SUD (PAYS)
Résultats globaux</t>
    <phoneticPr fontId="22" type="noConversion"/>
  </si>
  <si>
    <t>Afrique du Sud</t>
    <phoneticPr fontId="22" type="noConversion"/>
  </si>
  <si>
    <t>ETRANGER - AFRIQUE
AFRIQUE DU SUD</t>
    <phoneticPr fontId="22" type="noConversion"/>
  </si>
  <si>
    <t>Etranger - Afrique</t>
    <phoneticPr fontId="22" type="noConversion"/>
  </si>
  <si>
    <t>Circonscription Afrique du Sud</t>
    <phoneticPr fontId="22" type="noConversion"/>
  </si>
  <si>
    <t>JOHANNESBURG</t>
    <phoneticPr fontId="22" type="noConversion"/>
  </si>
  <si>
    <t>PRETORIA</t>
    <phoneticPr fontId="22" type="noConversion"/>
  </si>
  <si>
    <t>CAP-TOWN</t>
    <phoneticPr fontId="22" type="noConversion"/>
  </si>
  <si>
    <t>DURBAN</t>
    <phoneticPr fontId="22" type="noConversion"/>
  </si>
  <si>
    <t>VAAL</t>
    <phoneticPr fontId="22" type="noConversion"/>
  </si>
  <si>
    <t>Résultats globaux 
AFRIQUE - AFRIQUE DU SUD</t>
    <phoneticPr fontId="22" type="noConversion"/>
  </si>
  <si>
    <t>ETRANGER - AFRIQUE
ALGERIE
ALGER
Résultats globaux</t>
    <phoneticPr fontId="22" type="noConversion"/>
  </si>
  <si>
    <t>Alger - Ambassade du Gabon</t>
    <phoneticPr fontId="22" type="noConversion"/>
  </si>
  <si>
    <t>ETRANGER - AFRIQUE
ALGERIE</t>
    <phoneticPr fontId="22" type="noConversion"/>
  </si>
  <si>
    <t>Circonscription Algerie</t>
    <phoneticPr fontId="22" type="noConversion"/>
  </si>
  <si>
    <t>Alger</t>
    <phoneticPr fontId="22" type="noConversion"/>
  </si>
  <si>
    <t>ALGER - AMBASSADE DU GABON</t>
    <phoneticPr fontId="22" type="noConversion"/>
  </si>
  <si>
    <t>Résultats globaux 
AFRIQUE - ALGERIE</t>
    <phoneticPr fontId="22" type="noConversion"/>
  </si>
  <si>
    <t>COTONOU</t>
    <phoneticPr fontId="22" type="noConversion"/>
  </si>
  <si>
    <t>ETRANGER - AFRIQUE
BENIN
COTONOU
Résultats globaux</t>
    <phoneticPr fontId="22" type="noConversion"/>
  </si>
  <si>
    <t>Cotonou</t>
    <phoneticPr fontId="22" type="noConversion"/>
  </si>
  <si>
    <t>ETRANGER - AFRIQUE
BENIN - COTONOU</t>
    <phoneticPr fontId="22" type="noConversion"/>
  </si>
  <si>
    <t>Circonscription Benin</t>
    <phoneticPr fontId="22" type="noConversion"/>
  </si>
  <si>
    <t>Bureau unique</t>
    <phoneticPr fontId="22" type="noConversion"/>
  </si>
  <si>
    <t>Résultats globaux 
AFRIQUE - BENIN</t>
    <phoneticPr fontId="22" type="noConversion"/>
  </si>
  <si>
    <t>ETRANGER - AFRIQUE
BURKINA-FASO
OUAGADOUGOU
Résultats globaux</t>
    <phoneticPr fontId="22" type="noConversion"/>
  </si>
  <si>
    <t>Ouagadougou</t>
    <phoneticPr fontId="22" type="noConversion"/>
  </si>
  <si>
    <t>ETRANGER - AFRIQUE
BURKINA-FASO - OUAGADOUGOU</t>
    <phoneticPr fontId="22" type="noConversion"/>
  </si>
  <si>
    <t>ETRANGER - AFRIQUE</t>
    <phoneticPr fontId="22" type="noConversion"/>
  </si>
  <si>
    <t>Circonscription Burkina-Faso</t>
    <phoneticPr fontId="22" type="noConversion"/>
  </si>
  <si>
    <t>OUAGADOUGOU - AMBASSADE DU GABON</t>
    <phoneticPr fontId="22" type="noConversion"/>
  </si>
  <si>
    <t>Résultats globaux 
AFRIQUE - BURKINA-FASO</t>
    <phoneticPr fontId="22" type="noConversion"/>
  </si>
  <si>
    <t>ETRANGER - AFRIQUE
CÔTE-D'IVOIRE
ABIDJAN
Résultats globaux</t>
    <phoneticPr fontId="22" type="noConversion"/>
  </si>
  <si>
    <t>Abidjan</t>
    <phoneticPr fontId="22" type="noConversion"/>
  </si>
  <si>
    <t>ETRANGER - AFRIQUE
CÔTE-D'IVOIRE - ABIDJAN</t>
    <phoneticPr fontId="22" type="noConversion"/>
  </si>
  <si>
    <t>Circonscription de Côte-d'Ivoire</t>
    <phoneticPr fontId="22" type="noConversion"/>
  </si>
  <si>
    <t>ABIDJAN - AMBASSADE DU GABON</t>
    <phoneticPr fontId="22" type="noConversion"/>
  </si>
  <si>
    <t>Résultats globaux 
AFRIQUE - CÔTE-D'IVOIRE</t>
    <phoneticPr fontId="22" type="noConversion"/>
  </si>
  <si>
    <t>ETRANGER - AFRIQUE
CAMEROUN
YAOUNDE - DOUALA
Résultats globaux</t>
    <phoneticPr fontId="22" type="noConversion"/>
  </si>
  <si>
    <t>Yaounde - Douala</t>
    <phoneticPr fontId="22" type="noConversion"/>
  </si>
  <si>
    <t>ETRANGER - AFRIQUE
YAOUNDE-DOUALA</t>
    <phoneticPr fontId="22" type="noConversion"/>
  </si>
  <si>
    <t>Circonscription du Cameroun</t>
    <phoneticPr fontId="22" type="noConversion"/>
  </si>
  <si>
    <t>Cameroun</t>
    <phoneticPr fontId="22" type="noConversion"/>
  </si>
  <si>
    <t>YAOUNDE - AMBASSADE DU GABON</t>
    <phoneticPr fontId="22" type="noConversion"/>
  </si>
  <si>
    <t>DOUALA</t>
    <phoneticPr fontId="22" type="noConversion"/>
  </si>
  <si>
    <t>Résultats globaux 
AFRIQUE - CAMEROUN</t>
    <phoneticPr fontId="22" type="noConversion"/>
  </si>
  <si>
    <t>ETRANGER - CONGO-BRAZAVILLE
BRAZAVILLE &amp; POINTE-NOIRE</t>
    <phoneticPr fontId="22" type="noConversion"/>
  </si>
  <si>
    <t xml:space="preserve">ETRANGER - AFRIQUE
</t>
    <phoneticPr fontId="22" type="noConversion"/>
  </si>
  <si>
    <t>BRAZAVILLE- AMBASSADE DU GABON</t>
    <phoneticPr fontId="22" type="noConversion"/>
  </si>
  <si>
    <t>POINTE-NOIRE</t>
    <phoneticPr fontId="22" type="noConversion"/>
  </si>
  <si>
    <t>Résultats globaux 
AFRIQUE - CONGO-BRAZAVILLE</t>
    <phoneticPr fontId="22" type="noConversion"/>
  </si>
  <si>
    <t>ETRANGER - AFRIQUE
GHANA
ACCRA
Résultats globaux</t>
    <phoneticPr fontId="22" type="noConversion"/>
  </si>
  <si>
    <t>Accra</t>
    <phoneticPr fontId="22" type="noConversion"/>
  </si>
  <si>
    <t>ETRANGER - GHANA
ACCRA</t>
    <phoneticPr fontId="22" type="noConversion"/>
  </si>
  <si>
    <t>Circonscription du Ghana</t>
    <phoneticPr fontId="22" type="noConversion"/>
  </si>
  <si>
    <t>ACCRA-AMBASSADE DU GABON</t>
    <phoneticPr fontId="22" type="noConversion"/>
  </si>
  <si>
    <t>Résultats globaux 
AFRIQUE - GHANA</t>
    <phoneticPr fontId="22" type="noConversion"/>
  </si>
  <si>
    <t>LE CAIRE</t>
    <phoneticPr fontId="22" type="noConversion"/>
  </si>
  <si>
    <t>ETRANGER - AFRIQUE
EGYPTE
LE CAIRE
Résultats globaux</t>
    <phoneticPr fontId="22" type="noConversion"/>
  </si>
  <si>
    <t>ETRANGER - AFRIQUE
EGYPTE - LE CAIRE</t>
    <phoneticPr fontId="22" type="noConversion"/>
  </si>
  <si>
    <t>Circonscription de l'Egypte</t>
    <phoneticPr fontId="22" type="noConversion"/>
  </si>
  <si>
    <t>Le Caire</t>
    <phoneticPr fontId="22" type="noConversion"/>
  </si>
  <si>
    <t>LE CAIRE - AMBASSADE DU GABON</t>
    <phoneticPr fontId="22" type="noConversion"/>
  </si>
  <si>
    <t>Résultats globaux 
AFRIQUE - EGYPTE</t>
    <phoneticPr fontId="22" type="noConversion"/>
  </si>
  <si>
    <t>ADDIS-ABEBA</t>
    <phoneticPr fontId="22" type="noConversion"/>
  </si>
  <si>
    <t>ETRANGER - AFRIQUE
ETHIOPIE
ADDIS-ABEBA
Résultats globaux</t>
    <phoneticPr fontId="22" type="noConversion"/>
  </si>
  <si>
    <t>ETRANGER - AFRIQUE
ETHIOPIE - ADDIS-ABEBA</t>
    <phoneticPr fontId="22" type="noConversion"/>
  </si>
  <si>
    <t>Circonscription de l'Ethiopie</t>
    <phoneticPr fontId="22" type="noConversion"/>
  </si>
  <si>
    <t>Addis-Abeba</t>
    <phoneticPr fontId="22" type="noConversion"/>
  </si>
  <si>
    <t>AMABASSADE DU GABON</t>
    <phoneticPr fontId="22" type="noConversion"/>
  </si>
  <si>
    <t>Résultats globaux 
AFRIQUE - ETHIOPIE</t>
    <phoneticPr fontId="22" type="noConversion"/>
  </si>
  <si>
    <t>BAMAKO</t>
    <phoneticPr fontId="22" type="noConversion"/>
  </si>
  <si>
    <t>ETRANGER - AFRIQUE
MALI
BAMAKO
Résultats globaux</t>
    <phoneticPr fontId="22" type="noConversion"/>
  </si>
  <si>
    <t>ETRANGER - AFRIQUE
MALI - BAMAKO</t>
    <phoneticPr fontId="22" type="noConversion"/>
  </si>
  <si>
    <t>Circonscription du Mali</t>
    <phoneticPr fontId="22" type="noConversion"/>
  </si>
  <si>
    <t>Bamako</t>
    <phoneticPr fontId="22" type="noConversion"/>
  </si>
  <si>
    <t>BAMAKO- AMBASSADE DU GABON</t>
    <phoneticPr fontId="22" type="noConversion"/>
  </si>
  <si>
    <t>Résultats globaux 
AFRIQUE - MALI</t>
    <phoneticPr fontId="22" type="noConversion"/>
  </si>
  <si>
    <t>LOME</t>
    <phoneticPr fontId="22" type="noConversion"/>
  </si>
  <si>
    <t>ETRANGER - AFRIQUE
TOGO
LOME
Résultats globaux</t>
    <phoneticPr fontId="22" type="noConversion"/>
  </si>
  <si>
    <t>ETRANGER - AFRIQUE
TOGO - LOME</t>
    <phoneticPr fontId="22" type="noConversion"/>
  </si>
  <si>
    <t>Circonscription du Togo</t>
    <phoneticPr fontId="22" type="noConversion"/>
  </si>
  <si>
    <t>Lome</t>
    <phoneticPr fontId="22" type="noConversion"/>
  </si>
  <si>
    <t>LOME - AMBASSADE DU GABON</t>
    <phoneticPr fontId="22" type="noConversion"/>
  </si>
  <si>
    <t>Résultats globaux 
AFRIQUE - TOGO</t>
    <phoneticPr fontId="22" type="noConversion"/>
  </si>
  <si>
    <t>NIAMEY</t>
    <phoneticPr fontId="22" type="noConversion"/>
  </si>
  <si>
    <t>ETRANGER - AFRIQUE
NIGER
NIAMEY
Résultats globaux</t>
    <phoneticPr fontId="22" type="noConversion"/>
  </si>
  <si>
    <t>ETRANGER - AFRIQUE
NIGER - NIAMEY</t>
    <phoneticPr fontId="22" type="noConversion"/>
  </si>
  <si>
    <t>ETRANGER- AFRIQUE</t>
    <phoneticPr fontId="22" type="noConversion"/>
  </si>
  <si>
    <t>Circonscription du Niger</t>
    <phoneticPr fontId="22" type="noConversion"/>
  </si>
  <si>
    <t>Niamey</t>
    <phoneticPr fontId="22" type="noConversion"/>
  </si>
  <si>
    <t>NIAMEY- AMBASSADE DU GABON</t>
    <phoneticPr fontId="22" type="noConversion"/>
  </si>
  <si>
    <t>Résultats globaux 
AFRIQUE - NIGER</t>
    <phoneticPr fontId="22" type="noConversion"/>
  </si>
  <si>
    <t>ETRANGER - AFRIQUE
GUINEE EQUATORIALE
MALABO &amp; BATA
Résultats globaux</t>
    <phoneticPr fontId="22" type="noConversion"/>
  </si>
  <si>
    <t>ETRANGER - AFRIQUE
GUINEE EQUATORIALE - MALABO &amp; BATA</t>
    <phoneticPr fontId="22" type="noConversion"/>
  </si>
  <si>
    <t>Circonscription Guinee Equatoriale</t>
    <phoneticPr fontId="22" type="noConversion"/>
  </si>
  <si>
    <t>Malabo &amp; Bata</t>
    <phoneticPr fontId="22" type="noConversion"/>
  </si>
  <si>
    <t>MALABO- AMBASSADE DU GABON</t>
    <phoneticPr fontId="22" type="noConversion"/>
  </si>
  <si>
    <t>BATA</t>
    <phoneticPr fontId="22" type="noConversion"/>
  </si>
  <si>
    <t>Résultats globaux 
AFRIQUE - GUINEE EQUATORIALE</t>
    <phoneticPr fontId="22" type="noConversion"/>
  </si>
  <si>
    <t>TUNIS</t>
    <phoneticPr fontId="22" type="noConversion"/>
  </si>
  <si>
    <t>ETRANGER - AFRIQUE
TUNISIE
TUNIS
Résultats globaux</t>
    <phoneticPr fontId="22" type="noConversion"/>
  </si>
  <si>
    <t>ETRANGER - AFRIQUE
TUNISIE - TUNIS</t>
    <phoneticPr fontId="22" type="noConversion"/>
  </si>
  <si>
    <t>Circonscription de Tunisie</t>
    <phoneticPr fontId="22" type="noConversion"/>
  </si>
  <si>
    <t>Tunis</t>
    <phoneticPr fontId="22" type="noConversion"/>
  </si>
  <si>
    <t>TUNIS- AMBASSADE DU GABON</t>
    <phoneticPr fontId="22" type="noConversion"/>
  </si>
  <si>
    <t>Résultats globaux 
AFRIQUE - TUNISIE</t>
    <phoneticPr fontId="22" type="noConversion"/>
  </si>
  <si>
    <t>MAROC (PAYS)</t>
    <phoneticPr fontId="22" type="noConversion"/>
  </si>
  <si>
    <t>ETRANGER - AFRIQUE
MAROC
Résultats globaux</t>
    <phoneticPr fontId="22" type="noConversion"/>
  </si>
  <si>
    <t xml:space="preserve">ETRANGER - AFRIQUE
MAROC </t>
    <phoneticPr fontId="22" type="noConversion"/>
  </si>
  <si>
    <t>Circonscription du Maroc</t>
    <phoneticPr fontId="22" type="noConversion"/>
  </si>
  <si>
    <t>Maroc (Pays)</t>
    <phoneticPr fontId="22" type="noConversion"/>
  </si>
  <si>
    <t>RABAT</t>
    <phoneticPr fontId="22" type="noConversion"/>
  </si>
  <si>
    <t>CASABLANCA</t>
    <phoneticPr fontId="22" type="noConversion"/>
  </si>
  <si>
    <t>MARRAKECH</t>
    <phoneticPr fontId="22" type="noConversion"/>
  </si>
  <si>
    <t>AGADIR</t>
    <phoneticPr fontId="22" type="noConversion"/>
  </si>
  <si>
    <t>TANGER</t>
    <phoneticPr fontId="22" type="noConversion"/>
  </si>
  <si>
    <t>FES(FEZ)</t>
    <phoneticPr fontId="22" type="noConversion"/>
  </si>
  <si>
    <t>Résultats globaux 
AFRIQUE - MAROC</t>
    <phoneticPr fontId="22" type="noConversion"/>
  </si>
  <si>
    <t>LUANDA</t>
    <phoneticPr fontId="22" type="noConversion"/>
  </si>
  <si>
    <t>ETRANGER - AFRIQUE
ANGOLA
LUANDA
Résultats globaux</t>
    <phoneticPr fontId="22" type="noConversion"/>
  </si>
  <si>
    <t>ETRANGER - AFRIQUE
ANGOLA - LUANDA</t>
    <phoneticPr fontId="22" type="noConversion"/>
  </si>
  <si>
    <t>Circonscription ANGOLA</t>
    <phoneticPr fontId="22" type="noConversion"/>
  </si>
  <si>
    <t>Luanda</t>
    <phoneticPr fontId="22" type="noConversion"/>
  </si>
  <si>
    <t>LUANDA- AMBASSADE DU GABON</t>
    <phoneticPr fontId="22" type="noConversion"/>
  </si>
  <si>
    <t>Résultats globaux 
AFRIQUE - ANGOLA</t>
    <phoneticPr fontId="22" type="noConversion"/>
  </si>
  <si>
    <t>SAO TOME</t>
    <phoneticPr fontId="22" type="noConversion"/>
  </si>
  <si>
    <t>ETRANGER - AFRIQUE
SAO TOME ET PRINCIPE
SAO TOME
Résultats globaux</t>
    <phoneticPr fontId="22" type="noConversion"/>
  </si>
  <si>
    <t>ETRANGER - AFRIQUE
SAO TOME ET PRINCIPE - SAO TOME</t>
    <phoneticPr fontId="22" type="noConversion"/>
  </si>
  <si>
    <t>Circonscription de SAO TOME ET PRINCIPE</t>
    <phoneticPr fontId="22" type="noConversion"/>
  </si>
  <si>
    <t>Sao Tome et Principe</t>
    <phoneticPr fontId="22" type="noConversion"/>
  </si>
  <si>
    <t>SAO TOME - AMBASSADE DU GABON</t>
    <phoneticPr fontId="22" type="noConversion"/>
  </si>
  <si>
    <t>Résultats globaux 
AFRIQUE - SAO TOME ET PRINCIPE</t>
    <phoneticPr fontId="22" type="noConversion"/>
  </si>
  <si>
    <t>ABUJA</t>
    <phoneticPr fontId="22" type="noConversion"/>
  </si>
  <si>
    <t>ETRANGER - AFRIQUE
NIGERIA
ABUJA
Résultats globaux</t>
    <phoneticPr fontId="22" type="noConversion"/>
  </si>
  <si>
    <t>ETRANGER - AFRIQUE
NIGERIA - ABUJA</t>
    <phoneticPr fontId="22" type="noConversion"/>
  </si>
  <si>
    <t>Circonscription du Nigeria</t>
    <phoneticPr fontId="22" type="noConversion"/>
  </si>
  <si>
    <t>Abuja</t>
    <phoneticPr fontId="22" type="noConversion"/>
  </si>
  <si>
    <t>Résultats globaux 
AFRIQUE - NIGERIA</t>
    <phoneticPr fontId="22" type="noConversion"/>
  </si>
  <si>
    <t>KINSHASA</t>
    <phoneticPr fontId="22" type="noConversion"/>
  </si>
  <si>
    <t>ETRANGER - AFRIQUE
CONGO-KINSHASA
KINSHASA
Résultats globaux</t>
    <phoneticPr fontId="22" type="noConversion"/>
  </si>
  <si>
    <t>ETRANGER - AFRIQUE
CONGO-KINSHASA- KINSHASA</t>
    <phoneticPr fontId="22" type="noConversion"/>
  </si>
  <si>
    <t>Circonscription CONGO-KINSHASA</t>
    <phoneticPr fontId="22" type="noConversion"/>
  </si>
  <si>
    <t>Kinshasa</t>
    <phoneticPr fontId="22" type="noConversion"/>
  </si>
  <si>
    <t>KINSHASA- AMBASSADE DU GABON</t>
    <phoneticPr fontId="22" type="noConversion"/>
  </si>
  <si>
    <t>Résultats globaux 
AFRIQUE - CONGO-KINSHASA</t>
    <phoneticPr fontId="22" type="noConversion"/>
  </si>
  <si>
    <t>DAKAR</t>
    <phoneticPr fontId="22" type="noConversion"/>
  </si>
  <si>
    <t>ETRANGER - AFRIQUE
SENEGAL
DAKAR
Résultats globaux</t>
    <phoneticPr fontId="22" type="noConversion"/>
  </si>
  <si>
    <t>ETRANGER - AFRIQUE
SENEGAL - DAKAR</t>
    <phoneticPr fontId="22" type="noConversion"/>
  </si>
  <si>
    <t>Circonscription du Senegal</t>
    <phoneticPr fontId="22" type="noConversion"/>
  </si>
  <si>
    <t>Dakar</t>
    <phoneticPr fontId="22" type="noConversion"/>
  </si>
  <si>
    <t xml:space="preserve">DAKAR- AMBASSADE DU GABON </t>
    <phoneticPr fontId="22" type="noConversion"/>
  </si>
  <si>
    <t>Résultats globaux 
AFRIQUE - SENEGAL</t>
    <phoneticPr fontId="22" type="noConversion"/>
  </si>
  <si>
    <t>CONAKRY</t>
    <phoneticPr fontId="22" type="noConversion"/>
  </si>
  <si>
    <t>ETRANGER - AFRIQUE
GUINEE CONAKRY
CONAKRY
Résultats globaux</t>
    <phoneticPr fontId="22" type="noConversion"/>
  </si>
  <si>
    <t>ETRANGER - AFRIQUE
GUINEE CONAKRY - CONAKRY</t>
    <phoneticPr fontId="22" type="noConversion"/>
  </si>
  <si>
    <t>Circonscription GUINEE-CONAKRY</t>
    <phoneticPr fontId="22" type="noConversion"/>
  </si>
  <si>
    <t>AMBASSADE DU GABON</t>
    <phoneticPr fontId="22" type="noConversion"/>
  </si>
  <si>
    <t>Résultats globaux 
AFRIQUE - GUINEE CONAKRY</t>
    <phoneticPr fontId="22" type="noConversion"/>
  </si>
  <si>
    <t>ANTANANARIVO</t>
    <phoneticPr fontId="22" type="noConversion"/>
  </si>
  <si>
    <t>ETRANGER - AFRIQUE
MADAGASCAR
ANTANANARIVO
Résultats globaux</t>
    <phoneticPr fontId="22" type="noConversion"/>
  </si>
  <si>
    <t>ETRANGER - AFRIQUE
MADAGASCAR - ANTANANARIVO</t>
    <phoneticPr fontId="22" type="noConversion"/>
  </si>
  <si>
    <t>Circonscription MADAGASCAR</t>
    <phoneticPr fontId="22" type="noConversion"/>
  </si>
  <si>
    <t>Antananarivo</t>
    <phoneticPr fontId="22" type="noConversion"/>
  </si>
  <si>
    <t>ANTANANARIVO- AMBASSADE DU GABON</t>
    <phoneticPr fontId="22" type="noConversion"/>
  </si>
  <si>
    <t>Résultats globaux 
AFRIQUE - MADAGASCAR</t>
    <phoneticPr fontId="22" type="noConversion"/>
  </si>
  <si>
    <t>AFRIQUE (ZONE)</t>
  </si>
  <si>
    <t>ALGERIE</t>
  </si>
  <si>
    <t>BENIN</t>
  </si>
  <si>
    <t>Burkina-Faso</t>
  </si>
  <si>
    <t>Côte d'Ivoire</t>
  </si>
  <si>
    <t>Cameroun</t>
  </si>
  <si>
    <t>Ghana</t>
  </si>
  <si>
    <t>CONGO-BRAZZAVILLE</t>
  </si>
  <si>
    <t>Congo-Brazzaville</t>
  </si>
  <si>
    <t>ETRANGER - AFRIQUE
CONGO-BRAZZAVILLE
BRAZAVILLE &amp; POINTE-NOIRE
Résultats globaux</t>
  </si>
  <si>
    <t>Circonscription du Congo-Brazzaville</t>
  </si>
  <si>
    <t>Brazzaville &amp; Pointe-Noire</t>
  </si>
  <si>
    <t>Egypte</t>
  </si>
  <si>
    <t>Ethiopie</t>
  </si>
  <si>
    <t>Mali</t>
  </si>
  <si>
    <t>Togo</t>
  </si>
  <si>
    <t>Niger</t>
  </si>
  <si>
    <t>Guinée-Equatoriale</t>
  </si>
  <si>
    <t>Tunisie</t>
  </si>
  <si>
    <t>MAROC</t>
  </si>
  <si>
    <t>Angola</t>
  </si>
  <si>
    <t>SAO TOME &amp; PRINCIPE</t>
  </si>
  <si>
    <t>Nigéria</t>
  </si>
  <si>
    <t>CONGO-KINSHASA</t>
  </si>
  <si>
    <t>SENEGAL</t>
  </si>
  <si>
    <t>GUINEE CONAKRY</t>
  </si>
  <si>
    <t>MADAGASCAR</t>
  </si>
  <si>
    <t>AFRIQUE (Zone)</t>
  </si>
  <si>
    <t>ETRANGER - EUROPE
ALLEMAGNE
BERLIN - BONN
Résultats globaux</t>
    <phoneticPr fontId="22" type="noConversion"/>
  </si>
  <si>
    <t>Allemagne</t>
    <phoneticPr fontId="22" type="noConversion"/>
  </si>
  <si>
    <t>ETRANGER - EUROPE
Allemagne - BERLIN - BONN</t>
    <phoneticPr fontId="22" type="noConversion"/>
  </si>
  <si>
    <t>ETRANGER - EUROPE</t>
    <phoneticPr fontId="22" type="noConversion"/>
  </si>
  <si>
    <t>Circonscription de EUROPE</t>
    <phoneticPr fontId="22" type="noConversion"/>
  </si>
  <si>
    <t>BERLIN-BONN</t>
    <phoneticPr fontId="22" type="noConversion"/>
  </si>
  <si>
    <t>BERLIN - AMBASSADE DU GABON</t>
    <phoneticPr fontId="22" type="noConversion"/>
  </si>
  <si>
    <t>BONN</t>
    <phoneticPr fontId="22" type="noConversion"/>
  </si>
  <si>
    <t>Résultats globaux 
EUROPE - Allemagne</t>
    <phoneticPr fontId="22" type="noConversion"/>
  </si>
  <si>
    <t>Belgique</t>
    <phoneticPr fontId="22" type="noConversion"/>
  </si>
  <si>
    <t>BRUXELLES</t>
    <phoneticPr fontId="22" type="noConversion"/>
  </si>
  <si>
    <t>ETRANGER - EUROPE
BELGIQUE
BRUXELLES
Résultats globaux</t>
    <phoneticPr fontId="22" type="noConversion"/>
  </si>
  <si>
    <t>ETRANGER - EUROPE
Belgique - BRUXELLES</t>
    <phoneticPr fontId="22" type="noConversion"/>
  </si>
  <si>
    <t>Circonscription EUROPE</t>
    <phoneticPr fontId="22" type="noConversion"/>
  </si>
  <si>
    <t xml:space="preserve">AMBASSADE DU GABON </t>
    <phoneticPr fontId="22" type="noConversion"/>
  </si>
  <si>
    <t>Résultats globaux 
EUROPE - Belgique</t>
    <phoneticPr fontId="22" type="noConversion"/>
  </si>
  <si>
    <t>Espagne</t>
    <phoneticPr fontId="22" type="noConversion"/>
  </si>
  <si>
    <t>MADRID - BARCELONE</t>
    <phoneticPr fontId="22" type="noConversion"/>
  </si>
  <si>
    <t>ETRANGER - EUROPE
ESPAGNE
MADRID - ESPAGNE
Résultats globaux</t>
    <phoneticPr fontId="22" type="noConversion"/>
  </si>
  <si>
    <t>ETRANGER - EUROPE
Espagne -  MADRID - BARCELONE</t>
    <phoneticPr fontId="22" type="noConversion"/>
  </si>
  <si>
    <t>ETRANGER  - EUROPE</t>
    <phoneticPr fontId="22" type="noConversion"/>
  </si>
  <si>
    <t>MADRID - AMBASSADE DU GABON</t>
    <phoneticPr fontId="22" type="noConversion"/>
  </si>
  <si>
    <t>BARCELONE</t>
    <phoneticPr fontId="22" type="noConversion"/>
  </si>
  <si>
    <t>Résultats globaux 
EUROPE - Espagne</t>
    <phoneticPr fontId="22" type="noConversion"/>
  </si>
  <si>
    <t>Italie</t>
    <phoneticPr fontId="22" type="noConversion"/>
  </si>
  <si>
    <t>ROME</t>
    <phoneticPr fontId="22" type="noConversion"/>
  </si>
  <si>
    <t>ETRANGER - EUROPE
ITALIE
ROME
Résultats globaux</t>
    <phoneticPr fontId="22" type="noConversion"/>
  </si>
  <si>
    <t>ETRANGER - EUROPE
Italie - ROME</t>
    <phoneticPr fontId="22" type="noConversion"/>
  </si>
  <si>
    <t>Résultats globaux 
EUROPE - Italie</t>
    <phoneticPr fontId="22" type="noConversion"/>
  </si>
  <si>
    <t>GRANDE BRETAGNE</t>
    <phoneticPr fontId="22" type="noConversion"/>
  </si>
  <si>
    <t>LONDRES</t>
    <phoneticPr fontId="22" type="noConversion"/>
  </si>
  <si>
    <t>ETTRANGER - EUROPE
GRANDE BRETAGNE
LONDRES
Résultats globaux</t>
    <phoneticPr fontId="22" type="noConversion"/>
  </si>
  <si>
    <t>ETRANGER - EUROPE
GRANDE BRETAGNE - LONDRES</t>
    <phoneticPr fontId="22" type="noConversion"/>
  </si>
  <si>
    <t xml:space="preserve">LONDRES- AMBASSADE DU GABON </t>
    <phoneticPr fontId="22" type="noConversion"/>
  </si>
  <si>
    <t>Résultats globaux 
EUROPE - GRANDE BRETAGNE</t>
    <phoneticPr fontId="22" type="noConversion"/>
  </si>
  <si>
    <t>France</t>
    <phoneticPr fontId="22" type="noConversion"/>
  </si>
  <si>
    <t>ETRANGER - EUROPE
FRANCE
Résultats globaux</t>
    <phoneticPr fontId="22" type="noConversion"/>
  </si>
  <si>
    <t>ETRANGER - EUROPE
France</t>
    <phoneticPr fontId="22" type="noConversion"/>
  </si>
  <si>
    <t>PARIS</t>
    <phoneticPr fontId="22" type="noConversion"/>
  </si>
  <si>
    <t>BORDEAUX</t>
    <phoneticPr fontId="22" type="noConversion"/>
  </si>
  <si>
    <t>LILLE</t>
    <phoneticPr fontId="22" type="noConversion"/>
  </si>
  <si>
    <t>LYON</t>
    <phoneticPr fontId="22" type="noConversion"/>
  </si>
  <si>
    <t>MARSEILLE</t>
    <phoneticPr fontId="22" type="noConversion"/>
  </si>
  <si>
    <t>RENNES</t>
    <phoneticPr fontId="22" type="noConversion"/>
  </si>
  <si>
    <t>STRASBOURG</t>
    <phoneticPr fontId="22" type="noConversion"/>
  </si>
  <si>
    <t>NANTES</t>
    <phoneticPr fontId="22" type="noConversion"/>
  </si>
  <si>
    <t>TOULOUSE</t>
    <phoneticPr fontId="22" type="noConversion"/>
  </si>
  <si>
    <t>Résultats globaux 
EUROPE - France</t>
    <phoneticPr fontId="22" type="noConversion"/>
  </si>
  <si>
    <t>Autriche</t>
    <phoneticPr fontId="22" type="noConversion"/>
  </si>
  <si>
    <t>VIENNE</t>
    <phoneticPr fontId="22" type="noConversion"/>
  </si>
  <si>
    <t>ETRANGER - EUROPE
AUTRICHE
VIENNE
Résultats globaux</t>
    <phoneticPr fontId="22" type="noConversion"/>
  </si>
  <si>
    <t>ETRANGER - EUROPE
Autriche - VIENNE</t>
    <phoneticPr fontId="22" type="noConversion"/>
  </si>
  <si>
    <t>Résultats globaux 
EUROPE - Autriche</t>
    <phoneticPr fontId="22" type="noConversion"/>
  </si>
  <si>
    <t>RUSSIE</t>
    <phoneticPr fontId="22" type="noConversion"/>
  </si>
  <si>
    <t>MOSCOU</t>
    <phoneticPr fontId="22" type="noConversion"/>
  </si>
  <si>
    <t>ETRANGER - EUROPE
RUSSIE
MOSCOU
Résultats globaux</t>
    <phoneticPr fontId="22" type="noConversion"/>
  </si>
  <si>
    <t>ETRANGER - EUROPE
RUSSIE - MOSCOU</t>
    <phoneticPr fontId="22" type="noConversion"/>
  </si>
  <si>
    <t>MOSCOU- AMBASSADE DU GABON</t>
    <phoneticPr fontId="22" type="noConversion"/>
  </si>
  <si>
    <t>Résultats globaux 
EUROPE - RUSSIE</t>
    <phoneticPr fontId="22" type="noConversion"/>
  </si>
  <si>
    <t>EUROPE (ZONE)</t>
  </si>
  <si>
    <t>Allemagne</t>
  </si>
  <si>
    <t>Belgique</t>
  </si>
  <si>
    <t>Espagne</t>
  </si>
  <si>
    <t>Italie</t>
  </si>
  <si>
    <t>GRANDE BRETAGNE</t>
  </si>
  <si>
    <t>Autriche</t>
  </si>
  <si>
    <t>Russie</t>
  </si>
  <si>
    <t>EUROPE (Zone)</t>
  </si>
  <si>
    <t>Résultats de l'élection présidentielle - Etranger</t>
  </si>
  <si>
    <t>LIBAN</t>
    <phoneticPr fontId="22" type="noConversion"/>
  </si>
  <si>
    <t>BEYROUTH</t>
    <phoneticPr fontId="22" type="noConversion"/>
  </si>
  <si>
    <t>ETRANGER - ASIE
LIBAN - BEYROUTH
Résultats globaux</t>
    <phoneticPr fontId="22" type="noConversion"/>
  </si>
  <si>
    <t>ETRANGER - ASIE
LIBAN - BEYROUTH</t>
    <phoneticPr fontId="22" type="noConversion"/>
  </si>
  <si>
    <t>Etranger - ASIE</t>
    <phoneticPr fontId="22" type="noConversion"/>
  </si>
  <si>
    <t>Circonscription ASIE</t>
    <phoneticPr fontId="22" type="noConversion"/>
  </si>
  <si>
    <t>Résultats globaux 
ASIE - LIBAN</t>
    <phoneticPr fontId="22" type="noConversion"/>
  </si>
  <si>
    <t>COREE DU SUD</t>
    <phoneticPr fontId="22" type="noConversion"/>
  </si>
  <si>
    <t>ETRANGER - ASIE
COREE DU SUD
SEOUL
Résultats globaux</t>
    <phoneticPr fontId="22" type="noConversion"/>
  </si>
  <si>
    <t>ETRANGER - ASIE
COREE DU SUD - SEOUL</t>
    <phoneticPr fontId="22" type="noConversion"/>
  </si>
  <si>
    <t>Circonscription Asie</t>
    <phoneticPr fontId="22" type="noConversion"/>
  </si>
  <si>
    <t>Seoul</t>
    <phoneticPr fontId="22" type="noConversion"/>
  </si>
  <si>
    <t>Résultats globaux 
ASIE - COREE DU SUD</t>
    <phoneticPr fontId="22" type="noConversion"/>
  </si>
  <si>
    <t>ARABIE SAOUDITE</t>
    <phoneticPr fontId="22" type="noConversion"/>
  </si>
  <si>
    <t>RIYAD</t>
    <phoneticPr fontId="22" type="noConversion"/>
  </si>
  <si>
    <t>ETRANGER - ASIE
ARABIE SAOUDITE
RIYAD
Résultats globaux</t>
    <phoneticPr fontId="22" type="noConversion"/>
  </si>
  <si>
    <t>ETRANGER - ASIE
ARABIE SAOUDITE - RIYAD</t>
    <phoneticPr fontId="22" type="noConversion"/>
  </si>
  <si>
    <t>ETRANGER - ASIE</t>
    <phoneticPr fontId="22" type="noConversion"/>
  </si>
  <si>
    <t>RIYAD - AMBASSADE DU GABON</t>
    <phoneticPr fontId="22" type="noConversion"/>
  </si>
  <si>
    <t>Résultats globaux 
ASIE - ARABIE SAOUDITE</t>
    <phoneticPr fontId="22" type="noConversion"/>
  </si>
  <si>
    <t>ETRANGER - ASIE
CHINE
PEKIN - SHANGAI - HU HAN
Résultats globaux</t>
    <phoneticPr fontId="22" type="noConversion"/>
  </si>
  <si>
    <t xml:space="preserve">CHINE </t>
    <phoneticPr fontId="22" type="noConversion"/>
  </si>
  <si>
    <t>ETRANGER - ASIE
CHINE</t>
    <phoneticPr fontId="22" type="noConversion"/>
  </si>
  <si>
    <t>Chine</t>
    <phoneticPr fontId="22" type="noConversion"/>
  </si>
  <si>
    <t>PEKIN -AMBASSADE DU GABON</t>
    <phoneticPr fontId="22" type="noConversion"/>
  </si>
  <si>
    <t>SHANGHAI</t>
    <phoneticPr fontId="22" type="noConversion"/>
  </si>
  <si>
    <t>HU HAN</t>
    <phoneticPr fontId="22" type="noConversion"/>
  </si>
  <si>
    <t>Résultats globaux 
ASIE - CHINE</t>
    <phoneticPr fontId="22" type="noConversion"/>
  </si>
  <si>
    <t>INDE</t>
    <phoneticPr fontId="22" type="noConversion"/>
  </si>
  <si>
    <t>NEW DELHI</t>
    <phoneticPr fontId="22" type="noConversion"/>
  </si>
  <si>
    <t>ETRANGER - ASIE
INDE
NEW DELHI
Résultats globaux</t>
    <phoneticPr fontId="22" type="noConversion"/>
  </si>
  <si>
    <t>ETRANGER - ASIE
INDE - NEW DELHI</t>
    <phoneticPr fontId="22" type="noConversion"/>
  </si>
  <si>
    <t>NEW DELHI- AMBASSADE DU GABON</t>
    <phoneticPr fontId="22" type="noConversion"/>
  </si>
  <si>
    <t>Résultats globaux 
ASIE - INDE</t>
    <phoneticPr fontId="22" type="noConversion"/>
  </si>
  <si>
    <t>JAPON</t>
    <phoneticPr fontId="22" type="noConversion"/>
  </si>
  <si>
    <t>TOKYO</t>
    <phoneticPr fontId="22" type="noConversion"/>
  </si>
  <si>
    <t>ETRANGER - ASIE
JAPON
TOKYO
Résultats globaux</t>
    <phoneticPr fontId="22" type="noConversion"/>
  </si>
  <si>
    <t>ETRANGER - ASIE
JAPON - TOKYO</t>
    <phoneticPr fontId="22" type="noConversion"/>
  </si>
  <si>
    <t xml:space="preserve">ETRANGER - ASIE
</t>
    <phoneticPr fontId="22" type="noConversion"/>
  </si>
  <si>
    <t>TOKYO- AMBASSADE DU GABON</t>
    <phoneticPr fontId="22" type="noConversion"/>
  </si>
  <si>
    <t>Résultats globaux 
ASIE - JAPON</t>
    <phoneticPr fontId="22" type="noConversion"/>
  </si>
  <si>
    <t>ASIE</t>
  </si>
  <si>
    <t>Liban</t>
  </si>
  <si>
    <t>Corée du Sud</t>
  </si>
  <si>
    <t>Arabie Saoudite</t>
  </si>
  <si>
    <t>Chine</t>
  </si>
  <si>
    <t>Inde</t>
  </si>
  <si>
    <t>Japon</t>
  </si>
  <si>
    <t>ASIE (Zone)</t>
  </si>
  <si>
    <t>AMERIQUE (Zone)</t>
  </si>
  <si>
    <t>BRASILIA</t>
    <phoneticPr fontId="22" type="noConversion"/>
  </si>
  <si>
    <t>ETRANGER - AMERIQUE
BRESIL
Résultats globaux</t>
    <phoneticPr fontId="22" type="noConversion"/>
  </si>
  <si>
    <t>ETRANGER - AMERIQUE
BRESIL - BRASILIA</t>
    <phoneticPr fontId="22" type="noConversion"/>
  </si>
  <si>
    <t>Etranger - AMERIQUE</t>
    <phoneticPr fontId="22" type="noConversion"/>
  </si>
  <si>
    <t>Circonscription AMERIQUE</t>
    <phoneticPr fontId="22" type="noConversion"/>
  </si>
  <si>
    <t>Résultats globaux 
AMERIQUE - BRESIL</t>
    <phoneticPr fontId="22" type="noConversion"/>
  </si>
  <si>
    <t>ETATS UNIS D'AMERIQUE</t>
    <phoneticPr fontId="22" type="noConversion"/>
  </si>
  <si>
    <t>ETRANGER - AMERIQUE
ETATS UNIS D'AMERIQUE
Résultats globaux</t>
    <phoneticPr fontId="22" type="noConversion"/>
  </si>
  <si>
    <t>ETRANGER - AMERIQUE
ETATS UNIS D'AMERIQUE</t>
    <phoneticPr fontId="22" type="noConversion"/>
  </si>
  <si>
    <t>Etats Unis D'Amerique</t>
    <phoneticPr fontId="22" type="noConversion"/>
  </si>
  <si>
    <t>NEW-YORK</t>
    <phoneticPr fontId="22" type="noConversion"/>
  </si>
  <si>
    <t>TEXAS</t>
    <phoneticPr fontId="22" type="noConversion"/>
  </si>
  <si>
    <t>WASHINGTON DC</t>
    <phoneticPr fontId="22" type="noConversion"/>
  </si>
  <si>
    <t>NEW-YORK -NEW JERSEY -C</t>
    <phoneticPr fontId="22" type="noConversion"/>
  </si>
  <si>
    <t>LOS ANGELES</t>
    <phoneticPr fontId="22" type="noConversion"/>
  </si>
  <si>
    <t>Résultats globaux 
AMERIQUE - ETATS UNIS D'AMERIQUE</t>
    <phoneticPr fontId="22" type="noConversion"/>
  </si>
  <si>
    <t>Canada</t>
    <phoneticPr fontId="22" type="noConversion"/>
  </si>
  <si>
    <t>ETRANGER - AMERIQUE
CANADA
Résultats globaux</t>
    <phoneticPr fontId="22" type="noConversion"/>
  </si>
  <si>
    <t>ETRANGER - AMERIQUE
Canada</t>
    <phoneticPr fontId="22" type="noConversion"/>
  </si>
  <si>
    <t>MONTREAL</t>
    <phoneticPr fontId="22" type="noConversion"/>
  </si>
  <si>
    <t>QUEBEC</t>
    <phoneticPr fontId="22" type="noConversion"/>
  </si>
  <si>
    <t>OTTAWA</t>
    <phoneticPr fontId="22" type="noConversion"/>
  </si>
  <si>
    <t>Résultats globaux 
AMERIQUE - Canada</t>
    <phoneticPr fontId="22" type="noConversion"/>
  </si>
  <si>
    <t>LA HAVANE</t>
    <phoneticPr fontId="22" type="noConversion"/>
  </si>
  <si>
    <t>ETRANGER - AMERIQUE
CUBA
LA HAVANE
Résultats globaux</t>
    <phoneticPr fontId="22" type="noConversion"/>
  </si>
  <si>
    <t>ETRANGER - AMERIQUE
CUBA - LA HAVANE</t>
    <phoneticPr fontId="22" type="noConversion"/>
  </si>
  <si>
    <t>ETRANGER - AMERIQUE</t>
    <phoneticPr fontId="22" type="noConversion"/>
  </si>
  <si>
    <t>Résultats globaux 
AMERIQUE - CUBA</t>
    <phoneticPr fontId="22" type="noConversion"/>
  </si>
  <si>
    <t>AMERIQUE (ZONE)</t>
  </si>
  <si>
    <t>Brésil</t>
  </si>
  <si>
    <t>Cuba</t>
  </si>
  <si>
    <t>Résultats de l'élection présidentielle - Province de l'Ogooue-Lolo</t>
    <phoneticPr fontId="22" type="noConversion"/>
  </si>
  <si>
    <t>KOULAMOUTOU (Commune)</t>
    <phoneticPr fontId="22" type="noConversion"/>
  </si>
  <si>
    <t>KOULAMOUTOU (COMMUNE)</t>
    <phoneticPr fontId="22" type="noConversion"/>
  </si>
  <si>
    <t>1er Arrondissement KOULAMOUTOU</t>
    <phoneticPr fontId="22" type="noConversion"/>
  </si>
  <si>
    <t>PROVINCE DE L'OGOOUE-LOLO
KOULAMOUTOU
1ER ARRONDISSEMENT
Résultats globaux</t>
    <phoneticPr fontId="22" type="noConversion"/>
  </si>
  <si>
    <t>Koulamoutou
1er arrondissement</t>
    <phoneticPr fontId="22" type="noConversion"/>
  </si>
  <si>
    <t>PROVINCE DE L'OGOOUE-LOLO
KOULAMOUTOU 1ER ARRONDISSEMENT</t>
    <phoneticPr fontId="22" type="noConversion"/>
  </si>
  <si>
    <t>Département de la Lolo-Bouenguedi</t>
    <phoneticPr fontId="22" type="noConversion"/>
  </si>
  <si>
    <t>Circonscription de KOULAMOUTOU</t>
    <phoneticPr fontId="22" type="noConversion"/>
  </si>
  <si>
    <t>ECOLE PUBL DE BAKELE</t>
    <phoneticPr fontId="22" type="noConversion"/>
  </si>
  <si>
    <t>MAYANG</t>
    <phoneticPr fontId="22" type="noConversion"/>
  </si>
  <si>
    <t>KOUNGOU</t>
    <phoneticPr fontId="22" type="noConversion"/>
  </si>
  <si>
    <t>LIBONGUI</t>
    <phoneticPr fontId="22" type="noConversion"/>
  </si>
  <si>
    <t>MIKOUMOU</t>
    <phoneticPr fontId="22" type="noConversion"/>
  </si>
  <si>
    <t>LYCEE J.S. MIGOLET</t>
    <phoneticPr fontId="22" type="noConversion"/>
  </si>
  <si>
    <t>Résultats globaux 
1er arrondissement de la commune de KOULAMOUTOU</t>
    <phoneticPr fontId="22" type="noConversion"/>
  </si>
  <si>
    <t>2e Arrondissement KoulaMoutou</t>
    <phoneticPr fontId="22" type="noConversion"/>
  </si>
  <si>
    <t>PROVINCE DE L'OGOOUE-LOLO
KOULAMOUTOU
2E ARRONDISSEMENT
Résultats globaux</t>
    <phoneticPr fontId="22" type="noConversion"/>
  </si>
  <si>
    <t>PROVINCE DE L'OGOOUE-LOLO
KOULAMOUTOU 2E ARRONDISSEMENT</t>
    <phoneticPr fontId="22" type="noConversion"/>
  </si>
  <si>
    <t>Département de la Lolo-Bouenguidi</t>
    <phoneticPr fontId="22" type="noConversion"/>
  </si>
  <si>
    <t>Circonscription de KoulaMoutou</t>
    <phoneticPr fontId="22" type="noConversion"/>
  </si>
  <si>
    <t>JARDIN-FOUR (EP SALLETTE F)</t>
    <phoneticPr fontId="22" type="noConversion"/>
  </si>
  <si>
    <t>JARDIN-FOUR (EP SALLETTE G)</t>
    <phoneticPr fontId="22" type="noConversion"/>
  </si>
  <si>
    <t>ECOLE DU CHÂTEAU (MANDJI)</t>
    <phoneticPr fontId="22" type="noConversion"/>
  </si>
  <si>
    <t>MABIMBI</t>
    <phoneticPr fontId="22" type="noConversion"/>
  </si>
  <si>
    <t>MAKADIUM</t>
    <phoneticPr fontId="22" type="noConversion"/>
  </si>
  <si>
    <t>Résultats globaux 
2e arrondissement de la commune de KOULAMOUTOU</t>
    <phoneticPr fontId="22" type="noConversion"/>
  </si>
  <si>
    <t>LOLO-BOUENGUIDI (DEPARTEMENT)</t>
    <phoneticPr fontId="22" type="noConversion"/>
  </si>
  <si>
    <t>Canton Basse Lombo</t>
    <phoneticPr fontId="22" type="noConversion"/>
  </si>
  <si>
    <t>PROVINCE DE L'OGOOUE-LOLO
LOLO-BOUENGUIDI
CANTON BASSE LOMBO
Résultats globaux</t>
    <phoneticPr fontId="22" type="noConversion"/>
  </si>
  <si>
    <t>PROVINCE DE L'OGOOUE-LOLO
LOLO-BOUENGUIDI -  CANTON BASSE LOMBO</t>
    <phoneticPr fontId="22" type="noConversion"/>
  </si>
  <si>
    <t>Circonscription de la Lolo-Bouenguidi</t>
    <phoneticPr fontId="22" type="noConversion"/>
  </si>
  <si>
    <t>LEBAGNY</t>
    <phoneticPr fontId="22" type="noConversion"/>
  </si>
  <si>
    <t>ROUNGASSA</t>
    <phoneticPr fontId="22" type="noConversion"/>
  </si>
  <si>
    <t>LEYASSA</t>
    <phoneticPr fontId="22" type="noConversion"/>
  </si>
  <si>
    <t>YOULOU</t>
    <phoneticPr fontId="22" type="noConversion"/>
  </si>
  <si>
    <t>NDJOKONAMOYE</t>
    <phoneticPr fontId="22" type="noConversion"/>
  </si>
  <si>
    <t>NDJOKALE</t>
    <phoneticPr fontId="22" type="noConversion"/>
  </si>
  <si>
    <t>Résultats globaux 
LOLO-BOUENGUIDI - CANTON BASSE-LOMBO</t>
    <phoneticPr fontId="22" type="noConversion"/>
  </si>
  <si>
    <t>Canton Bouenguidi-Mouala</t>
    <phoneticPr fontId="22" type="noConversion"/>
  </si>
  <si>
    <t>PROVINCE DE L'OGOOUE-LOLO
LOLO-BOUENGUIDI
CANTON BOUENGUIDI-MOUALA
Résultats globaux</t>
    <phoneticPr fontId="22" type="noConversion"/>
  </si>
  <si>
    <t>PROVINCE DE L'OGOOUE-LOLO
LOLO-BOUENGUIDI -  CANTON BOUENGUIDI-MOUALA</t>
    <phoneticPr fontId="22" type="noConversion"/>
  </si>
  <si>
    <t>NZENDZELE</t>
    <phoneticPr fontId="22" type="noConversion"/>
  </si>
  <si>
    <t>MBIGOU-MOUGHENE</t>
    <phoneticPr fontId="22" type="noConversion"/>
  </si>
  <si>
    <t>MOUKOGHA</t>
    <phoneticPr fontId="22" type="noConversion"/>
  </si>
  <si>
    <t>MAMBOUETE</t>
    <phoneticPr fontId="22" type="noConversion"/>
  </si>
  <si>
    <t>LITAMBA</t>
    <phoneticPr fontId="22" type="noConversion"/>
  </si>
  <si>
    <t>MIKOUAGNA</t>
    <phoneticPr fontId="22" type="noConversion"/>
  </si>
  <si>
    <t>MAKOULA</t>
    <phoneticPr fontId="22" type="noConversion"/>
  </si>
  <si>
    <t>BANGA</t>
    <phoneticPr fontId="22" type="noConversion"/>
  </si>
  <si>
    <t>MIYANGA</t>
    <phoneticPr fontId="22" type="noConversion"/>
  </si>
  <si>
    <t>PANGANI</t>
    <phoneticPr fontId="22" type="noConversion"/>
  </si>
  <si>
    <t>Résultats globaux 
LOLO-BOUENGUIDI - CANTON BOUENGUIDI-MOUALA</t>
    <phoneticPr fontId="22" type="noConversion"/>
  </si>
  <si>
    <t>Canton Lolo-Wagna</t>
    <phoneticPr fontId="22" type="noConversion"/>
  </si>
  <si>
    <t>PROVINCE DE L'OGOOUE-LOLO
LOLO-BOUENGUIDI
CANTON LOLO-WAGNA
Résultats globaux</t>
    <phoneticPr fontId="22" type="noConversion"/>
  </si>
  <si>
    <t>PROVINCE DE L'OGOOUE-LOLO
LOLO-BOUENGUIDI - LOLO-WAGNA</t>
    <phoneticPr fontId="22" type="noConversion"/>
  </si>
  <si>
    <t>BOUDIANGUILA</t>
    <phoneticPr fontId="22" type="noConversion"/>
  </si>
  <si>
    <t>KONA</t>
    <phoneticPr fontId="22" type="noConversion"/>
  </si>
  <si>
    <t>NDANDA</t>
    <phoneticPr fontId="22" type="noConversion"/>
  </si>
  <si>
    <t>MOUKOUAGNO</t>
    <phoneticPr fontId="22" type="noConversion"/>
  </si>
  <si>
    <t>DIVINDE</t>
    <phoneticPr fontId="22" type="noConversion"/>
  </si>
  <si>
    <t>MOUILA-POUVI</t>
    <phoneticPr fontId="22" type="noConversion"/>
  </si>
  <si>
    <t>DIBOUKA</t>
    <phoneticPr fontId="22" type="noConversion"/>
  </si>
  <si>
    <t>KOUAGNA</t>
    <phoneticPr fontId="22" type="noConversion"/>
  </si>
  <si>
    <t>NDJOLE</t>
    <phoneticPr fontId="22" type="noConversion"/>
  </si>
  <si>
    <t>MOULOBI</t>
    <phoneticPr fontId="22" type="noConversion"/>
  </si>
  <si>
    <t>NDOUMBA-KOUMBI</t>
    <phoneticPr fontId="22" type="noConversion"/>
  </si>
  <si>
    <t>MANDJI-POUVI</t>
    <phoneticPr fontId="22" type="noConversion"/>
  </si>
  <si>
    <t>BANIATI</t>
    <phoneticPr fontId="22" type="noConversion"/>
  </si>
  <si>
    <t>MOUKOUMOU</t>
    <phoneticPr fontId="22" type="noConversion"/>
  </si>
  <si>
    <t>PANGOLONGO</t>
    <phoneticPr fontId="22" type="noConversion"/>
  </si>
  <si>
    <t>NGOUNGUI</t>
    <phoneticPr fontId="22" type="noConversion"/>
  </si>
  <si>
    <t>WOUBOUE</t>
    <phoneticPr fontId="22" type="noConversion"/>
  </si>
  <si>
    <t>MOUKOUAGNO II (RTE ECO)</t>
    <phoneticPr fontId="22" type="noConversion"/>
  </si>
  <si>
    <t>WAGNA</t>
    <phoneticPr fontId="22" type="noConversion"/>
  </si>
  <si>
    <t>MANDJI KIDA</t>
    <phoneticPr fontId="22" type="noConversion"/>
  </si>
  <si>
    <t>Résultats globaux 
LOLO-BOUENGUIDI - CANTON LOLO-WAGNA</t>
    <phoneticPr fontId="22" type="noConversion"/>
  </si>
  <si>
    <t>Canton Mouala-Onoye</t>
    <phoneticPr fontId="22" type="noConversion"/>
  </si>
  <si>
    <t>PROVINCE DE L'OGOOUE-LOLO
LOLO-BOUENGUIDI
CANTON MOUALA-ONOYE
Résultats globaux</t>
    <phoneticPr fontId="22" type="noConversion"/>
  </si>
  <si>
    <t>PROVINCE DE L'OGOOUE-LOLO
LOLO-BOUENGUIDI - CANTON MOUALA-ONOYE</t>
    <phoneticPr fontId="22" type="noConversion"/>
  </si>
  <si>
    <t>MIDOUMA</t>
    <phoneticPr fontId="22" type="noConversion"/>
  </si>
  <si>
    <t>NGOUNGOU II - NZAMBI II</t>
    <phoneticPr fontId="22" type="noConversion"/>
  </si>
  <si>
    <t>POPA-LEBELLA</t>
    <phoneticPr fontId="22" type="noConversion"/>
  </si>
  <si>
    <t>MISSIMBA</t>
    <phoneticPr fontId="22" type="noConversion"/>
  </si>
  <si>
    <t>NZAMBI I</t>
    <phoneticPr fontId="22" type="noConversion"/>
  </si>
  <si>
    <t>NGOUNGOU I</t>
    <phoneticPr fontId="22" type="noConversion"/>
  </si>
  <si>
    <t>MOUPATA</t>
    <phoneticPr fontId="22" type="noConversion"/>
  </si>
  <si>
    <t>LENDEBE</t>
    <phoneticPr fontId="22" type="noConversion"/>
  </si>
  <si>
    <t>MOUGHOKO</t>
    <phoneticPr fontId="22" type="noConversion"/>
  </si>
  <si>
    <t>DIBA-DIBA</t>
    <phoneticPr fontId="22" type="noConversion"/>
  </si>
  <si>
    <t>MOUKABA</t>
    <phoneticPr fontId="22" type="noConversion"/>
  </si>
  <si>
    <t>Résultats globaux 
LOLO-BOUENGUIDI - CANTON MOUALA-ONOYE</t>
    <phoneticPr fontId="22" type="noConversion"/>
  </si>
  <si>
    <t>LASTOURVILLE (COMMUNE)</t>
    <phoneticPr fontId="22" type="noConversion"/>
  </si>
  <si>
    <t>PROVINCE DE L'OGOOUE-LOLO
MULUNDU
LASTOURVILLE
Résultats globaux</t>
    <phoneticPr fontId="22" type="noConversion"/>
  </si>
  <si>
    <t>Lastourville</t>
    <phoneticPr fontId="22" type="noConversion"/>
  </si>
  <si>
    <t>PROVINCE DE L'OGOOUE-LOLO
MULUNDU - COMMUNE LASTOURVILLE</t>
    <phoneticPr fontId="22" type="noConversion"/>
  </si>
  <si>
    <t>Département de Mulundu</t>
    <phoneticPr fontId="22" type="noConversion"/>
  </si>
  <si>
    <t>Circonscription de Mulundu</t>
    <phoneticPr fontId="22" type="noConversion"/>
  </si>
  <si>
    <t>Lastourville (Commune)</t>
    <phoneticPr fontId="22" type="noConversion"/>
  </si>
  <si>
    <t>LINGOMA</t>
    <phoneticPr fontId="22" type="noConversion"/>
  </si>
  <si>
    <t>CENTRE VILLE</t>
    <phoneticPr fontId="22" type="noConversion"/>
  </si>
  <si>
    <t>EC PUBL CENTRE (MIKATSIA)</t>
    <phoneticPr fontId="22" type="noConversion"/>
  </si>
  <si>
    <t>MOUANA-NDZOKOU</t>
    <phoneticPr fontId="22" type="noConversion"/>
  </si>
  <si>
    <t>PAHON-PIRA</t>
    <phoneticPr fontId="22" type="noConversion"/>
  </si>
  <si>
    <t>PAHON-YOUNGOU</t>
    <phoneticPr fontId="22" type="noConversion"/>
  </si>
  <si>
    <t>LIMBENGA</t>
    <phoneticPr fontId="22" type="noConversion"/>
  </si>
  <si>
    <t>NGOUAMBA</t>
    <phoneticPr fontId="22" type="noConversion"/>
  </si>
  <si>
    <t>MISSION CATHOLIQUE</t>
    <phoneticPr fontId="22" type="noConversion"/>
  </si>
  <si>
    <t>Résultats globaux 
 Commune de Lastourville</t>
    <phoneticPr fontId="22" type="noConversion"/>
  </si>
  <si>
    <t>MULUNDU (DEPARTEMENT)</t>
    <phoneticPr fontId="22" type="noConversion"/>
  </si>
  <si>
    <t>Canton Lassio-Sebe (Dist. De Ndangui)</t>
    <phoneticPr fontId="22" type="noConversion"/>
  </si>
  <si>
    <t>PROVINCE DE L'OGOOUE-LOLO
MULUNDU
CANTON LASSIO-SEBE
Résultats globaux</t>
    <phoneticPr fontId="22" type="noConversion"/>
  </si>
  <si>
    <t>Canton Lassio-Sebe</t>
    <phoneticPr fontId="22" type="noConversion"/>
  </si>
  <si>
    <t>PROVINCE DE L'OGOOUE-LOLO
MULUNDU - CANTON LASSIO-SEBE</t>
    <phoneticPr fontId="22" type="noConversion"/>
  </si>
  <si>
    <t>MOUBIDOU-MOUYABI</t>
    <phoneticPr fontId="22" type="noConversion"/>
  </si>
  <si>
    <t>Bureau Unique</t>
    <phoneticPr fontId="22" type="noConversion"/>
  </si>
  <si>
    <t>NDEKABALANDJI</t>
    <phoneticPr fontId="22" type="noConversion"/>
  </si>
  <si>
    <t>KOKOMOUNGUELE</t>
    <phoneticPr fontId="22" type="noConversion"/>
  </si>
  <si>
    <t>AKIENI</t>
    <phoneticPr fontId="22" type="noConversion"/>
  </si>
  <si>
    <t>MBELATA</t>
    <phoneticPr fontId="22" type="noConversion"/>
  </si>
  <si>
    <t>NDANGUI (VENEZ-VOIR)</t>
    <phoneticPr fontId="22" type="noConversion"/>
  </si>
  <si>
    <t>BOUNDZOUMBA</t>
    <phoneticPr fontId="22" type="noConversion"/>
  </si>
  <si>
    <t>NZONDE</t>
    <phoneticPr fontId="22" type="noConversion"/>
  </si>
  <si>
    <t>BAPOSSO</t>
    <phoneticPr fontId="22" type="noConversion"/>
  </si>
  <si>
    <t>NDAMBI</t>
    <phoneticPr fontId="22" type="noConversion"/>
  </si>
  <si>
    <t>MAMIDI</t>
    <phoneticPr fontId="22" type="noConversion"/>
  </si>
  <si>
    <t>BAMBIDIE C E B</t>
    <phoneticPr fontId="22" type="noConversion"/>
  </si>
  <si>
    <t>MAMBELO LIYODIA</t>
    <phoneticPr fontId="22" type="noConversion"/>
  </si>
  <si>
    <t>MILOLE (VILLAGE)</t>
    <phoneticPr fontId="22" type="noConversion"/>
  </si>
  <si>
    <t>NDANGUI (POPA)</t>
    <phoneticPr fontId="22" type="noConversion"/>
  </si>
  <si>
    <t>SETRAG</t>
    <phoneticPr fontId="22" type="noConversion"/>
  </si>
  <si>
    <t>BAKOUSSOU ET MEKOUKA</t>
    <phoneticPr fontId="22" type="noConversion"/>
  </si>
  <si>
    <t>LIKOKODIBA (LIBALADOUBA)</t>
    <phoneticPr fontId="22" type="noConversion"/>
  </si>
  <si>
    <t>MIHANDZA</t>
    <phoneticPr fontId="22" type="noConversion"/>
  </si>
  <si>
    <t>NDANGUI CENTRE</t>
    <phoneticPr fontId="22" type="noConversion"/>
  </si>
  <si>
    <t>S.E.E.F MILOLE</t>
    <phoneticPr fontId="22" type="noConversion"/>
  </si>
  <si>
    <t>SEB OKONDJA</t>
    <phoneticPr fontId="22" type="noConversion"/>
  </si>
  <si>
    <t>MEKOUKA</t>
    <phoneticPr fontId="22" type="noConversion"/>
  </si>
  <si>
    <t>Résultats globaux 
Mulundu - Canton Lassio-Sebe</t>
    <phoneticPr fontId="22" type="noConversion"/>
  </si>
  <si>
    <t>Canton Leyou</t>
    <phoneticPr fontId="22" type="noConversion"/>
  </si>
  <si>
    <t>PROVINCE DE L'OGOOUE-LOLO
MULUNDU
CANTON LEYOU
Résultats globaux</t>
    <phoneticPr fontId="22" type="noConversion"/>
  </si>
  <si>
    <t>PROVINCE DE L'OGOOUE-LOLO
MULUNDU - CANTON LEYOU</t>
    <phoneticPr fontId="22" type="noConversion"/>
  </si>
  <si>
    <t>MANA-MANA</t>
    <phoneticPr fontId="22" type="noConversion"/>
  </si>
  <si>
    <t>MOUKOUMBI</t>
    <phoneticPr fontId="22" type="noConversion"/>
  </si>
  <si>
    <t>LIBOUNGUI</t>
    <phoneticPr fontId="22" type="noConversion"/>
  </si>
  <si>
    <t>BAMBERA-BIYOKO</t>
    <phoneticPr fontId="22" type="noConversion"/>
  </si>
  <si>
    <t>MALANGA-LIFOUTA</t>
    <phoneticPr fontId="22" type="noConversion"/>
  </si>
  <si>
    <t>VOUVOU</t>
    <phoneticPr fontId="22" type="noConversion"/>
  </si>
  <si>
    <t>IDIBA-BAMBERA</t>
    <phoneticPr fontId="22" type="noConversion"/>
  </si>
  <si>
    <t>MATSATSA</t>
    <phoneticPr fontId="22" type="noConversion"/>
  </si>
  <si>
    <t>TSOTANDZALA</t>
    <phoneticPr fontId="22" type="noConversion"/>
  </si>
  <si>
    <t>MAPFOUNGUI</t>
    <phoneticPr fontId="22" type="noConversion"/>
  </si>
  <si>
    <t>BAMANGA</t>
    <phoneticPr fontId="22" type="noConversion"/>
  </si>
  <si>
    <t>MANDJAYE 1</t>
    <phoneticPr fontId="22" type="noConversion"/>
  </si>
  <si>
    <t>LIKEKA</t>
    <phoneticPr fontId="22" type="noConversion"/>
  </si>
  <si>
    <t>MILOBA</t>
    <phoneticPr fontId="22" type="noConversion"/>
  </si>
  <si>
    <t>LEKAGNA</t>
    <phoneticPr fontId="22" type="noConversion"/>
  </si>
  <si>
    <t>ANGONDO-ABENA</t>
    <phoneticPr fontId="22" type="noConversion"/>
  </si>
  <si>
    <t>MOUPEYOU</t>
    <phoneticPr fontId="22" type="noConversion"/>
  </si>
  <si>
    <t>BOUNDJOUKOU</t>
    <phoneticPr fontId="22" type="noConversion"/>
  </si>
  <si>
    <t>NDZOKALOUNDZA</t>
    <phoneticPr fontId="22" type="noConversion"/>
  </si>
  <si>
    <t>BOUKAMA</t>
    <phoneticPr fontId="22" type="noConversion"/>
  </si>
  <si>
    <t>Résultats globaux 
Mulundu- Canton Leyou</t>
    <phoneticPr fontId="22" type="noConversion"/>
  </si>
  <si>
    <t>Canton Ogooue-Amont</t>
    <phoneticPr fontId="22" type="noConversion"/>
  </si>
  <si>
    <t>PROVINCE DE L'OGOOUE-LOLO
MULUNDU
CANTON OGOOUE-AMONT
Résultats globaux</t>
    <phoneticPr fontId="22" type="noConversion"/>
  </si>
  <si>
    <t>PROVINCE DE L'OGOOUE-LOLO
MULUNDU - CANTON OGOOUE-AMONT</t>
    <phoneticPr fontId="22" type="noConversion"/>
  </si>
  <si>
    <t>Canton Ogooue-Amoont</t>
    <phoneticPr fontId="22" type="noConversion"/>
  </si>
  <si>
    <t>BASSEGHA</t>
    <phoneticPr fontId="22" type="noConversion"/>
  </si>
  <si>
    <t>MIVENGUE</t>
    <phoneticPr fontId="22" type="noConversion"/>
  </si>
  <si>
    <t>DOUME</t>
    <phoneticPr fontId="22" type="noConversion"/>
  </si>
  <si>
    <t>NDZONGOUANI-BOUKOUSSOU</t>
    <phoneticPr fontId="22" type="noConversion"/>
  </si>
  <si>
    <t>MBOMO-MAGNIMA</t>
    <phoneticPr fontId="22" type="noConversion"/>
  </si>
  <si>
    <t>Résultats globaux 
Mulundu - Canton Ogooue-Amont</t>
    <phoneticPr fontId="22" type="noConversion"/>
  </si>
  <si>
    <t>Canton Ogooue-Aval</t>
    <phoneticPr fontId="22" type="noConversion"/>
  </si>
  <si>
    <t>PROVINCE DE L'OGOOUE-LOLO
MULUNDU
CANTON OGOOUE-AVAL
Résultats globaux</t>
    <phoneticPr fontId="22" type="noConversion"/>
  </si>
  <si>
    <t>PROVINCE DE L'OGOOUE-AVAL
MULUNDU - CANTON OGOOUE-AVAL</t>
    <phoneticPr fontId="22" type="noConversion"/>
  </si>
  <si>
    <t>MADOUKOU-MAHOUYA</t>
    <phoneticPr fontId="22" type="noConversion"/>
  </si>
  <si>
    <t>NDAMBO-BOUNDJI</t>
    <phoneticPr fontId="22" type="noConversion"/>
  </si>
  <si>
    <t>CHANTIER SBL BASE</t>
    <phoneticPr fontId="22" type="noConversion"/>
  </si>
  <si>
    <t>LOLO VILLAGE</t>
    <phoneticPr fontId="22" type="noConversion"/>
  </si>
  <si>
    <t>MALENDE</t>
    <phoneticPr fontId="22" type="noConversion"/>
  </si>
  <si>
    <t>LITSEGHE</t>
    <phoneticPr fontId="22" type="noConversion"/>
  </si>
  <si>
    <t>NZELA</t>
    <phoneticPr fontId="22" type="noConversion"/>
  </si>
  <si>
    <t>MIBAMBOU</t>
    <phoneticPr fontId="22" type="noConversion"/>
  </si>
  <si>
    <t>Résultats globaux 
Mulundu - Canton Ogooue-Aval</t>
    <phoneticPr fontId="22" type="noConversion"/>
  </si>
  <si>
    <t>Canton Poungui</t>
    <phoneticPr fontId="22" type="noConversion"/>
  </si>
  <si>
    <t>PROVINCE DE L'OGOOUE-LOLO
DEPARTEMENT DE MULUNDU
CANTON POUNGUI
Résultats globaux</t>
    <phoneticPr fontId="22" type="noConversion"/>
  </si>
  <si>
    <t>PROVINCE DE L'OGOOUE-LOLO
MULUNDU - CANTON PONGUI</t>
    <phoneticPr fontId="22" type="noConversion"/>
  </si>
  <si>
    <t>CANTON PONGUI</t>
    <phoneticPr fontId="22" type="noConversion"/>
  </si>
  <si>
    <t>TSENGUE MOUPINDA</t>
    <phoneticPr fontId="22" type="noConversion"/>
  </si>
  <si>
    <t>KESSI POUGHOU</t>
    <phoneticPr fontId="22" type="noConversion"/>
  </si>
  <si>
    <t>BEMBICANI</t>
    <phoneticPr fontId="22" type="noConversion"/>
  </si>
  <si>
    <t>TSATY-LIPAKA</t>
    <phoneticPr fontId="22" type="noConversion"/>
  </si>
  <si>
    <t>E.G.G TSATSARA</t>
    <phoneticPr fontId="22" type="noConversion"/>
  </si>
  <si>
    <t>Résultats globaux 
Département de Mulundu - Canton Pongui</t>
    <phoneticPr fontId="22" type="noConversion"/>
  </si>
  <si>
    <t>PANA (COMMUNE)</t>
    <phoneticPr fontId="22" type="noConversion"/>
  </si>
  <si>
    <t>PROVINCE DE L'OGOOUE-LOLO
PANA (COMMUNE)
Résultats globaux</t>
    <phoneticPr fontId="22" type="noConversion"/>
  </si>
  <si>
    <t>PROVINCE DE L'OGOOUE-LOLO
PANA (COMMUNE)</t>
    <phoneticPr fontId="22" type="noConversion"/>
  </si>
  <si>
    <t>Département de la Lombo-Bouenguidi</t>
    <phoneticPr fontId="22" type="noConversion"/>
  </si>
  <si>
    <t>Circonscription de PANA</t>
    <phoneticPr fontId="22" type="noConversion"/>
  </si>
  <si>
    <t>C.E.S PANA</t>
    <phoneticPr fontId="22" type="noConversion"/>
  </si>
  <si>
    <t>ECOLE PRIV. CATH. NDJONGO</t>
    <phoneticPr fontId="22" type="noConversion"/>
  </si>
  <si>
    <t>ECOLE PUBLIQUE PANA</t>
    <phoneticPr fontId="22" type="noConversion"/>
  </si>
  <si>
    <t>Résultats globaux 
Département de la Lombo-Bouenguidi - PANA (Commune)</t>
    <phoneticPr fontId="22" type="noConversion"/>
  </si>
  <si>
    <t>LOMBO-BOUENGUIDI (DEPARTEMENT)</t>
    <phoneticPr fontId="22" type="noConversion"/>
  </si>
  <si>
    <t>Canton Haute Bouenguidi-Dist. Dienga</t>
    <phoneticPr fontId="22" type="noConversion"/>
  </si>
  <si>
    <t>PROVINCE DE L'OGOOUE-LOLO
DEPARTEMENT DE LA LOMBO-BOUENGUIDI
CANTON HAUTE BOUENGUIDI
Résultats globaux</t>
    <phoneticPr fontId="22" type="noConversion"/>
  </si>
  <si>
    <t>Canton Haute Bouenguidi</t>
    <phoneticPr fontId="22" type="noConversion"/>
  </si>
  <si>
    <t>PROVINCE DE L'OGOOUE-LOLO
LOMBO-BOUENGUIDI - CANTON HAUTE-BOUENGUIDI</t>
    <phoneticPr fontId="22" type="noConversion"/>
  </si>
  <si>
    <t>Circonscription de la Lombo-Bouenguidi (PANA)</t>
    <phoneticPr fontId="22" type="noConversion"/>
  </si>
  <si>
    <t>Canton Haute-Bouenguidi</t>
    <phoneticPr fontId="22" type="noConversion"/>
  </si>
  <si>
    <t>ISSEME</t>
    <phoneticPr fontId="22" type="noConversion"/>
  </si>
  <si>
    <t>SIONO</t>
    <phoneticPr fontId="22" type="noConversion"/>
  </si>
  <si>
    <t>MARANDA I</t>
    <phoneticPr fontId="22" type="noConversion"/>
  </si>
  <si>
    <t>MARANDA II</t>
    <phoneticPr fontId="22" type="noConversion"/>
  </si>
  <si>
    <t>MOUGHOMBOFOUALA</t>
    <phoneticPr fontId="22" type="noConversion"/>
  </si>
  <si>
    <t>GRAND VILLAGE</t>
    <phoneticPr fontId="22" type="noConversion"/>
  </si>
  <si>
    <t>DISTRICT DE DIENGA</t>
    <phoneticPr fontId="22" type="noConversion"/>
  </si>
  <si>
    <t>TSENGUENABIELA</t>
    <phoneticPr fontId="22" type="noConversion"/>
  </si>
  <si>
    <t>Résultats globaux 
Département de la Lombo-Bouenguidi - Canton Haute-Bouenguidi</t>
    <phoneticPr fontId="22" type="noConversion"/>
  </si>
  <si>
    <t>Canton Haute Lombo</t>
    <phoneticPr fontId="22" type="noConversion"/>
  </si>
  <si>
    <t>PROVINCE DE L'OGOOUE-LOLO
DEPARTEMENT DE LA LOMBO-BOUENGUIDI
CANTON HAUTE LOMBO
Résultats globaux</t>
    <phoneticPr fontId="22" type="noConversion"/>
  </si>
  <si>
    <t>CANTON HAUTE LOMBO</t>
    <phoneticPr fontId="22" type="noConversion"/>
  </si>
  <si>
    <t>PROVINCE DE L'OGOOUE-LOLO
LOMBO-BOUENGUIDI - CANTON HAUTE LOMBO</t>
    <phoneticPr fontId="22" type="noConversion"/>
  </si>
  <si>
    <t>Département de la Lombo-Bouenguidi (PANA)</t>
    <phoneticPr fontId="22" type="noConversion"/>
  </si>
  <si>
    <t>MOUVENGUE</t>
    <phoneticPr fontId="22" type="noConversion"/>
  </si>
  <si>
    <t>KOOUMBI</t>
    <phoneticPr fontId="22" type="noConversion"/>
  </si>
  <si>
    <t>IVELE</t>
    <phoneticPr fontId="22" type="noConversion"/>
  </si>
  <si>
    <t>MENGUI</t>
    <phoneticPr fontId="22" type="noConversion"/>
  </si>
  <si>
    <t>BOUYEBA</t>
    <phoneticPr fontId="22" type="noConversion"/>
  </si>
  <si>
    <t>LEMENGUE</t>
    <phoneticPr fontId="22" type="noConversion"/>
  </si>
  <si>
    <t>Résultats globaux 
Département de la Lombo-Bouenguidi - Canton Haute Lombo</t>
    <phoneticPr fontId="22" type="noConversion"/>
  </si>
  <si>
    <t>IBOUNDJI (COMMUNE)</t>
    <phoneticPr fontId="22" type="noConversion"/>
  </si>
  <si>
    <t>Iboundji (Commune)</t>
    <phoneticPr fontId="22" type="noConversion"/>
  </si>
  <si>
    <t>PROVINCE DE L'OGOOUE-LOLO
DEPARTEMENT DE L'OFFOUE-ONOYE
IBOUNDJI (COMMUNE)
Résultats globaux</t>
    <phoneticPr fontId="22" type="noConversion"/>
  </si>
  <si>
    <t>PROVINCE DE L'OGOOUE-LOLO
OFFOUE-ONOYE - IBOUNDJI(COMMUNE)</t>
    <phoneticPr fontId="22" type="noConversion"/>
  </si>
  <si>
    <t>Département de L'Offoue-Onoye</t>
    <phoneticPr fontId="22" type="noConversion"/>
  </si>
  <si>
    <t>Circonscription de IBOUNDJI</t>
    <phoneticPr fontId="22" type="noConversion"/>
  </si>
  <si>
    <t>Commune d'IBOUNDJI</t>
    <phoneticPr fontId="22" type="noConversion"/>
  </si>
  <si>
    <t>MOUPOPA I</t>
    <phoneticPr fontId="22" type="noConversion"/>
  </si>
  <si>
    <t>MOUPOPA II</t>
    <phoneticPr fontId="22" type="noConversion"/>
  </si>
  <si>
    <t>Résultats globaux 
Département Offoue-Onoye - Commune IBOUNDJI</t>
    <phoneticPr fontId="22" type="noConversion"/>
  </si>
  <si>
    <t>OFFOUE-ONOYE (DEPARTEMENT)</t>
    <phoneticPr fontId="22" type="noConversion"/>
  </si>
  <si>
    <t>Canton OFFOUE</t>
    <phoneticPr fontId="22" type="noConversion"/>
  </si>
  <si>
    <t>PROVINCE DE L'OGOOUE-LOLO
DEPARTEMENT OFFOUE-ONOYE
CANTON OFFOUE
Résultats globaux</t>
    <phoneticPr fontId="22" type="noConversion"/>
  </si>
  <si>
    <t>CANTON OFFOUE</t>
    <phoneticPr fontId="22" type="noConversion"/>
  </si>
  <si>
    <t>PROVINCE DE L'OGOOUE-LOLO
OFFOUE-ONOYE - CANTON OFFOUE</t>
    <phoneticPr fontId="22" type="noConversion"/>
  </si>
  <si>
    <t>Département Offoue-Onoye</t>
    <phoneticPr fontId="22" type="noConversion"/>
  </si>
  <si>
    <t>Circonscription de Offue-Onoye</t>
    <phoneticPr fontId="22" type="noConversion"/>
  </si>
  <si>
    <t>Canton Offoue</t>
    <phoneticPr fontId="22" type="noConversion"/>
  </si>
  <si>
    <t>POUNGOU</t>
    <phoneticPr fontId="22" type="noConversion"/>
  </si>
  <si>
    <t>IWATSI</t>
    <phoneticPr fontId="22" type="noConversion"/>
  </si>
  <si>
    <t>DIANGUI</t>
    <phoneticPr fontId="22" type="noConversion"/>
  </si>
  <si>
    <t>INDZAMBO</t>
    <phoneticPr fontId="22" type="noConversion"/>
  </si>
  <si>
    <t>SOGHA</t>
    <phoneticPr fontId="22" type="noConversion"/>
  </si>
  <si>
    <t>MANDJI</t>
    <phoneticPr fontId="22" type="noConversion"/>
  </si>
  <si>
    <t>NDOUGHOU</t>
    <phoneticPr fontId="22" type="noConversion"/>
  </si>
  <si>
    <t>BOUPOUNDZA</t>
    <phoneticPr fontId="22" type="noConversion"/>
  </si>
  <si>
    <t>BOUSSIMBI</t>
    <phoneticPr fontId="22" type="noConversion"/>
  </si>
  <si>
    <t>Résultats globaux 
Département Offoue-Onoye - Canton Offoue</t>
    <phoneticPr fontId="22" type="noConversion"/>
  </si>
  <si>
    <t>Canton Onoye</t>
    <phoneticPr fontId="22" type="noConversion"/>
  </si>
  <si>
    <t>PROVINCE DE L'OGOOUE-LOLO
DEPARTEMENT OFFOUE-ONOYE
CANTON ONOYE
Résultats globaux</t>
    <phoneticPr fontId="22" type="noConversion"/>
  </si>
  <si>
    <t>CANTON ONOYE</t>
    <phoneticPr fontId="22" type="noConversion"/>
  </si>
  <si>
    <t>PROVINCE DE L'OGOOUE-LOLO
OFFOUE-ONOYE - CANTON ONOYE</t>
    <phoneticPr fontId="22" type="noConversion"/>
  </si>
  <si>
    <t>Circonscription de Offoue-Onoye(IBOUNDJI)</t>
    <phoneticPr fontId="22" type="noConversion"/>
  </si>
  <si>
    <t>Canton Onoye</t>
    <phoneticPr fontId="22" type="noConversion"/>
  </si>
  <si>
    <t>MOUGHOUNDA</t>
    <phoneticPr fontId="22" type="noConversion"/>
  </si>
  <si>
    <t>IMENO-PLATEAU</t>
    <phoneticPr fontId="22" type="noConversion"/>
  </si>
  <si>
    <t>MAVANGA</t>
    <phoneticPr fontId="22" type="noConversion"/>
  </si>
  <si>
    <t>MALONGO</t>
    <phoneticPr fontId="22" type="noConversion"/>
  </si>
  <si>
    <t>NGOUASSA</t>
    <phoneticPr fontId="22" type="noConversion"/>
  </si>
  <si>
    <t>MOUDOUMA</t>
    <phoneticPr fontId="22" type="noConversion"/>
  </si>
  <si>
    <t>MOUNGONGO</t>
    <phoneticPr fontId="22" type="noConversion"/>
  </si>
  <si>
    <t>Résultats globaux 
Département Offoue-Onoye - Canton Onoye</t>
    <phoneticPr fontId="22" type="noConversion"/>
  </si>
  <si>
    <t>KoulaMoutou
2e arrondissement</t>
  </si>
  <si>
    <t>Résultat 
Province du Woleu Ntem</t>
  </si>
  <si>
    <t>Oyem (COMMUNE)</t>
  </si>
  <si>
    <t>1er Arrondissement Oyem</t>
  </si>
  <si>
    <t>PROVINCE DU WOLEU NTEM
Oyem
1ER ARRONDISSEMENT
Résultats globaux</t>
  </si>
  <si>
    <t>Oyem
1er arrondissement</t>
  </si>
  <si>
    <t>PROVINCE DU WOLEU NTEM
Oyem 1ER ARRONDISSEMENT</t>
  </si>
  <si>
    <t>Département d'Oyem</t>
  </si>
  <si>
    <t>Circonscription d'Oyem</t>
  </si>
  <si>
    <t>E.P.C. ST ELOI AKOAKAM</t>
  </si>
  <si>
    <t>ECOLE PUBLIQUE OKALAT.P MINKA-NFOUA</t>
  </si>
  <si>
    <t>INSPECTION JEUNESSE ET SPORT</t>
  </si>
  <si>
    <t>LYCEE RICHARD NGUEMA BEKALE (MONACO)</t>
  </si>
  <si>
    <t>I.D.A</t>
  </si>
  <si>
    <t>E.P. BERNARD OBIANG (METHUI)</t>
  </si>
  <si>
    <t>IMMEUBLE HEVEGAB-SOCAGAB</t>
  </si>
  <si>
    <t>ENDOMO</t>
  </si>
  <si>
    <t>E.P.C. NDZOMOSSI (AKOK BARRAGE)</t>
  </si>
  <si>
    <t>E.P.C. ANGONE</t>
  </si>
  <si>
    <t>E.P.C. ANDOME ODZIP</t>
  </si>
  <si>
    <t>EC. DES CADRES -ENDR-</t>
  </si>
  <si>
    <t>ELONE</t>
  </si>
  <si>
    <t>ECOLE PUBLIQUE MEKOM-NKODJE</t>
  </si>
  <si>
    <t>CETO</t>
  </si>
  <si>
    <t>CES ANGONE</t>
  </si>
  <si>
    <t>Résultats globaux 
1er arrondissement de la commune de Oyem</t>
  </si>
  <si>
    <t>2e Arrondissement Oyem</t>
  </si>
  <si>
    <t>PROVINCE DU WOLEU NTEM
Oyem
2E ARRONDISSEMENT
Résultats globaux</t>
  </si>
  <si>
    <t>Oyem
2e arrondissement</t>
  </si>
  <si>
    <t>PROVINCE DU WOLEU NTEM
Oyem 2E ARRONDISSEMENT</t>
  </si>
  <si>
    <t>Département de Oyem</t>
  </si>
  <si>
    <t>Circonscription de Oyem</t>
  </si>
  <si>
    <t>E.P.C. SAINT BASILE ROND POINT</t>
  </si>
  <si>
    <t>E.P.P. ANDRE MINTSA NKOMAYAT</t>
  </si>
  <si>
    <t>E.P. MEKAGA</t>
  </si>
  <si>
    <t>CAMP MILITAIRE</t>
  </si>
  <si>
    <t>EYENASSI (KENG AKOK)</t>
  </si>
  <si>
    <t>VALLEE SUD (ST CHARLES)</t>
  </si>
  <si>
    <t>E.P. NGOUEMA</t>
  </si>
  <si>
    <t>E.P.C. ST FRANCOIS</t>
  </si>
  <si>
    <t>EC PUBL APPLIC.(ADJOUGOU-EPO)</t>
  </si>
  <si>
    <t>ATELIER VANNERIE (CES MFOUL)</t>
  </si>
  <si>
    <t>EWORMEKOK (CHEF VILLAGE)</t>
  </si>
  <si>
    <t>ADZABILONE</t>
  </si>
  <si>
    <t>MONT-MIYELE</t>
  </si>
  <si>
    <t>ONDO ET FILS</t>
  </si>
  <si>
    <t>ROND POINT MIMBANG</t>
  </si>
  <si>
    <t>Résultats globaux 
2e arrondissement de la commune de Oyem</t>
  </si>
  <si>
    <t>Oyem - Departement</t>
  </si>
  <si>
    <t>PROVINCE DU WOLEU NTEM
Woleu (Oyem)
Résultats globaux</t>
  </si>
  <si>
    <t>Bissock</t>
  </si>
  <si>
    <t>PROVINCE DU WOLEU NTEM
Woleu - Ellelem</t>
  </si>
  <si>
    <t>Département du Woleu</t>
  </si>
  <si>
    <t>Circonscription de Oyem - Département</t>
  </si>
  <si>
    <t>ZANANGOUE</t>
  </si>
  <si>
    <t>ALLOUME</t>
  </si>
  <si>
    <t>BISSOCK 3</t>
  </si>
  <si>
    <t>ELLELEM 1</t>
  </si>
  <si>
    <t>ESSONG-ABAM 2</t>
  </si>
  <si>
    <t>MFOUL ESSABANG</t>
  </si>
  <si>
    <t>AKAM 1</t>
  </si>
  <si>
    <t>AKOMASSI</t>
  </si>
  <si>
    <t>ABANG VILLE</t>
  </si>
  <si>
    <t>NDONGOLO  1</t>
  </si>
  <si>
    <t>UNION VILLE</t>
  </si>
  <si>
    <t>ABELASSI</t>
  </si>
  <si>
    <t>ANIANE 1</t>
  </si>
  <si>
    <t>EKOUMOULONG</t>
  </si>
  <si>
    <t>MVANE-YEBIMVE</t>
  </si>
  <si>
    <t>ANGONEFITE</t>
  </si>
  <si>
    <t>ANIANE 2</t>
  </si>
  <si>
    <t>Résultats globaux 
Bissock de la commune d'Oyem-Département</t>
  </si>
  <si>
    <t>Ellelem</t>
  </si>
  <si>
    <t>PROVINCE DU WOLEU NTEM
Woleu (Oyem)
ELLELEM
Résultats globaux</t>
  </si>
  <si>
    <t>Oyem
4e arrondissement</t>
  </si>
  <si>
    <t>PROVINCE DU WOLEU NTEM
Oyem-Département Ellelem</t>
  </si>
  <si>
    <t>Circonscription de Oyem-Departement</t>
  </si>
  <si>
    <t>ELOP</t>
  </si>
  <si>
    <t>BIBASSE</t>
  </si>
  <si>
    <t>MBAM-ASSEGMA</t>
  </si>
  <si>
    <t>NKOUT</t>
  </si>
  <si>
    <t>MBOUNANEVILLE</t>
  </si>
  <si>
    <t>NKOLABONA 1</t>
  </si>
  <si>
    <t>ALENE-MEBOUM</t>
  </si>
  <si>
    <t>NGOUKOU</t>
  </si>
  <si>
    <t>ASSOCK-BEGUE</t>
  </si>
  <si>
    <t>NKOLABONA 2</t>
  </si>
  <si>
    <t>NDZEG-ENGONG</t>
  </si>
  <si>
    <t>CHANTIER BORDAMUR</t>
  </si>
  <si>
    <t>Résultats globaux 
Ellelem de la commune de Oyem-Département</t>
  </si>
  <si>
    <t>PROVINCE DU WOLEU NTEM
Woleu (Oyem)
KYE
Résultats globaux</t>
  </si>
  <si>
    <t>Oyem-Département
KYE</t>
  </si>
  <si>
    <t>PROVINCE DU WOLEU NTEM
Woleu - KYE</t>
  </si>
  <si>
    <t>Circonscription de Oyem-Département</t>
  </si>
  <si>
    <t>NKOLAYOP-NKODJE</t>
  </si>
  <si>
    <t>ZOGONGONE</t>
  </si>
  <si>
    <t>AFENANE</t>
  </si>
  <si>
    <t>ENDAMA-ESSANGUI</t>
  </si>
  <si>
    <t>ANGUIA</t>
  </si>
  <si>
    <t>ABAM-EBA'A</t>
  </si>
  <si>
    <t>ASSOK-MEDZENG</t>
  </si>
  <si>
    <t>ALENE-ESSONG</t>
  </si>
  <si>
    <t>MENDOK</t>
  </si>
  <si>
    <t>EBIANE-VILLE</t>
  </si>
  <si>
    <t>TOULON-VILLE</t>
  </si>
  <si>
    <t>MBOLEZOK</t>
  </si>
  <si>
    <t>MELENE-MINKAGA</t>
  </si>
  <si>
    <t>Résultats globaux 
KYE de la commune de Oyem-Département</t>
  </si>
  <si>
    <t>PROVINCE DU WOLEU NTEM
Woleu (Oyem)
NYE
Résultats globaux</t>
  </si>
  <si>
    <t>Oyem-Département
NYE</t>
  </si>
  <si>
    <t>PROVINCE DU WOLEU NTEM
Oyem NYE</t>
  </si>
  <si>
    <t>MIYELE</t>
  </si>
  <si>
    <t>MEKAK-BILOSSI</t>
  </si>
  <si>
    <t>ADZAP</t>
  </si>
  <si>
    <t>MEKOMO (NKODJE)</t>
  </si>
  <si>
    <t>AKAM (ESSATOUK)</t>
  </si>
  <si>
    <t>MBOMO</t>
  </si>
  <si>
    <t>M'BA'A-ESSANGUI</t>
  </si>
  <si>
    <t>OBOUT-VILLE</t>
  </si>
  <si>
    <t>THO-EFFACK</t>
  </si>
  <si>
    <t>MFEIGNE-EFFACK</t>
  </si>
  <si>
    <t>ESSOMO-YEFFA (ADZAP)</t>
  </si>
  <si>
    <t>AKOK</t>
  </si>
  <si>
    <t>ANGANG</t>
  </si>
  <si>
    <t>NKOUME NKODJE</t>
  </si>
  <si>
    <t>BIYENE</t>
  </si>
  <si>
    <t>ADZAP YEFFA</t>
  </si>
  <si>
    <t>OBOUT METOME</t>
  </si>
  <si>
    <t>ASSOK NYE</t>
  </si>
  <si>
    <t>EBENGONE</t>
  </si>
  <si>
    <t>ADZAP NKODJE</t>
  </si>
  <si>
    <t>BENGOYE</t>
  </si>
  <si>
    <t>ANDOME MENDOUNG</t>
  </si>
  <si>
    <t>DZOBETE MBELE</t>
  </si>
  <si>
    <t>MBA'A MIYEMAME</t>
  </si>
  <si>
    <t>MVANE EFFACK</t>
  </si>
  <si>
    <t>BILOSSI</t>
  </si>
  <si>
    <t>Résultats globaux 
6e arrondissement de la commune de Oyem</t>
  </si>
  <si>
    <t>PROVINCE DU WOLEU NTEM
Woleu (Oyem)
WOLEU
Résultats globaux</t>
  </si>
  <si>
    <t>Oyem-Département
WOLEU</t>
  </si>
  <si>
    <t>PROVINCE DU WOLEU NTEM
Oyem-Département WOLEU</t>
  </si>
  <si>
    <t>MBENGA</t>
  </si>
  <si>
    <t>NKANG</t>
  </si>
  <si>
    <t>NKARZOK</t>
  </si>
  <si>
    <t>NKOMELENE-ASSAS</t>
  </si>
  <si>
    <t>AVAZOK</t>
  </si>
  <si>
    <t>AKOK-MBONG-SEME</t>
  </si>
  <si>
    <t>NKOUM-MBABO</t>
  </si>
  <si>
    <t>KONOSSOVILLE</t>
  </si>
  <si>
    <t>SOUGOUDZAP VILLE</t>
  </si>
  <si>
    <t>ABANG-MEDOUMOU</t>
  </si>
  <si>
    <t>KOUMASSI</t>
  </si>
  <si>
    <t>HEVEA</t>
  </si>
  <si>
    <t>ATONG-VILLE</t>
  </si>
  <si>
    <t>MVOMAYOP III</t>
  </si>
  <si>
    <t>EBEIGNE HOPITAL</t>
  </si>
  <si>
    <t>ESSONG-NEDZONE</t>
  </si>
  <si>
    <t>NKOMELENE II-III</t>
  </si>
  <si>
    <t>ABENELANG II</t>
  </si>
  <si>
    <t>BITAM (COMMUNE)</t>
  </si>
  <si>
    <t>Bitam (Commune)</t>
  </si>
  <si>
    <t>PROVINCE DU WOLEU NTEM
Bitam
Commune
Résultats globaux</t>
  </si>
  <si>
    <t>Bitam
1er arrondissement</t>
  </si>
  <si>
    <t>PROVINCE DU WOLEU NTEM
Bitam Commune</t>
  </si>
  <si>
    <t>Département du Ntem</t>
  </si>
  <si>
    <t>Circonscription de Bitam</t>
  </si>
  <si>
    <t>ECOLE PRIVEE PROTEST AYANANGA</t>
  </si>
  <si>
    <t>ECOLE PUBLIQUE MISSELE</t>
  </si>
  <si>
    <t>C.E.B</t>
  </si>
  <si>
    <t>CERCLE CULTUREL</t>
  </si>
  <si>
    <t>ECOLE FOYER PROTESTANT</t>
  </si>
  <si>
    <t>LYCEE S. OYONO ABA'A</t>
  </si>
  <si>
    <t>EC.COMMUNALE MBAFANE</t>
  </si>
  <si>
    <t>ECOLE PUBLIQUE AGNIZOK</t>
  </si>
  <si>
    <t>EC. PRIVEE CATH. MIMBANG</t>
  </si>
  <si>
    <t>ECOLE COMMUNALE CENTRE</t>
  </si>
  <si>
    <t>PRE-SCOLAIRE PROTESTANT</t>
  </si>
  <si>
    <t>MENGOMO-AYAT</t>
  </si>
  <si>
    <t>ECOLE CORANIQUE</t>
  </si>
  <si>
    <t>Résultats globaux 
de la commune d'Bitam</t>
  </si>
  <si>
    <t>BITAM - Departement</t>
  </si>
  <si>
    <t>EKORETE (DISTRICT BIKONDOME)</t>
  </si>
  <si>
    <t>PROVINCE DU WOLEU NTEM
Bitam
Ekorete (District BIKONDOME)
Résultats globaux</t>
  </si>
  <si>
    <t>Bitam
Ekorete District Bikondome</t>
  </si>
  <si>
    <t>BINKONDOME</t>
  </si>
  <si>
    <t>OFFOS</t>
  </si>
  <si>
    <t>MEZALA</t>
  </si>
  <si>
    <t>MEYO-ESSOBAME-ANAMA</t>
  </si>
  <si>
    <t>MBIYOP-DOANE</t>
  </si>
  <si>
    <t>WOUMOU</t>
  </si>
  <si>
    <t>NKOK-EBE-EFFACK</t>
  </si>
  <si>
    <t>MEYO-NKODJOE</t>
  </si>
  <si>
    <t>MELO</t>
  </si>
  <si>
    <t>GNAZANG</t>
  </si>
  <si>
    <t>HEVEGAB1</t>
  </si>
  <si>
    <t>HEVEGAB 2</t>
  </si>
  <si>
    <t>ZAMETSILI</t>
  </si>
  <si>
    <t>EDOUM-YEMESSOMO</t>
  </si>
  <si>
    <t>AKAM-EBANG</t>
  </si>
  <si>
    <t>ANDOCK-BIBE</t>
  </si>
  <si>
    <t>NKOK-EBE-EBA</t>
  </si>
  <si>
    <t>ESSONE-NKODJOE</t>
  </si>
  <si>
    <t>ABE-BIZANG</t>
  </si>
  <si>
    <t>Résultats globaux 
Ekorete (District Bikondome) de la commune de Bitam</t>
  </si>
  <si>
    <t>NTEM 1 (DISTRICT MEYO-KYE)</t>
  </si>
  <si>
    <t>PROVINCE DU WOLEU NTEM
Bitam
NTEM 1 (District MEYO-KYE)
Résultats globaux</t>
  </si>
  <si>
    <t>Bitam
NTEM 1 (District MEYO-KYE)</t>
  </si>
  <si>
    <t>PROVINCE DU WOLEU NTEM
Bitam NTEM 1 (District MEYO-KYE)</t>
  </si>
  <si>
    <t>NTEM1 (DISTRICT MEYO-KYE)</t>
  </si>
  <si>
    <t>ABE BIZANG</t>
  </si>
  <si>
    <t>MEYO-KYE</t>
  </si>
  <si>
    <t>AKAM-SI</t>
  </si>
  <si>
    <t>ADZAP-ESSATOP</t>
  </si>
  <si>
    <t>ALOUM EFFACK</t>
  </si>
  <si>
    <t>EFFACK-BIBE</t>
  </si>
  <si>
    <t>NSIMI ESSENG</t>
  </si>
  <si>
    <t>OVENG ESSANDONE</t>
  </si>
  <si>
    <t>MEKOMO ESSANDONE-EBANG ESSAND</t>
  </si>
  <si>
    <t>EBORO NTEM</t>
  </si>
  <si>
    <t>NKOUM EDOUM</t>
  </si>
  <si>
    <t>MENDOUMA ESSAGUI</t>
  </si>
  <si>
    <t>MEDOUNOU ESSENG</t>
  </si>
  <si>
    <t>ALENE EFOULANE</t>
  </si>
  <si>
    <t>GNABOME-BIKAS</t>
  </si>
  <si>
    <t>MEKOMO-ESSENG</t>
  </si>
  <si>
    <t>MA'AMENI</t>
  </si>
  <si>
    <t>MIMBANG EFFACK</t>
  </si>
  <si>
    <t>ADZAP EFFACK</t>
  </si>
  <si>
    <t>NKOLMENGOUA</t>
  </si>
  <si>
    <t>MELEP</t>
  </si>
  <si>
    <t>MENDOUMA EFFACK</t>
  </si>
  <si>
    <t>EWONG</t>
  </si>
  <si>
    <t>NKOK-LOA</t>
  </si>
  <si>
    <t>AKOME-ESSAKORANE</t>
  </si>
  <si>
    <t>MBONG ÉTÉ</t>
  </si>
  <si>
    <t>EBANG-ESSANDONE</t>
  </si>
  <si>
    <t>MEBAZA</t>
  </si>
  <si>
    <t>MFOUMOU-EFFACK</t>
  </si>
  <si>
    <t>Résultats globaux 
Ntem 1 (District MEYO KYE) de la commune d'Bitam</t>
  </si>
  <si>
    <t>PROVINCE DU WOLEU NTEM
Bitam
NKOUM
Résultats globaux</t>
  </si>
  <si>
    <t>Bitam
KOUM</t>
  </si>
  <si>
    <t>PROVINCE DU WOLEU NTEM
Bitam KOUM</t>
  </si>
  <si>
    <t>BINDOUMESSANG</t>
  </si>
  <si>
    <t>MEDOUMOU EBEING</t>
  </si>
  <si>
    <t>AWEGANE</t>
  </si>
  <si>
    <t>TCHIMAZOCK</t>
  </si>
  <si>
    <t>ENDAMA-EFFACK</t>
  </si>
  <si>
    <t>NKOL MESSAS</t>
  </si>
  <si>
    <t>AKAM EFFACK</t>
  </si>
  <si>
    <t>NKOLAYOP ESSATOUK</t>
  </si>
  <si>
    <t>AWOUA</t>
  </si>
  <si>
    <t>KONOVILLE</t>
  </si>
  <si>
    <t>TOCK-ESSANDONE</t>
  </si>
  <si>
    <t>ALEN ESSENG</t>
  </si>
  <si>
    <t>NGOZOCK</t>
  </si>
  <si>
    <t>FONG-ESSANDONE</t>
  </si>
  <si>
    <t>ABANG-SI</t>
  </si>
  <si>
    <t>MESSANG</t>
  </si>
  <si>
    <t>ASSOK-SEND</t>
  </si>
  <si>
    <t>AKOME-MENGOS</t>
  </si>
  <si>
    <t>Résultats globaux 
KOUM de la commune d'Bitam</t>
  </si>
  <si>
    <t>PROVINCE DU WOLEU NTEM
Bitam
KESS
Résultats globaux</t>
  </si>
  <si>
    <t>Bitam
KESS</t>
  </si>
  <si>
    <t>PROVINCE DU WOLEU NTEM
Bitam KESS</t>
  </si>
  <si>
    <t>MEKAK EFFACK</t>
  </si>
  <si>
    <t>BILEOSSI EBA</t>
  </si>
  <si>
    <t>YANEMVE</t>
  </si>
  <si>
    <t>MENDOUNG EBA</t>
  </si>
  <si>
    <t>OKOK</t>
  </si>
  <si>
    <t>BIBE EBA</t>
  </si>
  <si>
    <t>NEB</t>
  </si>
  <si>
    <t>MEKOMO EBA NKOUM</t>
  </si>
  <si>
    <t>BIKOUGOU</t>
  </si>
  <si>
    <t>MELENE BIKANG</t>
  </si>
  <si>
    <t>TOULOUSE</t>
  </si>
  <si>
    <t>BISSONG VILLE</t>
  </si>
  <si>
    <t>MELENE EFFACK</t>
  </si>
  <si>
    <t>Résultats globaux 
KESS de la commune d'Bitam</t>
  </si>
  <si>
    <t>PROVINCE DU WOLEU NTEM
Bitam
MBOA'A Sud
Résultats globaux</t>
  </si>
  <si>
    <t>Bitam
MNOA'A Sud</t>
  </si>
  <si>
    <t>PROVINCE DU WOLEU NTEM
Bitam MBOA'A SUD</t>
  </si>
  <si>
    <t>Mboa'a Sud</t>
  </si>
  <si>
    <t>TOCK ESSANDONE</t>
  </si>
  <si>
    <t>MEDOUMOU CENTRE</t>
  </si>
  <si>
    <t>OYEM ESSABEGNE OBILI VILLE</t>
  </si>
  <si>
    <t>FONG ESSANDONE</t>
  </si>
  <si>
    <t>MBO ESSANDONE</t>
  </si>
  <si>
    <t>MVANE</t>
  </si>
  <si>
    <t>MEDOUMOU EBEIGNE</t>
  </si>
  <si>
    <t>MENDOMO</t>
  </si>
  <si>
    <t>Résultats globaux 
MBOA'A SUD de la commune d'Bitam</t>
  </si>
  <si>
    <t>MINVOUL (COMMUNE)</t>
  </si>
  <si>
    <t>COMMUNE MINVOUL</t>
  </si>
  <si>
    <t>PROVINCE DU WOLEU NTEM
MINVOUL
COMMUNE
Résultats globaux</t>
  </si>
  <si>
    <t>MINVOUL
Commune</t>
  </si>
  <si>
    <t>PROVINCE DU WOLEU NTEM
MINVOUL COMMUNE</t>
  </si>
  <si>
    <t>Département du Haut Ntem</t>
  </si>
  <si>
    <t>Circonscription de MINVOUL</t>
  </si>
  <si>
    <t>CES CATH. MINVOUL</t>
  </si>
  <si>
    <t>ECOLE PUBL. MINVOUL CENTRE</t>
  </si>
  <si>
    <t>ECOLE PUBL.NGONE</t>
  </si>
  <si>
    <t>ELARMINTANG</t>
  </si>
  <si>
    <t>AKONTANG</t>
  </si>
  <si>
    <t>Résultats globaux 
Commune de MINVOUL</t>
  </si>
  <si>
    <t>MINVOUL - DEPARTEMENT</t>
  </si>
  <si>
    <t>PROVINCE DU WOLEU NTEM
DEPARTEMENT DU HAUT NTEM
NORD
Résultats globaux</t>
  </si>
  <si>
    <t>PROVINCE DU WOLEU NTEM
Minvoul-Département - Nord</t>
  </si>
  <si>
    <t>Circonscription de MINVOUL-Département</t>
  </si>
  <si>
    <t>Nord</t>
  </si>
  <si>
    <t>MEDZONG</t>
  </si>
  <si>
    <t>MIMBANG</t>
  </si>
  <si>
    <t>BIBAGA</t>
  </si>
  <si>
    <t>AVEBE</t>
  </si>
  <si>
    <t>BILO</t>
  </si>
  <si>
    <t>METOU</t>
  </si>
  <si>
    <t>MINDOUMOU</t>
  </si>
  <si>
    <t>Résultats globaux 
NORD - MINVOUL-Département</t>
  </si>
  <si>
    <t>PROVINCE DU WOLEU NTEM
HAUT NTEM
SOSSOLO-NTEM
Résultats globaux</t>
  </si>
  <si>
    <t>HAUT NTEM
SOSSOLO-NTEM</t>
  </si>
  <si>
    <t>PROVINCE DU WOLEU NTEM
MINVOUL-Département Haut-Ntem</t>
  </si>
  <si>
    <t>MBOME</t>
  </si>
  <si>
    <t>BENGUIAGA</t>
  </si>
  <si>
    <t>EBOMANE I</t>
  </si>
  <si>
    <t>MEYOS</t>
  </si>
  <si>
    <t>AKOULOUZOCK</t>
  </si>
  <si>
    <t>ASSOK</t>
  </si>
  <si>
    <t>ZOGOLOUMOU</t>
  </si>
  <si>
    <t>EBOMANE II</t>
  </si>
  <si>
    <t>MVOLO</t>
  </si>
  <si>
    <t>PROVINCE DU WOLEU NTEM
HAUT NTEM
SUD (District de Bolossoville)
Résultats globaux</t>
  </si>
  <si>
    <t>HAUT NTEM
SUD (District de Bolossoville)</t>
  </si>
  <si>
    <t>MELEME</t>
  </si>
  <si>
    <t>BOLOSSOVILLE</t>
  </si>
  <si>
    <t>BELFORT</t>
  </si>
  <si>
    <t>AKOH</t>
  </si>
  <si>
    <t>BOUT-ENGASS</t>
  </si>
  <si>
    <t>MOMO</t>
  </si>
  <si>
    <t>CENTRE-VILLE</t>
  </si>
  <si>
    <t>ESSONE-BEKOUE</t>
  </si>
  <si>
    <t>AYENGUENING</t>
  </si>
  <si>
    <t>MEBOLO</t>
  </si>
  <si>
    <t>MEYOH</t>
  </si>
  <si>
    <t>ANDOME NKOTO</t>
  </si>
  <si>
    <t>BIBE-MELENE</t>
  </si>
  <si>
    <t>MEMVEME</t>
  </si>
  <si>
    <t>Résultats globaux 
SUD (District de Bolossoville)</t>
  </si>
  <si>
    <t>MITZIC COMMUNE</t>
  </si>
  <si>
    <t>PROVINCE DU WOLEU NTEM
DEPARTEMENT DE L'OKANO
MITZIC COMMUNE
Résultats globaux</t>
  </si>
  <si>
    <t>OKANO
MITZIC COMMUNE</t>
  </si>
  <si>
    <t>PROVINCE DU WOLEU NTEM
OKANO - CANTON MITZIC</t>
  </si>
  <si>
    <t>Département du OKANO</t>
  </si>
  <si>
    <t>Circonscription de MITZIC</t>
  </si>
  <si>
    <t>COMMUNE</t>
  </si>
  <si>
    <t>ECOLE PUBLIQUE MITZIC</t>
  </si>
  <si>
    <t>HOPITAL</t>
  </si>
  <si>
    <t>METHUI</t>
  </si>
  <si>
    <t>CES CATHOLIQUE</t>
  </si>
  <si>
    <t>ECOLE PUBL. FEUCK SOLE</t>
  </si>
  <si>
    <t>ATOUR</t>
  </si>
  <si>
    <t>JARDIN D'ENFANT</t>
  </si>
  <si>
    <t>Résultats globaux 
Département du OKANO - Canton MITZIC</t>
  </si>
  <si>
    <t>MITZIC - Departement</t>
  </si>
  <si>
    <t>PROVINCE DU WOLEU NTEM
DEPARTEMENT DE L'OKANO
DOUM
Résultats globaux</t>
  </si>
  <si>
    <t>OKANO
DOUM</t>
  </si>
  <si>
    <t>PROVINCE DU WOLEU NTEM
OKANO - DOUM</t>
  </si>
  <si>
    <t>EDOUNG-ALANG</t>
  </si>
  <si>
    <t>ESSONG-VILLE</t>
  </si>
  <si>
    <t>EKOUK-VILLE</t>
  </si>
  <si>
    <t>EGNENG-MELENE</t>
  </si>
  <si>
    <t>HEVEGAB V1 DOUM</t>
  </si>
  <si>
    <t>HEVEGAB V2 BIKOUME</t>
  </si>
  <si>
    <t>Résultats globaux 
Département du OKANO - DOUM</t>
  </si>
  <si>
    <t>DOUMANDZOU</t>
  </si>
  <si>
    <t>PROVINCE DU WOLEU NTEM
DEPARTEMENT DE L'OKANO
DOUMANDZOU
Résultats globaux</t>
  </si>
  <si>
    <t>OKANO
DOUMANDZOU</t>
  </si>
  <si>
    <t>PROVINCE DU WOLEU NTEM
OKANO - DOUMANDZOU</t>
  </si>
  <si>
    <t>NKOL-AYO</t>
  </si>
  <si>
    <t>MBELALENE</t>
  </si>
  <si>
    <t>AKONEBE</t>
  </si>
  <si>
    <t>MELENE</t>
  </si>
  <si>
    <t>SAM-CENTRE</t>
  </si>
  <si>
    <t>BELLE-VILLE</t>
  </si>
  <si>
    <t>DOUALA</t>
  </si>
  <si>
    <t>MEBOLE</t>
  </si>
  <si>
    <t>ANGOUMA</t>
  </si>
  <si>
    <t>OBOUI</t>
  </si>
  <si>
    <t>LA HOLLANDE</t>
  </si>
  <si>
    <t>Résultats globaux 
Département du OKANO - DOUMANDZOU</t>
  </si>
  <si>
    <t>PROVINCE DU WOLEU NTEM
DEPARTEMENT DE L'OKANO
LALARA
Résultats globaux</t>
  </si>
  <si>
    <t>OKANO
LALARA</t>
  </si>
  <si>
    <t>PROVINCE DU WOLEU NTEM
OKANO - LALARA</t>
  </si>
  <si>
    <t>SAKE-VILLE</t>
  </si>
  <si>
    <t>MINDZI</t>
  </si>
  <si>
    <t>VIAFE</t>
  </si>
  <si>
    <t>BENGUI-CHANTIER</t>
  </si>
  <si>
    <t>MIANG</t>
  </si>
  <si>
    <t>BABYLONE</t>
  </si>
  <si>
    <t>Résultats globaux 
Département du OKANO - LALARA</t>
  </si>
  <si>
    <t>PROVINCE DU WOLEU NTEM
DEPARTEMENT DE L'OKANO
OKALA
Résultats globaux</t>
  </si>
  <si>
    <t>OKANO
OKALA</t>
  </si>
  <si>
    <t>PROVINCE DU WOLEU NTEM
OKANO - OKALA</t>
  </si>
  <si>
    <t>AYANE NKAR II</t>
  </si>
  <si>
    <t>ABONG-MIANG</t>
  </si>
  <si>
    <t>EYINANE</t>
  </si>
  <si>
    <t>MINKO-MI-BE</t>
  </si>
  <si>
    <t>NSANG-ENGONG</t>
  </si>
  <si>
    <t>NGOMESSI</t>
  </si>
  <si>
    <t>HEVEGAB  V 3 MIMPKWELE</t>
  </si>
  <si>
    <t>HEVEGAB  V 4 AKINETOM</t>
  </si>
  <si>
    <t>Résultats globaux 
Département du OKANO - OKALA</t>
  </si>
  <si>
    <t>MEDOUNEU COMMUNE</t>
  </si>
  <si>
    <t>PROVINCE DU WOLEU NTEM
DEPARTEMENT DU HAUT COMO
MEDOUNEU COMMUNE
Résultats globaux</t>
  </si>
  <si>
    <t>OKANO
MEDOUNEU COMMUNE</t>
  </si>
  <si>
    <t>Département du HAUT COMO</t>
  </si>
  <si>
    <t>Circonscription de MEDOUNEU</t>
  </si>
  <si>
    <t>E.P.P. ENIENG-MELEN</t>
  </si>
  <si>
    <t>E.P.C. ABAMASSI</t>
  </si>
  <si>
    <t>MONT-BENIT (CHEF VILLAGE)</t>
  </si>
  <si>
    <t>ATOUT (CHEF VILLAGE)</t>
  </si>
  <si>
    <t>E.P.P EFOULANE</t>
  </si>
  <si>
    <t>MONT-BENIT-A</t>
  </si>
  <si>
    <t>NKOUALA</t>
  </si>
  <si>
    <t>Résultats globaux 
Département du HAUT COMO - MEDOUNEU</t>
  </si>
  <si>
    <t>MEDOUNEU - Departement</t>
  </si>
  <si>
    <t>PROVINCE DU WOLEU NTEM
DEPARTEMENT DU HAUT COMO
MVO-ABANGA
Résultats globaux</t>
  </si>
  <si>
    <t>MEDOUNEU - Département
MVO-ABANGA</t>
  </si>
  <si>
    <t>PROVINCE DU WOLEU NTEM
MEDOUNEU</t>
  </si>
  <si>
    <t>Circonscription de MEDOUNE</t>
  </si>
  <si>
    <t>EFAUT</t>
  </si>
  <si>
    <t>ETSAMEYONG</t>
  </si>
  <si>
    <t>NKOME-MBE</t>
  </si>
  <si>
    <t>EFAUT-B</t>
  </si>
  <si>
    <t>Résultats globaux 
Département du HAUT-COMO - MVO-ABANGA</t>
  </si>
  <si>
    <t>PROVINCE DU WOLEU NTEM
DEPARTEMENT DU HAUT COMO
MBEI
Résultats globaux</t>
  </si>
  <si>
    <t>MEDOUNEU
MBEI</t>
  </si>
  <si>
    <t>EDOUM</t>
  </si>
  <si>
    <t>SONG</t>
  </si>
  <si>
    <t>NZOGBOUR</t>
  </si>
  <si>
    <t>ETSAME 1</t>
  </si>
  <si>
    <t>NKINENN A</t>
  </si>
  <si>
    <t>NKINENN B</t>
  </si>
  <si>
    <t>AVANG</t>
  </si>
  <si>
    <t>MBEAKELAYONG</t>
  </si>
  <si>
    <t>AKOGA</t>
  </si>
  <si>
    <t>NZORENGONE</t>
  </si>
  <si>
    <t>Résultats globaux 
Département du OKANO - MBEI</t>
  </si>
  <si>
    <t>Résultats de l'élection présidentielle - Province du Woleu-Ntem</t>
  </si>
  <si>
    <t>Résultats de l'élection présidentielle - Province du HAUT-OGOOUE</t>
  </si>
  <si>
    <t>Résultat 
Province du HAUT-OGOOUE</t>
  </si>
  <si>
    <t>FRANCEVILLE</t>
  </si>
  <si>
    <t>MPASSA (FRANCEVILLE)</t>
  </si>
  <si>
    <t>MOANDA</t>
  </si>
  <si>
    <t>LEBOMBI-LEYOU (MOANDA)</t>
  </si>
  <si>
    <t>SEBE-BRIKOLO(OKONDJA)</t>
  </si>
  <si>
    <t>LEKOKO (BAKOUMBA)</t>
  </si>
  <si>
    <t>OGOOUE-LETILI (BOUMANGO)</t>
  </si>
  <si>
    <t>DJOUORI-AGNILI (BONGOVILLE)</t>
  </si>
  <si>
    <t>LEKONI-LEKORI (AKIENI</t>
  </si>
  <si>
    <t>PLATEAUX(LECONI)</t>
  </si>
  <si>
    <t>DJOUE (ONGA)</t>
  </si>
  <si>
    <t>LEKABI-LEWOLO (NGOUONI)</t>
  </si>
  <si>
    <t>BAYI-BRIKOLO (ABOUMI)</t>
  </si>
  <si>
    <t>FRANCEVILLE (COMMUNE)</t>
  </si>
  <si>
    <t xml:space="preserve">1er Arrondissement FRANCEVILLE </t>
  </si>
  <si>
    <t>PROVINCE Du HAUT-OGOOUE
Franceville
1ER ARRONDISSEMENT
Résultats globaux</t>
  </si>
  <si>
    <t>FRANCEVILLE 
1er arrondissement</t>
  </si>
  <si>
    <t>PROVINCE DU HAUT-OGOOUE
FRANCEVILLE 1ER ARRONDISSEMENT</t>
  </si>
  <si>
    <t>Département de FRANCEVILLE</t>
  </si>
  <si>
    <t>Circonscription de Franceville</t>
  </si>
  <si>
    <t>NGOUNGOULOU (MAISON DE  FEMME)</t>
  </si>
  <si>
    <t>BAPILI (CENTRE SOCIAL)</t>
  </si>
  <si>
    <t>LEKEI (E.P NGOUNGOULOU)</t>
  </si>
  <si>
    <t>YOCKO (ST HILAIRE)</t>
  </si>
  <si>
    <t>NGOBOUNDA (ST HILAIRE)</t>
  </si>
  <si>
    <t>CORNICHE (AV SAVORGANT)</t>
  </si>
  <si>
    <t>JARDIN ENFANT POUBARA</t>
  </si>
  <si>
    <t>LYCEE MARCEL AMOGHO</t>
  </si>
  <si>
    <t xml:space="preserve">Résultats globaux 
1er arrondissement de la commune de FRANCEVILLE </t>
  </si>
  <si>
    <t xml:space="preserve">2e Arrondissement FRANCEVILLE </t>
  </si>
  <si>
    <t>PROVINCE DE L'HAUT-OGOOUE
FRANCEVILLE 
2E ARRONDISSEMENT
Résultats globaux</t>
  </si>
  <si>
    <t>FRANCEVILLE 
2e arrondissement</t>
  </si>
  <si>
    <t>PROVINCE DE L'HAUT-OGOOUE
FRANCEVILLE 2E ARRONDISSEMENT</t>
  </si>
  <si>
    <t xml:space="preserve">Département de FRANCEVILLE </t>
  </si>
  <si>
    <t xml:space="preserve">Circonscription de FRANCEVILLE </t>
  </si>
  <si>
    <t xml:space="preserve">EPIMBI </t>
  </si>
  <si>
    <t xml:space="preserve">DIALOGUE </t>
  </si>
  <si>
    <t>ONGOUEGNE</t>
  </si>
  <si>
    <t>AYASSI</t>
  </si>
  <si>
    <t>SABLE II</t>
  </si>
  <si>
    <t xml:space="preserve">ANGOUMBOU (EC PUBL DZAMITI) </t>
  </si>
  <si>
    <t>MVOUNA (EC PUBL DZAMITI)</t>
  </si>
  <si>
    <t>DJAKA (IAES)</t>
  </si>
  <si>
    <t>ONGALI 1 (EC PUBL OMBELE)</t>
  </si>
  <si>
    <t>ONGALI II (EC PUBL OMBELE)</t>
  </si>
  <si>
    <t>OMBELE (EC PUBL OMBELE)</t>
  </si>
  <si>
    <t>ONDIMBA (EC PUBL OMBELE)</t>
  </si>
  <si>
    <t>MONTAGNE SAINTE</t>
  </si>
  <si>
    <t xml:space="preserve">Résultats globaux 
2e arrondissement de la commune de FRANCEVILLE </t>
  </si>
  <si>
    <t xml:space="preserve">3e Arrondissement FRANCEVILLE </t>
  </si>
  <si>
    <t>PROVINCE DE L'HAUT-OGOOUE
FRANCEVILLE 
3E ARRONDISSEMENT
Résultats globaux</t>
  </si>
  <si>
    <t>FRANCEVILLE 
3e arrondissement</t>
  </si>
  <si>
    <t>PROVINCE DE L'HAUT-OGOOUE
FRANCEVILLE  3E ARRONDISSEMENT</t>
  </si>
  <si>
    <t>EC. CATH. AKOU</t>
  </si>
  <si>
    <t>MIMBOUMBA</t>
  </si>
  <si>
    <t xml:space="preserve">LEKONI </t>
  </si>
  <si>
    <t>MATEBELE II</t>
  </si>
  <si>
    <t xml:space="preserve">BAKOU </t>
  </si>
  <si>
    <t xml:space="preserve">PIKAS </t>
  </si>
  <si>
    <t>CARRIERE</t>
  </si>
  <si>
    <t xml:space="preserve">MANGOUNGOU </t>
  </si>
  <si>
    <t>ONDOUAMA</t>
  </si>
  <si>
    <t>MENAYE</t>
  </si>
  <si>
    <t xml:space="preserve">KESSALA </t>
  </si>
  <si>
    <t>MATEBELE I</t>
  </si>
  <si>
    <t>EC-CATH-AKOU II</t>
  </si>
  <si>
    <t xml:space="preserve">Résultats globaux 
3e arrondissement de la commune de FRANCEVILLE </t>
  </si>
  <si>
    <t xml:space="preserve">4e Arrondissement FRANCEVILLE </t>
  </si>
  <si>
    <t>PROVINCE DE L'HAUT-OGOOUE
FRANCEVILLE 
4E ARRONDISSEMENT
Résultats globaux</t>
  </si>
  <si>
    <t>FRANCEVILLE 
4e arrondissement</t>
  </si>
  <si>
    <t>PROVINCE DE L'HAUT-OGOOUE
FRANCEVILLE  4E ARRONDISSEMENT</t>
  </si>
  <si>
    <t>Circonscription de FRANCEVILLE</t>
  </si>
  <si>
    <t xml:space="preserve">DJOUORI </t>
  </si>
  <si>
    <t xml:space="preserve">MBAYA </t>
  </si>
  <si>
    <t>MINGARA</t>
  </si>
  <si>
    <t>MABOUKOU 1-2</t>
  </si>
  <si>
    <t>YENE 1</t>
  </si>
  <si>
    <t>MAKANA</t>
  </si>
  <si>
    <t xml:space="preserve">MABA </t>
  </si>
  <si>
    <t>YENE II</t>
  </si>
  <si>
    <t xml:space="preserve">Résultats globaux 
4e arrondissement de la commune de FRANCEVILLE </t>
  </si>
  <si>
    <t>MPASSA (DEPARTEMENT)</t>
  </si>
  <si>
    <t>PROVINCE DE L'HAUT-OGOOUE DEPARTEMENT DE
MPASSA (FRANCEVILLE) - CANTON DE DJOUMOU 
Résultats globaux</t>
  </si>
  <si>
    <t xml:space="preserve">Département de MPASSA (FRANCEVILLE) - Canton de Djoumou
</t>
  </si>
  <si>
    <t>PROVINCE DE L'HAUT-OGOOUE DEPARTEMENT DE
MPASSA (FRANCEVILLE) - CANTON DE DJOUMOU
OWENDO 1ER ARRONDISSEMENT</t>
  </si>
  <si>
    <t>Département de MPASSA (FRANCEVILLE)</t>
  </si>
  <si>
    <t xml:space="preserve">Circonscription Canton de DJOUMOU
</t>
  </si>
  <si>
    <t>Canton de DJOUMOU</t>
  </si>
  <si>
    <t>ONKOUA</t>
  </si>
  <si>
    <t>BIBASSA</t>
  </si>
  <si>
    <t xml:space="preserve">NDJOKAYE </t>
  </si>
  <si>
    <t>VILLE BANGOUE</t>
  </si>
  <si>
    <t>MBOUMA-OYALI</t>
  </si>
  <si>
    <t>LENGORI-EVOUGA II</t>
  </si>
  <si>
    <t>MENAYE-EPILA</t>
  </si>
  <si>
    <t>EBALA</t>
  </si>
  <si>
    <t>YOULOU</t>
  </si>
  <si>
    <t>BINIOMI</t>
  </si>
  <si>
    <t>LENGORI VILLAGE</t>
  </si>
  <si>
    <t>EYOUGA 2 VILLAGE</t>
  </si>
  <si>
    <t xml:space="preserve">Résultats globaux 
1er arrondissement de la commune de MPASSA (FRANCEVILLE) </t>
  </si>
  <si>
    <t>PROVINCE DE L'HAUT-OGOOUE
DEPARTEMENT DE MPASSA (FRANCEVILLE) - CANTON DE KASSA
Résultats globaux</t>
  </si>
  <si>
    <t xml:space="preserve">Département de MPASSA (FRANCEVILLE) - Canton de KASSA
</t>
  </si>
  <si>
    <t>PROVINCE DE L'HAUT-OGOOUE
MPASSA (FRANCEVILLE) - CANTON DE KASSA</t>
  </si>
  <si>
    <t xml:space="preserve">Circonscription de KASSA
</t>
  </si>
  <si>
    <t>Canton de KASSA</t>
  </si>
  <si>
    <t>LEPAKA</t>
  </si>
  <si>
    <t xml:space="preserve">BITONO </t>
  </si>
  <si>
    <t xml:space="preserve">MOUPIA </t>
  </si>
  <si>
    <t xml:space="preserve">DZAKI VILLE </t>
  </si>
  <si>
    <t xml:space="preserve">BANGUENE-BENGUIA </t>
  </si>
  <si>
    <t xml:space="preserve">POUBARA </t>
  </si>
  <si>
    <t xml:space="preserve">SUCAF 1  </t>
  </si>
  <si>
    <t xml:space="preserve">SUCAF 2 </t>
  </si>
  <si>
    <t>SUCAF 3</t>
  </si>
  <si>
    <t xml:space="preserve"> MVENGUE</t>
  </si>
  <si>
    <t>MAPOUBA</t>
  </si>
  <si>
    <t xml:space="preserve">NGANDA </t>
  </si>
  <si>
    <t xml:space="preserve">  BASE AERIENNE 02   </t>
  </si>
  <si>
    <t>Département de MPASSA (FRANCEVILLE) - Canton de KASSA</t>
  </si>
  <si>
    <t>PROVINCE DE L'HAUT-OGOOUE
DEPARTEMENT DE MPASSA (FRANCEVILLE) - CANTON DE LEKABI
Résultats globaux</t>
  </si>
  <si>
    <t>Département de MPASSA (FRANCEVILLE) - Canton de LEKABI</t>
  </si>
  <si>
    <t>PROVINCE DE L'HAUT-OGOOUE
DEPARTEMENT DE MPASSA (FRANCEVILLE) - CANTON DE LEKABI</t>
  </si>
  <si>
    <t>Circonscription de LEKABI</t>
  </si>
  <si>
    <t>Canton de LEKABI</t>
  </si>
  <si>
    <t>VENEZ-VOIR</t>
  </si>
  <si>
    <t>MOTOBO I</t>
  </si>
  <si>
    <t>OKOLOVILLE</t>
  </si>
  <si>
    <t xml:space="preserve">LEKOUSSAGA </t>
  </si>
  <si>
    <t xml:space="preserve">OBORILEKOUSSA </t>
  </si>
  <si>
    <t>MOTOBO II</t>
  </si>
  <si>
    <t>ANDJOGO</t>
  </si>
  <si>
    <t>MOKABA</t>
  </si>
  <si>
    <t xml:space="preserve">MIKASSA </t>
  </si>
  <si>
    <t>SOGADEL SUD</t>
  </si>
  <si>
    <t>OLOUNGA-OMVOURI</t>
  </si>
  <si>
    <t>Résultats globaux 
PROVINCE DE L'HAUT-OGOOUE
DEPARTEMENT DE MPASSA (FRANCEVILLE) - CANTON DE LEKABI</t>
  </si>
  <si>
    <t>MOANDA  (COMMUNE)</t>
  </si>
  <si>
    <t>1ER  ARRONDISSEMENT DE MOANDA</t>
  </si>
  <si>
    <t>PROVINCE DU HAUT-OGOOUE
DEPARTEMENT LEBOMBI-LEYOU
Résultats globaux</t>
  </si>
  <si>
    <t>MOANDA
1ER ARRONDISSEMENT</t>
  </si>
  <si>
    <t>PROVINCE DU HAUT-OGOOUE
MOANDA
1ER ARRONDISSEMENT</t>
  </si>
  <si>
    <t>DEPARTEMENT LEBOMBI-LEYOU</t>
  </si>
  <si>
    <t>Circonscription de MOANDA</t>
  </si>
  <si>
    <t>LYCEE TECHN. 1</t>
  </si>
  <si>
    <t>CITE OCTRA</t>
  </si>
  <si>
    <t>BELLE-VUE 1-2-3</t>
  </si>
  <si>
    <t>DOUANES 1-2</t>
  </si>
  <si>
    <t>MONT-MOANDA 1-2</t>
  </si>
  <si>
    <t>ALLIANCE 1-2</t>
  </si>
  <si>
    <t>MIOSSO TELEPHERIQUE 1-2</t>
  </si>
  <si>
    <t>JARDIN ENF LEKOLO 1-2</t>
  </si>
  <si>
    <t>MOANDA PLAINE 1-2-3</t>
  </si>
  <si>
    <t>MONTAGNE SAINTE 1-2</t>
  </si>
  <si>
    <t>MOUKAGNISSI 1-2</t>
  </si>
  <si>
    <t>Résultats globaux 
Département de MOANDA - 1ER ARRONDISSEMENT de Moanda</t>
  </si>
  <si>
    <t>2e Arrondissement MOANDA</t>
  </si>
  <si>
    <t>PROVINCE DE L'HAUT-OGOOUE
DEPARTEMENT LEBOMBI-LEYOU
Résultats globaux</t>
  </si>
  <si>
    <t>PROVINCE DE L'HAUT-OGOOUE
KOMOH MONDAH - CANTON MBE</t>
  </si>
  <si>
    <t xml:space="preserve">DEPARTEMENT LEBOMBI-LEYOU </t>
  </si>
  <si>
    <t>Circonscription MOANDA</t>
  </si>
  <si>
    <t>LEKOLO</t>
  </si>
  <si>
    <t>JARDIN ENFANT COMILOG</t>
  </si>
  <si>
    <t>LEYIMA</t>
  </si>
  <si>
    <t>ONKOULA EC-CATH-A ET B</t>
  </si>
  <si>
    <t>CENTRE COMMERCIAL</t>
  </si>
  <si>
    <t xml:space="preserve">Département de LEBOMBI-LEYOU (MOANDA) </t>
  </si>
  <si>
    <t>Canton de LEBOMBI-LEKEDI</t>
  </si>
  <si>
    <t>PROVINCE DE L'HAUT-OGOOUE
DEPARTEMENT DE LEBOMBI-LEYOU (MOANDA) 
Résultats globaux</t>
  </si>
  <si>
    <t>CANTON LEBOMBI-LEKEDI</t>
  </si>
  <si>
    <t>PROVINCE DE L'HAUT-OGOOUE
COMO - COMMUNE DE KANGO</t>
  </si>
  <si>
    <t>Circonscription Canton LEBOMBI-LEKEDI</t>
  </si>
  <si>
    <t xml:space="preserve"> Canton LEBOMBI-LEKEDI)</t>
  </si>
  <si>
    <t>MONDZEYE</t>
  </si>
  <si>
    <t>KONDA</t>
  </si>
  <si>
    <t>LEMAGNA (MAGNIMA)</t>
  </si>
  <si>
    <t>NDJANGATEBE</t>
  </si>
  <si>
    <t>NDJOUTOU (MOYABI)</t>
  </si>
  <si>
    <t>MOYABI VILLAGE</t>
  </si>
  <si>
    <t>Résultats globaux Département de LEBOMBI-LEYOU (MOANDA) - Canton LEBOMBI-LEKEDI</t>
  </si>
  <si>
    <t xml:space="preserve"> LEBOMBI-LEYOU </t>
  </si>
  <si>
    <t>PROVINCE DE L'HAUT-OGOOUE
DEPARTEMENT DU LEBOMBI-LEYOU (MOANDA)  
Résultats globaux</t>
  </si>
  <si>
    <t xml:space="preserve">LEBOMBI-LEYOU </t>
  </si>
  <si>
    <t>PROVINCE DE L'HAUT-OGOOUE
COMO - CANTON KOMO</t>
  </si>
  <si>
    <t xml:space="preserve">Département du LEBOMBI-LEYOU </t>
  </si>
  <si>
    <t xml:space="preserve">Circonscription du Canton LEBOMBI-LEYOU </t>
  </si>
  <si>
    <t xml:space="preserve">Canton LEBOMBI-LEYOU </t>
  </si>
  <si>
    <t>MBOUNGOU-BADOUMA</t>
  </si>
  <si>
    <t>NGUIASSONO</t>
  </si>
  <si>
    <t>OGAPROV</t>
  </si>
  <si>
    <t>MASSANGO II</t>
  </si>
  <si>
    <t>Résultats globaux 
Département du LEBOMBI-LEYOU - Canton LEBOMBI-LEYOU</t>
  </si>
  <si>
    <t>MOUNANA  (COMMUNE)</t>
  </si>
  <si>
    <t>COMMUNE DE MOUNANA</t>
  </si>
  <si>
    <t>PROVINCE DE L'HAUT-OGOOUE
DEPARTEMENT DE MOUNANA
Résultats globaux</t>
  </si>
  <si>
    <t>PROVINCE DE L'HAUT-OGOOUE
COMO - CANTON BOKOUE</t>
  </si>
  <si>
    <t>Département de MOUNANA</t>
  </si>
  <si>
    <t>Circonscription de COMMUNE DE MOUNANA</t>
  </si>
  <si>
    <t>MASSANGO 1</t>
  </si>
  <si>
    <t>CITE CADRE (MESS COMUF)</t>
  </si>
  <si>
    <t>CITE AMBIE (ECOLE CATH.)</t>
  </si>
  <si>
    <t>COLE RENOVATION A</t>
  </si>
  <si>
    <t>MOUNANA (VILLAGE)</t>
  </si>
  <si>
    <t>CENTRE COMMERCIAL (ECOLE PROT.</t>
  </si>
  <si>
    <t>CITE ADMINIST (HOTEL DE VILLE)</t>
  </si>
  <si>
    <t>O M O I</t>
  </si>
  <si>
    <t>ECOLE RENOVATION B</t>
  </si>
  <si>
    <t>NGANGOLO</t>
  </si>
  <si>
    <t>C.E.S. HENRI BASSET</t>
  </si>
  <si>
    <t>Résultats globaux 
Département de MOUNANA - Commune de MOUNANA</t>
  </si>
  <si>
    <t>OKONDJA  (COMMUNE)</t>
  </si>
  <si>
    <t>COMMUNE D'OKONDJA</t>
  </si>
  <si>
    <t>PROVINCE DE L'HAUT-OGOOUE
COMMUNE D'OKONDJA
Résultats globaux</t>
  </si>
  <si>
    <t>PROVINCE DE L'HAUT-OGOOUE
Département d'OKONDJA</t>
  </si>
  <si>
    <t>Département d'OKONDJA</t>
  </si>
  <si>
    <t>Circonscription d'OKONDJA</t>
  </si>
  <si>
    <t>Commune d'OKONDJA</t>
  </si>
  <si>
    <t>MANGOU</t>
  </si>
  <si>
    <t>MISSION CATHOLIQUE</t>
  </si>
  <si>
    <t>SEBE</t>
  </si>
  <si>
    <t>ENGOUMOU</t>
  </si>
  <si>
    <t>MPOUNGOU</t>
  </si>
  <si>
    <t>ATSIA</t>
  </si>
  <si>
    <t>OLONGO</t>
  </si>
  <si>
    <t>ECOLE OBELI OSSINGA</t>
  </si>
  <si>
    <t>Résultats globaux 
Département d'OKONDJA - Commune d'OKONDJA</t>
  </si>
  <si>
    <t>DEPARTEMENT DE SEBE-BRIKOLO (OKONDJA)</t>
  </si>
  <si>
    <t>CANTON DE LEKALA</t>
  </si>
  <si>
    <t>PROVINCE DE L'HAUT-OGOOUE
DEPARTEMENT DE SEBE-BRIKOLO (OKONDJA) - CANTON DE LEKALA
Résultats globaux</t>
  </si>
  <si>
    <t>DEPARTEMENT DE SEBE-BRIKOLO (OKONDJA) - CANTON DE LEKALA</t>
  </si>
  <si>
    <t>PROVINCE DE L'HAUT-OGOOUE
DEPARTEMENT DE SEBE-BRIKOLO (OKONDJA)
Résultats globaux</t>
  </si>
  <si>
    <t>Circonscription de LEKALA</t>
  </si>
  <si>
    <t xml:space="preserve"> Canton de LEKALA</t>
  </si>
  <si>
    <t>AYANABO</t>
  </si>
  <si>
    <t>BOUALA-BOUMA</t>
  </si>
  <si>
    <t>MOYOL</t>
  </si>
  <si>
    <t>ALANGA</t>
  </si>
  <si>
    <t>LEBALADOUBA</t>
  </si>
  <si>
    <t>Résultats globaux 
DEPARTEMENT DE SEBE-BRIKOLO - Canton de LEKALA</t>
  </si>
  <si>
    <t>Canton LOUAMI-LELAMA</t>
  </si>
  <si>
    <t>PROVINCE DE L'HAUT-OGOOUE
DEPARTEMENT DE SEBE-BRIKOLO (OKONDJA)</t>
  </si>
  <si>
    <t>Circonscription de LOUAMI-LELAMA</t>
  </si>
  <si>
    <t>CANTON LOUAMI-LELAMA</t>
  </si>
  <si>
    <t>MBABIRI</t>
  </si>
  <si>
    <t>OTOUNDOU</t>
  </si>
  <si>
    <t>MBOUNGA</t>
  </si>
  <si>
    <t>OKILA</t>
  </si>
  <si>
    <t>OLOUNGA II</t>
  </si>
  <si>
    <t>OSSELE-OTOLA</t>
  </si>
  <si>
    <t>ONDJEYE</t>
  </si>
  <si>
    <t>LELAMA C-E-B</t>
  </si>
  <si>
    <t>CANTON MOUNIANDZI</t>
  </si>
  <si>
    <t>PROVINCE DE L'HAUT-OGOOUE
DEPARTEMENT DE SEBE-BRIKOLO (OKONDJA) - CANTON MOUNIANDZI
Résultats globaux</t>
  </si>
  <si>
    <t>DEPARTEMENT DE SEBE-BRIKOLO (OKONDJA) - CANTON MOUNIANDZI</t>
  </si>
  <si>
    <t>PROVINCE DE L'HAUT-OGOOUE
DEPARTEMENT DE SEBE-BRIKOLO (OKONDJA) - CANTON MOUNIANDZI</t>
  </si>
  <si>
    <t xml:space="preserve">DEPARTEMENT DE SEBE-BRIKOLO (OKONDJA) </t>
  </si>
  <si>
    <t>Circonscription CANTON MOUNIANDZI</t>
  </si>
  <si>
    <t>Canton CANTON MOUNIANDZI</t>
  </si>
  <si>
    <t>ONDILI</t>
  </si>
  <si>
    <t>NGOMA</t>
  </si>
  <si>
    <t>ODJALA</t>
  </si>
  <si>
    <t>NDJOUNOU</t>
  </si>
  <si>
    <t>MAKATAMANGOYE 1</t>
  </si>
  <si>
    <t>TEBE</t>
  </si>
  <si>
    <t>MINA</t>
  </si>
  <si>
    <t>MAKATAMANGOYE 2</t>
  </si>
  <si>
    <t>Résultats globaux 
DEPARTEMENT DE SEBE-BRIKOLO  - CANTON MOUNIANDZI</t>
  </si>
  <si>
    <t>CANTON SEBE-LOURI</t>
  </si>
  <si>
    <t>PROVINCE DE L'HAUT-OGOOUE
DEPARTEMENT DE SEBE-BRIKOLO (OKONDJA) - CANTON SEBE-LOURI
Résultats globaux</t>
  </si>
  <si>
    <t>DEPARTEMENT DE SEBE-BRIKOLO (OKONDJA) - CANTON SEBE-LOURI</t>
  </si>
  <si>
    <t>ROVINCE DE L'HAUT-OGOOUE
DEPARTEMENT DE SEBE-BRIKOLO (OKONDJA) - CANTON SEBE-LOURI</t>
  </si>
  <si>
    <t>DEPARTEMENT DE SEBE-BRIKOLO (OKONDJA</t>
  </si>
  <si>
    <t>Circonscription CANTON SEBE-LOURI</t>
  </si>
  <si>
    <t>OSSINGA II</t>
  </si>
  <si>
    <t>ONGUILA</t>
  </si>
  <si>
    <t>AMBINDA</t>
  </si>
  <si>
    <t>Résultats globaux 
BRIKOLO (OKONDJA) - CANTON SEBE-LOURI</t>
  </si>
  <si>
    <t>PROVINCE DE L'HAUT-OGOOUE
DEPARTEMENT DE SEBE-BRIKOLO (OKONDJA) - DISTRICT DE LEKORI 
Résultats globaux</t>
  </si>
  <si>
    <t xml:space="preserve">DEPARTEMENT DE SEBE-BRIKOLO (OKONDJA) - DISTRICT DE LEKORI </t>
  </si>
  <si>
    <t xml:space="preserve">PROVINCE DE L'HAUT-OGOOUE
DEPARTEMENT DE SEBE-BRIKOLO (OKONDJA) - DISTRICT DE LEKORI </t>
  </si>
  <si>
    <t xml:space="preserve">Circonscription DISTRICT DE LEKORI </t>
  </si>
  <si>
    <t xml:space="preserve">DISTRICT DE LEKORI </t>
  </si>
  <si>
    <t>EC PUBLIQUE LEKORI</t>
  </si>
  <si>
    <t>EC PUBL OPONGOU-ABOLO I</t>
  </si>
  <si>
    <t xml:space="preserve">Résultats globaux 
DEPARTEMENT DE SEBE-BRIKOLO (OKONDJA) - DISTRICT DE LEKORI </t>
  </si>
  <si>
    <t>DEPARTEMENT BAKOUMBA</t>
  </si>
  <si>
    <t>COMMUNE BAKOUMBA</t>
  </si>
  <si>
    <t>PROVINCE DE L'HAUT-OGOOUE
DEPARTEMENT BAKOUMBA - COMMUNE DE BAKOUMBA
Résultats globaux</t>
  </si>
  <si>
    <t>DEPARTEMENT BAKOUMBA - COMMUNE DE BAKOUMBA</t>
  </si>
  <si>
    <t>PROVINCE DE L'HAUT-OGOOUE
DEPARTEMENT BAKOUMBA - COMMUNE DE BAKOUMBA</t>
  </si>
  <si>
    <t>Circonscription DE BAKOUMBA</t>
  </si>
  <si>
    <t>BAKOUMBA VILLAGE 1</t>
  </si>
  <si>
    <t>ECOLE CATHOLIQUE 1</t>
  </si>
  <si>
    <t>ECOLE CATHOLIQUE 2</t>
  </si>
  <si>
    <t>ECOLE PUBLIQUE CENTRALE 1</t>
  </si>
  <si>
    <t>ECOLE PUBLIQUE CENTRALE 2</t>
  </si>
  <si>
    <t>NGOBI</t>
  </si>
  <si>
    <t>BAKOUMBA VILLAGE 2</t>
  </si>
  <si>
    <t>Résultats globaux 
DEPARTEMENT BAKOUMBA - COMMUNE DE BAKOUMBA</t>
  </si>
  <si>
    <t>DEPARTEMENT LEKOKO (BAKOUMBA)</t>
  </si>
  <si>
    <t>Canton LEBOMBI SUD</t>
  </si>
  <si>
    <t>PROVINCE DE L'HAUT-OGOOUE
DEPARTEMENT LEKOKO (BAKOUMBA) - Canton LEBOMBI SUD
Résultats globaux</t>
  </si>
  <si>
    <t>PROVINCE DE L'HAUT-OGOOUE
DEPARTEMENT LEKOKO (BAKOUMBA) - Canton LEBOMBI SUD</t>
  </si>
  <si>
    <t xml:space="preserve">DEPARTEMENT LEKOKO (BAKOUMBA) </t>
  </si>
  <si>
    <t>Circonscription
Canton LEBOMBI SUD</t>
  </si>
  <si>
    <t>LEKOKO VILLAGE</t>
  </si>
  <si>
    <t>MAMIDI</t>
  </si>
  <si>
    <t>LEKAMBA</t>
  </si>
  <si>
    <t>POYA</t>
  </si>
  <si>
    <t>LEMANASSA</t>
  </si>
  <si>
    <t>Résultats globaux 
DEPARTEMENT LEKOKO (BAKOUMBA) - Canton LEBOMBI SUD
Résultats globaux</t>
  </si>
  <si>
    <t>CANTON MIAGASSA NORD</t>
  </si>
  <si>
    <t>PROVINCE DE L'HAUT-OGOOUE
DEPARTEMENT LEKOKO (BAKOUMBA) - MIAGASSA NORD
Résultats globaux</t>
  </si>
  <si>
    <t>PROVINCE DE L'HAUT-OGOOUE
KOMO-OCEAN - CANTON OCEAN-GONGOUE</t>
  </si>
  <si>
    <t>DEPARTEMENT LEKOKO (BAKOUMBA</t>
  </si>
  <si>
    <t>Circonscription
CANTON MIAGASSA NORD</t>
  </si>
  <si>
    <t>E P MOUKONDJOKA</t>
  </si>
  <si>
    <t>MIPONDI I</t>
  </si>
  <si>
    <t>BAKAMBA</t>
  </si>
  <si>
    <t>Résultats globaux 
DEPARTEMENT LEKOKO (BAKOUMBA) - MIAGASSA NORD</t>
  </si>
  <si>
    <t>DEPARTEMENT BOUMANGO</t>
  </si>
  <si>
    <t>COMMUNE BOUMANGO</t>
  </si>
  <si>
    <t>PROVINCE DE L'HAUT-OGOOUE
DEPARTEMENT BOUMANGO - COMMUNE BOUMANGO 
Résultats globaux</t>
  </si>
  <si>
    <t xml:space="preserve">PROVINCE DE L'HAUT-OGOOUE
DEPARTEMENT BOUMANGO - COMMUNE BOUMANGO </t>
  </si>
  <si>
    <t>Circonscription
COMMUNE BOUMANGO</t>
  </si>
  <si>
    <t>Résultats globaux 
DEPARTEMENT BOUMANGO - COMMUNE BOUMANGO</t>
  </si>
  <si>
    <t>DEPARTEMENT OGOOUE-LETILI (BOUMANGO)</t>
  </si>
  <si>
    <t>CANTON LOULA</t>
  </si>
  <si>
    <t>PROVINCE DE L'HAUT-OGOOUE
DEPARTEMENT OGOOUE-LETILI (BOUMANGO) -CANTON LOULA
Résultats globaux</t>
  </si>
  <si>
    <t>PROVINCE DE L'HAUT-OGOOUE
DEPARTEMENT OGOOUE-LETILI (BOUMANGO) -CANTON LOULA</t>
  </si>
  <si>
    <t>DEPARTEMENT OGOOUE-LETILI (BOUMANGO) -CANTON LOULA</t>
  </si>
  <si>
    <t>Circonscription
CANTON LOULA</t>
  </si>
  <si>
    <t>S I E A B (ECOLE)</t>
  </si>
  <si>
    <t>DOUMAYE</t>
  </si>
  <si>
    <t>Résultats globaux 
DEPARTEMENT OGOOUE-LETILI (BOUMANGO) -CANTON LOULA</t>
  </si>
  <si>
    <t>CANTON MALUNDU</t>
  </si>
  <si>
    <t>PROVINCE DE L'HAUT-OGOOUE
DEPARTEMENT OGOOUE-LETILI (BOUMANGO) - CANTON MALUNDU
Résultats globaux</t>
  </si>
  <si>
    <t>PROVINCE DE L'HAUT-OGOOUE
DEPARTEMENT LEKOKO (BAKOUMBA) - CANTON MALUNDU</t>
  </si>
  <si>
    <t>Circonscription
CANTON MALUNDU</t>
  </si>
  <si>
    <t>MOUNGOUANGO</t>
  </si>
  <si>
    <t>LENDENDOUNGOU</t>
  </si>
  <si>
    <t>MBOUA</t>
  </si>
  <si>
    <t>Résultats globaux 
DEPARTEMENT OGOOUE-LETILI (BOUMANGO) - CANTON MALUNDU</t>
  </si>
  <si>
    <t>COMMUNE BONGOVILLE</t>
  </si>
  <si>
    <t>PROVINCE DE L'HAUT-OGOOUE
DEPARTEMENT BONGOVILLE - COMMUNE BONGOVILLE
Résultats globaux</t>
  </si>
  <si>
    <t>PROVINCE DE L'HAUT-OGOOUE
DEPARTEMENT BONGOVILLE</t>
  </si>
  <si>
    <t>DEPARTEMENT BONGOVILLE - COMMUNE BONGOVILLE</t>
  </si>
  <si>
    <t>Circonscription
COMMUNE BONGOVILLE</t>
  </si>
  <si>
    <t>CES</t>
  </si>
  <si>
    <t>Résultats globaux 
DEPARTEMENT BONGOVILLE - COMMUNE BONGOVILLE</t>
  </si>
  <si>
    <t>DEPARTEMENT DJOUORI-AGNILI (BONGOVILLE)</t>
  </si>
  <si>
    <t>CANTON KAYIE</t>
  </si>
  <si>
    <t>PROVINCE DE L'HAUT-OGOOUE
DEPARTEMENT DJOUORI-AGNILI (BONGOVILLE) - CANTON KAYIE
Résultats globaux</t>
  </si>
  <si>
    <t>PROVINCE DE L'HAUT-OGOOUE
DEPARTEMENT DJOUORI-AGNILI (BONGOVILLE) - CANTON KAYIE</t>
  </si>
  <si>
    <t>DEPARTEMENT DJOUORI-AGNILI (BONGOVILLE) - CANTON KAYIE</t>
  </si>
  <si>
    <t>Circonscription
CANTON KAYIE</t>
  </si>
  <si>
    <t>KABAGA-BAYI</t>
  </si>
  <si>
    <t>EKALA 1</t>
  </si>
  <si>
    <t>Résultats globaux 
DEPARTEMENT DJOUORI-AGNILI (BONGOVILLE) - CANTON KAYIE</t>
  </si>
  <si>
    <t>CANTON LEKEYE</t>
  </si>
  <si>
    <t>PROVINCE DE L'HAUT-OGOOUE
DEPARTEMENT DJOUORI-AGNILI (BONGOVILLE) - CANTON LEKEYE
Résultats globaux</t>
  </si>
  <si>
    <t>PROVINCE DE L'HAUT-OGOOUE
DEPARTEMENT DJOUORI-AGNILI (BONGOVILLE) - CANTON LEKEYE</t>
  </si>
  <si>
    <t>DEPARTEMENT DJOUORI-AGNILI (BONGOVILLE) - CANTON LEKEYE</t>
  </si>
  <si>
    <t>Circonscription
CANTON LEKEYE</t>
  </si>
  <si>
    <t>KELE</t>
  </si>
  <si>
    <t>BOUBOU</t>
  </si>
  <si>
    <t>SOUBA 1</t>
  </si>
  <si>
    <t>KEWAGA</t>
  </si>
  <si>
    <t>Résultats globaux 
DEPARTEMENT DJOUORI-AGNILI (BONGOVILLE) - CANTON LEKEYE</t>
  </si>
  <si>
    <t xml:space="preserve">COMMUNE AKIENI </t>
  </si>
  <si>
    <t>PROVINCE DE L'HAUT-OGOOUE
DEPARTEMENT AKIENI - COMMUNE AKIENI
Résultats globaux</t>
  </si>
  <si>
    <t>PROVINCE DE L'HAUT-OGOOUE
DEPARTEMENT AKIENI - COMMUNE AKIENI</t>
  </si>
  <si>
    <t>DEPARTEMENT AKIENI - COMMUNE AKIENI</t>
  </si>
  <si>
    <t xml:space="preserve">Circonscription
COMMUNE AKIENI </t>
  </si>
  <si>
    <t>OSS'KAMA</t>
  </si>
  <si>
    <t>NDOUA (PALMERAIE)</t>
  </si>
  <si>
    <t>KAKOUMBOU</t>
  </si>
  <si>
    <t>ENTSAGA</t>
  </si>
  <si>
    <t>OBEGUE</t>
  </si>
  <si>
    <t>BOUNOU(OBOUO)</t>
  </si>
  <si>
    <t>Résultats globaux 
DEPARTEMENT AKIENI - COMMUNE AKIENI</t>
  </si>
  <si>
    <t>CANTON LEBEYI</t>
  </si>
  <si>
    <t>PROVINCE DE L'HAUT-OGOOUE
DEPARTEMENT LEKONI-LEKORI  (AKIENI) - CANTON LEBEYI
Résultats globaux</t>
  </si>
  <si>
    <t>PROVINCE DE L'HAUT-OGOOUE
DEPARTEMENT LEKONI-LEKORI  (AKIENI) - CANTON LEBEYI</t>
  </si>
  <si>
    <t>DEPARTEMENT LEKONI-LEKORI  (AKIENI) - CANTON LEBEYI</t>
  </si>
  <si>
    <t>Circonscription
CANTON LEBEYI</t>
  </si>
  <si>
    <t xml:space="preserve">CANTON LEBEYI </t>
  </si>
  <si>
    <t>ONGUIA</t>
  </si>
  <si>
    <t>OTALA</t>
  </si>
  <si>
    <t>Résultats globaux 
DEPARTEMENT LEKONI-LEKORI  (AKIENI) - CANTON LEBEYI</t>
  </si>
  <si>
    <t>CANTON LESSIMI</t>
  </si>
  <si>
    <t>PROVINCE DE L'HAUT-OGOOUE
DEPARTEMENT LEKONI-LEKORI  (AKIENI) - CANTON LESSIMI
Résultats globaux</t>
  </si>
  <si>
    <t>PROVINCE DE L'HAUT-OGOOUE
DEPARTEMENT LEKONI-LEKORI  (AKIENI) - CANTON LESSIMI</t>
  </si>
  <si>
    <t>DEPARTEMENT LEKONI-LEKORI  (AKIENI) - CANTON LESSIMI</t>
  </si>
  <si>
    <t>Circonscription
CANTON LESSIMI</t>
  </si>
  <si>
    <t>BOUNOU (OBOUO)</t>
  </si>
  <si>
    <t>KASSIELE 1 ET 2</t>
  </si>
  <si>
    <t>OBIA</t>
  </si>
  <si>
    <t>Résultats globaux 
DEPARTEMENT LEKONI-LEKORI  (AKIENI) - CANTON  LESSIMI</t>
  </si>
  <si>
    <t>CANTON LIMI</t>
  </si>
  <si>
    <t>PROVINCE DE L'HAUT-OGOOUE
DEPARTEMENT LEKONI-LEKORI  (AKIENI) - CANTON LIMI
Résultats globaux</t>
  </si>
  <si>
    <t>PROVINCE DE L'HAUT-OGOOUE
DEPARTEMENT LEKONI-LEKORI  (AKIENI) - CANTON LIMI</t>
  </si>
  <si>
    <t>DEPARTEMENT LEKONI-LEKORI  (AKIENI) - CANTON LIMI</t>
  </si>
  <si>
    <t>Circonscription
CANTON LIMI</t>
  </si>
  <si>
    <t>OKOUYA</t>
  </si>
  <si>
    <t>OTOU 1</t>
  </si>
  <si>
    <t>Résultats globaux 
DEPARTEMENT LEKONI-LEKORI  (AKIENI) - CANTON LIMI</t>
  </si>
  <si>
    <t>CANTON LEYOUMOU</t>
  </si>
  <si>
    <t>PROVINCE DE L'HAUT-OGOOUE
DEPARTEMENT LEKONI-LEKORI  (AKIENI) - CANTON LEYOUMOU
Résultats globaux</t>
  </si>
  <si>
    <t>PROVINCE DE L'HAUT-OGOOUE
DEPARTEMENT LEKONI-LEKORI  (AKIENI) - CANTON LEYOUMOU</t>
  </si>
  <si>
    <t>DEPARTEMENT LEKONI-LEKORI  (AKIENI) - CANTON LEYOUMOU</t>
  </si>
  <si>
    <t>Circonscription
CANTON LEYOUMOU</t>
  </si>
  <si>
    <t>OSSKAMA</t>
  </si>
  <si>
    <t>Résultats globaux 
DEPARTEMENT LEKONI-LEKORI  (AKIENI) - CANTON LEYOUMOU</t>
  </si>
  <si>
    <t>DEPARTEMENT LECONI</t>
  </si>
  <si>
    <t>COMMUNE LECONI</t>
  </si>
  <si>
    <t>PROVINCE DE L'HAUT-OGOOUE
DEPARTEMENT LECONI - COMMUNE LECONI
Résultats globaux</t>
  </si>
  <si>
    <t>DEPARTEMENT LECONI - COMMUNE LECONI</t>
  </si>
  <si>
    <t>Circonscription
COMMUNE LECONI</t>
  </si>
  <si>
    <t>SAMBA</t>
  </si>
  <si>
    <t>MBAMA-LEKONI VIILLAGE</t>
  </si>
  <si>
    <t>DJOUANI</t>
  </si>
  <si>
    <t>CHIC</t>
  </si>
  <si>
    <t>ABOUYI</t>
  </si>
  <si>
    <t>ADMINISTRATIF</t>
  </si>
  <si>
    <t>OKORIVILLE</t>
  </si>
  <si>
    <t>Résultats globaux 
DEPARTEMENT LECONI - COMMUNE LECONI</t>
  </si>
  <si>
    <t>DEPARTEMENT PLATEAUX (LECONI)</t>
  </si>
  <si>
    <t>CANTON DJOUELE-LABOUMI</t>
  </si>
  <si>
    <t>PROVINCE DE L'HAUT-OGOOUE
DEPARTEMENT PLATEAUX (LECONI) - CANTON DJOUELE-LABOUMI
Résultats globaux</t>
  </si>
  <si>
    <t>PROVINCE DE L'HAUT-OGOOUE
DEPARTEMENT PLATEAUX (LECONI) - CANTON DJOUELE-LABOUMI</t>
  </si>
  <si>
    <t>DEPARTEMENT PLATEAUX (LECONI) - CANTON DJOUELE-LABOUMII</t>
  </si>
  <si>
    <t>Circonscription
CANTON DJOUELE-LABOUMI</t>
  </si>
  <si>
    <t>EDJOUANGOULOU</t>
  </si>
  <si>
    <t>Résultats globaux 
DEPARTEMENT PLATEAUX (LECONI) - CANTON DJOUELE-LABOUMI</t>
  </si>
  <si>
    <t>CANTON DJOUYA</t>
  </si>
  <si>
    <t>PROVINCE DE L'HAUT-OGOOUE
DEPARTEMENT PLATEAUX (LECONI) - CANTON DJOUYA
Résultats globaux</t>
  </si>
  <si>
    <t>PROVINCE DE L'HAUT-OGOOUE
DEPARTEMENT PLATEAUX (LECONI) - CANTON DJOUYA</t>
  </si>
  <si>
    <t>DEPARTEMENT PLATEAUX (LECONI) - CANTON DJOUYA</t>
  </si>
  <si>
    <t>Circonscription
CANTON DJOUYA</t>
  </si>
  <si>
    <t>AKOU</t>
  </si>
  <si>
    <t>KABALA</t>
  </si>
  <si>
    <t>SAYE</t>
  </si>
  <si>
    <t>EKOUYI-MBOUMA</t>
  </si>
  <si>
    <t>KEBIRI</t>
  </si>
  <si>
    <t>KESSALA</t>
  </si>
  <si>
    <t>LEWOU</t>
  </si>
  <si>
    <t>OSSELE</t>
  </si>
  <si>
    <t>Résultats globaux 
DEPARTEMENT PLATEAUX (LECONI) - CANTON DJOUYA</t>
  </si>
  <si>
    <t>ODJOUMA</t>
  </si>
  <si>
    <t>OSSOUELE</t>
  </si>
  <si>
    <t>YIA A</t>
  </si>
  <si>
    <t>YIA B</t>
  </si>
  <si>
    <t>ABILA</t>
  </si>
  <si>
    <t xml:space="preserve">COMMUNE D'ONGA </t>
  </si>
  <si>
    <t>PROVINCE DE L'HAUT-OGOOUE
DEPARTEMENT ONGA - COMMUNE ONGA
Résultats globaux</t>
  </si>
  <si>
    <t>ONGA COMMUNE</t>
  </si>
  <si>
    <t>PROVINCE DE L'HAUT-OGOOUE
DEPARTEMENT ONGA - COMMUNE ONGA</t>
  </si>
  <si>
    <t>DEPARTEMENT ONGA - COMMUNE ONGA</t>
  </si>
  <si>
    <t>Circonscription
COMMUNE ONGA</t>
  </si>
  <si>
    <t>COMMUNE ONGA</t>
  </si>
  <si>
    <t>ECOLE PUBLIQUE D'ONGA</t>
  </si>
  <si>
    <t>Résultats globaux 
DEPARTEMENT ONGA - COMMUNE ONGA</t>
  </si>
  <si>
    <t>DJOUE (DEPARTEMENT)</t>
  </si>
  <si>
    <t>CANTON MPANI</t>
  </si>
  <si>
    <t>PROVINCE DE L'HAUT-OGOOUE
DEPARTEMENT DJOUE  - CANTON MPANI
Résultats globaux</t>
  </si>
  <si>
    <t>PROVINCE DE L'HAUT-OGOOUE
DEPARTEMENT DJOUE  - CANTON MPANI</t>
  </si>
  <si>
    <t>DEPARTEMENT DJOUE  - CANTON MPANI</t>
  </si>
  <si>
    <t>Circonscription
CANTON MPANI</t>
  </si>
  <si>
    <t>OLOUA</t>
  </si>
  <si>
    <t>MBOUYI</t>
  </si>
  <si>
    <t>Résultats globaux 
DEPARTEMENT DJOUE  - CANTON MPANI</t>
  </si>
  <si>
    <t>CANTON NGAYI</t>
  </si>
  <si>
    <t>PROVINCE DE L'HAUT-OGOOUE
DEPARTEMENT DJOUE - CANTON NGAYI
Résultats globaux</t>
  </si>
  <si>
    <t>PROVINCE DE L'HAUT-OGOOUE
DEPARTEMENT DJOUE - CANTON NGAYI</t>
  </si>
  <si>
    <t>DEPARTEMENT DJOUE - CANTON NGAYIux</t>
  </si>
  <si>
    <t>Circonscription
CANTON NGAYI</t>
  </si>
  <si>
    <t>AYOGO</t>
  </si>
  <si>
    <t>OSSIELE</t>
  </si>
  <si>
    <t>ALLIGA-YEMNG</t>
  </si>
  <si>
    <t>Résultats globaux 
DEPARTEMENT DJOUE - CANTON NGAYI</t>
  </si>
  <si>
    <t>NGOUONI (COMMUNE)</t>
  </si>
  <si>
    <t>COMMUNE DE NGOUONI</t>
  </si>
  <si>
    <t>PROVINCE DE L'HAUT-OGOOUE DEPARTEMENT
LEKABI-LEWOLO - COMMUNE DE NGOUONI
Résultats globaux</t>
  </si>
  <si>
    <t>PROVINCE DE L'HAUT-OGOOUE
 DEPARTEMENT
LEKABI-LEWOLO - COMMUNE DE NGOUONI</t>
  </si>
  <si>
    <t>DEPARTEMENT
LEKABI-LEWOLO</t>
  </si>
  <si>
    <t>Circonscription
COMMUNE DE NGOUONI</t>
  </si>
  <si>
    <t>EGOUMOUNA</t>
  </si>
  <si>
    <t>ANKOUSSOU</t>
  </si>
  <si>
    <t>NDJIEGUE</t>
  </si>
  <si>
    <t>OTOGHO</t>
  </si>
  <si>
    <t>Résultats globaux 
DEPARTEMENT
LEKABI-LEWOLO - COMMUNE DE NGOUONI</t>
  </si>
  <si>
    <t>LEKABI-LEWOLO  (DEPARTEMENT)</t>
  </si>
  <si>
    <t>CANTON MPANI-EKOULA</t>
  </si>
  <si>
    <t>PROVINCE DE L'HAUT-OGOOUE DEPARTEMENT
LEKABI-LEWOLO - CANTON MPANI-EKOULA
Résultats globaux</t>
  </si>
  <si>
    <t>PROVINCE DE L'HAUT-OGOOUE
 DEPARTEMENT
LEKABI-LEWOLO - CANTON MPANI-EKOULA</t>
  </si>
  <si>
    <t>Circonscription
CANTON MPANI-EKOULAI</t>
  </si>
  <si>
    <t>ASSIAMI</t>
  </si>
  <si>
    <t>OKOUMIBI</t>
  </si>
  <si>
    <t>OYOU</t>
  </si>
  <si>
    <t>EKOUMA</t>
  </si>
  <si>
    <t>Résultats globaux 
DEPARTEMENT
LEKABI-LEWOLO - CANTON MPANI-EKOULA</t>
  </si>
  <si>
    <t>CANTON ENKORO</t>
  </si>
  <si>
    <t>PROVINCE DE L'HAUT-OGOOUE DEPARTEMENT
LEKABI-LEWOLO - CANTON ENKORO
Résultats globaux</t>
  </si>
  <si>
    <t>PROVINCE DE L'HAUT-OGOOUE
 DEPARTEMENT
LEKABI-LEWOLO - CANTON ENKORO</t>
  </si>
  <si>
    <t>Circonscription
CANTON ENKORO</t>
  </si>
  <si>
    <t>CANTON ENKOROA</t>
  </si>
  <si>
    <t>EYOUGA</t>
  </si>
  <si>
    <t>Résultats globaux 
DEPARTEMENT
LEKABI-LEWOLO - CANTON ENKORO</t>
  </si>
  <si>
    <t>CANTON NGOUA</t>
  </si>
  <si>
    <t>PROVINCE DE L'HAUT-OGOOUE DEPARTEMENT
LEKABI-LEWOLO - CANTON NGOUA
Résultats globaux</t>
  </si>
  <si>
    <t>Circonscription
CANTON NGOUA</t>
  </si>
  <si>
    <t>ALELE II</t>
  </si>
  <si>
    <t>OKANGOVILLE</t>
  </si>
  <si>
    <t>OMOYE</t>
  </si>
  <si>
    <t>Résultats globaux 
DEPARTEMENT
LEKABI-LEWOLO - CANTON NGOUA</t>
  </si>
  <si>
    <t>ABOUMI (COMMUNE)</t>
  </si>
  <si>
    <t>COMMUNE D'ABOUMI</t>
  </si>
  <si>
    <t>PROVINCE DE L'HAUT-OGOOUE DEPARTEMENT
BAYI-BRIKOLO - COMMUNE D'ABOUMI
Résultats globaux</t>
  </si>
  <si>
    <t>PROVINCE DE L'HAUT-OGOOUE
 DEPARTEMENT
BAYI-BRIKOLO  - COMMUNE D'ABOUMI</t>
  </si>
  <si>
    <t>DEPARTEMENT
BAYI-BRIKOLO</t>
  </si>
  <si>
    <t>Circonscription
COMMUNE D'ABOUMI</t>
  </si>
  <si>
    <t>ABOUMI-EDOUGA</t>
  </si>
  <si>
    <t>NGAMI-LEKIMA</t>
  </si>
  <si>
    <t>Résultats globaux 
DEPARTEMENT
BAYI-BRIKOLO - COMMUNE D'ABOUMI</t>
  </si>
  <si>
    <t>BAYI-BRIKOLO (ABOUMI) (DEPARTEMENT)</t>
  </si>
  <si>
    <t>CANTON BRIKOLO</t>
  </si>
  <si>
    <t>PROVINCE DE L'HAUT-OGOOUE DEPARTEMENT
BAYI-BRIKOLO - CANTON BRIKOLO
Résultats globaux</t>
  </si>
  <si>
    <t>PROVINCE DE L'HAUT-OGOOUE
 DEPARTEMENT
BAYI-BRIKOLO  - CANTON BRIKOLO</t>
  </si>
  <si>
    <t>Circonscription
CANTON BRIKOLO</t>
  </si>
  <si>
    <t>OBOLI</t>
  </si>
  <si>
    <t>YOUMA 2</t>
  </si>
  <si>
    <t>ONTOGHO</t>
  </si>
  <si>
    <t>Résultats globaux 
DEPARTEMENT
BAYI-BRIKOLO - CANTON BRIKOLO</t>
  </si>
  <si>
    <t>BONGOVILLE (COMMUNE)</t>
  </si>
  <si>
    <t>AKIENI (COMMUNE)</t>
  </si>
  <si>
    <t>DEPARTEMENT LEKONI-LEKORI</t>
  </si>
  <si>
    <t>MBA ABESSOLE Paul</t>
  </si>
  <si>
    <t>MINLAMA MINTOGO Dieudonné</t>
  </si>
  <si>
    <t>ELLA NGUEMA Gerard</t>
  </si>
  <si>
    <t>MBOMBE NZOUNDOU Abel</t>
  </si>
  <si>
    <t>Nombre de voix obtenus</t>
  </si>
  <si>
    <t>RESULTATS NATIONAUX</t>
  </si>
  <si>
    <t>Canditats</t>
  </si>
  <si>
    <t>RESULTATS PROVINCE DU HAUT OGOOUE - G2</t>
  </si>
  <si>
    <t>RESULTATS PROVINCE DE L'ESTUAIRE - G1</t>
  </si>
  <si>
    <t>RESULTATS PROVINCE DU MOYEN OGOOUE - G3</t>
  </si>
  <si>
    <t>RESULTATS PROVINCE NGOUNIE - G4</t>
  </si>
  <si>
    <t>RESULTATS PROVINCE DE LA NYANGA - G5</t>
  </si>
  <si>
    <t>RESULTATS PROVINCE DE L'OGOOUE IVINDO - G6</t>
  </si>
  <si>
    <t>RESULTATS PROVINCE DE L'OGOOUE LOLO - G7</t>
  </si>
  <si>
    <t>RESULTATS PROVINCE DE L'OGOOUE MARITIME - G8</t>
  </si>
  <si>
    <t>RESULTATS PROVINCE DU WOLEU NTEM - G9</t>
  </si>
  <si>
    <t>RESULTATS DE L'ETRANGER</t>
  </si>
  <si>
    <t>Résultats de l'élection présidentielle - Province de l'OGOOUE-IVINDO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</si>
</sst>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theme="0"/>
      <name val="Arial"/>
      <family val="2"/>
    </font>
    <font>
      <b/>
      <sz val="26"/>
      <color theme="1"/>
      <name val="Arial"/>
      <family val="2"/>
    </font>
    <font>
      <sz val="26"/>
      <color theme="1"/>
      <name val="Arial"/>
      <family val="2"/>
    </font>
    <font>
      <b/>
      <sz val="24"/>
      <color theme="1"/>
      <name val="Arial"/>
      <family val="2"/>
    </font>
    <font>
      <b/>
      <sz val="22"/>
      <color theme="1"/>
      <name val="Arial"/>
      <family val="2"/>
    </font>
    <font>
      <b/>
      <sz val="26"/>
      <name val="Arial"/>
      <family val="2"/>
    </font>
    <font>
      <b/>
      <sz val="48"/>
      <color theme="0"/>
      <name val="Arial"/>
      <family val="2"/>
    </font>
    <font>
      <b/>
      <sz val="72"/>
      <color theme="0"/>
      <name val="Arial"/>
      <family val="2"/>
    </font>
    <font>
      <b/>
      <sz val="24"/>
      <name val="Arial"/>
      <family val="2"/>
    </font>
    <font>
      <b/>
      <sz val="72"/>
      <color theme="1"/>
      <name val="Arial"/>
      <family val="2"/>
    </font>
    <font>
      <b/>
      <sz val="22"/>
      <name val="Arial"/>
      <family val="2"/>
    </font>
    <font>
      <b/>
      <sz val="72"/>
      <color indexed="9"/>
      <name val="Arial"/>
      <family val="2"/>
    </font>
    <font>
      <sz val="26"/>
      <color indexed="8"/>
      <name val="Arial"/>
      <family val="2"/>
    </font>
    <font>
      <b/>
      <sz val="26"/>
      <color indexed="8"/>
      <name val="Arial"/>
      <family val="2"/>
    </font>
    <font>
      <b/>
      <sz val="22"/>
      <color indexed="8"/>
      <name val="Arial"/>
      <family val="2"/>
    </font>
    <font>
      <b/>
      <sz val="26"/>
      <color indexed="9"/>
      <name val="Arial"/>
      <family val="2"/>
    </font>
    <font>
      <b/>
      <sz val="24"/>
      <color indexed="8"/>
      <name val="Arial"/>
      <family val="2"/>
    </font>
    <font>
      <b/>
      <sz val="72"/>
      <color indexed="8"/>
      <name val="Arial"/>
      <family val="2"/>
    </font>
    <font>
      <b/>
      <sz val="48"/>
      <color indexed="9"/>
      <name val="Arial"/>
      <family val="2"/>
    </font>
    <font>
      <b/>
      <sz val="20"/>
      <name val="Arial"/>
      <family val="2"/>
    </font>
    <font>
      <sz val="18"/>
      <color theme="3"/>
      <name val="Calibri Light"/>
      <family val="2"/>
      <scheme val="major"/>
    </font>
    <font>
      <sz val="26"/>
      <color theme="0"/>
      <name val="Arial"/>
      <family val="2"/>
    </font>
    <font>
      <b/>
      <sz val="22"/>
      <color theme="0"/>
      <name val="Arial"/>
      <family val="2"/>
    </font>
    <font>
      <b/>
      <sz val="28"/>
      <color theme="0"/>
      <name val="Arial"/>
      <family val="2"/>
    </font>
    <font>
      <b/>
      <sz val="36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48"/>
  </cellStyleXfs>
  <cellXfs count="696">
    <xf numFmtId="0" fontId="0" fillId="0" borderId="0" xfId="0"/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4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9" fontId="4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3" fontId="4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9" fontId="4" fillId="0" borderId="0" xfId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4" fillId="0" borderId="0" xfId="0" applyFont="1" applyProtection="1"/>
    <xf numFmtId="0" fontId="3" fillId="0" borderId="0" xfId="0" applyFont="1" applyProtection="1"/>
    <xf numFmtId="0" fontId="2" fillId="12" borderId="1" xfId="0" applyFont="1" applyFill="1" applyBorder="1" applyAlignment="1" applyProtection="1">
      <alignment horizontal="center" vertical="center" wrapText="1"/>
    </xf>
    <xf numFmtId="3" fontId="4" fillId="0" borderId="1" xfId="0" applyNumberFormat="1" applyFont="1" applyBorder="1" applyAlignment="1" applyProtection="1">
      <alignment horizontal="center"/>
    </xf>
    <xf numFmtId="0" fontId="25" fillId="12" borderId="1" xfId="0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0" borderId="1" xfId="0" applyFont="1" applyBorder="1" applyProtection="1"/>
    <xf numFmtId="10" fontId="3" fillId="0" borderId="1" xfId="1" applyNumberFormat="1" applyFont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3" fillId="6" borderId="1" xfId="0" applyFont="1" applyFill="1" applyBorder="1" applyProtection="1"/>
    <xf numFmtId="3" fontId="4" fillId="6" borderId="1" xfId="0" applyNumberFormat="1" applyFont="1" applyFill="1" applyBorder="1" applyAlignment="1" applyProtection="1">
      <alignment horizontal="center"/>
    </xf>
    <xf numFmtId="10" fontId="3" fillId="6" borderId="1" xfId="1" applyNumberFormat="1" applyFont="1" applyFill="1" applyBorder="1" applyAlignment="1" applyProtection="1">
      <alignment horizontal="center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3" fontId="6" fillId="0" borderId="10" xfId="0" applyNumberFormat="1" applyFont="1" applyBorder="1" applyAlignment="1" applyProtection="1">
      <alignment horizontal="center" vertical="center" wrapText="1"/>
      <protection locked="0"/>
    </xf>
    <xf numFmtId="0" fontId="6" fillId="0" borderId="11" xfId="0" applyFont="1" applyBorder="1" applyAlignment="1" applyProtection="1">
      <alignment horizontal="center" vertical="center" wrapText="1"/>
      <protection locked="0"/>
    </xf>
    <xf numFmtId="3" fontId="6" fillId="0" borderId="6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3" fontId="3" fillId="6" borderId="10" xfId="0" applyNumberFormat="1" applyFont="1" applyFill="1" applyBorder="1" applyAlignment="1" applyProtection="1">
      <alignment horizontal="center" vertical="center" wrapText="1"/>
    </xf>
    <xf numFmtId="3" fontId="3" fillId="6" borderId="1" xfId="0" applyNumberFormat="1" applyFont="1" applyFill="1" applyBorder="1" applyAlignment="1" applyProtection="1">
      <alignment horizontal="center" vertical="center" wrapText="1"/>
    </xf>
    <xf numFmtId="3" fontId="3" fillId="6" borderId="5" xfId="0" applyNumberFormat="1" applyFont="1" applyFill="1" applyBorder="1" applyAlignment="1" applyProtection="1">
      <alignment horizontal="center" vertical="center" wrapText="1"/>
    </xf>
    <xf numFmtId="3" fontId="3" fillId="6" borderId="11" xfId="0" applyNumberFormat="1" applyFont="1" applyFill="1" applyBorder="1" applyAlignment="1" applyProtection="1">
      <alignment horizontal="center" vertical="center" wrapText="1"/>
    </xf>
    <xf numFmtId="3" fontId="3" fillId="6" borderId="6" xfId="0" applyNumberFormat="1" applyFont="1" applyFill="1" applyBorder="1" applyAlignment="1" applyProtection="1">
      <alignment horizontal="center" vertical="center" wrapText="1"/>
    </xf>
    <xf numFmtId="3" fontId="3" fillId="0" borderId="10" xfId="0" applyNumberFormat="1" applyFont="1" applyFill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center" vertical="center" wrapText="1"/>
    </xf>
    <xf numFmtId="3" fontId="3" fillId="0" borderId="5" xfId="0" applyNumberFormat="1" applyFont="1" applyFill="1" applyBorder="1" applyAlignment="1" applyProtection="1">
      <alignment horizontal="center" vertical="center" wrapText="1"/>
    </xf>
    <xf numFmtId="3" fontId="3" fillId="0" borderId="11" xfId="0" applyNumberFormat="1" applyFont="1" applyFill="1" applyBorder="1" applyAlignment="1" applyProtection="1">
      <alignment horizontal="center" vertical="center" wrapText="1"/>
    </xf>
    <xf numFmtId="3" fontId="3" fillId="0" borderId="6" xfId="0" applyNumberFormat="1" applyFont="1" applyFill="1" applyBorder="1" applyAlignment="1" applyProtection="1">
      <alignment horizontal="center" vertical="center" wrapText="1"/>
    </xf>
    <xf numFmtId="3" fontId="3" fillId="3" borderId="12" xfId="0" applyNumberFormat="1" applyFont="1" applyFill="1" applyBorder="1" applyAlignment="1" applyProtection="1">
      <alignment horizontal="center" vertical="center" wrapText="1"/>
    </xf>
    <xf numFmtId="3" fontId="3" fillId="3" borderId="30" xfId="0" applyNumberFormat="1" applyFont="1" applyFill="1" applyBorder="1" applyAlignment="1" applyProtection="1">
      <alignment horizontal="center" vertical="center" wrapText="1"/>
    </xf>
    <xf numFmtId="3" fontId="3" fillId="3" borderId="27" xfId="0" applyNumberFormat="1" applyFont="1" applyFill="1" applyBorder="1" applyAlignment="1" applyProtection="1">
      <alignment horizontal="center" vertical="center" wrapText="1"/>
    </xf>
    <xf numFmtId="10" fontId="3" fillId="3" borderId="13" xfId="1" applyNumberFormat="1" applyFont="1" applyFill="1" applyBorder="1" applyAlignment="1" applyProtection="1">
      <alignment horizontal="center" vertical="center" wrapText="1"/>
    </xf>
    <xf numFmtId="3" fontId="3" fillId="3" borderId="31" xfId="0" applyNumberFormat="1" applyFont="1" applyFill="1" applyBorder="1" applyAlignment="1" applyProtection="1">
      <alignment horizontal="center" vertical="center" wrapText="1"/>
    </xf>
    <xf numFmtId="10" fontId="3" fillId="3" borderId="27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3" fontId="3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" fontId="4" fillId="0" borderId="0" xfId="0" applyNumberFormat="1" applyFont="1" applyAlignment="1" applyProtection="1">
      <alignment horizontal="center" vertical="center"/>
      <protection locked="0"/>
    </xf>
    <xf numFmtId="3" fontId="4" fillId="0" borderId="0" xfId="0" applyNumberFormat="1" applyFont="1" applyProtection="1">
      <protection locked="0"/>
    </xf>
    <xf numFmtId="0" fontId="4" fillId="0" borderId="0" xfId="0" applyFont="1" applyFill="1" applyProtection="1"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32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3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6" borderId="1" xfId="0" applyFont="1" applyFill="1" applyBorder="1" applyAlignment="1" applyProtection="1">
      <alignment vertical="center" wrapText="1"/>
      <protection locked="0"/>
    </xf>
    <xf numFmtId="3" fontId="4" fillId="0" borderId="1" xfId="0" applyNumberFormat="1" applyFont="1" applyBorder="1" applyAlignment="1" applyProtection="1">
      <alignment horizontal="center" vertical="center" wrapText="1"/>
      <protection locked="0"/>
    </xf>
    <xf numFmtId="3" fontId="6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6" borderId="1" xfId="0" applyFont="1" applyFill="1" applyBorder="1" applyProtection="1">
      <protection locked="0"/>
    </xf>
    <xf numFmtId="3" fontId="4" fillId="6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3" fontId="4" fillId="6" borderId="12" xfId="0" applyNumberFormat="1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3" fontId="2" fillId="2" borderId="17" xfId="0" applyNumberFormat="1" applyFont="1" applyFill="1" applyBorder="1" applyAlignment="1" applyProtection="1">
      <alignment horizontal="center"/>
      <protection locked="0"/>
    </xf>
    <xf numFmtId="3" fontId="2" fillId="2" borderId="14" xfId="0" applyNumberFormat="1" applyFont="1" applyFill="1" applyBorder="1" applyAlignment="1" applyProtection="1">
      <alignment horizontal="center" vertical="center"/>
      <protection locked="0"/>
    </xf>
    <xf numFmtId="10" fontId="2" fillId="2" borderId="15" xfId="1" applyNumberFormat="1" applyFont="1" applyFill="1" applyBorder="1" applyAlignment="1" applyProtection="1">
      <alignment horizontal="center" vertical="center"/>
      <protection locked="0"/>
    </xf>
    <xf numFmtId="3" fontId="2" fillId="2" borderId="17" xfId="0" applyNumberFormat="1" applyFont="1" applyFill="1" applyBorder="1" applyAlignment="1" applyProtection="1">
      <alignment horizontal="center" vertical="center"/>
      <protection locked="0"/>
    </xf>
    <xf numFmtId="10" fontId="2" fillId="2" borderId="18" xfId="1" applyNumberFormat="1" applyFont="1" applyFill="1" applyBorder="1" applyAlignment="1" applyProtection="1">
      <alignment horizontal="center" vertical="center"/>
      <protection locked="0"/>
    </xf>
    <xf numFmtId="10" fontId="2" fillId="2" borderId="18" xfId="1" applyNumberFormat="1" applyFont="1" applyFill="1" applyBorder="1" applyAlignment="1" applyProtection="1">
      <alignment horizontal="center"/>
      <protection locked="0"/>
    </xf>
    <xf numFmtId="3" fontId="2" fillId="2" borderId="14" xfId="0" applyNumberFormat="1" applyFont="1" applyFill="1" applyBorder="1" applyAlignment="1" applyProtection="1">
      <alignment horizontal="center"/>
      <protection locked="0"/>
    </xf>
    <xf numFmtId="10" fontId="2" fillId="2" borderId="15" xfId="1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/>
      <protection locked="0"/>
    </xf>
    <xf numFmtId="0" fontId="2" fillId="5" borderId="23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3" fontId="3" fillId="0" borderId="2" xfId="0" applyNumberFormat="1" applyFont="1" applyBorder="1" applyAlignment="1" applyProtection="1">
      <alignment horizontal="center" vertical="center" wrapText="1"/>
      <protection locked="0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3" fontId="3" fillId="0" borderId="12" xfId="0" applyNumberFormat="1" applyFont="1" applyBorder="1" applyAlignment="1" applyProtection="1">
      <alignment horizontal="center" vertical="center" wrapText="1"/>
    </xf>
    <xf numFmtId="0" fontId="3" fillId="0" borderId="30" xfId="0" applyFont="1" applyBorder="1" applyAlignment="1" applyProtection="1">
      <alignment horizontal="center" vertical="center" wrapText="1"/>
    </xf>
    <xf numFmtId="3" fontId="3" fillId="0" borderId="13" xfId="0" applyNumberFormat="1" applyFont="1" applyBorder="1" applyAlignment="1" applyProtection="1">
      <alignment horizontal="center" vertical="center" wrapText="1"/>
    </xf>
    <xf numFmtId="3" fontId="6" fillId="0" borderId="31" xfId="0" applyNumberFormat="1" applyFont="1" applyBorder="1" applyAlignment="1" applyProtection="1">
      <alignment horizontal="center" vertical="center" wrapText="1"/>
    </xf>
    <xf numFmtId="10" fontId="6" fillId="0" borderId="13" xfId="0" applyNumberFormat="1" applyFont="1" applyBorder="1" applyAlignment="1" applyProtection="1">
      <alignment horizontal="center" vertical="center" wrapText="1"/>
    </xf>
    <xf numFmtId="3" fontId="6" fillId="0" borderId="12" xfId="0" applyNumberFormat="1" applyFont="1" applyBorder="1" applyAlignment="1" applyProtection="1">
      <alignment horizontal="center" vertical="center" wrapText="1"/>
    </xf>
    <xf numFmtId="10" fontId="6" fillId="0" borderId="27" xfId="0" applyNumberFormat="1" applyFont="1" applyBorder="1" applyAlignment="1" applyProtection="1">
      <alignment horizontal="center" vertical="center" wrapText="1"/>
    </xf>
    <xf numFmtId="3" fontId="4" fillId="0" borderId="1" xfId="0" applyNumberFormat="1" applyFont="1" applyBorder="1" applyAlignment="1" applyProtection="1">
      <alignment horizontal="center" vertical="center" wrapText="1"/>
    </xf>
    <xf numFmtId="10" fontId="6" fillId="0" borderId="11" xfId="0" applyNumberFormat="1" applyFont="1" applyBorder="1" applyAlignment="1" applyProtection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/>
    </xf>
    <xf numFmtId="3" fontId="2" fillId="2" borderId="17" xfId="0" applyNumberFormat="1" applyFont="1" applyFill="1" applyBorder="1" applyAlignment="1" applyProtection="1">
      <alignment horizontal="center"/>
    </xf>
    <xf numFmtId="3" fontId="2" fillId="2" borderId="14" xfId="0" applyNumberFormat="1" applyFont="1" applyFill="1" applyBorder="1" applyAlignment="1" applyProtection="1">
      <alignment horizontal="center" vertical="center"/>
    </xf>
    <xf numFmtId="10" fontId="2" fillId="2" borderId="15" xfId="1" applyNumberFormat="1" applyFont="1" applyFill="1" applyBorder="1" applyAlignment="1" applyProtection="1">
      <alignment horizontal="center" vertical="center"/>
    </xf>
    <xf numFmtId="3" fontId="2" fillId="2" borderId="17" xfId="0" applyNumberFormat="1" applyFont="1" applyFill="1" applyBorder="1" applyAlignment="1" applyProtection="1">
      <alignment horizontal="center" vertical="center"/>
    </xf>
    <xf numFmtId="10" fontId="2" fillId="2" borderId="18" xfId="1" applyNumberFormat="1" applyFont="1" applyFill="1" applyBorder="1" applyAlignment="1" applyProtection="1">
      <alignment horizontal="center" vertical="center"/>
    </xf>
    <xf numFmtId="10" fontId="2" fillId="2" borderId="18" xfId="1" applyNumberFormat="1" applyFont="1" applyFill="1" applyBorder="1" applyAlignment="1" applyProtection="1">
      <alignment horizontal="center"/>
    </xf>
    <xf numFmtId="3" fontId="2" fillId="2" borderId="14" xfId="0" applyNumberFormat="1" applyFont="1" applyFill="1" applyBorder="1" applyAlignment="1" applyProtection="1">
      <alignment horizontal="center"/>
    </xf>
    <xf numFmtId="10" fontId="2" fillId="2" borderId="15" xfId="1" applyNumberFormat="1" applyFont="1" applyFill="1" applyBorder="1" applyAlignment="1" applyProtection="1">
      <alignment horizontal="center"/>
    </xf>
    <xf numFmtId="3" fontId="2" fillId="2" borderId="2" xfId="0" applyNumberFormat="1" applyFont="1" applyFill="1" applyBorder="1" applyAlignment="1" applyProtection="1">
      <alignment horizontal="center"/>
    </xf>
    <xf numFmtId="0" fontId="5" fillId="0" borderId="11" xfId="0" applyFont="1" applyBorder="1" applyAlignment="1" applyProtection="1">
      <alignment horizontal="center" vertical="center" wrapText="1"/>
      <protection locked="0"/>
    </xf>
    <xf numFmtId="3" fontId="3" fillId="0" borderId="2" xfId="0" applyNumberFormat="1" applyFont="1" applyBorder="1" applyAlignment="1" applyProtection="1">
      <alignment horizontal="center" vertical="center"/>
      <protection locked="0"/>
    </xf>
    <xf numFmtId="0" fontId="11" fillId="11" borderId="0" xfId="0" applyFont="1" applyFill="1" applyAlignment="1" applyProtection="1">
      <alignment horizontal="center" vertical="center" wrapText="1"/>
      <protection locked="0"/>
    </xf>
    <xf numFmtId="0" fontId="4" fillId="11" borderId="0" xfId="0" applyFont="1" applyFill="1" applyProtection="1">
      <protection locked="0"/>
    </xf>
    <xf numFmtId="0" fontId="8" fillId="11" borderId="0" xfId="0" applyFont="1" applyFill="1" applyAlignment="1" applyProtection="1">
      <alignment horizontal="center" vertical="center" wrapText="1"/>
      <protection locked="0"/>
    </xf>
    <xf numFmtId="0" fontId="23" fillId="11" borderId="0" xfId="0" applyFont="1" applyFill="1" applyProtection="1"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3" fontId="2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Border="1" applyAlignment="1" applyProtection="1">
      <alignment horizontal="center"/>
      <protection locked="0"/>
    </xf>
    <xf numFmtId="0" fontId="2" fillId="11" borderId="0" xfId="0" applyFont="1" applyFill="1" applyBorder="1" applyAlignment="1" applyProtection="1">
      <alignment horizontal="center" vertical="center" wrapText="1"/>
      <protection locked="0"/>
    </xf>
    <xf numFmtId="0" fontId="6" fillId="11" borderId="0" xfId="0" applyFont="1" applyFill="1" applyBorder="1" applyAlignment="1" applyProtection="1">
      <alignment horizontal="center" vertical="center" wrapText="1"/>
      <protection locked="0"/>
    </xf>
    <xf numFmtId="20" fontId="4" fillId="6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4" fillId="11" borderId="0" xfId="0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3" fontId="3" fillId="0" borderId="3" xfId="0" applyNumberFormat="1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horizontal="center" vertical="center" wrapText="1"/>
    </xf>
    <xf numFmtId="3" fontId="3" fillId="0" borderId="1" xfId="0" applyNumberFormat="1" applyFont="1" applyBorder="1" applyAlignment="1" applyProtection="1">
      <alignment horizontal="center" vertical="center" wrapText="1"/>
    </xf>
    <xf numFmtId="3" fontId="3" fillId="0" borderId="11" xfId="0" applyNumberFormat="1" applyFont="1" applyBorder="1" applyAlignment="1" applyProtection="1">
      <alignment horizontal="center" vertical="center" wrapText="1"/>
    </xf>
    <xf numFmtId="3" fontId="3" fillId="0" borderId="6" xfId="0" applyNumberFormat="1" applyFont="1" applyBorder="1" applyAlignment="1" applyProtection="1">
      <alignment horizontal="center" vertical="center" wrapText="1"/>
    </xf>
    <xf numFmtId="3" fontId="3" fillId="3" borderId="13" xfId="0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/>
    </xf>
    <xf numFmtId="3" fontId="3" fillId="0" borderId="3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14" fillId="0" borderId="0" xfId="0" applyFont="1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3" fontId="15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3" fontId="14" fillId="0" borderId="0" xfId="0" applyNumberFormat="1" applyFont="1" applyAlignment="1" applyProtection="1">
      <alignment horizontal="center" vertical="center"/>
      <protection locked="0"/>
    </xf>
    <xf numFmtId="3" fontId="14" fillId="0" borderId="0" xfId="0" applyNumberFormat="1" applyFont="1" applyProtection="1">
      <protection locked="0"/>
    </xf>
    <xf numFmtId="0" fontId="18" fillId="0" borderId="8" xfId="0" applyFont="1" applyBorder="1" applyAlignment="1" applyProtection="1">
      <alignment horizontal="center" vertical="center" wrapText="1"/>
      <protection locked="0"/>
    </xf>
    <xf numFmtId="0" fontId="18" fillId="0" borderId="32" xfId="0" applyFont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 applyProtection="1">
      <alignment horizontal="center" vertical="center" wrapText="1"/>
      <protection locked="0"/>
    </xf>
    <xf numFmtId="3" fontId="16" fillId="0" borderId="10" xfId="0" applyNumberFormat="1" applyFont="1" applyBorder="1" applyAlignment="1" applyProtection="1">
      <alignment horizontal="center" vertical="center" wrapText="1"/>
      <protection locked="0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14" fillId="0" borderId="0" xfId="0" applyFont="1" applyFill="1" applyProtection="1">
      <protection locked="0"/>
    </xf>
    <xf numFmtId="3" fontId="16" fillId="0" borderId="6" xfId="0" applyNumberFormat="1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center" vertical="center" wrapText="1"/>
      <protection locked="0"/>
    </xf>
    <xf numFmtId="3" fontId="15" fillId="0" borderId="12" xfId="0" applyNumberFormat="1" applyFont="1" applyBorder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protection locked="0"/>
    </xf>
    <xf numFmtId="0" fontId="17" fillId="2" borderId="4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3" fontId="18" fillId="0" borderId="1" xfId="0" applyNumberFormat="1" applyFont="1" applyBorder="1" applyAlignment="1" applyProtection="1">
      <alignment horizontal="center" vertical="center" wrapText="1"/>
      <protection locked="0"/>
    </xf>
    <xf numFmtId="0" fontId="18" fillId="0" borderId="7" xfId="0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3" fontId="15" fillId="0" borderId="1" xfId="0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4" fillId="6" borderId="1" xfId="0" applyFont="1" applyFill="1" applyBorder="1" applyAlignment="1" applyProtection="1">
      <alignment vertical="center" wrapText="1"/>
      <protection locked="0"/>
    </xf>
    <xf numFmtId="3" fontId="14" fillId="0" borderId="1" xfId="0" applyNumberFormat="1" applyFont="1" applyBorder="1" applyAlignment="1" applyProtection="1">
      <alignment horizontal="center" vertical="center" wrapText="1"/>
      <protection locked="0"/>
    </xf>
    <xf numFmtId="3" fontId="16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1" xfId="0" applyFont="1" applyFill="1" applyBorder="1" applyProtection="1">
      <protection locked="0"/>
    </xf>
    <xf numFmtId="3" fontId="14" fillId="6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3" fontId="15" fillId="0" borderId="2" xfId="0" applyNumberFormat="1" applyFont="1" applyBorder="1" applyAlignment="1" applyProtection="1">
      <alignment horizontal="center" vertical="center"/>
      <protection locked="0"/>
    </xf>
    <xf numFmtId="3" fontId="15" fillId="0" borderId="1" xfId="0" applyNumberFormat="1" applyFont="1" applyBorder="1" applyAlignment="1" applyProtection="1">
      <alignment horizontal="center" vertical="center"/>
      <protection locked="0"/>
    </xf>
    <xf numFmtId="0" fontId="17" fillId="2" borderId="2" xfId="0" applyFont="1" applyFill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3" fontId="15" fillId="0" borderId="2" xfId="0" applyNumberFormat="1" applyFont="1" applyBorder="1" applyAlignment="1" applyProtection="1">
      <alignment horizontal="center" vertical="center" wrapText="1"/>
      <protection locked="0"/>
    </xf>
    <xf numFmtId="0" fontId="15" fillId="0" borderId="20" xfId="0" applyFont="1" applyBorder="1" applyAlignment="1" applyProtection="1">
      <alignment horizontal="center" vertical="center" wrapText="1"/>
      <protection locked="0"/>
    </xf>
    <xf numFmtId="0" fontId="17" fillId="5" borderId="23" xfId="0" applyFont="1" applyFill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11" xfId="0" applyFont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 applyProtection="1">
      <alignment horizontal="center" vertical="center" wrapText="1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6" borderId="2" xfId="0" applyFont="1" applyFill="1" applyBorder="1" applyProtection="1">
      <protection locked="0"/>
    </xf>
    <xf numFmtId="3" fontId="15" fillId="6" borderId="10" xfId="0" applyNumberFormat="1" applyFont="1" applyFill="1" applyBorder="1" applyAlignment="1" applyProtection="1">
      <alignment horizontal="center" vertical="center" wrapText="1"/>
    </xf>
    <xf numFmtId="3" fontId="15" fillId="6" borderId="1" xfId="0" applyNumberFormat="1" applyFont="1" applyFill="1" applyBorder="1" applyAlignment="1" applyProtection="1">
      <alignment horizontal="center" vertical="center" wrapText="1"/>
    </xf>
    <xf numFmtId="3" fontId="15" fillId="6" borderId="11" xfId="0" applyNumberFormat="1" applyFont="1" applyFill="1" applyBorder="1" applyAlignment="1" applyProtection="1">
      <alignment horizontal="center" vertical="center" wrapText="1"/>
    </xf>
    <xf numFmtId="10" fontId="15" fillId="6" borderId="11" xfId="1" applyNumberFormat="1" applyFont="1" applyFill="1" applyBorder="1" applyAlignment="1" applyProtection="1">
      <alignment horizontal="center" vertical="center" wrapText="1"/>
    </xf>
    <xf numFmtId="3" fontId="15" fillId="0" borderId="10" xfId="0" applyNumberFormat="1" applyFont="1" applyFill="1" applyBorder="1" applyAlignment="1" applyProtection="1">
      <alignment horizontal="center" vertical="center" wrapText="1"/>
    </xf>
    <xf numFmtId="3" fontId="15" fillId="0" borderId="1" xfId="0" applyNumberFormat="1" applyFont="1" applyFill="1" applyBorder="1" applyAlignment="1" applyProtection="1">
      <alignment horizontal="center" vertical="center" wrapText="1"/>
    </xf>
    <xf numFmtId="3" fontId="15" fillId="0" borderId="11" xfId="0" applyNumberFormat="1" applyFont="1" applyFill="1" applyBorder="1" applyAlignment="1" applyProtection="1">
      <alignment horizontal="center" vertical="center" wrapText="1"/>
    </xf>
    <xf numFmtId="10" fontId="15" fillId="0" borderId="11" xfId="1" applyNumberFormat="1" applyFont="1" applyFill="1" applyBorder="1" applyAlignment="1" applyProtection="1">
      <alignment horizontal="center" vertical="center" wrapText="1"/>
    </xf>
    <xf numFmtId="3" fontId="15" fillId="3" borderId="12" xfId="0" applyNumberFormat="1" applyFont="1" applyFill="1" applyBorder="1" applyAlignment="1" applyProtection="1">
      <alignment horizontal="center" vertical="center" wrapText="1"/>
    </xf>
    <xf numFmtId="3" fontId="15" fillId="3" borderId="30" xfId="0" applyNumberFormat="1" applyFont="1" applyFill="1" applyBorder="1" applyAlignment="1" applyProtection="1">
      <alignment horizontal="center" vertical="center" wrapText="1"/>
    </xf>
    <xf numFmtId="3" fontId="15" fillId="3" borderId="13" xfId="0" applyNumberFormat="1" applyFont="1" applyFill="1" applyBorder="1" applyAlignment="1" applyProtection="1">
      <alignment horizontal="center" vertical="center" wrapText="1"/>
    </xf>
    <xf numFmtId="10" fontId="15" fillId="3" borderId="13" xfId="1" applyNumberFormat="1" applyFont="1" applyFill="1" applyBorder="1" applyAlignment="1" applyProtection="1">
      <alignment horizontal="center" vertical="center" wrapText="1"/>
    </xf>
    <xf numFmtId="0" fontId="15" fillId="0" borderId="30" xfId="0" applyFont="1" applyBorder="1" applyAlignment="1" applyProtection="1">
      <alignment horizontal="center" vertical="center" wrapText="1"/>
    </xf>
    <xf numFmtId="3" fontId="15" fillId="0" borderId="13" xfId="0" applyNumberFormat="1" applyFont="1" applyBorder="1" applyAlignment="1" applyProtection="1">
      <alignment horizontal="center" vertical="center" wrapText="1"/>
    </xf>
    <xf numFmtId="3" fontId="16" fillId="0" borderId="31" xfId="0" applyNumberFormat="1" applyFont="1" applyBorder="1" applyAlignment="1" applyProtection="1">
      <alignment horizontal="center" vertical="center" wrapText="1"/>
    </xf>
    <xf numFmtId="10" fontId="16" fillId="0" borderId="13" xfId="0" applyNumberFormat="1" applyFont="1" applyBorder="1" applyAlignment="1" applyProtection="1">
      <alignment horizontal="center" vertical="center" wrapText="1"/>
    </xf>
    <xf numFmtId="3" fontId="16" fillId="0" borderId="12" xfId="0" applyNumberFormat="1" applyFont="1" applyBorder="1" applyAlignment="1" applyProtection="1">
      <alignment horizontal="center" vertical="center" wrapText="1"/>
    </xf>
    <xf numFmtId="10" fontId="16" fillId="0" borderId="27" xfId="0" applyNumberFormat="1" applyFont="1" applyBorder="1" applyAlignment="1" applyProtection="1">
      <alignment horizontal="center" vertical="center" wrapText="1"/>
    </xf>
    <xf numFmtId="3" fontId="14" fillId="0" borderId="1" xfId="0" applyNumberFormat="1" applyFont="1" applyBorder="1" applyAlignment="1" applyProtection="1">
      <alignment horizontal="center" vertical="center" wrapText="1"/>
    </xf>
    <xf numFmtId="10" fontId="16" fillId="0" borderId="11" xfId="0" applyNumberFormat="1" applyFont="1" applyBorder="1" applyAlignment="1" applyProtection="1">
      <alignment horizontal="center" vertical="center" wrapText="1"/>
    </xf>
    <xf numFmtId="3" fontId="17" fillId="2" borderId="2" xfId="0" applyNumberFormat="1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/>
    </xf>
    <xf numFmtId="3" fontId="17" fillId="2" borderId="17" xfId="0" applyNumberFormat="1" applyFont="1" applyFill="1" applyBorder="1" applyAlignment="1" applyProtection="1">
      <alignment horizontal="center"/>
    </xf>
    <xf numFmtId="3" fontId="17" fillId="2" borderId="14" xfId="0" applyNumberFormat="1" applyFont="1" applyFill="1" applyBorder="1" applyAlignment="1" applyProtection="1">
      <alignment horizontal="center" vertical="center"/>
    </xf>
    <xf numFmtId="10" fontId="17" fillId="2" borderId="15" xfId="1" applyNumberFormat="1" applyFont="1" applyFill="1" applyBorder="1" applyAlignment="1" applyProtection="1">
      <alignment horizontal="center" vertical="center"/>
    </xf>
    <xf numFmtId="3" fontId="17" fillId="2" borderId="17" xfId="0" applyNumberFormat="1" applyFont="1" applyFill="1" applyBorder="1" applyAlignment="1" applyProtection="1">
      <alignment horizontal="center" vertical="center"/>
    </xf>
    <xf numFmtId="10" fontId="17" fillId="2" borderId="18" xfId="1" applyNumberFormat="1" applyFont="1" applyFill="1" applyBorder="1" applyAlignment="1" applyProtection="1">
      <alignment horizontal="center" vertical="center"/>
    </xf>
    <xf numFmtId="10" fontId="17" fillId="2" borderId="18" xfId="1" applyNumberFormat="1" applyFont="1" applyFill="1" applyBorder="1" applyAlignment="1" applyProtection="1">
      <alignment horizontal="center"/>
    </xf>
    <xf numFmtId="3" fontId="17" fillId="2" borderId="14" xfId="0" applyNumberFormat="1" applyFont="1" applyFill="1" applyBorder="1" applyAlignment="1" applyProtection="1">
      <alignment horizontal="center"/>
    </xf>
    <xf numFmtId="10" fontId="17" fillId="2" borderId="15" xfId="1" applyNumberFormat="1" applyFont="1" applyFill="1" applyBorder="1" applyAlignment="1" applyProtection="1">
      <alignment horizontal="center"/>
    </xf>
    <xf numFmtId="3" fontId="17" fillId="2" borderId="2" xfId="0" applyNumberFormat="1" applyFont="1" applyFill="1" applyBorder="1" applyAlignment="1" applyProtection="1">
      <alignment horizontal="center"/>
    </xf>
    <xf numFmtId="3" fontId="15" fillId="0" borderId="12" xfId="0" applyNumberFormat="1" applyFont="1" applyBorder="1" applyAlignment="1" applyProtection="1">
      <alignment horizontal="center" vertical="center" wrapText="1"/>
    </xf>
    <xf numFmtId="0" fontId="15" fillId="0" borderId="13" xfId="0" applyFont="1" applyBorder="1" applyAlignment="1" applyProtection="1">
      <alignment horizontal="center" vertical="center" wrapText="1"/>
    </xf>
    <xf numFmtId="0" fontId="15" fillId="0" borderId="12" xfId="0" applyFont="1" applyBorder="1" applyAlignment="1" applyProtection="1">
      <alignment horizontal="center" vertical="center" wrapText="1"/>
    </xf>
    <xf numFmtId="10" fontId="15" fillId="0" borderId="13" xfId="1" applyNumberFormat="1" applyFont="1" applyBorder="1" applyAlignment="1" applyProtection="1">
      <alignment horizontal="center" vertical="center" wrapText="1"/>
    </xf>
    <xf numFmtId="3" fontId="15" fillId="0" borderId="30" xfId="0" applyNumberFormat="1" applyFont="1" applyBorder="1" applyAlignment="1" applyProtection="1">
      <alignment horizontal="center" vertical="center" wrapText="1"/>
    </xf>
    <xf numFmtId="0" fontId="15" fillId="0" borderId="27" xfId="0" applyFont="1" applyBorder="1" applyAlignment="1" applyProtection="1">
      <alignment horizontal="center" vertical="center" wrapText="1"/>
    </xf>
    <xf numFmtId="10" fontId="15" fillId="0" borderId="13" xfId="0" applyNumberFormat="1" applyFont="1" applyBorder="1" applyAlignment="1" applyProtection="1">
      <alignment horizontal="center" vertical="center" wrapText="1"/>
    </xf>
    <xf numFmtId="3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3" fontId="15" fillId="0" borderId="4" xfId="0" applyNumberFormat="1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3" fontId="18" fillId="0" borderId="2" xfId="0" applyNumberFormat="1" applyFont="1" applyBorder="1" applyAlignment="1" applyProtection="1">
      <alignment horizontal="center" vertical="center" wrapText="1"/>
      <protection locked="0"/>
    </xf>
    <xf numFmtId="3" fontId="14" fillId="6" borderId="47" xfId="0" applyNumberFormat="1" applyFont="1" applyFill="1" applyBorder="1" applyAlignment="1" applyProtection="1">
      <alignment horizontal="center" vertical="center"/>
      <protection locked="0"/>
    </xf>
    <xf numFmtId="3" fontId="14" fillId="6" borderId="17" xfId="0" applyNumberFormat="1" applyFont="1" applyFill="1" applyBorder="1" applyAlignment="1" applyProtection="1">
      <alignment horizontal="center" vertical="center"/>
      <protection locked="0"/>
    </xf>
    <xf numFmtId="3" fontId="15" fillId="6" borderId="6" xfId="0" applyNumberFormat="1" applyFont="1" applyFill="1" applyBorder="1" applyAlignment="1" applyProtection="1">
      <alignment horizontal="center" vertical="center" wrapText="1"/>
    </xf>
    <xf numFmtId="3" fontId="15" fillId="6" borderId="5" xfId="0" applyNumberFormat="1" applyFont="1" applyFill="1" applyBorder="1" applyAlignment="1" applyProtection="1">
      <alignment horizontal="center" vertical="center" wrapText="1"/>
    </xf>
    <xf numFmtId="3" fontId="15" fillId="0" borderId="6" xfId="0" applyNumberFormat="1" applyFont="1" applyFill="1" applyBorder="1" applyAlignment="1" applyProtection="1">
      <alignment horizontal="center" vertical="center" wrapText="1"/>
    </xf>
    <xf numFmtId="3" fontId="15" fillId="0" borderId="5" xfId="0" applyNumberFormat="1" applyFont="1" applyFill="1" applyBorder="1" applyAlignment="1" applyProtection="1">
      <alignment horizontal="center" vertical="center" wrapText="1"/>
    </xf>
    <xf numFmtId="3" fontId="15" fillId="3" borderId="31" xfId="0" applyNumberFormat="1" applyFont="1" applyFill="1" applyBorder="1" applyAlignment="1" applyProtection="1">
      <alignment horizontal="center" vertical="center" wrapText="1"/>
    </xf>
    <xf numFmtId="10" fontId="15" fillId="3" borderId="27" xfId="1" applyNumberFormat="1" applyFont="1" applyFill="1" applyBorder="1" applyAlignment="1" applyProtection="1">
      <alignment horizontal="center" vertical="center" wrapText="1"/>
    </xf>
    <xf numFmtId="10" fontId="17" fillId="2" borderId="2" xfId="0" applyNumberFormat="1" applyFont="1" applyFill="1" applyBorder="1" applyAlignment="1" applyProtection="1">
      <alignment horizontal="center"/>
    </xf>
    <xf numFmtId="0" fontId="15" fillId="0" borderId="1" xfId="0" applyFont="1" applyBorder="1" applyAlignment="1" applyProtection="1">
      <alignment vertical="center" wrapText="1"/>
      <protection locked="0"/>
    </xf>
    <xf numFmtId="3" fontId="15" fillId="0" borderId="1" xfId="0" applyNumberFormat="1" applyFont="1" applyBorder="1" applyAlignment="1" applyProtection="1">
      <alignment vertical="center" wrapText="1"/>
      <protection locked="0"/>
    </xf>
    <xf numFmtId="10" fontId="15" fillId="6" borderId="10" xfId="1" applyNumberFormat="1" applyFont="1" applyFill="1" applyBorder="1" applyAlignment="1" applyProtection="1">
      <alignment horizontal="center" vertical="center" wrapText="1"/>
    </xf>
    <xf numFmtId="10" fontId="15" fillId="0" borderId="10" xfId="1" applyNumberFormat="1" applyFont="1" applyFill="1" applyBorder="1" applyAlignment="1" applyProtection="1">
      <alignment horizontal="center" vertical="center" wrapText="1"/>
    </xf>
    <xf numFmtId="0" fontId="26" fillId="2" borderId="0" xfId="0" applyFont="1" applyFill="1" applyAlignment="1" applyProtection="1">
      <alignment horizontal="center"/>
    </xf>
    <xf numFmtId="0" fontId="9" fillId="5" borderId="0" xfId="0" applyFont="1" applyFill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5" xfId="0" applyFont="1" applyFill="1" applyBorder="1" applyAlignment="1" applyProtection="1">
      <alignment horizontal="left" vertical="center" wrapText="1"/>
      <protection locked="0"/>
    </xf>
    <xf numFmtId="0" fontId="6" fillId="6" borderId="1" xfId="0" applyFont="1" applyFill="1" applyBorder="1" applyAlignment="1" applyProtection="1">
      <alignment horizontal="left" vertical="center" wrapText="1"/>
      <protection locked="0"/>
    </xf>
    <xf numFmtId="0" fontId="6" fillId="6" borderId="5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3" fontId="3" fillId="0" borderId="2" xfId="0" applyNumberFormat="1" applyFont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0" fontId="6" fillId="6" borderId="35" xfId="0" applyFont="1" applyFill="1" applyBorder="1" applyAlignment="1" applyProtection="1">
      <alignment horizontal="center" vertical="center" wrapText="1"/>
      <protection locked="0"/>
    </xf>
    <xf numFmtId="0" fontId="6" fillId="6" borderId="36" xfId="0" applyFont="1" applyFill="1" applyBorder="1" applyAlignment="1" applyProtection="1">
      <alignment horizontal="center" vertical="center" wrapText="1"/>
      <protection locked="0"/>
    </xf>
    <xf numFmtId="0" fontId="6" fillId="7" borderId="37" xfId="0" applyFont="1" applyFill="1" applyBorder="1" applyAlignment="1" applyProtection="1">
      <alignment horizontal="center" vertical="center" wrapText="1"/>
      <protection locked="0"/>
    </xf>
    <xf numFmtId="0" fontId="6" fillId="7" borderId="42" xfId="0" applyFont="1" applyFill="1" applyBorder="1" applyAlignment="1" applyProtection="1">
      <alignment horizontal="center" vertical="center" wrapText="1"/>
      <protection locked="0"/>
    </xf>
    <xf numFmtId="0" fontId="6" fillId="6" borderId="4" xfId="0" applyFont="1" applyFill="1" applyBorder="1" applyAlignment="1" applyProtection="1">
      <alignment horizontal="left" vertical="center" wrapText="1"/>
      <protection locked="0"/>
    </xf>
    <xf numFmtId="0" fontId="6" fillId="6" borderId="21" xfId="0" applyFont="1" applyFill="1" applyBorder="1" applyAlignment="1" applyProtection="1">
      <alignment horizontal="left" vertical="center" wrapText="1"/>
      <protection locked="0"/>
    </xf>
    <xf numFmtId="0" fontId="6" fillId="8" borderId="33" xfId="0" applyFont="1" applyFill="1" applyBorder="1" applyAlignment="1" applyProtection="1">
      <alignment horizontal="center" vertical="center" wrapText="1"/>
      <protection locked="0"/>
    </xf>
    <xf numFmtId="0" fontId="6" fillId="8" borderId="34" xfId="0" applyFont="1" applyFill="1" applyBorder="1" applyAlignment="1" applyProtection="1">
      <alignment horizontal="center" vertical="center" wrapText="1"/>
      <protection locked="0"/>
    </xf>
    <xf numFmtId="0" fontId="6" fillId="8" borderId="38" xfId="0" applyFont="1" applyFill="1" applyBorder="1" applyAlignment="1" applyProtection="1">
      <alignment horizontal="center" vertical="center" wrapText="1"/>
      <protection locked="0"/>
    </xf>
    <xf numFmtId="0" fontId="6" fillId="8" borderId="39" xfId="0" applyFont="1" applyFill="1" applyBorder="1" applyAlignment="1" applyProtection="1">
      <alignment horizontal="center" vertical="center" wrapText="1"/>
      <protection locked="0"/>
    </xf>
    <xf numFmtId="0" fontId="6" fillId="6" borderId="8" xfId="0" applyFont="1" applyFill="1" applyBorder="1" applyAlignment="1" applyProtection="1">
      <alignment horizontal="center" vertical="center" wrapText="1"/>
      <protection locked="0"/>
    </xf>
    <xf numFmtId="0" fontId="6" fillId="6" borderId="9" xfId="0" applyFont="1" applyFill="1" applyBorder="1" applyAlignment="1" applyProtection="1">
      <alignment horizontal="center" vertical="center" wrapText="1"/>
      <protection locked="0"/>
    </xf>
    <xf numFmtId="0" fontId="2" fillId="5" borderId="19" xfId="0" applyFont="1" applyFill="1" applyBorder="1" applyAlignment="1" applyProtection="1">
      <alignment horizontal="center" wrapText="1"/>
      <protection locked="0"/>
    </xf>
    <xf numFmtId="0" fontId="2" fillId="5" borderId="23" xfId="0" applyFont="1" applyFill="1" applyBorder="1" applyAlignment="1" applyProtection="1">
      <alignment horizontal="center" wrapText="1"/>
      <protection locked="0"/>
    </xf>
    <xf numFmtId="0" fontId="2" fillId="5" borderId="24" xfId="0" applyFont="1" applyFill="1" applyBorder="1" applyAlignment="1" applyProtection="1">
      <alignment horizontal="center" wrapText="1"/>
      <protection locked="0"/>
    </xf>
    <xf numFmtId="0" fontId="8" fillId="2" borderId="14" xfId="0" applyFont="1" applyFill="1" applyBorder="1" applyAlignment="1" applyProtection="1">
      <alignment horizontal="center" vertical="center"/>
      <protection locked="0"/>
    </xf>
    <xf numFmtId="0" fontId="8" fillId="2" borderId="16" xfId="0" applyFont="1" applyFill="1" applyBorder="1" applyAlignment="1" applyProtection="1">
      <alignment horizontal="center" vertical="center"/>
      <protection locked="0"/>
    </xf>
    <xf numFmtId="0" fontId="8" fillId="2" borderId="15" xfId="0" applyFont="1" applyFill="1" applyBorder="1" applyAlignment="1" applyProtection="1">
      <alignment horizontal="center" vertical="center"/>
      <protection locked="0"/>
    </xf>
    <xf numFmtId="0" fontId="6" fillId="7" borderId="8" xfId="0" applyFont="1" applyFill="1" applyBorder="1" applyAlignment="1" applyProtection="1">
      <alignment horizontal="center" vertical="center" wrapText="1"/>
      <protection locked="0"/>
    </xf>
    <xf numFmtId="0" fontId="6" fillId="7" borderId="9" xfId="0" applyFont="1" applyFill="1" applyBorder="1" applyAlignment="1" applyProtection="1">
      <alignment horizontal="center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0" fontId="6" fillId="7" borderId="15" xfId="0" applyFont="1" applyFill="1" applyBorder="1" applyAlignment="1" applyProtection="1">
      <alignment horizontal="center" vertical="center" wrapText="1"/>
      <protection locked="0"/>
    </xf>
    <xf numFmtId="0" fontId="6" fillId="6" borderId="14" xfId="0" applyFont="1" applyFill="1" applyBorder="1" applyAlignment="1" applyProtection="1">
      <alignment horizontal="center" vertical="center" wrapText="1"/>
      <protection locked="0"/>
    </xf>
    <xf numFmtId="0" fontId="6" fillId="6" borderId="15" xfId="0" applyFont="1" applyFill="1" applyBorder="1" applyAlignment="1" applyProtection="1">
      <alignment horizontal="center" vertical="center" wrapText="1"/>
      <protection locked="0"/>
    </xf>
    <xf numFmtId="0" fontId="2" fillId="5" borderId="19" xfId="0" applyFont="1" applyFill="1" applyBorder="1" applyAlignment="1" applyProtection="1">
      <alignment horizontal="center" vertical="center" wrapText="1"/>
      <protection locked="0"/>
    </xf>
    <xf numFmtId="0" fontId="2" fillId="5" borderId="23" xfId="0" applyFont="1" applyFill="1" applyBorder="1" applyAlignment="1" applyProtection="1">
      <alignment horizontal="center" vertical="center" wrapText="1"/>
      <protection locked="0"/>
    </xf>
    <xf numFmtId="0" fontId="2" fillId="5" borderId="24" xfId="0" applyFont="1" applyFill="1" applyBorder="1" applyAlignment="1" applyProtection="1">
      <alignment horizontal="center" vertical="center" wrapText="1"/>
      <protection locked="0"/>
    </xf>
    <xf numFmtId="3" fontId="2" fillId="2" borderId="21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6" xfId="0" applyFont="1" applyFill="1" applyBorder="1" applyAlignment="1" applyProtection="1">
      <alignment horizontal="center" vertical="center" wrapText="1"/>
      <protection locked="0"/>
    </xf>
    <xf numFmtId="0" fontId="2" fillId="2" borderId="28" xfId="0" applyFont="1" applyFill="1" applyBorder="1" applyAlignment="1" applyProtection="1">
      <alignment horizontal="center" vertical="center" wrapText="1"/>
      <protection locked="0"/>
    </xf>
    <xf numFmtId="0" fontId="2" fillId="2" borderId="29" xfId="0" applyFont="1" applyFill="1" applyBorder="1" applyAlignment="1" applyProtection="1">
      <alignment horizontal="center" vertical="center" wrapText="1"/>
      <protection locked="0"/>
    </xf>
    <xf numFmtId="0" fontId="10" fillId="7" borderId="1" xfId="0" applyFont="1" applyFill="1" applyBorder="1" applyAlignment="1" applyProtection="1">
      <alignment horizontal="center" vertical="center" wrapText="1"/>
      <protection locked="0"/>
    </xf>
    <xf numFmtId="0" fontId="10" fillId="7" borderId="5" xfId="0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24" xfId="0" applyFont="1" applyFill="1" applyBorder="1" applyAlignment="1" applyProtection="1">
      <alignment horizontal="center" vertical="center" wrapText="1"/>
      <protection locked="0"/>
    </xf>
    <xf numFmtId="0" fontId="6" fillId="7" borderId="26" xfId="0" applyFont="1" applyFill="1" applyBorder="1" applyAlignment="1" applyProtection="1">
      <alignment horizontal="center" vertical="center" wrapText="1"/>
      <protection locked="0"/>
    </xf>
    <xf numFmtId="0" fontId="8" fillId="9" borderId="0" xfId="0" applyFont="1" applyFill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5" xfId="0" applyFont="1" applyFill="1" applyBorder="1" applyAlignment="1" applyProtection="1">
      <alignment horizontal="center" vertical="center" wrapText="1"/>
      <protection locked="0"/>
    </xf>
    <xf numFmtId="0" fontId="11" fillId="4" borderId="0" xfId="0" applyFont="1" applyFill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3" fontId="3" fillId="0" borderId="3" xfId="0" applyNumberFormat="1" applyFont="1" applyBorder="1" applyAlignment="1" applyProtection="1">
      <alignment horizontal="center" vertical="center" wrapText="1"/>
      <protection locked="0"/>
    </xf>
    <xf numFmtId="3" fontId="3" fillId="0" borderId="2" xfId="0" applyNumberFormat="1" applyFont="1" applyBorder="1" applyAlignment="1" applyProtection="1">
      <alignment horizontal="center" vertical="center"/>
      <protection locked="0"/>
    </xf>
    <xf numFmtId="3" fontId="3" fillId="0" borderId="4" xfId="0" applyNumberFormat="1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3" fontId="3" fillId="0" borderId="3" xfId="0" applyNumberFormat="1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2" fillId="2" borderId="33" xfId="0" applyFont="1" applyFill="1" applyBorder="1" applyAlignment="1" applyProtection="1">
      <alignment horizontal="center" vertical="center" wrapText="1"/>
      <protection locked="0"/>
    </xf>
    <xf numFmtId="0" fontId="2" fillId="2" borderId="25" xfId="0" applyFont="1" applyFill="1" applyBorder="1" applyAlignment="1" applyProtection="1">
      <alignment horizontal="center" vertical="center" wrapText="1"/>
      <protection locked="0"/>
    </xf>
    <xf numFmtId="3" fontId="2" fillId="2" borderId="26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41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43" xfId="0" applyFont="1" applyFill="1" applyBorder="1" applyAlignment="1" applyProtection="1">
      <alignment horizontal="center" vertical="center" wrapText="1"/>
      <protection locked="0"/>
    </xf>
    <xf numFmtId="0" fontId="10" fillId="7" borderId="44" xfId="0" applyFont="1" applyFill="1" applyBorder="1" applyAlignment="1" applyProtection="1">
      <alignment horizontal="center" vertical="center" wrapText="1"/>
      <protection locked="0"/>
    </xf>
    <xf numFmtId="0" fontId="10" fillId="7" borderId="18" xfId="0" applyFont="1" applyFill="1" applyBorder="1" applyAlignment="1" applyProtection="1">
      <alignment horizontal="center" vertical="center" wrapText="1"/>
      <protection locked="0"/>
    </xf>
    <xf numFmtId="0" fontId="10" fillId="7" borderId="45" xfId="0" applyFont="1" applyFill="1" applyBorder="1" applyAlignment="1" applyProtection="1">
      <alignment horizontal="center" vertical="center" wrapText="1"/>
      <protection locked="0"/>
    </xf>
    <xf numFmtId="0" fontId="10" fillId="7" borderId="21" xfId="0" applyFont="1" applyFill="1" applyBorder="1" applyAlignment="1" applyProtection="1">
      <alignment horizontal="center" vertical="center" wrapText="1"/>
      <protection locked="0"/>
    </xf>
    <xf numFmtId="0" fontId="10" fillId="7" borderId="46" xfId="0" applyFont="1" applyFill="1" applyBorder="1" applyAlignment="1" applyProtection="1">
      <alignment horizontal="center" vertical="center" wrapText="1"/>
      <protection locked="0"/>
    </xf>
    <xf numFmtId="0" fontId="7" fillId="7" borderId="43" xfId="0" applyFont="1" applyFill="1" applyBorder="1" applyAlignment="1" applyProtection="1">
      <alignment horizontal="center" vertical="center" wrapText="1"/>
      <protection locked="0"/>
    </xf>
    <xf numFmtId="0" fontId="7" fillId="7" borderId="44" xfId="0" applyFont="1" applyFill="1" applyBorder="1" applyAlignment="1" applyProtection="1">
      <alignment horizontal="center" vertical="center" wrapText="1"/>
      <protection locked="0"/>
    </xf>
    <xf numFmtId="0" fontId="7" fillId="7" borderId="18" xfId="0" applyFont="1" applyFill="1" applyBorder="1" applyAlignment="1" applyProtection="1">
      <alignment horizontal="center" vertical="center" wrapText="1"/>
      <protection locked="0"/>
    </xf>
    <xf numFmtId="0" fontId="7" fillId="7" borderId="45" xfId="0" applyFont="1" applyFill="1" applyBorder="1" applyAlignment="1" applyProtection="1">
      <alignment horizontal="center" vertical="center" wrapText="1"/>
      <protection locked="0"/>
    </xf>
    <xf numFmtId="0" fontId="7" fillId="7" borderId="21" xfId="0" applyFont="1" applyFill="1" applyBorder="1" applyAlignment="1" applyProtection="1">
      <alignment horizontal="center" vertical="center" wrapText="1"/>
      <protection locked="0"/>
    </xf>
    <xf numFmtId="0" fontId="7" fillId="7" borderId="46" xfId="0" applyFont="1" applyFill="1" applyBorder="1" applyAlignment="1" applyProtection="1">
      <alignment horizontal="center" vertical="center" wrapText="1"/>
      <protection locked="0"/>
    </xf>
    <xf numFmtId="0" fontId="6" fillId="7" borderId="63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6" borderId="63" xfId="0" applyFont="1" applyFill="1" applyBorder="1" applyAlignment="1" applyProtection="1">
      <alignment horizontal="center" vertical="center" wrapText="1"/>
      <protection locked="0"/>
    </xf>
    <xf numFmtId="0" fontId="6" fillId="6" borderId="29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0" fontId="6" fillId="7" borderId="24" xfId="0" applyFont="1" applyFill="1" applyBorder="1" applyAlignment="1" applyProtection="1">
      <alignment horizontal="center" vertical="center" wrapText="1"/>
      <protection locked="0"/>
    </xf>
    <xf numFmtId="0" fontId="6" fillId="6" borderId="19" xfId="0" applyFont="1" applyFill="1" applyBorder="1" applyAlignment="1" applyProtection="1">
      <alignment horizontal="center" vertical="center" wrapText="1"/>
      <protection locked="0"/>
    </xf>
    <xf numFmtId="0" fontId="6" fillId="6" borderId="24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 applyProtection="1">
      <alignment horizontal="left" vertical="center" wrapText="1"/>
      <protection locked="0"/>
    </xf>
    <xf numFmtId="0" fontId="6" fillId="7" borderId="35" xfId="0" applyFont="1" applyFill="1" applyBorder="1" applyAlignment="1" applyProtection="1">
      <alignment horizontal="center" vertical="center" wrapText="1"/>
      <protection locked="0"/>
    </xf>
    <xf numFmtId="0" fontId="6" fillId="7" borderId="36" xfId="0" applyFont="1" applyFill="1" applyBorder="1" applyAlignment="1" applyProtection="1">
      <alignment horizontal="center" vertical="center" wrapText="1"/>
      <protection locked="0"/>
    </xf>
    <xf numFmtId="0" fontId="6" fillId="6" borderId="37" xfId="0" applyFont="1" applyFill="1" applyBorder="1" applyAlignment="1" applyProtection="1">
      <alignment horizontal="center" vertical="center" wrapText="1"/>
      <protection locked="0"/>
    </xf>
    <xf numFmtId="0" fontId="6" fillId="6" borderId="42" xfId="0" applyFont="1" applyFill="1" applyBorder="1" applyAlignment="1" applyProtection="1">
      <alignment horizontal="center" vertical="center" wrapText="1"/>
      <protection locked="0"/>
    </xf>
    <xf numFmtId="0" fontId="6" fillId="8" borderId="25" xfId="0" applyFont="1" applyFill="1" applyBorder="1" applyAlignment="1" applyProtection="1">
      <alignment horizontal="center" vertical="center" wrapText="1"/>
      <protection locked="0"/>
    </xf>
    <xf numFmtId="0" fontId="6" fillId="8" borderId="40" xfId="0" applyFont="1" applyFill="1" applyBorder="1" applyAlignment="1" applyProtection="1">
      <alignment horizontal="center" vertical="center" wrapText="1"/>
      <protection locked="0"/>
    </xf>
    <xf numFmtId="0" fontId="2" fillId="2" borderId="34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6" fillId="0" borderId="5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32" xfId="0" applyFont="1" applyFill="1" applyBorder="1" applyAlignment="1" applyProtection="1">
      <alignment horizontal="center" vertical="center" wrapText="1"/>
      <protection locked="0"/>
    </xf>
    <xf numFmtId="0" fontId="12" fillId="7" borderId="1" xfId="0" applyFont="1" applyFill="1" applyBorder="1" applyAlignment="1" applyProtection="1">
      <alignment horizontal="center" vertical="center" wrapText="1"/>
      <protection locked="0"/>
    </xf>
    <xf numFmtId="0" fontId="12" fillId="7" borderId="5" xfId="0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 applyProtection="1">
      <alignment horizontal="left" vertical="center" wrapText="1"/>
      <protection locked="0"/>
    </xf>
    <xf numFmtId="0" fontId="21" fillId="7" borderId="1" xfId="0" applyFont="1" applyFill="1" applyBorder="1" applyAlignment="1" applyProtection="1">
      <alignment horizontal="center" vertical="center" wrapText="1"/>
      <protection locked="0"/>
    </xf>
    <xf numFmtId="0" fontId="21" fillId="7" borderId="5" xfId="0" applyFont="1" applyFill="1" applyBorder="1" applyAlignment="1" applyProtection="1">
      <alignment horizontal="center" vertical="center" wrapText="1"/>
      <protection locked="0"/>
    </xf>
    <xf numFmtId="0" fontId="16" fillId="6" borderId="8" xfId="0" applyFont="1" applyFill="1" applyBorder="1" applyAlignment="1" applyProtection="1">
      <alignment horizontal="center" vertical="center" wrapText="1"/>
      <protection locked="0"/>
    </xf>
    <xf numFmtId="0" fontId="16" fillId="6" borderId="9" xfId="0" applyFont="1" applyFill="1" applyBorder="1" applyAlignment="1" applyProtection="1">
      <alignment horizontal="center" vertical="center" wrapText="1"/>
      <protection locked="0"/>
    </xf>
    <xf numFmtId="0" fontId="17" fillId="2" borderId="8" xfId="0" applyFont="1" applyFill="1" applyBorder="1" applyAlignment="1" applyProtection="1">
      <alignment horizontal="center" vertical="center" wrapText="1"/>
      <protection locked="0"/>
    </xf>
    <xf numFmtId="0" fontId="17" fillId="2" borderId="32" xfId="0" applyFont="1" applyFill="1" applyBorder="1" applyAlignment="1" applyProtection="1">
      <alignment horizontal="center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 wrapText="1"/>
      <protection locked="0"/>
    </xf>
    <xf numFmtId="0" fontId="16" fillId="7" borderId="8" xfId="0" applyFont="1" applyFill="1" applyBorder="1" applyAlignment="1" applyProtection="1">
      <alignment horizontal="center" vertical="center" wrapText="1"/>
      <protection locked="0"/>
    </xf>
    <xf numFmtId="0" fontId="16" fillId="7" borderId="9" xfId="0" applyFont="1" applyFill="1" applyBorder="1" applyAlignment="1" applyProtection="1">
      <alignment horizontal="center" vertical="center" wrapText="1"/>
      <protection locked="0"/>
    </xf>
    <xf numFmtId="0" fontId="16" fillId="6" borderId="14" xfId="0" applyFont="1" applyFill="1" applyBorder="1" applyAlignment="1" applyProtection="1">
      <alignment horizontal="center" vertical="center" wrapText="1"/>
      <protection locked="0"/>
    </xf>
    <xf numFmtId="0" fontId="16" fillId="6" borderId="15" xfId="0" applyFont="1" applyFill="1" applyBorder="1" applyAlignment="1" applyProtection="1">
      <alignment horizontal="center" vertical="center" wrapText="1"/>
      <protection locked="0"/>
    </xf>
    <xf numFmtId="0" fontId="16" fillId="7" borderId="14" xfId="0" applyFont="1" applyFill="1" applyBorder="1" applyAlignment="1" applyProtection="1">
      <alignment horizontal="center" vertical="center" wrapText="1"/>
      <protection locked="0"/>
    </xf>
    <xf numFmtId="0" fontId="16" fillId="7" borderId="15" xfId="0" applyFont="1" applyFill="1" applyBorder="1" applyAlignment="1" applyProtection="1">
      <alignment horizontal="center" vertical="center" wrapText="1"/>
      <protection locked="0"/>
    </xf>
    <xf numFmtId="0" fontId="20" fillId="9" borderId="0" xfId="0" applyFont="1" applyFill="1" applyAlignment="1" applyProtection="1">
      <alignment horizontal="center" vertical="center" wrapText="1"/>
      <protection locked="0"/>
    </xf>
    <xf numFmtId="0" fontId="17" fillId="2" borderId="26" xfId="0" applyFont="1" applyFill="1" applyBorder="1" applyAlignment="1" applyProtection="1">
      <alignment horizontal="center" vertical="center" wrapText="1"/>
      <protection locked="0"/>
    </xf>
    <xf numFmtId="0" fontId="17" fillId="5" borderId="19" xfId="0" applyFont="1" applyFill="1" applyBorder="1" applyAlignment="1" applyProtection="1">
      <alignment horizontal="center" wrapText="1"/>
      <protection locked="0"/>
    </xf>
    <xf numFmtId="0" fontId="17" fillId="5" borderId="23" xfId="0" applyFont="1" applyFill="1" applyBorder="1" applyAlignment="1" applyProtection="1">
      <alignment horizontal="center" wrapText="1"/>
      <protection locked="0"/>
    </xf>
    <xf numFmtId="0" fontId="17" fillId="5" borderId="24" xfId="0" applyFont="1" applyFill="1" applyBorder="1" applyAlignment="1" applyProtection="1">
      <alignment horizontal="center" wrapText="1"/>
      <protection locked="0"/>
    </xf>
    <xf numFmtId="0" fontId="20" fillId="2" borderId="14" xfId="0" applyFont="1" applyFill="1" applyBorder="1" applyAlignment="1" applyProtection="1">
      <alignment horizontal="center" vertical="center"/>
      <protection locked="0"/>
    </xf>
    <xf numFmtId="0" fontId="20" fillId="2" borderId="16" xfId="0" applyFont="1" applyFill="1" applyBorder="1" applyAlignment="1" applyProtection="1">
      <alignment horizontal="center" vertical="center"/>
      <protection locked="0"/>
    </xf>
    <xf numFmtId="0" fontId="20" fillId="2" borderId="15" xfId="0" applyFont="1" applyFill="1" applyBorder="1" applyAlignment="1" applyProtection="1">
      <alignment horizontal="center" vertical="center"/>
      <protection locked="0"/>
    </xf>
    <xf numFmtId="0" fontId="17" fillId="2" borderId="28" xfId="0" applyFont="1" applyFill="1" applyBorder="1" applyAlignment="1" applyProtection="1">
      <alignment horizontal="center" vertical="center" wrapText="1"/>
      <protection locked="0"/>
    </xf>
    <xf numFmtId="0" fontId="17" fillId="2" borderId="29" xfId="0" applyFont="1" applyFill="1" applyBorder="1" applyAlignment="1" applyProtection="1">
      <alignment horizontal="center" vertical="center" wrapText="1"/>
      <protection locked="0"/>
    </xf>
    <xf numFmtId="0" fontId="19" fillId="4" borderId="0" xfId="0" applyFont="1" applyFill="1" applyAlignment="1" applyProtection="1">
      <alignment horizontal="center" vertical="center" wrapText="1"/>
      <protection locked="0"/>
    </xf>
    <xf numFmtId="0" fontId="17" fillId="2" borderId="19" xfId="0" applyFont="1" applyFill="1" applyBorder="1" applyAlignment="1" applyProtection="1">
      <alignment horizontal="center" vertical="center" wrapText="1"/>
      <protection locked="0"/>
    </xf>
    <xf numFmtId="0" fontId="17" fillId="2" borderId="23" xfId="0" applyFont="1" applyFill="1" applyBorder="1" applyAlignment="1" applyProtection="1">
      <alignment horizontal="center" vertical="center" wrapText="1"/>
      <protection locked="0"/>
    </xf>
    <xf numFmtId="0" fontId="17" fillId="2" borderId="24" xfId="0" applyFont="1" applyFill="1" applyBorder="1" applyAlignment="1" applyProtection="1">
      <alignment horizontal="center" vertical="center" wrapText="1"/>
      <protection locked="0"/>
    </xf>
    <xf numFmtId="0" fontId="16" fillId="6" borderId="41" xfId="0" applyFont="1" applyFill="1" applyBorder="1" applyAlignment="1" applyProtection="1">
      <alignment horizontal="center" vertical="center" wrapText="1"/>
      <protection locked="0"/>
    </xf>
    <xf numFmtId="0" fontId="16" fillId="7" borderId="26" xfId="0" applyFont="1" applyFill="1" applyBorder="1" applyAlignment="1" applyProtection="1">
      <alignment horizontal="center" vertical="center" wrapText="1"/>
      <protection locked="0"/>
    </xf>
    <xf numFmtId="0" fontId="17" fillId="5" borderId="19" xfId="0" applyFont="1" applyFill="1" applyBorder="1" applyAlignment="1" applyProtection="1">
      <alignment horizontal="center" vertical="center" wrapText="1"/>
      <protection locked="0"/>
    </xf>
    <xf numFmtId="0" fontId="17" fillId="5" borderId="23" xfId="0" applyFont="1" applyFill="1" applyBorder="1" applyAlignment="1" applyProtection="1">
      <alignment horizontal="center" vertical="center" wrapText="1"/>
      <protection locked="0"/>
    </xf>
    <xf numFmtId="0" fontId="17" fillId="5" borderId="24" xfId="0" applyFont="1" applyFill="1" applyBorder="1" applyAlignment="1" applyProtection="1">
      <alignment horizontal="center" vertical="center" wrapText="1"/>
      <protection locked="0"/>
    </xf>
    <xf numFmtId="3" fontId="17" fillId="2" borderId="21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19" xfId="0" applyFont="1" applyFill="1" applyBorder="1" applyAlignment="1" applyProtection="1">
      <alignment horizontal="center" vertical="center" wrapText="1"/>
      <protection locked="0"/>
    </xf>
    <xf numFmtId="0" fontId="16" fillId="6" borderId="24" xfId="0" applyFont="1" applyFill="1" applyBorder="1" applyAlignment="1" applyProtection="1">
      <alignment horizontal="center" vertical="center" wrapText="1"/>
      <protection locked="0"/>
    </xf>
    <xf numFmtId="0" fontId="16" fillId="7" borderId="19" xfId="0" applyFont="1" applyFill="1" applyBorder="1" applyAlignment="1" applyProtection="1">
      <alignment horizontal="center" vertical="center" wrapText="1"/>
      <protection locked="0"/>
    </xf>
    <xf numFmtId="0" fontId="16" fillId="7" borderId="24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3" fontId="15" fillId="0" borderId="2" xfId="0" applyNumberFormat="1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3" fontId="15" fillId="0" borderId="2" xfId="0" applyNumberFormat="1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3" fontId="15" fillId="0" borderId="4" xfId="0" applyNumberFormat="1" applyFont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left" vertical="center" wrapText="1"/>
      <protection locked="0"/>
    </xf>
    <xf numFmtId="0" fontId="15" fillId="3" borderId="5" xfId="0" applyFont="1" applyFill="1" applyBorder="1" applyAlignment="1" applyProtection="1">
      <alignment horizontal="left" vertical="center" wrapText="1"/>
      <protection locked="0"/>
    </xf>
    <xf numFmtId="0" fontId="16" fillId="6" borderId="1" xfId="0" applyFont="1" applyFill="1" applyBorder="1" applyAlignment="1" applyProtection="1">
      <alignment horizontal="left" vertical="center" wrapText="1"/>
      <protection locked="0"/>
    </xf>
    <xf numFmtId="0" fontId="16" fillId="6" borderId="5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 applyProtection="1">
      <alignment horizontal="left" vertical="center" wrapText="1"/>
      <protection locked="0"/>
    </xf>
    <xf numFmtId="0" fontId="16" fillId="0" borderId="5" xfId="0" applyFont="1" applyFill="1" applyBorder="1" applyAlignment="1" applyProtection="1">
      <alignment horizontal="left" vertical="center" wrapText="1"/>
      <protection locked="0"/>
    </xf>
    <xf numFmtId="0" fontId="16" fillId="7" borderId="35" xfId="0" applyFont="1" applyFill="1" applyBorder="1" applyAlignment="1" applyProtection="1">
      <alignment horizontal="center" vertical="center" wrapText="1"/>
      <protection locked="0"/>
    </xf>
    <xf numFmtId="0" fontId="16" fillId="7" borderId="36" xfId="0" applyFont="1" applyFill="1" applyBorder="1" applyAlignment="1" applyProtection="1">
      <alignment horizontal="center" vertical="center" wrapText="1"/>
      <protection locked="0"/>
    </xf>
    <xf numFmtId="0" fontId="16" fillId="6" borderId="35" xfId="0" applyFont="1" applyFill="1" applyBorder="1" applyAlignment="1" applyProtection="1">
      <alignment horizontal="center" vertical="center" wrapText="1"/>
      <protection locked="0"/>
    </xf>
    <xf numFmtId="0" fontId="16" fillId="6" borderId="36" xfId="0" applyFont="1" applyFill="1" applyBorder="1" applyAlignment="1" applyProtection="1">
      <alignment horizontal="center" vertical="center" wrapText="1"/>
      <protection locked="0"/>
    </xf>
    <xf numFmtId="0" fontId="16" fillId="6" borderId="4" xfId="0" applyFont="1" applyFill="1" applyBorder="1" applyAlignment="1" applyProtection="1">
      <alignment horizontal="left" vertical="center" wrapText="1"/>
      <protection locked="0"/>
    </xf>
    <xf numFmtId="0" fontId="16" fillId="6" borderId="21" xfId="0" applyFont="1" applyFill="1" applyBorder="1" applyAlignment="1" applyProtection="1">
      <alignment horizontal="left" vertical="center" wrapText="1"/>
      <protection locked="0"/>
    </xf>
    <xf numFmtId="0" fontId="13" fillId="5" borderId="0" xfId="0" applyFont="1" applyFill="1" applyAlignment="1" applyProtection="1">
      <alignment horizontal="center" vertical="center" wrapText="1"/>
      <protection locked="0"/>
    </xf>
    <xf numFmtId="0" fontId="16" fillId="8" borderId="33" xfId="0" applyFont="1" applyFill="1" applyBorder="1" applyAlignment="1" applyProtection="1">
      <alignment horizontal="center" vertical="center" wrapText="1"/>
      <protection locked="0"/>
    </xf>
    <xf numFmtId="0" fontId="16" fillId="8" borderId="34" xfId="0" applyFont="1" applyFill="1" applyBorder="1" applyAlignment="1" applyProtection="1">
      <alignment horizontal="center" vertical="center" wrapText="1"/>
      <protection locked="0"/>
    </xf>
    <xf numFmtId="0" fontId="16" fillId="8" borderId="38" xfId="0" applyFont="1" applyFill="1" applyBorder="1" applyAlignment="1" applyProtection="1">
      <alignment horizontal="center" vertical="center" wrapText="1"/>
      <protection locked="0"/>
    </xf>
    <xf numFmtId="0" fontId="16" fillId="8" borderId="40" xfId="0" applyFont="1" applyFill="1" applyBorder="1" applyAlignment="1" applyProtection="1">
      <alignment horizontal="center" vertical="center" wrapText="1"/>
      <protection locked="0"/>
    </xf>
    <xf numFmtId="0" fontId="17" fillId="2" borderId="33" xfId="0" applyFont="1" applyFill="1" applyBorder="1" applyAlignment="1" applyProtection="1">
      <alignment horizontal="center" vertical="center" wrapText="1"/>
      <protection locked="0"/>
    </xf>
    <xf numFmtId="0" fontId="17" fillId="2" borderId="25" xfId="0" applyFont="1" applyFill="1" applyBorder="1" applyAlignment="1" applyProtection="1">
      <alignment horizontal="center" vertical="center" wrapText="1"/>
      <protection locked="0"/>
    </xf>
    <xf numFmtId="3" fontId="15" fillId="0" borderId="1" xfId="0" applyNumberFormat="1" applyFont="1" applyBorder="1" applyAlignment="1" applyProtection="1">
      <alignment horizontal="center" vertical="center"/>
      <protection locked="0"/>
    </xf>
    <xf numFmtId="0" fontId="16" fillId="7" borderId="37" xfId="0" applyFont="1" applyFill="1" applyBorder="1" applyAlignment="1" applyProtection="1">
      <alignment horizontal="center" vertical="center" wrapText="1"/>
      <protection locked="0"/>
    </xf>
    <xf numFmtId="0" fontId="16" fillId="7" borderId="42" xfId="0" applyFont="1" applyFill="1" applyBorder="1" applyAlignment="1" applyProtection="1">
      <alignment horizontal="center" vertical="center" wrapText="1"/>
      <protection locked="0"/>
    </xf>
    <xf numFmtId="0" fontId="16" fillId="8" borderId="25" xfId="0" applyFont="1" applyFill="1" applyBorder="1" applyAlignment="1" applyProtection="1">
      <alignment horizontal="center" vertical="center" wrapText="1"/>
      <protection locked="0"/>
    </xf>
    <xf numFmtId="0" fontId="17" fillId="2" borderId="34" xfId="0" applyFont="1" applyFill="1" applyBorder="1" applyAlignment="1" applyProtection="1">
      <alignment horizontal="center" vertical="center" wrapText="1"/>
      <protection locked="0"/>
    </xf>
    <xf numFmtId="3" fontId="15" fillId="0" borderId="4" xfId="0" applyNumberFormat="1" applyFont="1" applyBorder="1" applyAlignment="1" applyProtection="1">
      <alignment horizontal="center" vertical="center" wrapText="1"/>
      <protection locked="0"/>
    </xf>
    <xf numFmtId="0" fontId="9" fillId="5" borderId="48" xfId="2" applyFont="1" applyFill="1" applyAlignment="1" applyProtection="1">
      <alignment horizontal="center" vertical="center" wrapText="1"/>
      <protection locked="0"/>
    </xf>
    <xf numFmtId="0" fontId="4" fillId="0" borderId="48" xfId="2" applyFont="1" applyProtection="1">
      <protection locked="0"/>
    </xf>
    <xf numFmtId="0" fontId="6" fillId="8" borderId="33" xfId="2" applyFont="1" applyFill="1" applyBorder="1" applyAlignment="1" applyProtection="1">
      <alignment horizontal="center" vertical="center" wrapText="1"/>
      <protection locked="0"/>
    </xf>
    <xf numFmtId="0" fontId="6" fillId="8" borderId="34" xfId="2" applyFont="1" applyFill="1" applyBorder="1" applyAlignment="1" applyProtection="1">
      <alignment horizontal="center" vertical="center" wrapText="1"/>
      <protection locked="0"/>
    </xf>
    <xf numFmtId="0" fontId="2" fillId="2" borderId="33" xfId="2" applyFont="1" applyFill="1" applyBorder="1" applyAlignment="1" applyProtection="1">
      <alignment horizontal="center" vertical="center" wrapText="1"/>
      <protection locked="0"/>
    </xf>
    <xf numFmtId="0" fontId="2" fillId="2" borderId="25" xfId="2" applyFont="1" applyFill="1" applyBorder="1" applyAlignment="1" applyProtection="1">
      <alignment horizontal="center" vertical="center" wrapText="1"/>
      <protection locked="0"/>
    </xf>
    <xf numFmtId="0" fontId="2" fillId="2" borderId="34" xfId="2" applyFont="1" applyFill="1" applyBorder="1" applyAlignment="1" applyProtection="1">
      <alignment horizontal="center" vertical="center" wrapText="1"/>
      <protection locked="0"/>
    </xf>
    <xf numFmtId="0" fontId="6" fillId="6" borderId="35" xfId="2" applyFont="1" applyFill="1" applyBorder="1" applyAlignment="1" applyProtection="1">
      <alignment horizontal="center" vertical="center" wrapText="1"/>
      <protection locked="0"/>
    </xf>
    <xf numFmtId="0" fontId="6" fillId="6" borderId="36" xfId="2" applyFont="1" applyFill="1" applyBorder="1" applyAlignment="1" applyProtection="1">
      <alignment horizontal="center" vertical="center" wrapText="1"/>
      <protection locked="0"/>
    </xf>
    <xf numFmtId="0" fontId="6" fillId="7" borderId="35" xfId="2" applyFont="1" applyFill="1" applyBorder="1" applyAlignment="1" applyProtection="1">
      <alignment horizontal="center" vertical="center" wrapText="1"/>
      <protection locked="0"/>
    </xf>
    <xf numFmtId="0" fontId="6" fillId="7" borderId="36" xfId="2" applyFont="1" applyFill="1" applyBorder="1" applyAlignment="1" applyProtection="1">
      <alignment horizontal="center" vertical="center" wrapText="1"/>
      <protection locked="0"/>
    </xf>
    <xf numFmtId="0" fontId="6" fillId="8" borderId="38" xfId="2" applyFont="1" applyFill="1" applyBorder="1" applyAlignment="1" applyProtection="1">
      <alignment horizontal="center" vertical="center" wrapText="1"/>
      <protection locked="0"/>
    </xf>
    <xf numFmtId="0" fontId="6" fillId="8" borderId="39" xfId="2" applyFont="1" applyFill="1" applyBorder="1" applyAlignment="1" applyProtection="1">
      <alignment horizontal="center" vertical="center" wrapText="1"/>
      <protection locked="0"/>
    </xf>
    <xf numFmtId="0" fontId="5" fillId="0" borderId="10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1" xfId="2" applyFont="1" applyBorder="1" applyAlignment="1" applyProtection="1">
      <alignment horizontal="center" vertical="center" wrapText="1"/>
      <protection locked="0"/>
    </xf>
    <xf numFmtId="3" fontId="6" fillId="0" borderId="10" xfId="2" applyNumberFormat="1" applyFont="1" applyBorder="1" applyAlignment="1" applyProtection="1">
      <alignment horizontal="center" vertical="center" wrapText="1"/>
      <protection locked="0"/>
    </xf>
    <xf numFmtId="0" fontId="6" fillId="0" borderId="11" xfId="2" applyFont="1" applyBorder="1" applyAlignment="1" applyProtection="1">
      <alignment horizontal="center" vertical="center" wrapText="1"/>
      <protection locked="0"/>
    </xf>
    <xf numFmtId="0" fontId="4" fillId="0" borderId="48" xfId="2" applyFont="1" applyFill="1" applyProtection="1">
      <protection locked="0"/>
    </xf>
    <xf numFmtId="0" fontId="3" fillId="3" borderId="1" xfId="2" applyFont="1" applyFill="1" applyBorder="1" applyAlignment="1" applyProtection="1">
      <alignment horizontal="left" vertical="center" wrapText="1"/>
      <protection locked="0"/>
    </xf>
    <xf numFmtId="0" fontId="3" fillId="3" borderId="5" xfId="2" applyFont="1" applyFill="1" applyBorder="1" applyAlignment="1" applyProtection="1">
      <alignment horizontal="left" vertical="center" wrapText="1"/>
      <protection locked="0"/>
    </xf>
    <xf numFmtId="0" fontId="11" fillId="4" borderId="48" xfId="2" applyFont="1" applyFill="1" applyAlignment="1" applyProtection="1">
      <alignment horizontal="center" vertical="center" wrapText="1"/>
      <protection locked="0"/>
    </xf>
    <xf numFmtId="0" fontId="8" fillId="9" borderId="48" xfId="2" applyFont="1" applyFill="1" applyAlignment="1" applyProtection="1">
      <alignment horizontal="center" vertical="center" wrapText="1"/>
      <protection locked="0"/>
    </xf>
    <xf numFmtId="0" fontId="7" fillId="7" borderId="1" xfId="2" applyFont="1" applyFill="1" applyBorder="1" applyAlignment="1" applyProtection="1">
      <alignment horizontal="center" vertical="center" wrapText="1"/>
      <protection locked="0"/>
    </xf>
    <xf numFmtId="0" fontId="7" fillId="7" borderId="5" xfId="2" applyFont="1" applyFill="1" applyBorder="1" applyAlignment="1" applyProtection="1">
      <alignment horizontal="center" vertical="center" wrapText="1"/>
      <protection locked="0"/>
    </xf>
    <xf numFmtId="0" fontId="2" fillId="2" borderId="19" xfId="2" applyFont="1" applyFill="1" applyBorder="1" applyAlignment="1" applyProtection="1">
      <alignment horizontal="center" vertical="center" wrapText="1"/>
      <protection locked="0"/>
    </xf>
    <xf numFmtId="0" fontId="2" fillId="2" borderId="23" xfId="2" applyFont="1" applyFill="1" applyBorder="1" applyAlignment="1" applyProtection="1">
      <alignment horizontal="center" vertical="center" wrapText="1"/>
      <protection locked="0"/>
    </xf>
    <xf numFmtId="0" fontId="2" fillId="2" borderId="24" xfId="2" applyFont="1" applyFill="1" applyBorder="1" applyAlignment="1" applyProtection="1">
      <alignment horizontal="center" vertical="center" wrapText="1"/>
      <protection locked="0"/>
    </xf>
    <xf numFmtId="0" fontId="6" fillId="6" borderId="8" xfId="2" applyFont="1" applyFill="1" applyBorder="1" applyAlignment="1" applyProtection="1">
      <alignment horizontal="center" vertical="center" wrapText="1"/>
      <protection locked="0"/>
    </xf>
    <xf numFmtId="0" fontId="6" fillId="6" borderId="9" xfId="2" applyFont="1" applyFill="1" applyBorder="1" applyAlignment="1" applyProtection="1">
      <alignment horizontal="center" vertical="center" wrapText="1"/>
      <protection locked="0"/>
    </xf>
    <xf numFmtId="0" fontId="6" fillId="7" borderId="8" xfId="2" applyFont="1" applyFill="1" applyBorder="1" applyAlignment="1" applyProtection="1">
      <alignment horizontal="center" vertical="center" wrapText="1"/>
      <protection locked="0"/>
    </xf>
    <xf numFmtId="0" fontId="6" fillId="7" borderId="26" xfId="2" applyFont="1" applyFill="1" applyBorder="1" applyAlignment="1" applyProtection="1">
      <alignment horizontal="center" vertical="center" wrapText="1"/>
      <protection locked="0"/>
    </xf>
    <xf numFmtId="0" fontId="6" fillId="7" borderId="9" xfId="2" applyFont="1" applyFill="1" applyBorder="1" applyAlignment="1" applyProtection="1">
      <alignment horizontal="center" vertical="center" wrapText="1"/>
      <protection locked="0"/>
    </xf>
    <xf numFmtId="0" fontId="5" fillId="0" borderId="8" xfId="2" applyFont="1" applyBorder="1" applyAlignment="1" applyProtection="1">
      <alignment horizontal="center" vertical="center" wrapText="1"/>
      <protection locked="0"/>
    </xf>
    <xf numFmtId="0" fontId="5" fillId="0" borderId="32" xfId="2" applyFont="1" applyBorder="1" applyAlignment="1" applyProtection="1">
      <alignment horizontal="center" vertical="center" wrapText="1"/>
      <protection locked="0"/>
    </xf>
    <xf numFmtId="0" fontId="5" fillId="0" borderId="9" xfId="2" applyFont="1" applyBorder="1" applyAlignment="1" applyProtection="1">
      <alignment horizontal="center" vertical="center" wrapText="1"/>
      <protection locked="0"/>
    </xf>
    <xf numFmtId="3" fontId="6" fillId="0" borderId="6" xfId="2" applyNumberFormat="1" applyFont="1" applyBorder="1" applyAlignment="1" applyProtection="1">
      <alignment horizontal="center" vertical="center" wrapText="1"/>
      <protection locked="0"/>
    </xf>
    <xf numFmtId="0" fontId="6" fillId="0" borderId="5" xfId="2" applyFont="1" applyBorder="1" applyAlignment="1" applyProtection="1">
      <alignment horizontal="center" vertical="center" wrapText="1"/>
      <protection locked="0"/>
    </xf>
    <xf numFmtId="0" fontId="4" fillId="0" borderId="48" xfId="2" applyFont="1" applyAlignment="1" applyProtection="1">
      <alignment horizontal="center" vertical="center"/>
      <protection locked="0"/>
    </xf>
    <xf numFmtId="0" fontId="2" fillId="5" borderId="19" xfId="2" applyFont="1" applyFill="1" applyBorder="1" applyAlignment="1" applyProtection="1">
      <alignment horizontal="center" wrapText="1"/>
      <protection locked="0"/>
    </xf>
    <xf numFmtId="0" fontId="2" fillId="5" borderId="23" xfId="2" applyFont="1" applyFill="1" applyBorder="1" applyAlignment="1" applyProtection="1">
      <alignment horizontal="center" wrapText="1"/>
      <protection locked="0"/>
    </xf>
    <xf numFmtId="0" fontId="2" fillId="5" borderId="24" xfId="2" applyFont="1" applyFill="1" applyBorder="1" applyAlignment="1" applyProtection="1">
      <alignment horizontal="center" wrapText="1"/>
      <protection locked="0"/>
    </xf>
    <xf numFmtId="0" fontId="8" fillId="2" borderId="14" xfId="2" applyFont="1" applyFill="1" applyBorder="1" applyAlignment="1" applyProtection="1">
      <alignment horizontal="center" vertical="center"/>
      <protection locked="0"/>
    </xf>
    <xf numFmtId="0" fontId="8" fillId="2" borderId="16" xfId="2" applyFont="1" applyFill="1" applyBorder="1" applyAlignment="1" applyProtection="1">
      <alignment horizontal="center" vertical="center"/>
      <protection locked="0"/>
    </xf>
    <xf numFmtId="0" fontId="8" fillId="2" borderId="15" xfId="2" applyFont="1" applyFill="1" applyBorder="1" applyAlignment="1" applyProtection="1">
      <alignment horizontal="center" vertical="center"/>
      <protection locked="0"/>
    </xf>
    <xf numFmtId="0" fontId="4" fillId="0" borderId="48" xfId="2" applyFont="1" applyAlignment="1" applyProtection="1">
      <protection locked="0"/>
    </xf>
    <xf numFmtId="0" fontId="2" fillId="2" borderId="4" xfId="2" applyFont="1" applyFill="1" applyBorder="1" applyAlignment="1" applyProtection="1">
      <alignment horizontal="center" vertical="center" wrapText="1"/>
      <protection locked="0"/>
    </xf>
    <xf numFmtId="3" fontId="2" fillId="2" borderId="21" xfId="2" applyNumberFormat="1" applyFont="1" applyFill="1" applyBorder="1" applyAlignment="1" applyProtection="1">
      <alignment horizontal="center" vertical="center" wrapText="1"/>
      <protection locked="0"/>
    </xf>
    <xf numFmtId="3" fontId="2" fillId="2" borderId="22" xfId="2" applyNumberFormat="1" applyFont="1" applyFill="1" applyBorder="1" applyAlignment="1" applyProtection="1">
      <alignment horizontal="center" vertical="center" wrapText="1"/>
      <protection locked="0"/>
    </xf>
    <xf numFmtId="0" fontId="2" fillId="2" borderId="26" xfId="2" applyFont="1" applyFill="1" applyBorder="1" applyAlignment="1" applyProtection="1">
      <alignment horizontal="center" vertical="center" wrapText="1"/>
      <protection locked="0"/>
    </xf>
    <xf numFmtId="0" fontId="2" fillId="2" borderId="28" xfId="2" applyFont="1" applyFill="1" applyBorder="1" applyAlignment="1" applyProtection="1">
      <alignment horizontal="center" vertical="center" wrapText="1"/>
      <protection locked="0"/>
    </xf>
    <xf numFmtId="0" fontId="2" fillId="2" borderId="29" xfId="2" applyFont="1" applyFill="1" applyBorder="1" applyAlignment="1" applyProtection="1">
      <alignment horizontal="center" vertical="center" wrapText="1"/>
      <protection locked="0"/>
    </xf>
    <xf numFmtId="0" fontId="5" fillId="0" borderId="2" xfId="2" applyFont="1" applyBorder="1" applyAlignment="1" applyProtection="1">
      <alignment horizontal="center" vertical="center" wrapText="1"/>
      <protection locked="0"/>
    </xf>
    <xf numFmtId="3" fontId="5" fillId="0" borderId="2" xfId="2" applyNumberFormat="1" applyFont="1" applyBorder="1" applyAlignment="1" applyProtection="1">
      <alignment horizontal="center" vertical="center" wrapText="1"/>
      <protection locked="0"/>
    </xf>
    <xf numFmtId="0" fontId="5" fillId="0" borderId="49" xfId="2" applyFont="1" applyBorder="1" applyAlignment="1" applyProtection="1">
      <alignment horizontal="center" vertical="center" wrapText="1"/>
      <protection locked="0"/>
    </xf>
    <xf numFmtId="3" fontId="6" fillId="0" borderId="50" xfId="2" applyNumberFormat="1" applyFont="1" applyBorder="1" applyAlignment="1" applyProtection="1">
      <alignment horizontal="center" vertical="center" wrapText="1"/>
      <protection locked="0"/>
    </xf>
    <xf numFmtId="0" fontId="6" fillId="0" borderId="51" xfId="2" applyFont="1" applyBorder="1" applyAlignment="1" applyProtection="1">
      <alignment horizontal="center" vertical="center" wrapText="1"/>
      <protection locked="0"/>
    </xf>
    <xf numFmtId="0" fontId="3" fillId="0" borderId="48" xfId="2" applyFont="1" applyAlignment="1" applyProtection="1">
      <alignment vertical="center" wrapText="1"/>
      <protection locked="0"/>
    </xf>
    <xf numFmtId="0" fontId="3" fillId="0" borderId="8" xfId="2" applyFont="1" applyBorder="1" applyAlignment="1" applyProtection="1">
      <alignment horizontal="center" vertical="center" wrapText="1"/>
      <protection locked="0"/>
    </xf>
    <xf numFmtId="3" fontId="3" fillId="0" borderId="32" xfId="2" applyNumberFormat="1" applyFont="1" applyBorder="1" applyAlignment="1" applyProtection="1">
      <alignment horizontal="center" vertical="center" wrapText="1"/>
      <protection locked="0"/>
    </xf>
    <xf numFmtId="0" fontId="4" fillId="0" borderId="32" xfId="2" applyFont="1" applyBorder="1" applyAlignment="1" applyProtection="1">
      <alignment horizontal="center" vertical="center" wrapText="1"/>
      <protection locked="0"/>
    </xf>
    <xf numFmtId="0" fontId="4" fillId="6" borderId="32" xfId="2" applyFont="1" applyFill="1" applyBorder="1" applyAlignment="1" applyProtection="1">
      <alignment vertical="center" wrapText="1"/>
      <protection locked="0"/>
    </xf>
    <xf numFmtId="3" fontId="6" fillId="6" borderId="8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2" applyFont="1" applyBorder="1" applyAlignment="1" applyProtection="1">
      <alignment horizontal="center" vertical="center" wrapText="1"/>
      <protection locked="0"/>
    </xf>
    <xf numFmtId="3" fontId="3" fillId="0" borderId="1" xfId="2" applyNumberFormat="1" applyFont="1" applyBorder="1" applyAlignment="1" applyProtection="1">
      <alignment horizontal="center" vertical="center" wrapText="1"/>
      <protection locked="0"/>
    </xf>
    <xf numFmtId="0" fontId="4" fillId="0" borderId="1" xfId="2" applyFont="1" applyBorder="1" applyAlignment="1" applyProtection="1">
      <alignment horizontal="center" vertical="center"/>
      <protection locked="0"/>
    </xf>
    <xf numFmtId="0" fontId="4" fillId="6" borderId="1" xfId="2" applyFont="1" applyFill="1" applyBorder="1" applyProtection="1">
      <protection locked="0"/>
    </xf>
    <xf numFmtId="3" fontId="4" fillId="0" borderId="1" xfId="2" applyNumberFormat="1" applyFont="1" applyBorder="1" applyAlignment="1" applyProtection="1">
      <alignment horizontal="center" vertical="center" wrapText="1"/>
      <protection locked="0"/>
    </xf>
    <xf numFmtId="3" fontId="4" fillId="6" borderId="10" xfId="2" applyNumberFormat="1" applyFont="1" applyFill="1" applyBorder="1" applyAlignment="1" applyProtection="1">
      <alignment horizontal="center" vertical="center"/>
      <protection locked="0"/>
    </xf>
    <xf numFmtId="10" fontId="6" fillId="0" borderId="11" xfId="2" applyNumberFormat="1" applyFont="1" applyBorder="1" applyAlignment="1" applyProtection="1">
      <alignment horizontal="center" vertical="center" wrapText="1"/>
      <protection locked="0"/>
    </xf>
    <xf numFmtId="0" fontId="3" fillId="0" borderId="12" xfId="2" applyFont="1" applyBorder="1" applyAlignment="1" applyProtection="1">
      <alignment horizontal="center" vertical="center" wrapText="1"/>
      <protection locked="0"/>
    </xf>
    <xf numFmtId="3" fontId="3" fillId="0" borderId="30" xfId="2" applyNumberFormat="1" applyFont="1" applyBorder="1" applyAlignment="1" applyProtection="1">
      <alignment horizontal="center" vertical="center" wrapText="1"/>
      <protection locked="0"/>
    </xf>
    <xf numFmtId="0" fontId="4" fillId="0" borderId="2" xfId="2" applyFont="1" applyBorder="1" applyAlignment="1" applyProtection="1">
      <alignment horizontal="center" vertical="center"/>
      <protection locked="0"/>
    </xf>
    <xf numFmtId="0" fontId="4" fillId="6" borderId="2" xfId="2" applyFont="1" applyFill="1" applyBorder="1" applyProtection="1">
      <protection locked="0"/>
    </xf>
    <xf numFmtId="3" fontId="4" fillId="6" borderId="50" xfId="2" applyNumberFormat="1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 applyProtection="1">
      <alignment horizontal="center" vertical="center" wrapText="1"/>
      <protection locked="0"/>
    </xf>
    <xf numFmtId="3" fontId="3" fillId="0" borderId="52" xfId="2" applyNumberFormat="1" applyFont="1" applyBorder="1" applyAlignment="1" applyProtection="1">
      <alignment horizontal="center" vertical="center"/>
      <protection locked="0"/>
    </xf>
    <xf numFmtId="0" fontId="4" fillId="6" borderId="32" xfId="2" applyFont="1" applyFill="1" applyBorder="1" applyProtection="1">
      <protection locked="0"/>
    </xf>
    <xf numFmtId="3" fontId="4" fillId="6" borderId="8" xfId="2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Border="1" applyProtection="1">
      <protection locked="0"/>
    </xf>
    <xf numFmtId="0" fontId="3" fillId="0" borderId="53" xfId="2" applyFont="1" applyBorder="1" applyAlignment="1" applyProtection="1">
      <alignment horizontal="center" vertical="center" wrapText="1"/>
      <protection locked="0"/>
    </xf>
    <xf numFmtId="3" fontId="3" fillId="0" borderId="54" xfId="2" applyNumberFormat="1" applyFont="1" applyBorder="1" applyAlignment="1" applyProtection="1">
      <alignment horizontal="center" vertical="center"/>
      <protection locked="0"/>
    </xf>
    <xf numFmtId="0" fontId="4" fillId="0" borderId="30" xfId="2" applyFont="1" applyBorder="1" applyAlignment="1" applyProtection="1">
      <alignment horizontal="center" vertical="center"/>
      <protection locked="0"/>
    </xf>
    <xf numFmtId="0" fontId="4" fillId="6" borderId="30" xfId="2" applyFont="1" applyFill="1" applyBorder="1" applyProtection="1">
      <protection locked="0"/>
    </xf>
    <xf numFmtId="3" fontId="4" fillId="6" borderId="12" xfId="2" applyNumberFormat="1" applyFont="1" applyFill="1" applyBorder="1" applyAlignment="1" applyProtection="1">
      <alignment horizontal="center" vertical="center"/>
      <protection locked="0"/>
    </xf>
    <xf numFmtId="0" fontId="4" fillId="0" borderId="40" xfId="2" applyFont="1" applyBorder="1" applyProtection="1">
      <protection locked="0"/>
    </xf>
    <xf numFmtId="0" fontId="3" fillId="0" borderId="14" xfId="2" applyFont="1" applyBorder="1" applyAlignment="1" applyProtection="1">
      <alignment horizontal="center" vertical="center" wrapText="1"/>
      <protection locked="0"/>
    </xf>
    <xf numFmtId="3" fontId="3" fillId="0" borderId="16" xfId="2" applyNumberFormat="1" applyFont="1" applyBorder="1" applyAlignment="1" applyProtection="1">
      <alignment horizontal="center" vertical="center"/>
      <protection locked="0"/>
    </xf>
    <xf numFmtId="0" fontId="4" fillId="0" borderId="16" xfId="2" applyFont="1" applyBorder="1" applyAlignment="1" applyProtection="1">
      <alignment horizontal="center" vertical="center"/>
      <protection locked="0"/>
    </xf>
    <xf numFmtId="0" fontId="4" fillId="6" borderId="16" xfId="2" applyFont="1" applyFill="1" applyBorder="1" applyProtection="1">
      <protection locked="0"/>
    </xf>
    <xf numFmtId="3" fontId="4" fillId="6" borderId="14" xfId="2" applyNumberFormat="1" applyFont="1" applyFill="1" applyBorder="1" applyAlignment="1" applyProtection="1">
      <alignment horizontal="center" vertical="center"/>
      <protection locked="0"/>
    </xf>
    <xf numFmtId="0" fontId="4" fillId="0" borderId="23" xfId="2" applyFont="1" applyBorder="1" applyProtection="1">
      <protection locked="0"/>
    </xf>
    <xf numFmtId="0" fontId="4" fillId="0" borderId="16" xfId="2" applyFont="1" applyBorder="1" applyAlignment="1" applyProtection="1">
      <alignment horizontal="center" vertical="center" wrapText="1"/>
      <protection locked="0"/>
    </xf>
    <xf numFmtId="0" fontId="3" fillId="0" borderId="52" xfId="2" applyFont="1" applyBorder="1" applyAlignment="1" applyProtection="1">
      <alignment horizontal="center" vertical="center" wrapText="1"/>
      <protection locked="0"/>
    </xf>
    <xf numFmtId="0" fontId="4" fillId="0" borderId="4" xfId="2" applyFont="1" applyBorder="1" applyAlignment="1" applyProtection="1">
      <alignment horizontal="center" vertical="center"/>
      <protection locked="0"/>
    </xf>
    <xf numFmtId="0" fontId="4" fillId="6" borderId="4" xfId="2" applyFont="1" applyFill="1" applyBorder="1" applyProtection="1">
      <protection locked="0"/>
    </xf>
    <xf numFmtId="3" fontId="4" fillId="6" borderId="55" xfId="2" applyNumberFormat="1" applyFont="1" applyFill="1" applyBorder="1" applyAlignment="1" applyProtection="1">
      <alignment horizontal="center" vertical="center"/>
      <protection locked="0"/>
    </xf>
    <xf numFmtId="0" fontId="3" fillId="0" borderId="4" xfId="2" applyFont="1" applyBorder="1" applyAlignment="1" applyProtection="1">
      <alignment horizontal="center" vertical="center" wrapText="1"/>
      <protection locked="0"/>
    </xf>
    <xf numFmtId="3" fontId="3" fillId="0" borderId="4" xfId="2" applyNumberFormat="1" applyFont="1" applyBorder="1" applyAlignment="1" applyProtection="1">
      <alignment horizontal="center" vertical="center"/>
      <protection locked="0"/>
    </xf>
    <xf numFmtId="0" fontId="3" fillId="0" borderId="2" xfId="2" applyFont="1" applyBorder="1" applyAlignment="1" applyProtection="1">
      <alignment horizontal="center" vertical="center" wrapText="1"/>
      <protection locked="0"/>
    </xf>
    <xf numFmtId="3" fontId="3" fillId="0" borderId="2" xfId="2" applyNumberFormat="1" applyFont="1" applyBorder="1" applyAlignment="1" applyProtection="1">
      <alignment horizontal="center" vertical="center"/>
      <protection locked="0"/>
    </xf>
    <xf numFmtId="0" fontId="4" fillId="0" borderId="1" xfId="2" applyFont="1" applyBorder="1" applyAlignment="1" applyProtection="1">
      <alignment horizontal="center" vertical="center" wrapText="1"/>
      <protection locked="0"/>
    </xf>
    <xf numFmtId="0" fontId="3" fillId="0" borderId="1" xfId="2" applyFont="1" applyBorder="1" applyAlignment="1" applyProtection="1">
      <alignment horizontal="center" vertical="center" wrapText="1"/>
      <protection locked="0"/>
    </xf>
    <xf numFmtId="3" fontId="3" fillId="0" borderId="1" xfId="2" applyNumberFormat="1" applyFont="1" applyBorder="1" applyAlignment="1" applyProtection="1">
      <alignment horizontal="center" vertical="center"/>
      <protection locked="0"/>
    </xf>
    <xf numFmtId="0" fontId="2" fillId="2" borderId="2" xfId="2" applyFont="1" applyFill="1" applyBorder="1" applyAlignment="1" applyProtection="1">
      <alignment horizontal="center" vertical="center" wrapText="1"/>
      <protection locked="0"/>
    </xf>
    <xf numFmtId="0" fontId="2" fillId="2" borderId="2" xfId="2" applyFont="1" applyFill="1" applyBorder="1" applyAlignment="1" applyProtection="1">
      <alignment horizontal="center" vertical="center"/>
      <protection locked="0"/>
    </xf>
    <xf numFmtId="0" fontId="3" fillId="0" borderId="48" xfId="2" applyFont="1" applyAlignment="1" applyProtection="1">
      <alignment horizontal="center"/>
      <protection locked="0"/>
    </xf>
    <xf numFmtId="0" fontId="2" fillId="5" borderId="19" xfId="2" applyFont="1" applyFill="1" applyBorder="1" applyAlignment="1" applyProtection="1">
      <alignment horizontal="center" vertical="center" wrapText="1"/>
      <protection locked="0"/>
    </xf>
    <xf numFmtId="0" fontId="2" fillId="5" borderId="23" xfId="2" applyFont="1" applyFill="1" applyBorder="1" applyAlignment="1" applyProtection="1">
      <alignment horizontal="center" vertical="center" wrapText="1"/>
      <protection locked="0"/>
    </xf>
    <xf numFmtId="0" fontId="2" fillId="5" borderId="24" xfId="2" applyFont="1" applyFill="1" applyBorder="1" applyAlignment="1" applyProtection="1">
      <alignment horizontal="center" vertical="center" wrapText="1"/>
      <protection locked="0"/>
    </xf>
    <xf numFmtId="0" fontId="6" fillId="6" borderId="14" xfId="2" applyFont="1" applyFill="1" applyBorder="1" applyAlignment="1" applyProtection="1">
      <alignment horizontal="center" vertical="center" wrapText="1"/>
      <protection locked="0"/>
    </xf>
    <xf numFmtId="0" fontId="6" fillId="6" borderId="15" xfId="2" applyFont="1" applyFill="1" applyBorder="1" applyAlignment="1" applyProtection="1">
      <alignment horizontal="center" vertical="center" wrapText="1"/>
      <protection locked="0"/>
    </xf>
    <xf numFmtId="0" fontId="6" fillId="7" borderId="14" xfId="2" applyFont="1" applyFill="1" applyBorder="1" applyAlignment="1" applyProtection="1">
      <alignment horizontal="center" vertical="center" wrapText="1"/>
      <protection locked="0"/>
    </xf>
    <xf numFmtId="0" fontId="6" fillId="7" borderId="15" xfId="2" applyFont="1" applyFill="1" applyBorder="1" applyAlignment="1" applyProtection="1">
      <alignment horizontal="center" vertical="center" wrapText="1"/>
      <protection locked="0"/>
    </xf>
    <xf numFmtId="3" fontId="3" fillId="0" borderId="16" xfId="2" applyNumberFormat="1" applyFont="1" applyBorder="1" applyAlignment="1" applyProtection="1">
      <alignment horizontal="center" vertical="center" wrapText="1"/>
      <protection locked="0"/>
    </xf>
    <xf numFmtId="0" fontId="4" fillId="6" borderId="16" xfId="2" applyFont="1" applyFill="1" applyBorder="1" applyAlignment="1" applyProtection="1">
      <alignment vertical="center" wrapText="1"/>
      <protection locked="0"/>
    </xf>
    <xf numFmtId="3" fontId="6" fillId="6" borderId="14" xfId="2" applyNumberFormat="1" applyFont="1" applyFill="1" applyBorder="1" applyAlignment="1" applyProtection="1">
      <alignment horizontal="center" vertical="center" wrapText="1"/>
      <protection locked="0"/>
    </xf>
    <xf numFmtId="3" fontId="3" fillId="0" borderId="32" xfId="2" applyNumberFormat="1" applyFont="1" applyBorder="1" applyAlignment="1" applyProtection="1">
      <alignment horizontal="center" vertical="center"/>
      <protection locked="0"/>
    </xf>
    <xf numFmtId="3" fontId="3" fillId="0" borderId="30" xfId="2" applyNumberFormat="1" applyFont="1" applyBorder="1" applyAlignment="1" applyProtection="1">
      <alignment horizontal="center" vertical="center"/>
      <protection locked="0"/>
    </xf>
    <xf numFmtId="0" fontId="4" fillId="0" borderId="32" xfId="2" applyFont="1" applyBorder="1" applyAlignment="1" applyProtection="1">
      <alignment horizontal="center" vertical="center"/>
      <protection locked="0"/>
    </xf>
    <xf numFmtId="0" fontId="4" fillId="0" borderId="54" xfId="2" applyFont="1" applyBorder="1" applyAlignment="1" applyProtection="1">
      <alignment horizontal="center" vertical="center"/>
      <protection locked="0"/>
    </xf>
    <xf numFmtId="3" fontId="3" fillId="0" borderId="1" xfId="2" applyNumberFormat="1" applyFont="1" applyBorder="1" applyAlignment="1" applyProtection="1">
      <alignment horizontal="center" vertical="center"/>
      <protection locked="0"/>
    </xf>
    <xf numFmtId="0" fontId="4" fillId="0" borderId="0" xfId="2" applyFont="1" applyBorder="1" applyProtection="1">
      <protection locked="0"/>
    </xf>
    <xf numFmtId="0" fontId="3" fillId="0" borderId="3" xfId="2" applyFont="1" applyBorder="1" applyAlignment="1" applyProtection="1">
      <alignment horizontal="center" vertical="center" wrapText="1"/>
      <protection locked="0"/>
    </xf>
    <xf numFmtId="3" fontId="3" fillId="0" borderId="3" xfId="2" applyNumberFormat="1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 vertical="center" wrapText="1"/>
      <protection locked="0"/>
    </xf>
    <xf numFmtId="0" fontId="4" fillId="6" borderId="3" xfId="2" applyFont="1" applyFill="1" applyBorder="1" applyProtection="1">
      <protection locked="0"/>
    </xf>
    <xf numFmtId="0" fontId="3" fillId="0" borderId="4" xfId="2" applyFont="1" applyBorder="1" applyAlignment="1" applyProtection="1">
      <alignment horizontal="center" vertical="center" wrapText="1"/>
      <protection locked="0"/>
    </xf>
    <xf numFmtId="3" fontId="5" fillId="0" borderId="1" xfId="2" applyNumberFormat="1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3" fontId="3" fillId="0" borderId="2" xfId="2" applyNumberFormat="1" applyFont="1" applyBorder="1" applyAlignment="1" applyProtection="1">
      <alignment horizontal="center" vertical="center" wrapText="1"/>
      <protection locked="0"/>
    </xf>
    <xf numFmtId="0" fontId="4" fillId="6" borderId="1" xfId="2" applyFont="1" applyFill="1" applyBorder="1" applyAlignment="1" applyProtection="1">
      <alignment vertical="center" wrapText="1"/>
      <protection locked="0"/>
    </xf>
    <xf numFmtId="3" fontId="6" fillId="6" borderId="10" xfId="2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2" applyFont="1" applyFill="1" applyBorder="1" applyAlignment="1" applyProtection="1">
      <alignment horizontal="center" vertical="center" wrapText="1"/>
      <protection locked="0"/>
    </xf>
    <xf numFmtId="0" fontId="2" fillId="2" borderId="3" xfId="2" applyFont="1" applyFill="1" applyBorder="1" applyAlignment="1" applyProtection="1">
      <alignment horizontal="center" vertical="center"/>
      <protection locked="0"/>
    </xf>
    <xf numFmtId="3" fontId="3" fillId="0" borderId="1" xfId="2" applyNumberFormat="1" applyFont="1" applyBorder="1" applyAlignment="1" applyProtection="1">
      <alignment horizontal="center" vertical="center" wrapText="1"/>
      <protection locked="0"/>
    </xf>
    <xf numFmtId="0" fontId="3" fillId="0" borderId="1" xfId="2" applyFont="1" applyBorder="1" applyAlignment="1" applyProtection="1">
      <alignment horizontal="center" wrapText="1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2" fillId="5" borderId="23" xfId="2" applyFont="1" applyFill="1" applyBorder="1" applyAlignment="1" applyProtection="1">
      <alignment horizontal="center" vertical="center" wrapText="1"/>
      <protection locked="0"/>
    </xf>
    <xf numFmtId="0" fontId="3" fillId="0" borderId="48" xfId="2" applyFont="1" applyAlignment="1" applyProtection="1">
      <alignment horizontal="center" vertical="center" wrapText="1"/>
      <protection locked="0"/>
    </xf>
    <xf numFmtId="3" fontId="3" fillId="0" borderId="48" xfId="2" applyNumberFormat="1" applyFont="1" applyAlignment="1" applyProtection="1">
      <alignment horizontal="center" vertical="center"/>
      <protection locked="0"/>
    </xf>
    <xf numFmtId="3" fontId="4" fillId="0" borderId="48" xfId="2" applyNumberFormat="1" applyFont="1" applyAlignment="1" applyProtection="1">
      <alignment horizontal="center" vertical="center"/>
      <protection locked="0"/>
    </xf>
    <xf numFmtId="3" fontId="4" fillId="0" borderId="48" xfId="2" applyNumberFormat="1" applyFont="1" applyProtection="1">
      <protection locked="0"/>
    </xf>
    <xf numFmtId="0" fontId="4" fillId="0" borderId="58" xfId="2" applyFont="1" applyBorder="1" applyProtection="1">
      <protection locked="0"/>
    </xf>
    <xf numFmtId="3" fontId="3" fillId="0" borderId="52" xfId="2" applyNumberFormat="1" applyFont="1" applyBorder="1" applyAlignment="1" applyProtection="1">
      <alignment horizontal="center" vertical="center" wrapText="1"/>
      <protection locked="0"/>
    </xf>
    <xf numFmtId="0" fontId="4" fillId="0" borderId="48" xfId="2" applyFont="1" applyBorder="1" applyProtection="1">
      <protection locked="0"/>
    </xf>
    <xf numFmtId="3" fontId="3" fillId="0" borderId="54" xfId="2" applyNumberFormat="1" applyFont="1" applyBorder="1" applyAlignment="1" applyProtection="1">
      <alignment horizontal="center" vertical="center" wrapText="1"/>
      <protection locked="0"/>
    </xf>
    <xf numFmtId="0" fontId="4" fillId="0" borderId="30" xfId="2" applyFont="1" applyBorder="1" applyAlignment="1" applyProtection="1">
      <alignment horizontal="center" vertical="center" wrapText="1"/>
      <protection locked="0"/>
    </xf>
    <xf numFmtId="0" fontId="4" fillId="6" borderId="30" xfId="2" applyFont="1" applyFill="1" applyBorder="1" applyAlignment="1" applyProtection="1">
      <alignment vertical="center" wrapText="1"/>
      <protection locked="0"/>
    </xf>
    <xf numFmtId="0" fontId="3" fillId="0" borderId="19" xfId="2" applyFont="1" applyBorder="1" applyAlignment="1" applyProtection="1">
      <alignment horizontal="center" vertical="center" wrapText="1"/>
      <protection locked="0"/>
    </xf>
    <xf numFmtId="0" fontId="3" fillId="0" borderId="53" xfId="2" applyFont="1" applyBorder="1" applyAlignment="1" applyProtection="1">
      <alignment horizontal="center" vertical="center" wrapText="1"/>
      <protection locked="0"/>
    </xf>
    <xf numFmtId="3" fontId="3" fillId="0" borderId="54" xfId="2" applyNumberFormat="1" applyFont="1" applyBorder="1" applyAlignment="1" applyProtection="1">
      <alignment horizontal="center" vertical="center" wrapText="1"/>
      <protection locked="0"/>
    </xf>
    <xf numFmtId="0" fontId="4" fillId="0" borderId="54" xfId="2" applyFont="1" applyBorder="1" applyAlignment="1" applyProtection="1">
      <alignment horizontal="center" vertical="center" wrapText="1"/>
      <protection locked="0"/>
    </xf>
    <xf numFmtId="0" fontId="4" fillId="6" borderId="54" xfId="2" applyFont="1" applyFill="1" applyBorder="1" applyProtection="1">
      <protection locked="0"/>
    </xf>
    <xf numFmtId="0" fontId="4" fillId="0" borderId="59" xfId="2" applyFont="1" applyBorder="1" applyProtection="1">
      <protection locked="0"/>
    </xf>
    <xf numFmtId="0" fontId="3" fillId="0" borderId="33" xfId="2" applyFont="1" applyBorder="1" applyAlignment="1" applyProtection="1">
      <alignment horizontal="center" vertical="center" wrapText="1"/>
      <protection locked="0"/>
    </xf>
    <xf numFmtId="3" fontId="3" fillId="0" borderId="52" xfId="2" applyNumberFormat="1" applyFont="1" applyBorder="1" applyAlignment="1" applyProtection="1">
      <alignment horizontal="center" vertical="center" wrapText="1"/>
      <protection locked="0"/>
    </xf>
    <xf numFmtId="0" fontId="4" fillId="6" borderId="52" xfId="2" applyFont="1" applyFill="1" applyBorder="1" applyProtection="1">
      <protection locked="0"/>
    </xf>
    <xf numFmtId="3" fontId="3" fillId="0" borderId="42" xfId="2" applyNumberFormat="1" applyFont="1" applyBorder="1" applyAlignment="1" applyProtection="1">
      <alignment horizontal="center" vertical="center" wrapText="1"/>
      <protection locked="0"/>
    </xf>
    <xf numFmtId="0" fontId="4" fillId="0" borderId="24" xfId="2" applyFont="1" applyBorder="1" applyProtection="1">
      <protection locked="0"/>
    </xf>
    <xf numFmtId="3" fontId="3" fillId="0" borderId="3" xfId="2" applyNumberFormat="1" applyFont="1" applyBorder="1" applyAlignment="1" applyProtection="1">
      <alignment horizontal="center" vertical="center" wrapText="1"/>
      <protection locked="0"/>
    </xf>
    <xf numFmtId="0" fontId="4" fillId="0" borderId="60" xfId="2" applyFont="1" applyBorder="1" applyProtection="1">
      <protection locked="0"/>
    </xf>
    <xf numFmtId="0" fontId="3" fillId="0" borderId="35" xfId="2" applyFont="1" applyBorder="1" applyAlignment="1" applyProtection="1">
      <alignment horizontal="center" vertical="center" wrapText="1"/>
      <protection locked="0"/>
    </xf>
    <xf numFmtId="0" fontId="4" fillId="0" borderId="52" xfId="2" applyFont="1" applyBorder="1" applyAlignment="1" applyProtection="1">
      <alignment horizontal="center" vertical="center"/>
      <protection locked="0"/>
    </xf>
    <xf numFmtId="0" fontId="10" fillId="7" borderId="1" xfId="2" applyFont="1" applyFill="1" applyBorder="1" applyAlignment="1" applyProtection="1">
      <alignment horizontal="center" vertical="center" wrapText="1"/>
      <protection locked="0"/>
    </xf>
    <xf numFmtId="0" fontId="10" fillId="7" borderId="5" xfId="2" applyFont="1" applyFill="1" applyBorder="1" applyAlignment="1" applyProtection="1">
      <alignment horizontal="center" vertical="center" wrapText="1"/>
      <protection locked="0"/>
    </xf>
    <xf numFmtId="0" fontId="3" fillId="0" borderId="38" xfId="2" applyFont="1" applyBorder="1" applyAlignment="1" applyProtection="1">
      <alignment horizontal="center" vertical="center" wrapText="1"/>
      <protection locked="0"/>
    </xf>
    <xf numFmtId="0" fontId="4" fillId="6" borderId="54" xfId="2" applyFont="1" applyFill="1" applyBorder="1" applyAlignment="1" applyProtection="1">
      <alignment vertical="center" wrapText="1"/>
      <protection locked="0"/>
    </xf>
    <xf numFmtId="0" fontId="4" fillId="0" borderId="52" xfId="2" applyFont="1" applyBorder="1" applyAlignment="1" applyProtection="1">
      <alignment horizontal="center" vertical="center" wrapText="1"/>
      <protection locked="0"/>
    </xf>
    <xf numFmtId="0" fontId="3" fillId="0" borderId="47" xfId="2" applyFont="1" applyBorder="1" applyAlignment="1" applyProtection="1">
      <alignment horizontal="center" vertical="center" wrapText="1"/>
      <protection locked="0"/>
    </xf>
    <xf numFmtId="0" fontId="4" fillId="0" borderId="34" xfId="2" applyFont="1" applyBorder="1" applyProtection="1">
      <protection locked="0"/>
    </xf>
    <xf numFmtId="0" fontId="3" fillId="0" borderId="19" xfId="2" applyFont="1" applyFill="1" applyBorder="1" applyAlignment="1" applyProtection="1">
      <alignment horizontal="center" vertical="center" wrapText="1"/>
      <protection locked="0"/>
    </xf>
    <xf numFmtId="0" fontId="3" fillId="0" borderId="48" xfId="2" applyFont="1" applyBorder="1" applyAlignment="1" applyProtection="1">
      <alignment horizontal="center"/>
      <protection locked="0"/>
    </xf>
    <xf numFmtId="0" fontId="4" fillId="6" borderId="52" xfId="2" applyFont="1" applyFill="1" applyBorder="1" applyAlignment="1" applyProtection="1">
      <alignment vertical="center" wrapText="1"/>
      <protection locked="0"/>
    </xf>
    <xf numFmtId="3" fontId="6" fillId="6" borderId="35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61" xfId="2" applyFont="1" applyBorder="1" applyAlignment="1" applyProtection="1">
      <alignment horizontal="center" vertical="center" wrapText="1"/>
      <protection locked="0"/>
    </xf>
    <xf numFmtId="0" fontId="2" fillId="5" borderId="33" xfId="2" applyFont="1" applyFill="1" applyBorder="1" applyAlignment="1" applyProtection="1">
      <alignment horizontal="center" vertical="center" wrapText="1"/>
      <protection locked="0"/>
    </xf>
    <xf numFmtId="0" fontId="2" fillId="5" borderId="25" xfId="2" applyFont="1" applyFill="1" applyBorder="1" applyAlignment="1" applyProtection="1">
      <alignment horizontal="center" vertical="center" wrapText="1"/>
      <protection locked="0"/>
    </xf>
    <xf numFmtId="0" fontId="2" fillId="5" borderId="34" xfId="2" applyFont="1" applyFill="1" applyBorder="1" applyAlignment="1" applyProtection="1">
      <alignment horizontal="center" vertical="center" wrapText="1"/>
      <protection locked="0"/>
    </xf>
    <xf numFmtId="0" fontId="2" fillId="0" borderId="19" xfId="2" applyFont="1" applyFill="1" applyBorder="1" applyAlignment="1" applyProtection="1">
      <alignment horizontal="center" vertical="center" wrapText="1"/>
      <protection locked="0"/>
    </xf>
    <xf numFmtId="0" fontId="2" fillId="0" borderId="23" xfId="2" applyFont="1" applyFill="1" applyBorder="1" applyAlignment="1" applyProtection="1">
      <alignment horizontal="center" vertical="center" wrapText="1"/>
      <protection locked="0"/>
    </xf>
    <xf numFmtId="0" fontId="6" fillId="0" borderId="23" xfId="2" applyFont="1" applyFill="1" applyBorder="1" applyAlignment="1" applyProtection="1">
      <alignment horizontal="center" vertical="center" wrapText="1"/>
      <protection locked="0"/>
    </xf>
    <xf numFmtId="0" fontId="4" fillId="0" borderId="23" xfId="2" applyFont="1" applyFill="1" applyBorder="1" applyProtection="1">
      <protection locked="0"/>
    </xf>
    <xf numFmtId="3" fontId="3" fillId="0" borderId="23" xfId="2" applyNumberFormat="1" applyFont="1" applyBorder="1" applyAlignment="1" applyProtection="1">
      <alignment horizontal="center" vertical="center"/>
      <protection locked="0"/>
    </xf>
    <xf numFmtId="0" fontId="4" fillId="0" borderId="23" xfId="2" applyFont="1" applyBorder="1" applyAlignment="1" applyProtection="1">
      <alignment horizontal="center" vertical="center"/>
      <protection locked="0"/>
    </xf>
    <xf numFmtId="3" fontId="4" fillId="0" borderId="23" xfId="2" applyNumberFormat="1" applyFont="1" applyBorder="1" applyAlignment="1" applyProtection="1">
      <alignment horizontal="center" vertical="center"/>
      <protection locked="0"/>
    </xf>
    <xf numFmtId="3" fontId="4" fillId="0" borderId="23" xfId="2" applyNumberFormat="1" applyFont="1" applyBorder="1" applyProtection="1">
      <protection locked="0"/>
    </xf>
    <xf numFmtId="0" fontId="2" fillId="5" borderId="38" xfId="2" applyFont="1" applyFill="1" applyBorder="1" applyAlignment="1" applyProtection="1">
      <alignment horizontal="center" wrapText="1"/>
      <protection locked="0"/>
    </xf>
    <xf numFmtId="0" fontId="2" fillId="5" borderId="40" xfId="2" applyFont="1" applyFill="1" applyBorder="1" applyAlignment="1" applyProtection="1">
      <alignment horizontal="center" wrapText="1"/>
      <protection locked="0"/>
    </xf>
    <xf numFmtId="0" fontId="2" fillId="5" borderId="39" xfId="2" applyFont="1" applyFill="1" applyBorder="1" applyAlignment="1" applyProtection="1">
      <alignment horizontal="center" wrapText="1"/>
      <protection locked="0"/>
    </xf>
    <xf numFmtId="0" fontId="8" fillId="2" borderId="53" xfId="2" applyFont="1" applyFill="1" applyBorder="1" applyAlignment="1" applyProtection="1">
      <alignment horizontal="center" vertical="center"/>
      <protection locked="0"/>
    </xf>
    <xf numFmtId="0" fontId="8" fillId="2" borderId="54" xfId="2" applyFont="1" applyFill="1" applyBorder="1" applyAlignment="1" applyProtection="1">
      <alignment horizontal="center" vertical="center"/>
      <protection locked="0"/>
    </xf>
    <xf numFmtId="0" fontId="8" fillId="2" borderId="57" xfId="2" applyFont="1" applyFill="1" applyBorder="1" applyAlignment="1" applyProtection="1">
      <alignment horizontal="center" vertical="center"/>
      <protection locked="0"/>
    </xf>
    <xf numFmtId="3" fontId="4" fillId="6" borderId="47" xfId="2" applyNumberFormat="1" applyFont="1" applyFill="1" applyBorder="1" applyAlignment="1" applyProtection="1">
      <alignment horizontal="center" vertical="center"/>
      <protection locked="0"/>
    </xf>
    <xf numFmtId="0" fontId="3" fillId="0" borderId="17" xfId="2" applyFont="1" applyBorder="1" applyAlignment="1" applyProtection="1">
      <alignment horizontal="center" vertical="center" wrapText="1"/>
      <protection locked="0"/>
    </xf>
    <xf numFmtId="3" fontId="6" fillId="6" borderId="1" xfId="2" applyNumberFormat="1" applyFont="1" applyFill="1" applyBorder="1" applyAlignment="1" applyProtection="1">
      <alignment horizontal="center" vertical="center" wrapText="1"/>
      <protection locked="0"/>
    </xf>
    <xf numFmtId="3" fontId="4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45" xfId="2" applyFont="1" applyBorder="1" applyProtection="1">
      <protection locked="0"/>
    </xf>
    <xf numFmtId="0" fontId="11" fillId="4" borderId="33" xfId="2" applyFont="1" applyFill="1" applyBorder="1" applyAlignment="1" applyProtection="1">
      <alignment horizontal="center" vertical="center" wrapText="1"/>
      <protection locked="0"/>
    </xf>
    <xf numFmtId="0" fontId="11" fillId="4" borderId="25" xfId="2" applyFont="1" applyFill="1" applyBorder="1" applyAlignment="1" applyProtection="1">
      <alignment horizontal="center" vertical="center" wrapText="1"/>
      <protection locked="0"/>
    </xf>
    <xf numFmtId="0" fontId="11" fillId="4" borderId="34" xfId="2" applyFont="1" applyFill="1" applyBorder="1" applyAlignment="1" applyProtection="1">
      <alignment horizontal="center" vertical="center" wrapText="1"/>
      <protection locked="0"/>
    </xf>
    <xf numFmtId="0" fontId="11" fillId="4" borderId="61" xfId="2" applyFont="1" applyFill="1" applyBorder="1" applyAlignment="1" applyProtection="1">
      <alignment horizontal="center" vertical="center" wrapText="1"/>
      <protection locked="0"/>
    </xf>
    <xf numFmtId="0" fontId="11" fillId="4" borderId="0" xfId="2" applyFont="1" applyFill="1" applyBorder="1" applyAlignment="1" applyProtection="1">
      <alignment horizontal="center" vertical="center" wrapText="1"/>
      <protection locked="0"/>
    </xf>
    <xf numFmtId="0" fontId="11" fillId="4" borderId="45" xfId="2" applyFont="1" applyFill="1" applyBorder="1" applyAlignment="1" applyProtection="1">
      <alignment horizontal="center" vertical="center" wrapText="1"/>
      <protection locked="0"/>
    </xf>
    <xf numFmtId="0" fontId="11" fillId="4" borderId="38" xfId="2" applyFont="1" applyFill="1" applyBorder="1" applyAlignment="1" applyProtection="1">
      <alignment horizontal="center" vertical="center" wrapText="1"/>
      <protection locked="0"/>
    </xf>
    <xf numFmtId="0" fontId="11" fillId="4" borderId="40" xfId="2" applyFont="1" applyFill="1" applyBorder="1" applyAlignment="1" applyProtection="1">
      <alignment horizontal="center" vertical="center" wrapText="1"/>
      <protection locked="0"/>
    </xf>
    <xf numFmtId="0" fontId="11" fillId="4" borderId="39" xfId="2" applyFont="1" applyFill="1" applyBorder="1" applyAlignment="1" applyProtection="1">
      <alignment horizontal="center" vertical="center" wrapText="1"/>
      <protection locked="0"/>
    </xf>
    <xf numFmtId="0" fontId="3" fillId="0" borderId="2" xfId="2" applyFont="1" applyBorder="1" applyAlignment="1" applyProtection="1">
      <alignment horizontal="center" vertical="center" wrapText="1"/>
      <protection locked="0"/>
    </xf>
    <xf numFmtId="3" fontId="3" fillId="0" borderId="2" xfId="2" applyNumberFormat="1" applyFont="1" applyBorder="1" applyAlignment="1" applyProtection="1">
      <alignment horizontal="center" vertical="center" wrapText="1"/>
      <protection locked="0"/>
    </xf>
    <xf numFmtId="3" fontId="3" fillId="0" borderId="4" xfId="2" applyNumberFormat="1" applyFont="1" applyBorder="1" applyAlignment="1" applyProtection="1">
      <alignment horizontal="center" vertical="center" wrapText="1"/>
      <protection locked="0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6" borderId="3" xfId="2" applyFont="1" applyFill="1" applyBorder="1" applyAlignment="1" applyProtection="1">
      <alignment vertical="center" wrapText="1"/>
      <protection locked="0"/>
    </xf>
    <xf numFmtId="3" fontId="3" fillId="0" borderId="4" xfId="2" applyNumberFormat="1" applyFont="1" applyBorder="1" applyAlignment="1" applyProtection="1">
      <alignment horizontal="center" vertical="center" wrapText="1"/>
      <protection locked="0"/>
    </xf>
    <xf numFmtId="0" fontId="21" fillId="7" borderId="1" xfId="2" applyFont="1" applyFill="1" applyBorder="1" applyAlignment="1" applyProtection="1">
      <alignment horizontal="center" vertical="center" wrapText="1"/>
      <protection locked="0"/>
    </xf>
    <xf numFmtId="0" fontId="21" fillId="7" borderId="5" xfId="2" applyFont="1" applyFill="1" applyBorder="1" applyAlignment="1" applyProtection="1">
      <alignment horizontal="center" vertical="center" wrapText="1"/>
      <protection locked="0"/>
    </xf>
    <xf numFmtId="3" fontId="3" fillId="6" borderId="10" xfId="2" applyNumberFormat="1" applyFont="1" applyFill="1" applyBorder="1" applyAlignment="1" applyProtection="1">
      <alignment horizontal="center" vertical="center" wrapText="1"/>
    </xf>
    <xf numFmtId="3" fontId="3" fillId="6" borderId="1" xfId="2" applyNumberFormat="1" applyFont="1" applyFill="1" applyBorder="1" applyAlignment="1" applyProtection="1">
      <alignment horizontal="center" vertical="center" wrapText="1"/>
    </xf>
    <xf numFmtId="3" fontId="3" fillId="6" borderId="11" xfId="2" applyNumberFormat="1" applyFont="1" applyFill="1" applyBorder="1" applyAlignment="1" applyProtection="1">
      <alignment horizontal="center" vertical="center" wrapText="1"/>
    </xf>
    <xf numFmtId="10" fontId="3" fillId="6" borderId="11" xfId="1" applyNumberFormat="1" applyFont="1" applyFill="1" applyBorder="1" applyAlignment="1" applyProtection="1">
      <alignment horizontal="center" vertical="center" wrapText="1"/>
    </xf>
    <xf numFmtId="3" fontId="3" fillId="0" borderId="10" xfId="2" applyNumberFormat="1" applyFont="1" applyFill="1" applyBorder="1" applyAlignment="1" applyProtection="1">
      <alignment horizontal="center" vertical="center" wrapText="1"/>
    </xf>
    <xf numFmtId="10" fontId="3" fillId="0" borderId="11" xfId="1" applyNumberFormat="1" applyFont="1" applyFill="1" applyBorder="1" applyAlignment="1" applyProtection="1">
      <alignment horizontal="center" vertical="center" wrapText="1"/>
    </xf>
    <xf numFmtId="3" fontId="3" fillId="3" borderId="12" xfId="2" applyNumberFormat="1" applyFont="1" applyFill="1" applyBorder="1" applyAlignment="1" applyProtection="1">
      <alignment horizontal="center" vertical="center" wrapText="1"/>
    </xf>
    <xf numFmtId="3" fontId="3" fillId="3" borderId="30" xfId="2" applyNumberFormat="1" applyFont="1" applyFill="1" applyBorder="1" applyAlignment="1" applyProtection="1">
      <alignment horizontal="center" vertical="center" wrapText="1"/>
    </xf>
    <xf numFmtId="3" fontId="3" fillId="3" borderId="13" xfId="2" applyNumberFormat="1" applyFont="1" applyFill="1" applyBorder="1" applyAlignment="1" applyProtection="1">
      <alignment horizontal="center" vertical="center" wrapText="1"/>
    </xf>
    <xf numFmtId="0" fontId="6" fillId="6" borderId="4" xfId="2" applyFont="1" applyFill="1" applyBorder="1" applyAlignment="1" applyProtection="1">
      <alignment horizontal="left" vertical="center" wrapText="1"/>
    </xf>
    <xf numFmtId="0" fontId="6" fillId="6" borderId="21" xfId="2" applyFont="1" applyFill="1" applyBorder="1" applyAlignment="1" applyProtection="1">
      <alignment horizontal="left" vertical="center" wrapText="1"/>
    </xf>
    <xf numFmtId="0" fontId="6" fillId="0" borderId="1" xfId="2" applyFont="1" applyFill="1" applyBorder="1" applyAlignment="1" applyProtection="1">
      <alignment horizontal="left" vertical="center" wrapText="1"/>
    </xf>
    <xf numFmtId="0" fontId="6" fillId="0" borderId="5" xfId="2" applyFont="1" applyFill="1" applyBorder="1" applyAlignment="1" applyProtection="1">
      <alignment horizontal="left" vertical="center" wrapText="1"/>
    </xf>
    <xf numFmtId="0" fontId="6" fillId="6" borderId="1" xfId="2" applyFont="1" applyFill="1" applyBorder="1" applyAlignment="1" applyProtection="1">
      <alignment horizontal="left" vertical="center" wrapText="1"/>
    </xf>
    <xf numFmtId="0" fontId="6" fillId="6" borderId="5" xfId="2" applyFont="1" applyFill="1" applyBorder="1" applyAlignment="1" applyProtection="1">
      <alignment horizontal="left" vertical="center" wrapText="1"/>
    </xf>
    <xf numFmtId="3" fontId="3" fillId="0" borderId="12" xfId="2" applyNumberFormat="1" applyFont="1" applyBorder="1" applyAlignment="1" applyProtection="1">
      <alignment horizontal="center" vertical="center" wrapText="1"/>
    </xf>
    <xf numFmtId="0" fontId="3" fillId="0" borderId="30" xfId="2" applyFont="1" applyBorder="1" applyAlignment="1" applyProtection="1">
      <alignment horizontal="center" vertical="center" wrapText="1"/>
    </xf>
    <xf numFmtId="3" fontId="3" fillId="0" borderId="13" xfId="2" applyNumberFormat="1" applyFont="1" applyBorder="1" applyAlignment="1" applyProtection="1">
      <alignment horizontal="center" vertical="center" wrapText="1"/>
    </xf>
    <xf numFmtId="3" fontId="6" fillId="0" borderId="31" xfId="2" applyNumberFormat="1" applyFont="1" applyBorder="1" applyAlignment="1" applyProtection="1">
      <alignment horizontal="center" vertical="center" wrapText="1"/>
    </xf>
    <xf numFmtId="10" fontId="6" fillId="0" borderId="13" xfId="2" applyNumberFormat="1" applyFont="1" applyBorder="1" applyAlignment="1" applyProtection="1">
      <alignment horizontal="center" vertical="center" wrapText="1"/>
    </xf>
    <xf numFmtId="3" fontId="6" fillId="0" borderId="12" xfId="2" applyNumberFormat="1" applyFont="1" applyBorder="1" applyAlignment="1" applyProtection="1">
      <alignment horizontal="center" vertical="center" wrapText="1"/>
    </xf>
    <xf numFmtId="10" fontId="6" fillId="0" borderId="27" xfId="2" applyNumberFormat="1" applyFont="1" applyBorder="1" applyAlignment="1" applyProtection="1">
      <alignment horizontal="center" vertical="center" wrapText="1"/>
    </xf>
    <xf numFmtId="3" fontId="4" fillId="0" borderId="32" xfId="2" applyNumberFormat="1" applyFont="1" applyBorder="1" applyAlignment="1" applyProtection="1">
      <alignment horizontal="center" vertical="center" wrapText="1"/>
    </xf>
    <xf numFmtId="3" fontId="4" fillId="0" borderId="1" xfId="2" applyNumberFormat="1" applyFont="1" applyBorder="1" applyAlignment="1" applyProtection="1">
      <alignment horizontal="center" vertical="center" wrapText="1"/>
    </xf>
    <xf numFmtId="10" fontId="6" fillId="0" borderId="9" xfId="2" applyNumberFormat="1" applyFont="1" applyBorder="1" applyAlignment="1" applyProtection="1">
      <alignment horizontal="center" vertical="center" wrapText="1"/>
    </xf>
    <xf numFmtId="10" fontId="6" fillId="0" borderId="11" xfId="2" applyNumberFormat="1" applyFont="1" applyBorder="1" applyAlignment="1" applyProtection="1">
      <alignment horizontal="center" vertical="center" wrapText="1"/>
    </xf>
    <xf numFmtId="3" fontId="4" fillId="0" borderId="2" xfId="2" applyNumberFormat="1" applyFont="1" applyBorder="1" applyAlignment="1" applyProtection="1">
      <alignment horizontal="center" vertical="center" wrapText="1"/>
    </xf>
    <xf numFmtId="3" fontId="4" fillId="0" borderId="30" xfId="2" applyNumberFormat="1" applyFont="1" applyBorder="1" applyAlignment="1" applyProtection="1">
      <alignment horizontal="center" vertical="center" wrapText="1"/>
    </xf>
    <xf numFmtId="3" fontId="4" fillId="0" borderId="16" xfId="2" applyNumberFormat="1" applyFont="1" applyBorder="1" applyAlignment="1" applyProtection="1">
      <alignment horizontal="center" vertical="center" wrapText="1"/>
    </xf>
    <xf numFmtId="3" fontId="4" fillId="0" borderId="4" xfId="2" applyNumberFormat="1" applyFont="1" applyBorder="1" applyAlignment="1" applyProtection="1">
      <alignment horizontal="center" vertical="center" wrapText="1"/>
    </xf>
    <xf numFmtId="10" fontId="6" fillId="0" borderId="51" xfId="2" applyNumberFormat="1" applyFont="1" applyBorder="1" applyAlignment="1" applyProtection="1">
      <alignment horizontal="center" vertical="center" wrapText="1"/>
    </xf>
    <xf numFmtId="10" fontId="6" fillId="0" borderId="15" xfId="2" applyNumberFormat="1" applyFont="1" applyBorder="1" applyAlignment="1" applyProtection="1">
      <alignment horizontal="center" vertical="center" wrapText="1"/>
    </xf>
    <xf numFmtId="10" fontId="6" fillId="0" borderId="56" xfId="2" applyNumberFormat="1" applyFont="1" applyBorder="1" applyAlignment="1" applyProtection="1">
      <alignment horizontal="center" vertical="center" wrapText="1"/>
    </xf>
    <xf numFmtId="3" fontId="2" fillId="2" borderId="2" xfId="2" applyNumberFormat="1" applyFont="1" applyFill="1" applyBorder="1" applyAlignment="1" applyProtection="1">
      <alignment horizontal="center" vertical="center"/>
    </xf>
    <xf numFmtId="0" fontId="2" fillId="2" borderId="2" xfId="2" applyFont="1" applyFill="1" applyBorder="1" applyAlignment="1" applyProtection="1">
      <alignment horizontal="center"/>
    </xf>
    <xf numFmtId="3" fontId="2" fillId="2" borderId="17" xfId="2" applyNumberFormat="1" applyFont="1" applyFill="1" applyBorder="1" applyAlignment="1" applyProtection="1">
      <alignment horizontal="center"/>
    </xf>
    <xf numFmtId="3" fontId="2" fillId="2" borderId="14" xfId="2" applyNumberFormat="1" applyFont="1" applyFill="1" applyBorder="1" applyAlignment="1" applyProtection="1">
      <alignment horizontal="center" vertical="center"/>
    </xf>
    <xf numFmtId="3" fontId="2" fillId="2" borderId="17" xfId="2" applyNumberFormat="1" applyFont="1" applyFill="1" applyBorder="1" applyAlignment="1" applyProtection="1">
      <alignment horizontal="center" vertical="center"/>
    </xf>
    <xf numFmtId="3" fontId="2" fillId="2" borderId="14" xfId="2" applyNumberFormat="1" applyFont="1" applyFill="1" applyBorder="1" applyAlignment="1" applyProtection="1">
      <alignment horizontal="center"/>
    </xf>
    <xf numFmtId="3" fontId="2" fillId="2" borderId="2" xfId="2" applyNumberFormat="1" applyFont="1" applyFill="1" applyBorder="1" applyAlignment="1" applyProtection="1">
      <alignment horizontal="center"/>
    </xf>
    <xf numFmtId="3" fontId="2" fillId="2" borderId="3" xfId="2" applyNumberFormat="1" applyFont="1" applyFill="1" applyBorder="1" applyAlignment="1" applyProtection="1">
      <alignment horizontal="center" vertical="center"/>
    </xf>
    <xf numFmtId="0" fontId="2" fillId="2" borderId="3" xfId="2" applyFont="1" applyFill="1" applyBorder="1" applyAlignment="1" applyProtection="1">
      <alignment horizontal="center"/>
    </xf>
    <xf numFmtId="3" fontId="2" fillId="2" borderId="53" xfId="2" applyNumberFormat="1" applyFont="1" applyFill="1" applyBorder="1" applyAlignment="1" applyProtection="1">
      <alignment horizontal="center" vertical="center"/>
    </xf>
    <xf numFmtId="10" fontId="2" fillId="2" borderId="57" xfId="1" applyNumberFormat="1" applyFont="1" applyFill="1" applyBorder="1" applyAlignment="1" applyProtection="1">
      <alignment horizontal="center" vertical="center"/>
    </xf>
    <xf numFmtId="3" fontId="2" fillId="2" borderId="53" xfId="2" applyNumberFormat="1" applyFont="1" applyFill="1" applyBorder="1" applyAlignment="1" applyProtection="1">
      <alignment horizontal="center"/>
    </xf>
    <xf numFmtId="10" fontId="2" fillId="2" borderId="57" xfId="1" applyNumberFormat="1" applyFont="1" applyFill="1" applyBorder="1" applyAlignment="1" applyProtection="1">
      <alignment horizontal="center"/>
    </xf>
    <xf numFmtId="3" fontId="4" fillId="0" borderId="52" xfId="2" applyNumberFormat="1" applyFont="1" applyBorder="1" applyAlignment="1" applyProtection="1">
      <alignment horizontal="center" vertical="center" wrapText="1"/>
    </xf>
    <xf numFmtId="10" fontId="6" fillId="0" borderId="36" xfId="2" applyNumberFormat="1" applyFont="1" applyBorder="1" applyAlignment="1" applyProtection="1">
      <alignment horizontal="center" vertical="center" wrapText="1"/>
    </xf>
    <xf numFmtId="3" fontId="3" fillId="0" borderId="50" xfId="2" applyNumberFormat="1" applyFont="1" applyBorder="1" applyAlignment="1" applyProtection="1">
      <alignment horizontal="center" vertical="center" wrapText="1"/>
    </xf>
    <xf numFmtId="0" fontId="3" fillId="0" borderId="2" xfId="2" applyFont="1" applyBorder="1" applyAlignment="1" applyProtection="1">
      <alignment horizontal="center" vertical="center" wrapText="1"/>
    </xf>
    <xf numFmtId="3" fontId="3" fillId="0" borderId="51" xfId="2" applyNumberFormat="1" applyFont="1" applyBorder="1" applyAlignment="1" applyProtection="1">
      <alignment horizontal="center" vertical="center" wrapText="1"/>
    </xf>
    <xf numFmtId="3" fontId="6" fillId="0" borderId="20" xfId="2" applyNumberFormat="1" applyFont="1" applyBorder="1" applyAlignment="1" applyProtection="1">
      <alignment horizontal="center" vertical="center" wrapText="1"/>
    </xf>
    <xf numFmtId="3" fontId="6" fillId="0" borderId="50" xfId="2" applyNumberFormat="1" applyFont="1" applyBorder="1" applyAlignment="1" applyProtection="1">
      <alignment horizontal="center" vertical="center" wrapText="1"/>
    </xf>
    <xf numFmtId="10" fontId="6" fillId="0" borderId="43" xfId="2" applyNumberFormat="1" applyFont="1" applyBorder="1" applyAlignment="1" applyProtection="1">
      <alignment horizontal="center" vertical="center" wrapText="1"/>
    </xf>
    <xf numFmtId="3" fontId="4" fillId="0" borderId="3" xfId="2" applyNumberFormat="1" applyFont="1" applyBorder="1" applyAlignment="1" applyProtection="1">
      <alignment horizontal="center" vertical="center" wrapText="1"/>
    </xf>
    <xf numFmtId="10" fontId="6" fillId="0" borderId="62" xfId="2" applyNumberFormat="1" applyFont="1" applyBorder="1" applyAlignment="1" applyProtection="1">
      <alignment horizontal="center" vertical="center" wrapText="1"/>
    </xf>
    <xf numFmtId="10" fontId="6" fillId="0" borderId="1" xfId="2" applyNumberFormat="1" applyFont="1" applyBorder="1" applyAlignment="1" applyProtection="1">
      <alignment horizontal="center" vertical="center" wrapText="1"/>
    </xf>
    <xf numFmtId="0" fontId="15" fillId="10" borderId="1" xfId="0" applyFont="1" applyFill="1" applyBorder="1" applyAlignment="1" applyProtection="1">
      <alignment horizontal="left" vertical="center" wrapText="1"/>
      <protection locked="0"/>
    </xf>
    <xf numFmtId="0" fontId="15" fillId="10" borderId="5" xfId="0" applyFont="1" applyFill="1" applyBorder="1" applyAlignment="1" applyProtection="1">
      <alignment horizontal="left" vertical="center" wrapText="1"/>
      <protection locked="0"/>
    </xf>
    <xf numFmtId="3" fontId="15" fillId="10" borderId="12" xfId="0" applyNumberFormat="1" applyFont="1" applyFill="1" applyBorder="1" applyAlignment="1" applyProtection="1">
      <alignment horizontal="center" vertical="center" wrapText="1"/>
    </xf>
    <xf numFmtId="3" fontId="15" fillId="10" borderId="30" xfId="0" applyNumberFormat="1" applyFont="1" applyFill="1" applyBorder="1" applyAlignment="1" applyProtection="1">
      <alignment horizontal="center" vertical="center" wrapText="1"/>
    </xf>
    <xf numFmtId="3" fontId="15" fillId="10" borderId="13" xfId="0" applyNumberFormat="1" applyFont="1" applyFill="1" applyBorder="1" applyAlignment="1" applyProtection="1">
      <alignment horizontal="center" vertical="center" wrapText="1"/>
    </xf>
  </cellXfs>
  <cellStyles count="3"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J227"/>
  <sheetViews>
    <sheetView zoomScale="40" zoomScaleNormal="40" workbookViewId="0">
      <selection activeCell="B24" sqref="B24"/>
    </sheetView>
  </sheetViews>
  <sheetFormatPr baseColWidth="10" defaultRowHeight="33" x14ac:dyDescent="0.25"/>
  <cols>
    <col min="1" max="1" width="42.28515625" style="8" customWidth="1"/>
    <col min="2" max="2" width="44.140625" style="8" customWidth="1"/>
    <col min="3" max="3" width="65.140625" style="8" bestFit="1" customWidth="1"/>
    <col min="4" max="4" width="21.140625" style="8" bestFit="1" customWidth="1"/>
    <col min="5" max="5" width="91.28515625" style="8" bestFit="1" customWidth="1"/>
    <col min="6" max="6" width="34.5703125" style="14" customWidth="1"/>
    <col min="7" max="8" width="38.42578125" style="14" customWidth="1"/>
    <col min="9" max="9" width="55" style="14" customWidth="1"/>
    <col min="10" max="10" width="12.28515625" style="8" bestFit="1" customWidth="1"/>
    <col min="11" max="16384" width="11.42578125" style="8"/>
  </cols>
  <sheetData>
    <row r="1" spans="1:9" s="3" customFormat="1" ht="101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4" t="s">
        <v>9</v>
      </c>
      <c r="B2" s="4" t="s">
        <v>10</v>
      </c>
      <c r="C2" s="4" t="s">
        <v>10</v>
      </c>
      <c r="D2" s="4" t="s">
        <v>11</v>
      </c>
      <c r="E2" s="4" t="s">
        <v>12</v>
      </c>
      <c r="F2" s="5">
        <v>35115</v>
      </c>
      <c r="G2" s="6">
        <v>84</v>
      </c>
      <c r="H2" s="5">
        <v>119498</v>
      </c>
      <c r="I2" s="7">
        <f>F2/H2</f>
        <v>0.29385429044837569</v>
      </c>
    </row>
    <row r="3" spans="1:9" x14ac:dyDescent="0.25">
      <c r="A3" s="4" t="s">
        <v>9</v>
      </c>
      <c r="B3" s="4" t="s">
        <v>10</v>
      </c>
      <c r="C3" s="4" t="s">
        <v>10</v>
      </c>
      <c r="D3" s="4" t="s">
        <v>13</v>
      </c>
      <c r="E3" s="4" t="s">
        <v>14</v>
      </c>
      <c r="F3" s="5">
        <v>19128</v>
      </c>
      <c r="G3" s="6">
        <v>46</v>
      </c>
      <c r="H3" s="5">
        <v>107976</v>
      </c>
      <c r="I3" s="7">
        <f t="shared" ref="I3:I66" si="0">F3/H3</f>
        <v>0.17715047788397423</v>
      </c>
    </row>
    <row r="4" spans="1:9" x14ac:dyDescent="0.25">
      <c r="A4" s="4" t="s">
        <v>9</v>
      </c>
      <c r="B4" s="4" t="s">
        <v>10</v>
      </c>
      <c r="C4" s="4" t="s">
        <v>10</v>
      </c>
      <c r="D4" s="4" t="s">
        <v>15</v>
      </c>
      <c r="E4" s="4" t="s">
        <v>16</v>
      </c>
      <c r="F4" s="5">
        <v>43133</v>
      </c>
      <c r="G4" s="6">
        <v>97</v>
      </c>
      <c r="H4" s="5">
        <v>123429</v>
      </c>
      <c r="I4" s="7">
        <f t="shared" si="0"/>
        <v>0.3494559625371671</v>
      </c>
    </row>
    <row r="5" spans="1:9" x14ac:dyDescent="0.25">
      <c r="A5" s="4" t="s">
        <v>9</v>
      </c>
      <c r="B5" s="4" t="s">
        <v>10</v>
      </c>
      <c r="C5" s="4" t="s">
        <v>10</v>
      </c>
      <c r="D5" s="4" t="s">
        <v>17</v>
      </c>
      <c r="E5" s="4" t="s">
        <v>18</v>
      </c>
      <c r="F5" s="5">
        <v>22741</v>
      </c>
      <c r="G5" s="6">
        <v>52</v>
      </c>
      <c r="H5" s="5">
        <v>39732</v>
      </c>
      <c r="I5" s="7">
        <f t="shared" si="0"/>
        <v>0.57235981073190378</v>
      </c>
    </row>
    <row r="6" spans="1:9" x14ac:dyDescent="0.25">
      <c r="A6" s="4" t="s">
        <v>9</v>
      </c>
      <c r="B6" s="4" t="s">
        <v>10</v>
      </c>
      <c r="C6" s="4" t="s">
        <v>10</v>
      </c>
      <c r="D6" s="4" t="s">
        <v>19</v>
      </c>
      <c r="E6" s="4" t="s">
        <v>20</v>
      </c>
      <c r="F6" s="5">
        <v>34307</v>
      </c>
      <c r="G6" s="6">
        <v>78</v>
      </c>
      <c r="H6" s="5">
        <v>165175</v>
      </c>
      <c r="I6" s="7">
        <f t="shared" si="0"/>
        <v>0.20770092326320569</v>
      </c>
    </row>
    <row r="7" spans="1:9" x14ac:dyDescent="0.25">
      <c r="A7" s="4" t="s">
        <v>9</v>
      </c>
      <c r="B7" s="4" t="s">
        <v>10</v>
      </c>
      <c r="C7" s="4" t="s">
        <v>10</v>
      </c>
      <c r="D7" s="4" t="s">
        <v>21</v>
      </c>
      <c r="E7" s="4" t="s">
        <v>22</v>
      </c>
      <c r="F7" s="5">
        <v>27975</v>
      </c>
      <c r="G7" s="6">
        <v>68</v>
      </c>
      <c r="H7" s="5">
        <v>148129</v>
      </c>
      <c r="I7" s="7">
        <f t="shared" si="0"/>
        <v>0.18885565959400252</v>
      </c>
    </row>
    <row r="8" spans="1:9" x14ac:dyDescent="0.25">
      <c r="A8" s="4" t="s">
        <v>9</v>
      </c>
      <c r="B8" s="4" t="s">
        <v>23</v>
      </c>
      <c r="C8" s="4" t="s">
        <v>23</v>
      </c>
      <c r="D8" s="4" t="s">
        <v>24</v>
      </c>
      <c r="E8" s="4" t="s">
        <v>12</v>
      </c>
      <c r="F8" s="5">
        <v>19741</v>
      </c>
      <c r="G8" s="6">
        <v>43</v>
      </c>
      <c r="H8" s="5">
        <v>73406</v>
      </c>
      <c r="I8" s="7">
        <f t="shared" si="0"/>
        <v>0.26892897038389235</v>
      </c>
    </row>
    <row r="9" spans="1:9" x14ac:dyDescent="0.25">
      <c r="A9" s="4" t="s">
        <v>9</v>
      </c>
      <c r="B9" s="4" t="s">
        <v>23</v>
      </c>
      <c r="C9" s="4" t="s">
        <v>23</v>
      </c>
      <c r="D9" s="4" t="s">
        <v>25</v>
      </c>
      <c r="E9" s="4" t="s">
        <v>14</v>
      </c>
      <c r="F9" s="5">
        <v>10791</v>
      </c>
      <c r="G9" s="6">
        <v>22</v>
      </c>
      <c r="H9" s="5">
        <v>5894</v>
      </c>
      <c r="I9" s="7">
        <f t="shared" si="0"/>
        <v>1.830844927044452</v>
      </c>
    </row>
    <row r="10" spans="1:9" x14ac:dyDescent="0.25">
      <c r="A10" s="4" t="s">
        <v>9</v>
      </c>
      <c r="B10" s="4" t="s">
        <v>26</v>
      </c>
      <c r="C10" s="4" t="s">
        <v>27</v>
      </c>
      <c r="D10" s="4" t="s">
        <v>28</v>
      </c>
      <c r="E10" s="4" t="s">
        <v>12</v>
      </c>
      <c r="F10" s="5">
        <v>8548</v>
      </c>
      <c r="G10" s="6">
        <v>24</v>
      </c>
      <c r="H10" s="5">
        <v>22698</v>
      </c>
      <c r="I10" s="7">
        <f t="shared" si="0"/>
        <v>0.37659705700942814</v>
      </c>
    </row>
    <row r="11" spans="1:9" x14ac:dyDescent="0.25">
      <c r="A11" s="4" t="s">
        <v>9</v>
      </c>
      <c r="B11" s="4" t="s">
        <v>26</v>
      </c>
      <c r="C11" s="4" t="s">
        <v>27</v>
      </c>
      <c r="D11" s="4" t="s">
        <v>29</v>
      </c>
      <c r="E11" s="4" t="s">
        <v>14</v>
      </c>
      <c r="F11" s="5">
        <v>3896</v>
      </c>
      <c r="G11" s="6">
        <v>11</v>
      </c>
      <c r="H11" s="5">
        <v>8860</v>
      </c>
      <c r="I11" s="7">
        <f t="shared" si="0"/>
        <v>0.43972911963882616</v>
      </c>
    </row>
    <row r="12" spans="1:9" x14ac:dyDescent="0.25">
      <c r="A12" s="4" t="s">
        <v>9</v>
      </c>
      <c r="B12" s="4" t="s">
        <v>26</v>
      </c>
      <c r="C12" s="4" t="s">
        <v>27</v>
      </c>
      <c r="D12" s="4" t="s">
        <v>30</v>
      </c>
      <c r="E12" s="4" t="s">
        <v>16</v>
      </c>
      <c r="F12" s="5">
        <v>7545</v>
      </c>
      <c r="G12" s="6">
        <v>16</v>
      </c>
      <c r="H12" s="5">
        <v>20396</v>
      </c>
      <c r="I12" s="7">
        <f t="shared" si="0"/>
        <v>0.36992547558344774</v>
      </c>
    </row>
    <row r="13" spans="1:9" x14ac:dyDescent="0.25">
      <c r="A13" s="4" t="s">
        <v>9</v>
      </c>
      <c r="B13" s="4" t="s">
        <v>26</v>
      </c>
      <c r="C13" s="4" t="s">
        <v>31</v>
      </c>
      <c r="D13" s="4" t="s">
        <v>32</v>
      </c>
      <c r="E13" s="4" t="s">
        <v>33</v>
      </c>
      <c r="F13" s="5">
        <v>1370</v>
      </c>
      <c r="G13" s="6">
        <v>6</v>
      </c>
      <c r="H13" s="5">
        <v>2037</v>
      </c>
      <c r="I13" s="7">
        <f t="shared" si="0"/>
        <v>0.67255768286696127</v>
      </c>
    </row>
    <row r="14" spans="1:9" x14ac:dyDescent="0.25">
      <c r="A14" s="4" t="s">
        <v>9</v>
      </c>
      <c r="B14" s="4" t="s">
        <v>26</v>
      </c>
      <c r="C14" s="4" t="s">
        <v>31</v>
      </c>
      <c r="D14" s="4" t="s">
        <v>34</v>
      </c>
      <c r="E14" s="4" t="s">
        <v>35</v>
      </c>
      <c r="F14" s="5">
        <v>1407</v>
      </c>
      <c r="G14" s="6">
        <v>6</v>
      </c>
      <c r="H14" s="5">
        <v>1557</v>
      </c>
      <c r="I14" s="7">
        <f t="shared" si="0"/>
        <v>0.90366088631984587</v>
      </c>
    </row>
    <row r="15" spans="1:9" x14ac:dyDescent="0.25">
      <c r="A15" s="4" t="s">
        <v>9</v>
      </c>
      <c r="B15" s="4" t="s">
        <v>36</v>
      </c>
      <c r="C15" s="4" t="s">
        <v>37</v>
      </c>
      <c r="D15" s="4" t="s">
        <v>38</v>
      </c>
      <c r="E15" s="4" t="s">
        <v>39</v>
      </c>
      <c r="F15" s="6">
        <v>1980</v>
      </c>
      <c r="G15" s="6">
        <v>6</v>
      </c>
      <c r="H15" s="5">
        <v>4771</v>
      </c>
      <c r="I15" s="7">
        <f t="shared" si="0"/>
        <v>0.41500733598826239</v>
      </c>
    </row>
    <row r="16" spans="1:9" x14ac:dyDescent="0.25">
      <c r="A16" s="4" t="s">
        <v>9</v>
      </c>
      <c r="B16" s="4" t="s">
        <v>36</v>
      </c>
      <c r="C16" s="4" t="s">
        <v>40</v>
      </c>
      <c r="D16" s="4" t="s">
        <v>41</v>
      </c>
      <c r="E16" s="4" t="s">
        <v>42</v>
      </c>
      <c r="F16" s="5">
        <v>2789</v>
      </c>
      <c r="G16" s="6">
        <v>14</v>
      </c>
      <c r="H16" s="5">
        <v>4946</v>
      </c>
      <c r="I16" s="7">
        <f t="shared" si="0"/>
        <v>0.56389001213101497</v>
      </c>
    </row>
    <row r="17" spans="1:9" x14ac:dyDescent="0.25">
      <c r="A17" s="4" t="s">
        <v>9</v>
      </c>
      <c r="B17" s="4" t="s">
        <v>36</v>
      </c>
      <c r="C17" s="4" t="s">
        <v>40</v>
      </c>
      <c r="D17" s="4" t="s">
        <v>43</v>
      </c>
      <c r="E17" s="4" t="s">
        <v>44</v>
      </c>
      <c r="F17" s="5">
        <v>3744</v>
      </c>
      <c r="G17" s="6">
        <v>25</v>
      </c>
      <c r="H17" s="5">
        <v>6810</v>
      </c>
      <c r="I17" s="7">
        <f t="shared" si="0"/>
        <v>0.54977973568281935</v>
      </c>
    </row>
    <row r="18" spans="1:9" x14ac:dyDescent="0.25">
      <c r="A18" s="4" t="s">
        <v>9</v>
      </c>
      <c r="B18" s="4" t="s">
        <v>36</v>
      </c>
      <c r="C18" s="4" t="s">
        <v>40</v>
      </c>
      <c r="D18" s="4" t="s">
        <v>45</v>
      </c>
      <c r="E18" s="4" t="s">
        <v>46</v>
      </c>
      <c r="F18" s="5">
        <v>1476</v>
      </c>
      <c r="G18" s="6">
        <v>11</v>
      </c>
      <c r="H18" s="5">
        <v>1048</v>
      </c>
      <c r="I18" s="7">
        <f t="shared" si="0"/>
        <v>1.4083969465648856</v>
      </c>
    </row>
    <row r="19" spans="1:9" x14ac:dyDescent="0.25">
      <c r="A19" s="4" t="s">
        <v>9</v>
      </c>
      <c r="B19" s="4" t="s">
        <v>47</v>
      </c>
      <c r="C19" s="4" t="s">
        <v>48</v>
      </c>
      <c r="D19" s="4" t="s">
        <v>49</v>
      </c>
      <c r="E19" s="4" t="s">
        <v>50</v>
      </c>
      <c r="F19" s="5">
        <v>1224</v>
      </c>
      <c r="G19" s="6">
        <v>5</v>
      </c>
      <c r="H19" s="5">
        <v>2591</v>
      </c>
      <c r="I19" s="7">
        <f t="shared" si="0"/>
        <v>0.4724044770358935</v>
      </c>
    </row>
    <row r="20" spans="1:9" x14ac:dyDescent="0.25">
      <c r="A20" s="4" t="s">
        <v>9</v>
      </c>
      <c r="B20" s="4" t="s">
        <v>47</v>
      </c>
      <c r="C20" s="4" t="s">
        <v>51</v>
      </c>
      <c r="D20" s="4" t="s">
        <v>52</v>
      </c>
      <c r="E20" s="4" t="s">
        <v>53</v>
      </c>
      <c r="F20" s="6">
        <v>117</v>
      </c>
      <c r="G20" s="6">
        <v>5</v>
      </c>
      <c r="H20" s="6">
        <v>83</v>
      </c>
      <c r="I20" s="7">
        <f t="shared" si="0"/>
        <v>1.4096385542168675</v>
      </c>
    </row>
    <row r="21" spans="1:9" x14ac:dyDescent="0.25">
      <c r="A21" s="4" t="s">
        <v>9</v>
      </c>
      <c r="B21" s="4" t="s">
        <v>47</v>
      </c>
      <c r="C21" s="4" t="s">
        <v>51</v>
      </c>
      <c r="D21" s="4" t="s">
        <v>54</v>
      </c>
      <c r="E21" s="4" t="s">
        <v>55</v>
      </c>
      <c r="F21" s="5">
        <v>1284</v>
      </c>
      <c r="G21" s="6">
        <v>10</v>
      </c>
      <c r="H21" s="5">
        <v>1551</v>
      </c>
      <c r="I21" s="7">
        <f t="shared" si="0"/>
        <v>0.82785299806576407</v>
      </c>
    </row>
    <row r="22" spans="1:9" x14ac:dyDescent="0.25">
      <c r="A22" s="4" t="s">
        <v>9</v>
      </c>
      <c r="B22" s="4" t="s">
        <v>56</v>
      </c>
      <c r="C22" s="4" t="s">
        <v>56</v>
      </c>
      <c r="D22" s="9" t="s">
        <v>57</v>
      </c>
      <c r="E22" s="4" t="s">
        <v>12</v>
      </c>
      <c r="F22" s="5">
        <v>3797</v>
      </c>
      <c r="G22" s="6">
        <v>14</v>
      </c>
      <c r="H22" s="5">
        <v>4407</v>
      </c>
      <c r="I22" s="7">
        <f t="shared" si="0"/>
        <v>0.86158384388472886</v>
      </c>
    </row>
    <row r="23" spans="1:9" x14ac:dyDescent="0.25">
      <c r="A23" s="4" t="s">
        <v>9</v>
      </c>
      <c r="B23" s="4" t="s">
        <v>56</v>
      </c>
      <c r="C23" s="4" t="s">
        <v>56</v>
      </c>
      <c r="D23" s="9" t="s">
        <v>58</v>
      </c>
      <c r="E23" s="4" t="s">
        <v>14</v>
      </c>
      <c r="F23" s="5">
        <v>6844</v>
      </c>
      <c r="G23" s="6">
        <v>16</v>
      </c>
      <c r="H23" s="5">
        <v>30141</v>
      </c>
      <c r="I23" s="7">
        <f t="shared" si="0"/>
        <v>0.22706612255731395</v>
      </c>
    </row>
    <row r="24" spans="1:9" x14ac:dyDescent="0.25">
      <c r="A24" s="10" t="s">
        <v>9</v>
      </c>
      <c r="B24" s="10" t="s">
        <v>59</v>
      </c>
      <c r="C24" s="10" t="s">
        <v>60</v>
      </c>
      <c r="D24" s="10" t="s">
        <v>61</v>
      </c>
      <c r="E24" s="10" t="s">
        <v>62</v>
      </c>
      <c r="F24" s="11">
        <v>946</v>
      </c>
      <c r="G24" s="11">
        <v>2</v>
      </c>
      <c r="H24" s="11">
        <v>43</v>
      </c>
      <c r="I24" s="7">
        <f t="shared" si="0"/>
        <v>22</v>
      </c>
    </row>
    <row r="25" spans="1:9" x14ac:dyDescent="0.25">
      <c r="A25" s="10" t="s">
        <v>9</v>
      </c>
      <c r="B25" s="10" t="s">
        <v>59</v>
      </c>
      <c r="C25" s="10" t="s">
        <v>63</v>
      </c>
      <c r="D25" s="10" t="s">
        <v>64</v>
      </c>
      <c r="E25" s="10" t="s">
        <v>65</v>
      </c>
      <c r="F25" s="11">
        <v>786</v>
      </c>
      <c r="G25" s="11">
        <v>4</v>
      </c>
      <c r="H25" s="11">
        <v>53</v>
      </c>
      <c r="I25" s="7">
        <f t="shared" si="0"/>
        <v>14.830188679245284</v>
      </c>
    </row>
    <row r="26" spans="1:9" x14ac:dyDescent="0.25">
      <c r="A26" s="10" t="s">
        <v>9</v>
      </c>
      <c r="B26" s="10" t="s">
        <v>59</v>
      </c>
      <c r="C26" s="10" t="s">
        <v>63</v>
      </c>
      <c r="D26" s="10" t="s">
        <v>66</v>
      </c>
      <c r="E26" s="10" t="s">
        <v>67</v>
      </c>
      <c r="F26" s="12">
        <v>1157</v>
      </c>
      <c r="G26" s="11">
        <v>7</v>
      </c>
      <c r="H26" s="11">
        <v>457</v>
      </c>
      <c r="I26" s="7">
        <f t="shared" si="0"/>
        <v>2.5317286652078774</v>
      </c>
    </row>
    <row r="27" spans="1:9" x14ac:dyDescent="0.25">
      <c r="A27" s="10" t="s">
        <v>68</v>
      </c>
      <c r="B27" s="10" t="s">
        <v>69</v>
      </c>
      <c r="C27" s="10" t="s">
        <v>70</v>
      </c>
      <c r="D27" s="10" t="s">
        <v>71</v>
      </c>
      <c r="E27" s="10" t="s">
        <v>12</v>
      </c>
      <c r="F27" s="12">
        <v>4012</v>
      </c>
      <c r="G27" s="11">
        <v>12</v>
      </c>
      <c r="H27" s="12">
        <v>27988</v>
      </c>
      <c r="I27" s="7">
        <f t="shared" si="0"/>
        <v>0.14334714877804774</v>
      </c>
    </row>
    <row r="28" spans="1:9" x14ac:dyDescent="0.25">
      <c r="A28" s="10" t="s">
        <v>68</v>
      </c>
      <c r="B28" s="10" t="s">
        <v>69</v>
      </c>
      <c r="C28" s="10" t="s">
        <v>70</v>
      </c>
      <c r="D28" s="10" t="s">
        <v>72</v>
      </c>
      <c r="E28" s="10" t="s">
        <v>14</v>
      </c>
      <c r="F28" s="12">
        <v>6004</v>
      </c>
      <c r="G28" s="11">
        <v>18</v>
      </c>
      <c r="H28" s="12">
        <v>37501</v>
      </c>
      <c r="I28" s="7">
        <f t="shared" si="0"/>
        <v>0.16010239726940614</v>
      </c>
    </row>
    <row r="29" spans="1:9" x14ac:dyDescent="0.25">
      <c r="A29" s="4" t="s">
        <v>68</v>
      </c>
      <c r="B29" s="4" t="s">
        <v>69</v>
      </c>
      <c r="C29" s="4" t="s">
        <v>70</v>
      </c>
      <c r="D29" s="4" t="s">
        <v>73</v>
      </c>
      <c r="E29" s="4" t="s">
        <v>16</v>
      </c>
      <c r="F29" s="5">
        <v>4689</v>
      </c>
      <c r="G29" s="6">
        <v>15</v>
      </c>
      <c r="H29" s="5">
        <v>21916</v>
      </c>
      <c r="I29" s="7">
        <f t="shared" si="0"/>
        <v>0.21395327614528198</v>
      </c>
    </row>
    <row r="30" spans="1:9" x14ac:dyDescent="0.25">
      <c r="A30" s="4" t="s">
        <v>68</v>
      </c>
      <c r="B30" s="4" t="s">
        <v>69</v>
      </c>
      <c r="C30" s="4" t="s">
        <v>70</v>
      </c>
      <c r="D30" s="4" t="s">
        <v>74</v>
      </c>
      <c r="E30" s="4" t="s">
        <v>18</v>
      </c>
      <c r="F30" s="5">
        <v>3396</v>
      </c>
      <c r="G30" s="6">
        <v>11</v>
      </c>
      <c r="H30" s="5">
        <v>23163</v>
      </c>
      <c r="I30" s="7">
        <f t="shared" si="0"/>
        <v>0.14661313301385831</v>
      </c>
    </row>
    <row r="31" spans="1:9" x14ac:dyDescent="0.25">
      <c r="A31" s="4" t="s">
        <v>68</v>
      </c>
      <c r="B31" s="4" t="s">
        <v>69</v>
      </c>
      <c r="C31" s="4" t="s">
        <v>75</v>
      </c>
      <c r="D31" s="4" t="s">
        <v>76</v>
      </c>
      <c r="E31" s="4" t="s">
        <v>77</v>
      </c>
      <c r="F31" s="5">
        <v>1946</v>
      </c>
      <c r="G31" s="6">
        <v>12</v>
      </c>
      <c r="H31" s="5">
        <v>2790</v>
      </c>
      <c r="I31" s="7">
        <f t="shared" si="0"/>
        <v>0.69749103942652335</v>
      </c>
    </row>
    <row r="32" spans="1:9" x14ac:dyDescent="0.25">
      <c r="A32" s="4" t="s">
        <v>68</v>
      </c>
      <c r="B32" s="4" t="s">
        <v>69</v>
      </c>
      <c r="C32" s="4" t="s">
        <v>75</v>
      </c>
      <c r="D32" s="4" t="s">
        <v>78</v>
      </c>
      <c r="E32" s="4" t="s">
        <v>79</v>
      </c>
      <c r="F32" s="5">
        <v>2453</v>
      </c>
      <c r="G32" s="6">
        <v>14</v>
      </c>
      <c r="H32" s="5">
        <v>13755</v>
      </c>
      <c r="I32" s="7">
        <f t="shared" si="0"/>
        <v>0.17833515085423482</v>
      </c>
    </row>
    <row r="33" spans="1:10" x14ac:dyDescent="0.25">
      <c r="A33" s="4" t="s">
        <v>68</v>
      </c>
      <c r="B33" s="4" t="s">
        <v>69</v>
      </c>
      <c r="C33" s="4" t="s">
        <v>75</v>
      </c>
      <c r="D33" s="4" t="s">
        <v>80</v>
      </c>
      <c r="E33" s="4" t="s">
        <v>81</v>
      </c>
      <c r="F33" s="5">
        <v>1378</v>
      </c>
      <c r="G33" s="6">
        <v>11</v>
      </c>
      <c r="H33" s="6">
        <v>989</v>
      </c>
      <c r="I33" s="7">
        <f t="shared" si="0"/>
        <v>1.3933265925176948</v>
      </c>
    </row>
    <row r="34" spans="1:10" x14ac:dyDescent="0.25">
      <c r="A34" s="4" t="s">
        <v>68</v>
      </c>
      <c r="B34" s="4" t="s">
        <v>82</v>
      </c>
      <c r="C34" s="4" t="s">
        <v>83</v>
      </c>
      <c r="D34" s="4" t="s">
        <v>84</v>
      </c>
      <c r="E34" s="4" t="s">
        <v>12</v>
      </c>
      <c r="F34" s="5">
        <v>7354</v>
      </c>
      <c r="G34" s="6">
        <v>20</v>
      </c>
      <c r="H34" s="5">
        <v>43054</v>
      </c>
      <c r="I34" s="7">
        <f t="shared" si="0"/>
        <v>0.17080875180006502</v>
      </c>
    </row>
    <row r="35" spans="1:10" x14ac:dyDescent="0.25">
      <c r="A35" s="4" t="s">
        <v>68</v>
      </c>
      <c r="B35" s="4" t="s">
        <v>82</v>
      </c>
      <c r="C35" s="4" t="s">
        <v>83</v>
      </c>
      <c r="D35" s="4" t="s">
        <v>85</v>
      </c>
      <c r="E35" s="4" t="s">
        <v>14</v>
      </c>
      <c r="F35" s="5">
        <v>5445</v>
      </c>
      <c r="G35" s="6">
        <v>14</v>
      </c>
      <c r="H35" s="5">
        <v>16100</v>
      </c>
      <c r="I35" s="7">
        <f t="shared" si="0"/>
        <v>0.33819875776397518</v>
      </c>
    </row>
    <row r="36" spans="1:10" x14ac:dyDescent="0.25">
      <c r="A36" s="4" t="s">
        <v>68</v>
      </c>
      <c r="B36" s="4" t="s">
        <v>82</v>
      </c>
      <c r="C36" s="4" t="s">
        <v>86</v>
      </c>
      <c r="D36" s="4" t="s">
        <v>87</v>
      </c>
      <c r="E36" s="4" t="s">
        <v>88</v>
      </c>
      <c r="F36" s="5">
        <v>1217</v>
      </c>
      <c r="G36" s="6">
        <v>11</v>
      </c>
      <c r="H36" s="6">
        <v>685</v>
      </c>
      <c r="I36" s="7">
        <f t="shared" si="0"/>
        <v>1.7766423357664234</v>
      </c>
    </row>
    <row r="37" spans="1:10" x14ac:dyDescent="0.25">
      <c r="A37" s="4" t="s">
        <v>68</v>
      </c>
      <c r="B37" s="4" t="s">
        <v>82</v>
      </c>
      <c r="C37" s="4" t="s">
        <v>86</v>
      </c>
      <c r="D37" s="4" t="s">
        <v>89</v>
      </c>
      <c r="E37" s="4" t="s">
        <v>90</v>
      </c>
      <c r="F37" s="6">
        <v>569</v>
      </c>
      <c r="G37" s="6">
        <v>5</v>
      </c>
      <c r="H37" s="6" t="s">
        <v>91</v>
      </c>
      <c r="I37" s="7" t="e">
        <f t="shared" si="0"/>
        <v>#VALUE!</v>
      </c>
    </row>
    <row r="38" spans="1:10" x14ac:dyDescent="0.25">
      <c r="A38" s="4" t="s">
        <v>68</v>
      </c>
      <c r="B38" s="4" t="s">
        <v>82</v>
      </c>
      <c r="C38" s="4" t="s">
        <v>92</v>
      </c>
      <c r="D38" s="4" t="s">
        <v>93</v>
      </c>
      <c r="E38" s="4" t="s">
        <v>94</v>
      </c>
      <c r="F38" s="5">
        <v>2925</v>
      </c>
      <c r="G38" s="6">
        <v>14</v>
      </c>
      <c r="H38" s="5">
        <v>4377</v>
      </c>
      <c r="I38" s="7">
        <f t="shared" si="0"/>
        <v>0.66826593557230984</v>
      </c>
    </row>
    <row r="39" spans="1:10" x14ac:dyDescent="0.25">
      <c r="A39" s="4" t="s">
        <v>68</v>
      </c>
      <c r="B39" s="4" t="s">
        <v>95</v>
      </c>
      <c r="C39" s="4" t="s">
        <v>96</v>
      </c>
      <c r="D39" s="4" t="s">
        <v>97</v>
      </c>
      <c r="E39" s="4" t="s">
        <v>98</v>
      </c>
      <c r="F39" s="5">
        <v>3933</v>
      </c>
      <c r="G39" s="6">
        <v>12</v>
      </c>
      <c r="H39" s="5">
        <v>10785</v>
      </c>
      <c r="I39" s="7">
        <f t="shared" si="0"/>
        <v>0.36467315716272602</v>
      </c>
    </row>
    <row r="40" spans="1:10" x14ac:dyDescent="0.25">
      <c r="A40" s="4" t="s">
        <v>68</v>
      </c>
      <c r="B40" s="4" t="s">
        <v>95</v>
      </c>
      <c r="C40" s="4" t="s">
        <v>99</v>
      </c>
      <c r="D40" s="4" t="s">
        <v>100</v>
      </c>
      <c r="E40" s="4" t="s">
        <v>101</v>
      </c>
      <c r="F40" s="6">
        <v>857</v>
      </c>
      <c r="G40" s="6">
        <v>5</v>
      </c>
      <c r="H40" s="5">
        <v>1052</v>
      </c>
      <c r="I40" s="7">
        <f t="shared" si="0"/>
        <v>0.81463878326996197</v>
      </c>
    </row>
    <row r="41" spans="1:10" x14ac:dyDescent="0.25">
      <c r="A41" s="4" t="s">
        <v>68</v>
      </c>
      <c r="B41" s="4" t="s">
        <v>95</v>
      </c>
      <c r="C41" s="4" t="s">
        <v>99</v>
      </c>
      <c r="D41" s="4" t="s">
        <v>102</v>
      </c>
      <c r="E41" s="4" t="s">
        <v>103</v>
      </c>
      <c r="F41" s="6">
        <v>705</v>
      </c>
      <c r="G41" s="6">
        <v>8</v>
      </c>
      <c r="H41" s="5">
        <v>1265</v>
      </c>
      <c r="I41" s="7">
        <f t="shared" si="0"/>
        <v>0.55731225296442688</v>
      </c>
    </row>
    <row r="42" spans="1:10" x14ac:dyDescent="0.25">
      <c r="A42" s="4" t="s">
        <v>68</v>
      </c>
      <c r="B42" s="4" t="s">
        <v>95</v>
      </c>
      <c r="C42" s="4" t="s">
        <v>99</v>
      </c>
      <c r="D42" s="4" t="s">
        <v>104</v>
      </c>
      <c r="E42" s="4" t="s">
        <v>105</v>
      </c>
      <c r="F42" s="6">
        <v>957</v>
      </c>
      <c r="G42" s="6">
        <v>8</v>
      </c>
      <c r="H42" s="5">
        <v>1174</v>
      </c>
      <c r="I42" s="7">
        <f t="shared" si="0"/>
        <v>0.81516183986371382</v>
      </c>
    </row>
    <row r="43" spans="1:10" x14ac:dyDescent="0.25">
      <c r="A43" s="10" t="s">
        <v>68</v>
      </c>
      <c r="B43" s="10" t="s">
        <v>95</v>
      </c>
      <c r="C43" s="10" t="s">
        <v>99</v>
      </c>
      <c r="D43" s="10" t="s">
        <v>106</v>
      </c>
      <c r="E43" s="10" t="s">
        <v>107</v>
      </c>
      <c r="F43" s="11">
        <v>570</v>
      </c>
      <c r="G43" s="11">
        <v>3</v>
      </c>
      <c r="H43" s="11">
        <v>481</v>
      </c>
      <c r="I43" s="7">
        <f t="shared" si="0"/>
        <v>1.185031185031185</v>
      </c>
    </row>
    <row r="44" spans="1:10" x14ac:dyDescent="0.25">
      <c r="A44" s="10" t="s">
        <v>68</v>
      </c>
      <c r="B44" s="10" t="s">
        <v>95</v>
      </c>
      <c r="C44" s="10" t="s">
        <v>99</v>
      </c>
      <c r="D44" s="10" t="s">
        <v>108</v>
      </c>
      <c r="E44" s="10" t="s">
        <v>109</v>
      </c>
      <c r="F44" s="11">
        <v>480</v>
      </c>
      <c r="G44" s="11">
        <v>2</v>
      </c>
      <c r="H44" s="12">
        <v>1686</v>
      </c>
      <c r="I44" s="7">
        <f t="shared" si="0"/>
        <v>0.28469750889679718</v>
      </c>
    </row>
    <row r="45" spans="1:10" x14ac:dyDescent="0.25">
      <c r="A45" s="10" t="s">
        <v>68</v>
      </c>
      <c r="B45" s="10" t="s">
        <v>110</v>
      </c>
      <c r="C45" s="10" t="s">
        <v>111</v>
      </c>
      <c r="D45" s="10" t="s">
        <v>112</v>
      </c>
      <c r="E45" s="10" t="s">
        <v>113</v>
      </c>
      <c r="F45" s="12">
        <v>1913</v>
      </c>
      <c r="G45" s="11">
        <v>7</v>
      </c>
      <c r="H45" s="12">
        <v>4045</v>
      </c>
      <c r="I45" s="7">
        <f t="shared" si="0"/>
        <v>0.47292954264524106</v>
      </c>
    </row>
    <row r="46" spans="1:10" x14ac:dyDescent="0.25">
      <c r="A46" s="10" t="s">
        <v>68</v>
      </c>
      <c r="B46" s="10" t="s">
        <v>110</v>
      </c>
      <c r="C46" s="10" t="s">
        <v>114</v>
      </c>
      <c r="D46" s="10" t="s">
        <v>115</v>
      </c>
      <c r="E46" s="10" t="s">
        <v>116</v>
      </c>
      <c r="F46" s="11">
        <v>517</v>
      </c>
      <c r="G46" s="11">
        <v>5</v>
      </c>
      <c r="H46" s="11">
        <v>619</v>
      </c>
      <c r="I46" s="7">
        <f t="shared" si="0"/>
        <v>0.83521809369951538</v>
      </c>
    </row>
    <row r="47" spans="1:10" x14ac:dyDescent="0.25">
      <c r="A47" s="10" t="s">
        <v>68</v>
      </c>
      <c r="B47" s="10" t="s">
        <v>110</v>
      </c>
      <c r="C47" s="10" t="s">
        <v>114</v>
      </c>
      <c r="D47" s="10" t="s">
        <v>117</v>
      </c>
      <c r="E47" s="10" t="s">
        <v>118</v>
      </c>
      <c r="F47" s="11">
        <v>456</v>
      </c>
      <c r="G47" s="11">
        <v>3</v>
      </c>
      <c r="H47" s="11">
        <v>256</v>
      </c>
      <c r="I47" s="7">
        <f t="shared" si="0"/>
        <v>1.78125</v>
      </c>
      <c r="J47" s="13"/>
    </row>
    <row r="48" spans="1:10" x14ac:dyDescent="0.25">
      <c r="A48" s="10" t="s">
        <v>68</v>
      </c>
      <c r="B48" s="10" t="s">
        <v>119</v>
      </c>
      <c r="C48" s="10" t="s">
        <v>120</v>
      </c>
      <c r="D48" s="10" t="s">
        <v>121</v>
      </c>
      <c r="E48" s="10" t="s">
        <v>122</v>
      </c>
      <c r="F48" s="11">
        <v>942</v>
      </c>
      <c r="G48" s="11">
        <v>2</v>
      </c>
      <c r="H48" s="12">
        <v>1095</v>
      </c>
      <c r="I48" s="7">
        <f t="shared" si="0"/>
        <v>0.86027397260273974</v>
      </c>
    </row>
    <row r="49" spans="1:9" x14ac:dyDescent="0.25">
      <c r="A49" s="10" t="s">
        <v>68</v>
      </c>
      <c r="B49" s="10" t="s">
        <v>119</v>
      </c>
      <c r="C49" s="10" t="s">
        <v>123</v>
      </c>
      <c r="D49" s="10" t="s">
        <v>124</v>
      </c>
      <c r="E49" s="10" t="s">
        <v>125</v>
      </c>
      <c r="F49" s="11">
        <v>587</v>
      </c>
      <c r="G49" s="11">
        <v>3</v>
      </c>
      <c r="H49" s="11">
        <v>910</v>
      </c>
      <c r="I49" s="7">
        <f t="shared" si="0"/>
        <v>0.64505494505494509</v>
      </c>
    </row>
    <row r="50" spans="1:9" x14ac:dyDescent="0.25">
      <c r="A50" s="10" t="s">
        <v>68</v>
      </c>
      <c r="B50" s="10" t="s">
        <v>119</v>
      </c>
      <c r="C50" s="10" t="s">
        <v>123</v>
      </c>
      <c r="D50" s="10" t="s">
        <v>126</v>
      </c>
      <c r="E50" s="10" t="s">
        <v>127</v>
      </c>
      <c r="F50" s="11">
        <v>988</v>
      </c>
      <c r="G50" s="11">
        <v>4</v>
      </c>
      <c r="H50" s="11">
        <v>786</v>
      </c>
      <c r="I50" s="7">
        <f t="shared" si="0"/>
        <v>1.2569974554707379</v>
      </c>
    </row>
    <row r="51" spans="1:9" x14ac:dyDescent="0.25">
      <c r="A51" s="4" t="s">
        <v>68</v>
      </c>
      <c r="B51" s="4" t="s">
        <v>128</v>
      </c>
      <c r="C51" s="4" t="s">
        <v>129</v>
      </c>
      <c r="D51" s="4" t="s">
        <v>130</v>
      </c>
      <c r="E51" s="4" t="s">
        <v>131</v>
      </c>
      <c r="F51" s="5">
        <v>1300</v>
      </c>
      <c r="G51" s="6">
        <v>4</v>
      </c>
      <c r="H51" s="5">
        <v>2633</v>
      </c>
      <c r="I51" s="7">
        <f t="shared" si="0"/>
        <v>0.49373338397265476</v>
      </c>
    </row>
    <row r="52" spans="1:9" x14ac:dyDescent="0.25">
      <c r="A52" s="4" t="s">
        <v>68</v>
      </c>
      <c r="B52" s="4" t="s">
        <v>128</v>
      </c>
      <c r="C52" s="4" t="s">
        <v>132</v>
      </c>
      <c r="D52" s="4" t="s">
        <v>133</v>
      </c>
      <c r="E52" s="4" t="s">
        <v>134</v>
      </c>
      <c r="F52" s="6">
        <v>274</v>
      </c>
      <c r="G52" s="6">
        <v>2</v>
      </c>
      <c r="H52" s="6">
        <v>280</v>
      </c>
      <c r="I52" s="7">
        <f t="shared" si="0"/>
        <v>0.97857142857142854</v>
      </c>
    </row>
    <row r="53" spans="1:9" x14ac:dyDescent="0.25">
      <c r="A53" s="4" t="s">
        <v>68</v>
      </c>
      <c r="B53" s="4" t="s">
        <v>128</v>
      </c>
      <c r="C53" s="4" t="s">
        <v>132</v>
      </c>
      <c r="D53" s="4" t="s">
        <v>135</v>
      </c>
      <c r="E53" s="4" t="s">
        <v>136</v>
      </c>
      <c r="F53" s="6">
        <v>848</v>
      </c>
      <c r="G53" s="6">
        <v>4</v>
      </c>
      <c r="H53" s="5">
        <v>1297</v>
      </c>
      <c r="I53" s="7">
        <f t="shared" si="0"/>
        <v>0.65381649961449495</v>
      </c>
    </row>
    <row r="54" spans="1:9" x14ac:dyDescent="0.25">
      <c r="A54" s="4" t="s">
        <v>68</v>
      </c>
      <c r="B54" s="4" t="s">
        <v>137</v>
      </c>
      <c r="C54" s="4" t="s">
        <v>138</v>
      </c>
      <c r="D54" s="4" t="s">
        <v>139</v>
      </c>
      <c r="E54" s="4" t="s">
        <v>140</v>
      </c>
      <c r="F54" s="5">
        <v>2189</v>
      </c>
      <c r="G54" s="6">
        <v>8</v>
      </c>
      <c r="H54" s="5">
        <v>6857</v>
      </c>
      <c r="I54" s="7">
        <f t="shared" si="0"/>
        <v>0.31923581741286278</v>
      </c>
    </row>
    <row r="55" spans="1:9" x14ac:dyDescent="0.25">
      <c r="A55" s="4" t="s">
        <v>68</v>
      </c>
      <c r="B55" s="4" t="s">
        <v>137</v>
      </c>
      <c r="C55" s="4" t="s">
        <v>141</v>
      </c>
      <c r="D55" s="4" t="s">
        <v>142</v>
      </c>
      <c r="E55" s="4" t="s">
        <v>143</v>
      </c>
      <c r="F55" s="6">
        <v>822</v>
      </c>
      <c r="G55" s="6">
        <v>3</v>
      </c>
      <c r="H55" s="5">
        <v>1393</v>
      </c>
      <c r="I55" s="7">
        <f t="shared" si="0"/>
        <v>0.59009332376166546</v>
      </c>
    </row>
    <row r="56" spans="1:9" x14ac:dyDescent="0.25">
      <c r="A56" s="4" t="s">
        <v>68</v>
      </c>
      <c r="B56" s="4" t="s">
        <v>137</v>
      </c>
      <c r="C56" s="4" t="s">
        <v>141</v>
      </c>
      <c r="D56" s="4" t="s">
        <v>144</v>
      </c>
      <c r="E56" s="4" t="s">
        <v>145</v>
      </c>
      <c r="F56" s="6">
        <v>404</v>
      </c>
      <c r="G56" s="6">
        <v>3</v>
      </c>
      <c r="H56" s="6">
        <v>769</v>
      </c>
      <c r="I56" s="7">
        <f t="shared" si="0"/>
        <v>0.52535760728218461</v>
      </c>
    </row>
    <row r="57" spans="1:9" x14ac:dyDescent="0.25">
      <c r="A57" s="4" t="s">
        <v>68</v>
      </c>
      <c r="B57" s="4" t="s">
        <v>137</v>
      </c>
      <c r="C57" s="4" t="s">
        <v>141</v>
      </c>
      <c r="D57" s="4" t="s">
        <v>146</v>
      </c>
      <c r="E57" s="4" t="s">
        <v>147</v>
      </c>
      <c r="F57" s="6">
        <v>499</v>
      </c>
      <c r="G57" s="6">
        <v>2</v>
      </c>
      <c r="H57" s="6">
        <v>574</v>
      </c>
      <c r="I57" s="7">
        <f t="shared" si="0"/>
        <v>0.86933797909407662</v>
      </c>
    </row>
    <row r="58" spans="1:9" x14ac:dyDescent="0.25">
      <c r="A58" s="4" t="s">
        <v>68</v>
      </c>
      <c r="B58" s="4" t="s">
        <v>137</v>
      </c>
      <c r="C58" s="4" t="s">
        <v>141</v>
      </c>
      <c r="D58" s="4" t="s">
        <v>148</v>
      </c>
      <c r="E58" s="4" t="s">
        <v>149</v>
      </c>
      <c r="F58" s="6">
        <v>372</v>
      </c>
      <c r="G58" s="6">
        <v>1</v>
      </c>
      <c r="H58" s="6">
        <v>435</v>
      </c>
      <c r="I58" s="7">
        <f t="shared" si="0"/>
        <v>0.85517241379310349</v>
      </c>
    </row>
    <row r="59" spans="1:9" x14ac:dyDescent="0.25">
      <c r="A59" s="4" t="s">
        <v>68</v>
      </c>
      <c r="B59" s="4" t="s">
        <v>150</v>
      </c>
      <c r="C59" s="4" t="s">
        <v>151</v>
      </c>
      <c r="D59" s="4" t="s">
        <v>152</v>
      </c>
      <c r="E59" s="4" t="s">
        <v>153</v>
      </c>
      <c r="F59" s="5">
        <v>1936</v>
      </c>
      <c r="G59" s="6">
        <v>8</v>
      </c>
      <c r="H59" s="5">
        <v>7330</v>
      </c>
      <c r="I59" s="7">
        <f t="shared" si="0"/>
        <v>0.26412005457025922</v>
      </c>
    </row>
    <row r="60" spans="1:9" x14ac:dyDescent="0.25">
      <c r="A60" s="4" t="s">
        <v>68</v>
      </c>
      <c r="B60" s="4" t="s">
        <v>150</v>
      </c>
      <c r="C60" s="4" t="s">
        <v>154</v>
      </c>
      <c r="D60" s="4" t="s">
        <v>155</v>
      </c>
      <c r="E60" s="4" t="s">
        <v>156</v>
      </c>
      <c r="F60" s="6">
        <v>325</v>
      </c>
      <c r="G60" s="6">
        <v>1</v>
      </c>
      <c r="H60" s="6">
        <v>804</v>
      </c>
      <c r="I60" s="7">
        <f t="shared" si="0"/>
        <v>0.40422885572139305</v>
      </c>
    </row>
    <row r="61" spans="1:9" x14ac:dyDescent="0.25">
      <c r="A61" s="4" t="s">
        <v>68</v>
      </c>
      <c r="B61" s="4" t="s">
        <v>150</v>
      </c>
      <c r="C61" s="4" t="s">
        <v>154</v>
      </c>
      <c r="D61" s="4" t="s">
        <v>157</v>
      </c>
      <c r="E61" s="4" t="s">
        <v>158</v>
      </c>
      <c r="F61" s="6">
        <v>748</v>
      </c>
      <c r="G61" s="6">
        <v>8</v>
      </c>
      <c r="H61" s="6">
        <v>335</v>
      </c>
      <c r="I61" s="7">
        <f t="shared" si="0"/>
        <v>2.2328358208955223</v>
      </c>
    </row>
    <row r="62" spans="1:9" x14ac:dyDescent="0.25">
      <c r="A62" s="4" t="s">
        <v>68</v>
      </c>
      <c r="B62" s="4" t="s">
        <v>150</v>
      </c>
      <c r="C62" s="4" t="s">
        <v>154</v>
      </c>
      <c r="D62" s="4" t="s">
        <v>159</v>
      </c>
      <c r="E62" s="4" t="s">
        <v>160</v>
      </c>
      <c r="F62" s="6">
        <v>738</v>
      </c>
      <c r="G62" s="6">
        <v>5</v>
      </c>
      <c r="H62" s="6">
        <v>585</v>
      </c>
      <c r="I62" s="7">
        <f t="shared" si="0"/>
        <v>1.2615384615384615</v>
      </c>
    </row>
    <row r="63" spans="1:9" x14ac:dyDescent="0.25">
      <c r="A63" s="10" t="s">
        <v>68</v>
      </c>
      <c r="B63" s="10" t="s">
        <v>161</v>
      </c>
      <c r="C63" s="10" t="s">
        <v>162</v>
      </c>
      <c r="D63" s="10" t="s">
        <v>163</v>
      </c>
      <c r="E63" s="10" t="s">
        <v>164</v>
      </c>
      <c r="F63" s="12">
        <v>1050</v>
      </c>
      <c r="G63" s="11">
        <v>3</v>
      </c>
      <c r="H63" s="11">
        <v>946</v>
      </c>
      <c r="I63" s="7">
        <f t="shared" si="0"/>
        <v>1.109936575052854</v>
      </c>
    </row>
    <row r="64" spans="1:9" x14ac:dyDescent="0.25">
      <c r="A64" s="10" t="s">
        <v>68</v>
      </c>
      <c r="B64" s="10" t="s">
        <v>161</v>
      </c>
      <c r="C64" s="10" t="s">
        <v>165</v>
      </c>
      <c r="D64" s="10" t="s">
        <v>166</v>
      </c>
      <c r="E64" s="10" t="s">
        <v>167</v>
      </c>
      <c r="F64" s="11">
        <v>495</v>
      </c>
      <c r="G64" s="11">
        <v>2</v>
      </c>
      <c r="H64" s="11">
        <v>379</v>
      </c>
      <c r="I64" s="7">
        <f t="shared" si="0"/>
        <v>1.3060686015831136</v>
      </c>
    </row>
    <row r="65" spans="1:9" x14ac:dyDescent="0.25">
      <c r="A65" s="10" t="s">
        <v>68</v>
      </c>
      <c r="B65" s="10" t="s">
        <v>161</v>
      </c>
      <c r="C65" s="10" t="s">
        <v>165</v>
      </c>
      <c r="D65" s="10" t="s">
        <v>168</v>
      </c>
      <c r="E65" s="10" t="s">
        <v>169</v>
      </c>
      <c r="F65" s="11">
        <v>547</v>
      </c>
      <c r="G65" s="11">
        <v>3</v>
      </c>
      <c r="H65" s="11">
        <v>853</v>
      </c>
      <c r="I65" s="7">
        <f t="shared" si="0"/>
        <v>0.64126611957796009</v>
      </c>
    </row>
    <row r="66" spans="1:9" x14ac:dyDescent="0.25">
      <c r="A66" s="4" t="s">
        <v>68</v>
      </c>
      <c r="B66" s="4" t="s">
        <v>170</v>
      </c>
      <c r="C66" s="4" t="s">
        <v>171</v>
      </c>
      <c r="D66" s="4" t="s">
        <v>172</v>
      </c>
      <c r="E66" s="4" t="s">
        <v>173</v>
      </c>
      <c r="F66" s="5">
        <v>1126</v>
      </c>
      <c r="G66" s="6">
        <v>4</v>
      </c>
      <c r="H66" s="5">
        <v>2691</v>
      </c>
      <c r="I66" s="7">
        <f t="shared" si="0"/>
        <v>0.41843180973615757</v>
      </c>
    </row>
    <row r="67" spans="1:9" x14ac:dyDescent="0.25">
      <c r="A67" s="4" t="s">
        <v>68</v>
      </c>
      <c r="B67" s="4" t="s">
        <v>170</v>
      </c>
      <c r="C67" s="4" t="s">
        <v>174</v>
      </c>
      <c r="D67" s="4" t="s">
        <v>175</v>
      </c>
      <c r="E67" s="4" t="s">
        <v>176</v>
      </c>
      <c r="F67" s="6">
        <v>422</v>
      </c>
      <c r="G67" s="6">
        <v>4</v>
      </c>
      <c r="H67" s="5">
        <v>1082</v>
      </c>
      <c r="I67" s="7">
        <f t="shared" ref="I67:I130" si="1">F67/H67</f>
        <v>0.39001848428835489</v>
      </c>
    </row>
    <row r="68" spans="1:9" x14ac:dyDescent="0.25">
      <c r="A68" s="4" t="s">
        <v>68</v>
      </c>
      <c r="B68" s="4" t="s">
        <v>170</v>
      </c>
      <c r="C68" s="4" t="s">
        <v>174</v>
      </c>
      <c r="D68" s="4" t="s">
        <v>177</v>
      </c>
      <c r="E68" s="4" t="s">
        <v>178</v>
      </c>
      <c r="F68" s="6">
        <v>431</v>
      </c>
      <c r="G68" s="6">
        <v>2</v>
      </c>
      <c r="H68" s="6">
        <v>458</v>
      </c>
      <c r="I68" s="7">
        <f t="shared" si="1"/>
        <v>0.94104803493449785</v>
      </c>
    </row>
    <row r="69" spans="1:9" x14ac:dyDescent="0.25">
      <c r="A69" s="4" t="s">
        <v>68</v>
      </c>
      <c r="B69" s="4" t="s">
        <v>170</v>
      </c>
      <c r="C69" s="4" t="s">
        <v>174</v>
      </c>
      <c r="D69" s="4" t="s">
        <v>179</v>
      </c>
      <c r="E69" s="4" t="s">
        <v>180</v>
      </c>
      <c r="F69" s="6">
        <v>467</v>
      </c>
      <c r="G69" s="6">
        <v>4</v>
      </c>
      <c r="H69" s="6">
        <v>683</v>
      </c>
      <c r="I69" s="7">
        <f t="shared" si="1"/>
        <v>0.68374816983894582</v>
      </c>
    </row>
    <row r="70" spans="1:9" x14ac:dyDescent="0.25">
      <c r="A70" s="10" t="s">
        <v>68</v>
      </c>
      <c r="B70" s="10" t="s">
        <v>181</v>
      </c>
      <c r="C70" s="10" t="s">
        <v>182</v>
      </c>
      <c r="D70" s="10" t="s">
        <v>183</v>
      </c>
      <c r="E70" s="10" t="s">
        <v>184</v>
      </c>
      <c r="F70" s="12">
        <v>1165</v>
      </c>
      <c r="G70" s="11">
        <v>4</v>
      </c>
      <c r="H70" s="12">
        <v>1050</v>
      </c>
      <c r="I70" s="7">
        <f t="shared" si="1"/>
        <v>1.1095238095238096</v>
      </c>
    </row>
    <row r="71" spans="1:9" x14ac:dyDescent="0.25">
      <c r="A71" s="10" t="s">
        <v>68</v>
      </c>
      <c r="B71" s="10" t="s">
        <v>181</v>
      </c>
      <c r="C71" s="10" t="s">
        <v>185</v>
      </c>
      <c r="D71" s="10" t="s">
        <v>186</v>
      </c>
      <c r="E71" s="10" t="s">
        <v>187</v>
      </c>
      <c r="F71" s="11">
        <v>672</v>
      </c>
      <c r="G71" s="11">
        <v>3</v>
      </c>
      <c r="H71" s="11">
        <v>948</v>
      </c>
      <c r="I71" s="7">
        <f t="shared" si="1"/>
        <v>0.70886075949367089</v>
      </c>
    </row>
    <row r="72" spans="1:9" x14ac:dyDescent="0.25">
      <c r="A72" s="4" t="s">
        <v>188</v>
      </c>
      <c r="B72" s="4" t="s">
        <v>189</v>
      </c>
      <c r="C72" s="4" t="s">
        <v>190</v>
      </c>
      <c r="D72" s="4" t="s">
        <v>191</v>
      </c>
      <c r="E72" s="4" t="s">
        <v>12</v>
      </c>
      <c r="F72" s="5">
        <v>7918</v>
      </c>
      <c r="G72" s="6">
        <v>21</v>
      </c>
      <c r="H72" s="5">
        <v>15451</v>
      </c>
      <c r="I72" s="7">
        <f t="shared" si="1"/>
        <v>0.51245874053459328</v>
      </c>
    </row>
    <row r="73" spans="1:9" x14ac:dyDescent="0.25">
      <c r="A73" s="4" t="s">
        <v>188</v>
      </c>
      <c r="B73" s="4" t="s">
        <v>189</v>
      </c>
      <c r="C73" s="4" t="s">
        <v>190</v>
      </c>
      <c r="D73" s="4" t="s">
        <v>192</v>
      </c>
      <c r="E73" s="4" t="s">
        <v>14</v>
      </c>
      <c r="F73" s="5">
        <v>8192</v>
      </c>
      <c r="G73" s="6">
        <v>22</v>
      </c>
      <c r="H73" s="5">
        <v>23324</v>
      </c>
      <c r="I73" s="7">
        <f t="shared" si="1"/>
        <v>0.35122620476762134</v>
      </c>
    </row>
    <row r="74" spans="1:9" x14ac:dyDescent="0.25">
      <c r="A74" s="4" t="s">
        <v>188</v>
      </c>
      <c r="B74" s="4" t="s">
        <v>189</v>
      </c>
      <c r="C74" s="4" t="s">
        <v>193</v>
      </c>
      <c r="D74" s="4" t="s">
        <v>194</v>
      </c>
      <c r="E74" s="4" t="s">
        <v>195</v>
      </c>
      <c r="F74" s="6">
        <v>267</v>
      </c>
      <c r="G74" s="6">
        <v>5</v>
      </c>
      <c r="H74" s="6">
        <v>495</v>
      </c>
      <c r="I74" s="7">
        <f t="shared" si="1"/>
        <v>0.53939393939393943</v>
      </c>
    </row>
    <row r="75" spans="1:9" x14ac:dyDescent="0.25">
      <c r="A75" s="4" t="s">
        <v>188</v>
      </c>
      <c r="B75" s="4" t="s">
        <v>189</v>
      </c>
      <c r="C75" s="4" t="s">
        <v>193</v>
      </c>
      <c r="D75" s="4" t="s">
        <v>196</v>
      </c>
      <c r="E75" s="4" t="s">
        <v>197</v>
      </c>
      <c r="F75" s="6">
        <v>678</v>
      </c>
      <c r="G75" s="6">
        <v>21</v>
      </c>
      <c r="H75" s="5">
        <v>1102</v>
      </c>
      <c r="I75" s="7">
        <f t="shared" si="1"/>
        <v>0.61524500907441015</v>
      </c>
    </row>
    <row r="76" spans="1:9" x14ac:dyDescent="0.25">
      <c r="A76" s="4" t="s">
        <v>188</v>
      </c>
      <c r="B76" s="4" t="s">
        <v>189</v>
      </c>
      <c r="C76" s="4" t="s">
        <v>193</v>
      </c>
      <c r="D76" s="4" t="s">
        <v>198</v>
      </c>
      <c r="E76" s="4" t="s">
        <v>199</v>
      </c>
      <c r="F76" s="5">
        <v>1474</v>
      </c>
      <c r="G76" s="6">
        <v>12</v>
      </c>
      <c r="H76" s="5">
        <v>4420</v>
      </c>
      <c r="I76" s="7">
        <f t="shared" si="1"/>
        <v>0.33348416289592758</v>
      </c>
    </row>
    <row r="77" spans="1:9" x14ac:dyDescent="0.25">
      <c r="A77" s="4" t="s">
        <v>188</v>
      </c>
      <c r="B77" s="4" t="s">
        <v>189</v>
      </c>
      <c r="C77" s="4" t="s">
        <v>193</v>
      </c>
      <c r="D77" s="4" t="s">
        <v>200</v>
      </c>
      <c r="E77" s="4" t="s">
        <v>201</v>
      </c>
      <c r="F77" s="5">
        <v>1557</v>
      </c>
      <c r="G77" s="6">
        <v>15</v>
      </c>
      <c r="H77" s="5">
        <v>4312</v>
      </c>
      <c r="I77" s="7">
        <f t="shared" si="1"/>
        <v>0.36108534322820035</v>
      </c>
    </row>
    <row r="78" spans="1:9" x14ac:dyDescent="0.25">
      <c r="A78" s="4" t="s">
        <v>188</v>
      </c>
      <c r="B78" s="4" t="s">
        <v>189</v>
      </c>
      <c r="C78" s="4" t="s">
        <v>193</v>
      </c>
      <c r="D78" s="4" t="s">
        <v>202</v>
      </c>
      <c r="E78" s="4" t="s">
        <v>203</v>
      </c>
      <c r="F78" s="6">
        <v>549</v>
      </c>
      <c r="G78" s="6">
        <v>7</v>
      </c>
      <c r="H78" s="6">
        <v>547</v>
      </c>
      <c r="I78" s="7">
        <f t="shared" si="1"/>
        <v>1.0036563071297988</v>
      </c>
    </row>
    <row r="79" spans="1:9" x14ac:dyDescent="0.25">
      <c r="A79" s="4" t="s">
        <v>188</v>
      </c>
      <c r="B79" s="4" t="s">
        <v>189</v>
      </c>
      <c r="C79" s="4" t="s">
        <v>193</v>
      </c>
      <c r="D79" s="4" t="s">
        <v>204</v>
      </c>
      <c r="E79" s="4" t="s">
        <v>205</v>
      </c>
      <c r="F79" s="6">
        <v>360</v>
      </c>
      <c r="G79" s="6">
        <v>6</v>
      </c>
      <c r="H79" s="6">
        <v>527</v>
      </c>
      <c r="I79" s="7">
        <f t="shared" si="1"/>
        <v>0.68311195445920303</v>
      </c>
    </row>
    <row r="80" spans="1:9" x14ac:dyDescent="0.25">
      <c r="A80" s="4" t="s">
        <v>188</v>
      </c>
      <c r="B80" s="4" t="s">
        <v>189</v>
      </c>
      <c r="C80" s="4" t="s">
        <v>193</v>
      </c>
      <c r="D80" s="4" t="s">
        <v>206</v>
      </c>
      <c r="E80" s="4" t="s">
        <v>207</v>
      </c>
      <c r="F80" s="5">
        <v>1720</v>
      </c>
      <c r="G80" s="6">
        <v>19</v>
      </c>
      <c r="H80" s="5">
        <v>4168</v>
      </c>
      <c r="I80" s="7">
        <f t="shared" si="1"/>
        <v>0.41266794625719772</v>
      </c>
    </row>
    <row r="81" spans="1:9" x14ac:dyDescent="0.25">
      <c r="A81" s="4" t="s">
        <v>188</v>
      </c>
      <c r="B81" s="4" t="s">
        <v>208</v>
      </c>
      <c r="C81" s="4" t="s">
        <v>209</v>
      </c>
      <c r="D81" s="4" t="s">
        <v>210</v>
      </c>
      <c r="E81" s="4" t="s">
        <v>211</v>
      </c>
      <c r="F81" s="5">
        <v>2297</v>
      </c>
      <c r="G81" s="6">
        <v>10</v>
      </c>
      <c r="H81" s="5">
        <v>6877</v>
      </c>
      <c r="I81" s="7">
        <f t="shared" si="1"/>
        <v>0.33401192380398431</v>
      </c>
    </row>
    <row r="82" spans="1:9" x14ac:dyDescent="0.25">
      <c r="A82" s="4" t="s">
        <v>188</v>
      </c>
      <c r="B82" s="4" t="s">
        <v>208</v>
      </c>
      <c r="C82" s="4" t="s">
        <v>212</v>
      </c>
      <c r="D82" s="9" t="s">
        <v>213</v>
      </c>
      <c r="E82" s="4" t="s">
        <v>214</v>
      </c>
      <c r="F82" s="5">
        <v>1016</v>
      </c>
      <c r="G82" s="6">
        <v>7</v>
      </c>
      <c r="H82" s="5">
        <v>1417</v>
      </c>
      <c r="I82" s="7">
        <f t="shared" si="1"/>
        <v>0.71700776287932255</v>
      </c>
    </row>
    <row r="83" spans="1:9" x14ac:dyDescent="0.25">
      <c r="A83" s="4" t="s">
        <v>188</v>
      </c>
      <c r="B83" s="4" t="s">
        <v>208</v>
      </c>
      <c r="C83" s="4" t="s">
        <v>212</v>
      </c>
      <c r="D83" s="9" t="s">
        <v>215</v>
      </c>
      <c r="E83" s="4" t="s">
        <v>216</v>
      </c>
      <c r="F83" s="6">
        <v>618</v>
      </c>
      <c r="G83" s="6">
        <v>5</v>
      </c>
      <c r="H83" s="6">
        <v>921</v>
      </c>
      <c r="I83" s="7">
        <f t="shared" si="1"/>
        <v>0.67100977198697065</v>
      </c>
    </row>
    <row r="84" spans="1:9" x14ac:dyDescent="0.25">
      <c r="A84" s="4" t="s">
        <v>188</v>
      </c>
      <c r="B84" s="4" t="s">
        <v>208</v>
      </c>
      <c r="C84" s="4" t="s">
        <v>212</v>
      </c>
      <c r="D84" s="9" t="s">
        <v>217</v>
      </c>
      <c r="E84" s="4" t="s">
        <v>218</v>
      </c>
      <c r="F84" s="5">
        <v>1643</v>
      </c>
      <c r="G84" s="6">
        <v>13</v>
      </c>
      <c r="H84" s="5">
        <v>5347</v>
      </c>
      <c r="I84" s="7">
        <f t="shared" si="1"/>
        <v>0.3072751075369366</v>
      </c>
    </row>
    <row r="85" spans="1:9" x14ac:dyDescent="0.25">
      <c r="A85" s="4" t="s">
        <v>188</v>
      </c>
      <c r="B85" s="4" t="s">
        <v>208</v>
      </c>
      <c r="C85" s="4" t="s">
        <v>212</v>
      </c>
      <c r="D85" s="9" t="s">
        <v>219</v>
      </c>
      <c r="E85" s="4" t="s">
        <v>220</v>
      </c>
      <c r="F85" s="6">
        <v>540</v>
      </c>
      <c r="G85" s="6">
        <v>8</v>
      </c>
      <c r="H85" s="6">
        <v>379</v>
      </c>
      <c r="I85" s="7">
        <f t="shared" si="1"/>
        <v>1.4248021108179421</v>
      </c>
    </row>
    <row r="86" spans="1:9" x14ac:dyDescent="0.25">
      <c r="A86" s="4" t="s">
        <v>221</v>
      </c>
      <c r="B86" s="4" t="s">
        <v>222</v>
      </c>
      <c r="C86" s="4" t="s">
        <v>223</v>
      </c>
      <c r="D86" s="4" t="s">
        <v>224</v>
      </c>
      <c r="E86" s="4" t="s">
        <v>12</v>
      </c>
      <c r="F86" s="5">
        <v>9447</v>
      </c>
      <c r="G86" s="6">
        <v>24</v>
      </c>
      <c r="H86" s="5">
        <v>22612</v>
      </c>
      <c r="I86" s="7">
        <f t="shared" si="1"/>
        <v>0.4177870157438528</v>
      </c>
    </row>
    <row r="87" spans="1:9" x14ac:dyDescent="0.25">
      <c r="A87" s="4" t="s">
        <v>221</v>
      </c>
      <c r="B87" s="4" t="s">
        <v>222</v>
      </c>
      <c r="C87" s="4" t="s">
        <v>223</v>
      </c>
      <c r="D87" s="4" t="s">
        <v>225</v>
      </c>
      <c r="E87" s="4" t="s">
        <v>14</v>
      </c>
      <c r="F87" s="5">
        <v>4990</v>
      </c>
      <c r="G87" s="6">
        <v>13</v>
      </c>
      <c r="H87" s="5">
        <v>13449</v>
      </c>
      <c r="I87" s="7">
        <f t="shared" si="1"/>
        <v>0.37103130344263513</v>
      </c>
    </row>
    <row r="88" spans="1:9" x14ac:dyDescent="0.25">
      <c r="A88" s="4" t="s">
        <v>221</v>
      </c>
      <c r="B88" s="4" t="s">
        <v>222</v>
      </c>
      <c r="C88" s="4" t="s">
        <v>226</v>
      </c>
      <c r="D88" s="4" t="s">
        <v>227</v>
      </c>
      <c r="E88" s="4" t="s">
        <v>228</v>
      </c>
      <c r="F88" s="5">
        <v>1106</v>
      </c>
      <c r="G88" s="6">
        <v>4</v>
      </c>
      <c r="H88" s="6">
        <v>178</v>
      </c>
      <c r="I88" s="7">
        <f t="shared" si="1"/>
        <v>6.213483146067416</v>
      </c>
    </row>
    <row r="89" spans="1:9" x14ac:dyDescent="0.25">
      <c r="A89" s="4" t="s">
        <v>221</v>
      </c>
      <c r="B89" s="4" t="s">
        <v>222</v>
      </c>
      <c r="C89" s="4" t="s">
        <v>226</v>
      </c>
      <c r="D89" s="4" t="s">
        <v>229</v>
      </c>
      <c r="E89" s="4" t="s">
        <v>230</v>
      </c>
      <c r="F89" s="5">
        <v>1104</v>
      </c>
      <c r="G89" s="6">
        <v>5</v>
      </c>
      <c r="H89" s="5">
        <v>1152</v>
      </c>
      <c r="I89" s="7">
        <f t="shared" si="1"/>
        <v>0.95833333333333337</v>
      </c>
    </row>
    <row r="90" spans="1:9" x14ac:dyDescent="0.25">
      <c r="A90" s="4" t="s">
        <v>221</v>
      </c>
      <c r="B90" s="4" t="s">
        <v>222</v>
      </c>
      <c r="C90" s="4" t="s">
        <v>226</v>
      </c>
      <c r="D90" s="4" t="s">
        <v>231</v>
      </c>
      <c r="E90" s="4" t="s">
        <v>232</v>
      </c>
      <c r="F90" s="5">
        <v>1560</v>
      </c>
      <c r="G90" s="6">
        <v>9</v>
      </c>
      <c r="H90" s="6">
        <v>308</v>
      </c>
      <c r="I90" s="7">
        <f t="shared" si="1"/>
        <v>5.0649350649350646</v>
      </c>
    </row>
    <row r="91" spans="1:9" x14ac:dyDescent="0.25">
      <c r="A91" s="4" t="s">
        <v>221</v>
      </c>
      <c r="B91" s="4" t="s">
        <v>233</v>
      </c>
      <c r="C91" s="4" t="s">
        <v>234</v>
      </c>
      <c r="D91" s="4" t="s">
        <v>235</v>
      </c>
      <c r="E91" s="4" t="s">
        <v>236</v>
      </c>
      <c r="F91" s="5">
        <v>3364</v>
      </c>
      <c r="G91" s="6">
        <v>11</v>
      </c>
      <c r="H91" s="5">
        <v>7180</v>
      </c>
      <c r="I91" s="7">
        <f t="shared" si="1"/>
        <v>0.46852367688022284</v>
      </c>
    </row>
    <row r="92" spans="1:9" x14ac:dyDescent="0.25">
      <c r="A92" s="4" t="s">
        <v>221</v>
      </c>
      <c r="B92" s="4" t="s">
        <v>233</v>
      </c>
      <c r="C92" s="4" t="s">
        <v>237</v>
      </c>
      <c r="D92" s="4" t="s">
        <v>238</v>
      </c>
      <c r="E92" s="4" t="s">
        <v>239</v>
      </c>
      <c r="F92" s="5">
        <v>2257</v>
      </c>
      <c r="G92" s="6">
        <v>17</v>
      </c>
      <c r="H92" s="5">
        <v>3571</v>
      </c>
      <c r="I92" s="7">
        <f t="shared" si="1"/>
        <v>0.63203584430131621</v>
      </c>
    </row>
    <row r="93" spans="1:9" x14ac:dyDescent="0.25">
      <c r="A93" s="4" t="s">
        <v>221</v>
      </c>
      <c r="B93" s="4" t="s">
        <v>233</v>
      </c>
      <c r="C93" s="4" t="s">
        <v>237</v>
      </c>
      <c r="D93" s="4" t="s">
        <v>240</v>
      </c>
      <c r="E93" s="4" t="s">
        <v>241</v>
      </c>
      <c r="F93" s="6">
        <v>394</v>
      </c>
      <c r="G93" s="6">
        <v>4</v>
      </c>
      <c r="H93" s="6">
        <v>503</v>
      </c>
      <c r="I93" s="7">
        <f t="shared" si="1"/>
        <v>0.78330019880715707</v>
      </c>
    </row>
    <row r="94" spans="1:9" x14ac:dyDescent="0.25">
      <c r="A94" s="4" t="s">
        <v>221</v>
      </c>
      <c r="B94" s="4" t="s">
        <v>233</v>
      </c>
      <c r="C94" s="4" t="s">
        <v>237</v>
      </c>
      <c r="D94" s="4" t="s">
        <v>242</v>
      </c>
      <c r="E94" s="4" t="s">
        <v>243</v>
      </c>
      <c r="F94" s="6">
        <v>514</v>
      </c>
      <c r="G94" s="6">
        <v>8</v>
      </c>
      <c r="H94" s="5">
        <v>1088</v>
      </c>
      <c r="I94" s="7">
        <f t="shared" si="1"/>
        <v>0.47242647058823528</v>
      </c>
    </row>
    <row r="95" spans="1:9" x14ac:dyDescent="0.25">
      <c r="A95" s="4" t="s">
        <v>221</v>
      </c>
      <c r="B95" s="4" t="s">
        <v>233</v>
      </c>
      <c r="C95" s="4" t="s">
        <v>237</v>
      </c>
      <c r="D95" s="4" t="s">
        <v>244</v>
      </c>
      <c r="E95" s="4" t="s">
        <v>245</v>
      </c>
      <c r="F95" s="6">
        <v>958</v>
      </c>
      <c r="G95" s="6">
        <v>6</v>
      </c>
      <c r="H95" s="5">
        <v>1371</v>
      </c>
      <c r="I95" s="7">
        <f t="shared" si="1"/>
        <v>0.69876002917578406</v>
      </c>
    </row>
    <row r="96" spans="1:9" x14ac:dyDescent="0.25">
      <c r="A96" s="4" t="s">
        <v>221</v>
      </c>
      <c r="B96" s="4" t="s">
        <v>233</v>
      </c>
      <c r="C96" s="4" t="s">
        <v>237</v>
      </c>
      <c r="D96" s="4" t="s">
        <v>246</v>
      </c>
      <c r="E96" s="4" t="s">
        <v>247</v>
      </c>
      <c r="F96" s="5">
        <v>1127</v>
      </c>
      <c r="G96" s="6">
        <v>7</v>
      </c>
      <c r="H96" s="5">
        <v>1162</v>
      </c>
      <c r="I96" s="7">
        <f t="shared" si="1"/>
        <v>0.96987951807228912</v>
      </c>
    </row>
    <row r="97" spans="1:9" x14ac:dyDescent="0.25">
      <c r="A97" s="4" t="s">
        <v>221</v>
      </c>
      <c r="B97" s="4" t="s">
        <v>248</v>
      </c>
      <c r="C97" s="4" t="s">
        <v>249</v>
      </c>
      <c r="D97" s="4" t="s">
        <v>250</v>
      </c>
      <c r="E97" s="4" t="s">
        <v>251</v>
      </c>
      <c r="F97" s="5">
        <v>1971</v>
      </c>
      <c r="G97" s="6">
        <v>6</v>
      </c>
      <c r="H97" s="5">
        <v>5882</v>
      </c>
      <c r="I97" s="7">
        <f t="shared" si="1"/>
        <v>0.33509010540632439</v>
      </c>
    </row>
    <row r="98" spans="1:9" x14ac:dyDescent="0.25">
      <c r="A98" s="4" t="s">
        <v>221</v>
      </c>
      <c r="B98" s="4" t="s">
        <v>248</v>
      </c>
      <c r="C98" s="4" t="s">
        <v>252</v>
      </c>
      <c r="D98" s="4" t="s">
        <v>253</v>
      </c>
      <c r="E98" s="4" t="s">
        <v>254</v>
      </c>
      <c r="F98" s="6">
        <v>316</v>
      </c>
      <c r="G98" s="6">
        <v>3</v>
      </c>
      <c r="H98" s="6">
        <v>205</v>
      </c>
      <c r="I98" s="7">
        <f t="shared" si="1"/>
        <v>1.5414634146341464</v>
      </c>
    </row>
    <row r="99" spans="1:9" x14ac:dyDescent="0.25">
      <c r="A99" s="4" t="s">
        <v>221</v>
      </c>
      <c r="B99" s="4" t="s">
        <v>248</v>
      </c>
      <c r="C99" s="4" t="s">
        <v>252</v>
      </c>
      <c r="D99" s="4" t="s">
        <v>255</v>
      </c>
      <c r="E99" s="4" t="s">
        <v>256</v>
      </c>
      <c r="F99" s="6">
        <v>924</v>
      </c>
      <c r="G99" s="6">
        <v>6</v>
      </c>
      <c r="H99" s="5">
        <v>1820</v>
      </c>
      <c r="I99" s="7">
        <f t="shared" si="1"/>
        <v>0.50769230769230766</v>
      </c>
    </row>
    <row r="100" spans="1:9" x14ac:dyDescent="0.25">
      <c r="A100" s="4" t="s">
        <v>221</v>
      </c>
      <c r="B100" s="4" t="s">
        <v>248</v>
      </c>
      <c r="C100" s="4" t="s">
        <v>252</v>
      </c>
      <c r="D100" s="4" t="s">
        <v>257</v>
      </c>
      <c r="E100" s="4" t="s">
        <v>258</v>
      </c>
      <c r="F100" s="6">
        <v>930</v>
      </c>
      <c r="G100" s="6">
        <v>7</v>
      </c>
      <c r="H100" s="5">
        <v>2456</v>
      </c>
      <c r="I100" s="7">
        <f t="shared" si="1"/>
        <v>0.37866449511400652</v>
      </c>
    </row>
    <row r="101" spans="1:9" x14ac:dyDescent="0.25">
      <c r="A101" s="4" t="s">
        <v>221</v>
      </c>
      <c r="B101" s="4" t="s">
        <v>248</v>
      </c>
      <c r="C101" s="4" t="s">
        <v>252</v>
      </c>
      <c r="D101" s="4" t="s">
        <v>259</v>
      </c>
      <c r="E101" s="4" t="s">
        <v>260</v>
      </c>
      <c r="F101" s="6">
        <v>667</v>
      </c>
      <c r="G101" s="6">
        <v>15</v>
      </c>
      <c r="H101" s="5">
        <v>1253</v>
      </c>
      <c r="I101" s="7">
        <f t="shared" si="1"/>
        <v>0.53232242617717473</v>
      </c>
    </row>
    <row r="102" spans="1:9" x14ac:dyDescent="0.25">
      <c r="A102" s="4" t="s">
        <v>221</v>
      </c>
      <c r="B102" s="4" t="s">
        <v>248</v>
      </c>
      <c r="C102" s="4" t="s">
        <v>252</v>
      </c>
      <c r="D102" s="4" t="s">
        <v>261</v>
      </c>
      <c r="E102" s="4" t="s">
        <v>262</v>
      </c>
      <c r="F102" s="6">
        <v>180</v>
      </c>
      <c r="G102" s="6">
        <v>3</v>
      </c>
      <c r="H102" s="6">
        <v>413</v>
      </c>
      <c r="I102" s="7">
        <f t="shared" si="1"/>
        <v>0.43583535108958837</v>
      </c>
    </row>
    <row r="103" spans="1:9" x14ac:dyDescent="0.25">
      <c r="A103" s="4" t="s">
        <v>221</v>
      </c>
      <c r="B103" s="4" t="s">
        <v>248</v>
      </c>
      <c r="C103" s="4" t="s">
        <v>252</v>
      </c>
      <c r="D103" s="4" t="s">
        <v>263</v>
      </c>
      <c r="E103" s="4" t="s">
        <v>264</v>
      </c>
      <c r="F103" s="6">
        <v>946</v>
      </c>
      <c r="G103" s="6">
        <v>6</v>
      </c>
      <c r="H103" s="5">
        <v>1194</v>
      </c>
      <c r="I103" s="7">
        <f t="shared" si="1"/>
        <v>0.79229480737018421</v>
      </c>
    </row>
    <row r="104" spans="1:9" x14ac:dyDescent="0.25">
      <c r="A104" s="4" t="s">
        <v>221</v>
      </c>
      <c r="B104" s="4" t="s">
        <v>265</v>
      </c>
      <c r="C104" s="4" t="s">
        <v>266</v>
      </c>
      <c r="D104" s="4" t="s">
        <v>267</v>
      </c>
      <c r="E104" s="4" t="s">
        <v>268</v>
      </c>
      <c r="F104" s="5">
        <v>1772</v>
      </c>
      <c r="G104" s="6">
        <v>5</v>
      </c>
      <c r="H104" s="5">
        <v>2139</v>
      </c>
      <c r="I104" s="7">
        <f t="shared" si="1"/>
        <v>0.82842449742870505</v>
      </c>
    </row>
    <row r="105" spans="1:9" x14ac:dyDescent="0.25">
      <c r="A105" s="4" t="s">
        <v>221</v>
      </c>
      <c r="B105" s="4" t="s">
        <v>265</v>
      </c>
      <c r="C105" s="4" t="s">
        <v>269</v>
      </c>
      <c r="D105" s="4" t="s">
        <v>270</v>
      </c>
      <c r="E105" s="4" t="s">
        <v>271</v>
      </c>
      <c r="F105" s="5">
        <v>1210</v>
      </c>
      <c r="G105" s="6">
        <v>6</v>
      </c>
      <c r="H105" s="5">
        <v>1197</v>
      </c>
      <c r="I105" s="7">
        <f t="shared" si="1"/>
        <v>1.0108604845446951</v>
      </c>
    </row>
    <row r="106" spans="1:9" x14ac:dyDescent="0.25">
      <c r="A106" s="4" t="s">
        <v>221</v>
      </c>
      <c r="B106" s="4" t="s">
        <v>265</v>
      </c>
      <c r="C106" s="4" t="s">
        <v>269</v>
      </c>
      <c r="D106" s="4" t="s">
        <v>272</v>
      </c>
      <c r="E106" s="4" t="s">
        <v>273</v>
      </c>
      <c r="F106" s="6">
        <v>395</v>
      </c>
      <c r="G106" s="6">
        <v>4</v>
      </c>
      <c r="H106" s="6">
        <v>569</v>
      </c>
      <c r="I106" s="7">
        <f t="shared" si="1"/>
        <v>0.69420035149384884</v>
      </c>
    </row>
    <row r="107" spans="1:9" x14ac:dyDescent="0.25">
      <c r="A107" s="4" t="s">
        <v>221</v>
      </c>
      <c r="B107" s="4" t="s">
        <v>265</v>
      </c>
      <c r="C107" s="4" t="s">
        <v>269</v>
      </c>
      <c r="D107" s="4" t="s">
        <v>274</v>
      </c>
      <c r="E107" s="4" t="s">
        <v>275</v>
      </c>
      <c r="F107" s="5">
        <v>1042</v>
      </c>
      <c r="G107" s="6">
        <v>5</v>
      </c>
      <c r="H107" s="5">
        <v>1316</v>
      </c>
      <c r="I107" s="7">
        <f t="shared" si="1"/>
        <v>0.79179331306990886</v>
      </c>
    </row>
    <row r="108" spans="1:9" x14ac:dyDescent="0.25">
      <c r="A108" s="4" t="s">
        <v>221</v>
      </c>
      <c r="B108" s="4" t="s">
        <v>265</v>
      </c>
      <c r="C108" s="4" t="s">
        <v>269</v>
      </c>
      <c r="D108" s="4" t="s">
        <v>276</v>
      </c>
      <c r="E108" s="4" t="s">
        <v>277</v>
      </c>
      <c r="F108" s="5">
        <v>1468</v>
      </c>
      <c r="G108" s="6">
        <v>12</v>
      </c>
      <c r="H108" s="5">
        <v>1911</v>
      </c>
      <c r="I108" s="7">
        <f t="shared" si="1"/>
        <v>0.76818419675562533</v>
      </c>
    </row>
    <row r="109" spans="1:9" x14ac:dyDescent="0.25">
      <c r="A109" s="4" t="s">
        <v>221</v>
      </c>
      <c r="B109" s="4" t="s">
        <v>278</v>
      </c>
      <c r="C109" s="4" t="s">
        <v>279</v>
      </c>
      <c r="D109" s="4" t="s">
        <v>280</v>
      </c>
      <c r="E109" s="4" t="s">
        <v>281</v>
      </c>
      <c r="F109" s="5">
        <v>3344</v>
      </c>
      <c r="G109" s="6">
        <v>12</v>
      </c>
      <c r="H109" s="5">
        <v>6022</v>
      </c>
      <c r="I109" s="7">
        <f t="shared" si="1"/>
        <v>0.5552972434407174</v>
      </c>
    </row>
    <row r="110" spans="1:9" x14ac:dyDescent="0.25">
      <c r="A110" s="4" t="s">
        <v>221</v>
      </c>
      <c r="B110" s="4" t="s">
        <v>278</v>
      </c>
      <c r="C110" s="4" t="s">
        <v>282</v>
      </c>
      <c r="D110" s="4" t="s">
        <v>283</v>
      </c>
      <c r="E110" s="4" t="s">
        <v>284</v>
      </c>
      <c r="F110" s="6">
        <v>550</v>
      </c>
      <c r="G110" s="6">
        <v>6</v>
      </c>
      <c r="H110" s="6">
        <v>332</v>
      </c>
      <c r="I110" s="7">
        <f t="shared" si="1"/>
        <v>1.6566265060240963</v>
      </c>
    </row>
    <row r="111" spans="1:9" x14ac:dyDescent="0.25">
      <c r="A111" s="4" t="s">
        <v>221</v>
      </c>
      <c r="B111" s="4" t="s">
        <v>278</v>
      </c>
      <c r="C111" s="4" t="s">
        <v>282</v>
      </c>
      <c r="D111" s="4" t="s">
        <v>283</v>
      </c>
      <c r="E111" s="4" t="s">
        <v>285</v>
      </c>
      <c r="F111" s="5">
        <v>1860</v>
      </c>
      <c r="G111" s="6">
        <v>10</v>
      </c>
      <c r="H111" s="6">
        <v>625</v>
      </c>
      <c r="I111" s="7">
        <f t="shared" si="1"/>
        <v>2.976</v>
      </c>
    </row>
    <row r="112" spans="1:9" x14ac:dyDescent="0.25">
      <c r="A112" s="4" t="s">
        <v>221</v>
      </c>
      <c r="B112" s="4" t="s">
        <v>286</v>
      </c>
      <c r="C112" s="4" t="s">
        <v>287</v>
      </c>
      <c r="D112" s="4" t="s">
        <v>288</v>
      </c>
      <c r="E112" s="4" t="s">
        <v>289</v>
      </c>
      <c r="F112" s="5">
        <v>1689</v>
      </c>
      <c r="G112" s="6">
        <v>8</v>
      </c>
      <c r="H112" s="5">
        <v>3322</v>
      </c>
      <c r="I112" s="7">
        <f t="shared" si="1"/>
        <v>0.50842865743527998</v>
      </c>
    </row>
    <row r="113" spans="1:9" x14ac:dyDescent="0.25">
      <c r="A113" s="4" t="s">
        <v>221</v>
      </c>
      <c r="B113" s="4" t="s">
        <v>286</v>
      </c>
      <c r="C113" s="4" t="s">
        <v>290</v>
      </c>
      <c r="D113" s="4" t="s">
        <v>291</v>
      </c>
      <c r="E113" s="4" t="s">
        <v>292</v>
      </c>
      <c r="F113" s="6">
        <v>431</v>
      </c>
      <c r="G113" s="6">
        <v>4</v>
      </c>
      <c r="H113" s="6">
        <v>187</v>
      </c>
      <c r="I113" s="7">
        <f t="shared" si="1"/>
        <v>2.3048128342245988</v>
      </c>
    </row>
    <row r="114" spans="1:9" x14ac:dyDescent="0.25">
      <c r="A114" s="4" t="s">
        <v>221</v>
      </c>
      <c r="B114" s="4" t="s">
        <v>286</v>
      </c>
      <c r="C114" s="4" t="s">
        <v>290</v>
      </c>
      <c r="D114" s="4" t="s">
        <v>293</v>
      </c>
      <c r="E114" s="4" t="s">
        <v>294</v>
      </c>
      <c r="F114" s="6">
        <v>583</v>
      </c>
      <c r="G114" s="6">
        <v>6</v>
      </c>
      <c r="H114" s="5">
        <v>1083</v>
      </c>
      <c r="I114" s="7">
        <f t="shared" si="1"/>
        <v>0.53831948291782084</v>
      </c>
    </row>
    <row r="115" spans="1:9" x14ac:dyDescent="0.25">
      <c r="A115" s="4" t="s">
        <v>221</v>
      </c>
      <c r="B115" s="4" t="s">
        <v>286</v>
      </c>
      <c r="C115" s="4" t="s">
        <v>290</v>
      </c>
      <c r="D115" s="4" t="s">
        <v>295</v>
      </c>
      <c r="E115" s="4" t="s">
        <v>296</v>
      </c>
      <c r="F115" s="5">
        <v>1154</v>
      </c>
      <c r="G115" s="6">
        <v>6</v>
      </c>
      <c r="H115" s="6">
        <v>797</v>
      </c>
      <c r="I115" s="7">
        <f t="shared" si="1"/>
        <v>1.4479297365119197</v>
      </c>
    </row>
    <row r="116" spans="1:9" x14ac:dyDescent="0.25">
      <c r="A116" s="4" t="s">
        <v>221</v>
      </c>
      <c r="B116" s="4" t="s">
        <v>286</v>
      </c>
      <c r="C116" s="4" t="s">
        <v>290</v>
      </c>
      <c r="D116" s="4" t="s">
        <v>297</v>
      </c>
      <c r="E116" s="4" t="s">
        <v>298</v>
      </c>
      <c r="F116" s="6">
        <v>160</v>
      </c>
      <c r="G116" s="6">
        <v>2</v>
      </c>
      <c r="H116" s="6">
        <v>338</v>
      </c>
      <c r="I116" s="7">
        <f t="shared" si="1"/>
        <v>0.47337278106508873</v>
      </c>
    </row>
    <row r="117" spans="1:9" x14ac:dyDescent="0.25">
      <c r="A117" s="4" t="s">
        <v>221</v>
      </c>
      <c r="B117" s="4" t="s">
        <v>299</v>
      </c>
      <c r="C117" s="4" t="s">
        <v>300</v>
      </c>
      <c r="D117" s="4" t="s">
        <v>301</v>
      </c>
      <c r="E117" s="4" t="s">
        <v>302</v>
      </c>
      <c r="F117" s="5">
        <v>3441</v>
      </c>
      <c r="G117" s="6">
        <v>12</v>
      </c>
      <c r="H117" s="5">
        <v>7727</v>
      </c>
      <c r="I117" s="7">
        <f t="shared" si="1"/>
        <v>0.44532159958586776</v>
      </c>
    </row>
    <row r="118" spans="1:9" x14ac:dyDescent="0.25">
      <c r="A118" s="4" t="s">
        <v>221</v>
      </c>
      <c r="B118" s="4" t="s">
        <v>299</v>
      </c>
      <c r="C118" s="4" t="s">
        <v>303</v>
      </c>
      <c r="D118" s="4" t="s">
        <v>304</v>
      </c>
      <c r="E118" s="4" t="s">
        <v>305</v>
      </c>
      <c r="F118" s="5">
        <v>1006</v>
      </c>
      <c r="G118" s="6">
        <v>7</v>
      </c>
      <c r="H118" s="5">
        <v>1006</v>
      </c>
      <c r="I118" s="7">
        <f t="shared" si="1"/>
        <v>1</v>
      </c>
    </row>
    <row r="119" spans="1:9" x14ac:dyDescent="0.25">
      <c r="A119" s="4" t="s">
        <v>221</v>
      </c>
      <c r="B119" s="4" t="s">
        <v>299</v>
      </c>
      <c r="C119" s="4" t="s">
        <v>303</v>
      </c>
      <c r="D119" s="4" t="s">
        <v>306</v>
      </c>
      <c r="E119" s="4" t="s">
        <v>307</v>
      </c>
      <c r="F119" s="5">
        <v>1027</v>
      </c>
      <c r="G119" s="6">
        <v>5</v>
      </c>
      <c r="H119" s="5">
        <v>1017</v>
      </c>
      <c r="I119" s="7">
        <f t="shared" si="1"/>
        <v>1.0098328416912488</v>
      </c>
    </row>
    <row r="120" spans="1:9" x14ac:dyDescent="0.25">
      <c r="A120" s="4" t="s">
        <v>221</v>
      </c>
      <c r="B120" s="4" t="s">
        <v>308</v>
      </c>
      <c r="C120" s="4" t="s">
        <v>309</v>
      </c>
      <c r="D120" s="4" t="s">
        <v>310</v>
      </c>
      <c r="E120" s="4" t="s">
        <v>311</v>
      </c>
      <c r="F120" s="6">
        <v>913</v>
      </c>
      <c r="G120" s="6">
        <v>4</v>
      </c>
      <c r="H120" s="5">
        <v>1150</v>
      </c>
      <c r="I120" s="7">
        <f t="shared" si="1"/>
        <v>0.79391304347826086</v>
      </c>
    </row>
    <row r="121" spans="1:9" x14ac:dyDescent="0.25">
      <c r="A121" s="4" t="s">
        <v>221</v>
      </c>
      <c r="B121" s="4" t="s">
        <v>308</v>
      </c>
      <c r="C121" s="4" t="s">
        <v>312</v>
      </c>
      <c r="D121" s="4" t="s">
        <v>313</v>
      </c>
      <c r="E121" s="4" t="s">
        <v>314</v>
      </c>
      <c r="F121" s="5">
        <v>1648</v>
      </c>
      <c r="G121" s="6">
        <v>16</v>
      </c>
      <c r="H121" s="5">
        <v>1584</v>
      </c>
      <c r="I121" s="7">
        <f t="shared" si="1"/>
        <v>1.0404040404040404</v>
      </c>
    </row>
    <row r="122" spans="1:9" x14ac:dyDescent="0.25">
      <c r="A122" s="4" t="s">
        <v>221</v>
      </c>
      <c r="B122" s="4" t="s">
        <v>315</v>
      </c>
      <c r="C122" s="4" t="s">
        <v>316</v>
      </c>
      <c r="D122" s="4" t="s">
        <v>317</v>
      </c>
      <c r="E122" s="4" t="s">
        <v>318</v>
      </c>
      <c r="F122" s="6">
        <v>545</v>
      </c>
      <c r="G122" s="6">
        <v>3</v>
      </c>
      <c r="H122" s="6">
        <v>509</v>
      </c>
      <c r="I122" s="7">
        <f t="shared" si="1"/>
        <v>1.0707269155206287</v>
      </c>
    </row>
    <row r="123" spans="1:9" x14ac:dyDescent="0.25">
      <c r="A123" s="4" t="s">
        <v>221</v>
      </c>
      <c r="B123" s="4" t="s">
        <v>315</v>
      </c>
      <c r="C123" s="4" t="s">
        <v>319</v>
      </c>
      <c r="D123" s="4" t="s">
        <v>320</v>
      </c>
      <c r="E123" s="4" t="s">
        <v>321</v>
      </c>
      <c r="F123" s="6">
        <v>402</v>
      </c>
      <c r="G123" s="6">
        <v>9</v>
      </c>
      <c r="H123" s="6">
        <v>561</v>
      </c>
      <c r="I123" s="7">
        <f t="shared" si="1"/>
        <v>0.71657754010695185</v>
      </c>
    </row>
    <row r="124" spans="1:9" x14ac:dyDescent="0.25">
      <c r="A124" s="4" t="s">
        <v>221</v>
      </c>
      <c r="B124" s="4" t="s">
        <v>315</v>
      </c>
      <c r="C124" s="4" t="s">
        <v>319</v>
      </c>
      <c r="D124" s="4" t="s">
        <v>322</v>
      </c>
      <c r="E124" s="4" t="s">
        <v>323</v>
      </c>
      <c r="F124" s="6">
        <v>480</v>
      </c>
      <c r="G124" s="6">
        <v>3</v>
      </c>
      <c r="H124" s="6">
        <v>420</v>
      </c>
      <c r="I124" s="7">
        <f t="shared" si="1"/>
        <v>1.1428571428571428</v>
      </c>
    </row>
    <row r="125" spans="1:9" x14ac:dyDescent="0.25">
      <c r="A125" s="4" t="s">
        <v>324</v>
      </c>
      <c r="B125" s="4" t="s">
        <v>325</v>
      </c>
      <c r="C125" s="4" t="s">
        <v>326</v>
      </c>
      <c r="D125" s="4" t="s">
        <v>327</v>
      </c>
      <c r="E125" s="4" t="s">
        <v>12</v>
      </c>
      <c r="F125" s="5">
        <v>5124</v>
      </c>
      <c r="G125" s="6">
        <v>15</v>
      </c>
      <c r="H125" s="5">
        <v>16330</v>
      </c>
      <c r="I125" s="7">
        <f t="shared" si="1"/>
        <v>0.31377832210655238</v>
      </c>
    </row>
    <row r="126" spans="1:9" x14ac:dyDescent="0.25">
      <c r="A126" s="4" t="s">
        <v>324</v>
      </c>
      <c r="B126" s="4" t="s">
        <v>325</v>
      </c>
      <c r="C126" s="4" t="s">
        <v>326</v>
      </c>
      <c r="D126" s="4" t="s">
        <v>328</v>
      </c>
      <c r="E126" s="4" t="s">
        <v>14</v>
      </c>
      <c r="F126" s="5">
        <v>3400</v>
      </c>
      <c r="G126" s="6">
        <v>11</v>
      </c>
      <c r="H126" s="5">
        <v>13712</v>
      </c>
      <c r="I126" s="7">
        <f t="shared" si="1"/>
        <v>0.24795799299883314</v>
      </c>
    </row>
    <row r="127" spans="1:9" x14ac:dyDescent="0.25">
      <c r="A127" s="4" t="s">
        <v>324</v>
      </c>
      <c r="B127" s="4" t="s">
        <v>325</v>
      </c>
      <c r="C127" s="4" t="s">
        <v>329</v>
      </c>
      <c r="D127" s="4" t="s">
        <v>330</v>
      </c>
      <c r="E127" s="4" t="s">
        <v>331</v>
      </c>
      <c r="F127" s="6">
        <v>680</v>
      </c>
      <c r="G127" s="6">
        <v>9</v>
      </c>
      <c r="H127" s="6">
        <v>433</v>
      </c>
      <c r="I127" s="7">
        <f t="shared" si="1"/>
        <v>1.5704387990762125</v>
      </c>
    </row>
    <row r="128" spans="1:9" x14ac:dyDescent="0.25">
      <c r="A128" s="4" t="s">
        <v>324</v>
      </c>
      <c r="B128" s="4" t="s">
        <v>325</v>
      </c>
      <c r="C128" s="4" t="s">
        <v>329</v>
      </c>
      <c r="D128" s="4" t="s">
        <v>332</v>
      </c>
      <c r="E128" s="4" t="s">
        <v>333</v>
      </c>
      <c r="F128" s="5">
        <v>2331</v>
      </c>
      <c r="G128" s="6">
        <v>14</v>
      </c>
      <c r="H128" s="6">
        <v>598</v>
      </c>
      <c r="I128" s="7">
        <f t="shared" si="1"/>
        <v>3.8979933110367893</v>
      </c>
    </row>
    <row r="129" spans="1:9" x14ac:dyDescent="0.25">
      <c r="A129" s="4" t="s">
        <v>324</v>
      </c>
      <c r="B129" s="4" t="s">
        <v>325</v>
      </c>
      <c r="C129" s="4" t="s">
        <v>329</v>
      </c>
      <c r="D129" s="4" t="s">
        <v>334</v>
      </c>
      <c r="E129" s="4" t="s">
        <v>335</v>
      </c>
      <c r="F129" s="5">
        <v>1253</v>
      </c>
      <c r="G129" s="6">
        <v>6</v>
      </c>
      <c r="H129" s="6">
        <v>716</v>
      </c>
      <c r="I129" s="7">
        <f t="shared" si="1"/>
        <v>1.75</v>
      </c>
    </row>
    <row r="130" spans="1:9" x14ac:dyDescent="0.25">
      <c r="A130" s="4" t="s">
        <v>324</v>
      </c>
      <c r="B130" s="4" t="s">
        <v>336</v>
      </c>
      <c r="C130" s="4" t="s">
        <v>337</v>
      </c>
      <c r="D130" s="4" t="s">
        <v>338</v>
      </c>
      <c r="E130" s="4" t="s">
        <v>339</v>
      </c>
      <c r="F130" s="5">
        <v>2083</v>
      </c>
      <c r="G130" s="6">
        <v>6</v>
      </c>
      <c r="H130" s="5">
        <v>5220</v>
      </c>
      <c r="I130" s="7">
        <f t="shared" si="1"/>
        <v>0.39904214559386975</v>
      </c>
    </row>
    <row r="131" spans="1:9" x14ac:dyDescent="0.25">
      <c r="A131" s="4" t="s">
        <v>324</v>
      </c>
      <c r="B131" s="4" t="s">
        <v>336</v>
      </c>
      <c r="C131" s="4" t="s">
        <v>340</v>
      </c>
      <c r="D131" s="4" t="s">
        <v>341</v>
      </c>
      <c r="E131" s="4" t="s">
        <v>342</v>
      </c>
      <c r="F131" s="6">
        <v>626</v>
      </c>
      <c r="G131" s="6">
        <v>6</v>
      </c>
      <c r="H131" s="6">
        <v>172</v>
      </c>
      <c r="I131" s="7">
        <f t="shared" ref="I131:I194" si="2">F131/H131</f>
        <v>3.63953488372093</v>
      </c>
    </row>
    <row r="132" spans="1:9" x14ac:dyDescent="0.25">
      <c r="A132" s="4" t="s">
        <v>324</v>
      </c>
      <c r="B132" s="4" t="s">
        <v>336</v>
      </c>
      <c r="C132" s="4" t="s">
        <v>340</v>
      </c>
      <c r="D132" s="4" t="s">
        <v>343</v>
      </c>
      <c r="E132" s="4" t="s">
        <v>344</v>
      </c>
      <c r="F132" s="5">
        <v>1337</v>
      </c>
      <c r="G132" s="6">
        <v>12</v>
      </c>
      <c r="H132" s="5">
        <v>1792</v>
      </c>
      <c r="I132" s="7">
        <f t="shared" si="2"/>
        <v>0.74609375</v>
      </c>
    </row>
    <row r="133" spans="1:9" x14ac:dyDescent="0.25">
      <c r="A133" s="4" t="s">
        <v>324</v>
      </c>
      <c r="B133" s="4" t="s">
        <v>336</v>
      </c>
      <c r="C133" s="4" t="s">
        <v>340</v>
      </c>
      <c r="D133" s="4" t="s">
        <v>345</v>
      </c>
      <c r="E133" s="4" t="s">
        <v>346</v>
      </c>
      <c r="F133" s="6">
        <v>114</v>
      </c>
      <c r="G133" s="6">
        <v>3</v>
      </c>
      <c r="H133" s="6">
        <v>8</v>
      </c>
      <c r="I133" s="7">
        <f t="shared" si="2"/>
        <v>14.25</v>
      </c>
    </row>
    <row r="134" spans="1:9" x14ac:dyDescent="0.25">
      <c r="A134" s="4" t="s">
        <v>324</v>
      </c>
      <c r="B134" s="4" t="s">
        <v>347</v>
      </c>
      <c r="C134" s="4" t="s">
        <v>348</v>
      </c>
      <c r="D134" s="4" t="s">
        <v>349</v>
      </c>
      <c r="E134" s="4" t="s">
        <v>350</v>
      </c>
      <c r="F134" s="5">
        <v>1696</v>
      </c>
      <c r="G134" s="6">
        <v>8</v>
      </c>
      <c r="H134" s="5">
        <v>3418</v>
      </c>
      <c r="I134" s="7">
        <f t="shared" si="2"/>
        <v>0.49619660620245759</v>
      </c>
    </row>
    <row r="135" spans="1:9" x14ac:dyDescent="0.25">
      <c r="A135" s="4" t="s">
        <v>324</v>
      </c>
      <c r="B135" s="4" t="s">
        <v>347</v>
      </c>
      <c r="C135" s="4" t="s">
        <v>351</v>
      </c>
      <c r="D135" s="4" t="s">
        <v>352</v>
      </c>
      <c r="E135" s="4" t="s">
        <v>353</v>
      </c>
      <c r="F135" s="6">
        <v>282</v>
      </c>
      <c r="G135" s="6">
        <v>3</v>
      </c>
      <c r="H135" s="6">
        <v>339</v>
      </c>
      <c r="I135" s="7">
        <f t="shared" si="2"/>
        <v>0.83185840707964598</v>
      </c>
    </row>
    <row r="136" spans="1:9" x14ac:dyDescent="0.25">
      <c r="A136" s="4" t="s">
        <v>324</v>
      </c>
      <c r="B136" s="4" t="s">
        <v>347</v>
      </c>
      <c r="C136" s="4" t="s">
        <v>351</v>
      </c>
      <c r="D136" s="4" t="s">
        <v>354</v>
      </c>
      <c r="E136" s="4" t="s">
        <v>355</v>
      </c>
      <c r="F136" s="6">
        <v>507</v>
      </c>
      <c r="G136" s="6">
        <v>4</v>
      </c>
      <c r="H136" s="6">
        <v>658</v>
      </c>
      <c r="I136" s="7">
        <f t="shared" si="2"/>
        <v>0.77051671732522797</v>
      </c>
    </row>
    <row r="137" spans="1:9" x14ac:dyDescent="0.25">
      <c r="A137" s="4" t="s">
        <v>324</v>
      </c>
      <c r="B137" s="4" t="s">
        <v>347</v>
      </c>
      <c r="C137" s="4" t="s">
        <v>351</v>
      </c>
      <c r="D137" s="4" t="s">
        <v>356</v>
      </c>
      <c r="E137" s="4" t="s">
        <v>357</v>
      </c>
      <c r="F137" s="5">
        <v>1458</v>
      </c>
      <c r="G137" s="6">
        <v>14</v>
      </c>
      <c r="H137" s="6">
        <v>820</v>
      </c>
      <c r="I137" s="7">
        <f t="shared" si="2"/>
        <v>1.7780487804878049</v>
      </c>
    </row>
    <row r="138" spans="1:9" x14ac:dyDescent="0.25">
      <c r="A138" s="4" t="s">
        <v>324</v>
      </c>
      <c r="B138" s="4" t="s">
        <v>358</v>
      </c>
      <c r="C138" s="4" t="s">
        <v>359</v>
      </c>
      <c r="D138" s="4" t="s">
        <v>360</v>
      </c>
      <c r="E138" s="4" t="s">
        <v>361</v>
      </c>
      <c r="F138" s="6">
        <v>881</v>
      </c>
      <c r="G138" s="6">
        <v>6</v>
      </c>
      <c r="H138" s="5">
        <v>2706</v>
      </c>
      <c r="I138" s="7">
        <f t="shared" si="2"/>
        <v>0.32557280118255727</v>
      </c>
    </row>
    <row r="139" spans="1:9" x14ac:dyDescent="0.25">
      <c r="A139" s="4" t="s">
        <v>324</v>
      </c>
      <c r="B139" s="4" t="s">
        <v>358</v>
      </c>
      <c r="C139" s="4" t="s">
        <v>362</v>
      </c>
      <c r="D139" s="4" t="s">
        <v>363</v>
      </c>
      <c r="E139" s="4" t="s">
        <v>364</v>
      </c>
      <c r="F139" s="6">
        <v>763</v>
      </c>
      <c r="G139" s="6">
        <v>5</v>
      </c>
      <c r="H139" s="6">
        <v>994</v>
      </c>
      <c r="I139" s="7">
        <f t="shared" si="2"/>
        <v>0.76760563380281688</v>
      </c>
    </row>
    <row r="140" spans="1:9" x14ac:dyDescent="0.25">
      <c r="A140" s="4" t="s">
        <v>324</v>
      </c>
      <c r="B140" s="4" t="s">
        <v>358</v>
      </c>
      <c r="C140" s="4" t="s">
        <v>362</v>
      </c>
      <c r="D140" s="4" t="s">
        <v>365</v>
      </c>
      <c r="E140" s="4" t="s">
        <v>366</v>
      </c>
      <c r="F140" s="6">
        <v>248</v>
      </c>
      <c r="G140" s="6">
        <v>7</v>
      </c>
      <c r="H140" s="6">
        <v>923</v>
      </c>
      <c r="I140" s="7">
        <f t="shared" si="2"/>
        <v>0.26868905742145177</v>
      </c>
    </row>
    <row r="141" spans="1:9" x14ac:dyDescent="0.25">
      <c r="A141" s="4" t="s">
        <v>324</v>
      </c>
      <c r="B141" s="4" t="s">
        <v>367</v>
      </c>
      <c r="C141" s="4" t="s">
        <v>368</v>
      </c>
      <c r="D141" s="4" t="s">
        <v>369</v>
      </c>
      <c r="E141" s="4" t="s">
        <v>370</v>
      </c>
      <c r="F141" s="6">
        <v>413</v>
      </c>
      <c r="G141" s="6">
        <v>4</v>
      </c>
      <c r="H141" s="5">
        <v>1110</v>
      </c>
      <c r="I141" s="7">
        <f t="shared" si="2"/>
        <v>0.37207207207207205</v>
      </c>
    </row>
    <row r="142" spans="1:9" x14ac:dyDescent="0.25">
      <c r="A142" s="4" t="s">
        <v>324</v>
      </c>
      <c r="B142" s="4" t="s">
        <v>367</v>
      </c>
      <c r="C142" s="4" t="s">
        <v>371</v>
      </c>
      <c r="D142" s="4" t="s">
        <v>372</v>
      </c>
      <c r="E142" s="4" t="s">
        <v>373</v>
      </c>
      <c r="F142" s="6">
        <v>84</v>
      </c>
      <c r="G142" s="6">
        <v>2</v>
      </c>
      <c r="H142" s="6">
        <v>58</v>
      </c>
      <c r="I142" s="7">
        <f t="shared" si="2"/>
        <v>1.4482758620689655</v>
      </c>
    </row>
    <row r="143" spans="1:9" x14ac:dyDescent="0.25">
      <c r="A143" s="4" t="s">
        <v>324</v>
      </c>
      <c r="B143" s="4" t="s">
        <v>367</v>
      </c>
      <c r="C143" s="4" t="s">
        <v>371</v>
      </c>
      <c r="D143" s="4" t="s">
        <v>374</v>
      </c>
      <c r="E143" s="4" t="s">
        <v>375</v>
      </c>
      <c r="F143" s="6">
        <v>212</v>
      </c>
      <c r="G143" s="6">
        <v>5</v>
      </c>
      <c r="H143" s="6">
        <v>245</v>
      </c>
      <c r="I143" s="7">
        <f t="shared" si="2"/>
        <v>0.86530612244897964</v>
      </c>
    </row>
    <row r="144" spans="1:9" x14ac:dyDescent="0.25">
      <c r="A144" s="4" t="s">
        <v>324</v>
      </c>
      <c r="B144" s="4" t="s">
        <v>376</v>
      </c>
      <c r="C144" s="4" t="s">
        <v>377</v>
      </c>
      <c r="D144" s="4" t="s">
        <v>378</v>
      </c>
      <c r="E144" s="4" t="s">
        <v>379</v>
      </c>
      <c r="F144" s="6">
        <v>599</v>
      </c>
      <c r="G144" s="6">
        <v>3</v>
      </c>
      <c r="H144" s="6">
        <v>518</v>
      </c>
      <c r="I144" s="7">
        <f t="shared" si="2"/>
        <v>1.1563706563706564</v>
      </c>
    </row>
    <row r="145" spans="1:9" x14ac:dyDescent="0.25">
      <c r="A145" s="4" t="s">
        <v>324</v>
      </c>
      <c r="B145" s="4" t="s">
        <v>376</v>
      </c>
      <c r="C145" s="4" t="s">
        <v>380</v>
      </c>
      <c r="D145" s="4" t="s">
        <v>381</v>
      </c>
      <c r="E145" s="4" t="s">
        <v>382</v>
      </c>
      <c r="F145" s="6">
        <v>786</v>
      </c>
      <c r="G145" s="6">
        <v>9</v>
      </c>
      <c r="H145" s="6">
        <v>765</v>
      </c>
      <c r="I145" s="7">
        <f t="shared" si="2"/>
        <v>1.0274509803921568</v>
      </c>
    </row>
    <row r="146" spans="1:9" x14ac:dyDescent="0.25">
      <c r="A146" s="4" t="s">
        <v>324</v>
      </c>
      <c r="B146" s="4" t="s">
        <v>376</v>
      </c>
      <c r="C146" s="4" t="s">
        <v>380</v>
      </c>
      <c r="D146" s="4" t="s">
        <v>383</v>
      </c>
      <c r="E146" s="4" t="s">
        <v>384</v>
      </c>
      <c r="F146" s="6">
        <v>351</v>
      </c>
      <c r="G146" s="6">
        <v>5</v>
      </c>
      <c r="H146" s="5">
        <v>1319</v>
      </c>
      <c r="I146" s="7">
        <f t="shared" si="2"/>
        <v>0.26611068991660347</v>
      </c>
    </row>
    <row r="147" spans="1:9" x14ac:dyDescent="0.25">
      <c r="A147" s="4" t="s">
        <v>385</v>
      </c>
      <c r="B147" s="4" t="s">
        <v>386</v>
      </c>
      <c r="C147" s="4" t="s">
        <v>387</v>
      </c>
      <c r="D147" s="4" t="s">
        <v>388</v>
      </c>
      <c r="E147" s="4" t="s">
        <v>12</v>
      </c>
      <c r="F147" s="5">
        <v>6229</v>
      </c>
      <c r="G147" s="6">
        <v>20</v>
      </c>
      <c r="H147" s="5">
        <v>13517</v>
      </c>
      <c r="I147" s="7">
        <f t="shared" si="2"/>
        <v>0.46082710660649551</v>
      </c>
    </row>
    <row r="148" spans="1:9" x14ac:dyDescent="0.25">
      <c r="A148" s="4" t="s">
        <v>385</v>
      </c>
      <c r="B148" s="4" t="s">
        <v>386</v>
      </c>
      <c r="C148" s="4" t="s">
        <v>387</v>
      </c>
      <c r="D148" s="4" t="s">
        <v>389</v>
      </c>
      <c r="E148" s="4" t="s">
        <v>14</v>
      </c>
      <c r="F148" s="5">
        <v>3347</v>
      </c>
      <c r="G148" s="6">
        <v>12</v>
      </c>
      <c r="H148" s="5">
        <v>7136</v>
      </c>
      <c r="I148" s="7">
        <f t="shared" si="2"/>
        <v>0.46903026905829598</v>
      </c>
    </row>
    <row r="149" spans="1:9" x14ac:dyDescent="0.25">
      <c r="A149" s="4" t="s">
        <v>385</v>
      </c>
      <c r="B149" s="4" t="s">
        <v>386</v>
      </c>
      <c r="C149" s="4" t="s">
        <v>390</v>
      </c>
      <c r="D149" s="4" t="s">
        <v>391</v>
      </c>
      <c r="E149" s="4" t="s">
        <v>392</v>
      </c>
      <c r="F149" s="5">
        <v>1031</v>
      </c>
      <c r="G149" s="6">
        <v>6</v>
      </c>
      <c r="H149" s="5">
        <v>1839</v>
      </c>
      <c r="I149" s="7">
        <f t="shared" si="2"/>
        <v>0.5606307775965198</v>
      </c>
    </row>
    <row r="150" spans="1:9" x14ac:dyDescent="0.25">
      <c r="A150" s="4" t="s">
        <v>385</v>
      </c>
      <c r="B150" s="4" t="s">
        <v>386</v>
      </c>
      <c r="C150" s="4" t="s">
        <v>390</v>
      </c>
      <c r="D150" s="4" t="s">
        <v>393</v>
      </c>
      <c r="E150" s="4" t="s">
        <v>394</v>
      </c>
      <c r="F150" s="6">
        <v>419</v>
      </c>
      <c r="G150" s="6">
        <v>5</v>
      </c>
      <c r="H150" s="5">
        <v>1708</v>
      </c>
      <c r="I150" s="7">
        <f t="shared" si="2"/>
        <v>0.24531615925058547</v>
      </c>
    </row>
    <row r="151" spans="1:9" x14ac:dyDescent="0.25">
      <c r="A151" s="4" t="s">
        <v>385</v>
      </c>
      <c r="B151" s="4" t="s">
        <v>386</v>
      </c>
      <c r="C151" s="4" t="s">
        <v>390</v>
      </c>
      <c r="D151" s="4" t="s">
        <v>395</v>
      </c>
      <c r="E151" s="4" t="s">
        <v>396</v>
      </c>
      <c r="F151" s="5">
        <v>1637</v>
      </c>
      <c r="G151" s="6">
        <v>10</v>
      </c>
      <c r="H151" s="5">
        <v>2576</v>
      </c>
      <c r="I151" s="7">
        <f t="shared" si="2"/>
        <v>0.63548136645962738</v>
      </c>
    </row>
    <row r="152" spans="1:9" x14ac:dyDescent="0.25">
      <c r="A152" s="4" t="s">
        <v>385</v>
      </c>
      <c r="B152" s="4" t="s">
        <v>386</v>
      </c>
      <c r="C152" s="4" t="s">
        <v>390</v>
      </c>
      <c r="D152" s="4" t="s">
        <v>397</v>
      </c>
      <c r="E152" s="4" t="s">
        <v>398</v>
      </c>
      <c r="F152" s="6">
        <v>721</v>
      </c>
      <c r="G152" s="6">
        <v>6</v>
      </c>
      <c r="H152" s="5">
        <v>1493</v>
      </c>
      <c r="I152" s="7">
        <f t="shared" si="2"/>
        <v>0.48292029470864034</v>
      </c>
    </row>
    <row r="153" spans="1:9" x14ac:dyDescent="0.25">
      <c r="A153" s="4" t="s">
        <v>385</v>
      </c>
      <c r="B153" s="4" t="s">
        <v>386</v>
      </c>
      <c r="C153" s="4" t="s">
        <v>390</v>
      </c>
      <c r="D153" s="4" t="s">
        <v>399</v>
      </c>
      <c r="E153" s="4" t="s">
        <v>400</v>
      </c>
      <c r="F153" s="6">
        <v>949</v>
      </c>
      <c r="G153" s="6">
        <v>6</v>
      </c>
      <c r="H153" s="6" t="s">
        <v>91</v>
      </c>
      <c r="I153" s="7" t="e">
        <f t="shared" si="2"/>
        <v>#VALUE!</v>
      </c>
    </row>
    <row r="154" spans="1:9" x14ac:dyDescent="0.25">
      <c r="A154" s="4" t="s">
        <v>385</v>
      </c>
      <c r="B154" s="4" t="s">
        <v>386</v>
      </c>
      <c r="C154" s="4" t="s">
        <v>390</v>
      </c>
      <c r="D154" s="4" t="s">
        <v>401</v>
      </c>
      <c r="E154" s="4" t="s">
        <v>402</v>
      </c>
      <c r="F154" s="6">
        <v>435</v>
      </c>
      <c r="G154" s="6">
        <v>5</v>
      </c>
      <c r="H154" s="5">
        <v>2804</v>
      </c>
      <c r="I154" s="7">
        <f t="shared" si="2"/>
        <v>0.1551355206847361</v>
      </c>
    </row>
    <row r="155" spans="1:9" x14ac:dyDescent="0.25">
      <c r="A155" s="4" t="s">
        <v>385</v>
      </c>
      <c r="B155" s="4" t="s">
        <v>386</v>
      </c>
      <c r="C155" s="4" t="s">
        <v>390</v>
      </c>
      <c r="D155" s="4" t="s">
        <v>403</v>
      </c>
      <c r="E155" s="4" t="s">
        <v>404</v>
      </c>
      <c r="F155" s="6">
        <v>858</v>
      </c>
      <c r="G155" s="6">
        <v>5</v>
      </c>
      <c r="H155" s="6" t="s">
        <v>91</v>
      </c>
      <c r="I155" s="7" t="e">
        <f t="shared" si="2"/>
        <v>#VALUE!</v>
      </c>
    </row>
    <row r="156" spans="1:9" x14ac:dyDescent="0.25">
      <c r="A156" s="4" t="s">
        <v>385</v>
      </c>
      <c r="B156" s="4" t="s">
        <v>405</v>
      </c>
      <c r="C156" s="4" t="s">
        <v>406</v>
      </c>
      <c r="D156" s="4" t="s">
        <v>407</v>
      </c>
      <c r="E156" s="4" t="s">
        <v>408</v>
      </c>
      <c r="F156" s="5">
        <v>2295</v>
      </c>
      <c r="G156" s="6">
        <v>7</v>
      </c>
      <c r="H156" s="5">
        <v>6040</v>
      </c>
      <c r="I156" s="7">
        <f t="shared" si="2"/>
        <v>0.37996688741721857</v>
      </c>
    </row>
    <row r="157" spans="1:9" x14ac:dyDescent="0.25">
      <c r="A157" s="4" t="s">
        <v>385</v>
      </c>
      <c r="B157" s="4" t="s">
        <v>405</v>
      </c>
      <c r="C157" s="4" t="s">
        <v>409</v>
      </c>
      <c r="D157" s="4" t="s">
        <v>410</v>
      </c>
      <c r="E157" s="4" t="s">
        <v>411</v>
      </c>
      <c r="F157" s="5">
        <v>1681</v>
      </c>
      <c r="G157" s="6">
        <v>6</v>
      </c>
      <c r="H157" s="5">
        <v>3120</v>
      </c>
      <c r="I157" s="7">
        <f t="shared" si="2"/>
        <v>0.53878205128205126</v>
      </c>
    </row>
    <row r="158" spans="1:9" x14ac:dyDescent="0.25">
      <c r="A158" s="4" t="s">
        <v>385</v>
      </c>
      <c r="B158" s="4" t="s">
        <v>405</v>
      </c>
      <c r="C158" s="4" t="s">
        <v>409</v>
      </c>
      <c r="D158" s="4" t="s">
        <v>412</v>
      </c>
      <c r="E158" s="4" t="s">
        <v>413</v>
      </c>
      <c r="F158" s="6">
        <v>525</v>
      </c>
      <c r="G158" s="6">
        <v>6</v>
      </c>
      <c r="H158" s="5">
        <v>1712</v>
      </c>
      <c r="I158" s="7">
        <f t="shared" si="2"/>
        <v>0.30665887850467288</v>
      </c>
    </row>
    <row r="159" spans="1:9" x14ac:dyDescent="0.25">
      <c r="A159" s="4" t="s">
        <v>385</v>
      </c>
      <c r="B159" s="4" t="s">
        <v>405</v>
      </c>
      <c r="C159" s="4" t="s">
        <v>409</v>
      </c>
      <c r="D159" s="4" t="s">
        <v>414</v>
      </c>
      <c r="E159" s="4" t="s">
        <v>415</v>
      </c>
      <c r="F159" s="6">
        <v>521</v>
      </c>
      <c r="G159" s="6">
        <v>5</v>
      </c>
      <c r="H159" s="6">
        <v>731</v>
      </c>
      <c r="I159" s="7">
        <f t="shared" si="2"/>
        <v>0.71272229822161426</v>
      </c>
    </row>
    <row r="160" spans="1:9" x14ac:dyDescent="0.25">
      <c r="A160" s="4" t="s">
        <v>385</v>
      </c>
      <c r="B160" s="4" t="s">
        <v>405</v>
      </c>
      <c r="C160" s="4" t="s">
        <v>409</v>
      </c>
      <c r="D160" s="4" t="s">
        <v>416</v>
      </c>
      <c r="E160" s="4" t="s">
        <v>417</v>
      </c>
      <c r="F160" s="6">
        <v>412</v>
      </c>
      <c r="G160" s="6">
        <v>4</v>
      </c>
      <c r="H160" s="6">
        <v>573</v>
      </c>
      <c r="I160" s="7">
        <f t="shared" si="2"/>
        <v>0.71902268760907506</v>
      </c>
    </row>
    <row r="161" spans="1:9" x14ac:dyDescent="0.25">
      <c r="A161" s="4" t="s">
        <v>385</v>
      </c>
      <c r="B161" s="4" t="s">
        <v>405</v>
      </c>
      <c r="C161" s="4" t="s">
        <v>409</v>
      </c>
      <c r="D161" s="4" t="s">
        <v>418</v>
      </c>
      <c r="E161" s="4" t="s">
        <v>419</v>
      </c>
      <c r="F161" s="6">
        <v>247</v>
      </c>
      <c r="G161" s="6">
        <v>4</v>
      </c>
      <c r="H161" s="6">
        <v>206</v>
      </c>
      <c r="I161" s="7">
        <f t="shared" si="2"/>
        <v>1.1990291262135921</v>
      </c>
    </row>
    <row r="162" spans="1:9" x14ac:dyDescent="0.25">
      <c r="A162" s="4" t="s">
        <v>385</v>
      </c>
      <c r="B162" s="4" t="s">
        <v>420</v>
      </c>
      <c r="C162" s="4" t="s">
        <v>421</v>
      </c>
      <c r="D162" s="4" t="s">
        <v>422</v>
      </c>
      <c r="E162" s="4" t="s">
        <v>423</v>
      </c>
      <c r="F162" s="5">
        <v>2473</v>
      </c>
      <c r="G162" s="6">
        <v>10</v>
      </c>
      <c r="H162" s="5">
        <v>6744</v>
      </c>
      <c r="I162" s="7">
        <f t="shared" si="2"/>
        <v>0.36669632265717678</v>
      </c>
    </row>
    <row r="163" spans="1:9" x14ac:dyDescent="0.25">
      <c r="A163" s="4" t="s">
        <v>385</v>
      </c>
      <c r="B163" s="4" t="s">
        <v>420</v>
      </c>
      <c r="C163" s="4" t="s">
        <v>424</v>
      </c>
      <c r="D163" s="4" t="s">
        <v>425</v>
      </c>
      <c r="E163" s="4" t="s">
        <v>426</v>
      </c>
      <c r="F163" s="5">
        <v>1167</v>
      </c>
      <c r="G163" s="6">
        <v>8</v>
      </c>
      <c r="H163" s="5">
        <v>2636</v>
      </c>
      <c r="I163" s="7">
        <f t="shared" si="2"/>
        <v>0.44271623672230653</v>
      </c>
    </row>
    <row r="164" spans="1:9" x14ac:dyDescent="0.25">
      <c r="A164" s="4" t="s">
        <v>385</v>
      </c>
      <c r="B164" s="4" t="s">
        <v>420</v>
      </c>
      <c r="C164" s="4" t="s">
        <v>424</v>
      </c>
      <c r="D164" s="4" t="s">
        <v>427</v>
      </c>
      <c r="E164" s="4" t="s">
        <v>428</v>
      </c>
      <c r="F164" s="5">
        <v>1254</v>
      </c>
      <c r="G164" s="6">
        <v>10</v>
      </c>
      <c r="H164" s="5">
        <v>3928</v>
      </c>
      <c r="I164" s="7">
        <f t="shared" si="2"/>
        <v>0.31924643584521384</v>
      </c>
    </row>
    <row r="165" spans="1:9" x14ac:dyDescent="0.25">
      <c r="A165" s="4" t="s">
        <v>385</v>
      </c>
      <c r="B165" s="4" t="s">
        <v>420</v>
      </c>
      <c r="C165" s="4" t="s">
        <v>424</v>
      </c>
      <c r="D165" s="4" t="s">
        <v>429</v>
      </c>
      <c r="E165" s="4" t="s">
        <v>430</v>
      </c>
      <c r="F165" s="6">
        <v>556</v>
      </c>
      <c r="G165" s="6">
        <v>5</v>
      </c>
      <c r="H165" s="5">
        <v>1123</v>
      </c>
      <c r="I165" s="7">
        <f t="shared" si="2"/>
        <v>0.49510240427426538</v>
      </c>
    </row>
    <row r="166" spans="1:9" x14ac:dyDescent="0.25">
      <c r="A166" s="4" t="s">
        <v>385</v>
      </c>
      <c r="B166" s="4" t="s">
        <v>420</v>
      </c>
      <c r="C166" s="4" t="s">
        <v>424</v>
      </c>
      <c r="D166" s="4" t="s">
        <v>431</v>
      </c>
      <c r="E166" s="4" t="s">
        <v>432</v>
      </c>
      <c r="F166" s="6">
        <v>646</v>
      </c>
      <c r="G166" s="6">
        <v>5</v>
      </c>
      <c r="H166" s="5">
        <v>1385</v>
      </c>
      <c r="I166" s="7">
        <f t="shared" si="2"/>
        <v>0.46642599277978342</v>
      </c>
    </row>
    <row r="167" spans="1:9" x14ac:dyDescent="0.25">
      <c r="A167" s="4" t="s">
        <v>385</v>
      </c>
      <c r="B167" s="4" t="s">
        <v>433</v>
      </c>
      <c r="C167" s="4" t="s">
        <v>434</v>
      </c>
      <c r="D167" s="4" t="s">
        <v>435</v>
      </c>
      <c r="E167" s="4" t="s">
        <v>436</v>
      </c>
      <c r="F167" s="5">
        <v>1234</v>
      </c>
      <c r="G167" s="6">
        <v>7</v>
      </c>
      <c r="H167" s="5">
        <v>3382</v>
      </c>
      <c r="I167" s="7">
        <f t="shared" si="2"/>
        <v>0.3648728562980485</v>
      </c>
    </row>
    <row r="168" spans="1:9" x14ac:dyDescent="0.25">
      <c r="A168" s="4" t="s">
        <v>385</v>
      </c>
      <c r="B168" s="4" t="s">
        <v>433</v>
      </c>
      <c r="C168" s="4" t="s">
        <v>437</v>
      </c>
      <c r="D168" s="4" t="s">
        <v>438</v>
      </c>
      <c r="E168" s="4" t="s">
        <v>439</v>
      </c>
      <c r="F168" s="6">
        <v>709</v>
      </c>
      <c r="G168" s="6">
        <v>6</v>
      </c>
      <c r="H168" s="6">
        <v>469</v>
      </c>
      <c r="I168" s="7">
        <f t="shared" si="2"/>
        <v>1.511727078891258</v>
      </c>
    </row>
    <row r="169" spans="1:9" x14ac:dyDescent="0.25">
      <c r="A169" s="4" t="s">
        <v>385</v>
      </c>
      <c r="B169" s="4" t="s">
        <v>433</v>
      </c>
      <c r="C169" s="4" t="s">
        <v>437</v>
      </c>
      <c r="D169" s="4" t="s">
        <v>440</v>
      </c>
      <c r="E169" s="4" t="s">
        <v>441</v>
      </c>
      <c r="F169" s="6">
        <v>599</v>
      </c>
      <c r="G169" s="6">
        <v>5</v>
      </c>
      <c r="H169" s="6">
        <v>171</v>
      </c>
      <c r="I169" s="7">
        <f t="shared" si="2"/>
        <v>3.5029239766081872</v>
      </c>
    </row>
    <row r="170" spans="1:9" x14ac:dyDescent="0.25">
      <c r="A170" s="4" t="s">
        <v>442</v>
      </c>
      <c r="B170" s="4" t="s">
        <v>443</v>
      </c>
      <c r="C170" s="4" t="s">
        <v>444</v>
      </c>
      <c r="D170" s="4" t="s">
        <v>445</v>
      </c>
      <c r="E170" s="4" t="s">
        <v>12</v>
      </c>
      <c r="F170" s="5">
        <v>2167</v>
      </c>
      <c r="G170" s="6">
        <v>8</v>
      </c>
      <c r="H170" s="5">
        <v>7246</v>
      </c>
      <c r="I170" s="7">
        <f t="shared" si="2"/>
        <v>0.29906155120066241</v>
      </c>
    </row>
    <row r="171" spans="1:9" x14ac:dyDescent="0.25">
      <c r="A171" s="4" t="s">
        <v>442</v>
      </c>
      <c r="B171" s="4" t="s">
        <v>443</v>
      </c>
      <c r="C171" s="4" t="s">
        <v>444</v>
      </c>
      <c r="D171" s="4" t="s">
        <v>446</v>
      </c>
      <c r="E171" s="4" t="s">
        <v>14</v>
      </c>
      <c r="F171" s="5">
        <v>3810</v>
      </c>
      <c r="G171" s="6">
        <v>10</v>
      </c>
      <c r="H171" s="5">
        <v>18405</v>
      </c>
      <c r="I171" s="7">
        <f t="shared" si="2"/>
        <v>0.20700896495517523</v>
      </c>
    </row>
    <row r="172" spans="1:9" x14ac:dyDescent="0.25">
      <c r="A172" s="4" t="s">
        <v>442</v>
      </c>
      <c r="B172" s="4" t="s">
        <v>443</v>
      </c>
      <c r="C172" s="4" t="s">
        <v>447</v>
      </c>
      <c r="D172" s="4" t="s">
        <v>448</v>
      </c>
      <c r="E172" s="4" t="s">
        <v>449</v>
      </c>
      <c r="F172" s="6">
        <v>866</v>
      </c>
      <c r="G172" s="6">
        <v>6</v>
      </c>
      <c r="H172" s="6">
        <v>500</v>
      </c>
      <c r="I172" s="7">
        <f t="shared" si="2"/>
        <v>1.732</v>
      </c>
    </row>
    <row r="173" spans="1:9" x14ac:dyDescent="0.25">
      <c r="A173" s="4" t="s">
        <v>442</v>
      </c>
      <c r="B173" s="4" t="s">
        <v>443</v>
      </c>
      <c r="C173" s="4" t="s">
        <v>447</v>
      </c>
      <c r="D173" s="4" t="s">
        <v>450</v>
      </c>
      <c r="E173" s="4" t="s">
        <v>451</v>
      </c>
      <c r="F173" s="5">
        <v>1280</v>
      </c>
      <c r="G173" s="6">
        <v>10</v>
      </c>
      <c r="H173" s="6">
        <v>961</v>
      </c>
      <c r="I173" s="7">
        <f t="shared" si="2"/>
        <v>1.331945889698231</v>
      </c>
    </row>
    <row r="174" spans="1:9" x14ac:dyDescent="0.25">
      <c r="A174" s="4" t="s">
        <v>442</v>
      </c>
      <c r="B174" s="4" t="s">
        <v>443</v>
      </c>
      <c r="C174" s="4" t="s">
        <v>447</v>
      </c>
      <c r="D174" s="4" t="s">
        <v>452</v>
      </c>
      <c r="E174" s="4" t="s">
        <v>453</v>
      </c>
      <c r="F174" s="5">
        <v>2291</v>
      </c>
      <c r="G174" s="6">
        <v>20</v>
      </c>
      <c r="H174" s="5">
        <v>3003</v>
      </c>
      <c r="I174" s="7">
        <f t="shared" si="2"/>
        <v>0.76290376290376294</v>
      </c>
    </row>
    <row r="175" spans="1:9" x14ac:dyDescent="0.25">
      <c r="A175" s="4" t="s">
        <v>442</v>
      </c>
      <c r="B175" s="4" t="s">
        <v>443</v>
      </c>
      <c r="C175" s="4" t="s">
        <v>447</v>
      </c>
      <c r="D175" s="4" t="s">
        <v>454</v>
      </c>
      <c r="E175" s="4" t="s">
        <v>455</v>
      </c>
      <c r="F175" s="5">
        <v>1095</v>
      </c>
      <c r="G175" s="6">
        <v>11</v>
      </c>
      <c r="H175" s="6">
        <v>528</v>
      </c>
      <c r="I175" s="7">
        <f t="shared" si="2"/>
        <v>2.0738636363636362</v>
      </c>
    </row>
    <row r="176" spans="1:9" x14ac:dyDescent="0.25">
      <c r="A176" s="4" t="s">
        <v>442</v>
      </c>
      <c r="B176" s="4" t="s">
        <v>456</v>
      </c>
      <c r="C176" s="4" t="s">
        <v>457</v>
      </c>
      <c r="D176" s="4" t="s">
        <v>458</v>
      </c>
      <c r="E176" s="4" t="s">
        <v>459</v>
      </c>
      <c r="F176" s="5">
        <v>3928</v>
      </c>
      <c r="G176" s="6">
        <v>13</v>
      </c>
      <c r="H176" s="5">
        <v>11990</v>
      </c>
      <c r="I176" s="7">
        <f t="shared" si="2"/>
        <v>0.32760633861551292</v>
      </c>
    </row>
    <row r="177" spans="1:9" x14ac:dyDescent="0.25">
      <c r="A177" s="4" t="s">
        <v>442</v>
      </c>
      <c r="B177" s="4" t="s">
        <v>456</v>
      </c>
      <c r="C177" s="4" t="s">
        <v>460</v>
      </c>
      <c r="D177" s="4" t="s">
        <v>461</v>
      </c>
      <c r="E177" s="4" t="s">
        <v>462</v>
      </c>
      <c r="F177" s="5">
        <v>2550</v>
      </c>
      <c r="G177" s="6">
        <v>23</v>
      </c>
      <c r="H177" s="5">
        <v>7270</v>
      </c>
      <c r="I177" s="7">
        <f t="shared" si="2"/>
        <v>0.35075653370013754</v>
      </c>
    </row>
    <row r="178" spans="1:9" x14ac:dyDescent="0.25">
      <c r="A178" s="4" t="s">
        <v>442</v>
      </c>
      <c r="B178" s="4" t="s">
        <v>456</v>
      </c>
      <c r="C178" s="4" t="s">
        <v>460</v>
      </c>
      <c r="D178" s="4" t="s">
        <v>463</v>
      </c>
      <c r="E178" s="4" t="s">
        <v>464</v>
      </c>
      <c r="F178" s="5">
        <v>2073</v>
      </c>
      <c r="G178" s="6">
        <v>21</v>
      </c>
      <c r="H178" s="5">
        <v>4360</v>
      </c>
      <c r="I178" s="7">
        <f t="shared" si="2"/>
        <v>0.47545871559633029</v>
      </c>
    </row>
    <row r="179" spans="1:9" x14ac:dyDescent="0.25">
      <c r="A179" s="4" t="s">
        <v>442</v>
      </c>
      <c r="B179" s="4" t="s">
        <v>456</v>
      </c>
      <c r="C179" s="4" t="s">
        <v>460</v>
      </c>
      <c r="D179" s="4" t="s">
        <v>465</v>
      </c>
      <c r="E179" s="4" t="s">
        <v>201</v>
      </c>
      <c r="F179" s="6">
        <v>449</v>
      </c>
      <c r="G179" s="6">
        <v>5</v>
      </c>
      <c r="H179" s="6">
        <v>587</v>
      </c>
      <c r="I179" s="7">
        <f t="shared" si="2"/>
        <v>0.76490630323679731</v>
      </c>
    </row>
    <row r="180" spans="1:9" x14ac:dyDescent="0.25">
      <c r="A180" s="4" t="s">
        <v>442</v>
      </c>
      <c r="B180" s="4" t="s">
        <v>456</v>
      </c>
      <c r="C180" s="4" t="s">
        <v>460</v>
      </c>
      <c r="D180" s="4" t="s">
        <v>466</v>
      </c>
      <c r="E180" s="4" t="s">
        <v>203</v>
      </c>
      <c r="F180" s="5">
        <v>1346</v>
      </c>
      <c r="G180" s="6">
        <v>9</v>
      </c>
      <c r="H180" s="5">
        <v>2394</v>
      </c>
      <c r="I180" s="7">
        <f t="shared" si="2"/>
        <v>0.56223893065998332</v>
      </c>
    </row>
    <row r="181" spans="1:9" x14ac:dyDescent="0.25">
      <c r="A181" s="4" t="s">
        <v>442</v>
      </c>
      <c r="B181" s="4" t="s">
        <v>456</v>
      </c>
      <c r="C181" s="4" t="s">
        <v>460</v>
      </c>
      <c r="D181" s="4" t="s">
        <v>467</v>
      </c>
      <c r="E181" s="4" t="s">
        <v>468</v>
      </c>
      <c r="F181" s="6">
        <v>844</v>
      </c>
      <c r="G181" s="6">
        <v>5</v>
      </c>
      <c r="H181" s="5">
        <v>1149</v>
      </c>
      <c r="I181" s="7">
        <f t="shared" si="2"/>
        <v>0.73455178416013922</v>
      </c>
    </row>
    <row r="182" spans="1:9" x14ac:dyDescent="0.25">
      <c r="A182" s="4" t="s">
        <v>442</v>
      </c>
      <c r="B182" s="4" t="s">
        <v>469</v>
      </c>
      <c r="C182" s="4" t="s">
        <v>470</v>
      </c>
      <c r="D182" s="4" t="s">
        <v>471</v>
      </c>
      <c r="E182" s="4" t="s">
        <v>472</v>
      </c>
      <c r="F182" s="6">
        <v>833</v>
      </c>
      <c r="G182" s="6">
        <v>3</v>
      </c>
      <c r="H182" s="5">
        <v>1579</v>
      </c>
      <c r="I182" s="7">
        <f t="shared" si="2"/>
        <v>0.52754908169727677</v>
      </c>
    </row>
    <row r="183" spans="1:9" x14ac:dyDescent="0.25">
      <c r="A183" s="4" t="s">
        <v>442</v>
      </c>
      <c r="B183" s="4" t="s">
        <v>469</v>
      </c>
      <c r="C183" s="4" t="s">
        <v>473</v>
      </c>
      <c r="D183" s="4" t="s">
        <v>474</v>
      </c>
      <c r="E183" s="4" t="s">
        <v>475</v>
      </c>
      <c r="F183" s="5">
        <v>1508</v>
      </c>
      <c r="G183" s="6">
        <v>8</v>
      </c>
      <c r="H183" s="5">
        <v>2188</v>
      </c>
      <c r="I183" s="7">
        <f t="shared" si="2"/>
        <v>0.68921389396709321</v>
      </c>
    </row>
    <row r="184" spans="1:9" x14ac:dyDescent="0.25">
      <c r="A184" s="4" t="s">
        <v>442</v>
      </c>
      <c r="B184" s="4" t="s">
        <v>469</v>
      </c>
      <c r="C184" s="4" t="s">
        <v>473</v>
      </c>
      <c r="D184" s="4" t="s">
        <v>476</v>
      </c>
      <c r="E184" s="4" t="s">
        <v>477</v>
      </c>
      <c r="F184" s="5">
        <v>1171</v>
      </c>
      <c r="G184" s="6">
        <v>6</v>
      </c>
      <c r="H184" s="6">
        <v>868</v>
      </c>
      <c r="I184" s="7">
        <f t="shared" si="2"/>
        <v>1.349078341013825</v>
      </c>
    </row>
    <row r="185" spans="1:9" x14ac:dyDescent="0.25">
      <c r="A185" s="4" t="s">
        <v>442</v>
      </c>
      <c r="B185" s="4" t="s">
        <v>478</v>
      </c>
      <c r="C185" s="4" t="s">
        <v>479</v>
      </c>
      <c r="D185" s="4" t="s">
        <v>480</v>
      </c>
      <c r="E185" s="4" t="s">
        <v>481</v>
      </c>
      <c r="F185" s="6">
        <v>743</v>
      </c>
      <c r="G185" s="6">
        <v>2</v>
      </c>
      <c r="H185" s="5">
        <v>1767</v>
      </c>
      <c r="I185" s="7">
        <f t="shared" si="2"/>
        <v>0.42048670062252408</v>
      </c>
    </row>
    <row r="186" spans="1:9" x14ac:dyDescent="0.25">
      <c r="A186" s="4" t="s">
        <v>442</v>
      </c>
      <c r="B186" s="4" t="s">
        <v>478</v>
      </c>
      <c r="C186" s="4" t="s">
        <v>482</v>
      </c>
      <c r="D186" s="4" t="s">
        <v>483</v>
      </c>
      <c r="E186" s="4" t="s">
        <v>484</v>
      </c>
      <c r="F186" s="6">
        <v>489</v>
      </c>
      <c r="G186" s="6">
        <v>9</v>
      </c>
      <c r="H186" s="5">
        <v>422</v>
      </c>
      <c r="I186" s="7">
        <f t="shared" si="2"/>
        <v>1.1587677725118484</v>
      </c>
    </row>
    <row r="187" spans="1:9" x14ac:dyDescent="0.25">
      <c r="A187" s="4" t="s">
        <v>442</v>
      </c>
      <c r="B187" s="4" t="s">
        <v>478</v>
      </c>
      <c r="C187" s="4" t="s">
        <v>482</v>
      </c>
      <c r="D187" s="4" t="s">
        <v>485</v>
      </c>
      <c r="E187" s="4" t="s">
        <v>486</v>
      </c>
      <c r="F187" s="6">
        <v>620</v>
      </c>
      <c r="G187" s="6">
        <v>7</v>
      </c>
      <c r="H187" s="6">
        <v>554</v>
      </c>
      <c r="I187" s="7">
        <f t="shared" si="2"/>
        <v>1.1191335740072201</v>
      </c>
    </row>
    <row r="188" spans="1:9" x14ac:dyDescent="0.25">
      <c r="A188" s="4" t="s">
        <v>487</v>
      </c>
      <c r="B188" s="4" t="s">
        <v>488</v>
      </c>
      <c r="C188" s="4" t="s">
        <v>489</v>
      </c>
      <c r="D188" s="4" t="s">
        <v>490</v>
      </c>
      <c r="E188" s="4" t="s">
        <v>12</v>
      </c>
      <c r="F188" s="5">
        <v>10097</v>
      </c>
      <c r="G188" s="6">
        <v>22</v>
      </c>
      <c r="H188" s="5">
        <v>24210</v>
      </c>
      <c r="I188" s="7">
        <f t="shared" si="2"/>
        <v>0.4170590665014457</v>
      </c>
    </row>
    <row r="189" spans="1:9" x14ac:dyDescent="0.25">
      <c r="A189" s="4" t="s">
        <v>487</v>
      </c>
      <c r="B189" s="4" t="s">
        <v>488</v>
      </c>
      <c r="C189" s="4" t="s">
        <v>489</v>
      </c>
      <c r="D189" s="4" t="s">
        <v>491</v>
      </c>
      <c r="E189" s="4" t="s">
        <v>14</v>
      </c>
      <c r="F189" s="5">
        <v>12903</v>
      </c>
      <c r="G189" s="6">
        <v>31</v>
      </c>
      <c r="H189" s="5">
        <v>51102</v>
      </c>
      <c r="I189" s="7">
        <f t="shared" si="2"/>
        <v>0.25249500998003993</v>
      </c>
    </row>
    <row r="190" spans="1:9" x14ac:dyDescent="0.25">
      <c r="A190" s="4" t="s">
        <v>487</v>
      </c>
      <c r="B190" s="4" t="s">
        <v>488</v>
      </c>
      <c r="C190" s="4" t="s">
        <v>489</v>
      </c>
      <c r="D190" s="4" t="s">
        <v>492</v>
      </c>
      <c r="E190" s="4" t="s">
        <v>16</v>
      </c>
      <c r="F190" s="5">
        <v>14645</v>
      </c>
      <c r="G190" s="6">
        <v>32</v>
      </c>
      <c r="H190" s="5">
        <v>22605</v>
      </c>
      <c r="I190" s="7">
        <f t="shared" si="2"/>
        <v>0.6478655164786552</v>
      </c>
    </row>
    <row r="191" spans="1:9" x14ac:dyDescent="0.25">
      <c r="A191" s="4" t="s">
        <v>487</v>
      </c>
      <c r="B191" s="4" t="s">
        <v>488</v>
      </c>
      <c r="C191" s="4" t="s">
        <v>489</v>
      </c>
      <c r="D191" s="4" t="s">
        <v>493</v>
      </c>
      <c r="E191" s="4" t="s">
        <v>18</v>
      </c>
      <c r="F191" s="5">
        <v>10817</v>
      </c>
      <c r="G191" s="6">
        <v>23</v>
      </c>
      <c r="H191" s="5">
        <v>38545</v>
      </c>
      <c r="I191" s="7">
        <f t="shared" si="2"/>
        <v>0.28063302633285769</v>
      </c>
    </row>
    <row r="192" spans="1:9" x14ac:dyDescent="0.25">
      <c r="A192" s="4" t="s">
        <v>487</v>
      </c>
      <c r="B192" s="4" t="s">
        <v>488</v>
      </c>
      <c r="C192" s="4" t="s">
        <v>494</v>
      </c>
      <c r="D192" s="4" t="s">
        <v>495</v>
      </c>
      <c r="E192" s="4" t="s">
        <v>496</v>
      </c>
      <c r="F192" s="5">
        <v>1689</v>
      </c>
      <c r="G192" s="6">
        <v>11</v>
      </c>
      <c r="H192" s="6">
        <v>778</v>
      </c>
      <c r="I192" s="7">
        <f t="shared" si="2"/>
        <v>2.1709511568123392</v>
      </c>
    </row>
    <row r="193" spans="1:9" x14ac:dyDescent="0.25">
      <c r="A193" s="4" t="s">
        <v>487</v>
      </c>
      <c r="B193" s="4" t="s">
        <v>488</v>
      </c>
      <c r="C193" s="4" t="s">
        <v>494</v>
      </c>
      <c r="D193" s="4" t="s">
        <v>497</v>
      </c>
      <c r="E193" s="4" t="s">
        <v>498</v>
      </c>
      <c r="F193" s="5">
        <v>2220</v>
      </c>
      <c r="G193" s="6">
        <v>13</v>
      </c>
      <c r="H193" s="6">
        <v>244</v>
      </c>
      <c r="I193" s="7">
        <f t="shared" si="2"/>
        <v>9.0983606557377055</v>
      </c>
    </row>
    <row r="194" spans="1:9" x14ac:dyDescent="0.25">
      <c r="A194" s="4" t="s">
        <v>487</v>
      </c>
      <c r="B194" s="4" t="s">
        <v>488</v>
      </c>
      <c r="C194" s="4" t="s">
        <v>494</v>
      </c>
      <c r="D194" s="4" t="s">
        <v>499</v>
      </c>
      <c r="E194" s="4" t="s">
        <v>500</v>
      </c>
      <c r="F194" s="5">
        <v>1424</v>
      </c>
      <c r="G194" s="6">
        <v>17</v>
      </c>
      <c r="H194" s="5">
        <v>1355</v>
      </c>
      <c r="I194" s="7">
        <f t="shared" si="2"/>
        <v>1.0509225092250922</v>
      </c>
    </row>
    <row r="195" spans="1:9" x14ac:dyDescent="0.25">
      <c r="A195" s="4" t="s">
        <v>487</v>
      </c>
      <c r="B195" s="4" t="s">
        <v>501</v>
      </c>
      <c r="C195" s="4" t="s">
        <v>502</v>
      </c>
      <c r="D195" s="4" t="s">
        <v>503</v>
      </c>
      <c r="E195" s="4" t="s">
        <v>504</v>
      </c>
      <c r="F195" s="5">
        <v>2923</v>
      </c>
      <c r="G195" s="6">
        <v>11</v>
      </c>
      <c r="H195" s="5">
        <v>10454</v>
      </c>
      <c r="I195" s="7">
        <f t="shared" ref="I195:I227" si="3">F195/H195</f>
        <v>0.27960589248134687</v>
      </c>
    </row>
    <row r="196" spans="1:9" x14ac:dyDescent="0.25">
      <c r="A196" s="4" t="s">
        <v>487</v>
      </c>
      <c r="B196" s="4" t="s">
        <v>501</v>
      </c>
      <c r="C196" s="4" t="s">
        <v>505</v>
      </c>
      <c r="D196" s="4" t="s">
        <v>506</v>
      </c>
      <c r="E196" s="4" t="s">
        <v>507</v>
      </c>
      <c r="F196" s="6">
        <v>835</v>
      </c>
      <c r="G196" s="6">
        <v>6</v>
      </c>
      <c r="H196" s="6">
        <v>451</v>
      </c>
      <c r="I196" s="7">
        <f t="shared" si="3"/>
        <v>1.8514412416851442</v>
      </c>
    </row>
    <row r="197" spans="1:9" x14ac:dyDescent="0.25">
      <c r="A197" s="4" t="s">
        <v>487</v>
      </c>
      <c r="B197" s="4" t="s">
        <v>501</v>
      </c>
      <c r="C197" s="4" t="s">
        <v>505</v>
      </c>
      <c r="D197" s="4" t="s">
        <v>508</v>
      </c>
      <c r="E197" s="4" t="s">
        <v>509</v>
      </c>
      <c r="F197" s="6">
        <v>745</v>
      </c>
      <c r="G197" s="6">
        <v>6</v>
      </c>
      <c r="H197" s="6">
        <v>145</v>
      </c>
      <c r="I197" s="7">
        <f t="shared" si="3"/>
        <v>5.1379310344827589</v>
      </c>
    </row>
    <row r="198" spans="1:9" x14ac:dyDescent="0.25">
      <c r="A198" s="4" t="s">
        <v>487</v>
      </c>
      <c r="B198" s="4" t="s">
        <v>501</v>
      </c>
      <c r="C198" s="4" t="s">
        <v>505</v>
      </c>
      <c r="D198" s="4" t="s">
        <v>510</v>
      </c>
      <c r="E198" s="4" t="s">
        <v>511</v>
      </c>
      <c r="F198" s="6">
        <v>394</v>
      </c>
      <c r="G198" s="6">
        <v>2</v>
      </c>
      <c r="H198" s="6">
        <v>42</v>
      </c>
      <c r="I198" s="7">
        <f t="shared" si="3"/>
        <v>9.3809523809523814</v>
      </c>
    </row>
    <row r="199" spans="1:9" x14ac:dyDescent="0.25">
      <c r="A199" s="4" t="s">
        <v>487</v>
      </c>
      <c r="B199" s="4" t="s">
        <v>512</v>
      </c>
      <c r="C199" s="4" t="s">
        <v>513</v>
      </c>
      <c r="D199" s="4" t="s">
        <v>514</v>
      </c>
      <c r="E199" s="4" t="s">
        <v>515</v>
      </c>
      <c r="F199" s="5">
        <v>1190</v>
      </c>
      <c r="G199" s="6">
        <v>4</v>
      </c>
      <c r="H199" s="5">
        <v>2009</v>
      </c>
      <c r="I199" s="7">
        <f t="shared" si="3"/>
        <v>0.59233449477351918</v>
      </c>
    </row>
    <row r="200" spans="1:9" x14ac:dyDescent="0.25">
      <c r="A200" s="4" t="s">
        <v>487</v>
      </c>
      <c r="B200" s="4" t="s">
        <v>512</v>
      </c>
      <c r="C200" s="4" t="s">
        <v>516</v>
      </c>
      <c r="D200" s="4" t="s">
        <v>517</v>
      </c>
      <c r="E200" s="4" t="s">
        <v>518</v>
      </c>
      <c r="F200" s="6">
        <v>596</v>
      </c>
      <c r="G200" s="6">
        <v>13</v>
      </c>
      <c r="H200" s="5">
        <v>1410</v>
      </c>
      <c r="I200" s="7">
        <f t="shared" si="3"/>
        <v>0.42269503546099291</v>
      </c>
    </row>
    <row r="201" spans="1:9" x14ac:dyDescent="0.25">
      <c r="A201" s="4" t="s">
        <v>487</v>
      </c>
      <c r="B201" s="4" t="s">
        <v>512</v>
      </c>
      <c r="C201" s="4" t="s">
        <v>516</v>
      </c>
      <c r="D201" s="4" t="s">
        <v>519</v>
      </c>
      <c r="E201" s="4" t="s">
        <v>520</v>
      </c>
      <c r="F201" s="6">
        <v>354</v>
      </c>
      <c r="G201" s="6">
        <v>5</v>
      </c>
      <c r="H201" s="6">
        <v>398</v>
      </c>
      <c r="I201" s="7">
        <f t="shared" si="3"/>
        <v>0.88944723618090449</v>
      </c>
    </row>
    <row r="202" spans="1:9" x14ac:dyDescent="0.25">
      <c r="A202" s="4" t="s">
        <v>487</v>
      </c>
      <c r="B202" s="4" t="s">
        <v>512</v>
      </c>
      <c r="C202" s="4" t="s">
        <v>516</v>
      </c>
      <c r="D202" s="4" t="s">
        <v>521</v>
      </c>
      <c r="E202" s="4" t="s">
        <v>522</v>
      </c>
      <c r="F202" s="5">
        <v>1301</v>
      </c>
      <c r="G202" s="6">
        <v>20</v>
      </c>
      <c r="H202" s="5">
        <v>1906</v>
      </c>
      <c r="I202" s="7">
        <f t="shared" si="3"/>
        <v>0.68258132214060863</v>
      </c>
    </row>
    <row r="203" spans="1:9" x14ac:dyDescent="0.25">
      <c r="A203" s="4" t="s">
        <v>523</v>
      </c>
      <c r="B203" s="4" t="s">
        <v>524</v>
      </c>
      <c r="C203" s="4" t="s">
        <v>525</v>
      </c>
      <c r="D203" s="4" t="s">
        <v>526</v>
      </c>
      <c r="E203" s="4" t="s">
        <v>12</v>
      </c>
      <c r="F203" s="5">
        <v>6511</v>
      </c>
      <c r="G203" s="6">
        <v>23</v>
      </c>
      <c r="H203" s="5">
        <v>29747</v>
      </c>
      <c r="I203" s="7">
        <f t="shared" si="3"/>
        <v>0.21887921471072713</v>
      </c>
    </row>
    <row r="204" spans="1:9" x14ac:dyDescent="0.25">
      <c r="A204" s="4" t="s">
        <v>523</v>
      </c>
      <c r="B204" s="4" t="s">
        <v>524</v>
      </c>
      <c r="C204" s="4" t="s">
        <v>525</v>
      </c>
      <c r="D204" s="4" t="s">
        <v>527</v>
      </c>
      <c r="E204" s="4" t="s">
        <v>14</v>
      </c>
      <c r="F204" s="5">
        <v>7609</v>
      </c>
      <c r="G204" s="6">
        <v>23</v>
      </c>
      <c r="H204" s="5">
        <v>30938</v>
      </c>
      <c r="I204" s="7">
        <f t="shared" si="3"/>
        <v>0.24594349990303188</v>
      </c>
    </row>
    <row r="205" spans="1:9" x14ac:dyDescent="0.25">
      <c r="A205" s="4" t="s">
        <v>523</v>
      </c>
      <c r="B205" s="4" t="s">
        <v>524</v>
      </c>
      <c r="C205" s="4" t="s">
        <v>528</v>
      </c>
      <c r="D205" s="4" t="s">
        <v>529</v>
      </c>
      <c r="E205" s="4" t="s">
        <v>530</v>
      </c>
      <c r="F205" s="5">
        <v>2191</v>
      </c>
      <c r="G205" s="6">
        <v>17</v>
      </c>
      <c r="H205" s="5">
        <v>2072</v>
      </c>
      <c r="I205" s="7">
        <f t="shared" si="3"/>
        <v>1.0574324324324325</v>
      </c>
    </row>
    <row r="206" spans="1:9" x14ac:dyDescent="0.25">
      <c r="A206" s="4" t="s">
        <v>523</v>
      </c>
      <c r="B206" s="4" t="s">
        <v>524</v>
      </c>
      <c r="C206" s="4" t="s">
        <v>528</v>
      </c>
      <c r="D206" s="4" t="s">
        <v>531</v>
      </c>
      <c r="E206" s="4" t="s">
        <v>532</v>
      </c>
      <c r="F206" s="5">
        <v>1587</v>
      </c>
      <c r="G206" s="6">
        <v>12</v>
      </c>
      <c r="H206" s="5">
        <v>2820</v>
      </c>
      <c r="I206" s="7">
        <f t="shared" si="3"/>
        <v>0.56276595744680846</v>
      </c>
    </row>
    <row r="207" spans="1:9" x14ac:dyDescent="0.25">
      <c r="A207" s="4" t="s">
        <v>523</v>
      </c>
      <c r="B207" s="4" t="s">
        <v>524</v>
      </c>
      <c r="C207" s="4" t="s">
        <v>528</v>
      </c>
      <c r="D207" s="4" t="s">
        <v>533</v>
      </c>
      <c r="E207" s="4" t="s">
        <v>534</v>
      </c>
      <c r="F207" s="5">
        <v>2432</v>
      </c>
      <c r="G207" s="6">
        <v>13</v>
      </c>
      <c r="H207" s="5">
        <v>2635</v>
      </c>
      <c r="I207" s="7">
        <f t="shared" si="3"/>
        <v>0.92296015180265656</v>
      </c>
    </row>
    <row r="208" spans="1:9" x14ac:dyDescent="0.25">
      <c r="A208" s="4" t="s">
        <v>523</v>
      </c>
      <c r="B208" s="4" t="s">
        <v>524</v>
      </c>
      <c r="C208" s="4" t="s">
        <v>528</v>
      </c>
      <c r="D208" s="4" t="s">
        <v>535</v>
      </c>
      <c r="E208" s="4" t="s">
        <v>536</v>
      </c>
      <c r="F208" s="5">
        <v>2406</v>
      </c>
      <c r="G208" s="6">
        <v>26</v>
      </c>
      <c r="H208" s="5">
        <v>3048</v>
      </c>
      <c r="I208" s="7">
        <f t="shared" si="3"/>
        <v>0.78937007874015752</v>
      </c>
    </row>
    <row r="209" spans="1:9" x14ac:dyDescent="0.25">
      <c r="A209" s="4" t="s">
        <v>523</v>
      </c>
      <c r="B209" s="4" t="s">
        <v>524</v>
      </c>
      <c r="C209" s="4" t="s">
        <v>528</v>
      </c>
      <c r="D209" s="4" t="s">
        <v>537</v>
      </c>
      <c r="E209" s="4" t="s">
        <v>538</v>
      </c>
      <c r="F209" s="5">
        <v>1845</v>
      </c>
      <c r="G209" s="6">
        <v>19</v>
      </c>
      <c r="H209" s="5">
        <v>3143</v>
      </c>
      <c r="I209" s="7">
        <f t="shared" si="3"/>
        <v>0.58701877187400575</v>
      </c>
    </row>
    <row r="210" spans="1:9" x14ac:dyDescent="0.25">
      <c r="A210" s="4" t="s">
        <v>523</v>
      </c>
      <c r="B210" s="4" t="s">
        <v>539</v>
      </c>
      <c r="C210" s="4" t="s">
        <v>540</v>
      </c>
      <c r="D210" s="4" t="s">
        <v>541</v>
      </c>
      <c r="E210" s="4" t="s">
        <v>542</v>
      </c>
      <c r="F210" s="5">
        <v>6613</v>
      </c>
      <c r="G210" s="6">
        <v>20</v>
      </c>
      <c r="H210" s="5">
        <v>27923</v>
      </c>
      <c r="I210" s="7">
        <f t="shared" si="3"/>
        <v>0.2368298535257673</v>
      </c>
    </row>
    <row r="211" spans="1:9" x14ac:dyDescent="0.25">
      <c r="A211" s="4" t="s">
        <v>523</v>
      </c>
      <c r="B211" s="4" t="s">
        <v>539</v>
      </c>
      <c r="C211" s="4" t="s">
        <v>543</v>
      </c>
      <c r="D211" s="4" t="s">
        <v>544</v>
      </c>
      <c r="E211" s="4" t="s">
        <v>545</v>
      </c>
      <c r="F211" s="5">
        <v>2043</v>
      </c>
      <c r="G211" s="6">
        <v>19</v>
      </c>
      <c r="H211" s="5">
        <v>1170</v>
      </c>
      <c r="I211" s="7">
        <f t="shared" si="3"/>
        <v>1.7461538461538462</v>
      </c>
    </row>
    <row r="212" spans="1:9" x14ac:dyDescent="0.25">
      <c r="A212" s="4" t="s">
        <v>523</v>
      </c>
      <c r="B212" s="4" t="s">
        <v>539</v>
      </c>
      <c r="C212" s="4" t="s">
        <v>543</v>
      </c>
      <c r="D212" s="4" t="s">
        <v>546</v>
      </c>
      <c r="E212" s="4" t="s">
        <v>547</v>
      </c>
      <c r="F212" s="5">
        <v>2495</v>
      </c>
      <c r="G212" s="6">
        <v>29</v>
      </c>
      <c r="H212" s="5">
        <v>7085</v>
      </c>
      <c r="I212" s="7">
        <f t="shared" si="3"/>
        <v>0.35215243472124208</v>
      </c>
    </row>
    <row r="213" spans="1:9" x14ac:dyDescent="0.25">
      <c r="A213" s="4" t="s">
        <v>523</v>
      </c>
      <c r="B213" s="4" t="s">
        <v>539</v>
      </c>
      <c r="C213" s="4" t="s">
        <v>543</v>
      </c>
      <c r="D213" s="4" t="s">
        <v>548</v>
      </c>
      <c r="E213" s="4" t="s">
        <v>549</v>
      </c>
      <c r="F213" s="5">
        <v>1627</v>
      </c>
      <c r="G213" s="6">
        <v>18</v>
      </c>
      <c r="H213" s="5">
        <v>3206</v>
      </c>
      <c r="I213" s="7">
        <f t="shared" si="3"/>
        <v>0.5074859638178415</v>
      </c>
    </row>
    <row r="214" spans="1:9" x14ac:dyDescent="0.25">
      <c r="A214" s="4" t="s">
        <v>523</v>
      </c>
      <c r="B214" s="4" t="s">
        <v>539</v>
      </c>
      <c r="C214" s="4" t="s">
        <v>543</v>
      </c>
      <c r="D214" s="4" t="s">
        <v>550</v>
      </c>
      <c r="E214" s="4" t="s">
        <v>551</v>
      </c>
      <c r="F214" s="5">
        <v>1229</v>
      </c>
      <c r="G214" s="6">
        <v>13</v>
      </c>
      <c r="H214" s="5">
        <v>3615</v>
      </c>
      <c r="I214" s="7">
        <f t="shared" si="3"/>
        <v>0.33997233748271094</v>
      </c>
    </row>
    <row r="215" spans="1:9" x14ac:dyDescent="0.25">
      <c r="A215" s="4" t="s">
        <v>523</v>
      </c>
      <c r="B215" s="4" t="s">
        <v>539</v>
      </c>
      <c r="C215" s="4" t="s">
        <v>543</v>
      </c>
      <c r="D215" s="4" t="s">
        <v>552</v>
      </c>
      <c r="E215" s="4" t="s">
        <v>553</v>
      </c>
      <c r="F215" s="6">
        <v>796</v>
      </c>
      <c r="G215" s="6">
        <v>10</v>
      </c>
      <c r="H215" s="5">
        <v>1865</v>
      </c>
      <c r="I215" s="7">
        <f t="shared" si="3"/>
        <v>0.42680965147453082</v>
      </c>
    </row>
    <row r="216" spans="1:9" x14ac:dyDescent="0.25">
      <c r="A216" s="4" t="s">
        <v>523</v>
      </c>
      <c r="B216" s="4" t="s">
        <v>554</v>
      </c>
      <c r="C216" s="4" t="s">
        <v>555</v>
      </c>
      <c r="D216" s="4" t="s">
        <v>556</v>
      </c>
      <c r="E216" s="4" t="s">
        <v>557</v>
      </c>
      <c r="F216" s="5">
        <v>1453</v>
      </c>
      <c r="G216" s="6">
        <v>5</v>
      </c>
      <c r="H216" s="5">
        <v>3719</v>
      </c>
      <c r="I216" s="7">
        <f t="shared" si="3"/>
        <v>0.3906964237698306</v>
      </c>
    </row>
    <row r="217" spans="1:9" x14ac:dyDescent="0.25">
      <c r="A217" s="4" t="s">
        <v>523</v>
      </c>
      <c r="B217" s="4" t="s">
        <v>554</v>
      </c>
      <c r="C217" s="4" t="s">
        <v>558</v>
      </c>
      <c r="D217" s="4" t="s">
        <v>559</v>
      </c>
      <c r="E217" s="4" t="s">
        <v>284</v>
      </c>
      <c r="F217" s="6">
        <v>609</v>
      </c>
      <c r="G217" s="6">
        <v>7</v>
      </c>
      <c r="H217" s="5">
        <v>1606</v>
      </c>
      <c r="I217" s="7">
        <f t="shared" si="3"/>
        <v>0.3792029887920299</v>
      </c>
    </row>
    <row r="218" spans="1:9" x14ac:dyDescent="0.25">
      <c r="A218" s="4" t="s">
        <v>523</v>
      </c>
      <c r="B218" s="4" t="s">
        <v>554</v>
      </c>
      <c r="C218" s="4" t="s">
        <v>558</v>
      </c>
      <c r="D218" s="4" t="s">
        <v>560</v>
      </c>
      <c r="E218" s="4" t="s">
        <v>561</v>
      </c>
      <c r="F218" s="5">
        <v>1417</v>
      </c>
      <c r="G218" s="6">
        <v>10</v>
      </c>
      <c r="H218" s="5">
        <v>2552</v>
      </c>
      <c r="I218" s="7">
        <f t="shared" si="3"/>
        <v>0.55525078369905956</v>
      </c>
    </row>
    <row r="219" spans="1:9" x14ac:dyDescent="0.25">
      <c r="A219" s="4" t="s">
        <v>523</v>
      </c>
      <c r="B219" s="4" t="s">
        <v>554</v>
      </c>
      <c r="C219" s="4" t="s">
        <v>558</v>
      </c>
      <c r="D219" s="4" t="s">
        <v>562</v>
      </c>
      <c r="E219" s="4" t="s">
        <v>563</v>
      </c>
      <c r="F219" s="5">
        <v>1231</v>
      </c>
      <c r="G219" s="6">
        <v>16</v>
      </c>
      <c r="H219" s="5">
        <v>2961</v>
      </c>
      <c r="I219" s="7">
        <f t="shared" si="3"/>
        <v>0.41573792637622425</v>
      </c>
    </row>
    <row r="220" spans="1:9" x14ac:dyDescent="0.25">
      <c r="A220" s="4" t="s">
        <v>523</v>
      </c>
      <c r="B220" s="4" t="s">
        <v>564</v>
      </c>
      <c r="C220" s="4" t="s">
        <v>565</v>
      </c>
      <c r="D220" s="4" t="s">
        <v>566</v>
      </c>
      <c r="E220" s="4" t="s">
        <v>567</v>
      </c>
      <c r="F220" s="5">
        <v>3580</v>
      </c>
      <c r="G220" s="6">
        <v>12</v>
      </c>
      <c r="H220" s="5">
        <v>8755</v>
      </c>
      <c r="I220" s="7">
        <f t="shared" si="3"/>
        <v>0.40890919474585952</v>
      </c>
    </row>
    <row r="221" spans="1:9" x14ac:dyDescent="0.25">
      <c r="A221" s="4" t="s">
        <v>523</v>
      </c>
      <c r="B221" s="4" t="s">
        <v>564</v>
      </c>
      <c r="C221" s="4" t="s">
        <v>568</v>
      </c>
      <c r="D221" s="4" t="s">
        <v>569</v>
      </c>
      <c r="E221" s="4" t="s">
        <v>570</v>
      </c>
      <c r="F221" s="6">
        <v>616</v>
      </c>
      <c r="G221" s="6">
        <v>6</v>
      </c>
      <c r="H221" s="5">
        <v>1453</v>
      </c>
      <c r="I221" s="7">
        <f t="shared" si="3"/>
        <v>0.42395044735030968</v>
      </c>
    </row>
    <row r="222" spans="1:9" x14ac:dyDescent="0.25">
      <c r="A222" s="4" t="s">
        <v>523</v>
      </c>
      <c r="B222" s="4" t="s">
        <v>564</v>
      </c>
      <c r="C222" s="4" t="s">
        <v>568</v>
      </c>
      <c r="D222" s="4" t="s">
        <v>571</v>
      </c>
      <c r="E222" s="4" t="s">
        <v>572</v>
      </c>
      <c r="F222" s="5">
        <v>1451</v>
      </c>
      <c r="G222" s="6">
        <v>12</v>
      </c>
      <c r="H222" s="5">
        <v>1840</v>
      </c>
      <c r="I222" s="7">
        <f t="shared" si="3"/>
        <v>0.78858695652173916</v>
      </c>
    </row>
    <row r="223" spans="1:9" x14ac:dyDescent="0.25">
      <c r="A223" s="4" t="s">
        <v>523</v>
      </c>
      <c r="B223" s="4" t="s">
        <v>564</v>
      </c>
      <c r="C223" s="4" t="s">
        <v>568</v>
      </c>
      <c r="D223" s="4" t="s">
        <v>573</v>
      </c>
      <c r="E223" s="4" t="s">
        <v>574</v>
      </c>
      <c r="F223" s="6">
        <v>901</v>
      </c>
      <c r="G223" s="6">
        <v>7</v>
      </c>
      <c r="H223" s="5">
        <v>2326</v>
      </c>
      <c r="I223" s="7">
        <f t="shared" si="3"/>
        <v>0.38736027515047289</v>
      </c>
    </row>
    <row r="224" spans="1:9" x14ac:dyDescent="0.25">
      <c r="A224" s="4" t="s">
        <v>523</v>
      </c>
      <c r="B224" s="4" t="s">
        <v>564</v>
      </c>
      <c r="C224" s="4" t="s">
        <v>568</v>
      </c>
      <c r="D224" s="4" t="s">
        <v>575</v>
      </c>
      <c r="E224" s="4" t="s">
        <v>576</v>
      </c>
      <c r="F224" s="5">
        <v>1023</v>
      </c>
      <c r="G224" s="6">
        <v>9</v>
      </c>
      <c r="H224" s="5">
        <v>2256</v>
      </c>
      <c r="I224" s="7">
        <f t="shared" si="3"/>
        <v>0.45345744680851063</v>
      </c>
    </row>
    <row r="225" spans="1:9" x14ac:dyDescent="0.25">
      <c r="A225" s="4" t="s">
        <v>523</v>
      </c>
      <c r="B225" s="4" t="s">
        <v>577</v>
      </c>
      <c r="C225" s="4" t="s">
        <v>578</v>
      </c>
      <c r="D225" s="4" t="s">
        <v>579</v>
      </c>
      <c r="E225" s="4" t="s">
        <v>580</v>
      </c>
      <c r="F225" s="5">
        <v>1532</v>
      </c>
      <c r="G225" s="6">
        <v>9</v>
      </c>
      <c r="H225" s="5">
        <v>2497</v>
      </c>
      <c r="I225" s="7">
        <f t="shared" si="3"/>
        <v>0.6135362434921906</v>
      </c>
    </row>
    <row r="226" spans="1:9" x14ac:dyDescent="0.25">
      <c r="A226" s="4" t="s">
        <v>523</v>
      </c>
      <c r="B226" s="4" t="s">
        <v>577</v>
      </c>
      <c r="C226" s="4" t="s">
        <v>581</v>
      </c>
      <c r="D226" s="4" t="s">
        <v>582</v>
      </c>
      <c r="E226" s="4" t="s">
        <v>583</v>
      </c>
      <c r="F226" s="6">
        <v>437</v>
      </c>
      <c r="G226" s="6">
        <v>4</v>
      </c>
      <c r="H226" s="6">
        <v>350</v>
      </c>
      <c r="I226" s="7">
        <f t="shared" si="3"/>
        <v>1.2485714285714287</v>
      </c>
    </row>
    <row r="227" spans="1:9" x14ac:dyDescent="0.25">
      <c r="A227" s="4" t="s">
        <v>523</v>
      </c>
      <c r="B227" s="4" t="s">
        <v>577</v>
      </c>
      <c r="C227" s="4" t="s">
        <v>581</v>
      </c>
      <c r="D227" s="4" t="s">
        <v>584</v>
      </c>
      <c r="E227" s="4" t="s">
        <v>585</v>
      </c>
      <c r="F227" s="5">
        <v>1028</v>
      </c>
      <c r="G227" s="6">
        <v>11</v>
      </c>
      <c r="H227" s="6">
        <v>556</v>
      </c>
      <c r="I227" s="7">
        <f t="shared" si="3"/>
        <v>1.8489208633093526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FFFF00"/>
  </sheetPr>
  <dimension ref="A1:AB446"/>
  <sheetViews>
    <sheetView showGridLines="0" zoomScale="40" zoomScaleNormal="40" zoomScalePageLayoutView="40" workbookViewId="0">
      <selection activeCell="AC5" sqref="AC5"/>
    </sheetView>
  </sheetViews>
  <sheetFormatPr baseColWidth="10" defaultColWidth="10.85546875" defaultRowHeight="33.75" x14ac:dyDescent="0.45"/>
  <cols>
    <col min="1" max="1" width="48.140625" style="141" customWidth="1"/>
    <col min="2" max="2" width="29.42578125" style="142" customWidth="1"/>
    <col min="3" max="3" width="40.42578125" style="143" customWidth="1"/>
    <col min="4" max="6" width="29.42578125" style="140" customWidth="1"/>
    <col min="7" max="7" width="22.7109375" style="144" customWidth="1"/>
    <col min="8" max="8" width="22.7109375" style="143" customWidth="1"/>
    <col min="9" max="9" width="22.7109375" style="144" customWidth="1"/>
    <col min="10" max="10" width="22.7109375" style="143" customWidth="1"/>
    <col min="11" max="11" width="22.7109375" style="144" customWidth="1"/>
    <col min="12" max="12" width="22.7109375" style="143" customWidth="1"/>
    <col min="13" max="13" width="22.7109375" style="144" customWidth="1"/>
    <col min="14" max="14" width="22.7109375" style="143" customWidth="1"/>
    <col min="15" max="15" width="22.7109375" style="144" customWidth="1"/>
    <col min="16" max="16" width="22.7109375" style="143" customWidth="1"/>
    <col min="17" max="17" width="22.7109375" style="144" customWidth="1"/>
    <col min="18" max="18" width="22.7109375" style="143" customWidth="1"/>
    <col min="19" max="19" width="22.7109375" style="144" customWidth="1"/>
    <col min="20" max="20" width="22.7109375" style="143" customWidth="1"/>
    <col min="21" max="21" width="22.7109375" style="144" customWidth="1"/>
    <col min="22" max="22" width="22.7109375" style="143" customWidth="1"/>
    <col min="23" max="23" width="22.7109375" style="145" customWidth="1"/>
    <col min="24" max="24" width="22.7109375" style="140" customWidth="1"/>
    <col min="25" max="25" width="22.7109375" style="145" customWidth="1"/>
    <col min="26" max="26" width="22.7109375" style="140" customWidth="1"/>
    <col min="27" max="27" width="22.7109375" style="145" customWidth="1"/>
    <col min="28" max="28" width="22.7109375" style="140" customWidth="1"/>
    <col min="29" max="16384" width="10.85546875" style="140"/>
  </cols>
  <sheetData>
    <row r="1" spans="1:28" ht="90.75" x14ac:dyDescent="0.45">
      <c r="A1" s="406" t="s">
        <v>2485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</row>
    <row r="3" spans="1:28" ht="97.5" customHeight="1" x14ac:dyDescent="0.45">
      <c r="A3" s="407" t="s">
        <v>1055</v>
      </c>
      <c r="B3" s="416"/>
      <c r="C3" s="411" t="s">
        <v>2489</v>
      </c>
      <c r="D3" s="412"/>
      <c r="E3" s="412"/>
      <c r="F3" s="417"/>
      <c r="G3" s="402" t="s">
        <v>586</v>
      </c>
      <c r="H3" s="403"/>
      <c r="I3" s="414" t="s">
        <v>587</v>
      </c>
      <c r="J3" s="415"/>
      <c r="K3" s="402" t="s">
        <v>588</v>
      </c>
      <c r="L3" s="403"/>
      <c r="M3" s="414" t="s">
        <v>589</v>
      </c>
      <c r="N3" s="415"/>
      <c r="O3" s="402" t="s">
        <v>590</v>
      </c>
      <c r="P3" s="403"/>
      <c r="Q3" s="414" t="s">
        <v>1054</v>
      </c>
      <c r="R3" s="415"/>
      <c r="S3" s="402" t="s">
        <v>592</v>
      </c>
      <c r="T3" s="403"/>
      <c r="U3" s="414" t="s">
        <v>593</v>
      </c>
      <c r="V3" s="415"/>
      <c r="W3" s="402" t="s">
        <v>596</v>
      </c>
      <c r="X3" s="403"/>
      <c r="Y3" s="414" t="s">
        <v>595</v>
      </c>
      <c r="Z3" s="415"/>
      <c r="AA3" s="402" t="s">
        <v>594</v>
      </c>
      <c r="AB3" s="403"/>
    </row>
    <row r="4" spans="1:28" ht="60.75" thickBot="1" x14ac:dyDescent="0.5">
      <c r="A4" s="409"/>
      <c r="B4" s="410"/>
      <c r="C4" s="181" t="s">
        <v>606</v>
      </c>
      <c r="D4" s="157" t="s">
        <v>607</v>
      </c>
      <c r="E4" s="157" t="s">
        <v>644</v>
      </c>
      <c r="F4" s="182" t="s">
        <v>645</v>
      </c>
      <c r="G4" s="149" t="s">
        <v>604</v>
      </c>
      <c r="H4" s="150" t="s">
        <v>605</v>
      </c>
      <c r="I4" s="152" t="s">
        <v>604</v>
      </c>
      <c r="J4" s="153" t="s">
        <v>605</v>
      </c>
      <c r="K4" s="149" t="s">
        <v>604</v>
      </c>
      <c r="L4" s="150" t="s">
        <v>605</v>
      </c>
      <c r="M4" s="152" t="s">
        <v>604</v>
      </c>
      <c r="N4" s="153" t="s">
        <v>605</v>
      </c>
      <c r="O4" s="149" t="s">
        <v>604</v>
      </c>
      <c r="P4" s="150" t="s">
        <v>605</v>
      </c>
      <c r="Q4" s="152" t="s">
        <v>604</v>
      </c>
      <c r="R4" s="153" t="s">
        <v>605</v>
      </c>
      <c r="S4" s="149" t="s">
        <v>604</v>
      </c>
      <c r="T4" s="150" t="s">
        <v>605</v>
      </c>
      <c r="U4" s="152" t="s">
        <v>604</v>
      </c>
      <c r="V4" s="153" t="s">
        <v>605</v>
      </c>
      <c r="W4" s="149" t="s">
        <v>604</v>
      </c>
      <c r="X4" s="150" t="s">
        <v>605</v>
      </c>
      <c r="Y4" s="152" t="s">
        <v>604</v>
      </c>
      <c r="Z4" s="153" t="s">
        <v>605</v>
      </c>
      <c r="AA4" s="149" t="s">
        <v>604</v>
      </c>
      <c r="AB4" s="150" t="s">
        <v>605</v>
      </c>
    </row>
    <row r="5" spans="1:28" x14ac:dyDescent="0.45">
      <c r="A5" s="404" t="s">
        <v>2699</v>
      </c>
      <c r="B5" s="405"/>
      <c r="C5" s="186">
        <f>C22+C57+C101+C146</f>
        <v>48462</v>
      </c>
      <c r="D5" s="186">
        <f t="shared" ref="D5:AA5" si="0">D22+D57+D101+D146</f>
        <v>0</v>
      </c>
      <c r="E5" s="186">
        <f t="shared" si="0"/>
        <v>0</v>
      </c>
      <c r="F5" s="186">
        <f t="shared" si="0"/>
        <v>0</v>
      </c>
      <c r="G5" s="186">
        <f t="shared" si="0"/>
        <v>0</v>
      </c>
      <c r="H5" s="240" t="e">
        <f>G5/F5</f>
        <v>#DIV/0!</v>
      </c>
      <c r="I5" s="186">
        <f t="shared" si="0"/>
        <v>0</v>
      </c>
      <c r="J5" s="240" t="e">
        <f>I5/F5</f>
        <v>#DIV/0!</v>
      </c>
      <c r="K5" s="186">
        <f t="shared" si="0"/>
        <v>0</v>
      </c>
      <c r="L5" s="240" t="e">
        <f>K5/F5</f>
        <v>#DIV/0!</v>
      </c>
      <c r="M5" s="186">
        <f t="shared" si="0"/>
        <v>0</v>
      </c>
      <c r="N5" s="240" t="e">
        <f>M5/F5</f>
        <v>#DIV/0!</v>
      </c>
      <c r="O5" s="186">
        <f t="shared" si="0"/>
        <v>0</v>
      </c>
      <c r="P5" s="240" t="e">
        <f>O5/F5</f>
        <v>#DIV/0!</v>
      </c>
      <c r="Q5" s="186">
        <f t="shared" si="0"/>
        <v>0</v>
      </c>
      <c r="R5" s="240" t="e">
        <f>Q5/F5</f>
        <v>#DIV/0!</v>
      </c>
      <c r="S5" s="186">
        <f t="shared" si="0"/>
        <v>0</v>
      </c>
      <c r="T5" s="240" t="e">
        <f>S5/F5</f>
        <v>#DIV/0!</v>
      </c>
      <c r="U5" s="186">
        <f t="shared" si="0"/>
        <v>0</v>
      </c>
      <c r="V5" s="240" t="e">
        <f>U5/F5</f>
        <v>#DIV/0!</v>
      </c>
      <c r="W5" s="186">
        <f t="shared" si="0"/>
        <v>0</v>
      </c>
      <c r="X5" s="240" t="e">
        <f>W5/F5</f>
        <v>#DIV/0!</v>
      </c>
      <c r="Y5" s="186">
        <f t="shared" si="0"/>
        <v>0</v>
      </c>
      <c r="Z5" s="240" t="e">
        <f>Y5/F5</f>
        <v>#DIV/0!</v>
      </c>
      <c r="AA5" s="186">
        <f t="shared" si="0"/>
        <v>0</v>
      </c>
      <c r="AB5" s="240" t="e">
        <f>AA5/F5</f>
        <v>#DIV/0!</v>
      </c>
    </row>
    <row r="6" spans="1:28" s="151" customFormat="1" x14ac:dyDescent="0.45">
      <c r="A6" s="398" t="s">
        <v>2700</v>
      </c>
      <c r="B6" s="399"/>
      <c r="C6" s="190">
        <f>C186+C210+C236</f>
        <v>5333</v>
      </c>
      <c r="D6" s="190">
        <f t="shared" ref="D6:AA6" si="1">D186+D210+D236</f>
        <v>0</v>
      </c>
      <c r="E6" s="190">
        <f t="shared" si="1"/>
        <v>0</v>
      </c>
      <c r="F6" s="190">
        <f t="shared" si="1"/>
        <v>0</v>
      </c>
      <c r="G6" s="190">
        <f t="shared" si="1"/>
        <v>0</v>
      </c>
      <c r="H6" s="241" t="e">
        <f t="shared" ref="H6:H10" si="2">G6/F6</f>
        <v>#DIV/0!</v>
      </c>
      <c r="I6" s="190">
        <f t="shared" si="1"/>
        <v>0</v>
      </c>
      <c r="J6" s="241" t="e">
        <f t="shared" ref="J6:J10" si="3">I6/F6</f>
        <v>#DIV/0!</v>
      </c>
      <c r="K6" s="190">
        <f t="shared" si="1"/>
        <v>0</v>
      </c>
      <c r="L6" s="241" t="e">
        <f t="shared" ref="L6:L10" si="4">K6/F6</f>
        <v>#DIV/0!</v>
      </c>
      <c r="M6" s="190">
        <f t="shared" si="1"/>
        <v>0</v>
      </c>
      <c r="N6" s="241" t="e">
        <f t="shared" ref="N6:N10" si="5">M6/F6</f>
        <v>#DIV/0!</v>
      </c>
      <c r="O6" s="190">
        <f t="shared" si="1"/>
        <v>0</v>
      </c>
      <c r="P6" s="241" t="e">
        <f t="shared" ref="P6:P10" si="6">O6/F6</f>
        <v>#DIV/0!</v>
      </c>
      <c r="Q6" s="190">
        <f t="shared" si="1"/>
        <v>0</v>
      </c>
      <c r="R6" s="241" t="e">
        <f t="shared" ref="R6:R10" si="7">Q6/F6</f>
        <v>#DIV/0!</v>
      </c>
      <c r="S6" s="190">
        <f t="shared" si="1"/>
        <v>0</v>
      </c>
      <c r="T6" s="241" t="e">
        <f t="shared" ref="T6:T10" si="8">S6/F6</f>
        <v>#DIV/0!</v>
      </c>
      <c r="U6" s="190">
        <f t="shared" si="1"/>
        <v>0</v>
      </c>
      <c r="V6" s="241" t="e">
        <f t="shared" ref="V6:V10" si="9">U6/F6</f>
        <v>#DIV/0!</v>
      </c>
      <c r="W6" s="190">
        <f t="shared" si="1"/>
        <v>0</v>
      </c>
      <c r="X6" s="241" t="e">
        <f t="shared" ref="X6:X10" si="10">W6/F6</f>
        <v>#DIV/0!</v>
      </c>
      <c r="Y6" s="190">
        <f t="shared" si="1"/>
        <v>0</v>
      </c>
      <c r="Z6" s="241" t="e">
        <f t="shared" ref="Z6:Z10" si="11">Y6/F6</f>
        <v>#DIV/0!</v>
      </c>
      <c r="AA6" s="190">
        <f t="shared" si="1"/>
        <v>0</v>
      </c>
      <c r="AB6" s="241" t="e">
        <f t="shared" ref="AB6:AB10" si="12">AA6/F6</f>
        <v>#DIV/0!</v>
      </c>
    </row>
    <row r="7" spans="1:28" x14ac:dyDescent="0.45">
      <c r="A7" s="396" t="s">
        <v>2701</v>
      </c>
      <c r="B7" s="397"/>
      <c r="C7" s="186">
        <f>C270</f>
        <v>2923</v>
      </c>
      <c r="D7" s="186">
        <f t="shared" ref="D7:AA7" si="13">D270</f>
        <v>0</v>
      </c>
      <c r="E7" s="186">
        <f t="shared" si="13"/>
        <v>0</v>
      </c>
      <c r="F7" s="186">
        <f t="shared" si="13"/>
        <v>0</v>
      </c>
      <c r="G7" s="186">
        <f t="shared" si="13"/>
        <v>0</v>
      </c>
      <c r="H7" s="240" t="e">
        <f t="shared" si="2"/>
        <v>#DIV/0!</v>
      </c>
      <c r="I7" s="186">
        <f t="shared" si="13"/>
        <v>0</v>
      </c>
      <c r="J7" s="240" t="e">
        <f t="shared" si="3"/>
        <v>#DIV/0!</v>
      </c>
      <c r="K7" s="186">
        <f t="shared" si="13"/>
        <v>0</v>
      </c>
      <c r="L7" s="240" t="e">
        <f t="shared" si="4"/>
        <v>#DIV/0!</v>
      </c>
      <c r="M7" s="186">
        <f t="shared" si="13"/>
        <v>0</v>
      </c>
      <c r="N7" s="240" t="e">
        <f t="shared" si="5"/>
        <v>#DIV/0!</v>
      </c>
      <c r="O7" s="186">
        <f t="shared" si="13"/>
        <v>0</v>
      </c>
      <c r="P7" s="240" t="e">
        <f t="shared" si="6"/>
        <v>#DIV/0!</v>
      </c>
      <c r="Q7" s="186">
        <f t="shared" si="13"/>
        <v>0</v>
      </c>
      <c r="R7" s="240" t="e">
        <f t="shared" si="7"/>
        <v>#DIV/0!</v>
      </c>
      <c r="S7" s="186">
        <f t="shared" si="13"/>
        <v>0</v>
      </c>
      <c r="T7" s="240" t="e">
        <f>S7/F7</f>
        <v>#DIV/0!</v>
      </c>
      <c r="U7" s="186">
        <f t="shared" si="13"/>
        <v>0</v>
      </c>
      <c r="V7" s="240" t="e">
        <f t="shared" si="9"/>
        <v>#DIV/0!</v>
      </c>
      <c r="W7" s="186">
        <f t="shared" si="13"/>
        <v>0</v>
      </c>
      <c r="X7" s="240" t="e">
        <f t="shared" si="10"/>
        <v>#DIV/0!</v>
      </c>
      <c r="Y7" s="186">
        <f t="shared" si="13"/>
        <v>0</v>
      </c>
      <c r="Z7" s="240" t="e">
        <f t="shared" si="11"/>
        <v>#DIV/0!</v>
      </c>
      <c r="AA7" s="186">
        <f t="shared" si="13"/>
        <v>0</v>
      </c>
      <c r="AB7" s="240" t="e">
        <f t="shared" si="12"/>
        <v>#DIV/0!</v>
      </c>
    </row>
    <row r="8" spans="1:28" s="151" customFormat="1" x14ac:dyDescent="0.45">
      <c r="A8" s="398" t="s">
        <v>2702</v>
      </c>
      <c r="B8" s="399"/>
      <c r="C8" s="190">
        <f>C298+C317+C336</f>
        <v>1974</v>
      </c>
      <c r="D8" s="190">
        <f t="shared" ref="D8:AA8" si="14">D298+D317+D336</f>
        <v>0</v>
      </c>
      <c r="E8" s="190">
        <f t="shared" si="14"/>
        <v>0</v>
      </c>
      <c r="F8" s="190">
        <f t="shared" si="14"/>
        <v>0</v>
      </c>
      <c r="G8" s="190">
        <f t="shared" si="14"/>
        <v>0</v>
      </c>
      <c r="H8" s="241" t="e">
        <f t="shared" si="2"/>
        <v>#DIV/0!</v>
      </c>
      <c r="I8" s="190">
        <f t="shared" si="14"/>
        <v>0</v>
      </c>
      <c r="J8" s="241" t="e">
        <f t="shared" si="3"/>
        <v>#DIV/0!</v>
      </c>
      <c r="K8" s="190">
        <f t="shared" si="14"/>
        <v>0</v>
      </c>
      <c r="L8" s="241" t="e">
        <f t="shared" si="4"/>
        <v>#DIV/0!</v>
      </c>
      <c r="M8" s="190">
        <f t="shared" si="14"/>
        <v>0</v>
      </c>
      <c r="N8" s="241" t="e">
        <f t="shared" si="5"/>
        <v>#DIV/0!</v>
      </c>
      <c r="O8" s="190">
        <f t="shared" si="14"/>
        <v>0</v>
      </c>
      <c r="P8" s="241" t="e">
        <f t="shared" si="6"/>
        <v>#DIV/0!</v>
      </c>
      <c r="Q8" s="190">
        <f t="shared" si="14"/>
        <v>0</v>
      </c>
      <c r="R8" s="241" t="e">
        <f t="shared" si="7"/>
        <v>#DIV/0!</v>
      </c>
      <c r="S8" s="190">
        <f t="shared" si="14"/>
        <v>0</v>
      </c>
      <c r="T8" s="241" t="e">
        <f t="shared" si="8"/>
        <v>#DIV/0!</v>
      </c>
      <c r="U8" s="190">
        <f t="shared" si="14"/>
        <v>0</v>
      </c>
      <c r="V8" s="241" t="e">
        <f t="shared" si="9"/>
        <v>#DIV/0!</v>
      </c>
      <c r="W8" s="190">
        <f t="shared" si="14"/>
        <v>0</v>
      </c>
      <c r="X8" s="241" t="e">
        <f t="shared" si="10"/>
        <v>#DIV/0!</v>
      </c>
      <c r="Y8" s="190">
        <f t="shared" si="14"/>
        <v>0</v>
      </c>
      <c r="Z8" s="241" t="e">
        <f t="shared" si="11"/>
        <v>#DIV/0!</v>
      </c>
      <c r="AA8" s="190">
        <f t="shared" si="14"/>
        <v>0</v>
      </c>
      <c r="AB8" s="241" t="e">
        <f t="shared" si="12"/>
        <v>#DIV/0!</v>
      </c>
    </row>
    <row r="9" spans="1:28" x14ac:dyDescent="0.45">
      <c r="A9" s="396" t="s">
        <v>2703</v>
      </c>
      <c r="B9" s="397"/>
      <c r="C9" s="186">
        <f>C355</f>
        <v>1190</v>
      </c>
      <c r="D9" s="186">
        <f t="shared" ref="D9:AA9" si="15">D355</f>
        <v>0</v>
      </c>
      <c r="E9" s="186">
        <f t="shared" si="15"/>
        <v>0</v>
      </c>
      <c r="F9" s="186">
        <f t="shared" si="15"/>
        <v>0</v>
      </c>
      <c r="G9" s="186">
        <f t="shared" si="15"/>
        <v>0</v>
      </c>
      <c r="H9" s="240" t="e">
        <f t="shared" si="2"/>
        <v>#DIV/0!</v>
      </c>
      <c r="I9" s="186">
        <f t="shared" si="15"/>
        <v>0</v>
      </c>
      <c r="J9" s="240" t="e">
        <f t="shared" si="3"/>
        <v>#DIV/0!</v>
      </c>
      <c r="K9" s="186">
        <f t="shared" si="15"/>
        <v>0</v>
      </c>
      <c r="L9" s="240" t="e">
        <f t="shared" si="4"/>
        <v>#DIV/0!</v>
      </c>
      <c r="M9" s="186">
        <f t="shared" si="15"/>
        <v>0</v>
      </c>
      <c r="N9" s="240" t="e">
        <f t="shared" si="5"/>
        <v>#DIV/0!</v>
      </c>
      <c r="O9" s="186">
        <f t="shared" si="15"/>
        <v>0</v>
      </c>
      <c r="P9" s="240" t="e">
        <f t="shared" si="6"/>
        <v>#DIV/0!</v>
      </c>
      <c r="Q9" s="186">
        <f t="shared" si="15"/>
        <v>0</v>
      </c>
      <c r="R9" s="240" t="e">
        <f t="shared" si="7"/>
        <v>#DIV/0!</v>
      </c>
      <c r="S9" s="186">
        <f t="shared" si="15"/>
        <v>0</v>
      </c>
      <c r="T9" s="240" t="e">
        <f t="shared" si="8"/>
        <v>#DIV/0!</v>
      </c>
      <c r="U9" s="186">
        <f t="shared" si="15"/>
        <v>0</v>
      </c>
      <c r="V9" s="240" t="e">
        <f t="shared" si="9"/>
        <v>#DIV/0!</v>
      </c>
      <c r="W9" s="186">
        <f t="shared" si="15"/>
        <v>0</v>
      </c>
      <c r="X9" s="240" t="e">
        <f t="shared" si="10"/>
        <v>#DIV/0!</v>
      </c>
      <c r="Y9" s="186">
        <f t="shared" si="15"/>
        <v>0</v>
      </c>
      <c r="Z9" s="240" t="e">
        <f t="shared" si="11"/>
        <v>#DIV/0!</v>
      </c>
      <c r="AA9" s="186">
        <f t="shared" si="15"/>
        <v>0</v>
      </c>
      <c r="AB9" s="240" t="e">
        <f t="shared" si="12"/>
        <v>#DIV/0!</v>
      </c>
    </row>
    <row r="10" spans="1:28" s="151" customFormat="1" x14ac:dyDescent="0.45">
      <c r="A10" s="398" t="s">
        <v>2704</v>
      </c>
      <c r="B10" s="399"/>
      <c r="C10" s="190">
        <f>C376+C402+C420</f>
        <v>2251</v>
      </c>
      <c r="D10" s="190">
        <f t="shared" ref="D10:AA10" si="16">D376+D402+D420</f>
        <v>0</v>
      </c>
      <c r="E10" s="190">
        <f t="shared" si="16"/>
        <v>0</v>
      </c>
      <c r="F10" s="190">
        <f t="shared" si="16"/>
        <v>0</v>
      </c>
      <c r="G10" s="190">
        <f t="shared" si="16"/>
        <v>0</v>
      </c>
      <c r="H10" s="241" t="e">
        <f t="shared" si="2"/>
        <v>#DIV/0!</v>
      </c>
      <c r="I10" s="190">
        <f t="shared" si="16"/>
        <v>0</v>
      </c>
      <c r="J10" s="241" t="e">
        <f t="shared" si="3"/>
        <v>#DIV/0!</v>
      </c>
      <c r="K10" s="190">
        <f t="shared" si="16"/>
        <v>0</v>
      </c>
      <c r="L10" s="241" t="e">
        <f t="shared" si="4"/>
        <v>#DIV/0!</v>
      </c>
      <c r="M10" s="190">
        <f t="shared" si="16"/>
        <v>0</v>
      </c>
      <c r="N10" s="241" t="e">
        <f t="shared" si="5"/>
        <v>#DIV/0!</v>
      </c>
      <c r="O10" s="190">
        <f t="shared" si="16"/>
        <v>0</v>
      </c>
      <c r="P10" s="241" t="e">
        <f t="shared" si="6"/>
        <v>#DIV/0!</v>
      </c>
      <c r="Q10" s="190">
        <f t="shared" si="16"/>
        <v>0</v>
      </c>
      <c r="R10" s="241" t="e">
        <f t="shared" si="7"/>
        <v>#DIV/0!</v>
      </c>
      <c r="S10" s="190">
        <f t="shared" si="16"/>
        <v>0</v>
      </c>
      <c r="T10" s="241" t="e">
        <f t="shared" si="8"/>
        <v>#DIV/0!</v>
      </c>
      <c r="U10" s="190">
        <f t="shared" si="16"/>
        <v>0</v>
      </c>
      <c r="V10" s="241" t="e">
        <f t="shared" si="9"/>
        <v>#DIV/0!</v>
      </c>
      <c r="W10" s="190">
        <f t="shared" si="16"/>
        <v>0</v>
      </c>
      <c r="X10" s="241" t="e">
        <f t="shared" si="10"/>
        <v>#DIV/0!</v>
      </c>
      <c r="Y10" s="190">
        <f t="shared" si="16"/>
        <v>0</v>
      </c>
      <c r="Z10" s="241" t="e">
        <f t="shared" si="11"/>
        <v>#DIV/0!</v>
      </c>
      <c r="AA10" s="190">
        <f t="shared" si="16"/>
        <v>0</v>
      </c>
      <c r="AB10" s="241" t="e">
        <f t="shared" si="12"/>
        <v>#DIV/0!</v>
      </c>
    </row>
    <row r="11" spans="1:28" ht="34.5" thickBot="1" x14ac:dyDescent="0.5">
      <c r="A11" s="394" t="s">
        <v>642</v>
      </c>
      <c r="B11" s="395"/>
      <c r="C11" s="194">
        <f>SUM(C5:C10)</f>
        <v>62133</v>
      </c>
      <c r="D11" s="194">
        <f t="shared" ref="D11:AB11" si="17">SUM(D5:D10)</f>
        <v>0</v>
      </c>
      <c r="E11" s="194">
        <f t="shared" si="17"/>
        <v>0</v>
      </c>
      <c r="F11" s="194">
        <f t="shared" si="17"/>
        <v>0</v>
      </c>
      <c r="G11" s="194">
        <f>SUM(G5:G10)</f>
        <v>0</v>
      </c>
      <c r="H11" s="194" t="e">
        <f t="shared" si="17"/>
        <v>#DIV/0!</v>
      </c>
      <c r="I11" s="194">
        <f t="shared" si="17"/>
        <v>0</v>
      </c>
      <c r="J11" s="194" t="e">
        <f t="shared" si="17"/>
        <v>#DIV/0!</v>
      </c>
      <c r="K11" s="194">
        <f t="shared" si="17"/>
        <v>0</v>
      </c>
      <c r="L11" s="194" t="e">
        <f t="shared" si="17"/>
        <v>#DIV/0!</v>
      </c>
      <c r="M11" s="194">
        <f t="shared" si="17"/>
        <v>0</v>
      </c>
      <c r="N11" s="194" t="e">
        <f t="shared" si="17"/>
        <v>#DIV/0!</v>
      </c>
      <c r="O11" s="194">
        <f t="shared" si="17"/>
        <v>0</v>
      </c>
      <c r="P11" s="194" t="e">
        <f t="shared" si="17"/>
        <v>#DIV/0!</v>
      </c>
      <c r="Q11" s="194">
        <f t="shared" si="17"/>
        <v>0</v>
      </c>
      <c r="R11" s="194" t="e">
        <f t="shared" si="17"/>
        <v>#DIV/0!</v>
      </c>
      <c r="S11" s="194">
        <f t="shared" si="17"/>
        <v>0</v>
      </c>
      <c r="T11" s="194" t="e">
        <f t="shared" si="17"/>
        <v>#DIV/0!</v>
      </c>
      <c r="U11" s="194">
        <f t="shared" si="17"/>
        <v>0</v>
      </c>
      <c r="V11" s="194" t="e">
        <f t="shared" si="17"/>
        <v>#DIV/0!</v>
      </c>
      <c r="W11" s="194">
        <f t="shared" si="17"/>
        <v>0</v>
      </c>
      <c r="X11" s="194" t="e">
        <f t="shared" si="17"/>
        <v>#DIV/0!</v>
      </c>
      <c r="Y11" s="194">
        <f t="shared" si="17"/>
        <v>0</v>
      </c>
      <c r="Z11" s="194" t="e">
        <f t="shared" si="17"/>
        <v>#DIV/0!</v>
      </c>
      <c r="AA11" s="194">
        <f t="shared" si="17"/>
        <v>0</v>
      </c>
      <c r="AB11" s="194" t="e">
        <f t="shared" si="17"/>
        <v>#DIV/0!</v>
      </c>
    </row>
    <row r="13" spans="1:28" ht="33" x14ac:dyDescent="0.45">
      <c r="A13" s="370" t="s">
        <v>2486</v>
      </c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</row>
    <row r="14" spans="1:28" ht="33" x14ac:dyDescent="0.45">
      <c r="A14" s="370"/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</row>
    <row r="15" spans="1:28" ht="33" x14ac:dyDescent="0.45">
      <c r="A15" s="370"/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</row>
    <row r="17" spans="1:28" ht="33" x14ac:dyDescent="0.45">
      <c r="A17" s="360" t="s">
        <v>2490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</row>
    <row r="18" spans="1:28" ht="33" x14ac:dyDescent="0.45">
      <c r="A18" s="360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</row>
    <row r="20" spans="1:28" ht="78" customHeight="1" thickBot="1" x14ac:dyDescent="0.5">
      <c r="A20" s="344" t="s">
        <v>2491</v>
      </c>
      <c r="B20" s="345"/>
      <c r="C20" s="371" t="s">
        <v>2492</v>
      </c>
      <c r="D20" s="372"/>
      <c r="E20" s="372"/>
      <c r="F20" s="373"/>
      <c r="G20" s="349" t="s">
        <v>586</v>
      </c>
      <c r="H20" s="350"/>
      <c r="I20" s="354" t="s">
        <v>587</v>
      </c>
      <c r="J20" s="375"/>
      <c r="K20" s="349" t="s">
        <v>588</v>
      </c>
      <c r="L20" s="350"/>
      <c r="M20" s="354" t="s">
        <v>589</v>
      </c>
      <c r="N20" s="355"/>
      <c r="O20" s="349" t="s">
        <v>590</v>
      </c>
      <c r="P20" s="350"/>
      <c r="Q20" s="354" t="s">
        <v>591</v>
      </c>
      <c r="R20" s="355"/>
      <c r="S20" s="349" t="s">
        <v>592</v>
      </c>
      <c r="T20" s="350"/>
      <c r="U20" s="354" t="s">
        <v>593</v>
      </c>
      <c r="V20" s="355"/>
      <c r="W20" s="349" t="s">
        <v>596</v>
      </c>
      <c r="X20" s="350"/>
      <c r="Y20" s="354" t="s">
        <v>595</v>
      </c>
      <c r="Z20" s="355"/>
      <c r="AA20" s="349" t="s">
        <v>594</v>
      </c>
      <c r="AB20" s="350"/>
    </row>
    <row r="21" spans="1:28" ht="60" x14ac:dyDescent="0.45">
      <c r="A21" s="344"/>
      <c r="B21" s="345"/>
      <c r="C21" s="146" t="s">
        <v>606</v>
      </c>
      <c r="D21" s="147" t="s">
        <v>607</v>
      </c>
      <c r="E21" s="147" t="s">
        <v>644</v>
      </c>
      <c r="F21" s="148" t="s">
        <v>645</v>
      </c>
      <c r="G21" s="152" t="s">
        <v>604</v>
      </c>
      <c r="H21" s="150" t="s">
        <v>605</v>
      </c>
      <c r="I21" s="149" t="s">
        <v>604</v>
      </c>
      <c r="J21" s="153" t="s">
        <v>605</v>
      </c>
      <c r="K21" s="149" t="s">
        <v>604</v>
      </c>
      <c r="L21" s="150" t="s">
        <v>605</v>
      </c>
      <c r="M21" s="149" t="s">
        <v>604</v>
      </c>
      <c r="N21" s="150" t="s">
        <v>605</v>
      </c>
      <c r="O21" s="149" t="s">
        <v>604</v>
      </c>
      <c r="P21" s="150" t="s">
        <v>605</v>
      </c>
      <c r="Q21" s="149" t="s">
        <v>604</v>
      </c>
      <c r="R21" s="150" t="s">
        <v>605</v>
      </c>
      <c r="S21" s="149" t="s">
        <v>604</v>
      </c>
      <c r="T21" s="150" t="s">
        <v>605</v>
      </c>
      <c r="U21" s="149" t="s">
        <v>604</v>
      </c>
      <c r="V21" s="150" t="s">
        <v>605</v>
      </c>
      <c r="W21" s="149" t="s">
        <v>604</v>
      </c>
      <c r="X21" s="150" t="s">
        <v>605</v>
      </c>
      <c r="Y21" s="149" t="s">
        <v>604</v>
      </c>
      <c r="Z21" s="150" t="s">
        <v>605</v>
      </c>
      <c r="AA21" s="149" t="s">
        <v>604</v>
      </c>
      <c r="AB21" s="150" t="s">
        <v>605</v>
      </c>
    </row>
    <row r="22" spans="1:28" s="143" customFormat="1" ht="33.75" customHeight="1" thickBot="1" x14ac:dyDescent="0.3">
      <c r="A22" s="344"/>
      <c r="B22" s="345"/>
      <c r="C22" s="217">
        <f>B49</f>
        <v>10097</v>
      </c>
      <c r="D22" s="198">
        <f t="shared" ref="D22:I22" si="18">D49</f>
        <v>0</v>
      </c>
      <c r="E22" s="198">
        <f t="shared" si="18"/>
        <v>0</v>
      </c>
      <c r="F22" s="199">
        <f t="shared" si="18"/>
        <v>0</v>
      </c>
      <c r="G22" s="200">
        <f t="shared" si="18"/>
        <v>0</v>
      </c>
      <c r="H22" s="201" t="e">
        <f t="shared" si="18"/>
        <v>#DIV/0!</v>
      </c>
      <c r="I22" s="202">
        <f t="shared" si="18"/>
        <v>0</v>
      </c>
      <c r="J22" s="203" t="e">
        <f t="shared" ref="J22:AB22" si="19">J49</f>
        <v>#DIV/0!</v>
      </c>
      <c r="K22" s="202">
        <f t="shared" si="19"/>
        <v>0</v>
      </c>
      <c r="L22" s="201" t="e">
        <f t="shared" si="19"/>
        <v>#DIV/0!</v>
      </c>
      <c r="M22" s="202">
        <f t="shared" si="19"/>
        <v>0</v>
      </c>
      <c r="N22" s="201" t="e">
        <f t="shared" si="19"/>
        <v>#DIV/0!</v>
      </c>
      <c r="O22" s="202">
        <f t="shared" si="19"/>
        <v>0</v>
      </c>
      <c r="P22" s="201" t="e">
        <f t="shared" si="19"/>
        <v>#DIV/0!</v>
      </c>
      <c r="Q22" s="202">
        <f t="shared" si="19"/>
        <v>0</v>
      </c>
      <c r="R22" s="201" t="e">
        <f t="shared" si="19"/>
        <v>#DIV/0!</v>
      </c>
      <c r="S22" s="202">
        <f t="shared" si="19"/>
        <v>0</v>
      </c>
      <c r="T22" s="201" t="e">
        <f t="shared" si="19"/>
        <v>#DIV/0!</v>
      </c>
      <c r="U22" s="202">
        <f t="shared" si="19"/>
        <v>0</v>
      </c>
      <c r="V22" s="201" t="e">
        <f t="shared" si="19"/>
        <v>#DIV/0!</v>
      </c>
      <c r="W22" s="202">
        <f t="shared" si="19"/>
        <v>0</v>
      </c>
      <c r="X22" s="201" t="e">
        <f t="shared" si="19"/>
        <v>#DIV/0!</v>
      </c>
      <c r="Y22" s="202">
        <f t="shared" si="19"/>
        <v>0</v>
      </c>
      <c r="Z22" s="201" t="e">
        <f t="shared" si="19"/>
        <v>#DIV/0!</v>
      </c>
      <c r="AA22" s="202">
        <f t="shared" si="19"/>
        <v>0</v>
      </c>
      <c r="AB22" s="201" t="e">
        <f t="shared" si="19"/>
        <v>#DIV/0!</v>
      </c>
    </row>
    <row r="23" spans="1:28" ht="34.5" thickBot="1" x14ac:dyDescent="0.5"/>
    <row r="24" spans="1:28" s="155" customFormat="1" ht="73.5" customHeight="1" thickBot="1" x14ac:dyDescent="0.55000000000000004">
      <c r="A24" s="362" t="s">
        <v>2493</v>
      </c>
      <c r="B24" s="363"/>
      <c r="C24" s="363"/>
      <c r="D24" s="363"/>
      <c r="E24" s="363"/>
      <c r="F24" s="364"/>
      <c r="G24" s="365" t="s">
        <v>603</v>
      </c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  <c r="AB24" s="367"/>
    </row>
    <row r="25" spans="1:28" ht="67.5" x14ac:dyDescent="0.45">
      <c r="A25" s="156" t="s">
        <v>2487</v>
      </c>
      <c r="B25" s="379" t="s">
        <v>2488</v>
      </c>
      <c r="C25" s="380"/>
      <c r="D25" s="361" t="s">
        <v>649</v>
      </c>
      <c r="E25" s="368"/>
      <c r="F25" s="369"/>
      <c r="G25" s="349" t="s">
        <v>586</v>
      </c>
      <c r="H25" s="350"/>
      <c r="I25" s="354" t="s">
        <v>587</v>
      </c>
      <c r="J25" s="355"/>
      <c r="K25" s="349" t="s">
        <v>588</v>
      </c>
      <c r="L25" s="350"/>
      <c r="M25" s="354" t="s">
        <v>589</v>
      </c>
      <c r="N25" s="355"/>
      <c r="O25" s="349" t="s">
        <v>590</v>
      </c>
      <c r="P25" s="350"/>
      <c r="Q25" s="354" t="s">
        <v>591</v>
      </c>
      <c r="R25" s="355"/>
      <c r="S25" s="349" t="s">
        <v>592</v>
      </c>
      <c r="T25" s="350"/>
      <c r="U25" s="354" t="s">
        <v>593</v>
      </c>
      <c r="V25" s="355"/>
      <c r="W25" s="349" t="s">
        <v>596</v>
      </c>
      <c r="X25" s="350"/>
      <c r="Y25" s="354" t="s">
        <v>595</v>
      </c>
      <c r="Z25" s="355"/>
      <c r="AA25" s="349" t="s">
        <v>594</v>
      </c>
      <c r="AB25" s="350"/>
    </row>
    <row r="26" spans="1:28" s="160" customFormat="1" ht="60" x14ac:dyDescent="0.25">
      <c r="A26" s="157" t="s">
        <v>597</v>
      </c>
      <c r="B26" s="158" t="s">
        <v>606</v>
      </c>
      <c r="C26" s="157" t="s">
        <v>598</v>
      </c>
      <c r="D26" s="157" t="s">
        <v>607</v>
      </c>
      <c r="E26" s="157" t="s">
        <v>644</v>
      </c>
      <c r="F26" s="159" t="s">
        <v>645</v>
      </c>
      <c r="G26" s="149" t="s">
        <v>604</v>
      </c>
      <c r="H26" s="150" t="s">
        <v>605</v>
      </c>
      <c r="I26" s="149" t="s">
        <v>604</v>
      </c>
      <c r="J26" s="150" t="s">
        <v>605</v>
      </c>
      <c r="K26" s="149" t="s">
        <v>604</v>
      </c>
      <c r="L26" s="150" t="s">
        <v>605</v>
      </c>
      <c r="M26" s="149" t="s">
        <v>604</v>
      </c>
      <c r="N26" s="150" t="s">
        <v>605</v>
      </c>
      <c r="O26" s="149" t="s">
        <v>604</v>
      </c>
      <c r="P26" s="150" t="s">
        <v>605</v>
      </c>
      <c r="Q26" s="149" t="s">
        <v>604</v>
      </c>
      <c r="R26" s="150" t="s">
        <v>605</v>
      </c>
      <c r="S26" s="149" t="s">
        <v>604</v>
      </c>
      <c r="T26" s="150" t="s">
        <v>605</v>
      </c>
      <c r="U26" s="149" t="s">
        <v>604</v>
      </c>
      <c r="V26" s="150" t="s">
        <v>605</v>
      </c>
      <c r="W26" s="149" t="s">
        <v>604</v>
      </c>
      <c r="X26" s="150" t="s">
        <v>605</v>
      </c>
      <c r="Y26" s="149" t="s">
        <v>604</v>
      </c>
      <c r="Z26" s="150" t="s">
        <v>605</v>
      </c>
      <c r="AA26" s="149" t="s">
        <v>604</v>
      </c>
      <c r="AB26" s="150" t="s">
        <v>605</v>
      </c>
    </row>
    <row r="27" spans="1:28" s="160" customFormat="1" x14ac:dyDescent="0.25">
      <c r="A27" s="388" t="s">
        <v>2495</v>
      </c>
      <c r="B27" s="390">
        <v>1930</v>
      </c>
      <c r="C27" s="163" t="s">
        <v>600</v>
      </c>
      <c r="D27" s="164"/>
      <c r="E27" s="204">
        <f>D27-F27</f>
        <v>0</v>
      </c>
      <c r="F27" s="204">
        <f>G27+I27+K27+M27+O27+Q27+S27+U27+W27+Y27+AA27</f>
        <v>0</v>
      </c>
      <c r="G27" s="166"/>
      <c r="H27" s="205" t="e">
        <f>G27/F27</f>
        <v>#DIV/0!</v>
      </c>
      <c r="I27" s="166"/>
      <c r="J27" s="205" t="e">
        <f>I27/F27</f>
        <v>#DIV/0!</v>
      </c>
      <c r="K27" s="166"/>
      <c r="L27" s="205" t="e">
        <f>K27/F27</f>
        <v>#DIV/0!</v>
      </c>
      <c r="M27" s="166"/>
      <c r="N27" s="205" t="e">
        <f>M27/F27</f>
        <v>#DIV/0!</v>
      </c>
      <c r="O27" s="166"/>
      <c r="P27" s="205" t="e">
        <f>O27/F27</f>
        <v>#DIV/0!</v>
      </c>
      <c r="Q27" s="166"/>
      <c r="R27" s="205" t="e">
        <f>Q27/F27</f>
        <v>#DIV/0!</v>
      </c>
      <c r="S27" s="166"/>
      <c r="T27" s="205" t="e">
        <f>S27/F27</f>
        <v>#DIV/0!</v>
      </c>
      <c r="U27" s="166"/>
      <c r="V27" s="205" t="e">
        <f>U27/F27</f>
        <v>#DIV/0!</v>
      </c>
      <c r="W27" s="166"/>
      <c r="X27" s="205" t="e">
        <f>W27/F27</f>
        <v>#DIV/0!</v>
      </c>
      <c r="Y27" s="166"/>
      <c r="Z27" s="205" t="e">
        <f>Y27/F27</f>
        <v>#DIV/0!</v>
      </c>
      <c r="AA27" s="166"/>
      <c r="AB27" s="205" t="e">
        <f>AA27/F27</f>
        <v>#DIV/0!</v>
      </c>
    </row>
    <row r="28" spans="1:28" ht="44.1" customHeight="1" x14ac:dyDescent="0.45">
      <c r="A28" s="389"/>
      <c r="B28" s="391"/>
      <c r="C28" s="169" t="s">
        <v>601</v>
      </c>
      <c r="D28" s="167"/>
      <c r="E28" s="204">
        <f t="shared" ref="E28:E30" si="20">D28-F28</f>
        <v>0</v>
      </c>
      <c r="F28" s="204">
        <f t="shared" ref="F28:F30" si="21">G28+I28+K28+M28+O28+Q28+S28+U28+W28+Y28+AA28</f>
        <v>0</v>
      </c>
      <c r="G28" s="168"/>
      <c r="H28" s="205" t="e">
        <f t="shared" ref="H28:H30" si="22">G28/F28</f>
        <v>#DIV/0!</v>
      </c>
      <c r="I28" s="168"/>
      <c r="J28" s="205" t="e">
        <f t="shared" ref="J28:J30" si="23">I28/F28</f>
        <v>#DIV/0!</v>
      </c>
      <c r="K28" s="168"/>
      <c r="L28" s="205" t="e">
        <f t="shared" ref="L28:L30" si="24">K28/F28</f>
        <v>#DIV/0!</v>
      </c>
      <c r="M28" s="168"/>
      <c r="N28" s="205" t="e">
        <f t="shared" ref="N28:N30" si="25">M28/F28</f>
        <v>#DIV/0!</v>
      </c>
      <c r="O28" s="168"/>
      <c r="P28" s="205" t="e">
        <f t="shared" ref="P28:P30" si="26">O28/F28</f>
        <v>#DIV/0!</v>
      </c>
      <c r="Q28" s="168"/>
      <c r="R28" s="205" t="e">
        <f t="shared" ref="R28:R30" si="27">Q28/F28</f>
        <v>#DIV/0!</v>
      </c>
      <c r="S28" s="168"/>
      <c r="T28" s="205" t="e">
        <f t="shared" ref="T28:T30" si="28">S28/F28</f>
        <v>#DIV/0!</v>
      </c>
      <c r="U28" s="168"/>
      <c r="V28" s="205" t="e">
        <f t="shared" ref="V28:V30" si="29">U28/F28</f>
        <v>#DIV/0!</v>
      </c>
      <c r="W28" s="168"/>
      <c r="X28" s="205" t="e">
        <f t="shared" ref="X28:X30" si="30">W28/F28</f>
        <v>#DIV/0!</v>
      </c>
      <c r="Y28" s="168"/>
      <c r="Z28" s="205" t="e">
        <f t="shared" ref="Z28:Z30" si="31">Y28/F28</f>
        <v>#DIV/0!</v>
      </c>
      <c r="AA28" s="168"/>
      <c r="AB28" s="205" t="e">
        <f t="shared" ref="AB28:AB30" si="32">AA28/F28</f>
        <v>#DIV/0!</v>
      </c>
    </row>
    <row r="29" spans="1:28" ht="33" customHeight="1" x14ac:dyDescent="0.45">
      <c r="A29" s="389"/>
      <c r="B29" s="391"/>
      <c r="C29" s="163" t="s">
        <v>602</v>
      </c>
      <c r="D29" s="167"/>
      <c r="E29" s="204">
        <f t="shared" si="20"/>
        <v>0</v>
      </c>
      <c r="F29" s="204">
        <f>G29+I29+K29+M29+O29+Q29+S29+U29+W29+Y29+AA29</f>
        <v>0</v>
      </c>
      <c r="G29" s="168"/>
      <c r="H29" s="205" t="e">
        <f t="shared" si="22"/>
        <v>#DIV/0!</v>
      </c>
      <c r="I29" s="168"/>
      <c r="J29" s="205" t="e">
        <f t="shared" si="23"/>
        <v>#DIV/0!</v>
      </c>
      <c r="K29" s="168"/>
      <c r="L29" s="205" t="e">
        <f t="shared" si="24"/>
        <v>#DIV/0!</v>
      </c>
      <c r="M29" s="168"/>
      <c r="N29" s="205" t="e">
        <f t="shared" si="25"/>
        <v>#DIV/0!</v>
      </c>
      <c r="O29" s="168"/>
      <c r="P29" s="205" t="e">
        <f t="shared" si="26"/>
        <v>#DIV/0!</v>
      </c>
      <c r="Q29" s="168"/>
      <c r="R29" s="205" t="e">
        <f t="shared" si="27"/>
        <v>#DIV/0!</v>
      </c>
      <c r="S29" s="168"/>
      <c r="T29" s="205" t="e">
        <f t="shared" si="28"/>
        <v>#DIV/0!</v>
      </c>
      <c r="U29" s="168"/>
      <c r="V29" s="205" t="e">
        <f t="shared" si="29"/>
        <v>#DIV/0!</v>
      </c>
      <c r="W29" s="168"/>
      <c r="X29" s="205" t="e">
        <f t="shared" si="30"/>
        <v>#DIV/0!</v>
      </c>
      <c r="Y29" s="168"/>
      <c r="Z29" s="205" t="e">
        <f t="shared" si="31"/>
        <v>#DIV/0!</v>
      </c>
      <c r="AA29" s="168"/>
      <c r="AB29" s="205" t="e">
        <f t="shared" si="32"/>
        <v>#DIV/0!</v>
      </c>
    </row>
    <row r="30" spans="1:28" ht="41.1" customHeight="1" x14ac:dyDescent="0.45">
      <c r="A30" s="392"/>
      <c r="B30" s="418"/>
      <c r="C30" s="169" t="s">
        <v>609</v>
      </c>
      <c r="D30" s="167"/>
      <c r="E30" s="204">
        <f t="shared" si="20"/>
        <v>0</v>
      </c>
      <c r="F30" s="204">
        <f t="shared" si="21"/>
        <v>0</v>
      </c>
      <c r="G30" s="168"/>
      <c r="H30" s="205" t="e">
        <f t="shared" si="22"/>
        <v>#DIV/0!</v>
      </c>
      <c r="I30" s="168"/>
      <c r="J30" s="205" t="e">
        <f t="shared" si="23"/>
        <v>#DIV/0!</v>
      </c>
      <c r="K30" s="168"/>
      <c r="L30" s="205" t="e">
        <f t="shared" si="24"/>
        <v>#DIV/0!</v>
      </c>
      <c r="M30" s="168"/>
      <c r="N30" s="205" t="e">
        <f t="shared" si="25"/>
        <v>#DIV/0!</v>
      </c>
      <c r="O30" s="168"/>
      <c r="P30" s="205" t="e">
        <f t="shared" si="26"/>
        <v>#DIV/0!</v>
      </c>
      <c r="Q30" s="168"/>
      <c r="R30" s="205" t="e">
        <f t="shared" si="27"/>
        <v>#DIV/0!</v>
      </c>
      <c r="S30" s="168"/>
      <c r="T30" s="205" t="e">
        <f t="shared" si="28"/>
        <v>#DIV/0!</v>
      </c>
      <c r="U30" s="168"/>
      <c r="V30" s="205" t="e">
        <f t="shared" si="29"/>
        <v>#DIV/0!</v>
      </c>
      <c r="W30" s="168"/>
      <c r="X30" s="205" t="e">
        <f t="shared" si="30"/>
        <v>#DIV/0!</v>
      </c>
      <c r="Y30" s="168"/>
      <c r="Z30" s="205" t="e">
        <f t="shared" si="31"/>
        <v>#DIV/0!</v>
      </c>
      <c r="AA30" s="168"/>
      <c r="AB30" s="205" t="e">
        <f t="shared" si="32"/>
        <v>#DIV/0!</v>
      </c>
    </row>
    <row r="31" spans="1:28" ht="41.1" customHeight="1" x14ac:dyDescent="0.45">
      <c r="A31" s="238" t="s">
        <v>2496</v>
      </c>
      <c r="B31" s="172">
        <v>399</v>
      </c>
      <c r="C31" s="163" t="s">
        <v>1852</v>
      </c>
      <c r="D31" s="167"/>
      <c r="E31" s="204">
        <f t="shared" ref="E31:E48" si="33">D31-F31</f>
        <v>0</v>
      </c>
      <c r="F31" s="204">
        <f t="shared" ref="F31:F48" si="34">G31+I31+K31+M31+O31+Q31+S31+U31+W31+Y31+AA31</f>
        <v>0</v>
      </c>
      <c r="G31" s="168"/>
      <c r="H31" s="205" t="e">
        <f t="shared" ref="H31:H48" si="35">G31/F31</f>
        <v>#DIV/0!</v>
      </c>
      <c r="I31" s="168"/>
      <c r="J31" s="205" t="e">
        <f t="shared" ref="J31:J48" si="36">I31/F31</f>
        <v>#DIV/0!</v>
      </c>
      <c r="K31" s="168"/>
      <c r="L31" s="205" t="e">
        <f t="shared" ref="L31:L48" si="37">K31/F31</f>
        <v>#DIV/0!</v>
      </c>
      <c r="M31" s="168"/>
      <c r="N31" s="205" t="e">
        <f t="shared" ref="N31:N48" si="38">M31/F31</f>
        <v>#DIV/0!</v>
      </c>
      <c r="O31" s="168"/>
      <c r="P31" s="205" t="e">
        <f t="shared" ref="P31:P48" si="39">O31/F31</f>
        <v>#DIV/0!</v>
      </c>
      <c r="Q31" s="168"/>
      <c r="R31" s="205" t="e">
        <f t="shared" ref="R31:R48" si="40">Q31/F31</f>
        <v>#DIV/0!</v>
      </c>
      <c r="S31" s="168"/>
      <c r="T31" s="205" t="e">
        <f t="shared" ref="T31:T48" si="41">S31/F31</f>
        <v>#DIV/0!</v>
      </c>
      <c r="U31" s="168"/>
      <c r="V31" s="205" t="e">
        <f t="shared" ref="V31:V48" si="42">U31/F31</f>
        <v>#DIV/0!</v>
      </c>
      <c r="W31" s="168"/>
      <c r="X31" s="205" t="e">
        <f t="shared" ref="X31:X48" si="43">W31/F31</f>
        <v>#DIV/0!</v>
      </c>
      <c r="Y31" s="168"/>
      <c r="Z31" s="205" t="e">
        <f t="shared" ref="Z31:Z48" si="44">Y31/F31</f>
        <v>#DIV/0!</v>
      </c>
      <c r="AA31" s="168"/>
      <c r="AB31" s="205" t="e">
        <f t="shared" ref="AB31:AB48" si="45">AA31/F31</f>
        <v>#DIV/0!</v>
      </c>
    </row>
    <row r="32" spans="1:28" ht="41.1" customHeight="1" x14ac:dyDescent="0.45">
      <c r="A32" s="388" t="s">
        <v>2497</v>
      </c>
      <c r="B32" s="386">
        <v>4223</v>
      </c>
      <c r="C32" s="163" t="s">
        <v>600</v>
      </c>
      <c r="D32" s="167"/>
      <c r="E32" s="204">
        <f t="shared" si="33"/>
        <v>0</v>
      </c>
      <c r="F32" s="204">
        <f t="shared" si="34"/>
        <v>0</v>
      </c>
      <c r="G32" s="168"/>
      <c r="H32" s="205" t="e">
        <f t="shared" si="35"/>
        <v>#DIV/0!</v>
      </c>
      <c r="I32" s="168"/>
      <c r="J32" s="205" t="e">
        <f t="shared" si="36"/>
        <v>#DIV/0!</v>
      </c>
      <c r="K32" s="168"/>
      <c r="L32" s="205" t="e">
        <f t="shared" si="37"/>
        <v>#DIV/0!</v>
      </c>
      <c r="M32" s="168"/>
      <c r="N32" s="205" t="e">
        <f t="shared" si="38"/>
        <v>#DIV/0!</v>
      </c>
      <c r="O32" s="168"/>
      <c r="P32" s="205" t="e">
        <f t="shared" si="39"/>
        <v>#DIV/0!</v>
      </c>
      <c r="Q32" s="168"/>
      <c r="R32" s="205" t="e">
        <f t="shared" si="40"/>
        <v>#DIV/0!</v>
      </c>
      <c r="S32" s="168"/>
      <c r="T32" s="205" t="e">
        <f t="shared" si="41"/>
        <v>#DIV/0!</v>
      </c>
      <c r="U32" s="168"/>
      <c r="V32" s="205" t="e">
        <f t="shared" si="42"/>
        <v>#DIV/0!</v>
      </c>
      <c r="W32" s="168"/>
      <c r="X32" s="205" t="e">
        <f t="shared" si="43"/>
        <v>#DIV/0!</v>
      </c>
      <c r="Y32" s="168"/>
      <c r="Z32" s="205" t="e">
        <f t="shared" si="44"/>
        <v>#DIV/0!</v>
      </c>
      <c r="AA32" s="168"/>
      <c r="AB32" s="205" t="e">
        <f t="shared" si="45"/>
        <v>#DIV/0!</v>
      </c>
    </row>
    <row r="33" spans="1:28" ht="41.1" customHeight="1" x14ac:dyDescent="0.45">
      <c r="A33" s="389"/>
      <c r="B33" s="387"/>
      <c r="C33" s="169" t="s">
        <v>601</v>
      </c>
      <c r="D33" s="167"/>
      <c r="E33" s="204">
        <f t="shared" si="33"/>
        <v>0</v>
      </c>
      <c r="F33" s="204">
        <f t="shared" si="34"/>
        <v>0</v>
      </c>
      <c r="G33" s="168"/>
      <c r="H33" s="205" t="e">
        <f t="shared" si="35"/>
        <v>#DIV/0!</v>
      </c>
      <c r="I33" s="168"/>
      <c r="J33" s="205" t="e">
        <f t="shared" si="36"/>
        <v>#DIV/0!</v>
      </c>
      <c r="K33" s="168"/>
      <c r="L33" s="205" t="e">
        <f t="shared" si="37"/>
        <v>#DIV/0!</v>
      </c>
      <c r="M33" s="168"/>
      <c r="N33" s="205" t="e">
        <f t="shared" si="38"/>
        <v>#DIV/0!</v>
      </c>
      <c r="O33" s="168"/>
      <c r="P33" s="205" t="e">
        <f t="shared" si="39"/>
        <v>#DIV/0!</v>
      </c>
      <c r="Q33" s="168"/>
      <c r="R33" s="205" t="e">
        <f t="shared" si="40"/>
        <v>#DIV/0!</v>
      </c>
      <c r="S33" s="168"/>
      <c r="T33" s="205" t="e">
        <f t="shared" si="41"/>
        <v>#DIV/0!</v>
      </c>
      <c r="U33" s="168"/>
      <c r="V33" s="205" t="e">
        <f t="shared" si="42"/>
        <v>#DIV/0!</v>
      </c>
      <c r="W33" s="168"/>
      <c r="X33" s="205" t="e">
        <f t="shared" si="43"/>
        <v>#DIV/0!</v>
      </c>
      <c r="Y33" s="168"/>
      <c r="Z33" s="205" t="e">
        <f t="shared" si="44"/>
        <v>#DIV/0!</v>
      </c>
      <c r="AA33" s="168"/>
      <c r="AB33" s="205" t="e">
        <f t="shared" si="45"/>
        <v>#DIV/0!</v>
      </c>
    </row>
    <row r="34" spans="1:28" ht="41.1" customHeight="1" x14ac:dyDescent="0.45">
      <c r="A34" s="389"/>
      <c r="B34" s="387"/>
      <c r="C34" s="163" t="s">
        <v>602</v>
      </c>
      <c r="D34" s="167"/>
      <c r="E34" s="204">
        <f t="shared" si="33"/>
        <v>0</v>
      </c>
      <c r="F34" s="204">
        <f t="shared" si="34"/>
        <v>0</v>
      </c>
      <c r="G34" s="168"/>
      <c r="H34" s="205" t="e">
        <f t="shared" si="35"/>
        <v>#DIV/0!</v>
      </c>
      <c r="I34" s="168"/>
      <c r="J34" s="205" t="e">
        <f t="shared" si="36"/>
        <v>#DIV/0!</v>
      </c>
      <c r="K34" s="168"/>
      <c r="L34" s="205" t="e">
        <f t="shared" si="37"/>
        <v>#DIV/0!</v>
      </c>
      <c r="M34" s="168"/>
      <c r="N34" s="205" t="e">
        <f t="shared" si="38"/>
        <v>#DIV/0!</v>
      </c>
      <c r="O34" s="168"/>
      <c r="P34" s="205" t="e">
        <f t="shared" si="39"/>
        <v>#DIV/0!</v>
      </c>
      <c r="Q34" s="168"/>
      <c r="R34" s="205" t="e">
        <f t="shared" si="40"/>
        <v>#DIV/0!</v>
      </c>
      <c r="S34" s="168"/>
      <c r="T34" s="205" t="e">
        <f t="shared" si="41"/>
        <v>#DIV/0!</v>
      </c>
      <c r="U34" s="168"/>
      <c r="V34" s="205" t="e">
        <f t="shared" si="42"/>
        <v>#DIV/0!</v>
      </c>
      <c r="W34" s="168"/>
      <c r="X34" s="205" t="e">
        <f t="shared" si="43"/>
        <v>#DIV/0!</v>
      </c>
      <c r="Y34" s="168"/>
      <c r="Z34" s="205" t="e">
        <f t="shared" si="44"/>
        <v>#DIV/0!</v>
      </c>
      <c r="AA34" s="168"/>
      <c r="AB34" s="205" t="e">
        <f t="shared" si="45"/>
        <v>#DIV/0!</v>
      </c>
    </row>
    <row r="35" spans="1:28" ht="41.1" customHeight="1" x14ac:dyDescent="0.45">
      <c r="A35" s="389"/>
      <c r="B35" s="387"/>
      <c r="C35" s="169" t="s">
        <v>609</v>
      </c>
      <c r="D35" s="167"/>
      <c r="E35" s="204">
        <f t="shared" si="33"/>
        <v>0</v>
      </c>
      <c r="F35" s="204">
        <f t="shared" si="34"/>
        <v>0</v>
      </c>
      <c r="G35" s="168"/>
      <c r="H35" s="205" t="e">
        <f t="shared" si="35"/>
        <v>#DIV/0!</v>
      </c>
      <c r="I35" s="168"/>
      <c r="J35" s="205" t="e">
        <f t="shared" si="36"/>
        <v>#DIV/0!</v>
      </c>
      <c r="K35" s="168"/>
      <c r="L35" s="205" t="e">
        <f t="shared" si="37"/>
        <v>#DIV/0!</v>
      </c>
      <c r="M35" s="168"/>
      <c r="N35" s="205" t="e">
        <f t="shared" si="38"/>
        <v>#DIV/0!</v>
      </c>
      <c r="O35" s="168"/>
      <c r="P35" s="205" t="e">
        <f t="shared" si="39"/>
        <v>#DIV/0!</v>
      </c>
      <c r="Q35" s="168"/>
      <c r="R35" s="205" t="e">
        <f t="shared" si="40"/>
        <v>#DIV/0!</v>
      </c>
      <c r="S35" s="168"/>
      <c r="T35" s="205" t="e">
        <f t="shared" si="41"/>
        <v>#DIV/0!</v>
      </c>
      <c r="U35" s="168"/>
      <c r="V35" s="205" t="e">
        <f t="shared" si="42"/>
        <v>#DIV/0!</v>
      </c>
      <c r="W35" s="168"/>
      <c r="X35" s="205" t="e">
        <f t="shared" si="43"/>
        <v>#DIV/0!</v>
      </c>
      <c r="Y35" s="168"/>
      <c r="Z35" s="205" t="e">
        <f t="shared" si="44"/>
        <v>#DIV/0!</v>
      </c>
      <c r="AA35" s="168"/>
      <c r="AB35" s="205" t="e">
        <f t="shared" si="45"/>
        <v>#DIV/0!</v>
      </c>
    </row>
    <row r="36" spans="1:28" ht="41.1" customHeight="1" x14ac:dyDescent="0.45">
      <c r="A36" s="389"/>
      <c r="B36" s="387"/>
      <c r="C36" s="163" t="s">
        <v>610</v>
      </c>
      <c r="D36" s="167"/>
      <c r="E36" s="204">
        <f t="shared" si="33"/>
        <v>0</v>
      </c>
      <c r="F36" s="204">
        <f t="shared" si="34"/>
        <v>0</v>
      </c>
      <c r="G36" s="168"/>
      <c r="H36" s="205" t="e">
        <f t="shared" si="35"/>
        <v>#DIV/0!</v>
      </c>
      <c r="I36" s="168"/>
      <c r="J36" s="205" t="e">
        <f t="shared" si="36"/>
        <v>#DIV/0!</v>
      </c>
      <c r="K36" s="168"/>
      <c r="L36" s="205" t="e">
        <f t="shared" si="37"/>
        <v>#DIV/0!</v>
      </c>
      <c r="M36" s="168"/>
      <c r="N36" s="205" t="e">
        <f t="shared" si="38"/>
        <v>#DIV/0!</v>
      </c>
      <c r="O36" s="168"/>
      <c r="P36" s="205" t="e">
        <f t="shared" si="39"/>
        <v>#DIV/0!</v>
      </c>
      <c r="Q36" s="168"/>
      <c r="R36" s="205" t="e">
        <f t="shared" si="40"/>
        <v>#DIV/0!</v>
      </c>
      <c r="S36" s="168"/>
      <c r="T36" s="205" t="e">
        <f t="shared" si="41"/>
        <v>#DIV/0!</v>
      </c>
      <c r="U36" s="168"/>
      <c r="V36" s="205" t="e">
        <f t="shared" si="42"/>
        <v>#DIV/0!</v>
      </c>
      <c r="W36" s="168"/>
      <c r="X36" s="205" t="e">
        <f t="shared" si="43"/>
        <v>#DIV/0!</v>
      </c>
      <c r="Y36" s="168"/>
      <c r="Z36" s="205" t="e">
        <f t="shared" si="44"/>
        <v>#DIV/0!</v>
      </c>
      <c r="AA36" s="168"/>
      <c r="AB36" s="205" t="e">
        <f t="shared" si="45"/>
        <v>#DIV/0!</v>
      </c>
    </row>
    <row r="37" spans="1:28" ht="41.1" customHeight="1" x14ac:dyDescent="0.45">
      <c r="A37" s="389"/>
      <c r="B37" s="387"/>
      <c r="C37" s="169" t="s">
        <v>611</v>
      </c>
      <c r="D37" s="167"/>
      <c r="E37" s="204">
        <f t="shared" si="33"/>
        <v>0</v>
      </c>
      <c r="F37" s="204">
        <f t="shared" si="34"/>
        <v>0</v>
      </c>
      <c r="G37" s="168"/>
      <c r="H37" s="205" t="e">
        <f t="shared" si="35"/>
        <v>#DIV/0!</v>
      </c>
      <c r="I37" s="168"/>
      <c r="J37" s="205" t="e">
        <f t="shared" si="36"/>
        <v>#DIV/0!</v>
      </c>
      <c r="K37" s="168"/>
      <c r="L37" s="205" t="e">
        <f t="shared" si="37"/>
        <v>#DIV/0!</v>
      </c>
      <c r="M37" s="168"/>
      <c r="N37" s="205" t="e">
        <f t="shared" si="38"/>
        <v>#DIV/0!</v>
      </c>
      <c r="O37" s="168"/>
      <c r="P37" s="205" t="e">
        <f t="shared" si="39"/>
        <v>#DIV/0!</v>
      </c>
      <c r="Q37" s="168"/>
      <c r="R37" s="205" t="e">
        <f t="shared" si="40"/>
        <v>#DIV/0!</v>
      </c>
      <c r="S37" s="168"/>
      <c r="T37" s="205" t="e">
        <f t="shared" si="41"/>
        <v>#DIV/0!</v>
      </c>
      <c r="U37" s="168"/>
      <c r="V37" s="205" t="e">
        <f t="shared" si="42"/>
        <v>#DIV/0!</v>
      </c>
      <c r="W37" s="168"/>
      <c r="X37" s="205" t="e">
        <f t="shared" si="43"/>
        <v>#DIV/0!</v>
      </c>
      <c r="Y37" s="168"/>
      <c r="Z37" s="205" t="e">
        <f t="shared" si="44"/>
        <v>#DIV/0!</v>
      </c>
      <c r="AA37" s="168"/>
      <c r="AB37" s="205" t="e">
        <f t="shared" si="45"/>
        <v>#DIV/0!</v>
      </c>
    </row>
    <row r="38" spans="1:28" ht="41.1" customHeight="1" x14ac:dyDescent="0.45">
      <c r="A38" s="389"/>
      <c r="B38" s="387"/>
      <c r="C38" s="163" t="s">
        <v>612</v>
      </c>
      <c r="D38" s="167"/>
      <c r="E38" s="204">
        <f t="shared" si="33"/>
        <v>0</v>
      </c>
      <c r="F38" s="204">
        <f t="shared" si="34"/>
        <v>0</v>
      </c>
      <c r="G38" s="168"/>
      <c r="H38" s="205" t="e">
        <f t="shared" si="35"/>
        <v>#DIV/0!</v>
      </c>
      <c r="I38" s="168"/>
      <c r="J38" s="205" t="e">
        <f t="shared" si="36"/>
        <v>#DIV/0!</v>
      </c>
      <c r="K38" s="168"/>
      <c r="L38" s="205" t="e">
        <f t="shared" si="37"/>
        <v>#DIV/0!</v>
      </c>
      <c r="M38" s="168"/>
      <c r="N38" s="205" t="e">
        <f t="shared" si="38"/>
        <v>#DIV/0!</v>
      </c>
      <c r="O38" s="168"/>
      <c r="P38" s="205" t="e">
        <f t="shared" si="39"/>
        <v>#DIV/0!</v>
      </c>
      <c r="Q38" s="168"/>
      <c r="R38" s="205" t="e">
        <f t="shared" si="40"/>
        <v>#DIV/0!</v>
      </c>
      <c r="S38" s="168"/>
      <c r="T38" s="205" t="e">
        <f t="shared" si="41"/>
        <v>#DIV/0!</v>
      </c>
      <c r="U38" s="168"/>
      <c r="V38" s="205" t="e">
        <f t="shared" si="42"/>
        <v>#DIV/0!</v>
      </c>
      <c r="W38" s="168"/>
      <c r="X38" s="205" t="e">
        <f t="shared" si="43"/>
        <v>#DIV/0!</v>
      </c>
      <c r="Y38" s="168"/>
      <c r="Z38" s="205" t="e">
        <f t="shared" si="44"/>
        <v>#DIV/0!</v>
      </c>
      <c r="AA38" s="168"/>
      <c r="AB38" s="205" t="e">
        <f t="shared" si="45"/>
        <v>#DIV/0!</v>
      </c>
    </row>
    <row r="39" spans="1:28" ht="41.1" customHeight="1" x14ac:dyDescent="0.45">
      <c r="A39" s="389"/>
      <c r="B39" s="387"/>
      <c r="C39" s="169" t="s">
        <v>613</v>
      </c>
      <c r="D39" s="167"/>
      <c r="E39" s="204">
        <f t="shared" si="33"/>
        <v>0</v>
      </c>
      <c r="F39" s="204">
        <f t="shared" si="34"/>
        <v>0</v>
      </c>
      <c r="G39" s="168"/>
      <c r="H39" s="205" t="e">
        <f t="shared" si="35"/>
        <v>#DIV/0!</v>
      </c>
      <c r="I39" s="168"/>
      <c r="J39" s="205" t="e">
        <f t="shared" si="36"/>
        <v>#DIV/0!</v>
      </c>
      <c r="K39" s="168"/>
      <c r="L39" s="205" t="e">
        <f t="shared" si="37"/>
        <v>#DIV/0!</v>
      </c>
      <c r="M39" s="168"/>
      <c r="N39" s="205" t="e">
        <f t="shared" si="38"/>
        <v>#DIV/0!</v>
      </c>
      <c r="O39" s="168"/>
      <c r="P39" s="205" t="e">
        <f t="shared" si="39"/>
        <v>#DIV/0!</v>
      </c>
      <c r="Q39" s="168"/>
      <c r="R39" s="205" t="e">
        <f t="shared" si="40"/>
        <v>#DIV/0!</v>
      </c>
      <c r="S39" s="168"/>
      <c r="T39" s="205" t="e">
        <f t="shared" si="41"/>
        <v>#DIV/0!</v>
      </c>
      <c r="U39" s="168"/>
      <c r="V39" s="205" t="e">
        <f t="shared" si="42"/>
        <v>#DIV/0!</v>
      </c>
      <c r="W39" s="168"/>
      <c r="X39" s="205" t="e">
        <f t="shared" si="43"/>
        <v>#DIV/0!</v>
      </c>
      <c r="Y39" s="168"/>
      <c r="Z39" s="205" t="e">
        <f t="shared" si="44"/>
        <v>#DIV/0!</v>
      </c>
      <c r="AA39" s="168"/>
      <c r="AB39" s="205" t="e">
        <f t="shared" si="45"/>
        <v>#DIV/0!</v>
      </c>
    </row>
    <row r="40" spans="1:28" ht="41.1" customHeight="1" x14ac:dyDescent="0.45">
      <c r="A40" s="392"/>
      <c r="B40" s="393"/>
      <c r="C40" s="163" t="s">
        <v>614</v>
      </c>
      <c r="D40" s="167"/>
      <c r="E40" s="204">
        <f t="shared" si="33"/>
        <v>0</v>
      </c>
      <c r="F40" s="204">
        <f t="shared" si="34"/>
        <v>0</v>
      </c>
      <c r="G40" s="168"/>
      <c r="H40" s="205" t="e">
        <f t="shared" si="35"/>
        <v>#DIV/0!</v>
      </c>
      <c r="I40" s="168"/>
      <c r="J40" s="205" t="e">
        <f t="shared" si="36"/>
        <v>#DIV/0!</v>
      </c>
      <c r="K40" s="168"/>
      <c r="L40" s="205" t="e">
        <f t="shared" si="37"/>
        <v>#DIV/0!</v>
      </c>
      <c r="M40" s="168"/>
      <c r="N40" s="205" t="e">
        <f t="shared" si="38"/>
        <v>#DIV/0!</v>
      </c>
      <c r="O40" s="168"/>
      <c r="P40" s="205" t="e">
        <f t="shared" si="39"/>
        <v>#DIV/0!</v>
      </c>
      <c r="Q40" s="168"/>
      <c r="R40" s="205" t="e">
        <f t="shared" si="40"/>
        <v>#DIV/0!</v>
      </c>
      <c r="S40" s="168"/>
      <c r="T40" s="205" t="e">
        <f t="shared" si="41"/>
        <v>#DIV/0!</v>
      </c>
      <c r="U40" s="168"/>
      <c r="V40" s="205" t="e">
        <f t="shared" si="42"/>
        <v>#DIV/0!</v>
      </c>
      <c r="W40" s="168"/>
      <c r="X40" s="205" t="e">
        <f t="shared" si="43"/>
        <v>#DIV/0!</v>
      </c>
      <c r="Y40" s="168"/>
      <c r="Z40" s="205" t="e">
        <f t="shared" si="44"/>
        <v>#DIV/0!</v>
      </c>
      <c r="AA40" s="168"/>
      <c r="AB40" s="205" t="e">
        <f t="shared" si="45"/>
        <v>#DIV/0!</v>
      </c>
    </row>
    <row r="41" spans="1:28" ht="41.1" customHeight="1" x14ac:dyDescent="0.45">
      <c r="A41" s="388" t="s">
        <v>2498</v>
      </c>
      <c r="B41" s="386">
        <v>3545</v>
      </c>
      <c r="C41" s="163" t="s">
        <v>600</v>
      </c>
      <c r="D41" s="167"/>
      <c r="E41" s="204">
        <f t="shared" si="33"/>
        <v>0</v>
      </c>
      <c r="F41" s="204">
        <f t="shared" si="34"/>
        <v>0</v>
      </c>
      <c r="G41" s="168"/>
      <c r="H41" s="205" t="e">
        <f t="shared" si="35"/>
        <v>#DIV/0!</v>
      </c>
      <c r="I41" s="168"/>
      <c r="J41" s="205" t="e">
        <f t="shared" si="36"/>
        <v>#DIV/0!</v>
      </c>
      <c r="K41" s="168"/>
      <c r="L41" s="205" t="e">
        <f t="shared" si="37"/>
        <v>#DIV/0!</v>
      </c>
      <c r="M41" s="168"/>
      <c r="N41" s="205" t="e">
        <f t="shared" si="38"/>
        <v>#DIV/0!</v>
      </c>
      <c r="O41" s="168"/>
      <c r="P41" s="205" t="e">
        <f t="shared" si="39"/>
        <v>#DIV/0!</v>
      </c>
      <c r="Q41" s="168"/>
      <c r="R41" s="205" t="e">
        <f t="shared" si="40"/>
        <v>#DIV/0!</v>
      </c>
      <c r="S41" s="168"/>
      <c r="T41" s="205" t="e">
        <f t="shared" si="41"/>
        <v>#DIV/0!</v>
      </c>
      <c r="U41" s="168"/>
      <c r="V41" s="205" t="e">
        <f t="shared" si="42"/>
        <v>#DIV/0!</v>
      </c>
      <c r="W41" s="168"/>
      <c r="X41" s="205" t="e">
        <f t="shared" si="43"/>
        <v>#DIV/0!</v>
      </c>
      <c r="Y41" s="168"/>
      <c r="Z41" s="205" t="e">
        <f t="shared" si="44"/>
        <v>#DIV/0!</v>
      </c>
      <c r="AA41" s="168"/>
      <c r="AB41" s="205" t="e">
        <f t="shared" si="45"/>
        <v>#DIV/0!</v>
      </c>
    </row>
    <row r="42" spans="1:28" ht="41.1" customHeight="1" x14ac:dyDescent="0.45">
      <c r="A42" s="389"/>
      <c r="B42" s="387"/>
      <c r="C42" s="169" t="s">
        <v>601</v>
      </c>
      <c r="D42" s="167"/>
      <c r="E42" s="204">
        <f t="shared" si="33"/>
        <v>0</v>
      </c>
      <c r="F42" s="204">
        <f t="shared" si="34"/>
        <v>0</v>
      </c>
      <c r="G42" s="168"/>
      <c r="H42" s="205" t="e">
        <f t="shared" si="35"/>
        <v>#DIV/0!</v>
      </c>
      <c r="I42" s="168"/>
      <c r="J42" s="205" t="e">
        <f t="shared" si="36"/>
        <v>#DIV/0!</v>
      </c>
      <c r="K42" s="168"/>
      <c r="L42" s="205" t="e">
        <f t="shared" si="37"/>
        <v>#DIV/0!</v>
      </c>
      <c r="M42" s="168"/>
      <c r="N42" s="205" t="e">
        <f t="shared" si="38"/>
        <v>#DIV/0!</v>
      </c>
      <c r="O42" s="168"/>
      <c r="P42" s="205" t="e">
        <f t="shared" si="39"/>
        <v>#DIV/0!</v>
      </c>
      <c r="Q42" s="168"/>
      <c r="R42" s="205" t="e">
        <f t="shared" si="40"/>
        <v>#DIV/0!</v>
      </c>
      <c r="S42" s="168"/>
      <c r="T42" s="205" t="e">
        <f t="shared" si="41"/>
        <v>#DIV/0!</v>
      </c>
      <c r="U42" s="168"/>
      <c r="V42" s="205" t="e">
        <f t="shared" si="42"/>
        <v>#DIV/0!</v>
      </c>
      <c r="W42" s="168"/>
      <c r="X42" s="205" t="e">
        <f t="shared" si="43"/>
        <v>#DIV/0!</v>
      </c>
      <c r="Y42" s="168"/>
      <c r="Z42" s="205" t="e">
        <f t="shared" si="44"/>
        <v>#DIV/0!</v>
      </c>
      <c r="AA42" s="168"/>
      <c r="AB42" s="205" t="e">
        <f t="shared" si="45"/>
        <v>#DIV/0!</v>
      </c>
    </row>
    <row r="43" spans="1:28" ht="41.1" customHeight="1" x14ac:dyDescent="0.45">
      <c r="A43" s="389"/>
      <c r="B43" s="387"/>
      <c r="C43" s="163" t="s">
        <v>602</v>
      </c>
      <c r="D43" s="167"/>
      <c r="E43" s="204">
        <f t="shared" si="33"/>
        <v>0</v>
      </c>
      <c r="F43" s="204">
        <f t="shared" si="34"/>
        <v>0</v>
      </c>
      <c r="G43" s="168"/>
      <c r="H43" s="205" t="e">
        <f t="shared" si="35"/>
        <v>#DIV/0!</v>
      </c>
      <c r="I43" s="168"/>
      <c r="J43" s="205" t="e">
        <f t="shared" si="36"/>
        <v>#DIV/0!</v>
      </c>
      <c r="K43" s="168"/>
      <c r="L43" s="205" t="e">
        <f t="shared" si="37"/>
        <v>#DIV/0!</v>
      </c>
      <c r="M43" s="168"/>
      <c r="N43" s="205" t="e">
        <f t="shared" si="38"/>
        <v>#DIV/0!</v>
      </c>
      <c r="O43" s="168"/>
      <c r="P43" s="205" t="e">
        <f t="shared" si="39"/>
        <v>#DIV/0!</v>
      </c>
      <c r="Q43" s="168"/>
      <c r="R43" s="205" t="e">
        <f t="shared" si="40"/>
        <v>#DIV/0!</v>
      </c>
      <c r="S43" s="168"/>
      <c r="T43" s="205" t="e">
        <f t="shared" si="41"/>
        <v>#DIV/0!</v>
      </c>
      <c r="U43" s="168"/>
      <c r="V43" s="205" t="e">
        <f t="shared" si="42"/>
        <v>#DIV/0!</v>
      </c>
      <c r="W43" s="168"/>
      <c r="X43" s="205" t="e">
        <f t="shared" si="43"/>
        <v>#DIV/0!</v>
      </c>
      <c r="Y43" s="168"/>
      <c r="Z43" s="205" t="e">
        <f t="shared" si="44"/>
        <v>#DIV/0!</v>
      </c>
      <c r="AA43" s="168"/>
      <c r="AB43" s="205" t="e">
        <f t="shared" si="45"/>
        <v>#DIV/0!</v>
      </c>
    </row>
    <row r="44" spans="1:28" ht="41.1" customHeight="1" x14ac:dyDescent="0.45">
      <c r="A44" s="389"/>
      <c r="B44" s="387"/>
      <c r="C44" s="169" t="s">
        <v>609</v>
      </c>
      <c r="D44" s="167"/>
      <c r="E44" s="204">
        <f t="shared" si="33"/>
        <v>0</v>
      </c>
      <c r="F44" s="204">
        <f t="shared" si="34"/>
        <v>0</v>
      </c>
      <c r="G44" s="168"/>
      <c r="H44" s="205" t="e">
        <f t="shared" si="35"/>
        <v>#DIV/0!</v>
      </c>
      <c r="I44" s="168"/>
      <c r="J44" s="205" t="e">
        <f t="shared" si="36"/>
        <v>#DIV/0!</v>
      </c>
      <c r="K44" s="168"/>
      <c r="L44" s="205" t="e">
        <f t="shared" si="37"/>
        <v>#DIV/0!</v>
      </c>
      <c r="M44" s="168"/>
      <c r="N44" s="205" t="e">
        <f t="shared" si="38"/>
        <v>#DIV/0!</v>
      </c>
      <c r="O44" s="168"/>
      <c r="P44" s="205" t="e">
        <f t="shared" si="39"/>
        <v>#DIV/0!</v>
      </c>
      <c r="Q44" s="168"/>
      <c r="R44" s="205" t="e">
        <f t="shared" si="40"/>
        <v>#DIV/0!</v>
      </c>
      <c r="S44" s="168"/>
      <c r="T44" s="205" t="e">
        <f t="shared" si="41"/>
        <v>#DIV/0!</v>
      </c>
      <c r="U44" s="168"/>
      <c r="V44" s="205" t="e">
        <f t="shared" si="42"/>
        <v>#DIV/0!</v>
      </c>
      <c r="W44" s="168"/>
      <c r="X44" s="205" t="e">
        <f t="shared" si="43"/>
        <v>#DIV/0!</v>
      </c>
      <c r="Y44" s="168"/>
      <c r="Z44" s="205" t="e">
        <f t="shared" si="44"/>
        <v>#DIV/0!</v>
      </c>
      <c r="AA44" s="168"/>
      <c r="AB44" s="205" t="e">
        <f t="shared" si="45"/>
        <v>#DIV/0!</v>
      </c>
    </row>
    <row r="45" spans="1:28" ht="41.1" customHeight="1" x14ac:dyDescent="0.45">
      <c r="A45" s="389"/>
      <c r="B45" s="387"/>
      <c r="C45" s="163" t="s">
        <v>610</v>
      </c>
      <c r="D45" s="167"/>
      <c r="E45" s="204">
        <f t="shared" si="33"/>
        <v>0</v>
      </c>
      <c r="F45" s="204">
        <f t="shared" si="34"/>
        <v>0</v>
      </c>
      <c r="G45" s="168"/>
      <c r="H45" s="205" t="e">
        <f t="shared" si="35"/>
        <v>#DIV/0!</v>
      </c>
      <c r="I45" s="168"/>
      <c r="J45" s="205" t="e">
        <f t="shared" si="36"/>
        <v>#DIV/0!</v>
      </c>
      <c r="K45" s="168"/>
      <c r="L45" s="205" t="e">
        <f t="shared" si="37"/>
        <v>#DIV/0!</v>
      </c>
      <c r="M45" s="168"/>
      <c r="N45" s="205" t="e">
        <f t="shared" si="38"/>
        <v>#DIV/0!</v>
      </c>
      <c r="O45" s="168"/>
      <c r="P45" s="205" t="e">
        <f t="shared" si="39"/>
        <v>#DIV/0!</v>
      </c>
      <c r="Q45" s="168"/>
      <c r="R45" s="205" t="e">
        <f t="shared" si="40"/>
        <v>#DIV/0!</v>
      </c>
      <c r="S45" s="168"/>
      <c r="T45" s="205" t="e">
        <f t="shared" si="41"/>
        <v>#DIV/0!</v>
      </c>
      <c r="U45" s="168"/>
      <c r="V45" s="205" t="e">
        <f t="shared" si="42"/>
        <v>#DIV/0!</v>
      </c>
      <c r="W45" s="168"/>
      <c r="X45" s="205" t="e">
        <f t="shared" si="43"/>
        <v>#DIV/0!</v>
      </c>
      <c r="Y45" s="168"/>
      <c r="Z45" s="205" t="e">
        <f t="shared" si="44"/>
        <v>#DIV/0!</v>
      </c>
      <c r="AA45" s="168"/>
      <c r="AB45" s="205" t="e">
        <f t="shared" si="45"/>
        <v>#DIV/0!</v>
      </c>
    </row>
    <row r="46" spans="1:28" ht="33" customHeight="1" x14ac:dyDescent="0.45">
      <c r="A46" s="389"/>
      <c r="B46" s="387"/>
      <c r="C46" s="169" t="s">
        <v>611</v>
      </c>
      <c r="D46" s="167"/>
      <c r="E46" s="204">
        <f t="shared" si="33"/>
        <v>0</v>
      </c>
      <c r="F46" s="204">
        <f t="shared" si="34"/>
        <v>0</v>
      </c>
      <c r="G46" s="168"/>
      <c r="H46" s="205" t="e">
        <f t="shared" si="35"/>
        <v>#DIV/0!</v>
      </c>
      <c r="I46" s="168"/>
      <c r="J46" s="205" t="e">
        <f t="shared" si="36"/>
        <v>#DIV/0!</v>
      </c>
      <c r="K46" s="168"/>
      <c r="L46" s="205" t="e">
        <f t="shared" si="37"/>
        <v>#DIV/0!</v>
      </c>
      <c r="M46" s="168"/>
      <c r="N46" s="205" t="e">
        <f t="shared" si="38"/>
        <v>#DIV/0!</v>
      </c>
      <c r="O46" s="168"/>
      <c r="P46" s="205" t="e">
        <f t="shared" si="39"/>
        <v>#DIV/0!</v>
      </c>
      <c r="Q46" s="168"/>
      <c r="R46" s="205" t="e">
        <f t="shared" si="40"/>
        <v>#DIV/0!</v>
      </c>
      <c r="S46" s="168"/>
      <c r="T46" s="205" t="e">
        <f t="shared" si="41"/>
        <v>#DIV/0!</v>
      </c>
      <c r="U46" s="168"/>
      <c r="V46" s="205" t="e">
        <f t="shared" si="42"/>
        <v>#DIV/0!</v>
      </c>
      <c r="W46" s="168"/>
      <c r="X46" s="205" t="e">
        <f t="shared" si="43"/>
        <v>#DIV/0!</v>
      </c>
      <c r="Y46" s="168"/>
      <c r="Z46" s="205" t="e">
        <f t="shared" si="44"/>
        <v>#DIV/0!</v>
      </c>
      <c r="AA46" s="168"/>
      <c r="AB46" s="205" t="e">
        <f t="shared" si="45"/>
        <v>#DIV/0!</v>
      </c>
    </row>
    <row r="47" spans="1:28" ht="33.75" customHeight="1" x14ac:dyDescent="0.45">
      <c r="A47" s="389"/>
      <c r="B47" s="387"/>
      <c r="C47" s="163" t="s">
        <v>612</v>
      </c>
      <c r="D47" s="167"/>
      <c r="E47" s="204">
        <f t="shared" si="33"/>
        <v>0</v>
      </c>
      <c r="F47" s="204">
        <f t="shared" si="34"/>
        <v>0</v>
      </c>
      <c r="G47" s="168"/>
      <c r="H47" s="205" t="e">
        <f t="shared" si="35"/>
        <v>#DIV/0!</v>
      </c>
      <c r="I47" s="168"/>
      <c r="J47" s="205" t="e">
        <f t="shared" si="36"/>
        <v>#DIV/0!</v>
      </c>
      <c r="K47" s="168"/>
      <c r="L47" s="205" t="e">
        <f t="shared" si="37"/>
        <v>#DIV/0!</v>
      </c>
      <c r="M47" s="168"/>
      <c r="N47" s="205" t="e">
        <f t="shared" si="38"/>
        <v>#DIV/0!</v>
      </c>
      <c r="O47" s="168"/>
      <c r="P47" s="205" t="e">
        <f t="shared" si="39"/>
        <v>#DIV/0!</v>
      </c>
      <c r="Q47" s="168"/>
      <c r="R47" s="205" t="e">
        <f t="shared" si="40"/>
        <v>#DIV/0!</v>
      </c>
      <c r="S47" s="168"/>
      <c r="T47" s="205" t="e">
        <f t="shared" si="41"/>
        <v>#DIV/0!</v>
      </c>
      <c r="U47" s="168"/>
      <c r="V47" s="205" t="e">
        <f t="shared" si="42"/>
        <v>#DIV/0!</v>
      </c>
      <c r="W47" s="168"/>
      <c r="X47" s="205" t="e">
        <f t="shared" si="43"/>
        <v>#DIV/0!</v>
      </c>
      <c r="Y47" s="168"/>
      <c r="Z47" s="205" t="e">
        <f t="shared" si="44"/>
        <v>#DIV/0!</v>
      </c>
      <c r="AA47" s="168"/>
      <c r="AB47" s="205" t="e">
        <f t="shared" si="45"/>
        <v>#DIV/0!</v>
      </c>
    </row>
    <row r="48" spans="1:28" ht="34.5" customHeight="1" thickBot="1" x14ac:dyDescent="0.5">
      <c r="A48" s="392"/>
      <c r="B48" s="393"/>
      <c r="C48" s="169" t="s">
        <v>613</v>
      </c>
      <c r="D48" s="167"/>
      <c r="E48" s="204">
        <f t="shared" si="33"/>
        <v>0</v>
      </c>
      <c r="F48" s="204">
        <f t="shared" si="34"/>
        <v>0</v>
      </c>
      <c r="G48" s="168"/>
      <c r="H48" s="205" t="e">
        <f t="shared" si="35"/>
        <v>#DIV/0!</v>
      </c>
      <c r="I48" s="168"/>
      <c r="J48" s="205" t="e">
        <f t="shared" si="36"/>
        <v>#DIV/0!</v>
      </c>
      <c r="K48" s="168"/>
      <c r="L48" s="205" t="e">
        <f t="shared" si="37"/>
        <v>#DIV/0!</v>
      </c>
      <c r="M48" s="168"/>
      <c r="N48" s="205" t="e">
        <f t="shared" si="38"/>
        <v>#DIV/0!</v>
      </c>
      <c r="O48" s="168"/>
      <c r="P48" s="205" t="e">
        <f t="shared" si="39"/>
        <v>#DIV/0!</v>
      </c>
      <c r="Q48" s="168"/>
      <c r="R48" s="205" t="e">
        <f t="shared" si="40"/>
        <v>#DIV/0!</v>
      </c>
      <c r="S48" s="168"/>
      <c r="T48" s="205" t="e">
        <f t="shared" si="41"/>
        <v>#DIV/0!</v>
      </c>
      <c r="U48" s="168"/>
      <c r="V48" s="205" t="e">
        <f t="shared" si="42"/>
        <v>#DIV/0!</v>
      </c>
      <c r="W48" s="168"/>
      <c r="X48" s="205" t="e">
        <f t="shared" si="43"/>
        <v>#DIV/0!</v>
      </c>
      <c r="Y48" s="168"/>
      <c r="Z48" s="205" t="e">
        <f t="shared" si="44"/>
        <v>#DIV/0!</v>
      </c>
      <c r="AA48" s="168"/>
      <c r="AB48" s="205" t="e">
        <f t="shared" si="45"/>
        <v>#DIV/0!</v>
      </c>
    </row>
    <row r="49" spans="1:28" s="175" customFormat="1" ht="34.5" thickBot="1" x14ac:dyDescent="0.55000000000000004">
      <c r="A49" s="173" t="s">
        <v>642</v>
      </c>
      <c r="B49" s="206">
        <f>SUM(B27:B48)</f>
        <v>10097</v>
      </c>
      <c r="C49" s="174"/>
      <c r="D49" s="207">
        <f>SUM(D27:D48)</f>
        <v>0</v>
      </c>
      <c r="E49" s="207">
        <f>SUM(E27:E48)</f>
        <v>0</v>
      </c>
      <c r="F49" s="208">
        <f>SUM(F27:F48)</f>
        <v>0</v>
      </c>
      <c r="G49" s="209">
        <f>SUM(G27:G48)</f>
        <v>0</v>
      </c>
      <c r="H49" s="210" t="e">
        <f>G49/F49</f>
        <v>#DIV/0!</v>
      </c>
      <c r="I49" s="209">
        <f>SUM(I27:I48)</f>
        <v>0</v>
      </c>
      <c r="J49" s="210" t="e">
        <f>I49/F49</f>
        <v>#DIV/0!</v>
      </c>
      <c r="K49" s="211">
        <f>SUM(K27:K48)</f>
        <v>0</v>
      </c>
      <c r="L49" s="212" t="e">
        <f>K49/F49</f>
        <v>#DIV/0!</v>
      </c>
      <c r="M49" s="209">
        <f>SUM(M27:M48)</f>
        <v>0</v>
      </c>
      <c r="N49" s="210" t="e">
        <f>M49/F49</f>
        <v>#DIV/0!</v>
      </c>
      <c r="O49" s="211">
        <f>SUM(O27:O48)</f>
        <v>0</v>
      </c>
      <c r="P49" s="212" t="e">
        <f>O49/F49</f>
        <v>#DIV/0!</v>
      </c>
      <c r="Q49" s="209">
        <f>SUM(Q27:Q48)</f>
        <v>0</v>
      </c>
      <c r="R49" s="210" t="e">
        <f>Q49/F49</f>
        <v>#DIV/0!</v>
      </c>
      <c r="S49" s="211">
        <f>SUM(S27:S48)</f>
        <v>0</v>
      </c>
      <c r="T49" s="212" t="e">
        <f>S49/F49</f>
        <v>#DIV/0!</v>
      </c>
      <c r="U49" s="209">
        <f>SUM(U27:U48)</f>
        <v>0</v>
      </c>
      <c r="V49" s="210" t="e">
        <f>U49/F49</f>
        <v>#DIV/0!</v>
      </c>
      <c r="W49" s="208">
        <f>SUM(W27:W48)</f>
        <v>0</v>
      </c>
      <c r="X49" s="213" t="e">
        <f>W49/F49</f>
        <v>#DIV/0!</v>
      </c>
      <c r="Y49" s="214">
        <f>SUM(Y27:Y48)</f>
        <v>0</v>
      </c>
      <c r="Z49" s="215" t="e">
        <f>Y49/F49</f>
        <v>#DIV/0!</v>
      </c>
      <c r="AA49" s="214">
        <f>SUM(AA27:AA48)</f>
        <v>0</v>
      </c>
      <c r="AB49" s="215" t="e">
        <f>AA49/F49</f>
        <v>#DIV/0!</v>
      </c>
    </row>
    <row r="50" spans="1:28" ht="105" customHeight="1" thickBot="1" x14ac:dyDescent="0.5">
      <c r="A50" s="376" t="s">
        <v>2494</v>
      </c>
      <c r="B50" s="377"/>
      <c r="C50" s="377"/>
      <c r="D50" s="377"/>
      <c r="E50" s="377"/>
      <c r="F50" s="378"/>
      <c r="G50" s="356" t="s">
        <v>586</v>
      </c>
      <c r="H50" s="357"/>
      <c r="I50" s="358" t="s">
        <v>587</v>
      </c>
      <c r="J50" s="359"/>
      <c r="K50" s="356" t="s">
        <v>588</v>
      </c>
      <c r="L50" s="357"/>
      <c r="M50" s="358" t="s">
        <v>589</v>
      </c>
      <c r="N50" s="359"/>
      <c r="O50" s="356" t="s">
        <v>590</v>
      </c>
      <c r="P50" s="357"/>
      <c r="Q50" s="358" t="s">
        <v>591</v>
      </c>
      <c r="R50" s="359"/>
      <c r="S50" s="356" t="s">
        <v>592</v>
      </c>
      <c r="T50" s="357"/>
      <c r="U50" s="358" t="s">
        <v>593</v>
      </c>
      <c r="V50" s="359"/>
      <c r="W50" s="356" t="s">
        <v>596</v>
      </c>
      <c r="X50" s="357"/>
      <c r="Y50" s="358" t="s">
        <v>595</v>
      </c>
      <c r="Z50" s="359"/>
      <c r="AA50" s="356" t="s">
        <v>594</v>
      </c>
      <c r="AB50" s="357"/>
    </row>
    <row r="52" spans="1:28" ht="33" x14ac:dyDescent="0.45">
      <c r="A52" s="360" t="s">
        <v>2499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</row>
    <row r="53" spans="1:28" ht="33" x14ac:dyDescent="0.4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</row>
    <row r="54" spans="1:28" ht="34.5" thickBot="1" x14ac:dyDescent="0.5"/>
    <row r="55" spans="1:28" ht="90.75" customHeight="1" thickBot="1" x14ac:dyDescent="0.5">
      <c r="A55" s="344" t="s">
        <v>2500</v>
      </c>
      <c r="B55" s="345"/>
      <c r="C55" s="371" t="s">
        <v>2501</v>
      </c>
      <c r="D55" s="372"/>
      <c r="E55" s="372"/>
      <c r="F55" s="373"/>
      <c r="G55" s="349" t="s">
        <v>586</v>
      </c>
      <c r="H55" s="350"/>
      <c r="I55" s="354" t="s">
        <v>587</v>
      </c>
      <c r="J55" s="375"/>
      <c r="K55" s="349" t="s">
        <v>588</v>
      </c>
      <c r="L55" s="350"/>
      <c r="M55" s="354" t="s">
        <v>589</v>
      </c>
      <c r="N55" s="355"/>
      <c r="O55" s="349" t="s">
        <v>590</v>
      </c>
      <c r="P55" s="350"/>
      <c r="Q55" s="354" t="s">
        <v>591</v>
      </c>
      <c r="R55" s="355"/>
      <c r="S55" s="349" t="s">
        <v>592</v>
      </c>
      <c r="T55" s="350"/>
      <c r="U55" s="354" t="s">
        <v>593</v>
      </c>
      <c r="V55" s="355"/>
      <c r="W55" s="349" t="s">
        <v>596</v>
      </c>
      <c r="X55" s="350"/>
      <c r="Y55" s="354" t="s">
        <v>595</v>
      </c>
      <c r="Z55" s="355"/>
      <c r="AA55" s="349" t="s">
        <v>594</v>
      </c>
      <c r="AB55" s="350"/>
    </row>
    <row r="56" spans="1:28" ht="60" x14ac:dyDescent="0.45">
      <c r="A56" s="344"/>
      <c r="B56" s="345"/>
      <c r="C56" s="146" t="s">
        <v>606</v>
      </c>
      <c r="D56" s="147" t="s">
        <v>607</v>
      </c>
      <c r="E56" s="147" t="s">
        <v>644</v>
      </c>
      <c r="F56" s="148" t="s">
        <v>645</v>
      </c>
      <c r="G56" s="152" t="s">
        <v>604</v>
      </c>
      <c r="H56" s="150" t="s">
        <v>605</v>
      </c>
      <c r="I56" s="149" t="s">
        <v>604</v>
      </c>
      <c r="J56" s="153" t="s">
        <v>605</v>
      </c>
      <c r="K56" s="149" t="s">
        <v>604</v>
      </c>
      <c r="L56" s="150" t="s">
        <v>605</v>
      </c>
      <c r="M56" s="149" t="s">
        <v>604</v>
      </c>
      <c r="N56" s="150" t="s">
        <v>605</v>
      </c>
      <c r="O56" s="149" t="s">
        <v>604</v>
      </c>
      <c r="P56" s="150" t="s">
        <v>605</v>
      </c>
      <c r="Q56" s="149" t="s">
        <v>604</v>
      </c>
      <c r="R56" s="150" t="s">
        <v>605</v>
      </c>
      <c r="S56" s="149" t="s">
        <v>604</v>
      </c>
      <c r="T56" s="150" t="s">
        <v>605</v>
      </c>
      <c r="U56" s="149" t="s">
        <v>604</v>
      </c>
      <c r="V56" s="150" t="s">
        <v>605</v>
      </c>
      <c r="W56" s="149" t="s">
        <v>604</v>
      </c>
      <c r="X56" s="150" t="s">
        <v>605</v>
      </c>
      <c r="Y56" s="149" t="s">
        <v>604</v>
      </c>
      <c r="Z56" s="150" t="s">
        <v>605</v>
      </c>
      <c r="AA56" s="149" t="s">
        <v>604</v>
      </c>
      <c r="AB56" s="150" t="s">
        <v>605</v>
      </c>
    </row>
    <row r="57" spans="1:28" ht="34.5" thickBot="1" x14ac:dyDescent="0.5">
      <c r="A57" s="344"/>
      <c r="B57" s="345"/>
      <c r="C57" s="217">
        <f>B93</f>
        <v>12903</v>
      </c>
      <c r="D57" s="198">
        <f t="shared" ref="D57:AB57" si="46">D93</f>
        <v>0</v>
      </c>
      <c r="E57" s="198">
        <f t="shared" si="46"/>
        <v>0</v>
      </c>
      <c r="F57" s="199">
        <f t="shared" si="46"/>
        <v>0</v>
      </c>
      <c r="G57" s="200">
        <f t="shared" si="46"/>
        <v>0</v>
      </c>
      <c r="H57" s="201" t="e">
        <f t="shared" si="46"/>
        <v>#DIV/0!</v>
      </c>
      <c r="I57" s="202">
        <f t="shared" si="46"/>
        <v>0</v>
      </c>
      <c r="J57" s="203" t="e">
        <f t="shared" si="46"/>
        <v>#DIV/0!</v>
      </c>
      <c r="K57" s="202">
        <f t="shared" si="46"/>
        <v>0</v>
      </c>
      <c r="L57" s="201" t="e">
        <f t="shared" si="46"/>
        <v>#DIV/0!</v>
      </c>
      <c r="M57" s="202">
        <f t="shared" si="46"/>
        <v>0</v>
      </c>
      <c r="N57" s="201" t="e">
        <f t="shared" si="46"/>
        <v>#DIV/0!</v>
      </c>
      <c r="O57" s="202">
        <f t="shared" si="46"/>
        <v>0</v>
      </c>
      <c r="P57" s="201" t="e">
        <f t="shared" si="46"/>
        <v>#DIV/0!</v>
      </c>
      <c r="Q57" s="202">
        <f t="shared" si="46"/>
        <v>0</v>
      </c>
      <c r="R57" s="201" t="e">
        <f t="shared" si="46"/>
        <v>#DIV/0!</v>
      </c>
      <c r="S57" s="202">
        <f t="shared" si="46"/>
        <v>0</v>
      </c>
      <c r="T57" s="201" t="e">
        <f t="shared" si="46"/>
        <v>#DIV/0!</v>
      </c>
      <c r="U57" s="202">
        <f t="shared" si="46"/>
        <v>0</v>
      </c>
      <c r="V57" s="201" t="e">
        <f t="shared" si="46"/>
        <v>#DIV/0!</v>
      </c>
      <c r="W57" s="202">
        <f t="shared" si="46"/>
        <v>0</v>
      </c>
      <c r="X57" s="201" t="e">
        <f t="shared" si="46"/>
        <v>#DIV/0!</v>
      </c>
      <c r="Y57" s="202">
        <f t="shared" si="46"/>
        <v>0</v>
      </c>
      <c r="Z57" s="201" t="e">
        <f t="shared" si="46"/>
        <v>#DIV/0!</v>
      </c>
      <c r="AA57" s="202">
        <f t="shared" si="46"/>
        <v>0</v>
      </c>
      <c r="AB57" s="201" t="e">
        <f t="shared" si="46"/>
        <v>#DIV/0!</v>
      </c>
    </row>
    <row r="58" spans="1:28" ht="34.5" thickBot="1" x14ac:dyDescent="0.5"/>
    <row r="59" spans="1:28" ht="70.5" customHeight="1" thickBot="1" x14ac:dyDescent="0.55000000000000004">
      <c r="A59" s="362" t="s">
        <v>2502</v>
      </c>
      <c r="B59" s="363"/>
      <c r="C59" s="363"/>
      <c r="D59" s="363"/>
      <c r="E59" s="363"/>
      <c r="F59" s="364"/>
      <c r="G59" s="365" t="s">
        <v>603</v>
      </c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  <c r="AB59" s="367"/>
    </row>
    <row r="60" spans="1:28" ht="84.75" customHeight="1" x14ac:dyDescent="0.45">
      <c r="A60" s="156" t="s">
        <v>2487</v>
      </c>
      <c r="B60" s="379" t="s">
        <v>2488</v>
      </c>
      <c r="C60" s="380"/>
      <c r="D60" s="361" t="s">
        <v>648</v>
      </c>
      <c r="E60" s="368"/>
      <c r="F60" s="369"/>
      <c r="G60" s="349" t="s">
        <v>586</v>
      </c>
      <c r="H60" s="350"/>
      <c r="I60" s="354" t="s">
        <v>587</v>
      </c>
      <c r="J60" s="355"/>
      <c r="K60" s="349" t="s">
        <v>588</v>
      </c>
      <c r="L60" s="350"/>
      <c r="M60" s="354" t="s">
        <v>589</v>
      </c>
      <c r="N60" s="355"/>
      <c r="O60" s="349" t="s">
        <v>590</v>
      </c>
      <c r="P60" s="350"/>
      <c r="Q60" s="354" t="s">
        <v>591</v>
      </c>
      <c r="R60" s="355"/>
      <c r="S60" s="349" t="s">
        <v>592</v>
      </c>
      <c r="T60" s="350"/>
      <c r="U60" s="354" t="s">
        <v>593</v>
      </c>
      <c r="V60" s="355"/>
      <c r="W60" s="349" t="s">
        <v>596</v>
      </c>
      <c r="X60" s="350"/>
      <c r="Y60" s="354" t="s">
        <v>595</v>
      </c>
      <c r="Z60" s="355"/>
      <c r="AA60" s="349" t="s">
        <v>594</v>
      </c>
      <c r="AB60" s="350"/>
    </row>
    <row r="61" spans="1:28" ht="60" x14ac:dyDescent="0.45">
      <c r="A61" s="157" t="s">
        <v>597</v>
      </c>
      <c r="B61" s="158" t="s">
        <v>606</v>
      </c>
      <c r="C61" s="157" t="s">
        <v>598</v>
      </c>
      <c r="D61" s="157" t="s">
        <v>607</v>
      </c>
      <c r="E61" s="157" t="s">
        <v>644</v>
      </c>
      <c r="F61" s="159" t="s">
        <v>645</v>
      </c>
      <c r="G61" s="149" t="s">
        <v>604</v>
      </c>
      <c r="H61" s="150" t="s">
        <v>605</v>
      </c>
      <c r="I61" s="149" t="s">
        <v>604</v>
      </c>
      <c r="J61" s="150" t="s">
        <v>605</v>
      </c>
      <c r="K61" s="149" t="s">
        <v>604</v>
      </c>
      <c r="L61" s="150" t="s">
        <v>605</v>
      </c>
      <c r="M61" s="149" t="s">
        <v>604</v>
      </c>
      <c r="N61" s="150" t="s">
        <v>605</v>
      </c>
      <c r="O61" s="149" t="s">
        <v>604</v>
      </c>
      <c r="P61" s="150" t="s">
        <v>605</v>
      </c>
      <c r="Q61" s="149" t="s">
        <v>604</v>
      </c>
      <c r="R61" s="150" t="s">
        <v>605</v>
      </c>
      <c r="S61" s="149" t="s">
        <v>604</v>
      </c>
      <c r="T61" s="150" t="s">
        <v>605</v>
      </c>
      <c r="U61" s="149" t="s">
        <v>604</v>
      </c>
      <c r="V61" s="150" t="s">
        <v>605</v>
      </c>
      <c r="W61" s="149" t="s">
        <v>604</v>
      </c>
      <c r="X61" s="150" t="s">
        <v>605</v>
      </c>
      <c r="Y61" s="149" t="s">
        <v>604</v>
      </c>
      <c r="Z61" s="150" t="s">
        <v>605</v>
      </c>
      <c r="AA61" s="149" t="s">
        <v>604</v>
      </c>
      <c r="AB61" s="150" t="s">
        <v>605</v>
      </c>
    </row>
    <row r="62" spans="1:28" ht="67.5" customHeight="1" x14ac:dyDescent="0.45">
      <c r="A62" s="388" t="s">
        <v>2504</v>
      </c>
      <c r="B62" s="390">
        <v>508</v>
      </c>
      <c r="C62" s="163" t="s">
        <v>600</v>
      </c>
      <c r="D62" s="164"/>
      <c r="E62" s="204">
        <f>D62-F62</f>
        <v>0</v>
      </c>
      <c r="F62" s="204">
        <f>G62+I62+K62+M62+O62+Q62+S62+U62+W62+Y62+AA62</f>
        <v>0</v>
      </c>
      <c r="G62" s="166"/>
      <c r="H62" s="205" t="e">
        <f>G62/F62</f>
        <v>#DIV/0!</v>
      </c>
      <c r="I62" s="166"/>
      <c r="J62" s="205" t="e">
        <f>I62/F62</f>
        <v>#DIV/0!</v>
      </c>
      <c r="K62" s="166"/>
      <c r="L62" s="205" t="e">
        <f>K62/F62</f>
        <v>#DIV/0!</v>
      </c>
      <c r="M62" s="166"/>
      <c r="N62" s="205" t="e">
        <f>M62/F62</f>
        <v>#DIV/0!</v>
      </c>
      <c r="O62" s="166"/>
      <c r="P62" s="205" t="e">
        <f>O62/F62</f>
        <v>#DIV/0!</v>
      </c>
      <c r="Q62" s="166"/>
      <c r="R62" s="205" t="e">
        <f>Q62/F62</f>
        <v>#DIV/0!</v>
      </c>
      <c r="S62" s="166"/>
      <c r="T62" s="205" t="e">
        <f>S62/F62</f>
        <v>#DIV/0!</v>
      </c>
      <c r="U62" s="166"/>
      <c r="V62" s="205" t="e">
        <f>U62/F62</f>
        <v>#DIV/0!</v>
      </c>
      <c r="W62" s="166"/>
      <c r="X62" s="205" t="e">
        <f>W62/F62</f>
        <v>#DIV/0!</v>
      </c>
      <c r="Y62" s="166"/>
      <c r="Z62" s="205" t="e">
        <f>Y62/F62</f>
        <v>#DIV/0!</v>
      </c>
      <c r="AA62" s="166"/>
      <c r="AB62" s="205" t="e">
        <f>AA62/F62</f>
        <v>#DIV/0!</v>
      </c>
    </row>
    <row r="63" spans="1:28" ht="33" customHeight="1" x14ac:dyDescent="0.45">
      <c r="A63" s="392"/>
      <c r="B63" s="418"/>
      <c r="C63" s="169" t="s">
        <v>601</v>
      </c>
      <c r="D63" s="167"/>
      <c r="E63" s="204">
        <f t="shared" ref="E63:E92" si="47">D63-F63</f>
        <v>0</v>
      </c>
      <c r="F63" s="204">
        <f t="shared" ref="F63" si="48">G63+I63+K63+M63+O63+Q63+S63+U63+W63+Y63+AA63</f>
        <v>0</v>
      </c>
      <c r="G63" s="168"/>
      <c r="H63" s="205" t="e">
        <f t="shared" ref="H63:H92" si="49">G63/F63</f>
        <v>#DIV/0!</v>
      </c>
      <c r="I63" s="168"/>
      <c r="J63" s="205" t="e">
        <f t="shared" ref="J63:J92" si="50">I63/F63</f>
        <v>#DIV/0!</v>
      </c>
      <c r="K63" s="168"/>
      <c r="L63" s="205" t="e">
        <f t="shared" ref="L63:L92" si="51">K63/F63</f>
        <v>#DIV/0!</v>
      </c>
      <c r="M63" s="168"/>
      <c r="N63" s="205" t="e">
        <f t="shared" ref="N63:N92" si="52">M63/F63</f>
        <v>#DIV/0!</v>
      </c>
      <c r="O63" s="168"/>
      <c r="P63" s="205" t="e">
        <f t="shared" ref="P63:P92" si="53">O63/F63</f>
        <v>#DIV/0!</v>
      </c>
      <c r="Q63" s="168"/>
      <c r="R63" s="205" t="e">
        <f t="shared" ref="R63:R92" si="54">Q63/F63</f>
        <v>#DIV/0!</v>
      </c>
      <c r="S63" s="168"/>
      <c r="T63" s="205" t="e">
        <f t="shared" ref="T63:T92" si="55">S63/F63</f>
        <v>#DIV/0!</v>
      </c>
      <c r="U63" s="168"/>
      <c r="V63" s="205" t="e">
        <f t="shared" ref="V63:V92" si="56">U63/F63</f>
        <v>#DIV/0!</v>
      </c>
      <c r="W63" s="168"/>
      <c r="X63" s="205" t="e">
        <f t="shared" ref="X63:X92" si="57">W63/F63</f>
        <v>#DIV/0!</v>
      </c>
      <c r="Y63" s="168"/>
      <c r="Z63" s="205" t="e">
        <f t="shared" ref="Z63:Z92" si="58">Y63/F63</f>
        <v>#DIV/0!</v>
      </c>
      <c r="AA63" s="168"/>
      <c r="AB63" s="205" t="e">
        <f t="shared" ref="AB63:AB92" si="59">AA63/F63</f>
        <v>#DIV/0!</v>
      </c>
    </row>
    <row r="64" spans="1:28" ht="33" customHeight="1" x14ac:dyDescent="0.45">
      <c r="A64" s="388" t="s">
        <v>2505</v>
      </c>
      <c r="B64" s="390">
        <v>525</v>
      </c>
      <c r="C64" s="163" t="s">
        <v>600</v>
      </c>
      <c r="D64" s="167"/>
      <c r="E64" s="204">
        <f t="shared" si="47"/>
        <v>0</v>
      </c>
      <c r="F64" s="204">
        <f>G64+I64+K64+M64+O64+Q64+S64+U64+W64+Y64+AA64</f>
        <v>0</v>
      </c>
      <c r="G64" s="168"/>
      <c r="H64" s="205" t="e">
        <f t="shared" si="49"/>
        <v>#DIV/0!</v>
      </c>
      <c r="I64" s="168"/>
      <c r="J64" s="205" t="e">
        <f t="shared" si="50"/>
        <v>#DIV/0!</v>
      </c>
      <c r="K64" s="168"/>
      <c r="L64" s="205" t="e">
        <f t="shared" si="51"/>
        <v>#DIV/0!</v>
      </c>
      <c r="M64" s="168"/>
      <c r="N64" s="205" t="e">
        <f t="shared" si="52"/>
        <v>#DIV/0!</v>
      </c>
      <c r="O64" s="168"/>
      <c r="P64" s="205" t="e">
        <f t="shared" si="53"/>
        <v>#DIV/0!</v>
      </c>
      <c r="Q64" s="168"/>
      <c r="R64" s="205" t="e">
        <f t="shared" si="54"/>
        <v>#DIV/0!</v>
      </c>
      <c r="S64" s="168"/>
      <c r="T64" s="205" t="e">
        <f t="shared" si="55"/>
        <v>#DIV/0!</v>
      </c>
      <c r="U64" s="168"/>
      <c r="V64" s="205" t="e">
        <f t="shared" si="56"/>
        <v>#DIV/0!</v>
      </c>
      <c r="W64" s="168"/>
      <c r="X64" s="205" t="e">
        <f t="shared" si="57"/>
        <v>#DIV/0!</v>
      </c>
      <c r="Y64" s="168"/>
      <c r="Z64" s="205" t="e">
        <f t="shared" si="58"/>
        <v>#DIV/0!</v>
      </c>
      <c r="AA64" s="168"/>
      <c r="AB64" s="205" t="e">
        <f t="shared" si="59"/>
        <v>#DIV/0!</v>
      </c>
    </row>
    <row r="65" spans="1:28" ht="33" customHeight="1" x14ac:dyDescent="0.45">
      <c r="A65" s="392"/>
      <c r="B65" s="418"/>
      <c r="C65" s="169" t="s">
        <v>601</v>
      </c>
      <c r="D65" s="167"/>
      <c r="E65" s="204">
        <f t="shared" si="47"/>
        <v>0</v>
      </c>
      <c r="F65" s="204">
        <f t="shared" ref="F65:F92" si="60">G65+I65+K65+M65+O65+Q65+S65+U65+W65+Y65+AA65</f>
        <v>0</v>
      </c>
      <c r="G65" s="168"/>
      <c r="H65" s="205" t="e">
        <f t="shared" si="49"/>
        <v>#DIV/0!</v>
      </c>
      <c r="I65" s="168"/>
      <c r="J65" s="205" t="e">
        <f t="shared" si="50"/>
        <v>#DIV/0!</v>
      </c>
      <c r="K65" s="168"/>
      <c r="L65" s="205" t="e">
        <f t="shared" si="51"/>
        <v>#DIV/0!</v>
      </c>
      <c r="M65" s="168"/>
      <c r="N65" s="205" t="e">
        <f t="shared" si="52"/>
        <v>#DIV/0!</v>
      </c>
      <c r="O65" s="168"/>
      <c r="P65" s="205" t="e">
        <f t="shared" si="53"/>
        <v>#DIV/0!</v>
      </c>
      <c r="Q65" s="168"/>
      <c r="R65" s="205" t="e">
        <f t="shared" si="54"/>
        <v>#DIV/0!</v>
      </c>
      <c r="S65" s="168"/>
      <c r="T65" s="205" t="e">
        <f t="shared" si="55"/>
        <v>#DIV/0!</v>
      </c>
      <c r="U65" s="168"/>
      <c r="V65" s="205" t="e">
        <f t="shared" si="56"/>
        <v>#DIV/0!</v>
      </c>
      <c r="W65" s="168"/>
      <c r="X65" s="205" t="e">
        <f t="shared" si="57"/>
        <v>#DIV/0!</v>
      </c>
      <c r="Y65" s="168"/>
      <c r="Z65" s="205" t="e">
        <f t="shared" si="58"/>
        <v>#DIV/0!</v>
      </c>
      <c r="AA65" s="168"/>
      <c r="AB65" s="205" t="e">
        <f t="shared" si="59"/>
        <v>#DIV/0!</v>
      </c>
    </row>
    <row r="66" spans="1:28" ht="33.75" customHeight="1" x14ac:dyDescent="0.45">
      <c r="A66" s="388" t="s">
        <v>2506</v>
      </c>
      <c r="B66" s="386">
        <v>633</v>
      </c>
      <c r="C66" s="163" t="s">
        <v>600</v>
      </c>
      <c r="D66" s="167"/>
      <c r="E66" s="204">
        <f t="shared" si="47"/>
        <v>0</v>
      </c>
      <c r="F66" s="204">
        <f t="shared" si="60"/>
        <v>0</v>
      </c>
      <c r="G66" s="168"/>
      <c r="H66" s="205" t="e">
        <f t="shared" si="49"/>
        <v>#DIV/0!</v>
      </c>
      <c r="I66" s="168"/>
      <c r="J66" s="205" t="e">
        <f t="shared" si="50"/>
        <v>#DIV/0!</v>
      </c>
      <c r="K66" s="168"/>
      <c r="L66" s="205" t="e">
        <f t="shared" si="51"/>
        <v>#DIV/0!</v>
      </c>
      <c r="M66" s="168"/>
      <c r="N66" s="205" t="e">
        <f t="shared" si="52"/>
        <v>#DIV/0!</v>
      </c>
      <c r="O66" s="168"/>
      <c r="P66" s="205" t="e">
        <f t="shared" si="53"/>
        <v>#DIV/0!</v>
      </c>
      <c r="Q66" s="168"/>
      <c r="R66" s="205" t="e">
        <f t="shared" si="54"/>
        <v>#DIV/0!</v>
      </c>
      <c r="S66" s="168"/>
      <c r="T66" s="205" t="e">
        <f t="shared" si="55"/>
        <v>#DIV/0!</v>
      </c>
      <c r="U66" s="168"/>
      <c r="V66" s="205" t="e">
        <f t="shared" si="56"/>
        <v>#DIV/0!</v>
      </c>
      <c r="W66" s="168"/>
      <c r="X66" s="205" t="e">
        <f t="shared" si="57"/>
        <v>#DIV/0!</v>
      </c>
      <c r="Y66" s="168"/>
      <c r="Z66" s="205" t="e">
        <f t="shared" si="58"/>
        <v>#DIV/0!</v>
      </c>
      <c r="AA66" s="168"/>
      <c r="AB66" s="205" t="e">
        <f t="shared" si="59"/>
        <v>#DIV/0!</v>
      </c>
    </row>
    <row r="67" spans="1:28" ht="33" customHeight="1" x14ac:dyDescent="0.45">
      <c r="A67" s="392"/>
      <c r="B67" s="393"/>
      <c r="C67" s="169" t="s">
        <v>601</v>
      </c>
      <c r="D67" s="167"/>
      <c r="E67" s="204">
        <f t="shared" si="47"/>
        <v>0</v>
      </c>
      <c r="F67" s="204">
        <f t="shared" si="60"/>
        <v>0</v>
      </c>
      <c r="G67" s="168"/>
      <c r="H67" s="205" t="e">
        <f t="shared" si="49"/>
        <v>#DIV/0!</v>
      </c>
      <c r="I67" s="168"/>
      <c r="J67" s="205" t="e">
        <f t="shared" si="50"/>
        <v>#DIV/0!</v>
      </c>
      <c r="K67" s="168"/>
      <c r="L67" s="205" t="e">
        <f t="shared" si="51"/>
        <v>#DIV/0!</v>
      </c>
      <c r="M67" s="168"/>
      <c r="N67" s="205" t="e">
        <f t="shared" si="52"/>
        <v>#DIV/0!</v>
      </c>
      <c r="O67" s="168"/>
      <c r="P67" s="205" t="e">
        <f t="shared" si="53"/>
        <v>#DIV/0!</v>
      </c>
      <c r="Q67" s="168"/>
      <c r="R67" s="205" t="e">
        <f t="shared" si="54"/>
        <v>#DIV/0!</v>
      </c>
      <c r="S67" s="168"/>
      <c r="T67" s="205" t="e">
        <f t="shared" si="55"/>
        <v>#DIV/0!</v>
      </c>
      <c r="U67" s="168"/>
      <c r="V67" s="205" t="e">
        <f t="shared" si="56"/>
        <v>#DIV/0!</v>
      </c>
      <c r="W67" s="168"/>
      <c r="X67" s="205" t="e">
        <f t="shared" si="57"/>
        <v>#DIV/0!</v>
      </c>
      <c r="Y67" s="168"/>
      <c r="Z67" s="205" t="e">
        <f t="shared" si="58"/>
        <v>#DIV/0!</v>
      </c>
      <c r="AA67" s="168"/>
      <c r="AB67" s="205" t="e">
        <f t="shared" si="59"/>
        <v>#DIV/0!</v>
      </c>
    </row>
    <row r="68" spans="1:28" ht="67.5" x14ac:dyDescent="0.45">
      <c r="A68" s="238" t="s">
        <v>2507</v>
      </c>
      <c r="B68" s="172">
        <v>203</v>
      </c>
      <c r="C68" s="163" t="s">
        <v>1852</v>
      </c>
      <c r="D68" s="167"/>
      <c r="E68" s="204">
        <f t="shared" si="47"/>
        <v>0</v>
      </c>
      <c r="F68" s="204">
        <f t="shared" si="60"/>
        <v>0</v>
      </c>
      <c r="G68" s="168"/>
      <c r="H68" s="205" t="e">
        <f t="shared" si="49"/>
        <v>#DIV/0!</v>
      </c>
      <c r="I68" s="168"/>
      <c r="J68" s="205" t="e">
        <f t="shared" si="50"/>
        <v>#DIV/0!</v>
      </c>
      <c r="K68" s="168"/>
      <c r="L68" s="205" t="e">
        <f t="shared" si="51"/>
        <v>#DIV/0!</v>
      </c>
      <c r="M68" s="168"/>
      <c r="N68" s="205" t="e">
        <f t="shared" si="52"/>
        <v>#DIV/0!</v>
      </c>
      <c r="O68" s="168"/>
      <c r="P68" s="205" t="e">
        <f t="shared" si="53"/>
        <v>#DIV/0!</v>
      </c>
      <c r="Q68" s="168"/>
      <c r="R68" s="205" t="e">
        <f t="shared" si="54"/>
        <v>#DIV/0!</v>
      </c>
      <c r="S68" s="168"/>
      <c r="T68" s="205" t="e">
        <f t="shared" si="55"/>
        <v>#DIV/0!</v>
      </c>
      <c r="U68" s="168"/>
      <c r="V68" s="205" t="e">
        <f t="shared" si="56"/>
        <v>#DIV/0!</v>
      </c>
      <c r="W68" s="168"/>
      <c r="X68" s="205" t="e">
        <f t="shared" si="57"/>
        <v>#DIV/0!</v>
      </c>
      <c r="Y68" s="168"/>
      <c r="Z68" s="205" t="e">
        <f t="shared" si="58"/>
        <v>#DIV/0!</v>
      </c>
      <c r="AA68" s="168"/>
      <c r="AB68" s="205" t="e">
        <f t="shared" si="59"/>
        <v>#DIV/0!</v>
      </c>
    </row>
    <row r="69" spans="1:28" ht="33" customHeight="1" x14ac:dyDescent="0.45">
      <c r="A69" s="388" t="s">
        <v>2317</v>
      </c>
      <c r="B69" s="386">
        <v>6897</v>
      </c>
      <c r="C69" s="163" t="s">
        <v>600</v>
      </c>
      <c r="D69" s="167"/>
      <c r="E69" s="204">
        <f t="shared" si="47"/>
        <v>0</v>
      </c>
      <c r="F69" s="204">
        <f t="shared" si="60"/>
        <v>0</v>
      </c>
      <c r="G69" s="168"/>
      <c r="H69" s="205" t="e">
        <f t="shared" si="49"/>
        <v>#DIV/0!</v>
      </c>
      <c r="I69" s="168"/>
      <c r="J69" s="205" t="e">
        <f t="shared" si="50"/>
        <v>#DIV/0!</v>
      </c>
      <c r="K69" s="168"/>
      <c r="L69" s="205" t="e">
        <f t="shared" si="51"/>
        <v>#DIV/0!</v>
      </c>
      <c r="M69" s="168"/>
      <c r="N69" s="205" t="e">
        <f t="shared" si="52"/>
        <v>#DIV/0!</v>
      </c>
      <c r="O69" s="168"/>
      <c r="P69" s="205" t="e">
        <f t="shared" si="53"/>
        <v>#DIV/0!</v>
      </c>
      <c r="Q69" s="168"/>
      <c r="R69" s="205" t="e">
        <f t="shared" si="54"/>
        <v>#DIV/0!</v>
      </c>
      <c r="S69" s="168"/>
      <c r="T69" s="205" t="e">
        <f t="shared" si="55"/>
        <v>#DIV/0!</v>
      </c>
      <c r="U69" s="168"/>
      <c r="V69" s="205" t="e">
        <f t="shared" si="56"/>
        <v>#DIV/0!</v>
      </c>
      <c r="W69" s="168"/>
      <c r="X69" s="205" t="e">
        <f t="shared" si="57"/>
        <v>#DIV/0!</v>
      </c>
      <c r="Y69" s="168"/>
      <c r="Z69" s="205" t="e">
        <f t="shared" si="58"/>
        <v>#DIV/0!</v>
      </c>
      <c r="AA69" s="168"/>
      <c r="AB69" s="205" t="e">
        <f t="shared" si="59"/>
        <v>#DIV/0!</v>
      </c>
    </row>
    <row r="70" spans="1:28" ht="33" customHeight="1" x14ac:dyDescent="0.45">
      <c r="A70" s="389"/>
      <c r="B70" s="387"/>
      <c r="C70" s="169" t="s">
        <v>601</v>
      </c>
      <c r="D70" s="167"/>
      <c r="E70" s="204">
        <f t="shared" si="47"/>
        <v>0</v>
      </c>
      <c r="F70" s="204">
        <f t="shared" si="60"/>
        <v>0</v>
      </c>
      <c r="G70" s="168"/>
      <c r="H70" s="205" t="e">
        <f t="shared" si="49"/>
        <v>#DIV/0!</v>
      </c>
      <c r="I70" s="168"/>
      <c r="J70" s="205" t="e">
        <f t="shared" si="50"/>
        <v>#DIV/0!</v>
      </c>
      <c r="K70" s="168"/>
      <c r="L70" s="205" t="e">
        <f t="shared" si="51"/>
        <v>#DIV/0!</v>
      </c>
      <c r="M70" s="168"/>
      <c r="N70" s="205" t="e">
        <f t="shared" si="52"/>
        <v>#DIV/0!</v>
      </c>
      <c r="O70" s="168"/>
      <c r="P70" s="205" t="e">
        <f t="shared" si="53"/>
        <v>#DIV/0!</v>
      </c>
      <c r="Q70" s="168"/>
      <c r="R70" s="205" t="e">
        <f t="shared" si="54"/>
        <v>#DIV/0!</v>
      </c>
      <c r="S70" s="168"/>
      <c r="T70" s="205" t="e">
        <f t="shared" si="55"/>
        <v>#DIV/0!</v>
      </c>
      <c r="U70" s="168"/>
      <c r="V70" s="205" t="e">
        <f t="shared" si="56"/>
        <v>#DIV/0!</v>
      </c>
      <c r="W70" s="168"/>
      <c r="X70" s="205" t="e">
        <f t="shared" si="57"/>
        <v>#DIV/0!</v>
      </c>
      <c r="Y70" s="168"/>
      <c r="Z70" s="205" t="e">
        <f t="shared" si="58"/>
        <v>#DIV/0!</v>
      </c>
      <c r="AA70" s="168"/>
      <c r="AB70" s="205" t="e">
        <f t="shared" si="59"/>
        <v>#DIV/0!</v>
      </c>
    </row>
    <row r="71" spans="1:28" ht="33" customHeight="1" x14ac:dyDescent="0.45">
      <c r="A71" s="389"/>
      <c r="B71" s="387"/>
      <c r="C71" s="163" t="s">
        <v>602</v>
      </c>
      <c r="D71" s="167"/>
      <c r="E71" s="204">
        <f t="shared" si="47"/>
        <v>0</v>
      </c>
      <c r="F71" s="204">
        <f t="shared" si="60"/>
        <v>0</v>
      </c>
      <c r="G71" s="168"/>
      <c r="H71" s="205" t="e">
        <f t="shared" si="49"/>
        <v>#DIV/0!</v>
      </c>
      <c r="I71" s="168"/>
      <c r="J71" s="205" t="e">
        <f t="shared" si="50"/>
        <v>#DIV/0!</v>
      </c>
      <c r="K71" s="168"/>
      <c r="L71" s="205" t="e">
        <f t="shared" si="51"/>
        <v>#DIV/0!</v>
      </c>
      <c r="M71" s="168"/>
      <c r="N71" s="205" t="e">
        <f t="shared" si="52"/>
        <v>#DIV/0!</v>
      </c>
      <c r="O71" s="168"/>
      <c r="P71" s="205" t="e">
        <f t="shared" si="53"/>
        <v>#DIV/0!</v>
      </c>
      <c r="Q71" s="168"/>
      <c r="R71" s="205" t="e">
        <f t="shared" si="54"/>
        <v>#DIV/0!</v>
      </c>
      <c r="S71" s="168"/>
      <c r="T71" s="205" t="e">
        <f t="shared" si="55"/>
        <v>#DIV/0!</v>
      </c>
      <c r="U71" s="168"/>
      <c r="V71" s="205" t="e">
        <f t="shared" si="56"/>
        <v>#DIV/0!</v>
      </c>
      <c r="W71" s="168"/>
      <c r="X71" s="205" t="e">
        <f t="shared" si="57"/>
        <v>#DIV/0!</v>
      </c>
      <c r="Y71" s="168"/>
      <c r="Z71" s="205" t="e">
        <f t="shared" si="58"/>
        <v>#DIV/0!</v>
      </c>
      <c r="AA71" s="168"/>
      <c r="AB71" s="205" t="e">
        <f t="shared" si="59"/>
        <v>#DIV/0!</v>
      </c>
    </row>
    <row r="72" spans="1:28" ht="33" customHeight="1" x14ac:dyDescent="0.45">
      <c r="A72" s="389"/>
      <c r="B72" s="387"/>
      <c r="C72" s="169" t="s">
        <v>609</v>
      </c>
      <c r="D72" s="167"/>
      <c r="E72" s="204">
        <f t="shared" si="47"/>
        <v>0</v>
      </c>
      <c r="F72" s="204">
        <f t="shared" si="60"/>
        <v>0</v>
      </c>
      <c r="G72" s="168"/>
      <c r="H72" s="205" t="e">
        <f t="shared" si="49"/>
        <v>#DIV/0!</v>
      </c>
      <c r="I72" s="168"/>
      <c r="J72" s="205" t="e">
        <f t="shared" si="50"/>
        <v>#DIV/0!</v>
      </c>
      <c r="K72" s="168"/>
      <c r="L72" s="205" t="e">
        <f t="shared" si="51"/>
        <v>#DIV/0!</v>
      </c>
      <c r="M72" s="168"/>
      <c r="N72" s="205" t="e">
        <f t="shared" si="52"/>
        <v>#DIV/0!</v>
      </c>
      <c r="O72" s="168"/>
      <c r="P72" s="205" t="e">
        <f t="shared" si="53"/>
        <v>#DIV/0!</v>
      </c>
      <c r="Q72" s="168"/>
      <c r="R72" s="205" t="e">
        <f t="shared" si="54"/>
        <v>#DIV/0!</v>
      </c>
      <c r="S72" s="168"/>
      <c r="T72" s="205" t="e">
        <f t="shared" si="55"/>
        <v>#DIV/0!</v>
      </c>
      <c r="U72" s="168"/>
      <c r="V72" s="205" t="e">
        <f t="shared" si="56"/>
        <v>#DIV/0!</v>
      </c>
      <c r="W72" s="168"/>
      <c r="X72" s="205" t="e">
        <f t="shared" si="57"/>
        <v>#DIV/0!</v>
      </c>
      <c r="Y72" s="168"/>
      <c r="Z72" s="205" t="e">
        <f t="shared" si="58"/>
        <v>#DIV/0!</v>
      </c>
      <c r="AA72" s="168"/>
      <c r="AB72" s="205" t="e">
        <f t="shared" si="59"/>
        <v>#DIV/0!</v>
      </c>
    </row>
    <row r="73" spans="1:28" ht="33" customHeight="1" x14ac:dyDescent="0.45">
      <c r="A73" s="389"/>
      <c r="B73" s="387"/>
      <c r="C73" s="163" t="s">
        <v>610</v>
      </c>
      <c r="D73" s="167"/>
      <c r="E73" s="204">
        <f t="shared" si="47"/>
        <v>0</v>
      </c>
      <c r="F73" s="204">
        <f t="shared" si="60"/>
        <v>0</v>
      </c>
      <c r="G73" s="168"/>
      <c r="H73" s="205" t="e">
        <f t="shared" si="49"/>
        <v>#DIV/0!</v>
      </c>
      <c r="I73" s="168"/>
      <c r="J73" s="205" t="e">
        <f t="shared" si="50"/>
        <v>#DIV/0!</v>
      </c>
      <c r="K73" s="168"/>
      <c r="L73" s="205" t="e">
        <f t="shared" si="51"/>
        <v>#DIV/0!</v>
      </c>
      <c r="M73" s="168"/>
      <c r="N73" s="205" t="e">
        <f t="shared" si="52"/>
        <v>#DIV/0!</v>
      </c>
      <c r="O73" s="168"/>
      <c r="P73" s="205" t="e">
        <f t="shared" si="53"/>
        <v>#DIV/0!</v>
      </c>
      <c r="Q73" s="168"/>
      <c r="R73" s="205" t="e">
        <f t="shared" si="54"/>
        <v>#DIV/0!</v>
      </c>
      <c r="S73" s="168"/>
      <c r="T73" s="205" t="e">
        <f t="shared" si="55"/>
        <v>#DIV/0!</v>
      </c>
      <c r="U73" s="168"/>
      <c r="V73" s="205" t="e">
        <f t="shared" si="56"/>
        <v>#DIV/0!</v>
      </c>
      <c r="W73" s="168"/>
      <c r="X73" s="205" t="e">
        <f t="shared" si="57"/>
        <v>#DIV/0!</v>
      </c>
      <c r="Y73" s="168"/>
      <c r="Z73" s="205" t="e">
        <f t="shared" si="58"/>
        <v>#DIV/0!</v>
      </c>
      <c r="AA73" s="168"/>
      <c r="AB73" s="205" t="e">
        <f t="shared" si="59"/>
        <v>#DIV/0!</v>
      </c>
    </row>
    <row r="74" spans="1:28" ht="33" customHeight="1" x14ac:dyDescent="0.45">
      <c r="A74" s="389"/>
      <c r="B74" s="387"/>
      <c r="C74" s="169" t="s">
        <v>611</v>
      </c>
      <c r="D74" s="167"/>
      <c r="E74" s="204">
        <f t="shared" ref="E74:E83" si="61">D74-F74</f>
        <v>0</v>
      </c>
      <c r="F74" s="204">
        <f t="shared" ref="F74:F83" si="62">G74+I74+K74+M74+O74+Q74+S74+U74+W74+Y74+AA74</f>
        <v>0</v>
      </c>
      <c r="G74" s="168"/>
      <c r="H74" s="205" t="e">
        <f t="shared" ref="H74:H83" si="63">G74/F74</f>
        <v>#DIV/0!</v>
      </c>
      <c r="I74" s="168"/>
      <c r="J74" s="205" t="e">
        <f t="shared" ref="J74:J83" si="64">I74/F74</f>
        <v>#DIV/0!</v>
      </c>
      <c r="K74" s="168"/>
      <c r="L74" s="205" t="e">
        <f t="shared" ref="L74:L83" si="65">K74/F74</f>
        <v>#DIV/0!</v>
      </c>
      <c r="M74" s="168"/>
      <c r="N74" s="205" t="e">
        <f t="shared" ref="N74:N83" si="66">M74/F74</f>
        <v>#DIV/0!</v>
      </c>
      <c r="O74" s="168"/>
      <c r="P74" s="205" t="e">
        <f t="shared" ref="P74:P83" si="67">O74/F74</f>
        <v>#DIV/0!</v>
      </c>
      <c r="Q74" s="168"/>
      <c r="R74" s="205" t="e">
        <f t="shared" ref="R74:R83" si="68">Q74/F74</f>
        <v>#DIV/0!</v>
      </c>
      <c r="S74" s="168"/>
      <c r="T74" s="205" t="e">
        <f t="shared" ref="T74:T83" si="69">S74/F74</f>
        <v>#DIV/0!</v>
      </c>
      <c r="U74" s="168"/>
      <c r="V74" s="205" t="e">
        <f t="shared" ref="V74:V83" si="70">U74/F74</f>
        <v>#DIV/0!</v>
      </c>
      <c r="W74" s="168"/>
      <c r="X74" s="205" t="e">
        <f t="shared" ref="X74:X83" si="71">W74/F74</f>
        <v>#DIV/0!</v>
      </c>
      <c r="Y74" s="168"/>
      <c r="Z74" s="205" t="e">
        <f t="shared" ref="Z74:Z83" si="72">Y74/F74</f>
        <v>#DIV/0!</v>
      </c>
      <c r="AA74" s="168"/>
      <c r="AB74" s="205" t="e">
        <f t="shared" ref="AB74:AB83" si="73">AA74/F74</f>
        <v>#DIV/0!</v>
      </c>
    </row>
    <row r="75" spans="1:28" ht="33" customHeight="1" x14ac:dyDescent="0.45">
      <c r="A75" s="389"/>
      <c r="B75" s="387"/>
      <c r="C75" s="163" t="s">
        <v>612</v>
      </c>
      <c r="D75" s="167"/>
      <c r="E75" s="204">
        <f t="shared" si="61"/>
        <v>0</v>
      </c>
      <c r="F75" s="204">
        <f t="shared" si="62"/>
        <v>0</v>
      </c>
      <c r="G75" s="168"/>
      <c r="H75" s="205" t="e">
        <f t="shared" si="63"/>
        <v>#DIV/0!</v>
      </c>
      <c r="I75" s="168"/>
      <c r="J75" s="205" t="e">
        <f t="shared" si="64"/>
        <v>#DIV/0!</v>
      </c>
      <c r="K75" s="168"/>
      <c r="L75" s="205" t="e">
        <f t="shared" si="65"/>
        <v>#DIV/0!</v>
      </c>
      <c r="M75" s="168"/>
      <c r="N75" s="205" t="e">
        <f t="shared" si="66"/>
        <v>#DIV/0!</v>
      </c>
      <c r="O75" s="168"/>
      <c r="P75" s="205" t="e">
        <f t="shared" si="67"/>
        <v>#DIV/0!</v>
      </c>
      <c r="Q75" s="168"/>
      <c r="R75" s="205" t="e">
        <f t="shared" si="68"/>
        <v>#DIV/0!</v>
      </c>
      <c r="S75" s="168"/>
      <c r="T75" s="205" t="e">
        <f t="shared" si="69"/>
        <v>#DIV/0!</v>
      </c>
      <c r="U75" s="168"/>
      <c r="V75" s="205" t="e">
        <f t="shared" si="70"/>
        <v>#DIV/0!</v>
      </c>
      <c r="W75" s="168"/>
      <c r="X75" s="205" t="e">
        <f t="shared" si="71"/>
        <v>#DIV/0!</v>
      </c>
      <c r="Y75" s="168"/>
      <c r="Z75" s="205" t="e">
        <f t="shared" si="72"/>
        <v>#DIV/0!</v>
      </c>
      <c r="AA75" s="168"/>
      <c r="AB75" s="205" t="e">
        <f t="shared" si="73"/>
        <v>#DIV/0!</v>
      </c>
    </row>
    <row r="76" spans="1:28" ht="33" customHeight="1" x14ac:dyDescent="0.45">
      <c r="A76" s="389"/>
      <c r="B76" s="387"/>
      <c r="C76" s="169" t="s">
        <v>613</v>
      </c>
      <c r="D76" s="167"/>
      <c r="E76" s="204">
        <f t="shared" si="61"/>
        <v>0</v>
      </c>
      <c r="F76" s="204">
        <f t="shared" si="62"/>
        <v>0</v>
      </c>
      <c r="G76" s="168"/>
      <c r="H76" s="205" t="e">
        <f t="shared" si="63"/>
        <v>#DIV/0!</v>
      </c>
      <c r="I76" s="168"/>
      <c r="J76" s="205" t="e">
        <f t="shared" si="64"/>
        <v>#DIV/0!</v>
      </c>
      <c r="K76" s="168"/>
      <c r="L76" s="205" t="e">
        <f t="shared" si="65"/>
        <v>#DIV/0!</v>
      </c>
      <c r="M76" s="168"/>
      <c r="N76" s="205" t="e">
        <f t="shared" si="66"/>
        <v>#DIV/0!</v>
      </c>
      <c r="O76" s="168"/>
      <c r="P76" s="205" t="e">
        <f t="shared" si="67"/>
        <v>#DIV/0!</v>
      </c>
      <c r="Q76" s="168"/>
      <c r="R76" s="205" t="e">
        <f t="shared" si="68"/>
        <v>#DIV/0!</v>
      </c>
      <c r="S76" s="168"/>
      <c r="T76" s="205" t="e">
        <f t="shared" si="69"/>
        <v>#DIV/0!</v>
      </c>
      <c r="U76" s="168"/>
      <c r="V76" s="205" t="e">
        <f t="shared" si="70"/>
        <v>#DIV/0!</v>
      </c>
      <c r="W76" s="168"/>
      <c r="X76" s="205" t="e">
        <f t="shared" si="71"/>
        <v>#DIV/0!</v>
      </c>
      <c r="Y76" s="168"/>
      <c r="Z76" s="205" t="e">
        <f t="shared" si="72"/>
        <v>#DIV/0!</v>
      </c>
      <c r="AA76" s="168"/>
      <c r="AB76" s="205" t="e">
        <f t="shared" si="73"/>
        <v>#DIV/0!</v>
      </c>
    </row>
    <row r="77" spans="1:28" ht="33" customHeight="1" x14ac:dyDescent="0.45">
      <c r="A77" s="389"/>
      <c r="B77" s="387"/>
      <c r="C77" s="163" t="s">
        <v>614</v>
      </c>
      <c r="D77" s="167"/>
      <c r="E77" s="204">
        <f t="shared" si="61"/>
        <v>0</v>
      </c>
      <c r="F77" s="204">
        <f t="shared" si="62"/>
        <v>0</v>
      </c>
      <c r="G77" s="168"/>
      <c r="H77" s="205" t="e">
        <f t="shared" si="63"/>
        <v>#DIV/0!</v>
      </c>
      <c r="I77" s="168"/>
      <c r="J77" s="205" t="e">
        <f t="shared" si="64"/>
        <v>#DIV/0!</v>
      </c>
      <c r="K77" s="168"/>
      <c r="L77" s="205" t="e">
        <f t="shared" si="65"/>
        <v>#DIV/0!</v>
      </c>
      <c r="M77" s="168"/>
      <c r="N77" s="205" t="e">
        <f t="shared" si="66"/>
        <v>#DIV/0!</v>
      </c>
      <c r="O77" s="168"/>
      <c r="P77" s="205" t="e">
        <f t="shared" si="67"/>
        <v>#DIV/0!</v>
      </c>
      <c r="Q77" s="168"/>
      <c r="R77" s="205" t="e">
        <f t="shared" si="68"/>
        <v>#DIV/0!</v>
      </c>
      <c r="S77" s="168"/>
      <c r="T77" s="205" t="e">
        <f t="shared" si="69"/>
        <v>#DIV/0!</v>
      </c>
      <c r="U77" s="168"/>
      <c r="V77" s="205" t="e">
        <f t="shared" si="70"/>
        <v>#DIV/0!</v>
      </c>
      <c r="W77" s="168"/>
      <c r="X77" s="205" t="e">
        <f t="shared" si="71"/>
        <v>#DIV/0!</v>
      </c>
      <c r="Y77" s="168"/>
      <c r="Z77" s="205" t="e">
        <f t="shared" si="72"/>
        <v>#DIV/0!</v>
      </c>
      <c r="AA77" s="168"/>
      <c r="AB77" s="205" t="e">
        <f t="shared" si="73"/>
        <v>#DIV/0!</v>
      </c>
    </row>
    <row r="78" spans="1:28" ht="33" customHeight="1" x14ac:dyDescent="0.45">
      <c r="A78" s="389"/>
      <c r="B78" s="387"/>
      <c r="C78" s="169" t="s">
        <v>615</v>
      </c>
      <c r="D78" s="167"/>
      <c r="E78" s="204">
        <f t="shared" si="61"/>
        <v>0</v>
      </c>
      <c r="F78" s="204">
        <f t="shared" si="62"/>
        <v>0</v>
      </c>
      <c r="G78" s="168"/>
      <c r="H78" s="205" t="e">
        <f t="shared" si="63"/>
        <v>#DIV/0!</v>
      </c>
      <c r="I78" s="168"/>
      <c r="J78" s="205" t="e">
        <f t="shared" si="64"/>
        <v>#DIV/0!</v>
      </c>
      <c r="K78" s="168"/>
      <c r="L78" s="205" t="e">
        <f t="shared" si="65"/>
        <v>#DIV/0!</v>
      </c>
      <c r="M78" s="168"/>
      <c r="N78" s="205" t="e">
        <f t="shared" si="66"/>
        <v>#DIV/0!</v>
      </c>
      <c r="O78" s="168"/>
      <c r="P78" s="205" t="e">
        <f t="shared" si="67"/>
        <v>#DIV/0!</v>
      </c>
      <c r="Q78" s="168"/>
      <c r="R78" s="205" t="e">
        <f t="shared" si="68"/>
        <v>#DIV/0!</v>
      </c>
      <c r="S78" s="168"/>
      <c r="T78" s="205" t="e">
        <f t="shared" si="69"/>
        <v>#DIV/0!</v>
      </c>
      <c r="U78" s="168"/>
      <c r="V78" s="205" t="e">
        <f t="shared" si="70"/>
        <v>#DIV/0!</v>
      </c>
      <c r="W78" s="168"/>
      <c r="X78" s="205" t="e">
        <f t="shared" si="71"/>
        <v>#DIV/0!</v>
      </c>
      <c r="Y78" s="168"/>
      <c r="Z78" s="205" t="e">
        <f t="shared" si="72"/>
        <v>#DIV/0!</v>
      </c>
      <c r="AA78" s="168"/>
      <c r="AB78" s="205" t="e">
        <f t="shared" si="73"/>
        <v>#DIV/0!</v>
      </c>
    </row>
    <row r="79" spans="1:28" ht="33" customHeight="1" x14ac:dyDescent="0.45">
      <c r="A79" s="389"/>
      <c r="B79" s="387"/>
      <c r="C79" s="163" t="s">
        <v>624</v>
      </c>
      <c r="D79" s="167"/>
      <c r="E79" s="204">
        <f t="shared" si="61"/>
        <v>0</v>
      </c>
      <c r="F79" s="204">
        <f t="shared" si="62"/>
        <v>0</v>
      </c>
      <c r="G79" s="168"/>
      <c r="H79" s="205" t="e">
        <f t="shared" si="63"/>
        <v>#DIV/0!</v>
      </c>
      <c r="I79" s="168"/>
      <c r="J79" s="205" t="e">
        <f t="shared" si="64"/>
        <v>#DIV/0!</v>
      </c>
      <c r="K79" s="168"/>
      <c r="L79" s="205" t="e">
        <f t="shared" si="65"/>
        <v>#DIV/0!</v>
      </c>
      <c r="M79" s="168"/>
      <c r="N79" s="205" t="e">
        <f t="shared" si="66"/>
        <v>#DIV/0!</v>
      </c>
      <c r="O79" s="168"/>
      <c r="P79" s="205" t="e">
        <f t="shared" si="67"/>
        <v>#DIV/0!</v>
      </c>
      <c r="Q79" s="168"/>
      <c r="R79" s="205" t="e">
        <f t="shared" si="68"/>
        <v>#DIV/0!</v>
      </c>
      <c r="S79" s="168"/>
      <c r="T79" s="205" t="e">
        <f t="shared" si="69"/>
        <v>#DIV/0!</v>
      </c>
      <c r="U79" s="168"/>
      <c r="V79" s="205" t="e">
        <f t="shared" si="70"/>
        <v>#DIV/0!</v>
      </c>
      <c r="W79" s="168"/>
      <c r="X79" s="205" t="e">
        <f t="shared" si="71"/>
        <v>#DIV/0!</v>
      </c>
      <c r="Y79" s="168"/>
      <c r="Z79" s="205" t="e">
        <f t="shared" si="72"/>
        <v>#DIV/0!</v>
      </c>
      <c r="AA79" s="168"/>
      <c r="AB79" s="205" t="e">
        <f t="shared" si="73"/>
        <v>#DIV/0!</v>
      </c>
    </row>
    <row r="80" spans="1:28" ht="33" customHeight="1" x14ac:dyDescent="0.45">
      <c r="A80" s="389"/>
      <c r="B80" s="387"/>
      <c r="C80" s="169" t="s">
        <v>625</v>
      </c>
      <c r="D80" s="167"/>
      <c r="E80" s="204">
        <f t="shared" si="61"/>
        <v>0</v>
      </c>
      <c r="F80" s="204">
        <f t="shared" si="62"/>
        <v>0</v>
      </c>
      <c r="G80" s="168"/>
      <c r="H80" s="205" t="e">
        <f t="shared" si="63"/>
        <v>#DIV/0!</v>
      </c>
      <c r="I80" s="168"/>
      <c r="J80" s="205" t="e">
        <f t="shared" si="64"/>
        <v>#DIV/0!</v>
      </c>
      <c r="K80" s="168"/>
      <c r="L80" s="205" t="e">
        <f t="shared" si="65"/>
        <v>#DIV/0!</v>
      </c>
      <c r="M80" s="168"/>
      <c r="N80" s="205" t="e">
        <f t="shared" si="66"/>
        <v>#DIV/0!</v>
      </c>
      <c r="O80" s="168"/>
      <c r="P80" s="205" t="e">
        <f t="shared" si="67"/>
        <v>#DIV/0!</v>
      </c>
      <c r="Q80" s="168"/>
      <c r="R80" s="205" t="e">
        <f t="shared" si="68"/>
        <v>#DIV/0!</v>
      </c>
      <c r="S80" s="168"/>
      <c r="T80" s="205" t="e">
        <f t="shared" si="69"/>
        <v>#DIV/0!</v>
      </c>
      <c r="U80" s="168"/>
      <c r="V80" s="205" t="e">
        <f t="shared" si="70"/>
        <v>#DIV/0!</v>
      </c>
      <c r="W80" s="168"/>
      <c r="X80" s="205" t="e">
        <f t="shared" si="71"/>
        <v>#DIV/0!</v>
      </c>
      <c r="Y80" s="168"/>
      <c r="Z80" s="205" t="e">
        <f t="shared" si="72"/>
        <v>#DIV/0!</v>
      </c>
      <c r="AA80" s="168"/>
      <c r="AB80" s="205" t="e">
        <f t="shared" si="73"/>
        <v>#DIV/0!</v>
      </c>
    </row>
    <row r="81" spans="1:28" ht="33" customHeight="1" x14ac:dyDescent="0.45">
      <c r="A81" s="389"/>
      <c r="B81" s="387"/>
      <c r="C81" s="163" t="s">
        <v>714</v>
      </c>
      <c r="D81" s="167"/>
      <c r="E81" s="204">
        <f t="shared" si="61"/>
        <v>0</v>
      </c>
      <c r="F81" s="204">
        <f t="shared" si="62"/>
        <v>0</v>
      </c>
      <c r="G81" s="168"/>
      <c r="H81" s="205" t="e">
        <f t="shared" si="63"/>
        <v>#DIV/0!</v>
      </c>
      <c r="I81" s="168"/>
      <c r="J81" s="205" t="e">
        <f t="shared" si="64"/>
        <v>#DIV/0!</v>
      </c>
      <c r="K81" s="168"/>
      <c r="L81" s="205" t="e">
        <f t="shared" si="65"/>
        <v>#DIV/0!</v>
      </c>
      <c r="M81" s="168"/>
      <c r="N81" s="205" t="e">
        <f t="shared" si="66"/>
        <v>#DIV/0!</v>
      </c>
      <c r="O81" s="168"/>
      <c r="P81" s="205" t="e">
        <f t="shared" si="67"/>
        <v>#DIV/0!</v>
      </c>
      <c r="Q81" s="168"/>
      <c r="R81" s="205" t="e">
        <f t="shared" si="68"/>
        <v>#DIV/0!</v>
      </c>
      <c r="S81" s="168"/>
      <c r="T81" s="205" t="e">
        <f t="shared" si="69"/>
        <v>#DIV/0!</v>
      </c>
      <c r="U81" s="168"/>
      <c r="V81" s="205" t="e">
        <f t="shared" si="70"/>
        <v>#DIV/0!</v>
      </c>
      <c r="W81" s="168"/>
      <c r="X81" s="205" t="e">
        <f t="shared" si="71"/>
        <v>#DIV/0!</v>
      </c>
      <c r="Y81" s="168"/>
      <c r="Z81" s="205" t="e">
        <f t="shared" si="72"/>
        <v>#DIV/0!</v>
      </c>
      <c r="AA81" s="168"/>
      <c r="AB81" s="205" t="e">
        <f t="shared" si="73"/>
        <v>#DIV/0!</v>
      </c>
    </row>
    <row r="82" spans="1:28" ht="33" customHeight="1" x14ac:dyDescent="0.45">
      <c r="A82" s="392"/>
      <c r="B82" s="393"/>
      <c r="C82" s="169" t="s">
        <v>732</v>
      </c>
      <c r="D82" s="167"/>
      <c r="E82" s="204">
        <f t="shared" si="61"/>
        <v>0</v>
      </c>
      <c r="F82" s="204">
        <f t="shared" si="62"/>
        <v>0</v>
      </c>
      <c r="G82" s="168"/>
      <c r="H82" s="205" t="e">
        <f t="shared" si="63"/>
        <v>#DIV/0!</v>
      </c>
      <c r="I82" s="168"/>
      <c r="J82" s="205" t="e">
        <f t="shared" si="64"/>
        <v>#DIV/0!</v>
      </c>
      <c r="K82" s="168"/>
      <c r="L82" s="205" t="e">
        <f t="shared" si="65"/>
        <v>#DIV/0!</v>
      </c>
      <c r="M82" s="168"/>
      <c r="N82" s="205" t="e">
        <f t="shared" si="66"/>
        <v>#DIV/0!</v>
      </c>
      <c r="O82" s="168"/>
      <c r="P82" s="205" t="e">
        <f t="shared" si="67"/>
        <v>#DIV/0!</v>
      </c>
      <c r="Q82" s="168"/>
      <c r="R82" s="205" t="e">
        <f t="shared" si="68"/>
        <v>#DIV/0!</v>
      </c>
      <c r="S82" s="168"/>
      <c r="T82" s="205" t="e">
        <f t="shared" si="69"/>
        <v>#DIV/0!</v>
      </c>
      <c r="U82" s="168"/>
      <c r="V82" s="205" t="e">
        <f t="shared" si="70"/>
        <v>#DIV/0!</v>
      </c>
      <c r="W82" s="168"/>
      <c r="X82" s="205" t="e">
        <f t="shared" si="71"/>
        <v>#DIV/0!</v>
      </c>
      <c r="Y82" s="168"/>
      <c r="Z82" s="205" t="e">
        <f t="shared" si="72"/>
        <v>#DIV/0!</v>
      </c>
      <c r="AA82" s="168"/>
      <c r="AB82" s="205" t="e">
        <f t="shared" si="73"/>
        <v>#DIV/0!</v>
      </c>
    </row>
    <row r="83" spans="1:28" ht="33" customHeight="1" x14ac:dyDescent="0.45">
      <c r="A83" s="388" t="s">
        <v>2508</v>
      </c>
      <c r="B83" s="386">
        <v>608</v>
      </c>
      <c r="C83" s="163" t="s">
        <v>600</v>
      </c>
      <c r="D83" s="167"/>
      <c r="E83" s="204">
        <f t="shared" si="61"/>
        <v>0</v>
      </c>
      <c r="F83" s="204">
        <f t="shared" si="62"/>
        <v>0</v>
      </c>
      <c r="G83" s="168"/>
      <c r="H83" s="205" t="e">
        <f t="shared" si="63"/>
        <v>#DIV/0!</v>
      </c>
      <c r="I83" s="168"/>
      <c r="J83" s="205" t="e">
        <f t="shared" si="64"/>
        <v>#DIV/0!</v>
      </c>
      <c r="K83" s="168"/>
      <c r="L83" s="205" t="e">
        <f t="shared" si="65"/>
        <v>#DIV/0!</v>
      </c>
      <c r="M83" s="168"/>
      <c r="N83" s="205" t="e">
        <f t="shared" si="66"/>
        <v>#DIV/0!</v>
      </c>
      <c r="O83" s="168"/>
      <c r="P83" s="205" t="e">
        <f t="shared" si="67"/>
        <v>#DIV/0!</v>
      </c>
      <c r="Q83" s="168"/>
      <c r="R83" s="205" t="e">
        <f t="shared" si="68"/>
        <v>#DIV/0!</v>
      </c>
      <c r="S83" s="168"/>
      <c r="T83" s="205" t="e">
        <f t="shared" si="69"/>
        <v>#DIV/0!</v>
      </c>
      <c r="U83" s="168"/>
      <c r="V83" s="205" t="e">
        <f t="shared" si="70"/>
        <v>#DIV/0!</v>
      </c>
      <c r="W83" s="168"/>
      <c r="X83" s="205" t="e">
        <f t="shared" si="71"/>
        <v>#DIV/0!</v>
      </c>
      <c r="Y83" s="168"/>
      <c r="Z83" s="205" t="e">
        <f t="shared" si="72"/>
        <v>#DIV/0!</v>
      </c>
      <c r="AA83" s="168"/>
      <c r="AB83" s="205" t="e">
        <f t="shared" si="73"/>
        <v>#DIV/0!</v>
      </c>
    </row>
    <row r="84" spans="1:28" ht="33" customHeight="1" x14ac:dyDescent="0.45">
      <c r="A84" s="392"/>
      <c r="B84" s="393"/>
      <c r="C84" s="169" t="s">
        <v>601</v>
      </c>
      <c r="D84" s="167"/>
      <c r="E84" s="204">
        <f t="shared" si="47"/>
        <v>0</v>
      </c>
      <c r="F84" s="204">
        <f t="shared" si="60"/>
        <v>0</v>
      </c>
      <c r="G84" s="168"/>
      <c r="H84" s="205" t="e">
        <f t="shared" si="49"/>
        <v>#DIV/0!</v>
      </c>
      <c r="I84" s="168"/>
      <c r="J84" s="205" t="e">
        <f t="shared" si="50"/>
        <v>#DIV/0!</v>
      </c>
      <c r="K84" s="168"/>
      <c r="L84" s="205" t="e">
        <f t="shared" si="51"/>
        <v>#DIV/0!</v>
      </c>
      <c r="M84" s="168"/>
      <c r="N84" s="205" t="e">
        <f t="shared" si="52"/>
        <v>#DIV/0!</v>
      </c>
      <c r="O84" s="168"/>
      <c r="P84" s="205" t="e">
        <f t="shared" si="53"/>
        <v>#DIV/0!</v>
      </c>
      <c r="Q84" s="168"/>
      <c r="R84" s="205" t="e">
        <f t="shared" si="54"/>
        <v>#DIV/0!</v>
      </c>
      <c r="S84" s="168"/>
      <c r="T84" s="205" t="e">
        <f t="shared" si="55"/>
        <v>#DIV/0!</v>
      </c>
      <c r="U84" s="168"/>
      <c r="V84" s="205" t="e">
        <f t="shared" si="56"/>
        <v>#DIV/0!</v>
      </c>
      <c r="W84" s="168"/>
      <c r="X84" s="205" t="e">
        <f t="shared" si="57"/>
        <v>#DIV/0!</v>
      </c>
      <c r="Y84" s="168"/>
      <c r="Z84" s="205" t="e">
        <f t="shared" si="58"/>
        <v>#DIV/0!</v>
      </c>
      <c r="AA84" s="168"/>
      <c r="AB84" s="205" t="e">
        <f t="shared" si="59"/>
        <v>#DIV/0!</v>
      </c>
    </row>
    <row r="85" spans="1:28" ht="33" customHeight="1" x14ac:dyDescent="0.45">
      <c r="A85" s="388" t="s">
        <v>2509</v>
      </c>
      <c r="B85" s="386">
        <v>2394</v>
      </c>
      <c r="C85" s="163" t="s">
        <v>600</v>
      </c>
      <c r="D85" s="167"/>
      <c r="E85" s="204">
        <f t="shared" si="47"/>
        <v>0</v>
      </c>
      <c r="F85" s="204">
        <f t="shared" si="60"/>
        <v>0</v>
      </c>
      <c r="G85" s="168"/>
      <c r="H85" s="205" t="e">
        <f t="shared" si="49"/>
        <v>#DIV/0!</v>
      </c>
      <c r="I85" s="168"/>
      <c r="J85" s="205" t="e">
        <f t="shared" si="50"/>
        <v>#DIV/0!</v>
      </c>
      <c r="K85" s="168"/>
      <c r="L85" s="205" t="e">
        <f t="shared" si="51"/>
        <v>#DIV/0!</v>
      </c>
      <c r="M85" s="168"/>
      <c r="N85" s="205" t="e">
        <f t="shared" si="52"/>
        <v>#DIV/0!</v>
      </c>
      <c r="O85" s="168"/>
      <c r="P85" s="205" t="e">
        <f t="shared" si="53"/>
        <v>#DIV/0!</v>
      </c>
      <c r="Q85" s="168"/>
      <c r="R85" s="205" t="e">
        <f t="shared" si="54"/>
        <v>#DIV/0!</v>
      </c>
      <c r="S85" s="168"/>
      <c r="T85" s="205" t="e">
        <f t="shared" si="55"/>
        <v>#DIV/0!</v>
      </c>
      <c r="U85" s="168"/>
      <c r="V85" s="205" t="e">
        <f t="shared" si="56"/>
        <v>#DIV/0!</v>
      </c>
      <c r="W85" s="168"/>
      <c r="X85" s="205" t="e">
        <f t="shared" si="57"/>
        <v>#DIV/0!</v>
      </c>
      <c r="Y85" s="168"/>
      <c r="Z85" s="205" t="e">
        <f t="shared" si="58"/>
        <v>#DIV/0!</v>
      </c>
      <c r="AA85" s="168"/>
      <c r="AB85" s="205" t="e">
        <f t="shared" si="59"/>
        <v>#DIV/0!</v>
      </c>
    </row>
    <row r="86" spans="1:28" ht="33" customHeight="1" x14ac:dyDescent="0.45">
      <c r="A86" s="389"/>
      <c r="B86" s="387"/>
      <c r="C86" s="169" t="s">
        <v>601</v>
      </c>
      <c r="D86" s="167"/>
      <c r="E86" s="204">
        <f t="shared" si="47"/>
        <v>0</v>
      </c>
      <c r="F86" s="204">
        <f t="shared" si="60"/>
        <v>0</v>
      </c>
      <c r="G86" s="168"/>
      <c r="H86" s="205" t="e">
        <f t="shared" si="49"/>
        <v>#DIV/0!</v>
      </c>
      <c r="I86" s="168"/>
      <c r="J86" s="205" t="e">
        <f t="shared" si="50"/>
        <v>#DIV/0!</v>
      </c>
      <c r="K86" s="168"/>
      <c r="L86" s="205" t="e">
        <f t="shared" si="51"/>
        <v>#DIV/0!</v>
      </c>
      <c r="M86" s="168"/>
      <c r="N86" s="205" t="e">
        <f t="shared" si="52"/>
        <v>#DIV/0!</v>
      </c>
      <c r="O86" s="168"/>
      <c r="P86" s="205" t="e">
        <f t="shared" si="53"/>
        <v>#DIV/0!</v>
      </c>
      <c r="Q86" s="168"/>
      <c r="R86" s="205" t="e">
        <f t="shared" si="54"/>
        <v>#DIV/0!</v>
      </c>
      <c r="S86" s="168"/>
      <c r="T86" s="205" t="e">
        <f t="shared" si="55"/>
        <v>#DIV/0!</v>
      </c>
      <c r="U86" s="168"/>
      <c r="V86" s="205" t="e">
        <f t="shared" si="56"/>
        <v>#DIV/0!</v>
      </c>
      <c r="W86" s="168"/>
      <c r="X86" s="205" t="e">
        <f t="shared" si="57"/>
        <v>#DIV/0!</v>
      </c>
      <c r="Y86" s="168"/>
      <c r="Z86" s="205" t="e">
        <f t="shared" si="58"/>
        <v>#DIV/0!</v>
      </c>
      <c r="AA86" s="168"/>
      <c r="AB86" s="205" t="e">
        <f t="shared" si="59"/>
        <v>#DIV/0!</v>
      </c>
    </row>
    <row r="87" spans="1:28" ht="33" customHeight="1" x14ac:dyDescent="0.45">
      <c r="A87" s="389"/>
      <c r="B87" s="387"/>
      <c r="C87" s="163" t="s">
        <v>602</v>
      </c>
      <c r="D87" s="167"/>
      <c r="E87" s="204">
        <f t="shared" si="47"/>
        <v>0</v>
      </c>
      <c r="F87" s="204">
        <f t="shared" si="60"/>
        <v>0</v>
      </c>
      <c r="G87" s="168"/>
      <c r="H87" s="205" t="e">
        <f t="shared" si="49"/>
        <v>#DIV/0!</v>
      </c>
      <c r="I87" s="168"/>
      <c r="J87" s="205" t="e">
        <f t="shared" si="50"/>
        <v>#DIV/0!</v>
      </c>
      <c r="K87" s="168"/>
      <c r="L87" s="205" t="e">
        <f t="shared" si="51"/>
        <v>#DIV/0!</v>
      </c>
      <c r="M87" s="168"/>
      <c r="N87" s="205" t="e">
        <f t="shared" si="52"/>
        <v>#DIV/0!</v>
      </c>
      <c r="O87" s="168"/>
      <c r="P87" s="205" t="e">
        <f t="shared" si="53"/>
        <v>#DIV/0!</v>
      </c>
      <c r="Q87" s="168"/>
      <c r="R87" s="205" t="e">
        <f t="shared" si="54"/>
        <v>#DIV/0!</v>
      </c>
      <c r="S87" s="168"/>
      <c r="T87" s="205" t="e">
        <f t="shared" si="55"/>
        <v>#DIV/0!</v>
      </c>
      <c r="U87" s="168"/>
      <c r="V87" s="205" t="e">
        <f t="shared" si="56"/>
        <v>#DIV/0!</v>
      </c>
      <c r="W87" s="168"/>
      <c r="X87" s="205" t="e">
        <f t="shared" si="57"/>
        <v>#DIV/0!</v>
      </c>
      <c r="Y87" s="168"/>
      <c r="Z87" s="205" t="e">
        <f t="shared" si="58"/>
        <v>#DIV/0!</v>
      </c>
      <c r="AA87" s="168"/>
      <c r="AB87" s="205" t="e">
        <f t="shared" si="59"/>
        <v>#DIV/0!</v>
      </c>
    </row>
    <row r="88" spans="1:28" ht="33" customHeight="1" x14ac:dyDescent="0.45">
      <c r="A88" s="389"/>
      <c r="B88" s="387"/>
      <c r="C88" s="169" t="s">
        <v>609</v>
      </c>
      <c r="D88" s="167"/>
      <c r="E88" s="204">
        <f t="shared" si="47"/>
        <v>0</v>
      </c>
      <c r="F88" s="204">
        <f t="shared" si="60"/>
        <v>0</v>
      </c>
      <c r="G88" s="168"/>
      <c r="H88" s="205" t="e">
        <f t="shared" si="49"/>
        <v>#DIV/0!</v>
      </c>
      <c r="I88" s="168"/>
      <c r="J88" s="205" t="e">
        <f t="shared" si="50"/>
        <v>#DIV/0!</v>
      </c>
      <c r="K88" s="168"/>
      <c r="L88" s="205" t="e">
        <f t="shared" si="51"/>
        <v>#DIV/0!</v>
      </c>
      <c r="M88" s="168"/>
      <c r="N88" s="205" t="e">
        <f t="shared" si="52"/>
        <v>#DIV/0!</v>
      </c>
      <c r="O88" s="168"/>
      <c r="P88" s="205" t="e">
        <f t="shared" si="53"/>
        <v>#DIV/0!</v>
      </c>
      <c r="Q88" s="168"/>
      <c r="R88" s="205" t="e">
        <f t="shared" si="54"/>
        <v>#DIV/0!</v>
      </c>
      <c r="S88" s="168"/>
      <c r="T88" s="205" t="e">
        <f t="shared" si="55"/>
        <v>#DIV/0!</v>
      </c>
      <c r="U88" s="168"/>
      <c r="V88" s="205" t="e">
        <f t="shared" si="56"/>
        <v>#DIV/0!</v>
      </c>
      <c r="W88" s="168"/>
      <c r="X88" s="205" t="e">
        <f t="shared" si="57"/>
        <v>#DIV/0!</v>
      </c>
      <c r="Y88" s="168"/>
      <c r="Z88" s="205" t="e">
        <f t="shared" si="58"/>
        <v>#DIV/0!</v>
      </c>
      <c r="AA88" s="168"/>
      <c r="AB88" s="205" t="e">
        <f t="shared" si="59"/>
        <v>#DIV/0!</v>
      </c>
    </row>
    <row r="89" spans="1:28" ht="33" customHeight="1" x14ac:dyDescent="0.45">
      <c r="A89" s="392"/>
      <c r="B89" s="393"/>
      <c r="C89" s="163" t="s">
        <v>610</v>
      </c>
      <c r="D89" s="167"/>
      <c r="E89" s="204">
        <f t="shared" si="47"/>
        <v>0</v>
      </c>
      <c r="F89" s="204">
        <f t="shared" si="60"/>
        <v>0</v>
      </c>
      <c r="G89" s="168"/>
      <c r="H89" s="205" t="e">
        <f t="shared" si="49"/>
        <v>#DIV/0!</v>
      </c>
      <c r="I89" s="168"/>
      <c r="J89" s="205" t="e">
        <f t="shared" si="50"/>
        <v>#DIV/0!</v>
      </c>
      <c r="K89" s="168"/>
      <c r="L89" s="205" t="e">
        <f t="shared" si="51"/>
        <v>#DIV/0!</v>
      </c>
      <c r="M89" s="168"/>
      <c r="N89" s="205" t="e">
        <f t="shared" si="52"/>
        <v>#DIV/0!</v>
      </c>
      <c r="O89" s="168"/>
      <c r="P89" s="205" t="e">
        <f t="shared" si="53"/>
        <v>#DIV/0!</v>
      </c>
      <c r="Q89" s="168"/>
      <c r="R89" s="205" t="e">
        <f t="shared" si="54"/>
        <v>#DIV/0!</v>
      </c>
      <c r="S89" s="168"/>
      <c r="T89" s="205" t="e">
        <f t="shared" si="55"/>
        <v>#DIV/0!</v>
      </c>
      <c r="U89" s="168"/>
      <c r="V89" s="205" t="e">
        <f t="shared" si="56"/>
        <v>#DIV/0!</v>
      </c>
      <c r="W89" s="168"/>
      <c r="X89" s="205" t="e">
        <f t="shared" si="57"/>
        <v>#DIV/0!</v>
      </c>
      <c r="Y89" s="168"/>
      <c r="Z89" s="205" t="e">
        <f t="shared" si="58"/>
        <v>#DIV/0!</v>
      </c>
      <c r="AA89" s="168"/>
      <c r="AB89" s="205" t="e">
        <f t="shared" si="59"/>
        <v>#DIV/0!</v>
      </c>
    </row>
    <row r="90" spans="1:28" ht="33" customHeight="1" x14ac:dyDescent="0.45">
      <c r="A90" s="388" t="s">
        <v>2510</v>
      </c>
      <c r="B90" s="386">
        <v>1135</v>
      </c>
      <c r="C90" s="163" t="s">
        <v>600</v>
      </c>
      <c r="D90" s="167"/>
      <c r="E90" s="204">
        <f t="shared" si="47"/>
        <v>0</v>
      </c>
      <c r="F90" s="204">
        <f t="shared" si="60"/>
        <v>0</v>
      </c>
      <c r="G90" s="168"/>
      <c r="H90" s="205" t="e">
        <f t="shared" si="49"/>
        <v>#DIV/0!</v>
      </c>
      <c r="I90" s="168"/>
      <c r="J90" s="205" t="e">
        <f t="shared" si="50"/>
        <v>#DIV/0!</v>
      </c>
      <c r="K90" s="168"/>
      <c r="L90" s="205" t="e">
        <f t="shared" si="51"/>
        <v>#DIV/0!</v>
      </c>
      <c r="M90" s="168"/>
      <c r="N90" s="205" t="e">
        <f t="shared" si="52"/>
        <v>#DIV/0!</v>
      </c>
      <c r="O90" s="168"/>
      <c r="P90" s="205" t="e">
        <f t="shared" si="53"/>
        <v>#DIV/0!</v>
      </c>
      <c r="Q90" s="168"/>
      <c r="R90" s="205" t="e">
        <f t="shared" si="54"/>
        <v>#DIV/0!</v>
      </c>
      <c r="S90" s="168"/>
      <c r="T90" s="205" t="e">
        <f t="shared" si="55"/>
        <v>#DIV/0!</v>
      </c>
      <c r="U90" s="168"/>
      <c r="V90" s="205" t="e">
        <f t="shared" si="56"/>
        <v>#DIV/0!</v>
      </c>
      <c r="W90" s="168"/>
      <c r="X90" s="205" t="e">
        <f t="shared" si="57"/>
        <v>#DIV/0!</v>
      </c>
      <c r="Y90" s="168"/>
      <c r="Z90" s="205" t="e">
        <f t="shared" si="58"/>
        <v>#DIV/0!</v>
      </c>
      <c r="AA90" s="168"/>
      <c r="AB90" s="205" t="e">
        <f t="shared" si="59"/>
        <v>#DIV/0!</v>
      </c>
    </row>
    <row r="91" spans="1:28" ht="33" customHeight="1" x14ac:dyDescent="0.45">
      <c r="A91" s="389"/>
      <c r="B91" s="387"/>
      <c r="C91" s="169" t="s">
        <v>601</v>
      </c>
      <c r="D91" s="167"/>
      <c r="E91" s="204">
        <f t="shared" si="47"/>
        <v>0</v>
      </c>
      <c r="F91" s="204">
        <f t="shared" si="60"/>
        <v>0</v>
      </c>
      <c r="G91" s="168"/>
      <c r="H91" s="205" t="e">
        <f t="shared" si="49"/>
        <v>#DIV/0!</v>
      </c>
      <c r="I91" s="168"/>
      <c r="J91" s="205" t="e">
        <f t="shared" si="50"/>
        <v>#DIV/0!</v>
      </c>
      <c r="K91" s="168"/>
      <c r="L91" s="205" t="e">
        <f t="shared" si="51"/>
        <v>#DIV/0!</v>
      </c>
      <c r="M91" s="168"/>
      <c r="N91" s="205" t="e">
        <f t="shared" si="52"/>
        <v>#DIV/0!</v>
      </c>
      <c r="O91" s="168"/>
      <c r="P91" s="205" t="e">
        <f t="shared" si="53"/>
        <v>#DIV/0!</v>
      </c>
      <c r="Q91" s="168"/>
      <c r="R91" s="205" t="e">
        <f t="shared" si="54"/>
        <v>#DIV/0!</v>
      </c>
      <c r="S91" s="168"/>
      <c r="T91" s="205" t="e">
        <f t="shared" si="55"/>
        <v>#DIV/0!</v>
      </c>
      <c r="U91" s="168"/>
      <c r="V91" s="205" t="e">
        <f t="shared" si="56"/>
        <v>#DIV/0!</v>
      </c>
      <c r="W91" s="168"/>
      <c r="X91" s="205" t="e">
        <f t="shared" si="57"/>
        <v>#DIV/0!</v>
      </c>
      <c r="Y91" s="168"/>
      <c r="Z91" s="205" t="e">
        <f t="shared" si="58"/>
        <v>#DIV/0!</v>
      </c>
      <c r="AA91" s="168"/>
      <c r="AB91" s="205" t="e">
        <f t="shared" si="59"/>
        <v>#DIV/0!</v>
      </c>
    </row>
    <row r="92" spans="1:28" ht="33.75" customHeight="1" thickBot="1" x14ac:dyDescent="0.5">
      <c r="A92" s="392"/>
      <c r="B92" s="393"/>
      <c r="C92" s="163" t="s">
        <v>602</v>
      </c>
      <c r="D92" s="167"/>
      <c r="E92" s="204">
        <f t="shared" si="47"/>
        <v>0</v>
      </c>
      <c r="F92" s="204">
        <f t="shared" si="60"/>
        <v>0</v>
      </c>
      <c r="G92" s="168"/>
      <c r="H92" s="205" t="e">
        <f t="shared" si="49"/>
        <v>#DIV/0!</v>
      </c>
      <c r="I92" s="168"/>
      <c r="J92" s="205" t="e">
        <f t="shared" si="50"/>
        <v>#DIV/0!</v>
      </c>
      <c r="K92" s="168"/>
      <c r="L92" s="205" t="e">
        <f t="shared" si="51"/>
        <v>#DIV/0!</v>
      </c>
      <c r="M92" s="168"/>
      <c r="N92" s="205" t="e">
        <f t="shared" si="52"/>
        <v>#DIV/0!</v>
      </c>
      <c r="O92" s="168"/>
      <c r="P92" s="205" t="e">
        <f t="shared" si="53"/>
        <v>#DIV/0!</v>
      </c>
      <c r="Q92" s="168"/>
      <c r="R92" s="205" t="e">
        <f t="shared" si="54"/>
        <v>#DIV/0!</v>
      </c>
      <c r="S92" s="168"/>
      <c r="T92" s="205" t="e">
        <f t="shared" si="55"/>
        <v>#DIV/0!</v>
      </c>
      <c r="U92" s="168"/>
      <c r="V92" s="205" t="e">
        <f t="shared" si="56"/>
        <v>#DIV/0!</v>
      </c>
      <c r="W92" s="168"/>
      <c r="X92" s="205" t="e">
        <f t="shared" si="57"/>
        <v>#DIV/0!</v>
      </c>
      <c r="Y92" s="168"/>
      <c r="Z92" s="205" t="e">
        <f t="shared" si="58"/>
        <v>#DIV/0!</v>
      </c>
      <c r="AA92" s="168"/>
      <c r="AB92" s="205" t="e">
        <f t="shared" si="59"/>
        <v>#DIV/0!</v>
      </c>
    </row>
    <row r="93" spans="1:28" ht="34.5" thickBot="1" x14ac:dyDescent="0.55000000000000004">
      <c r="A93" s="173" t="s">
        <v>642</v>
      </c>
      <c r="B93" s="206">
        <f>SUM(B62:B92)</f>
        <v>12903</v>
      </c>
      <c r="C93" s="174"/>
      <c r="D93" s="207">
        <f>SUM(D62:D92)</f>
        <v>0</v>
      </c>
      <c r="E93" s="207">
        <f>SUM(E62:E92)</f>
        <v>0</v>
      </c>
      <c r="F93" s="208">
        <f>SUM(F62:F92)</f>
        <v>0</v>
      </c>
      <c r="G93" s="209">
        <f>SUM(G62:G92)</f>
        <v>0</v>
      </c>
      <c r="H93" s="210" t="e">
        <f>G93/F93</f>
        <v>#DIV/0!</v>
      </c>
      <c r="I93" s="209">
        <f>SUM(I62:I92)</f>
        <v>0</v>
      </c>
      <c r="J93" s="210" t="e">
        <f>I93/F93</f>
        <v>#DIV/0!</v>
      </c>
      <c r="K93" s="211">
        <f>SUM(K62:K92)</f>
        <v>0</v>
      </c>
      <c r="L93" s="212" t="e">
        <f>K93/F93</f>
        <v>#DIV/0!</v>
      </c>
      <c r="M93" s="209">
        <f>SUM(M62:M92)</f>
        <v>0</v>
      </c>
      <c r="N93" s="210" t="e">
        <f>M93/F93</f>
        <v>#DIV/0!</v>
      </c>
      <c r="O93" s="211">
        <f>SUM(O62:O92)</f>
        <v>0</v>
      </c>
      <c r="P93" s="212" t="e">
        <f>O93/F93</f>
        <v>#DIV/0!</v>
      </c>
      <c r="Q93" s="209">
        <f>SUM(Q62:Q92)</f>
        <v>0</v>
      </c>
      <c r="R93" s="210" t="e">
        <f>Q93/F93</f>
        <v>#DIV/0!</v>
      </c>
      <c r="S93" s="211">
        <f>SUM(S62:S92)</f>
        <v>0</v>
      </c>
      <c r="T93" s="212" t="e">
        <f>S93/F93</f>
        <v>#DIV/0!</v>
      </c>
      <c r="U93" s="209">
        <f>SUM(U62:U92)</f>
        <v>0</v>
      </c>
      <c r="V93" s="210" t="e">
        <f>U93/F93</f>
        <v>#DIV/0!</v>
      </c>
      <c r="W93" s="208">
        <f>SUM(W62:W92)</f>
        <v>0</v>
      </c>
      <c r="X93" s="213" t="e">
        <f>W93/F93</f>
        <v>#DIV/0!</v>
      </c>
      <c r="Y93" s="214">
        <f>SUM(Y62:Y92)</f>
        <v>0</v>
      </c>
      <c r="Z93" s="215" t="e">
        <f>Y93/F93</f>
        <v>#DIV/0!</v>
      </c>
      <c r="AA93" s="214">
        <f>SUM(AA62:AA92)</f>
        <v>0</v>
      </c>
      <c r="AB93" s="215" t="e">
        <f>AA93/F93</f>
        <v>#DIV/0!</v>
      </c>
    </row>
    <row r="94" spans="1:28" ht="87.75" customHeight="1" thickBot="1" x14ac:dyDescent="0.5">
      <c r="A94" s="376" t="s">
        <v>2503</v>
      </c>
      <c r="B94" s="377"/>
      <c r="C94" s="377"/>
      <c r="D94" s="377"/>
      <c r="E94" s="377"/>
      <c r="F94" s="378"/>
      <c r="G94" s="356" t="s">
        <v>586</v>
      </c>
      <c r="H94" s="357"/>
      <c r="I94" s="358" t="s">
        <v>587</v>
      </c>
      <c r="J94" s="359"/>
      <c r="K94" s="356" t="s">
        <v>588</v>
      </c>
      <c r="L94" s="357"/>
      <c r="M94" s="358" t="s">
        <v>589</v>
      </c>
      <c r="N94" s="359"/>
      <c r="O94" s="356" t="s">
        <v>590</v>
      </c>
      <c r="P94" s="357"/>
      <c r="Q94" s="358" t="s">
        <v>591</v>
      </c>
      <c r="R94" s="359"/>
      <c r="S94" s="356" t="s">
        <v>592</v>
      </c>
      <c r="T94" s="357"/>
      <c r="U94" s="358" t="s">
        <v>593</v>
      </c>
      <c r="V94" s="359"/>
      <c r="W94" s="356" t="s">
        <v>596</v>
      </c>
      <c r="X94" s="357"/>
      <c r="Y94" s="358" t="s">
        <v>595</v>
      </c>
      <c r="Z94" s="359"/>
      <c r="AA94" s="356" t="s">
        <v>594</v>
      </c>
      <c r="AB94" s="357"/>
    </row>
    <row r="96" spans="1:28" ht="33" x14ac:dyDescent="0.45">
      <c r="A96" s="360" t="s">
        <v>2511</v>
      </c>
      <c r="B96" s="360"/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/>
      <c r="Z96" s="360"/>
      <c r="AA96" s="360"/>
      <c r="AB96" s="360"/>
    </row>
    <row r="97" spans="1:28" ht="33" x14ac:dyDescent="0.45">
      <c r="A97" s="360"/>
      <c r="B97" s="360"/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  <c r="U97" s="360"/>
      <c r="V97" s="360"/>
      <c r="W97" s="360"/>
      <c r="X97" s="360"/>
      <c r="Y97" s="360"/>
      <c r="Z97" s="360"/>
      <c r="AA97" s="360"/>
      <c r="AB97" s="360"/>
    </row>
    <row r="98" spans="1:28" ht="34.5" thickBot="1" x14ac:dyDescent="0.5"/>
    <row r="99" spans="1:28" ht="83.25" customHeight="1" thickBot="1" x14ac:dyDescent="0.5">
      <c r="A99" s="344" t="s">
        <v>2513</v>
      </c>
      <c r="B99" s="345"/>
      <c r="C99" s="371" t="s">
        <v>2512</v>
      </c>
      <c r="D99" s="372"/>
      <c r="E99" s="372"/>
      <c r="F99" s="373"/>
      <c r="G99" s="349" t="s">
        <v>586</v>
      </c>
      <c r="H99" s="350"/>
      <c r="I99" s="354" t="s">
        <v>587</v>
      </c>
      <c r="J99" s="375"/>
      <c r="K99" s="349" t="s">
        <v>588</v>
      </c>
      <c r="L99" s="350"/>
      <c r="M99" s="354" t="s">
        <v>589</v>
      </c>
      <c r="N99" s="355"/>
      <c r="O99" s="349" t="s">
        <v>590</v>
      </c>
      <c r="P99" s="350"/>
      <c r="Q99" s="354" t="s">
        <v>591</v>
      </c>
      <c r="R99" s="355"/>
      <c r="S99" s="349" t="s">
        <v>592</v>
      </c>
      <c r="T99" s="350"/>
      <c r="U99" s="354" t="s">
        <v>593</v>
      </c>
      <c r="V99" s="355"/>
      <c r="W99" s="349" t="s">
        <v>596</v>
      </c>
      <c r="X99" s="350"/>
      <c r="Y99" s="354" t="s">
        <v>595</v>
      </c>
      <c r="Z99" s="355"/>
      <c r="AA99" s="349" t="s">
        <v>594</v>
      </c>
      <c r="AB99" s="350"/>
    </row>
    <row r="100" spans="1:28" ht="60" x14ac:dyDescent="0.45">
      <c r="A100" s="344"/>
      <c r="B100" s="345"/>
      <c r="C100" s="146" t="s">
        <v>606</v>
      </c>
      <c r="D100" s="147" t="s">
        <v>607</v>
      </c>
      <c r="E100" s="147" t="s">
        <v>644</v>
      </c>
      <c r="F100" s="148" t="s">
        <v>645</v>
      </c>
      <c r="G100" s="152" t="s">
        <v>604</v>
      </c>
      <c r="H100" s="150" t="s">
        <v>605</v>
      </c>
      <c r="I100" s="149" t="s">
        <v>604</v>
      </c>
      <c r="J100" s="153" t="s">
        <v>605</v>
      </c>
      <c r="K100" s="149" t="s">
        <v>604</v>
      </c>
      <c r="L100" s="150" t="s">
        <v>605</v>
      </c>
      <c r="M100" s="149" t="s">
        <v>604</v>
      </c>
      <c r="N100" s="150" t="s">
        <v>605</v>
      </c>
      <c r="O100" s="149" t="s">
        <v>604</v>
      </c>
      <c r="P100" s="150" t="s">
        <v>605</v>
      </c>
      <c r="Q100" s="149" t="s">
        <v>604</v>
      </c>
      <c r="R100" s="150" t="s">
        <v>605</v>
      </c>
      <c r="S100" s="149" t="s">
        <v>604</v>
      </c>
      <c r="T100" s="150" t="s">
        <v>605</v>
      </c>
      <c r="U100" s="149" t="s">
        <v>604</v>
      </c>
      <c r="V100" s="150" t="s">
        <v>605</v>
      </c>
      <c r="W100" s="149" t="s">
        <v>604</v>
      </c>
      <c r="X100" s="150" t="s">
        <v>605</v>
      </c>
      <c r="Y100" s="149" t="s">
        <v>604</v>
      </c>
      <c r="Z100" s="150" t="s">
        <v>605</v>
      </c>
      <c r="AA100" s="149" t="s">
        <v>604</v>
      </c>
      <c r="AB100" s="150" t="s">
        <v>605</v>
      </c>
    </row>
    <row r="101" spans="1:28" ht="34.5" thickBot="1" x14ac:dyDescent="0.5">
      <c r="A101" s="344"/>
      <c r="B101" s="345"/>
      <c r="C101" s="217">
        <f>B138</f>
        <v>14645</v>
      </c>
      <c r="D101" s="198">
        <f t="shared" ref="D101:AB101" si="74">D138</f>
        <v>0</v>
      </c>
      <c r="E101" s="198">
        <f t="shared" si="74"/>
        <v>0</v>
      </c>
      <c r="F101" s="199">
        <f t="shared" si="74"/>
        <v>0</v>
      </c>
      <c r="G101" s="200">
        <f t="shared" si="74"/>
        <v>0</v>
      </c>
      <c r="H101" s="201" t="e">
        <f t="shared" si="74"/>
        <v>#DIV/0!</v>
      </c>
      <c r="I101" s="202">
        <f t="shared" si="74"/>
        <v>0</v>
      </c>
      <c r="J101" s="203" t="e">
        <f t="shared" si="74"/>
        <v>#DIV/0!</v>
      </c>
      <c r="K101" s="202">
        <f t="shared" si="74"/>
        <v>0</v>
      </c>
      <c r="L101" s="201" t="e">
        <f t="shared" si="74"/>
        <v>#DIV/0!</v>
      </c>
      <c r="M101" s="202">
        <f t="shared" si="74"/>
        <v>0</v>
      </c>
      <c r="N101" s="201" t="e">
        <f t="shared" si="74"/>
        <v>#DIV/0!</v>
      </c>
      <c r="O101" s="202">
        <f t="shared" si="74"/>
        <v>0</v>
      </c>
      <c r="P101" s="201" t="e">
        <f t="shared" si="74"/>
        <v>#DIV/0!</v>
      </c>
      <c r="Q101" s="202">
        <f t="shared" si="74"/>
        <v>0</v>
      </c>
      <c r="R101" s="201" t="e">
        <f t="shared" si="74"/>
        <v>#DIV/0!</v>
      </c>
      <c r="S101" s="202">
        <f t="shared" si="74"/>
        <v>0</v>
      </c>
      <c r="T101" s="201" t="e">
        <f t="shared" si="74"/>
        <v>#DIV/0!</v>
      </c>
      <c r="U101" s="202">
        <f t="shared" si="74"/>
        <v>0</v>
      </c>
      <c r="V101" s="201" t="e">
        <f t="shared" si="74"/>
        <v>#DIV/0!</v>
      </c>
      <c r="W101" s="202">
        <f t="shared" si="74"/>
        <v>0</v>
      </c>
      <c r="X101" s="201" t="e">
        <f t="shared" si="74"/>
        <v>#DIV/0!</v>
      </c>
      <c r="Y101" s="202">
        <f t="shared" si="74"/>
        <v>0</v>
      </c>
      <c r="Z101" s="201" t="e">
        <f t="shared" si="74"/>
        <v>#DIV/0!</v>
      </c>
      <c r="AA101" s="202">
        <f t="shared" si="74"/>
        <v>0</v>
      </c>
      <c r="AB101" s="201" t="e">
        <f t="shared" si="74"/>
        <v>#DIV/0!</v>
      </c>
    </row>
    <row r="102" spans="1:28" ht="34.5" thickBot="1" x14ac:dyDescent="0.5"/>
    <row r="103" spans="1:28" ht="60.75" thickBot="1" x14ac:dyDescent="0.55000000000000004">
      <c r="A103" s="362" t="s">
        <v>2514</v>
      </c>
      <c r="B103" s="363"/>
      <c r="C103" s="363"/>
      <c r="D103" s="363"/>
      <c r="E103" s="363"/>
      <c r="F103" s="364"/>
      <c r="G103" s="365" t="s">
        <v>603</v>
      </c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7"/>
    </row>
    <row r="104" spans="1:28" ht="97.5" customHeight="1" x14ac:dyDescent="0.45">
      <c r="A104" s="156" t="s">
        <v>2487</v>
      </c>
      <c r="B104" s="379" t="s">
        <v>2488</v>
      </c>
      <c r="C104" s="380"/>
      <c r="D104" s="361" t="s">
        <v>745</v>
      </c>
      <c r="E104" s="368"/>
      <c r="F104" s="369"/>
      <c r="G104" s="349" t="s">
        <v>586</v>
      </c>
      <c r="H104" s="350"/>
      <c r="I104" s="354" t="s">
        <v>587</v>
      </c>
      <c r="J104" s="355"/>
      <c r="K104" s="349" t="s">
        <v>588</v>
      </c>
      <c r="L104" s="350"/>
      <c r="M104" s="354" t="s">
        <v>589</v>
      </c>
      <c r="N104" s="355"/>
      <c r="O104" s="349" t="s">
        <v>590</v>
      </c>
      <c r="P104" s="350"/>
      <c r="Q104" s="354" t="s">
        <v>591</v>
      </c>
      <c r="R104" s="355"/>
      <c r="S104" s="349" t="s">
        <v>592</v>
      </c>
      <c r="T104" s="350"/>
      <c r="U104" s="354" t="s">
        <v>593</v>
      </c>
      <c r="V104" s="355"/>
      <c r="W104" s="349" t="s">
        <v>596</v>
      </c>
      <c r="X104" s="350"/>
      <c r="Y104" s="354" t="s">
        <v>595</v>
      </c>
      <c r="Z104" s="355"/>
      <c r="AA104" s="349" t="s">
        <v>594</v>
      </c>
      <c r="AB104" s="350"/>
    </row>
    <row r="105" spans="1:28" ht="60" x14ac:dyDescent="0.45">
      <c r="A105" s="157" t="s">
        <v>597</v>
      </c>
      <c r="B105" s="158" t="s">
        <v>606</v>
      </c>
      <c r="C105" s="157" t="s">
        <v>598</v>
      </c>
      <c r="D105" s="157" t="s">
        <v>607</v>
      </c>
      <c r="E105" s="157" t="s">
        <v>644</v>
      </c>
      <c r="F105" s="159" t="s">
        <v>645</v>
      </c>
      <c r="G105" s="149" t="s">
        <v>604</v>
      </c>
      <c r="H105" s="150" t="s">
        <v>605</v>
      </c>
      <c r="I105" s="149" t="s">
        <v>604</v>
      </c>
      <c r="J105" s="150" t="s">
        <v>605</v>
      </c>
      <c r="K105" s="149" t="s">
        <v>604</v>
      </c>
      <c r="L105" s="150" t="s">
        <v>605</v>
      </c>
      <c r="M105" s="149" t="s">
        <v>604</v>
      </c>
      <c r="N105" s="150" t="s">
        <v>605</v>
      </c>
      <c r="O105" s="149" t="s">
        <v>604</v>
      </c>
      <c r="P105" s="150" t="s">
        <v>605</v>
      </c>
      <c r="Q105" s="149" t="s">
        <v>604</v>
      </c>
      <c r="R105" s="150" t="s">
        <v>605</v>
      </c>
      <c r="S105" s="149" t="s">
        <v>604</v>
      </c>
      <c r="T105" s="150" t="s">
        <v>605</v>
      </c>
      <c r="U105" s="149" t="s">
        <v>604</v>
      </c>
      <c r="V105" s="150" t="s">
        <v>605</v>
      </c>
      <c r="W105" s="149" t="s">
        <v>604</v>
      </c>
      <c r="X105" s="150" t="s">
        <v>605</v>
      </c>
      <c r="Y105" s="149" t="s">
        <v>604</v>
      </c>
      <c r="Z105" s="150" t="s">
        <v>605</v>
      </c>
      <c r="AA105" s="149" t="s">
        <v>604</v>
      </c>
      <c r="AB105" s="150" t="s">
        <v>605</v>
      </c>
    </row>
    <row r="106" spans="1:28" ht="33" customHeight="1" x14ac:dyDescent="0.45">
      <c r="A106" s="388" t="s">
        <v>2516</v>
      </c>
      <c r="B106" s="390">
        <v>1608</v>
      </c>
      <c r="C106" s="163" t="s">
        <v>600</v>
      </c>
      <c r="D106" s="164"/>
      <c r="E106" s="204">
        <f>D106-F106</f>
        <v>0</v>
      </c>
      <c r="F106" s="204">
        <f>G106+I106+K106+M106+O106+Q106+S106+U106+W106+Y106+AA106</f>
        <v>0</v>
      </c>
      <c r="G106" s="166"/>
      <c r="H106" s="205" t="e">
        <f>G106/F106</f>
        <v>#DIV/0!</v>
      </c>
      <c r="I106" s="166"/>
      <c r="J106" s="205" t="e">
        <f>I106/F106</f>
        <v>#DIV/0!</v>
      </c>
      <c r="K106" s="166"/>
      <c r="L106" s="205" t="e">
        <f>K106/F106</f>
        <v>#DIV/0!</v>
      </c>
      <c r="M106" s="166"/>
      <c r="N106" s="205" t="e">
        <f>M106/F106</f>
        <v>#DIV/0!</v>
      </c>
      <c r="O106" s="166"/>
      <c r="P106" s="205" t="e">
        <f>O106/F106</f>
        <v>#DIV/0!</v>
      </c>
      <c r="Q106" s="166"/>
      <c r="R106" s="205" t="e">
        <f>Q106/F106</f>
        <v>#DIV/0!</v>
      </c>
      <c r="S106" s="166"/>
      <c r="T106" s="205" t="e">
        <f>S106/F106</f>
        <v>#DIV/0!</v>
      </c>
      <c r="U106" s="166"/>
      <c r="V106" s="205" t="e">
        <f>U106/F106</f>
        <v>#DIV/0!</v>
      </c>
      <c r="W106" s="166"/>
      <c r="X106" s="205" t="e">
        <f>W106/F106</f>
        <v>#DIV/0!</v>
      </c>
      <c r="Y106" s="166"/>
      <c r="Z106" s="205" t="e">
        <f>Y106/F106</f>
        <v>#DIV/0!</v>
      </c>
      <c r="AA106" s="166"/>
      <c r="AB106" s="205" t="e">
        <f>AA106/F106</f>
        <v>#DIV/0!</v>
      </c>
    </row>
    <row r="107" spans="1:28" ht="33" customHeight="1" x14ac:dyDescent="0.45">
      <c r="A107" s="389"/>
      <c r="B107" s="391"/>
      <c r="C107" s="169" t="s">
        <v>601</v>
      </c>
      <c r="D107" s="167"/>
      <c r="E107" s="204">
        <f t="shared" ref="E107:E137" si="75">D107-F107</f>
        <v>0</v>
      </c>
      <c r="F107" s="204">
        <f t="shared" ref="F107" si="76">G107+I107+K107+M107+O107+Q107+S107+U107+W107+Y107+AA107</f>
        <v>0</v>
      </c>
      <c r="G107" s="168"/>
      <c r="H107" s="205" t="e">
        <f t="shared" ref="H107:H137" si="77">G107/F107</f>
        <v>#DIV/0!</v>
      </c>
      <c r="I107" s="168"/>
      <c r="J107" s="205" t="e">
        <f t="shared" ref="J107:J137" si="78">I107/F107</f>
        <v>#DIV/0!</v>
      </c>
      <c r="K107" s="168"/>
      <c r="L107" s="205" t="e">
        <f t="shared" ref="L107:L137" si="79">K107/F107</f>
        <v>#DIV/0!</v>
      </c>
      <c r="M107" s="168"/>
      <c r="N107" s="205" t="e">
        <f t="shared" ref="N107:N137" si="80">M107/F107</f>
        <v>#DIV/0!</v>
      </c>
      <c r="O107" s="168"/>
      <c r="P107" s="205" t="e">
        <f t="shared" ref="P107:P137" si="81">O107/F107</f>
        <v>#DIV/0!</v>
      </c>
      <c r="Q107" s="168"/>
      <c r="R107" s="205" t="e">
        <f t="shared" ref="R107:R137" si="82">Q107/F107</f>
        <v>#DIV/0!</v>
      </c>
      <c r="S107" s="168"/>
      <c r="T107" s="205" t="e">
        <f t="shared" ref="T107:T137" si="83">S107/F107</f>
        <v>#DIV/0!</v>
      </c>
      <c r="U107" s="168"/>
      <c r="V107" s="205" t="e">
        <f t="shared" ref="V107:V137" si="84">U107/F107</f>
        <v>#DIV/0!</v>
      </c>
      <c r="W107" s="168"/>
      <c r="X107" s="205" t="e">
        <f t="shared" ref="X107:X137" si="85">W107/F107</f>
        <v>#DIV/0!</v>
      </c>
      <c r="Y107" s="168"/>
      <c r="Z107" s="205" t="e">
        <f t="shared" ref="Z107:Z137" si="86">Y107/F107</f>
        <v>#DIV/0!</v>
      </c>
      <c r="AA107" s="168"/>
      <c r="AB107" s="205" t="e">
        <f t="shared" ref="AB107:AB137" si="87">AA107/F107</f>
        <v>#DIV/0!</v>
      </c>
    </row>
    <row r="108" spans="1:28" ht="33" customHeight="1" x14ac:dyDescent="0.45">
      <c r="A108" s="389"/>
      <c r="B108" s="391"/>
      <c r="C108" s="163" t="s">
        <v>602</v>
      </c>
      <c r="D108" s="167"/>
      <c r="E108" s="204">
        <f t="shared" si="75"/>
        <v>0</v>
      </c>
      <c r="F108" s="204">
        <f>G108+I108+K108+M108+O108+Q108+S108+U108+W108+Y108+AA108</f>
        <v>0</v>
      </c>
      <c r="G108" s="168"/>
      <c r="H108" s="205" t="e">
        <f t="shared" si="77"/>
        <v>#DIV/0!</v>
      </c>
      <c r="I108" s="168"/>
      <c r="J108" s="205" t="e">
        <f t="shared" si="78"/>
        <v>#DIV/0!</v>
      </c>
      <c r="K108" s="168"/>
      <c r="L108" s="205" t="e">
        <f t="shared" si="79"/>
        <v>#DIV/0!</v>
      </c>
      <c r="M108" s="168"/>
      <c r="N108" s="205" t="e">
        <f t="shared" si="80"/>
        <v>#DIV/0!</v>
      </c>
      <c r="O108" s="168"/>
      <c r="P108" s="205" t="e">
        <f t="shared" si="81"/>
        <v>#DIV/0!</v>
      </c>
      <c r="Q108" s="168"/>
      <c r="R108" s="205" t="e">
        <f t="shared" si="82"/>
        <v>#DIV/0!</v>
      </c>
      <c r="S108" s="168"/>
      <c r="T108" s="205" t="e">
        <f t="shared" si="83"/>
        <v>#DIV/0!</v>
      </c>
      <c r="U108" s="168"/>
      <c r="V108" s="205" t="e">
        <f t="shared" si="84"/>
        <v>#DIV/0!</v>
      </c>
      <c r="W108" s="168"/>
      <c r="X108" s="205" t="e">
        <f t="shared" si="85"/>
        <v>#DIV/0!</v>
      </c>
      <c r="Y108" s="168"/>
      <c r="Z108" s="205" t="e">
        <f t="shared" si="86"/>
        <v>#DIV/0!</v>
      </c>
      <c r="AA108" s="168"/>
      <c r="AB108" s="205" t="e">
        <f t="shared" si="87"/>
        <v>#DIV/0!</v>
      </c>
    </row>
    <row r="109" spans="1:28" ht="33" customHeight="1" x14ac:dyDescent="0.45">
      <c r="A109" s="392"/>
      <c r="B109" s="418"/>
      <c r="C109" s="169" t="s">
        <v>609</v>
      </c>
      <c r="D109" s="167"/>
      <c r="E109" s="204">
        <f t="shared" si="75"/>
        <v>0</v>
      </c>
      <c r="F109" s="204">
        <f t="shared" ref="F109:F137" si="88">G109+I109+K109+M109+O109+Q109+S109+U109+W109+Y109+AA109</f>
        <v>0</v>
      </c>
      <c r="G109" s="168"/>
      <c r="H109" s="205" t="e">
        <f t="shared" si="77"/>
        <v>#DIV/0!</v>
      </c>
      <c r="I109" s="168"/>
      <c r="J109" s="205" t="e">
        <f t="shared" si="78"/>
        <v>#DIV/0!</v>
      </c>
      <c r="K109" s="168"/>
      <c r="L109" s="205" t="e">
        <f t="shared" si="79"/>
        <v>#DIV/0!</v>
      </c>
      <c r="M109" s="168"/>
      <c r="N109" s="205" t="e">
        <f t="shared" si="80"/>
        <v>#DIV/0!</v>
      </c>
      <c r="O109" s="168"/>
      <c r="P109" s="205" t="e">
        <f t="shared" si="81"/>
        <v>#DIV/0!</v>
      </c>
      <c r="Q109" s="168"/>
      <c r="R109" s="205" t="e">
        <f t="shared" si="82"/>
        <v>#DIV/0!</v>
      </c>
      <c r="S109" s="168"/>
      <c r="T109" s="205" t="e">
        <f t="shared" si="83"/>
        <v>#DIV/0!</v>
      </c>
      <c r="U109" s="168"/>
      <c r="V109" s="205" t="e">
        <f t="shared" si="84"/>
        <v>#DIV/0!</v>
      </c>
      <c r="W109" s="168"/>
      <c r="X109" s="205" t="e">
        <f t="shared" si="85"/>
        <v>#DIV/0!</v>
      </c>
      <c r="Y109" s="168"/>
      <c r="Z109" s="205" t="e">
        <f t="shared" si="86"/>
        <v>#DIV/0!</v>
      </c>
      <c r="AA109" s="168"/>
      <c r="AB109" s="205" t="e">
        <f t="shared" si="87"/>
        <v>#DIV/0!</v>
      </c>
    </row>
    <row r="110" spans="1:28" ht="33" customHeight="1" x14ac:dyDescent="0.45">
      <c r="A110" s="388" t="s">
        <v>2517</v>
      </c>
      <c r="B110" s="386">
        <v>1162</v>
      </c>
      <c r="C110" s="163" t="s">
        <v>600</v>
      </c>
      <c r="D110" s="167"/>
      <c r="E110" s="204">
        <f t="shared" si="75"/>
        <v>0</v>
      </c>
      <c r="F110" s="204">
        <f t="shared" si="88"/>
        <v>0</v>
      </c>
      <c r="G110" s="168"/>
      <c r="H110" s="205" t="e">
        <f t="shared" si="77"/>
        <v>#DIV/0!</v>
      </c>
      <c r="I110" s="168"/>
      <c r="J110" s="205" t="e">
        <f t="shared" si="78"/>
        <v>#DIV/0!</v>
      </c>
      <c r="K110" s="168"/>
      <c r="L110" s="205" t="e">
        <f t="shared" si="79"/>
        <v>#DIV/0!</v>
      </c>
      <c r="M110" s="168"/>
      <c r="N110" s="205" t="e">
        <f t="shared" si="80"/>
        <v>#DIV/0!</v>
      </c>
      <c r="O110" s="168"/>
      <c r="P110" s="205" t="e">
        <f t="shared" si="81"/>
        <v>#DIV/0!</v>
      </c>
      <c r="Q110" s="168"/>
      <c r="R110" s="205" t="e">
        <f t="shared" si="82"/>
        <v>#DIV/0!</v>
      </c>
      <c r="S110" s="168"/>
      <c r="T110" s="205" t="e">
        <f t="shared" si="83"/>
        <v>#DIV/0!</v>
      </c>
      <c r="U110" s="168"/>
      <c r="V110" s="205" t="e">
        <f t="shared" si="84"/>
        <v>#DIV/0!</v>
      </c>
      <c r="W110" s="168"/>
      <c r="X110" s="205" t="e">
        <f t="shared" si="85"/>
        <v>#DIV/0!</v>
      </c>
      <c r="Y110" s="168"/>
      <c r="Z110" s="205" t="e">
        <f t="shared" si="86"/>
        <v>#DIV/0!</v>
      </c>
      <c r="AA110" s="168"/>
      <c r="AB110" s="205" t="e">
        <f t="shared" si="87"/>
        <v>#DIV/0!</v>
      </c>
    </row>
    <row r="111" spans="1:28" ht="33" customHeight="1" x14ac:dyDescent="0.45">
      <c r="A111" s="389"/>
      <c r="B111" s="387"/>
      <c r="C111" s="169" t="s">
        <v>601</v>
      </c>
      <c r="D111" s="167"/>
      <c r="E111" s="204">
        <f t="shared" si="75"/>
        <v>0</v>
      </c>
      <c r="F111" s="204">
        <f t="shared" si="88"/>
        <v>0</v>
      </c>
      <c r="G111" s="168"/>
      <c r="H111" s="205" t="e">
        <f t="shared" si="77"/>
        <v>#DIV/0!</v>
      </c>
      <c r="I111" s="168"/>
      <c r="J111" s="205" t="e">
        <f t="shared" si="78"/>
        <v>#DIV/0!</v>
      </c>
      <c r="K111" s="168"/>
      <c r="L111" s="205" t="e">
        <f t="shared" si="79"/>
        <v>#DIV/0!</v>
      </c>
      <c r="M111" s="168"/>
      <c r="N111" s="205" t="e">
        <f t="shared" si="80"/>
        <v>#DIV/0!</v>
      </c>
      <c r="O111" s="168"/>
      <c r="P111" s="205" t="e">
        <f t="shared" si="81"/>
        <v>#DIV/0!</v>
      </c>
      <c r="Q111" s="168"/>
      <c r="R111" s="205" t="e">
        <f t="shared" si="82"/>
        <v>#DIV/0!</v>
      </c>
      <c r="S111" s="168"/>
      <c r="T111" s="205" t="e">
        <f t="shared" si="83"/>
        <v>#DIV/0!</v>
      </c>
      <c r="U111" s="168"/>
      <c r="V111" s="205" t="e">
        <f t="shared" si="84"/>
        <v>#DIV/0!</v>
      </c>
      <c r="W111" s="168"/>
      <c r="X111" s="205" t="e">
        <f t="shared" si="85"/>
        <v>#DIV/0!</v>
      </c>
      <c r="Y111" s="168"/>
      <c r="Z111" s="205" t="e">
        <f t="shared" si="86"/>
        <v>#DIV/0!</v>
      </c>
      <c r="AA111" s="168"/>
      <c r="AB111" s="205" t="e">
        <f t="shared" si="87"/>
        <v>#DIV/0!</v>
      </c>
    </row>
    <row r="112" spans="1:28" ht="33.75" customHeight="1" x14ac:dyDescent="0.45">
      <c r="A112" s="392"/>
      <c r="B112" s="393"/>
      <c r="C112" s="163" t="s">
        <v>602</v>
      </c>
      <c r="D112" s="167"/>
      <c r="E112" s="204">
        <f t="shared" si="75"/>
        <v>0</v>
      </c>
      <c r="F112" s="204">
        <f t="shared" si="88"/>
        <v>0</v>
      </c>
      <c r="G112" s="168"/>
      <c r="H112" s="205" t="e">
        <f t="shared" si="77"/>
        <v>#DIV/0!</v>
      </c>
      <c r="I112" s="168"/>
      <c r="J112" s="205" t="e">
        <f t="shared" si="78"/>
        <v>#DIV/0!</v>
      </c>
      <c r="K112" s="168"/>
      <c r="L112" s="205" t="e">
        <f t="shared" si="79"/>
        <v>#DIV/0!</v>
      </c>
      <c r="M112" s="168"/>
      <c r="N112" s="205" t="e">
        <f t="shared" si="80"/>
        <v>#DIV/0!</v>
      </c>
      <c r="O112" s="168"/>
      <c r="P112" s="205" t="e">
        <f t="shared" si="81"/>
        <v>#DIV/0!</v>
      </c>
      <c r="Q112" s="168"/>
      <c r="R112" s="205" t="e">
        <f t="shared" si="82"/>
        <v>#DIV/0!</v>
      </c>
      <c r="S112" s="168"/>
      <c r="T112" s="205" t="e">
        <f t="shared" si="83"/>
        <v>#DIV/0!</v>
      </c>
      <c r="U112" s="168"/>
      <c r="V112" s="205" t="e">
        <f t="shared" si="84"/>
        <v>#DIV/0!</v>
      </c>
      <c r="W112" s="168"/>
      <c r="X112" s="205" t="e">
        <f t="shared" si="85"/>
        <v>#DIV/0!</v>
      </c>
      <c r="Y112" s="168"/>
      <c r="Z112" s="205" t="e">
        <f t="shared" si="86"/>
        <v>#DIV/0!</v>
      </c>
      <c r="AA112" s="168"/>
      <c r="AB112" s="205" t="e">
        <f t="shared" si="87"/>
        <v>#DIV/0!</v>
      </c>
    </row>
    <row r="113" spans="1:28" ht="33" customHeight="1" x14ac:dyDescent="0.45">
      <c r="A113" s="388" t="s">
        <v>2518</v>
      </c>
      <c r="B113" s="386">
        <v>4413</v>
      </c>
      <c r="C113" s="163" t="s">
        <v>600</v>
      </c>
      <c r="D113" s="167"/>
      <c r="E113" s="204">
        <f t="shared" si="75"/>
        <v>0</v>
      </c>
      <c r="F113" s="204">
        <f t="shared" si="88"/>
        <v>0</v>
      </c>
      <c r="G113" s="168"/>
      <c r="H113" s="205" t="e">
        <f t="shared" si="77"/>
        <v>#DIV/0!</v>
      </c>
      <c r="I113" s="168"/>
      <c r="J113" s="205" t="e">
        <f t="shared" si="78"/>
        <v>#DIV/0!</v>
      </c>
      <c r="K113" s="168"/>
      <c r="L113" s="205" t="e">
        <f t="shared" si="79"/>
        <v>#DIV/0!</v>
      </c>
      <c r="M113" s="168"/>
      <c r="N113" s="205" t="e">
        <f t="shared" si="80"/>
        <v>#DIV/0!</v>
      </c>
      <c r="O113" s="168"/>
      <c r="P113" s="205" t="e">
        <f t="shared" si="81"/>
        <v>#DIV/0!</v>
      </c>
      <c r="Q113" s="168"/>
      <c r="R113" s="205" t="e">
        <f t="shared" si="82"/>
        <v>#DIV/0!</v>
      </c>
      <c r="S113" s="168"/>
      <c r="T113" s="205" t="e">
        <f t="shared" si="83"/>
        <v>#DIV/0!</v>
      </c>
      <c r="U113" s="168"/>
      <c r="V113" s="205" t="e">
        <f t="shared" si="84"/>
        <v>#DIV/0!</v>
      </c>
      <c r="W113" s="168"/>
      <c r="X113" s="205" t="e">
        <f t="shared" si="85"/>
        <v>#DIV/0!</v>
      </c>
      <c r="Y113" s="168"/>
      <c r="Z113" s="205" t="e">
        <f t="shared" si="86"/>
        <v>#DIV/0!</v>
      </c>
      <c r="AA113" s="168"/>
      <c r="AB113" s="205" t="e">
        <f t="shared" si="87"/>
        <v>#DIV/0!</v>
      </c>
    </row>
    <row r="114" spans="1:28" ht="33" customHeight="1" x14ac:dyDescent="0.45">
      <c r="A114" s="389"/>
      <c r="B114" s="387"/>
      <c r="C114" s="169" t="s">
        <v>601</v>
      </c>
      <c r="D114" s="167"/>
      <c r="E114" s="204">
        <f t="shared" si="75"/>
        <v>0</v>
      </c>
      <c r="F114" s="204">
        <f t="shared" si="88"/>
        <v>0</v>
      </c>
      <c r="G114" s="168"/>
      <c r="H114" s="205" t="e">
        <f t="shared" si="77"/>
        <v>#DIV/0!</v>
      </c>
      <c r="I114" s="168"/>
      <c r="J114" s="205" t="e">
        <f t="shared" si="78"/>
        <v>#DIV/0!</v>
      </c>
      <c r="K114" s="168"/>
      <c r="L114" s="205" t="e">
        <f t="shared" si="79"/>
        <v>#DIV/0!</v>
      </c>
      <c r="M114" s="168"/>
      <c r="N114" s="205" t="e">
        <f t="shared" si="80"/>
        <v>#DIV/0!</v>
      </c>
      <c r="O114" s="168"/>
      <c r="P114" s="205" t="e">
        <f t="shared" si="81"/>
        <v>#DIV/0!</v>
      </c>
      <c r="Q114" s="168"/>
      <c r="R114" s="205" t="e">
        <f t="shared" si="82"/>
        <v>#DIV/0!</v>
      </c>
      <c r="S114" s="168"/>
      <c r="T114" s="205" t="e">
        <f t="shared" si="83"/>
        <v>#DIV/0!</v>
      </c>
      <c r="U114" s="168"/>
      <c r="V114" s="205" t="e">
        <f t="shared" si="84"/>
        <v>#DIV/0!</v>
      </c>
      <c r="W114" s="168"/>
      <c r="X114" s="205" t="e">
        <f t="shared" si="85"/>
        <v>#DIV/0!</v>
      </c>
      <c r="Y114" s="168"/>
      <c r="Z114" s="205" t="e">
        <f t="shared" si="86"/>
        <v>#DIV/0!</v>
      </c>
      <c r="AA114" s="168"/>
      <c r="AB114" s="205" t="e">
        <f t="shared" si="87"/>
        <v>#DIV/0!</v>
      </c>
    </row>
    <row r="115" spans="1:28" ht="33" customHeight="1" x14ac:dyDescent="0.45">
      <c r="A115" s="389"/>
      <c r="B115" s="387"/>
      <c r="C115" s="163" t="s">
        <v>602</v>
      </c>
      <c r="D115" s="167"/>
      <c r="E115" s="204">
        <f t="shared" si="75"/>
        <v>0</v>
      </c>
      <c r="F115" s="204">
        <f t="shared" si="88"/>
        <v>0</v>
      </c>
      <c r="G115" s="168"/>
      <c r="H115" s="205" t="e">
        <f t="shared" si="77"/>
        <v>#DIV/0!</v>
      </c>
      <c r="I115" s="168"/>
      <c r="J115" s="205" t="e">
        <f t="shared" si="78"/>
        <v>#DIV/0!</v>
      </c>
      <c r="K115" s="168"/>
      <c r="L115" s="205" t="e">
        <f t="shared" si="79"/>
        <v>#DIV/0!</v>
      </c>
      <c r="M115" s="168"/>
      <c r="N115" s="205" t="e">
        <f t="shared" si="80"/>
        <v>#DIV/0!</v>
      </c>
      <c r="O115" s="168"/>
      <c r="P115" s="205" t="e">
        <f t="shared" si="81"/>
        <v>#DIV/0!</v>
      </c>
      <c r="Q115" s="168"/>
      <c r="R115" s="205" t="e">
        <f t="shared" si="82"/>
        <v>#DIV/0!</v>
      </c>
      <c r="S115" s="168"/>
      <c r="T115" s="205" t="e">
        <f t="shared" si="83"/>
        <v>#DIV/0!</v>
      </c>
      <c r="U115" s="168"/>
      <c r="V115" s="205" t="e">
        <f t="shared" si="84"/>
        <v>#DIV/0!</v>
      </c>
      <c r="W115" s="168"/>
      <c r="X115" s="205" t="e">
        <f t="shared" si="85"/>
        <v>#DIV/0!</v>
      </c>
      <c r="Y115" s="168"/>
      <c r="Z115" s="205" t="e">
        <f t="shared" si="86"/>
        <v>#DIV/0!</v>
      </c>
      <c r="AA115" s="168"/>
      <c r="AB115" s="205" t="e">
        <f t="shared" si="87"/>
        <v>#DIV/0!</v>
      </c>
    </row>
    <row r="116" spans="1:28" ht="33" customHeight="1" x14ac:dyDescent="0.45">
      <c r="A116" s="389"/>
      <c r="B116" s="387"/>
      <c r="C116" s="163" t="s">
        <v>609</v>
      </c>
      <c r="D116" s="167"/>
      <c r="E116" s="204">
        <f t="shared" si="75"/>
        <v>0</v>
      </c>
      <c r="F116" s="204">
        <f t="shared" si="88"/>
        <v>0</v>
      </c>
      <c r="G116" s="168"/>
      <c r="H116" s="205" t="e">
        <f t="shared" si="77"/>
        <v>#DIV/0!</v>
      </c>
      <c r="I116" s="168"/>
      <c r="J116" s="205" t="e">
        <f t="shared" si="78"/>
        <v>#DIV/0!</v>
      </c>
      <c r="K116" s="168"/>
      <c r="L116" s="205" t="e">
        <f t="shared" si="79"/>
        <v>#DIV/0!</v>
      </c>
      <c r="M116" s="168"/>
      <c r="N116" s="205" t="e">
        <f t="shared" si="80"/>
        <v>#DIV/0!</v>
      </c>
      <c r="O116" s="168"/>
      <c r="P116" s="205" t="e">
        <f t="shared" si="81"/>
        <v>#DIV/0!</v>
      </c>
      <c r="Q116" s="168"/>
      <c r="R116" s="205" t="e">
        <f t="shared" si="82"/>
        <v>#DIV/0!</v>
      </c>
      <c r="S116" s="168"/>
      <c r="T116" s="205" t="e">
        <f t="shared" si="83"/>
        <v>#DIV/0!</v>
      </c>
      <c r="U116" s="168"/>
      <c r="V116" s="205" t="e">
        <f t="shared" si="84"/>
        <v>#DIV/0!</v>
      </c>
      <c r="W116" s="168"/>
      <c r="X116" s="205" t="e">
        <f t="shared" si="85"/>
        <v>#DIV/0!</v>
      </c>
      <c r="Y116" s="168"/>
      <c r="Z116" s="205" t="e">
        <f t="shared" si="86"/>
        <v>#DIV/0!</v>
      </c>
      <c r="AA116" s="168"/>
      <c r="AB116" s="205" t="e">
        <f t="shared" si="87"/>
        <v>#DIV/0!</v>
      </c>
    </row>
    <row r="117" spans="1:28" ht="33" customHeight="1" x14ac:dyDescent="0.45">
      <c r="A117" s="389"/>
      <c r="B117" s="387"/>
      <c r="C117" s="169" t="s">
        <v>610</v>
      </c>
      <c r="D117" s="167"/>
      <c r="E117" s="204">
        <f t="shared" si="75"/>
        <v>0</v>
      </c>
      <c r="F117" s="204">
        <f t="shared" si="88"/>
        <v>0</v>
      </c>
      <c r="G117" s="168"/>
      <c r="H117" s="205" t="e">
        <f t="shared" si="77"/>
        <v>#DIV/0!</v>
      </c>
      <c r="I117" s="168"/>
      <c r="J117" s="205" t="e">
        <f t="shared" si="78"/>
        <v>#DIV/0!</v>
      </c>
      <c r="K117" s="168"/>
      <c r="L117" s="205" t="e">
        <f t="shared" si="79"/>
        <v>#DIV/0!</v>
      </c>
      <c r="M117" s="168"/>
      <c r="N117" s="205" t="e">
        <f t="shared" si="80"/>
        <v>#DIV/0!</v>
      </c>
      <c r="O117" s="168"/>
      <c r="P117" s="205" t="e">
        <f t="shared" si="81"/>
        <v>#DIV/0!</v>
      </c>
      <c r="Q117" s="168"/>
      <c r="R117" s="205" t="e">
        <f t="shared" si="82"/>
        <v>#DIV/0!</v>
      </c>
      <c r="S117" s="168"/>
      <c r="T117" s="205" t="e">
        <f t="shared" si="83"/>
        <v>#DIV/0!</v>
      </c>
      <c r="U117" s="168"/>
      <c r="V117" s="205" t="e">
        <f t="shared" si="84"/>
        <v>#DIV/0!</v>
      </c>
      <c r="W117" s="168"/>
      <c r="X117" s="205" t="e">
        <f t="shared" si="85"/>
        <v>#DIV/0!</v>
      </c>
      <c r="Y117" s="168"/>
      <c r="Z117" s="205" t="e">
        <f t="shared" si="86"/>
        <v>#DIV/0!</v>
      </c>
      <c r="AA117" s="168"/>
      <c r="AB117" s="205" t="e">
        <f t="shared" si="87"/>
        <v>#DIV/0!</v>
      </c>
    </row>
    <row r="118" spans="1:28" ht="33" customHeight="1" x14ac:dyDescent="0.45">
      <c r="A118" s="389"/>
      <c r="B118" s="387"/>
      <c r="C118" s="163" t="s">
        <v>611</v>
      </c>
      <c r="D118" s="167"/>
      <c r="E118" s="204">
        <f t="shared" si="75"/>
        <v>0</v>
      </c>
      <c r="F118" s="204">
        <f t="shared" si="88"/>
        <v>0</v>
      </c>
      <c r="G118" s="168"/>
      <c r="H118" s="205" t="e">
        <f t="shared" si="77"/>
        <v>#DIV/0!</v>
      </c>
      <c r="I118" s="168"/>
      <c r="J118" s="205" t="e">
        <f t="shared" si="78"/>
        <v>#DIV/0!</v>
      </c>
      <c r="K118" s="168"/>
      <c r="L118" s="205" t="e">
        <f t="shared" si="79"/>
        <v>#DIV/0!</v>
      </c>
      <c r="M118" s="168"/>
      <c r="N118" s="205" t="e">
        <f t="shared" si="80"/>
        <v>#DIV/0!</v>
      </c>
      <c r="O118" s="168"/>
      <c r="P118" s="205" t="e">
        <f t="shared" si="81"/>
        <v>#DIV/0!</v>
      </c>
      <c r="Q118" s="168"/>
      <c r="R118" s="205" t="e">
        <f t="shared" si="82"/>
        <v>#DIV/0!</v>
      </c>
      <c r="S118" s="168"/>
      <c r="T118" s="205" t="e">
        <f t="shared" si="83"/>
        <v>#DIV/0!</v>
      </c>
      <c r="U118" s="168"/>
      <c r="V118" s="205" t="e">
        <f t="shared" si="84"/>
        <v>#DIV/0!</v>
      </c>
      <c r="W118" s="168"/>
      <c r="X118" s="205" t="e">
        <f t="shared" si="85"/>
        <v>#DIV/0!</v>
      </c>
      <c r="Y118" s="168"/>
      <c r="Z118" s="205" t="e">
        <f t="shared" si="86"/>
        <v>#DIV/0!</v>
      </c>
      <c r="AA118" s="168"/>
      <c r="AB118" s="205" t="e">
        <f t="shared" si="87"/>
        <v>#DIV/0!</v>
      </c>
    </row>
    <row r="119" spans="1:28" ht="33" customHeight="1" x14ac:dyDescent="0.45">
      <c r="A119" s="389"/>
      <c r="B119" s="387"/>
      <c r="C119" s="163" t="s">
        <v>612</v>
      </c>
      <c r="D119" s="167"/>
      <c r="E119" s="204">
        <f t="shared" si="75"/>
        <v>0</v>
      </c>
      <c r="F119" s="204">
        <f t="shared" si="88"/>
        <v>0</v>
      </c>
      <c r="G119" s="168"/>
      <c r="H119" s="205" t="e">
        <f t="shared" si="77"/>
        <v>#DIV/0!</v>
      </c>
      <c r="I119" s="168"/>
      <c r="J119" s="205" t="e">
        <f t="shared" si="78"/>
        <v>#DIV/0!</v>
      </c>
      <c r="K119" s="168"/>
      <c r="L119" s="205" t="e">
        <f t="shared" si="79"/>
        <v>#DIV/0!</v>
      </c>
      <c r="M119" s="168"/>
      <c r="N119" s="205" t="e">
        <f t="shared" si="80"/>
        <v>#DIV/0!</v>
      </c>
      <c r="O119" s="168"/>
      <c r="P119" s="205" t="e">
        <f t="shared" si="81"/>
        <v>#DIV/0!</v>
      </c>
      <c r="Q119" s="168"/>
      <c r="R119" s="205" t="e">
        <f t="shared" si="82"/>
        <v>#DIV/0!</v>
      </c>
      <c r="S119" s="168"/>
      <c r="T119" s="205" t="e">
        <f t="shared" si="83"/>
        <v>#DIV/0!</v>
      </c>
      <c r="U119" s="168"/>
      <c r="V119" s="205" t="e">
        <f t="shared" si="84"/>
        <v>#DIV/0!</v>
      </c>
      <c r="W119" s="168"/>
      <c r="X119" s="205" t="e">
        <f t="shared" si="85"/>
        <v>#DIV/0!</v>
      </c>
      <c r="Y119" s="168"/>
      <c r="Z119" s="205" t="e">
        <f t="shared" si="86"/>
        <v>#DIV/0!</v>
      </c>
      <c r="AA119" s="168"/>
      <c r="AB119" s="205" t="e">
        <f t="shared" si="87"/>
        <v>#DIV/0!</v>
      </c>
    </row>
    <row r="120" spans="1:28" ht="33" customHeight="1" x14ac:dyDescent="0.45">
      <c r="A120" s="389"/>
      <c r="B120" s="387"/>
      <c r="C120" s="169" t="s">
        <v>613</v>
      </c>
      <c r="D120" s="167"/>
      <c r="E120" s="204">
        <f t="shared" si="75"/>
        <v>0</v>
      </c>
      <c r="F120" s="204">
        <f t="shared" si="88"/>
        <v>0</v>
      </c>
      <c r="G120" s="168"/>
      <c r="H120" s="205" t="e">
        <f t="shared" si="77"/>
        <v>#DIV/0!</v>
      </c>
      <c r="I120" s="168"/>
      <c r="J120" s="205" t="e">
        <f t="shared" si="78"/>
        <v>#DIV/0!</v>
      </c>
      <c r="K120" s="168"/>
      <c r="L120" s="205" t="e">
        <f t="shared" si="79"/>
        <v>#DIV/0!</v>
      </c>
      <c r="M120" s="168"/>
      <c r="N120" s="205" t="e">
        <f t="shared" si="80"/>
        <v>#DIV/0!</v>
      </c>
      <c r="O120" s="168"/>
      <c r="P120" s="205" t="e">
        <f t="shared" si="81"/>
        <v>#DIV/0!</v>
      </c>
      <c r="Q120" s="168"/>
      <c r="R120" s="205" t="e">
        <f t="shared" si="82"/>
        <v>#DIV/0!</v>
      </c>
      <c r="S120" s="168"/>
      <c r="T120" s="205" t="e">
        <f t="shared" si="83"/>
        <v>#DIV/0!</v>
      </c>
      <c r="U120" s="168"/>
      <c r="V120" s="205" t="e">
        <f t="shared" si="84"/>
        <v>#DIV/0!</v>
      </c>
      <c r="W120" s="168"/>
      <c r="X120" s="205" t="e">
        <f t="shared" si="85"/>
        <v>#DIV/0!</v>
      </c>
      <c r="Y120" s="168"/>
      <c r="Z120" s="205" t="e">
        <f t="shared" si="86"/>
        <v>#DIV/0!</v>
      </c>
      <c r="AA120" s="168"/>
      <c r="AB120" s="205" t="e">
        <f t="shared" si="87"/>
        <v>#DIV/0!</v>
      </c>
    </row>
    <row r="121" spans="1:28" ht="33" customHeight="1" x14ac:dyDescent="0.45">
      <c r="A121" s="392"/>
      <c r="B121" s="393"/>
      <c r="C121" s="163" t="s">
        <v>614</v>
      </c>
      <c r="D121" s="167"/>
      <c r="E121" s="204">
        <f t="shared" si="75"/>
        <v>0</v>
      </c>
      <c r="F121" s="204">
        <f t="shared" si="88"/>
        <v>0</v>
      </c>
      <c r="G121" s="168"/>
      <c r="H121" s="205" t="e">
        <f t="shared" si="77"/>
        <v>#DIV/0!</v>
      </c>
      <c r="I121" s="168"/>
      <c r="J121" s="205" t="e">
        <f t="shared" si="78"/>
        <v>#DIV/0!</v>
      </c>
      <c r="K121" s="168"/>
      <c r="L121" s="205" t="e">
        <f t="shared" si="79"/>
        <v>#DIV/0!</v>
      </c>
      <c r="M121" s="168"/>
      <c r="N121" s="205" t="e">
        <f t="shared" si="80"/>
        <v>#DIV/0!</v>
      </c>
      <c r="O121" s="168"/>
      <c r="P121" s="205" t="e">
        <f t="shared" si="81"/>
        <v>#DIV/0!</v>
      </c>
      <c r="Q121" s="168"/>
      <c r="R121" s="205" t="e">
        <f t="shared" si="82"/>
        <v>#DIV/0!</v>
      </c>
      <c r="S121" s="168"/>
      <c r="T121" s="205" t="e">
        <f t="shared" si="83"/>
        <v>#DIV/0!</v>
      </c>
      <c r="U121" s="168"/>
      <c r="V121" s="205" t="e">
        <f t="shared" si="84"/>
        <v>#DIV/0!</v>
      </c>
      <c r="W121" s="168"/>
      <c r="X121" s="205" t="e">
        <f t="shared" si="85"/>
        <v>#DIV/0!</v>
      </c>
      <c r="Y121" s="168"/>
      <c r="Z121" s="205" t="e">
        <f t="shared" si="86"/>
        <v>#DIV/0!</v>
      </c>
      <c r="AA121" s="168"/>
      <c r="AB121" s="205" t="e">
        <f t="shared" si="87"/>
        <v>#DIV/0!</v>
      </c>
    </row>
    <row r="122" spans="1:28" ht="33" customHeight="1" x14ac:dyDescent="0.45">
      <c r="A122" s="388" t="s">
        <v>2519</v>
      </c>
      <c r="B122" s="386">
        <v>2916</v>
      </c>
      <c r="C122" s="163" t="s">
        <v>600</v>
      </c>
      <c r="D122" s="167"/>
      <c r="E122" s="204">
        <f t="shared" si="75"/>
        <v>0</v>
      </c>
      <c r="F122" s="204">
        <f t="shared" si="88"/>
        <v>0</v>
      </c>
      <c r="G122" s="168"/>
      <c r="H122" s="205" t="e">
        <f t="shared" si="77"/>
        <v>#DIV/0!</v>
      </c>
      <c r="I122" s="168"/>
      <c r="J122" s="205" t="e">
        <f t="shared" si="78"/>
        <v>#DIV/0!</v>
      </c>
      <c r="K122" s="168"/>
      <c r="L122" s="205" t="e">
        <f t="shared" si="79"/>
        <v>#DIV/0!</v>
      </c>
      <c r="M122" s="168"/>
      <c r="N122" s="205" t="e">
        <f t="shared" si="80"/>
        <v>#DIV/0!</v>
      </c>
      <c r="O122" s="168"/>
      <c r="P122" s="205" t="e">
        <f t="shared" si="81"/>
        <v>#DIV/0!</v>
      </c>
      <c r="Q122" s="168"/>
      <c r="R122" s="205" t="e">
        <f t="shared" si="82"/>
        <v>#DIV/0!</v>
      </c>
      <c r="S122" s="168"/>
      <c r="T122" s="205" t="e">
        <f t="shared" si="83"/>
        <v>#DIV/0!</v>
      </c>
      <c r="U122" s="168"/>
      <c r="V122" s="205" t="e">
        <f t="shared" si="84"/>
        <v>#DIV/0!</v>
      </c>
      <c r="W122" s="168"/>
      <c r="X122" s="205" t="e">
        <f t="shared" si="85"/>
        <v>#DIV/0!</v>
      </c>
      <c r="Y122" s="168"/>
      <c r="Z122" s="205" t="e">
        <f t="shared" si="86"/>
        <v>#DIV/0!</v>
      </c>
      <c r="AA122" s="168"/>
      <c r="AB122" s="205" t="e">
        <f t="shared" si="87"/>
        <v>#DIV/0!</v>
      </c>
    </row>
    <row r="123" spans="1:28" ht="33" customHeight="1" x14ac:dyDescent="0.45">
      <c r="A123" s="389"/>
      <c r="B123" s="387"/>
      <c r="C123" s="169" t="s">
        <v>601</v>
      </c>
      <c r="D123" s="167"/>
      <c r="E123" s="204">
        <f t="shared" si="75"/>
        <v>0</v>
      </c>
      <c r="F123" s="204">
        <f t="shared" si="88"/>
        <v>0</v>
      </c>
      <c r="G123" s="168"/>
      <c r="H123" s="205" t="e">
        <f t="shared" si="77"/>
        <v>#DIV/0!</v>
      </c>
      <c r="I123" s="168"/>
      <c r="J123" s="205" t="e">
        <f t="shared" si="78"/>
        <v>#DIV/0!</v>
      </c>
      <c r="K123" s="168"/>
      <c r="L123" s="205" t="e">
        <f t="shared" si="79"/>
        <v>#DIV/0!</v>
      </c>
      <c r="M123" s="168"/>
      <c r="N123" s="205" t="e">
        <f t="shared" si="80"/>
        <v>#DIV/0!</v>
      </c>
      <c r="O123" s="168"/>
      <c r="P123" s="205" t="e">
        <f t="shared" si="81"/>
        <v>#DIV/0!</v>
      </c>
      <c r="Q123" s="168"/>
      <c r="R123" s="205" t="e">
        <f t="shared" si="82"/>
        <v>#DIV/0!</v>
      </c>
      <c r="S123" s="168"/>
      <c r="T123" s="205" t="e">
        <f t="shared" si="83"/>
        <v>#DIV/0!</v>
      </c>
      <c r="U123" s="168"/>
      <c r="V123" s="205" t="e">
        <f t="shared" si="84"/>
        <v>#DIV/0!</v>
      </c>
      <c r="W123" s="168"/>
      <c r="X123" s="205" t="e">
        <f t="shared" si="85"/>
        <v>#DIV/0!</v>
      </c>
      <c r="Y123" s="168"/>
      <c r="Z123" s="205" t="e">
        <f t="shared" si="86"/>
        <v>#DIV/0!</v>
      </c>
      <c r="AA123" s="168"/>
      <c r="AB123" s="205" t="e">
        <f t="shared" si="87"/>
        <v>#DIV/0!</v>
      </c>
    </row>
    <row r="124" spans="1:28" ht="33" customHeight="1" x14ac:dyDescent="0.45">
      <c r="A124" s="389"/>
      <c r="B124" s="387"/>
      <c r="C124" s="163" t="s">
        <v>602</v>
      </c>
      <c r="D124" s="167"/>
      <c r="E124" s="204">
        <f t="shared" si="75"/>
        <v>0</v>
      </c>
      <c r="F124" s="204">
        <f t="shared" si="88"/>
        <v>0</v>
      </c>
      <c r="G124" s="168"/>
      <c r="H124" s="205" t="e">
        <f t="shared" si="77"/>
        <v>#DIV/0!</v>
      </c>
      <c r="I124" s="168"/>
      <c r="J124" s="205" t="e">
        <f t="shared" si="78"/>
        <v>#DIV/0!</v>
      </c>
      <c r="K124" s="168"/>
      <c r="L124" s="205" t="e">
        <f t="shared" si="79"/>
        <v>#DIV/0!</v>
      </c>
      <c r="M124" s="168"/>
      <c r="N124" s="205" t="e">
        <f t="shared" si="80"/>
        <v>#DIV/0!</v>
      </c>
      <c r="O124" s="168"/>
      <c r="P124" s="205" t="e">
        <f t="shared" si="81"/>
        <v>#DIV/0!</v>
      </c>
      <c r="Q124" s="168"/>
      <c r="R124" s="205" t="e">
        <f t="shared" si="82"/>
        <v>#DIV/0!</v>
      </c>
      <c r="S124" s="168"/>
      <c r="T124" s="205" t="e">
        <f t="shared" si="83"/>
        <v>#DIV/0!</v>
      </c>
      <c r="U124" s="168"/>
      <c r="V124" s="205" t="e">
        <f t="shared" si="84"/>
        <v>#DIV/0!</v>
      </c>
      <c r="W124" s="168"/>
      <c r="X124" s="205" t="e">
        <f t="shared" si="85"/>
        <v>#DIV/0!</v>
      </c>
      <c r="Y124" s="168"/>
      <c r="Z124" s="205" t="e">
        <f t="shared" si="86"/>
        <v>#DIV/0!</v>
      </c>
      <c r="AA124" s="168"/>
      <c r="AB124" s="205" t="e">
        <f t="shared" si="87"/>
        <v>#DIV/0!</v>
      </c>
    </row>
    <row r="125" spans="1:28" ht="33" customHeight="1" x14ac:dyDescent="0.45">
      <c r="A125" s="389"/>
      <c r="B125" s="387"/>
      <c r="C125" s="163" t="s">
        <v>609</v>
      </c>
      <c r="D125" s="167"/>
      <c r="E125" s="204">
        <f t="shared" si="75"/>
        <v>0</v>
      </c>
      <c r="F125" s="204">
        <f t="shared" si="88"/>
        <v>0</v>
      </c>
      <c r="G125" s="168"/>
      <c r="H125" s="205" t="e">
        <f t="shared" si="77"/>
        <v>#DIV/0!</v>
      </c>
      <c r="I125" s="168"/>
      <c r="J125" s="205" t="e">
        <f t="shared" si="78"/>
        <v>#DIV/0!</v>
      </c>
      <c r="K125" s="168"/>
      <c r="L125" s="205" t="e">
        <f t="shared" si="79"/>
        <v>#DIV/0!</v>
      </c>
      <c r="M125" s="168"/>
      <c r="N125" s="205" t="e">
        <f t="shared" si="80"/>
        <v>#DIV/0!</v>
      </c>
      <c r="O125" s="168"/>
      <c r="P125" s="205" t="e">
        <f t="shared" si="81"/>
        <v>#DIV/0!</v>
      </c>
      <c r="Q125" s="168"/>
      <c r="R125" s="205" t="e">
        <f t="shared" si="82"/>
        <v>#DIV/0!</v>
      </c>
      <c r="S125" s="168"/>
      <c r="T125" s="205" t="e">
        <f t="shared" si="83"/>
        <v>#DIV/0!</v>
      </c>
      <c r="U125" s="168"/>
      <c r="V125" s="205" t="e">
        <f t="shared" si="84"/>
        <v>#DIV/0!</v>
      </c>
      <c r="W125" s="168"/>
      <c r="X125" s="205" t="e">
        <f t="shared" si="85"/>
        <v>#DIV/0!</v>
      </c>
      <c r="Y125" s="168"/>
      <c r="Z125" s="205" t="e">
        <f t="shared" si="86"/>
        <v>#DIV/0!</v>
      </c>
      <c r="AA125" s="168"/>
      <c r="AB125" s="205" t="e">
        <f t="shared" si="87"/>
        <v>#DIV/0!</v>
      </c>
    </row>
    <row r="126" spans="1:28" ht="33" customHeight="1" x14ac:dyDescent="0.45">
      <c r="A126" s="389"/>
      <c r="B126" s="387"/>
      <c r="C126" s="169" t="s">
        <v>610</v>
      </c>
      <c r="D126" s="167"/>
      <c r="E126" s="204">
        <f t="shared" si="75"/>
        <v>0</v>
      </c>
      <c r="F126" s="204">
        <f t="shared" si="88"/>
        <v>0</v>
      </c>
      <c r="G126" s="168"/>
      <c r="H126" s="205" t="e">
        <f t="shared" si="77"/>
        <v>#DIV/0!</v>
      </c>
      <c r="I126" s="168"/>
      <c r="J126" s="205" t="e">
        <f t="shared" si="78"/>
        <v>#DIV/0!</v>
      </c>
      <c r="K126" s="168"/>
      <c r="L126" s="205" t="e">
        <f t="shared" si="79"/>
        <v>#DIV/0!</v>
      </c>
      <c r="M126" s="168"/>
      <c r="N126" s="205" t="e">
        <f t="shared" si="80"/>
        <v>#DIV/0!</v>
      </c>
      <c r="O126" s="168"/>
      <c r="P126" s="205" t="e">
        <f t="shared" si="81"/>
        <v>#DIV/0!</v>
      </c>
      <c r="Q126" s="168"/>
      <c r="R126" s="205" t="e">
        <f t="shared" si="82"/>
        <v>#DIV/0!</v>
      </c>
      <c r="S126" s="168"/>
      <c r="T126" s="205" t="e">
        <f t="shared" si="83"/>
        <v>#DIV/0!</v>
      </c>
      <c r="U126" s="168"/>
      <c r="V126" s="205" t="e">
        <f t="shared" si="84"/>
        <v>#DIV/0!</v>
      </c>
      <c r="W126" s="168"/>
      <c r="X126" s="205" t="e">
        <f t="shared" si="85"/>
        <v>#DIV/0!</v>
      </c>
      <c r="Y126" s="168"/>
      <c r="Z126" s="205" t="e">
        <f t="shared" si="86"/>
        <v>#DIV/0!</v>
      </c>
      <c r="AA126" s="168"/>
      <c r="AB126" s="205" t="e">
        <f t="shared" si="87"/>
        <v>#DIV/0!</v>
      </c>
    </row>
    <row r="127" spans="1:28" ht="33" customHeight="1" x14ac:dyDescent="0.45">
      <c r="A127" s="392"/>
      <c r="B127" s="393"/>
      <c r="C127" s="163" t="s">
        <v>611</v>
      </c>
      <c r="D127" s="167"/>
      <c r="E127" s="204">
        <f t="shared" si="75"/>
        <v>0</v>
      </c>
      <c r="F127" s="204">
        <f t="shared" si="88"/>
        <v>0</v>
      </c>
      <c r="G127" s="168"/>
      <c r="H127" s="205" t="e">
        <f t="shared" si="77"/>
        <v>#DIV/0!</v>
      </c>
      <c r="I127" s="168"/>
      <c r="J127" s="205" t="e">
        <f t="shared" si="78"/>
        <v>#DIV/0!</v>
      </c>
      <c r="K127" s="168"/>
      <c r="L127" s="205" t="e">
        <f t="shared" si="79"/>
        <v>#DIV/0!</v>
      </c>
      <c r="M127" s="168"/>
      <c r="N127" s="205" t="e">
        <f t="shared" si="80"/>
        <v>#DIV/0!</v>
      </c>
      <c r="O127" s="168"/>
      <c r="P127" s="205" t="e">
        <f t="shared" si="81"/>
        <v>#DIV/0!</v>
      </c>
      <c r="Q127" s="168"/>
      <c r="R127" s="205" t="e">
        <f t="shared" si="82"/>
        <v>#DIV/0!</v>
      </c>
      <c r="S127" s="168"/>
      <c r="T127" s="205" t="e">
        <f t="shared" si="83"/>
        <v>#DIV/0!</v>
      </c>
      <c r="U127" s="168"/>
      <c r="V127" s="205" t="e">
        <f t="shared" si="84"/>
        <v>#DIV/0!</v>
      </c>
      <c r="W127" s="168"/>
      <c r="X127" s="205" t="e">
        <f t="shared" si="85"/>
        <v>#DIV/0!</v>
      </c>
      <c r="Y127" s="168"/>
      <c r="Z127" s="205" t="e">
        <f t="shared" si="86"/>
        <v>#DIV/0!</v>
      </c>
      <c r="AA127" s="168"/>
      <c r="AB127" s="205" t="e">
        <f t="shared" si="87"/>
        <v>#DIV/0!</v>
      </c>
    </row>
    <row r="128" spans="1:28" ht="33" customHeight="1" x14ac:dyDescent="0.45">
      <c r="A128" s="388" t="s">
        <v>2520</v>
      </c>
      <c r="B128" s="386">
        <v>1437</v>
      </c>
      <c r="C128" s="163" t="s">
        <v>600</v>
      </c>
      <c r="D128" s="167"/>
      <c r="E128" s="204">
        <f t="shared" si="75"/>
        <v>0</v>
      </c>
      <c r="F128" s="204">
        <f t="shared" si="88"/>
        <v>0</v>
      </c>
      <c r="G128" s="168"/>
      <c r="H128" s="205" t="e">
        <f t="shared" si="77"/>
        <v>#DIV/0!</v>
      </c>
      <c r="I128" s="168"/>
      <c r="J128" s="205" t="e">
        <f t="shared" si="78"/>
        <v>#DIV/0!</v>
      </c>
      <c r="K128" s="168"/>
      <c r="L128" s="205" t="e">
        <f t="shared" si="79"/>
        <v>#DIV/0!</v>
      </c>
      <c r="M128" s="168"/>
      <c r="N128" s="205" t="e">
        <f t="shared" si="80"/>
        <v>#DIV/0!</v>
      </c>
      <c r="O128" s="168"/>
      <c r="P128" s="205" t="e">
        <f t="shared" si="81"/>
        <v>#DIV/0!</v>
      </c>
      <c r="Q128" s="168"/>
      <c r="R128" s="205" t="e">
        <f t="shared" si="82"/>
        <v>#DIV/0!</v>
      </c>
      <c r="S128" s="168"/>
      <c r="T128" s="205" t="e">
        <f t="shared" si="83"/>
        <v>#DIV/0!</v>
      </c>
      <c r="U128" s="168"/>
      <c r="V128" s="205" t="e">
        <f t="shared" si="84"/>
        <v>#DIV/0!</v>
      </c>
      <c r="W128" s="168"/>
      <c r="X128" s="205" t="e">
        <f t="shared" si="85"/>
        <v>#DIV/0!</v>
      </c>
      <c r="Y128" s="168"/>
      <c r="Z128" s="205" t="e">
        <f t="shared" si="86"/>
        <v>#DIV/0!</v>
      </c>
      <c r="AA128" s="168"/>
      <c r="AB128" s="205" t="e">
        <f t="shared" si="87"/>
        <v>#DIV/0!</v>
      </c>
    </row>
    <row r="129" spans="1:28" ht="33" customHeight="1" x14ac:dyDescent="0.45">
      <c r="A129" s="389"/>
      <c r="B129" s="387"/>
      <c r="C129" s="169" t="s">
        <v>601</v>
      </c>
      <c r="D129" s="167"/>
      <c r="E129" s="204">
        <f t="shared" si="75"/>
        <v>0</v>
      </c>
      <c r="F129" s="204">
        <f t="shared" si="88"/>
        <v>0</v>
      </c>
      <c r="G129" s="168"/>
      <c r="H129" s="205" t="e">
        <f t="shared" si="77"/>
        <v>#DIV/0!</v>
      </c>
      <c r="I129" s="168"/>
      <c r="J129" s="205" t="e">
        <f t="shared" si="78"/>
        <v>#DIV/0!</v>
      </c>
      <c r="K129" s="168"/>
      <c r="L129" s="205" t="e">
        <f t="shared" si="79"/>
        <v>#DIV/0!</v>
      </c>
      <c r="M129" s="168"/>
      <c r="N129" s="205" t="e">
        <f t="shared" si="80"/>
        <v>#DIV/0!</v>
      </c>
      <c r="O129" s="168"/>
      <c r="P129" s="205" t="e">
        <f t="shared" si="81"/>
        <v>#DIV/0!</v>
      </c>
      <c r="Q129" s="168"/>
      <c r="R129" s="205" t="e">
        <f t="shared" si="82"/>
        <v>#DIV/0!</v>
      </c>
      <c r="S129" s="168"/>
      <c r="T129" s="205" t="e">
        <f t="shared" si="83"/>
        <v>#DIV/0!</v>
      </c>
      <c r="U129" s="168"/>
      <c r="V129" s="205" t="e">
        <f t="shared" si="84"/>
        <v>#DIV/0!</v>
      </c>
      <c r="W129" s="168"/>
      <c r="X129" s="205" t="e">
        <f t="shared" si="85"/>
        <v>#DIV/0!</v>
      </c>
      <c r="Y129" s="168"/>
      <c r="Z129" s="205" t="e">
        <f t="shared" si="86"/>
        <v>#DIV/0!</v>
      </c>
      <c r="AA129" s="168"/>
      <c r="AB129" s="205" t="e">
        <f t="shared" si="87"/>
        <v>#DIV/0!</v>
      </c>
    </row>
    <row r="130" spans="1:28" ht="33" customHeight="1" x14ac:dyDescent="0.45">
      <c r="A130" s="392"/>
      <c r="B130" s="393"/>
      <c r="C130" s="163" t="s">
        <v>602</v>
      </c>
      <c r="D130" s="167"/>
      <c r="E130" s="204">
        <f t="shared" si="75"/>
        <v>0</v>
      </c>
      <c r="F130" s="204">
        <f t="shared" si="88"/>
        <v>0</v>
      </c>
      <c r="G130" s="168"/>
      <c r="H130" s="205" t="e">
        <f t="shared" si="77"/>
        <v>#DIV/0!</v>
      </c>
      <c r="I130" s="168"/>
      <c r="J130" s="205" t="e">
        <f t="shared" si="78"/>
        <v>#DIV/0!</v>
      </c>
      <c r="K130" s="168"/>
      <c r="L130" s="205" t="e">
        <f t="shared" si="79"/>
        <v>#DIV/0!</v>
      </c>
      <c r="M130" s="168"/>
      <c r="N130" s="205" t="e">
        <f t="shared" si="80"/>
        <v>#DIV/0!</v>
      </c>
      <c r="O130" s="168"/>
      <c r="P130" s="205" t="e">
        <f t="shared" si="81"/>
        <v>#DIV/0!</v>
      </c>
      <c r="Q130" s="168"/>
      <c r="R130" s="205" t="e">
        <f t="shared" si="82"/>
        <v>#DIV/0!</v>
      </c>
      <c r="S130" s="168"/>
      <c r="T130" s="205" t="e">
        <f t="shared" si="83"/>
        <v>#DIV/0!</v>
      </c>
      <c r="U130" s="168"/>
      <c r="V130" s="205" t="e">
        <f t="shared" si="84"/>
        <v>#DIV/0!</v>
      </c>
      <c r="W130" s="168"/>
      <c r="X130" s="205" t="e">
        <f t="shared" si="85"/>
        <v>#DIV/0!</v>
      </c>
      <c r="Y130" s="168"/>
      <c r="Z130" s="205" t="e">
        <f t="shared" si="86"/>
        <v>#DIV/0!</v>
      </c>
      <c r="AA130" s="168"/>
      <c r="AB130" s="205" t="e">
        <f t="shared" si="87"/>
        <v>#DIV/0!</v>
      </c>
    </row>
    <row r="131" spans="1:28" ht="33" customHeight="1" x14ac:dyDescent="0.45">
      <c r="A131" s="388" t="s">
        <v>245</v>
      </c>
      <c r="B131" s="386">
        <v>802</v>
      </c>
      <c r="C131" s="163" t="s">
        <v>600</v>
      </c>
      <c r="D131" s="167"/>
      <c r="E131" s="204">
        <f t="shared" si="75"/>
        <v>0</v>
      </c>
      <c r="F131" s="204">
        <f t="shared" si="88"/>
        <v>0</v>
      </c>
      <c r="G131" s="168"/>
      <c r="H131" s="205" t="e">
        <f t="shared" si="77"/>
        <v>#DIV/0!</v>
      </c>
      <c r="I131" s="168"/>
      <c r="J131" s="205" t="e">
        <f t="shared" si="78"/>
        <v>#DIV/0!</v>
      </c>
      <c r="K131" s="168"/>
      <c r="L131" s="205" t="e">
        <f t="shared" si="79"/>
        <v>#DIV/0!</v>
      </c>
      <c r="M131" s="168"/>
      <c r="N131" s="205" t="e">
        <f t="shared" si="80"/>
        <v>#DIV/0!</v>
      </c>
      <c r="O131" s="168"/>
      <c r="P131" s="205" t="e">
        <f t="shared" si="81"/>
        <v>#DIV/0!</v>
      </c>
      <c r="Q131" s="168"/>
      <c r="R131" s="205" t="e">
        <f t="shared" si="82"/>
        <v>#DIV/0!</v>
      </c>
      <c r="S131" s="168"/>
      <c r="T131" s="205" t="e">
        <f t="shared" si="83"/>
        <v>#DIV/0!</v>
      </c>
      <c r="U131" s="168"/>
      <c r="V131" s="205" t="e">
        <f t="shared" si="84"/>
        <v>#DIV/0!</v>
      </c>
      <c r="W131" s="168"/>
      <c r="X131" s="205" t="e">
        <f t="shared" si="85"/>
        <v>#DIV/0!</v>
      </c>
      <c r="Y131" s="168"/>
      <c r="Z131" s="205" t="e">
        <f t="shared" si="86"/>
        <v>#DIV/0!</v>
      </c>
      <c r="AA131" s="168"/>
      <c r="AB131" s="205" t="e">
        <f t="shared" si="87"/>
        <v>#DIV/0!</v>
      </c>
    </row>
    <row r="132" spans="1:28" ht="33" customHeight="1" x14ac:dyDescent="0.45">
      <c r="A132" s="392"/>
      <c r="B132" s="393"/>
      <c r="C132" s="169" t="s">
        <v>601</v>
      </c>
      <c r="D132" s="167"/>
      <c r="E132" s="204">
        <f t="shared" si="75"/>
        <v>0</v>
      </c>
      <c r="F132" s="204">
        <f t="shared" si="88"/>
        <v>0</v>
      </c>
      <c r="G132" s="168"/>
      <c r="H132" s="205" t="e">
        <f t="shared" si="77"/>
        <v>#DIV/0!</v>
      </c>
      <c r="I132" s="168"/>
      <c r="J132" s="205" t="e">
        <f t="shared" si="78"/>
        <v>#DIV/0!</v>
      </c>
      <c r="K132" s="168"/>
      <c r="L132" s="205" t="e">
        <f t="shared" si="79"/>
        <v>#DIV/0!</v>
      </c>
      <c r="M132" s="168"/>
      <c r="N132" s="205" t="e">
        <f t="shared" si="80"/>
        <v>#DIV/0!</v>
      </c>
      <c r="O132" s="168"/>
      <c r="P132" s="205" t="e">
        <f t="shared" si="81"/>
        <v>#DIV/0!</v>
      </c>
      <c r="Q132" s="168"/>
      <c r="R132" s="205" t="e">
        <f t="shared" si="82"/>
        <v>#DIV/0!</v>
      </c>
      <c r="S132" s="168"/>
      <c r="T132" s="205" t="e">
        <f t="shared" si="83"/>
        <v>#DIV/0!</v>
      </c>
      <c r="U132" s="168"/>
      <c r="V132" s="205" t="e">
        <f t="shared" si="84"/>
        <v>#DIV/0!</v>
      </c>
      <c r="W132" s="168"/>
      <c r="X132" s="205" t="e">
        <f t="shared" si="85"/>
        <v>#DIV/0!</v>
      </c>
      <c r="Y132" s="168"/>
      <c r="Z132" s="205" t="e">
        <f t="shared" si="86"/>
        <v>#DIV/0!</v>
      </c>
      <c r="AA132" s="168"/>
      <c r="AB132" s="205" t="e">
        <f t="shared" si="87"/>
        <v>#DIV/0!</v>
      </c>
    </row>
    <row r="133" spans="1:28" ht="33" customHeight="1" x14ac:dyDescent="0.45">
      <c r="A133" s="388" t="s">
        <v>2521</v>
      </c>
      <c r="B133" s="386">
        <v>2307</v>
      </c>
      <c r="C133" s="163" t="s">
        <v>600</v>
      </c>
      <c r="D133" s="167"/>
      <c r="E133" s="204">
        <f t="shared" si="75"/>
        <v>0</v>
      </c>
      <c r="F133" s="204">
        <f t="shared" si="88"/>
        <v>0</v>
      </c>
      <c r="G133" s="168"/>
      <c r="H133" s="205" t="e">
        <f t="shared" si="77"/>
        <v>#DIV/0!</v>
      </c>
      <c r="I133" s="168"/>
      <c r="J133" s="205" t="e">
        <f t="shared" si="78"/>
        <v>#DIV/0!</v>
      </c>
      <c r="K133" s="168"/>
      <c r="L133" s="205" t="e">
        <f t="shared" si="79"/>
        <v>#DIV/0!</v>
      </c>
      <c r="M133" s="168"/>
      <c r="N133" s="205" t="e">
        <f t="shared" si="80"/>
        <v>#DIV/0!</v>
      </c>
      <c r="O133" s="168"/>
      <c r="P133" s="205" t="e">
        <f t="shared" si="81"/>
        <v>#DIV/0!</v>
      </c>
      <c r="Q133" s="168"/>
      <c r="R133" s="205" t="e">
        <f t="shared" si="82"/>
        <v>#DIV/0!</v>
      </c>
      <c r="S133" s="168"/>
      <c r="T133" s="205" t="e">
        <f t="shared" si="83"/>
        <v>#DIV/0!</v>
      </c>
      <c r="U133" s="168"/>
      <c r="V133" s="205" t="e">
        <f t="shared" si="84"/>
        <v>#DIV/0!</v>
      </c>
      <c r="W133" s="168"/>
      <c r="X133" s="205" t="e">
        <f t="shared" si="85"/>
        <v>#DIV/0!</v>
      </c>
      <c r="Y133" s="168"/>
      <c r="Z133" s="205" t="e">
        <f t="shared" si="86"/>
        <v>#DIV/0!</v>
      </c>
      <c r="AA133" s="168"/>
      <c r="AB133" s="205" t="e">
        <f t="shared" si="87"/>
        <v>#DIV/0!</v>
      </c>
    </row>
    <row r="134" spans="1:28" ht="33" customHeight="1" x14ac:dyDescent="0.45">
      <c r="A134" s="389"/>
      <c r="B134" s="387"/>
      <c r="C134" s="169" t="s">
        <v>601</v>
      </c>
      <c r="D134" s="167"/>
      <c r="E134" s="204">
        <f t="shared" si="75"/>
        <v>0</v>
      </c>
      <c r="F134" s="204">
        <f t="shared" si="88"/>
        <v>0</v>
      </c>
      <c r="G134" s="168"/>
      <c r="H134" s="205" t="e">
        <f t="shared" si="77"/>
        <v>#DIV/0!</v>
      </c>
      <c r="I134" s="168"/>
      <c r="J134" s="205" t="e">
        <f t="shared" si="78"/>
        <v>#DIV/0!</v>
      </c>
      <c r="K134" s="168"/>
      <c r="L134" s="205" t="e">
        <f t="shared" si="79"/>
        <v>#DIV/0!</v>
      </c>
      <c r="M134" s="168"/>
      <c r="N134" s="205" t="e">
        <f t="shared" si="80"/>
        <v>#DIV/0!</v>
      </c>
      <c r="O134" s="168"/>
      <c r="P134" s="205" t="e">
        <f t="shared" si="81"/>
        <v>#DIV/0!</v>
      </c>
      <c r="Q134" s="168"/>
      <c r="R134" s="205" t="e">
        <f t="shared" si="82"/>
        <v>#DIV/0!</v>
      </c>
      <c r="S134" s="168"/>
      <c r="T134" s="205" t="e">
        <f t="shared" si="83"/>
        <v>#DIV/0!</v>
      </c>
      <c r="U134" s="168"/>
      <c r="V134" s="205" t="e">
        <f t="shared" si="84"/>
        <v>#DIV/0!</v>
      </c>
      <c r="W134" s="168"/>
      <c r="X134" s="205" t="e">
        <f t="shared" si="85"/>
        <v>#DIV/0!</v>
      </c>
      <c r="Y134" s="168"/>
      <c r="Z134" s="205" t="e">
        <f t="shared" si="86"/>
        <v>#DIV/0!</v>
      </c>
      <c r="AA134" s="168"/>
      <c r="AB134" s="205" t="e">
        <f t="shared" si="87"/>
        <v>#DIV/0!</v>
      </c>
    </row>
    <row r="135" spans="1:28" ht="33" customHeight="1" x14ac:dyDescent="0.45">
      <c r="A135" s="389"/>
      <c r="B135" s="387"/>
      <c r="C135" s="163" t="s">
        <v>602</v>
      </c>
      <c r="D135" s="167"/>
      <c r="E135" s="204">
        <f t="shared" ref="E135:E136" si="89">D135-F135</f>
        <v>0</v>
      </c>
      <c r="F135" s="204">
        <f t="shared" ref="F135:F136" si="90">G135+I135+K135+M135+O135+Q135+S135+U135+W135+Y135+AA135</f>
        <v>0</v>
      </c>
      <c r="G135" s="168"/>
      <c r="H135" s="205" t="e">
        <f t="shared" ref="H135:H136" si="91">G135/F135</f>
        <v>#DIV/0!</v>
      </c>
      <c r="I135" s="168"/>
      <c r="J135" s="205" t="e">
        <f t="shared" ref="J135:J136" si="92">I135/F135</f>
        <v>#DIV/0!</v>
      </c>
      <c r="K135" s="168"/>
      <c r="L135" s="205" t="e">
        <f t="shared" ref="L135:L136" si="93">K135/F135</f>
        <v>#DIV/0!</v>
      </c>
      <c r="M135" s="168"/>
      <c r="N135" s="205" t="e">
        <f t="shared" ref="N135:N136" si="94">M135/F135</f>
        <v>#DIV/0!</v>
      </c>
      <c r="O135" s="168"/>
      <c r="P135" s="205" t="e">
        <f t="shared" ref="P135:P136" si="95">O135/F135</f>
        <v>#DIV/0!</v>
      </c>
      <c r="Q135" s="168"/>
      <c r="R135" s="205" t="e">
        <f t="shared" ref="R135:R136" si="96">Q135/F135</f>
        <v>#DIV/0!</v>
      </c>
      <c r="S135" s="168"/>
      <c r="T135" s="205" t="e">
        <f t="shared" ref="T135:T136" si="97">S135/F135</f>
        <v>#DIV/0!</v>
      </c>
      <c r="U135" s="168"/>
      <c r="V135" s="205" t="e">
        <f t="shared" ref="V135:V136" si="98">U135/F135</f>
        <v>#DIV/0!</v>
      </c>
      <c r="W135" s="168"/>
      <c r="X135" s="205" t="e">
        <f t="shared" ref="X135:X136" si="99">W135/F135</f>
        <v>#DIV/0!</v>
      </c>
      <c r="Y135" s="168"/>
      <c r="Z135" s="205" t="e">
        <f t="shared" ref="Z135:Z136" si="100">Y135/F135</f>
        <v>#DIV/0!</v>
      </c>
      <c r="AA135" s="168"/>
      <c r="AB135" s="205" t="e">
        <f t="shared" ref="AB135:AB136" si="101">AA135/F135</f>
        <v>#DIV/0!</v>
      </c>
    </row>
    <row r="136" spans="1:28" ht="33" customHeight="1" x14ac:dyDescent="0.45">
      <c r="A136" s="389"/>
      <c r="B136" s="387"/>
      <c r="C136" s="169" t="s">
        <v>609</v>
      </c>
      <c r="D136" s="167"/>
      <c r="E136" s="204">
        <f t="shared" si="89"/>
        <v>0</v>
      </c>
      <c r="F136" s="204">
        <f t="shared" si="90"/>
        <v>0</v>
      </c>
      <c r="G136" s="168"/>
      <c r="H136" s="205" t="e">
        <f t="shared" si="91"/>
        <v>#DIV/0!</v>
      </c>
      <c r="I136" s="168"/>
      <c r="J136" s="205" t="e">
        <f t="shared" si="92"/>
        <v>#DIV/0!</v>
      </c>
      <c r="K136" s="168"/>
      <c r="L136" s="205" t="e">
        <f t="shared" si="93"/>
        <v>#DIV/0!</v>
      </c>
      <c r="M136" s="168"/>
      <c r="N136" s="205" t="e">
        <f t="shared" si="94"/>
        <v>#DIV/0!</v>
      </c>
      <c r="O136" s="168"/>
      <c r="P136" s="205" t="e">
        <f t="shared" si="95"/>
        <v>#DIV/0!</v>
      </c>
      <c r="Q136" s="168"/>
      <c r="R136" s="205" t="e">
        <f t="shared" si="96"/>
        <v>#DIV/0!</v>
      </c>
      <c r="S136" s="168"/>
      <c r="T136" s="205" t="e">
        <f t="shared" si="97"/>
        <v>#DIV/0!</v>
      </c>
      <c r="U136" s="168"/>
      <c r="V136" s="205" t="e">
        <f t="shared" si="98"/>
        <v>#DIV/0!</v>
      </c>
      <c r="W136" s="168"/>
      <c r="X136" s="205" t="e">
        <f t="shared" si="99"/>
        <v>#DIV/0!</v>
      </c>
      <c r="Y136" s="168"/>
      <c r="Z136" s="205" t="e">
        <f t="shared" si="100"/>
        <v>#DIV/0!</v>
      </c>
      <c r="AA136" s="168"/>
      <c r="AB136" s="205" t="e">
        <f t="shared" si="101"/>
        <v>#DIV/0!</v>
      </c>
    </row>
    <row r="137" spans="1:28" ht="33.75" customHeight="1" thickBot="1" x14ac:dyDescent="0.5">
      <c r="A137" s="392"/>
      <c r="B137" s="393"/>
      <c r="C137" s="163" t="s">
        <v>610</v>
      </c>
      <c r="D137" s="167"/>
      <c r="E137" s="204">
        <f t="shared" si="75"/>
        <v>0</v>
      </c>
      <c r="F137" s="204">
        <f t="shared" si="88"/>
        <v>0</v>
      </c>
      <c r="G137" s="168"/>
      <c r="H137" s="205" t="e">
        <f t="shared" si="77"/>
        <v>#DIV/0!</v>
      </c>
      <c r="I137" s="168"/>
      <c r="J137" s="205" t="e">
        <f t="shared" si="78"/>
        <v>#DIV/0!</v>
      </c>
      <c r="K137" s="168"/>
      <c r="L137" s="205" t="e">
        <f t="shared" si="79"/>
        <v>#DIV/0!</v>
      </c>
      <c r="M137" s="168"/>
      <c r="N137" s="205" t="e">
        <f t="shared" si="80"/>
        <v>#DIV/0!</v>
      </c>
      <c r="O137" s="168"/>
      <c r="P137" s="205" t="e">
        <f t="shared" si="81"/>
        <v>#DIV/0!</v>
      </c>
      <c r="Q137" s="168"/>
      <c r="R137" s="205" t="e">
        <f t="shared" si="82"/>
        <v>#DIV/0!</v>
      </c>
      <c r="S137" s="168"/>
      <c r="T137" s="205" t="e">
        <f t="shared" si="83"/>
        <v>#DIV/0!</v>
      </c>
      <c r="U137" s="168"/>
      <c r="V137" s="205" t="e">
        <f t="shared" si="84"/>
        <v>#DIV/0!</v>
      </c>
      <c r="W137" s="168"/>
      <c r="X137" s="205" t="e">
        <f t="shared" si="85"/>
        <v>#DIV/0!</v>
      </c>
      <c r="Y137" s="168"/>
      <c r="Z137" s="205" t="e">
        <f t="shared" si="86"/>
        <v>#DIV/0!</v>
      </c>
      <c r="AA137" s="168"/>
      <c r="AB137" s="205" t="e">
        <f t="shared" si="87"/>
        <v>#DIV/0!</v>
      </c>
    </row>
    <row r="138" spans="1:28" ht="34.5" thickBot="1" x14ac:dyDescent="0.55000000000000004">
      <c r="A138" s="173" t="s">
        <v>642</v>
      </c>
      <c r="B138" s="206">
        <f>SUM(B106:B137)</f>
        <v>14645</v>
      </c>
      <c r="C138" s="174"/>
      <c r="D138" s="207">
        <f>SUM(D106:D137)</f>
        <v>0</v>
      </c>
      <c r="E138" s="207">
        <f>SUM(E106:E137)</f>
        <v>0</v>
      </c>
      <c r="F138" s="208">
        <f>SUM(F106:F137)</f>
        <v>0</v>
      </c>
      <c r="G138" s="209">
        <f>SUM(G106:G137)</f>
        <v>0</v>
      </c>
      <c r="H138" s="210" t="e">
        <f>G138/F138</f>
        <v>#DIV/0!</v>
      </c>
      <c r="I138" s="209">
        <f>SUM(I106:I137)</f>
        <v>0</v>
      </c>
      <c r="J138" s="210" t="e">
        <f>I138/F138</f>
        <v>#DIV/0!</v>
      </c>
      <c r="K138" s="211">
        <f>SUM(K106:K137)</f>
        <v>0</v>
      </c>
      <c r="L138" s="212" t="e">
        <f>K138/F138</f>
        <v>#DIV/0!</v>
      </c>
      <c r="M138" s="209">
        <f>SUM(M106:M137)</f>
        <v>0</v>
      </c>
      <c r="N138" s="210" t="e">
        <f>M138/F138</f>
        <v>#DIV/0!</v>
      </c>
      <c r="O138" s="211">
        <f>SUM(O106:O137)</f>
        <v>0</v>
      </c>
      <c r="P138" s="212" t="e">
        <f>O138/F138</f>
        <v>#DIV/0!</v>
      </c>
      <c r="Q138" s="209">
        <f>SUM(Q106:Q137)</f>
        <v>0</v>
      </c>
      <c r="R138" s="210" t="e">
        <f>Q138/F138</f>
        <v>#DIV/0!</v>
      </c>
      <c r="S138" s="211">
        <f>SUM(S106:S137)</f>
        <v>0</v>
      </c>
      <c r="T138" s="212" t="e">
        <f>S138/F138</f>
        <v>#DIV/0!</v>
      </c>
      <c r="U138" s="209">
        <f>SUM(U106:U137)</f>
        <v>0</v>
      </c>
      <c r="V138" s="210" t="e">
        <f>U138/F138</f>
        <v>#DIV/0!</v>
      </c>
      <c r="W138" s="208">
        <f>SUM(W106:W137)</f>
        <v>0</v>
      </c>
      <c r="X138" s="213" t="e">
        <f>W138/F138</f>
        <v>#DIV/0!</v>
      </c>
      <c r="Y138" s="214">
        <f>SUM(Y106:Y137)</f>
        <v>0</v>
      </c>
      <c r="Z138" s="215" t="e">
        <f>Y138/F138</f>
        <v>#DIV/0!</v>
      </c>
      <c r="AA138" s="214">
        <f>SUM(AA106:AA137)</f>
        <v>0</v>
      </c>
      <c r="AB138" s="215" t="e">
        <f>AA138/F138</f>
        <v>#DIV/0!</v>
      </c>
    </row>
    <row r="139" spans="1:28" ht="94.5" customHeight="1" thickBot="1" x14ac:dyDescent="0.5">
      <c r="A139" s="376" t="s">
        <v>2515</v>
      </c>
      <c r="B139" s="377"/>
      <c r="C139" s="377"/>
      <c r="D139" s="377"/>
      <c r="E139" s="377"/>
      <c r="F139" s="378"/>
      <c r="G139" s="356" t="s">
        <v>586</v>
      </c>
      <c r="H139" s="357"/>
      <c r="I139" s="358" t="s">
        <v>587</v>
      </c>
      <c r="J139" s="359"/>
      <c r="K139" s="356" t="s">
        <v>588</v>
      </c>
      <c r="L139" s="357"/>
      <c r="M139" s="358" t="s">
        <v>589</v>
      </c>
      <c r="N139" s="359"/>
      <c r="O139" s="356" t="s">
        <v>590</v>
      </c>
      <c r="P139" s="357"/>
      <c r="Q139" s="358" t="s">
        <v>591</v>
      </c>
      <c r="R139" s="359"/>
      <c r="S139" s="356" t="s">
        <v>592</v>
      </c>
      <c r="T139" s="357"/>
      <c r="U139" s="358" t="s">
        <v>593</v>
      </c>
      <c r="V139" s="359"/>
      <c r="W139" s="356" t="s">
        <v>596</v>
      </c>
      <c r="X139" s="357"/>
      <c r="Y139" s="358" t="s">
        <v>595</v>
      </c>
      <c r="Z139" s="359"/>
      <c r="AA139" s="356" t="s">
        <v>594</v>
      </c>
      <c r="AB139" s="357"/>
    </row>
    <row r="141" spans="1:28" ht="33" x14ac:dyDescent="0.45">
      <c r="A141" s="360" t="s">
        <v>2523</v>
      </c>
      <c r="B141" s="360"/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A141" s="360"/>
      <c r="AB141" s="360"/>
    </row>
    <row r="142" spans="1:28" ht="33" x14ac:dyDescent="0.45">
      <c r="A142" s="360"/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</row>
    <row r="143" spans="1:28" ht="34.5" thickBot="1" x14ac:dyDescent="0.5"/>
    <row r="144" spans="1:28" ht="78" customHeight="1" thickBot="1" x14ac:dyDescent="0.5">
      <c r="A144" s="344" t="s">
        <v>2524</v>
      </c>
      <c r="B144" s="345"/>
      <c r="C144" s="371" t="s">
        <v>2522</v>
      </c>
      <c r="D144" s="372"/>
      <c r="E144" s="372"/>
      <c r="F144" s="373"/>
      <c r="G144" s="349" t="s">
        <v>586</v>
      </c>
      <c r="H144" s="350"/>
      <c r="I144" s="354" t="s">
        <v>587</v>
      </c>
      <c r="J144" s="375"/>
      <c r="K144" s="349" t="s">
        <v>588</v>
      </c>
      <c r="L144" s="350"/>
      <c r="M144" s="354" t="s">
        <v>589</v>
      </c>
      <c r="N144" s="355"/>
      <c r="O144" s="349" t="s">
        <v>590</v>
      </c>
      <c r="P144" s="350"/>
      <c r="Q144" s="354" t="s">
        <v>591</v>
      </c>
      <c r="R144" s="355"/>
      <c r="S144" s="349" t="s">
        <v>592</v>
      </c>
      <c r="T144" s="350"/>
      <c r="U144" s="354" t="s">
        <v>593</v>
      </c>
      <c r="V144" s="355"/>
      <c r="W144" s="349" t="s">
        <v>596</v>
      </c>
      <c r="X144" s="350"/>
      <c r="Y144" s="354" t="s">
        <v>595</v>
      </c>
      <c r="Z144" s="355"/>
      <c r="AA144" s="349" t="s">
        <v>594</v>
      </c>
      <c r="AB144" s="350"/>
    </row>
    <row r="145" spans="1:28" ht="60" x14ac:dyDescent="0.45">
      <c r="A145" s="344"/>
      <c r="B145" s="345"/>
      <c r="C145" s="146" t="s">
        <v>606</v>
      </c>
      <c r="D145" s="147" t="s">
        <v>607</v>
      </c>
      <c r="E145" s="147" t="s">
        <v>644</v>
      </c>
      <c r="F145" s="148" t="s">
        <v>645</v>
      </c>
      <c r="G145" s="152" t="s">
        <v>604</v>
      </c>
      <c r="H145" s="150" t="s">
        <v>605</v>
      </c>
      <c r="I145" s="149" t="s">
        <v>604</v>
      </c>
      <c r="J145" s="153" t="s">
        <v>605</v>
      </c>
      <c r="K145" s="149" t="s">
        <v>604</v>
      </c>
      <c r="L145" s="150" t="s">
        <v>605</v>
      </c>
      <c r="M145" s="149" t="s">
        <v>604</v>
      </c>
      <c r="N145" s="150" t="s">
        <v>605</v>
      </c>
      <c r="O145" s="149" t="s">
        <v>604</v>
      </c>
      <c r="P145" s="150" t="s">
        <v>605</v>
      </c>
      <c r="Q145" s="149" t="s">
        <v>604</v>
      </c>
      <c r="R145" s="150" t="s">
        <v>605</v>
      </c>
      <c r="S145" s="149" t="s">
        <v>604</v>
      </c>
      <c r="T145" s="150" t="s">
        <v>605</v>
      </c>
      <c r="U145" s="149" t="s">
        <v>604</v>
      </c>
      <c r="V145" s="150" t="s">
        <v>605</v>
      </c>
      <c r="W145" s="149" t="s">
        <v>604</v>
      </c>
      <c r="X145" s="150" t="s">
        <v>605</v>
      </c>
      <c r="Y145" s="149" t="s">
        <v>604</v>
      </c>
      <c r="Z145" s="150" t="s">
        <v>605</v>
      </c>
      <c r="AA145" s="149" t="s">
        <v>604</v>
      </c>
      <c r="AB145" s="150" t="s">
        <v>605</v>
      </c>
    </row>
    <row r="146" spans="1:28" ht="34.5" thickBot="1" x14ac:dyDescent="0.5">
      <c r="A146" s="344"/>
      <c r="B146" s="345"/>
      <c r="C146" s="217">
        <f>B174</f>
        <v>10817</v>
      </c>
      <c r="D146" s="198">
        <f t="shared" ref="D146:AB146" si="102">D174</f>
        <v>0</v>
      </c>
      <c r="E146" s="198">
        <f t="shared" si="102"/>
        <v>0</v>
      </c>
      <c r="F146" s="199">
        <f t="shared" si="102"/>
        <v>0</v>
      </c>
      <c r="G146" s="200">
        <f t="shared" si="102"/>
        <v>0</v>
      </c>
      <c r="H146" s="201" t="e">
        <f t="shared" si="102"/>
        <v>#DIV/0!</v>
      </c>
      <c r="I146" s="202">
        <f t="shared" si="102"/>
        <v>0</v>
      </c>
      <c r="J146" s="203" t="e">
        <f t="shared" si="102"/>
        <v>#DIV/0!</v>
      </c>
      <c r="K146" s="202">
        <f t="shared" si="102"/>
        <v>0</v>
      </c>
      <c r="L146" s="201" t="e">
        <f t="shared" si="102"/>
        <v>#DIV/0!</v>
      </c>
      <c r="M146" s="202">
        <f t="shared" si="102"/>
        <v>0</v>
      </c>
      <c r="N146" s="201" t="e">
        <f t="shared" si="102"/>
        <v>#DIV/0!</v>
      </c>
      <c r="O146" s="202">
        <f t="shared" si="102"/>
        <v>0</v>
      </c>
      <c r="P146" s="201" t="e">
        <f t="shared" si="102"/>
        <v>#DIV/0!</v>
      </c>
      <c r="Q146" s="202">
        <f t="shared" si="102"/>
        <v>0</v>
      </c>
      <c r="R146" s="201" t="e">
        <f t="shared" si="102"/>
        <v>#DIV/0!</v>
      </c>
      <c r="S146" s="202">
        <f t="shared" si="102"/>
        <v>0</v>
      </c>
      <c r="T146" s="201" t="e">
        <f t="shared" si="102"/>
        <v>#DIV/0!</v>
      </c>
      <c r="U146" s="202">
        <f t="shared" si="102"/>
        <v>0</v>
      </c>
      <c r="V146" s="201" t="e">
        <f t="shared" si="102"/>
        <v>#DIV/0!</v>
      </c>
      <c r="W146" s="202">
        <f t="shared" si="102"/>
        <v>0</v>
      </c>
      <c r="X146" s="201" t="e">
        <f t="shared" si="102"/>
        <v>#DIV/0!</v>
      </c>
      <c r="Y146" s="202">
        <f t="shared" si="102"/>
        <v>0</v>
      </c>
      <c r="Z146" s="201" t="e">
        <f t="shared" si="102"/>
        <v>#DIV/0!</v>
      </c>
      <c r="AA146" s="202">
        <f t="shared" si="102"/>
        <v>0</v>
      </c>
      <c r="AB146" s="201" t="e">
        <f t="shared" si="102"/>
        <v>#DIV/0!</v>
      </c>
    </row>
    <row r="147" spans="1:28" ht="34.5" thickBot="1" x14ac:dyDescent="0.5"/>
    <row r="148" spans="1:28" ht="60.75" thickBot="1" x14ac:dyDescent="0.55000000000000004">
      <c r="A148" s="362" t="s">
        <v>2525</v>
      </c>
      <c r="B148" s="363"/>
      <c r="C148" s="363"/>
      <c r="D148" s="363"/>
      <c r="E148" s="363"/>
      <c r="F148" s="364"/>
      <c r="G148" s="365" t="s">
        <v>603</v>
      </c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7"/>
    </row>
    <row r="149" spans="1:28" ht="67.5" x14ac:dyDescent="0.45">
      <c r="A149" s="156" t="s">
        <v>2487</v>
      </c>
      <c r="B149" s="379" t="s">
        <v>2488</v>
      </c>
      <c r="C149" s="380"/>
      <c r="D149" s="361" t="s">
        <v>701</v>
      </c>
      <c r="E149" s="368"/>
      <c r="F149" s="369"/>
      <c r="G149" s="349" t="s">
        <v>586</v>
      </c>
      <c r="H149" s="350"/>
      <c r="I149" s="354" t="s">
        <v>587</v>
      </c>
      <c r="J149" s="355"/>
      <c r="K149" s="349" t="s">
        <v>588</v>
      </c>
      <c r="L149" s="350"/>
      <c r="M149" s="354" t="s">
        <v>589</v>
      </c>
      <c r="N149" s="355"/>
      <c r="O149" s="349" t="s">
        <v>590</v>
      </c>
      <c r="P149" s="350"/>
      <c r="Q149" s="354" t="s">
        <v>591</v>
      </c>
      <c r="R149" s="355"/>
      <c r="S149" s="349" t="s">
        <v>592</v>
      </c>
      <c r="T149" s="350"/>
      <c r="U149" s="354" t="s">
        <v>593</v>
      </c>
      <c r="V149" s="355"/>
      <c r="W149" s="349" t="s">
        <v>596</v>
      </c>
      <c r="X149" s="350"/>
      <c r="Y149" s="354" t="s">
        <v>595</v>
      </c>
      <c r="Z149" s="355"/>
      <c r="AA149" s="349" t="s">
        <v>594</v>
      </c>
      <c r="AB149" s="350"/>
    </row>
    <row r="150" spans="1:28" ht="60" x14ac:dyDescent="0.45">
      <c r="A150" s="157" t="s">
        <v>597</v>
      </c>
      <c r="B150" s="158" t="s">
        <v>606</v>
      </c>
      <c r="C150" s="157" t="s">
        <v>598</v>
      </c>
      <c r="D150" s="157" t="s">
        <v>607</v>
      </c>
      <c r="E150" s="157" t="s">
        <v>644</v>
      </c>
      <c r="F150" s="159" t="s">
        <v>645</v>
      </c>
      <c r="G150" s="149" t="s">
        <v>604</v>
      </c>
      <c r="H150" s="150" t="s">
        <v>605</v>
      </c>
      <c r="I150" s="149" t="s">
        <v>604</v>
      </c>
      <c r="J150" s="150" t="s">
        <v>605</v>
      </c>
      <c r="K150" s="149" t="s">
        <v>604</v>
      </c>
      <c r="L150" s="150" t="s">
        <v>605</v>
      </c>
      <c r="M150" s="149" t="s">
        <v>604</v>
      </c>
      <c r="N150" s="150" t="s">
        <v>605</v>
      </c>
      <c r="O150" s="149" t="s">
        <v>604</v>
      </c>
      <c r="P150" s="150" t="s">
        <v>605</v>
      </c>
      <c r="Q150" s="149" t="s">
        <v>604</v>
      </c>
      <c r="R150" s="150" t="s">
        <v>605</v>
      </c>
      <c r="S150" s="149" t="s">
        <v>604</v>
      </c>
      <c r="T150" s="150" t="s">
        <v>605</v>
      </c>
      <c r="U150" s="149" t="s">
        <v>604</v>
      </c>
      <c r="V150" s="150" t="s">
        <v>605</v>
      </c>
      <c r="W150" s="149" t="s">
        <v>604</v>
      </c>
      <c r="X150" s="150" t="s">
        <v>605</v>
      </c>
      <c r="Y150" s="149" t="s">
        <v>604</v>
      </c>
      <c r="Z150" s="150" t="s">
        <v>605</v>
      </c>
      <c r="AA150" s="149" t="s">
        <v>604</v>
      </c>
      <c r="AB150" s="150" t="s">
        <v>605</v>
      </c>
    </row>
    <row r="151" spans="1:28" ht="33" customHeight="1" x14ac:dyDescent="0.45">
      <c r="A151" s="388" t="s">
        <v>2527</v>
      </c>
      <c r="B151" s="390">
        <v>3844</v>
      </c>
      <c r="C151" s="163" t="s">
        <v>600</v>
      </c>
      <c r="D151" s="164"/>
      <c r="E151" s="204">
        <f>D151-F151</f>
        <v>0</v>
      </c>
      <c r="F151" s="204">
        <f>G151+I151+K151+M151+O151+Q151+S151+U151+W151+Y151+AA151</f>
        <v>0</v>
      </c>
      <c r="G151" s="166"/>
      <c r="H151" s="205" t="e">
        <f>G151/F151</f>
        <v>#DIV/0!</v>
      </c>
      <c r="I151" s="166"/>
      <c r="J151" s="205" t="e">
        <f>I151/F151</f>
        <v>#DIV/0!</v>
      </c>
      <c r="K151" s="166"/>
      <c r="L151" s="205" t="e">
        <f>K151/F151</f>
        <v>#DIV/0!</v>
      </c>
      <c r="M151" s="166"/>
      <c r="N151" s="205" t="e">
        <f>M151/F151</f>
        <v>#DIV/0!</v>
      </c>
      <c r="O151" s="166"/>
      <c r="P151" s="205" t="e">
        <f>O151/F151</f>
        <v>#DIV/0!</v>
      </c>
      <c r="Q151" s="166"/>
      <c r="R151" s="205" t="e">
        <f>Q151/F151</f>
        <v>#DIV/0!</v>
      </c>
      <c r="S151" s="166"/>
      <c r="T151" s="205" t="e">
        <f>S151/F151</f>
        <v>#DIV/0!</v>
      </c>
      <c r="U151" s="166"/>
      <c r="V151" s="205" t="e">
        <f>U151/F151</f>
        <v>#DIV/0!</v>
      </c>
      <c r="W151" s="166"/>
      <c r="X151" s="205" t="e">
        <f>W151/F151</f>
        <v>#DIV/0!</v>
      </c>
      <c r="Y151" s="166"/>
      <c r="Z151" s="205" t="e">
        <f>Y151/F151</f>
        <v>#DIV/0!</v>
      </c>
      <c r="AA151" s="166"/>
      <c r="AB151" s="205" t="e">
        <f>AA151/F151</f>
        <v>#DIV/0!</v>
      </c>
    </row>
    <row r="152" spans="1:28" ht="33" customHeight="1" x14ac:dyDescent="0.45">
      <c r="A152" s="389"/>
      <c r="B152" s="391"/>
      <c r="C152" s="169" t="s">
        <v>601</v>
      </c>
      <c r="D152" s="167"/>
      <c r="E152" s="204">
        <f t="shared" ref="E152:E173" si="103">D152-F152</f>
        <v>0</v>
      </c>
      <c r="F152" s="204">
        <f t="shared" ref="F152" si="104">G152+I152+K152+M152+O152+Q152+S152+U152+W152+Y152+AA152</f>
        <v>0</v>
      </c>
      <c r="G152" s="168"/>
      <c r="H152" s="205" t="e">
        <f t="shared" ref="H152:H173" si="105">G152/F152</f>
        <v>#DIV/0!</v>
      </c>
      <c r="I152" s="168"/>
      <c r="J152" s="205" t="e">
        <f t="shared" ref="J152:J173" si="106">I152/F152</f>
        <v>#DIV/0!</v>
      </c>
      <c r="K152" s="168"/>
      <c r="L152" s="205" t="e">
        <f t="shared" ref="L152:L173" si="107">K152/F152</f>
        <v>#DIV/0!</v>
      </c>
      <c r="M152" s="168"/>
      <c r="N152" s="205" t="e">
        <f t="shared" ref="N152:N173" si="108">M152/F152</f>
        <v>#DIV/0!</v>
      </c>
      <c r="O152" s="168"/>
      <c r="P152" s="205" t="e">
        <f t="shared" ref="P152:P173" si="109">O152/F152</f>
        <v>#DIV/0!</v>
      </c>
      <c r="Q152" s="168"/>
      <c r="R152" s="205" t="e">
        <f t="shared" ref="R152:R173" si="110">Q152/F152</f>
        <v>#DIV/0!</v>
      </c>
      <c r="S152" s="168"/>
      <c r="T152" s="205" t="e">
        <f t="shared" ref="T152:T173" si="111">S152/F152</f>
        <v>#DIV/0!</v>
      </c>
      <c r="U152" s="168"/>
      <c r="V152" s="205" t="e">
        <f t="shared" ref="V152:V173" si="112">U152/F152</f>
        <v>#DIV/0!</v>
      </c>
      <c r="W152" s="168"/>
      <c r="X152" s="205" t="e">
        <f t="shared" ref="X152:X173" si="113">W152/F152</f>
        <v>#DIV/0!</v>
      </c>
      <c r="Y152" s="168"/>
      <c r="Z152" s="205" t="e">
        <f t="shared" ref="Z152:Z173" si="114">Y152/F152</f>
        <v>#DIV/0!</v>
      </c>
      <c r="AA152" s="168"/>
      <c r="AB152" s="205" t="e">
        <f t="shared" ref="AB152:AB173" si="115">AA152/F152</f>
        <v>#DIV/0!</v>
      </c>
    </row>
    <row r="153" spans="1:28" ht="33" customHeight="1" x14ac:dyDescent="0.45">
      <c r="A153" s="389"/>
      <c r="B153" s="391"/>
      <c r="C153" s="163" t="s">
        <v>602</v>
      </c>
      <c r="D153" s="167"/>
      <c r="E153" s="204">
        <f t="shared" si="103"/>
        <v>0</v>
      </c>
      <c r="F153" s="204">
        <f>G153+I153+K153+M153+O153+Q153+S153+U153+W153+Y153+AA153</f>
        <v>0</v>
      </c>
      <c r="G153" s="168"/>
      <c r="H153" s="205" t="e">
        <f t="shared" si="105"/>
        <v>#DIV/0!</v>
      </c>
      <c r="I153" s="168"/>
      <c r="J153" s="205" t="e">
        <f t="shared" si="106"/>
        <v>#DIV/0!</v>
      </c>
      <c r="K153" s="168"/>
      <c r="L153" s="205" t="e">
        <f t="shared" si="107"/>
        <v>#DIV/0!</v>
      </c>
      <c r="M153" s="168"/>
      <c r="N153" s="205" t="e">
        <f t="shared" si="108"/>
        <v>#DIV/0!</v>
      </c>
      <c r="O153" s="168"/>
      <c r="P153" s="205" t="e">
        <f t="shared" si="109"/>
        <v>#DIV/0!</v>
      </c>
      <c r="Q153" s="168"/>
      <c r="R153" s="205" t="e">
        <f t="shared" si="110"/>
        <v>#DIV/0!</v>
      </c>
      <c r="S153" s="168"/>
      <c r="T153" s="205" t="e">
        <f t="shared" si="111"/>
        <v>#DIV/0!</v>
      </c>
      <c r="U153" s="168"/>
      <c r="V153" s="205" t="e">
        <f t="shared" si="112"/>
        <v>#DIV/0!</v>
      </c>
      <c r="W153" s="168"/>
      <c r="X153" s="205" t="e">
        <f t="shared" si="113"/>
        <v>#DIV/0!</v>
      </c>
      <c r="Y153" s="168"/>
      <c r="Z153" s="205" t="e">
        <f t="shared" si="114"/>
        <v>#DIV/0!</v>
      </c>
      <c r="AA153" s="168"/>
      <c r="AB153" s="205" t="e">
        <f t="shared" si="115"/>
        <v>#DIV/0!</v>
      </c>
    </row>
    <row r="154" spans="1:28" ht="33" customHeight="1" x14ac:dyDescent="0.45">
      <c r="A154" s="389"/>
      <c r="B154" s="391"/>
      <c r="C154" s="169" t="s">
        <v>609</v>
      </c>
      <c r="D154" s="167"/>
      <c r="E154" s="204">
        <f t="shared" si="103"/>
        <v>0</v>
      </c>
      <c r="F154" s="204">
        <f t="shared" ref="F154:F173" si="116">G154+I154+K154+M154+O154+Q154+S154+U154+W154+Y154+AA154</f>
        <v>0</v>
      </c>
      <c r="G154" s="168"/>
      <c r="H154" s="205" t="e">
        <f t="shared" si="105"/>
        <v>#DIV/0!</v>
      </c>
      <c r="I154" s="168"/>
      <c r="J154" s="205" t="e">
        <f t="shared" si="106"/>
        <v>#DIV/0!</v>
      </c>
      <c r="K154" s="168"/>
      <c r="L154" s="205" t="e">
        <f t="shared" si="107"/>
        <v>#DIV/0!</v>
      </c>
      <c r="M154" s="168"/>
      <c r="N154" s="205" t="e">
        <f t="shared" si="108"/>
        <v>#DIV/0!</v>
      </c>
      <c r="O154" s="168"/>
      <c r="P154" s="205" t="e">
        <f t="shared" si="109"/>
        <v>#DIV/0!</v>
      </c>
      <c r="Q154" s="168"/>
      <c r="R154" s="205" t="e">
        <f t="shared" si="110"/>
        <v>#DIV/0!</v>
      </c>
      <c r="S154" s="168"/>
      <c r="T154" s="205" t="e">
        <f t="shared" si="111"/>
        <v>#DIV/0!</v>
      </c>
      <c r="U154" s="168"/>
      <c r="V154" s="205" t="e">
        <f t="shared" si="112"/>
        <v>#DIV/0!</v>
      </c>
      <c r="W154" s="168"/>
      <c r="X154" s="205" t="e">
        <f t="shared" si="113"/>
        <v>#DIV/0!</v>
      </c>
      <c r="Y154" s="168"/>
      <c r="Z154" s="205" t="e">
        <f t="shared" si="114"/>
        <v>#DIV/0!</v>
      </c>
      <c r="AA154" s="168"/>
      <c r="AB154" s="205" t="e">
        <f t="shared" si="115"/>
        <v>#DIV/0!</v>
      </c>
    </row>
    <row r="155" spans="1:28" ht="33" customHeight="1" x14ac:dyDescent="0.45">
      <c r="A155" s="389"/>
      <c r="B155" s="391"/>
      <c r="C155" s="163" t="s">
        <v>610</v>
      </c>
      <c r="D155" s="167"/>
      <c r="E155" s="204">
        <f t="shared" si="103"/>
        <v>0</v>
      </c>
      <c r="F155" s="204">
        <f t="shared" si="116"/>
        <v>0</v>
      </c>
      <c r="G155" s="168"/>
      <c r="H155" s="205" t="e">
        <f t="shared" si="105"/>
        <v>#DIV/0!</v>
      </c>
      <c r="I155" s="168"/>
      <c r="J155" s="205" t="e">
        <f t="shared" si="106"/>
        <v>#DIV/0!</v>
      </c>
      <c r="K155" s="168"/>
      <c r="L155" s="205" t="e">
        <f t="shared" si="107"/>
        <v>#DIV/0!</v>
      </c>
      <c r="M155" s="168"/>
      <c r="N155" s="205" t="e">
        <f t="shared" si="108"/>
        <v>#DIV/0!</v>
      </c>
      <c r="O155" s="168"/>
      <c r="P155" s="205" t="e">
        <f t="shared" si="109"/>
        <v>#DIV/0!</v>
      </c>
      <c r="Q155" s="168"/>
      <c r="R155" s="205" t="e">
        <f t="shared" si="110"/>
        <v>#DIV/0!</v>
      </c>
      <c r="S155" s="168"/>
      <c r="T155" s="205" t="e">
        <f t="shared" si="111"/>
        <v>#DIV/0!</v>
      </c>
      <c r="U155" s="168"/>
      <c r="V155" s="205" t="e">
        <f t="shared" si="112"/>
        <v>#DIV/0!</v>
      </c>
      <c r="W155" s="168"/>
      <c r="X155" s="205" t="e">
        <f t="shared" si="113"/>
        <v>#DIV/0!</v>
      </c>
      <c r="Y155" s="168"/>
      <c r="Z155" s="205" t="e">
        <f t="shared" si="114"/>
        <v>#DIV/0!</v>
      </c>
      <c r="AA155" s="168"/>
      <c r="AB155" s="205" t="e">
        <f t="shared" si="115"/>
        <v>#DIV/0!</v>
      </c>
    </row>
    <row r="156" spans="1:28" ht="33" customHeight="1" x14ac:dyDescent="0.45">
      <c r="A156" s="389"/>
      <c r="B156" s="391"/>
      <c r="C156" s="169" t="s">
        <v>611</v>
      </c>
      <c r="D156" s="167"/>
      <c r="E156" s="204">
        <f t="shared" si="103"/>
        <v>0</v>
      </c>
      <c r="F156" s="204">
        <f t="shared" si="116"/>
        <v>0</v>
      </c>
      <c r="G156" s="168"/>
      <c r="H156" s="205" t="e">
        <f t="shared" si="105"/>
        <v>#DIV/0!</v>
      </c>
      <c r="I156" s="168"/>
      <c r="J156" s="205" t="e">
        <f t="shared" si="106"/>
        <v>#DIV/0!</v>
      </c>
      <c r="K156" s="168"/>
      <c r="L156" s="205" t="e">
        <f t="shared" si="107"/>
        <v>#DIV/0!</v>
      </c>
      <c r="M156" s="168"/>
      <c r="N156" s="205" t="e">
        <f t="shared" si="108"/>
        <v>#DIV/0!</v>
      </c>
      <c r="O156" s="168"/>
      <c r="P156" s="205" t="e">
        <f t="shared" si="109"/>
        <v>#DIV/0!</v>
      </c>
      <c r="Q156" s="168"/>
      <c r="R156" s="205" t="e">
        <f t="shared" si="110"/>
        <v>#DIV/0!</v>
      </c>
      <c r="S156" s="168"/>
      <c r="T156" s="205" t="e">
        <f t="shared" si="111"/>
        <v>#DIV/0!</v>
      </c>
      <c r="U156" s="168"/>
      <c r="V156" s="205" t="e">
        <f t="shared" si="112"/>
        <v>#DIV/0!</v>
      </c>
      <c r="W156" s="168"/>
      <c r="X156" s="205" t="e">
        <f t="shared" si="113"/>
        <v>#DIV/0!</v>
      </c>
      <c r="Y156" s="168"/>
      <c r="Z156" s="205" t="e">
        <f t="shared" si="114"/>
        <v>#DIV/0!</v>
      </c>
      <c r="AA156" s="168"/>
      <c r="AB156" s="205" t="e">
        <f t="shared" si="115"/>
        <v>#DIV/0!</v>
      </c>
    </row>
    <row r="157" spans="1:28" ht="33" customHeight="1" x14ac:dyDescent="0.45">
      <c r="A157" s="389"/>
      <c r="B157" s="391"/>
      <c r="C157" s="163" t="s">
        <v>612</v>
      </c>
      <c r="D157" s="167"/>
      <c r="E157" s="204">
        <f t="shared" si="103"/>
        <v>0</v>
      </c>
      <c r="F157" s="204">
        <f t="shared" si="116"/>
        <v>0</v>
      </c>
      <c r="G157" s="168"/>
      <c r="H157" s="205" t="e">
        <f t="shared" si="105"/>
        <v>#DIV/0!</v>
      </c>
      <c r="I157" s="168"/>
      <c r="J157" s="205" t="e">
        <f t="shared" si="106"/>
        <v>#DIV/0!</v>
      </c>
      <c r="K157" s="168"/>
      <c r="L157" s="205" t="e">
        <f t="shared" si="107"/>
        <v>#DIV/0!</v>
      </c>
      <c r="M157" s="168"/>
      <c r="N157" s="205" t="e">
        <f t="shared" si="108"/>
        <v>#DIV/0!</v>
      </c>
      <c r="O157" s="168"/>
      <c r="P157" s="205" t="e">
        <f t="shared" si="109"/>
        <v>#DIV/0!</v>
      </c>
      <c r="Q157" s="168"/>
      <c r="R157" s="205" t="e">
        <f t="shared" si="110"/>
        <v>#DIV/0!</v>
      </c>
      <c r="S157" s="168"/>
      <c r="T157" s="205" t="e">
        <f t="shared" si="111"/>
        <v>#DIV/0!</v>
      </c>
      <c r="U157" s="168"/>
      <c r="V157" s="205" t="e">
        <f t="shared" si="112"/>
        <v>#DIV/0!</v>
      </c>
      <c r="W157" s="168"/>
      <c r="X157" s="205" t="e">
        <f t="shared" si="113"/>
        <v>#DIV/0!</v>
      </c>
      <c r="Y157" s="168"/>
      <c r="Z157" s="205" t="e">
        <f t="shared" si="114"/>
        <v>#DIV/0!</v>
      </c>
      <c r="AA157" s="168"/>
      <c r="AB157" s="205" t="e">
        <f t="shared" si="115"/>
        <v>#DIV/0!</v>
      </c>
    </row>
    <row r="158" spans="1:28" ht="33" customHeight="1" x14ac:dyDescent="0.45">
      <c r="A158" s="392"/>
      <c r="B158" s="418"/>
      <c r="C158" s="169" t="s">
        <v>613</v>
      </c>
      <c r="D158" s="167"/>
      <c r="E158" s="204">
        <f t="shared" si="103"/>
        <v>0</v>
      </c>
      <c r="F158" s="204">
        <f t="shared" si="116"/>
        <v>0</v>
      </c>
      <c r="G158" s="168"/>
      <c r="H158" s="205" t="e">
        <f t="shared" si="105"/>
        <v>#DIV/0!</v>
      </c>
      <c r="I158" s="168"/>
      <c r="J158" s="205" t="e">
        <f t="shared" si="106"/>
        <v>#DIV/0!</v>
      </c>
      <c r="K158" s="168"/>
      <c r="L158" s="205" t="e">
        <f t="shared" si="107"/>
        <v>#DIV/0!</v>
      </c>
      <c r="M158" s="168"/>
      <c r="N158" s="205" t="e">
        <f t="shared" si="108"/>
        <v>#DIV/0!</v>
      </c>
      <c r="O158" s="168"/>
      <c r="P158" s="205" t="e">
        <f t="shared" si="109"/>
        <v>#DIV/0!</v>
      </c>
      <c r="Q158" s="168"/>
      <c r="R158" s="205" t="e">
        <f t="shared" si="110"/>
        <v>#DIV/0!</v>
      </c>
      <c r="S158" s="168"/>
      <c r="T158" s="205" t="e">
        <f t="shared" si="111"/>
        <v>#DIV/0!</v>
      </c>
      <c r="U158" s="168"/>
      <c r="V158" s="205" t="e">
        <f t="shared" si="112"/>
        <v>#DIV/0!</v>
      </c>
      <c r="W158" s="168"/>
      <c r="X158" s="205" t="e">
        <f t="shared" si="113"/>
        <v>#DIV/0!</v>
      </c>
      <c r="Y158" s="168"/>
      <c r="Z158" s="205" t="e">
        <f t="shared" si="114"/>
        <v>#DIV/0!</v>
      </c>
      <c r="AA158" s="168"/>
      <c r="AB158" s="205" t="e">
        <f t="shared" si="115"/>
        <v>#DIV/0!</v>
      </c>
    </row>
    <row r="159" spans="1:28" ht="33" customHeight="1" x14ac:dyDescent="0.45">
      <c r="A159" s="388" t="s">
        <v>2528</v>
      </c>
      <c r="B159" s="386">
        <v>2397</v>
      </c>
      <c r="C159" s="163" t="s">
        <v>600</v>
      </c>
      <c r="D159" s="167"/>
      <c r="E159" s="204">
        <f t="shared" si="103"/>
        <v>0</v>
      </c>
      <c r="F159" s="204">
        <f t="shared" si="116"/>
        <v>0</v>
      </c>
      <c r="G159" s="168"/>
      <c r="H159" s="205" t="e">
        <f t="shared" si="105"/>
        <v>#DIV/0!</v>
      </c>
      <c r="I159" s="168"/>
      <c r="J159" s="205" t="e">
        <f t="shared" si="106"/>
        <v>#DIV/0!</v>
      </c>
      <c r="K159" s="168"/>
      <c r="L159" s="205" t="e">
        <f t="shared" si="107"/>
        <v>#DIV/0!</v>
      </c>
      <c r="M159" s="168"/>
      <c r="N159" s="205" t="e">
        <f t="shared" si="108"/>
        <v>#DIV/0!</v>
      </c>
      <c r="O159" s="168"/>
      <c r="P159" s="205" t="e">
        <f t="shared" si="109"/>
        <v>#DIV/0!</v>
      </c>
      <c r="Q159" s="168"/>
      <c r="R159" s="205" t="e">
        <f t="shared" si="110"/>
        <v>#DIV/0!</v>
      </c>
      <c r="S159" s="168"/>
      <c r="T159" s="205" t="e">
        <f t="shared" si="111"/>
        <v>#DIV/0!</v>
      </c>
      <c r="U159" s="168"/>
      <c r="V159" s="205" t="e">
        <f t="shared" si="112"/>
        <v>#DIV/0!</v>
      </c>
      <c r="W159" s="168"/>
      <c r="X159" s="205" t="e">
        <f t="shared" si="113"/>
        <v>#DIV/0!</v>
      </c>
      <c r="Y159" s="168"/>
      <c r="Z159" s="205" t="e">
        <f t="shared" si="114"/>
        <v>#DIV/0!</v>
      </c>
      <c r="AA159" s="168"/>
      <c r="AB159" s="205" t="e">
        <f t="shared" si="115"/>
        <v>#DIV/0!</v>
      </c>
    </row>
    <row r="160" spans="1:28" ht="33" customHeight="1" x14ac:dyDescent="0.45">
      <c r="A160" s="389"/>
      <c r="B160" s="387"/>
      <c r="C160" s="169" t="s">
        <v>601</v>
      </c>
      <c r="D160" s="167"/>
      <c r="E160" s="204">
        <f t="shared" si="103"/>
        <v>0</v>
      </c>
      <c r="F160" s="204">
        <f t="shared" si="116"/>
        <v>0</v>
      </c>
      <c r="G160" s="168"/>
      <c r="H160" s="205" t="e">
        <f t="shared" si="105"/>
        <v>#DIV/0!</v>
      </c>
      <c r="I160" s="168"/>
      <c r="J160" s="205" t="e">
        <f t="shared" si="106"/>
        <v>#DIV/0!</v>
      </c>
      <c r="K160" s="168"/>
      <c r="L160" s="205" t="e">
        <f t="shared" si="107"/>
        <v>#DIV/0!</v>
      </c>
      <c r="M160" s="168"/>
      <c r="N160" s="205" t="e">
        <f t="shared" si="108"/>
        <v>#DIV/0!</v>
      </c>
      <c r="O160" s="168"/>
      <c r="P160" s="205" t="e">
        <f t="shared" si="109"/>
        <v>#DIV/0!</v>
      </c>
      <c r="Q160" s="168"/>
      <c r="R160" s="205" t="e">
        <f t="shared" si="110"/>
        <v>#DIV/0!</v>
      </c>
      <c r="S160" s="168"/>
      <c r="T160" s="205" t="e">
        <f t="shared" si="111"/>
        <v>#DIV/0!</v>
      </c>
      <c r="U160" s="168"/>
      <c r="V160" s="205" t="e">
        <f t="shared" si="112"/>
        <v>#DIV/0!</v>
      </c>
      <c r="W160" s="168"/>
      <c r="X160" s="205" t="e">
        <f t="shared" si="113"/>
        <v>#DIV/0!</v>
      </c>
      <c r="Y160" s="168"/>
      <c r="Z160" s="205" t="e">
        <f t="shared" si="114"/>
        <v>#DIV/0!</v>
      </c>
      <c r="AA160" s="168"/>
      <c r="AB160" s="205" t="e">
        <f t="shared" si="115"/>
        <v>#DIV/0!</v>
      </c>
    </row>
    <row r="161" spans="1:28" ht="33" customHeight="1" x14ac:dyDescent="0.45">
      <c r="A161" s="389"/>
      <c r="B161" s="387"/>
      <c r="C161" s="163" t="s">
        <v>602</v>
      </c>
      <c r="D161" s="167"/>
      <c r="E161" s="204">
        <f t="shared" si="103"/>
        <v>0</v>
      </c>
      <c r="F161" s="204">
        <f t="shared" si="116"/>
        <v>0</v>
      </c>
      <c r="G161" s="168"/>
      <c r="H161" s="205" t="e">
        <f t="shared" si="105"/>
        <v>#DIV/0!</v>
      </c>
      <c r="I161" s="168"/>
      <c r="J161" s="205" t="e">
        <f t="shared" si="106"/>
        <v>#DIV/0!</v>
      </c>
      <c r="K161" s="168"/>
      <c r="L161" s="205" t="e">
        <f t="shared" si="107"/>
        <v>#DIV/0!</v>
      </c>
      <c r="M161" s="168"/>
      <c r="N161" s="205" t="e">
        <f t="shared" si="108"/>
        <v>#DIV/0!</v>
      </c>
      <c r="O161" s="168"/>
      <c r="P161" s="205" t="e">
        <f t="shared" si="109"/>
        <v>#DIV/0!</v>
      </c>
      <c r="Q161" s="168"/>
      <c r="R161" s="205" t="e">
        <f t="shared" si="110"/>
        <v>#DIV/0!</v>
      </c>
      <c r="S161" s="168"/>
      <c r="T161" s="205" t="e">
        <f t="shared" si="111"/>
        <v>#DIV/0!</v>
      </c>
      <c r="U161" s="168"/>
      <c r="V161" s="205" t="e">
        <f t="shared" si="112"/>
        <v>#DIV/0!</v>
      </c>
      <c r="W161" s="168"/>
      <c r="X161" s="205" t="e">
        <f t="shared" si="113"/>
        <v>#DIV/0!</v>
      </c>
      <c r="Y161" s="168"/>
      <c r="Z161" s="205" t="e">
        <f t="shared" si="114"/>
        <v>#DIV/0!</v>
      </c>
      <c r="AA161" s="168"/>
      <c r="AB161" s="205" t="e">
        <f t="shared" si="115"/>
        <v>#DIV/0!</v>
      </c>
    </row>
    <row r="162" spans="1:28" ht="33" customHeight="1" x14ac:dyDescent="0.45">
      <c r="A162" s="389"/>
      <c r="B162" s="387"/>
      <c r="C162" s="169" t="s">
        <v>609</v>
      </c>
      <c r="D162" s="167"/>
      <c r="E162" s="204">
        <f t="shared" si="103"/>
        <v>0</v>
      </c>
      <c r="F162" s="204">
        <f t="shared" si="116"/>
        <v>0</v>
      </c>
      <c r="G162" s="168"/>
      <c r="H162" s="205" t="e">
        <f t="shared" si="105"/>
        <v>#DIV/0!</v>
      </c>
      <c r="I162" s="168"/>
      <c r="J162" s="205" t="e">
        <f t="shared" si="106"/>
        <v>#DIV/0!</v>
      </c>
      <c r="K162" s="168"/>
      <c r="L162" s="205" t="e">
        <f t="shared" si="107"/>
        <v>#DIV/0!</v>
      </c>
      <c r="M162" s="168"/>
      <c r="N162" s="205" t="e">
        <f t="shared" si="108"/>
        <v>#DIV/0!</v>
      </c>
      <c r="O162" s="168"/>
      <c r="P162" s="205" t="e">
        <f t="shared" si="109"/>
        <v>#DIV/0!</v>
      </c>
      <c r="Q162" s="168"/>
      <c r="R162" s="205" t="e">
        <f t="shared" si="110"/>
        <v>#DIV/0!</v>
      </c>
      <c r="S162" s="168"/>
      <c r="T162" s="205" t="e">
        <f t="shared" si="111"/>
        <v>#DIV/0!</v>
      </c>
      <c r="U162" s="168"/>
      <c r="V162" s="205" t="e">
        <f t="shared" si="112"/>
        <v>#DIV/0!</v>
      </c>
      <c r="W162" s="168"/>
      <c r="X162" s="205" t="e">
        <f t="shared" si="113"/>
        <v>#DIV/0!</v>
      </c>
      <c r="Y162" s="168"/>
      <c r="Z162" s="205" t="e">
        <f t="shared" si="114"/>
        <v>#DIV/0!</v>
      </c>
      <c r="AA162" s="168"/>
      <c r="AB162" s="205" t="e">
        <f t="shared" si="115"/>
        <v>#DIV/0!</v>
      </c>
    </row>
    <row r="163" spans="1:28" ht="33" customHeight="1" x14ac:dyDescent="0.45">
      <c r="A163" s="392"/>
      <c r="B163" s="393"/>
      <c r="C163" s="163" t="s">
        <v>610</v>
      </c>
      <c r="D163" s="167"/>
      <c r="E163" s="204">
        <f t="shared" si="103"/>
        <v>0</v>
      </c>
      <c r="F163" s="204">
        <f t="shared" si="116"/>
        <v>0</v>
      </c>
      <c r="G163" s="168"/>
      <c r="H163" s="205" t="e">
        <f t="shared" si="105"/>
        <v>#DIV/0!</v>
      </c>
      <c r="I163" s="168"/>
      <c r="J163" s="205" t="e">
        <f t="shared" si="106"/>
        <v>#DIV/0!</v>
      </c>
      <c r="K163" s="168"/>
      <c r="L163" s="205" t="e">
        <f t="shared" si="107"/>
        <v>#DIV/0!</v>
      </c>
      <c r="M163" s="168"/>
      <c r="N163" s="205" t="e">
        <f t="shared" si="108"/>
        <v>#DIV/0!</v>
      </c>
      <c r="O163" s="168"/>
      <c r="P163" s="205" t="e">
        <f t="shared" si="109"/>
        <v>#DIV/0!</v>
      </c>
      <c r="Q163" s="168"/>
      <c r="R163" s="205" t="e">
        <f t="shared" si="110"/>
        <v>#DIV/0!</v>
      </c>
      <c r="S163" s="168"/>
      <c r="T163" s="205" t="e">
        <f t="shared" si="111"/>
        <v>#DIV/0!</v>
      </c>
      <c r="U163" s="168"/>
      <c r="V163" s="205" t="e">
        <f t="shared" si="112"/>
        <v>#DIV/0!</v>
      </c>
      <c r="W163" s="168"/>
      <c r="X163" s="205" t="e">
        <f t="shared" si="113"/>
        <v>#DIV/0!</v>
      </c>
      <c r="Y163" s="168"/>
      <c r="Z163" s="205" t="e">
        <f t="shared" si="114"/>
        <v>#DIV/0!</v>
      </c>
      <c r="AA163" s="168"/>
      <c r="AB163" s="205" t="e">
        <f t="shared" si="115"/>
        <v>#DIV/0!</v>
      </c>
    </row>
    <row r="164" spans="1:28" ht="33" customHeight="1" x14ac:dyDescent="0.45">
      <c r="A164" s="388" t="s">
        <v>2529</v>
      </c>
      <c r="B164" s="386">
        <v>1378</v>
      </c>
      <c r="C164" s="163" t="s">
        <v>600</v>
      </c>
      <c r="D164" s="167"/>
      <c r="E164" s="204">
        <f t="shared" si="103"/>
        <v>0</v>
      </c>
      <c r="F164" s="204">
        <f t="shared" si="116"/>
        <v>0</v>
      </c>
      <c r="G164" s="168"/>
      <c r="H164" s="205" t="e">
        <f t="shared" si="105"/>
        <v>#DIV/0!</v>
      </c>
      <c r="I164" s="168"/>
      <c r="J164" s="205" t="e">
        <f t="shared" si="106"/>
        <v>#DIV/0!</v>
      </c>
      <c r="K164" s="168"/>
      <c r="L164" s="205" t="e">
        <f t="shared" si="107"/>
        <v>#DIV/0!</v>
      </c>
      <c r="M164" s="168"/>
      <c r="N164" s="205" t="e">
        <f t="shared" si="108"/>
        <v>#DIV/0!</v>
      </c>
      <c r="O164" s="168"/>
      <c r="P164" s="205" t="e">
        <f t="shared" si="109"/>
        <v>#DIV/0!</v>
      </c>
      <c r="Q164" s="168"/>
      <c r="R164" s="205" t="e">
        <f t="shared" si="110"/>
        <v>#DIV/0!</v>
      </c>
      <c r="S164" s="168"/>
      <c r="T164" s="205" t="e">
        <f t="shared" si="111"/>
        <v>#DIV/0!</v>
      </c>
      <c r="U164" s="168"/>
      <c r="V164" s="205" t="e">
        <f t="shared" si="112"/>
        <v>#DIV/0!</v>
      </c>
      <c r="W164" s="168"/>
      <c r="X164" s="205" t="e">
        <f t="shared" si="113"/>
        <v>#DIV/0!</v>
      </c>
      <c r="Y164" s="168"/>
      <c r="Z164" s="205" t="e">
        <f t="shared" si="114"/>
        <v>#DIV/0!</v>
      </c>
      <c r="AA164" s="168"/>
      <c r="AB164" s="205" t="e">
        <f t="shared" si="115"/>
        <v>#DIV/0!</v>
      </c>
    </row>
    <row r="165" spans="1:28" ht="33" customHeight="1" x14ac:dyDescent="0.45">
      <c r="A165" s="389"/>
      <c r="B165" s="387"/>
      <c r="C165" s="169" t="s">
        <v>601</v>
      </c>
      <c r="D165" s="167"/>
      <c r="E165" s="204">
        <f t="shared" si="103"/>
        <v>0</v>
      </c>
      <c r="F165" s="204">
        <f t="shared" si="116"/>
        <v>0</v>
      </c>
      <c r="G165" s="168"/>
      <c r="H165" s="205" t="e">
        <f t="shared" si="105"/>
        <v>#DIV/0!</v>
      </c>
      <c r="I165" s="168"/>
      <c r="J165" s="205" t="e">
        <f t="shared" si="106"/>
        <v>#DIV/0!</v>
      </c>
      <c r="K165" s="168"/>
      <c r="L165" s="205" t="e">
        <f t="shared" si="107"/>
        <v>#DIV/0!</v>
      </c>
      <c r="M165" s="168"/>
      <c r="N165" s="205" t="e">
        <f t="shared" si="108"/>
        <v>#DIV/0!</v>
      </c>
      <c r="O165" s="168"/>
      <c r="P165" s="205" t="e">
        <f t="shared" si="109"/>
        <v>#DIV/0!</v>
      </c>
      <c r="Q165" s="168"/>
      <c r="R165" s="205" t="e">
        <f t="shared" si="110"/>
        <v>#DIV/0!</v>
      </c>
      <c r="S165" s="168"/>
      <c r="T165" s="205" t="e">
        <f t="shared" si="111"/>
        <v>#DIV/0!</v>
      </c>
      <c r="U165" s="168"/>
      <c r="V165" s="205" t="e">
        <f t="shared" si="112"/>
        <v>#DIV/0!</v>
      </c>
      <c r="W165" s="168"/>
      <c r="X165" s="205" t="e">
        <f t="shared" si="113"/>
        <v>#DIV/0!</v>
      </c>
      <c r="Y165" s="168"/>
      <c r="Z165" s="205" t="e">
        <f t="shared" si="114"/>
        <v>#DIV/0!</v>
      </c>
      <c r="AA165" s="168"/>
      <c r="AB165" s="205" t="e">
        <f t="shared" si="115"/>
        <v>#DIV/0!</v>
      </c>
    </row>
    <row r="166" spans="1:28" ht="33" customHeight="1" x14ac:dyDescent="0.45">
      <c r="A166" s="392"/>
      <c r="B166" s="393"/>
      <c r="C166" s="163" t="s">
        <v>602</v>
      </c>
      <c r="D166" s="167"/>
      <c r="E166" s="204">
        <f t="shared" si="103"/>
        <v>0</v>
      </c>
      <c r="F166" s="204">
        <f t="shared" si="116"/>
        <v>0</v>
      </c>
      <c r="G166" s="168"/>
      <c r="H166" s="205" t="e">
        <f t="shared" si="105"/>
        <v>#DIV/0!</v>
      </c>
      <c r="I166" s="168"/>
      <c r="J166" s="205" t="e">
        <f t="shared" si="106"/>
        <v>#DIV/0!</v>
      </c>
      <c r="K166" s="168"/>
      <c r="L166" s="205" t="e">
        <f t="shared" si="107"/>
        <v>#DIV/0!</v>
      </c>
      <c r="M166" s="168"/>
      <c r="N166" s="205" t="e">
        <f t="shared" si="108"/>
        <v>#DIV/0!</v>
      </c>
      <c r="O166" s="168"/>
      <c r="P166" s="205" t="e">
        <f t="shared" si="109"/>
        <v>#DIV/0!</v>
      </c>
      <c r="Q166" s="168"/>
      <c r="R166" s="205" t="e">
        <f t="shared" si="110"/>
        <v>#DIV/0!</v>
      </c>
      <c r="S166" s="168"/>
      <c r="T166" s="205" t="e">
        <f t="shared" si="111"/>
        <v>#DIV/0!</v>
      </c>
      <c r="U166" s="168"/>
      <c r="V166" s="205" t="e">
        <f t="shared" si="112"/>
        <v>#DIV/0!</v>
      </c>
      <c r="W166" s="168"/>
      <c r="X166" s="205" t="e">
        <f t="shared" si="113"/>
        <v>#DIV/0!</v>
      </c>
      <c r="Y166" s="168"/>
      <c r="Z166" s="205" t="e">
        <f t="shared" si="114"/>
        <v>#DIV/0!</v>
      </c>
      <c r="AA166" s="168"/>
      <c r="AB166" s="205" t="e">
        <f t="shared" si="115"/>
        <v>#DIV/0!</v>
      </c>
    </row>
    <row r="167" spans="1:28" ht="33" customHeight="1" x14ac:dyDescent="0.45">
      <c r="A167" s="388" t="s">
        <v>2530</v>
      </c>
      <c r="B167" s="386">
        <v>896</v>
      </c>
      <c r="C167" s="163" t="s">
        <v>600</v>
      </c>
      <c r="D167" s="167"/>
      <c r="E167" s="204">
        <f t="shared" si="103"/>
        <v>0</v>
      </c>
      <c r="F167" s="204">
        <f t="shared" si="116"/>
        <v>0</v>
      </c>
      <c r="G167" s="168"/>
      <c r="H167" s="205" t="e">
        <f t="shared" si="105"/>
        <v>#DIV/0!</v>
      </c>
      <c r="I167" s="168"/>
      <c r="J167" s="205" t="e">
        <f t="shared" si="106"/>
        <v>#DIV/0!</v>
      </c>
      <c r="K167" s="168"/>
      <c r="L167" s="205" t="e">
        <f t="shared" si="107"/>
        <v>#DIV/0!</v>
      </c>
      <c r="M167" s="168"/>
      <c r="N167" s="205" t="e">
        <f t="shared" si="108"/>
        <v>#DIV/0!</v>
      </c>
      <c r="O167" s="168"/>
      <c r="P167" s="205" t="e">
        <f t="shared" si="109"/>
        <v>#DIV/0!</v>
      </c>
      <c r="Q167" s="168"/>
      <c r="R167" s="205" t="e">
        <f t="shared" si="110"/>
        <v>#DIV/0!</v>
      </c>
      <c r="S167" s="168"/>
      <c r="T167" s="205" t="e">
        <f t="shared" si="111"/>
        <v>#DIV/0!</v>
      </c>
      <c r="U167" s="168"/>
      <c r="V167" s="205" t="e">
        <f t="shared" si="112"/>
        <v>#DIV/0!</v>
      </c>
      <c r="W167" s="168"/>
      <c r="X167" s="205" t="e">
        <f t="shared" si="113"/>
        <v>#DIV/0!</v>
      </c>
      <c r="Y167" s="168"/>
      <c r="Z167" s="205" t="e">
        <f t="shared" si="114"/>
        <v>#DIV/0!</v>
      </c>
      <c r="AA167" s="168"/>
      <c r="AB167" s="205" t="e">
        <f t="shared" si="115"/>
        <v>#DIV/0!</v>
      </c>
    </row>
    <row r="168" spans="1:28" ht="33" customHeight="1" x14ac:dyDescent="0.45">
      <c r="A168" s="392"/>
      <c r="B168" s="393"/>
      <c r="C168" s="169" t="s">
        <v>601</v>
      </c>
      <c r="D168" s="167"/>
      <c r="E168" s="204">
        <f t="shared" si="103"/>
        <v>0</v>
      </c>
      <c r="F168" s="204">
        <f t="shared" si="116"/>
        <v>0</v>
      </c>
      <c r="G168" s="168"/>
      <c r="H168" s="205" t="e">
        <f t="shared" si="105"/>
        <v>#DIV/0!</v>
      </c>
      <c r="I168" s="168"/>
      <c r="J168" s="205" t="e">
        <f t="shared" si="106"/>
        <v>#DIV/0!</v>
      </c>
      <c r="K168" s="168"/>
      <c r="L168" s="205" t="e">
        <f t="shared" si="107"/>
        <v>#DIV/0!</v>
      </c>
      <c r="M168" s="168"/>
      <c r="N168" s="205" t="e">
        <f t="shared" si="108"/>
        <v>#DIV/0!</v>
      </c>
      <c r="O168" s="168"/>
      <c r="P168" s="205" t="e">
        <f t="shared" si="109"/>
        <v>#DIV/0!</v>
      </c>
      <c r="Q168" s="168"/>
      <c r="R168" s="205" t="e">
        <f t="shared" si="110"/>
        <v>#DIV/0!</v>
      </c>
      <c r="S168" s="168"/>
      <c r="T168" s="205" t="e">
        <f t="shared" si="111"/>
        <v>#DIV/0!</v>
      </c>
      <c r="U168" s="168"/>
      <c r="V168" s="205" t="e">
        <f t="shared" si="112"/>
        <v>#DIV/0!</v>
      </c>
      <c r="W168" s="168"/>
      <c r="X168" s="205" t="e">
        <f t="shared" si="113"/>
        <v>#DIV/0!</v>
      </c>
      <c r="Y168" s="168"/>
      <c r="Z168" s="205" t="e">
        <f t="shared" si="114"/>
        <v>#DIV/0!</v>
      </c>
      <c r="AA168" s="168"/>
      <c r="AB168" s="205" t="e">
        <f t="shared" si="115"/>
        <v>#DIV/0!</v>
      </c>
    </row>
    <row r="169" spans="1:28" ht="33" customHeight="1" x14ac:dyDescent="0.45">
      <c r="A169" s="388" t="s">
        <v>2531</v>
      </c>
      <c r="B169" s="386">
        <v>2302</v>
      </c>
      <c r="C169" s="163" t="s">
        <v>600</v>
      </c>
      <c r="D169" s="167"/>
      <c r="E169" s="204">
        <f t="shared" si="103"/>
        <v>0</v>
      </c>
      <c r="F169" s="204">
        <f t="shared" si="116"/>
        <v>0</v>
      </c>
      <c r="G169" s="168"/>
      <c r="H169" s="205" t="e">
        <f t="shared" si="105"/>
        <v>#DIV/0!</v>
      </c>
      <c r="I169" s="168"/>
      <c r="J169" s="205" t="e">
        <f t="shared" si="106"/>
        <v>#DIV/0!</v>
      </c>
      <c r="K169" s="168"/>
      <c r="L169" s="205" t="e">
        <f t="shared" si="107"/>
        <v>#DIV/0!</v>
      </c>
      <c r="M169" s="168"/>
      <c r="N169" s="205" t="e">
        <f t="shared" si="108"/>
        <v>#DIV/0!</v>
      </c>
      <c r="O169" s="168"/>
      <c r="P169" s="205" t="e">
        <f t="shared" si="109"/>
        <v>#DIV/0!</v>
      </c>
      <c r="Q169" s="168"/>
      <c r="R169" s="205" t="e">
        <f t="shared" si="110"/>
        <v>#DIV/0!</v>
      </c>
      <c r="S169" s="168"/>
      <c r="T169" s="205" t="e">
        <f t="shared" si="111"/>
        <v>#DIV/0!</v>
      </c>
      <c r="U169" s="168"/>
      <c r="V169" s="205" t="e">
        <f t="shared" si="112"/>
        <v>#DIV/0!</v>
      </c>
      <c r="W169" s="168"/>
      <c r="X169" s="205" t="e">
        <f t="shared" si="113"/>
        <v>#DIV/0!</v>
      </c>
      <c r="Y169" s="168"/>
      <c r="Z169" s="205" t="e">
        <f t="shared" si="114"/>
        <v>#DIV/0!</v>
      </c>
      <c r="AA169" s="168"/>
      <c r="AB169" s="205" t="e">
        <f t="shared" si="115"/>
        <v>#DIV/0!</v>
      </c>
    </row>
    <row r="170" spans="1:28" ht="33" customHeight="1" x14ac:dyDescent="0.45">
      <c r="A170" s="389"/>
      <c r="B170" s="387"/>
      <c r="C170" s="169" t="s">
        <v>601</v>
      </c>
      <c r="D170" s="167"/>
      <c r="E170" s="204">
        <f t="shared" si="103"/>
        <v>0</v>
      </c>
      <c r="F170" s="204">
        <f t="shared" si="116"/>
        <v>0</v>
      </c>
      <c r="G170" s="168"/>
      <c r="H170" s="205" t="e">
        <f t="shared" si="105"/>
        <v>#DIV/0!</v>
      </c>
      <c r="I170" s="168"/>
      <c r="J170" s="205" t="e">
        <f t="shared" si="106"/>
        <v>#DIV/0!</v>
      </c>
      <c r="K170" s="168"/>
      <c r="L170" s="205" t="e">
        <f t="shared" si="107"/>
        <v>#DIV/0!</v>
      </c>
      <c r="M170" s="168"/>
      <c r="N170" s="205" t="e">
        <f t="shared" si="108"/>
        <v>#DIV/0!</v>
      </c>
      <c r="O170" s="168"/>
      <c r="P170" s="205" t="e">
        <f t="shared" si="109"/>
        <v>#DIV/0!</v>
      </c>
      <c r="Q170" s="168"/>
      <c r="R170" s="205" t="e">
        <f t="shared" si="110"/>
        <v>#DIV/0!</v>
      </c>
      <c r="S170" s="168"/>
      <c r="T170" s="205" t="e">
        <f t="shared" si="111"/>
        <v>#DIV/0!</v>
      </c>
      <c r="U170" s="168"/>
      <c r="V170" s="205" t="e">
        <f t="shared" si="112"/>
        <v>#DIV/0!</v>
      </c>
      <c r="W170" s="168"/>
      <c r="X170" s="205" t="e">
        <f t="shared" si="113"/>
        <v>#DIV/0!</v>
      </c>
      <c r="Y170" s="168"/>
      <c r="Z170" s="205" t="e">
        <f t="shared" si="114"/>
        <v>#DIV/0!</v>
      </c>
      <c r="AA170" s="168"/>
      <c r="AB170" s="205" t="e">
        <f t="shared" si="115"/>
        <v>#DIV/0!</v>
      </c>
    </row>
    <row r="171" spans="1:28" ht="33" customHeight="1" x14ac:dyDescent="0.45">
      <c r="A171" s="389"/>
      <c r="B171" s="387"/>
      <c r="C171" s="163" t="s">
        <v>602</v>
      </c>
      <c r="D171" s="167"/>
      <c r="E171" s="204">
        <f t="shared" si="103"/>
        <v>0</v>
      </c>
      <c r="F171" s="204">
        <f t="shared" si="116"/>
        <v>0</v>
      </c>
      <c r="G171" s="168"/>
      <c r="H171" s="205" t="e">
        <f t="shared" si="105"/>
        <v>#DIV/0!</v>
      </c>
      <c r="I171" s="168"/>
      <c r="J171" s="205" t="e">
        <f t="shared" si="106"/>
        <v>#DIV/0!</v>
      </c>
      <c r="K171" s="168"/>
      <c r="L171" s="205" t="e">
        <f t="shared" si="107"/>
        <v>#DIV/0!</v>
      </c>
      <c r="M171" s="168"/>
      <c r="N171" s="205" t="e">
        <f t="shared" si="108"/>
        <v>#DIV/0!</v>
      </c>
      <c r="O171" s="168"/>
      <c r="P171" s="205" t="e">
        <f t="shared" si="109"/>
        <v>#DIV/0!</v>
      </c>
      <c r="Q171" s="168"/>
      <c r="R171" s="205" t="e">
        <f t="shared" si="110"/>
        <v>#DIV/0!</v>
      </c>
      <c r="S171" s="168"/>
      <c r="T171" s="205" t="e">
        <f t="shared" si="111"/>
        <v>#DIV/0!</v>
      </c>
      <c r="U171" s="168"/>
      <c r="V171" s="205" t="e">
        <f t="shared" si="112"/>
        <v>#DIV/0!</v>
      </c>
      <c r="W171" s="168"/>
      <c r="X171" s="205" t="e">
        <f t="shared" si="113"/>
        <v>#DIV/0!</v>
      </c>
      <c r="Y171" s="168"/>
      <c r="Z171" s="205" t="e">
        <f t="shared" si="114"/>
        <v>#DIV/0!</v>
      </c>
      <c r="AA171" s="168"/>
      <c r="AB171" s="205" t="e">
        <f t="shared" si="115"/>
        <v>#DIV/0!</v>
      </c>
    </row>
    <row r="172" spans="1:28" ht="33" customHeight="1" x14ac:dyDescent="0.45">
      <c r="A172" s="389"/>
      <c r="B172" s="387"/>
      <c r="C172" s="169" t="s">
        <v>609</v>
      </c>
      <c r="D172" s="167"/>
      <c r="E172" s="204">
        <f t="shared" si="103"/>
        <v>0</v>
      </c>
      <c r="F172" s="204">
        <f t="shared" si="116"/>
        <v>0</v>
      </c>
      <c r="G172" s="168"/>
      <c r="H172" s="205" t="e">
        <f t="shared" si="105"/>
        <v>#DIV/0!</v>
      </c>
      <c r="I172" s="168"/>
      <c r="J172" s="205" t="e">
        <f t="shared" si="106"/>
        <v>#DIV/0!</v>
      </c>
      <c r="K172" s="168"/>
      <c r="L172" s="205" t="e">
        <f t="shared" si="107"/>
        <v>#DIV/0!</v>
      </c>
      <c r="M172" s="168"/>
      <c r="N172" s="205" t="e">
        <f t="shared" si="108"/>
        <v>#DIV/0!</v>
      </c>
      <c r="O172" s="168"/>
      <c r="P172" s="205" t="e">
        <f t="shared" si="109"/>
        <v>#DIV/0!</v>
      </c>
      <c r="Q172" s="168"/>
      <c r="R172" s="205" t="e">
        <f t="shared" si="110"/>
        <v>#DIV/0!</v>
      </c>
      <c r="S172" s="168"/>
      <c r="T172" s="205" t="e">
        <f t="shared" si="111"/>
        <v>#DIV/0!</v>
      </c>
      <c r="U172" s="168"/>
      <c r="V172" s="205" t="e">
        <f t="shared" si="112"/>
        <v>#DIV/0!</v>
      </c>
      <c r="W172" s="168"/>
      <c r="X172" s="205" t="e">
        <f t="shared" si="113"/>
        <v>#DIV/0!</v>
      </c>
      <c r="Y172" s="168"/>
      <c r="Z172" s="205" t="e">
        <f t="shared" si="114"/>
        <v>#DIV/0!</v>
      </c>
      <c r="AA172" s="168"/>
      <c r="AB172" s="205" t="e">
        <f t="shared" si="115"/>
        <v>#DIV/0!</v>
      </c>
    </row>
    <row r="173" spans="1:28" ht="33" customHeight="1" thickBot="1" x14ac:dyDescent="0.5">
      <c r="A173" s="392"/>
      <c r="B173" s="393"/>
      <c r="C173" s="163" t="s">
        <v>610</v>
      </c>
      <c r="D173" s="167"/>
      <c r="E173" s="204">
        <f t="shared" si="103"/>
        <v>0</v>
      </c>
      <c r="F173" s="204">
        <f t="shared" si="116"/>
        <v>0</v>
      </c>
      <c r="G173" s="168"/>
      <c r="H173" s="205" t="e">
        <f t="shared" si="105"/>
        <v>#DIV/0!</v>
      </c>
      <c r="I173" s="168"/>
      <c r="J173" s="205" t="e">
        <f t="shared" si="106"/>
        <v>#DIV/0!</v>
      </c>
      <c r="K173" s="168"/>
      <c r="L173" s="205" t="e">
        <f t="shared" si="107"/>
        <v>#DIV/0!</v>
      </c>
      <c r="M173" s="168"/>
      <c r="N173" s="205" t="e">
        <f t="shared" si="108"/>
        <v>#DIV/0!</v>
      </c>
      <c r="O173" s="168"/>
      <c r="P173" s="205" t="e">
        <f t="shared" si="109"/>
        <v>#DIV/0!</v>
      </c>
      <c r="Q173" s="168"/>
      <c r="R173" s="205" t="e">
        <f t="shared" si="110"/>
        <v>#DIV/0!</v>
      </c>
      <c r="S173" s="168"/>
      <c r="T173" s="205" t="e">
        <f t="shared" si="111"/>
        <v>#DIV/0!</v>
      </c>
      <c r="U173" s="168"/>
      <c r="V173" s="205" t="e">
        <f t="shared" si="112"/>
        <v>#DIV/0!</v>
      </c>
      <c r="W173" s="168"/>
      <c r="X173" s="205" t="e">
        <f t="shared" si="113"/>
        <v>#DIV/0!</v>
      </c>
      <c r="Y173" s="168"/>
      <c r="Z173" s="205" t="e">
        <f t="shared" si="114"/>
        <v>#DIV/0!</v>
      </c>
      <c r="AA173" s="168"/>
      <c r="AB173" s="205" t="e">
        <f t="shared" si="115"/>
        <v>#DIV/0!</v>
      </c>
    </row>
    <row r="174" spans="1:28" ht="34.5" thickBot="1" x14ac:dyDescent="0.55000000000000004">
      <c r="A174" s="173" t="s">
        <v>642</v>
      </c>
      <c r="B174" s="206">
        <f>SUM(B151:B173)</f>
        <v>10817</v>
      </c>
      <c r="C174" s="174"/>
      <c r="D174" s="207">
        <f>SUM(D151:D173)</f>
        <v>0</v>
      </c>
      <c r="E174" s="207">
        <f>SUM(E151:E173)</f>
        <v>0</v>
      </c>
      <c r="F174" s="208">
        <f>SUM(F151:F173)</f>
        <v>0</v>
      </c>
      <c r="G174" s="209">
        <f>SUM(G151:G173)</f>
        <v>0</v>
      </c>
      <c r="H174" s="210" t="e">
        <f>G174/F174</f>
        <v>#DIV/0!</v>
      </c>
      <c r="I174" s="209">
        <f>SUM(I151:I173)</f>
        <v>0</v>
      </c>
      <c r="J174" s="210" t="e">
        <f>I174/F174</f>
        <v>#DIV/0!</v>
      </c>
      <c r="K174" s="211">
        <f>SUM(K151:K173)</f>
        <v>0</v>
      </c>
      <c r="L174" s="212" t="e">
        <f>K174/F174</f>
        <v>#DIV/0!</v>
      </c>
      <c r="M174" s="209">
        <f>SUM(M151:M173)</f>
        <v>0</v>
      </c>
      <c r="N174" s="210" t="e">
        <f>M174/F174</f>
        <v>#DIV/0!</v>
      </c>
      <c r="O174" s="211">
        <f>SUM(O151:O173)</f>
        <v>0</v>
      </c>
      <c r="P174" s="212" t="e">
        <f>O174/F174</f>
        <v>#DIV/0!</v>
      </c>
      <c r="Q174" s="209">
        <f>SUM(Q151:Q173)</f>
        <v>0</v>
      </c>
      <c r="R174" s="210" t="e">
        <f>Q174/F174</f>
        <v>#DIV/0!</v>
      </c>
      <c r="S174" s="211">
        <f>SUM(S151:S173)</f>
        <v>0</v>
      </c>
      <c r="T174" s="212" t="e">
        <f>S174/F174</f>
        <v>#DIV/0!</v>
      </c>
      <c r="U174" s="209">
        <f>SUM(U151:U173)</f>
        <v>0</v>
      </c>
      <c r="V174" s="210" t="e">
        <f>U174/F174</f>
        <v>#DIV/0!</v>
      </c>
      <c r="W174" s="208">
        <f>SUM(W151:W173)</f>
        <v>0</v>
      </c>
      <c r="X174" s="213" t="e">
        <f>W174/F174</f>
        <v>#DIV/0!</v>
      </c>
      <c r="Y174" s="214">
        <f>SUM(Y151:Y173)</f>
        <v>0</v>
      </c>
      <c r="Z174" s="215" t="e">
        <f>Y174/F174</f>
        <v>#DIV/0!</v>
      </c>
      <c r="AA174" s="214">
        <f>SUM(AA151:AA173)</f>
        <v>0</v>
      </c>
      <c r="AB174" s="215" t="e">
        <f>AA174/F174</f>
        <v>#DIV/0!</v>
      </c>
    </row>
    <row r="175" spans="1:28" ht="89.25" customHeight="1" thickBot="1" x14ac:dyDescent="0.5">
      <c r="A175" s="376" t="s">
        <v>2526</v>
      </c>
      <c r="B175" s="377"/>
      <c r="C175" s="377"/>
      <c r="D175" s="377"/>
      <c r="E175" s="377"/>
      <c r="F175" s="378"/>
      <c r="G175" s="356" t="s">
        <v>586</v>
      </c>
      <c r="H175" s="357"/>
      <c r="I175" s="358" t="s">
        <v>587</v>
      </c>
      <c r="J175" s="359"/>
      <c r="K175" s="356" t="s">
        <v>588</v>
      </c>
      <c r="L175" s="357"/>
      <c r="M175" s="358" t="s">
        <v>589</v>
      </c>
      <c r="N175" s="359"/>
      <c r="O175" s="356" t="s">
        <v>590</v>
      </c>
      <c r="P175" s="357"/>
      <c r="Q175" s="358" t="s">
        <v>591</v>
      </c>
      <c r="R175" s="359"/>
      <c r="S175" s="356" t="s">
        <v>592</v>
      </c>
      <c r="T175" s="357"/>
      <c r="U175" s="358" t="s">
        <v>593</v>
      </c>
      <c r="V175" s="359"/>
      <c r="W175" s="356" t="s">
        <v>596</v>
      </c>
      <c r="X175" s="357"/>
      <c r="Y175" s="358" t="s">
        <v>595</v>
      </c>
      <c r="Z175" s="359"/>
      <c r="AA175" s="356" t="s">
        <v>594</v>
      </c>
      <c r="AB175" s="357"/>
    </row>
    <row r="177" spans="1:28" ht="33" x14ac:dyDescent="0.45">
      <c r="A177" s="370" t="s">
        <v>2532</v>
      </c>
      <c r="B177" s="370"/>
      <c r="C177" s="370"/>
      <c r="D177" s="370"/>
      <c r="E177" s="370"/>
      <c r="F177" s="370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</row>
    <row r="178" spans="1:28" ht="33" x14ac:dyDescent="0.45">
      <c r="A178" s="370"/>
      <c r="B178" s="370"/>
      <c r="C178" s="370"/>
      <c r="D178" s="370"/>
      <c r="E178" s="370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</row>
    <row r="179" spans="1:28" ht="33" x14ac:dyDescent="0.45">
      <c r="A179" s="370"/>
      <c r="B179" s="370"/>
      <c r="C179" s="370"/>
      <c r="D179" s="370"/>
      <c r="E179" s="370"/>
      <c r="F179" s="370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</row>
    <row r="181" spans="1:28" ht="33" x14ac:dyDescent="0.45">
      <c r="A181" s="360" t="s">
        <v>2533</v>
      </c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</row>
    <row r="182" spans="1:28" ht="33" x14ac:dyDescent="0.45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  <c r="AA182" s="360"/>
      <c r="AB182" s="360"/>
    </row>
    <row r="183" spans="1:28" ht="34.5" thickBot="1" x14ac:dyDescent="0.5"/>
    <row r="184" spans="1:28" ht="98.25" customHeight="1" thickBot="1" x14ac:dyDescent="0.5">
      <c r="A184" s="344" t="s">
        <v>2534</v>
      </c>
      <c r="B184" s="345"/>
      <c r="C184" s="371" t="s">
        <v>2536</v>
      </c>
      <c r="D184" s="372"/>
      <c r="E184" s="372"/>
      <c r="F184" s="373"/>
      <c r="G184" s="349" t="s">
        <v>586</v>
      </c>
      <c r="H184" s="350"/>
      <c r="I184" s="354" t="s">
        <v>587</v>
      </c>
      <c r="J184" s="375"/>
      <c r="K184" s="349" t="s">
        <v>588</v>
      </c>
      <c r="L184" s="350"/>
      <c r="M184" s="354" t="s">
        <v>589</v>
      </c>
      <c r="N184" s="355"/>
      <c r="O184" s="349" t="s">
        <v>590</v>
      </c>
      <c r="P184" s="350"/>
      <c r="Q184" s="354" t="s">
        <v>591</v>
      </c>
      <c r="R184" s="355"/>
      <c r="S184" s="349" t="s">
        <v>592</v>
      </c>
      <c r="T184" s="350"/>
      <c r="U184" s="354" t="s">
        <v>593</v>
      </c>
      <c r="V184" s="355"/>
      <c r="W184" s="349" t="s">
        <v>596</v>
      </c>
      <c r="X184" s="350"/>
      <c r="Y184" s="354" t="s">
        <v>595</v>
      </c>
      <c r="Z184" s="355"/>
      <c r="AA184" s="349" t="s">
        <v>594</v>
      </c>
      <c r="AB184" s="350"/>
    </row>
    <row r="185" spans="1:28" ht="60" x14ac:dyDescent="0.45">
      <c r="A185" s="344"/>
      <c r="B185" s="345"/>
      <c r="C185" s="146" t="s">
        <v>606</v>
      </c>
      <c r="D185" s="147" t="s">
        <v>607</v>
      </c>
      <c r="E185" s="147" t="s">
        <v>644</v>
      </c>
      <c r="F185" s="148" t="s">
        <v>645</v>
      </c>
      <c r="G185" s="152" t="s">
        <v>604</v>
      </c>
      <c r="H185" s="150" t="s">
        <v>605</v>
      </c>
      <c r="I185" s="149" t="s">
        <v>604</v>
      </c>
      <c r="J185" s="153" t="s">
        <v>605</v>
      </c>
      <c r="K185" s="149" t="s">
        <v>604</v>
      </c>
      <c r="L185" s="150" t="s">
        <v>605</v>
      </c>
      <c r="M185" s="149" t="s">
        <v>604</v>
      </c>
      <c r="N185" s="150" t="s">
        <v>605</v>
      </c>
      <c r="O185" s="149" t="s">
        <v>604</v>
      </c>
      <c r="P185" s="150" t="s">
        <v>605</v>
      </c>
      <c r="Q185" s="149" t="s">
        <v>604</v>
      </c>
      <c r="R185" s="150" t="s">
        <v>605</v>
      </c>
      <c r="S185" s="149" t="s">
        <v>604</v>
      </c>
      <c r="T185" s="150" t="s">
        <v>605</v>
      </c>
      <c r="U185" s="149" t="s">
        <v>604</v>
      </c>
      <c r="V185" s="150" t="s">
        <v>605</v>
      </c>
      <c r="W185" s="149" t="s">
        <v>604</v>
      </c>
      <c r="X185" s="150" t="s">
        <v>605</v>
      </c>
      <c r="Y185" s="149" t="s">
        <v>604</v>
      </c>
      <c r="Z185" s="150" t="s">
        <v>605</v>
      </c>
      <c r="AA185" s="149" t="s">
        <v>604</v>
      </c>
      <c r="AB185" s="150" t="s">
        <v>605</v>
      </c>
    </row>
    <row r="186" spans="1:28" ht="34.5" thickBot="1" x14ac:dyDescent="0.5">
      <c r="A186" s="344"/>
      <c r="B186" s="345"/>
      <c r="C186" s="217">
        <f>B202</f>
        <v>1689</v>
      </c>
      <c r="D186" s="198">
        <f t="shared" ref="D186:AB186" si="117">D202</f>
        <v>0</v>
      </c>
      <c r="E186" s="198">
        <f t="shared" si="117"/>
        <v>0</v>
      </c>
      <c r="F186" s="199">
        <f t="shared" si="117"/>
        <v>0</v>
      </c>
      <c r="G186" s="200">
        <f t="shared" si="117"/>
        <v>0</v>
      </c>
      <c r="H186" s="201" t="e">
        <f t="shared" si="117"/>
        <v>#DIV/0!</v>
      </c>
      <c r="I186" s="202">
        <f t="shared" si="117"/>
        <v>0</v>
      </c>
      <c r="J186" s="203" t="e">
        <f t="shared" si="117"/>
        <v>#DIV/0!</v>
      </c>
      <c r="K186" s="202">
        <f t="shared" si="117"/>
        <v>0</v>
      </c>
      <c r="L186" s="201" t="e">
        <f t="shared" si="117"/>
        <v>#DIV/0!</v>
      </c>
      <c r="M186" s="202">
        <f t="shared" si="117"/>
        <v>0</v>
      </c>
      <c r="N186" s="201" t="e">
        <f t="shared" si="117"/>
        <v>#DIV/0!</v>
      </c>
      <c r="O186" s="202">
        <f t="shared" si="117"/>
        <v>0</v>
      </c>
      <c r="P186" s="201" t="e">
        <f t="shared" si="117"/>
        <v>#DIV/0!</v>
      </c>
      <c r="Q186" s="202">
        <f t="shared" si="117"/>
        <v>0</v>
      </c>
      <c r="R186" s="201" t="e">
        <f t="shared" si="117"/>
        <v>#DIV/0!</v>
      </c>
      <c r="S186" s="202">
        <f t="shared" si="117"/>
        <v>0</v>
      </c>
      <c r="T186" s="201" t="e">
        <f t="shared" si="117"/>
        <v>#DIV/0!</v>
      </c>
      <c r="U186" s="202">
        <f t="shared" si="117"/>
        <v>0</v>
      </c>
      <c r="V186" s="201" t="e">
        <f t="shared" si="117"/>
        <v>#DIV/0!</v>
      </c>
      <c r="W186" s="202">
        <f t="shared" si="117"/>
        <v>0</v>
      </c>
      <c r="X186" s="201" t="e">
        <f t="shared" si="117"/>
        <v>#DIV/0!</v>
      </c>
      <c r="Y186" s="202">
        <f t="shared" si="117"/>
        <v>0</v>
      </c>
      <c r="Z186" s="201" t="e">
        <f t="shared" si="117"/>
        <v>#DIV/0!</v>
      </c>
      <c r="AA186" s="202">
        <f t="shared" si="117"/>
        <v>0</v>
      </c>
      <c r="AB186" s="201" t="e">
        <f t="shared" si="117"/>
        <v>#DIV/0!</v>
      </c>
    </row>
    <row r="187" spans="1:28" ht="34.5" thickBot="1" x14ac:dyDescent="0.5"/>
    <row r="188" spans="1:28" ht="60.75" thickBot="1" x14ac:dyDescent="0.55000000000000004">
      <c r="A188" s="362" t="s">
        <v>2535</v>
      </c>
      <c r="B188" s="363"/>
      <c r="C188" s="363"/>
      <c r="D188" s="363"/>
      <c r="E188" s="363"/>
      <c r="F188" s="364"/>
      <c r="G188" s="365" t="s">
        <v>603</v>
      </c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7"/>
    </row>
    <row r="189" spans="1:28" ht="86.25" customHeight="1" x14ac:dyDescent="0.45">
      <c r="A189" s="156" t="s">
        <v>2538</v>
      </c>
      <c r="B189" s="379" t="s">
        <v>2537</v>
      </c>
      <c r="C189" s="380"/>
      <c r="D189" s="361" t="s">
        <v>2533</v>
      </c>
      <c r="E189" s="368"/>
      <c r="F189" s="369"/>
      <c r="G189" s="349" t="s">
        <v>586</v>
      </c>
      <c r="H189" s="350"/>
      <c r="I189" s="354" t="s">
        <v>587</v>
      </c>
      <c r="J189" s="355"/>
      <c r="K189" s="349" t="s">
        <v>588</v>
      </c>
      <c r="L189" s="350"/>
      <c r="M189" s="354" t="s">
        <v>589</v>
      </c>
      <c r="N189" s="355"/>
      <c r="O189" s="349" t="s">
        <v>590</v>
      </c>
      <c r="P189" s="350"/>
      <c r="Q189" s="354" t="s">
        <v>591</v>
      </c>
      <c r="R189" s="355"/>
      <c r="S189" s="349" t="s">
        <v>592</v>
      </c>
      <c r="T189" s="350"/>
      <c r="U189" s="354" t="s">
        <v>593</v>
      </c>
      <c r="V189" s="355"/>
      <c r="W189" s="349" t="s">
        <v>596</v>
      </c>
      <c r="X189" s="350"/>
      <c r="Y189" s="354" t="s">
        <v>595</v>
      </c>
      <c r="Z189" s="355"/>
      <c r="AA189" s="349" t="s">
        <v>594</v>
      </c>
      <c r="AB189" s="350"/>
    </row>
    <row r="190" spans="1:28" ht="60" x14ac:dyDescent="0.45">
      <c r="A190" s="157" t="s">
        <v>597</v>
      </c>
      <c r="B190" s="158" t="s">
        <v>606</v>
      </c>
      <c r="C190" s="157" t="s">
        <v>598</v>
      </c>
      <c r="D190" s="157" t="s">
        <v>607</v>
      </c>
      <c r="E190" s="157" t="s">
        <v>644</v>
      </c>
      <c r="F190" s="159" t="s">
        <v>645</v>
      </c>
      <c r="G190" s="149" t="s">
        <v>604</v>
      </c>
      <c r="H190" s="150" t="s">
        <v>605</v>
      </c>
      <c r="I190" s="149" t="s">
        <v>604</v>
      </c>
      <c r="J190" s="150" t="s">
        <v>605</v>
      </c>
      <c r="K190" s="149" t="s">
        <v>604</v>
      </c>
      <c r="L190" s="150" t="s">
        <v>605</v>
      </c>
      <c r="M190" s="149" t="s">
        <v>604</v>
      </c>
      <c r="N190" s="150" t="s">
        <v>605</v>
      </c>
      <c r="O190" s="149" t="s">
        <v>604</v>
      </c>
      <c r="P190" s="150" t="s">
        <v>605</v>
      </c>
      <c r="Q190" s="149" t="s">
        <v>604</v>
      </c>
      <c r="R190" s="150" t="s">
        <v>605</v>
      </c>
      <c r="S190" s="149" t="s">
        <v>604</v>
      </c>
      <c r="T190" s="150" t="s">
        <v>605</v>
      </c>
      <c r="U190" s="149" t="s">
        <v>604</v>
      </c>
      <c r="V190" s="150" t="s">
        <v>605</v>
      </c>
      <c r="W190" s="149" t="s">
        <v>604</v>
      </c>
      <c r="X190" s="150" t="s">
        <v>605</v>
      </c>
      <c r="Y190" s="149" t="s">
        <v>604</v>
      </c>
      <c r="Z190" s="150" t="s">
        <v>605</v>
      </c>
      <c r="AA190" s="149" t="s">
        <v>604</v>
      </c>
      <c r="AB190" s="150" t="s">
        <v>605</v>
      </c>
    </row>
    <row r="191" spans="1:28" ht="33" customHeight="1" x14ac:dyDescent="0.45">
      <c r="A191" s="238" t="s">
        <v>2540</v>
      </c>
      <c r="B191" s="162">
        <v>174</v>
      </c>
      <c r="C191" s="163" t="s">
        <v>617</v>
      </c>
      <c r="D191" s="164"/>
      <c r="E191" s="204">
        <f>D191-F191</f>
        <v>0</v>
      </c>
      <c r="F191" s="204">
        <f>G191+I191+K191+M191+O191+Q191+S191+U191+W191+Y191+AA191</f>
        <v>0</v>
      </c>
      <c r="G191" s="166"/>
      <c r="H191" s="205" t="e">
        <f>G191/F191</f>
        <v>#DIV/0!</v>
      </c>
      <c r="I191" s="166"/>
      <c r="J191" s="205" t="e">
        <f>I191/F191</f>
        <v>#DIV/0!</v>
      </c>
      <c r="K191" s="166"/>
      <c r="L191" s="205" t="e">
        <f>K191/F191</f>
        <v>#DIV/0!</v>
      </c>
      <c r="M191" s="166"/>
      <c r="N191" s="205" t="e">
        <f>M191/F191</f>
        <v>#DIV/0!</v>
      </c>
      <c r="O191" s="166"/>
      <c r="P191" s="205" t="e">
        <f>O191/F191</f>
        <v>#DIV/0!</v>
      </c>
      <c r="Q191" s="166"/>
      <c r="R191" s="205" t="e">
        <f>Q191/F191</f>
        <v>#DIV/0!</v>
      </c>
      <c r="S191" s="166"/>
      <c r="T191" s="205" t="e">
        <f>S191/F191</f>
        <v>#DIV/0!</v>
      </c>
      <c r="U191" s="166"/>
      <c r="V191" s="205" t="e">
        <f>U191/F191</f>
        <v>#DIV/0!</v>
      </c>
      <c r="W191" s="166"/>
      <c r="X191" s="205" t="e">
        <f>W191/F191</f>
        <v>#DIV/0!</v>
      </c>
      <c r="Y191" s="166"/>
      <c r="Z191" s="205" t="e">
        <f>Y191/F191</f>
        <v>#DIV/0!</v>
      </c>
      <c r="AA191" s="166"/>
      <c r="AB191" s="205" t="e">
        <f>AA191/F191</f>
        <v>#DIV/0!</v>
      </c>
    </row>
    <row r="192" spans="1:28" ht="33" customHeight="1" x14ac:dyDescent="0.45">
      <c r="A192" s="238" t="s">
        <v>1215</v>
      </c>
      <c r="B192" s="162">
        <v>293</v>
      </c>
      <c r="C192" s="163" t="s">
        <v>617</v>
      </c>
      <c r="D192" s="167"/>
      <c r="E192" s="204">
        <f t="shared" ref="E192:E201" si="118">D192-F192</f>
        <v>0</v>
      </c>
      <c r="F192" s="204">
        <f t="shared" ref="F192" si="119">G192+I192+K192+M192+O192+Q192+S192+U192+W192+Y192+AA192</f>
        <v>0</v>
      </c>
      <c r="G192" s="168"/>
      <c r="H192" s="205" t="e">
        <f t="shared" ref="H192:H201" si="120">G192/F192</f>
        <v>#DIV/0!</v>
      </c>
      <c r="I192" s="168"/>
      <c r="J192" s="205" t="e">
        <f t="shared" ref="J192:J201" si="121">I192/F192</f>
        <v>#DIV/0!</v>
      </c>
      <c r="K192" s="168"/>
      <c r="L192" s="205" t="e">
        <f t="shared" ref="L192:L201" si="122">K192/F192</f>
        <v>#DIV/0!</v>
      </c>
      <c r="M192" s="168"/>
      <c r="N192" s="205" t="e">
        <f t="shared" ref="N192:N201" si="123">M192/F192</f>
        <v>#DIV/0!</v>
      </c>
      <c r="O192" s="168"/>
      <c r="P192" s="205" t="e">
        <f t="shared" ref="P192:P201" si="124">O192/F192</f>
        <v>#DIV/0!</v>
      </c>
      <c r="Q192" s="168"/>
      <c r="R192" s="205" t="e">
        <f t="shared" ref="R192:R201" si="125">Q192/F192</f>
        <v>#DIV/0!</v>
      </c>
      <c r="S192" s="168"/>
      <c r="T192" s="205" t="e">
        <f t="shared" ref="T192:T201" si="126">S192/F192</f>
        <v>#DIV/0!</v>
      </c>
      <c r="U192" s="168"/>
      <c r="V192" s="205" t="e">
        <f t="shared" ref="V192:V201" si="127">U192/F192</f>
        <v>#DIV/0!</v>
      </c>
      <c r="W192" s="168"/>
      <c r="X192" s="205" t="e">
        <f t="shared" ref="X192:X201" si="128">W192/F192</f>
        <v>#DIV/0!</v>
      </c>
      <c r="Y192" s="168"/>
      <c r="Z192" s="205" t="e">
        <f t="shared" ref="Z192:Z201" si="129">Y192/F192</f>
        <v>#DIV/0!</v>
      </c>
      <c r="AA192" s="168"/>
      <c r="AB192" s="205" t="e">
        <f t="shared" ref="AB192:AB201" si="130">AA192/F192</f>
        <v>#DIV/0!</v>
      </c>
    </row>
    <row r="193" spans="1:28" ht="33" customHeight="1" x14ac:dyDescent="0.45">
      <c r="A193" s="238" t="s">
        <v>2541</v>
      </c>
      <c r="B193" s="162">
        <v>364</v>
      </c>
      <c r="C193" s="163" t="s">
        <v>617</v>
      </c>
      <c r="D193" s="167"/>
      <c r="E193" s="204">
        <f t="shared" si="118"/>
        <v>0</v>
      </c>
      <c r="F193" s="204">
        <f>G193+I193+K193+M193+O193+Q193+S193+U193+W193+Y193+AA193</f>
        <v>0</v>
      </c>
      <c r="G193" s="168"/>
      <c r="H193" s="205" t="e">
        <f t="shared" si="120"/>
        <v>#DIV/0!</v>
      </c>
      <c r="I193" s="168"/>
      <c r="J193" s="205" t="e">
        <f t="shared" si="121"/>
        <v>#DIV/0!</v>
      </c>
      <c r="K193" s="168"/>
      <c r="L193" s="205" t="e">
        <f t="shared" si="122"/>
        <v>#DIV/0!</v>
      </c>
      <c r="M193" s="168"/>
      <c r="N193" s="205" t="e">
        <f t="shared" si="123"/>
        <v>#DIV/0!</v>
      </c>
      <c r="O193" s="168"/>
      <c r="P193" s="205" t="e">
        <f t="shared" si="124"/>
        <v>#DIV/0!</v>
      </c>
      <c r="Q193" s="168"/>
      <c r="R193" s="205" t="e">
        <f t="shared" si="125"/>
        <v>#DIV/0!</v>
      </c>
      <c r="S193" s="168"/>
      <c r="T193" s="205" t="e">
        <f t="shared" si="126"/>
        <v>#DIV/0!</v>
      </c>
      <c r="U193" s="168"/>
      <c r="V193" s="205" t="e">
        <f t="shared" si="127"/>
        <v>#DIV/0!</v>
      </c>
      <c r="W193" s="168"/>
      <c r="X193" s="205" t="e">
        <f t="shared" si="128"/>
        <v>#DIV/0!</v>
      </c>
      <c r="Y193" s="168"/>
      <c r="Z193" s="205" t="e">
        <f t="shared" si="129"/>
        <v>#DIV/0!</v>
      </c>
      <c r="AA193" s="168"/>
      <c r="AB193" s="205" t="e">
        <f t="shared" si="130"/>
        <v>#DIV/0!</v>
      </c>
    </row>
    <row r="194" spans="1:28" ht="33" customHeight="1" x14ac:dyDescent="0.45">
      <c r="A194" s="238" t="s">
        <v>2542</v>
      </c>
      <c r="B194" s="162">
        <v>224</v>
      </c>
      <c r="C194" s="163" t="s">
        <v>617</v>
      </c>
      <c r="D194" s="167"/>
      <c r="E194" s="204">
        <f t="shared" si="118"/>
        <v>0</v>
      </c>
      <c r="F194" s="204">
        <f t="shared" ref="F194:F201" si="131">G194+I194+K194+M194+O194+Q194+S194+U194+W194+Y194+AA194</f>
        <v>0</v>
      </c>
      <c r="G194" s="168"/>
      <c r="H194" s="205" t="e">
        <f t="shared" si="120"/>
        <v>#DIV/0!</v>
      </c>
      <c r="I194" s="168"/>
      <c r="J194" s="205" t="e">
        <f t="shared" si="121"/>
        <v>#DIV/0!</v>
      </c>
      <c r="K194" s="168"/>
      <c r="L194" s="205" t="e">
        <f t="shared" si="122"/>
        <v>#DIV/0!</v>
      </c>
      <c r="M194" s="168"/>
      <c r="N194" s="205" t="e">
        <f t="shared" si="123"/>
        <v>#DIV/0!</v>
      </c>
      <c r="O194" s="168"/>
      <c r="P194" s="205" t="e">
        <f t="shared" si="124"/>
        <v>#DIV/0!</v>
      </c>
      <c r="Q194" s="168"/>
      <c r="R194" s="205" t="e">
        <f t="shared" si="125"/>
        <v>#DIV/0!</v>
      </c>
      <c r="S194" s="168"/>
      <c r="T194" s="205" t="e">
        <f t="shared" si="126"/>
        <v>#DIV/0!</v>
      </c>
      <c r="U194" s="168"/>
      <c r="V194" s="205" t="e">
        <f t="shared" si="127"/>
        <v>#DIV/0!</v>
      </c>
      <c r="W194" s="168"/>
      <c r="X194" s="205" t="e">
        <f t="shared" si="128"/>
        <v>#DIV/0!</v>
      </c>
      <c r="Y194" s="168"/>
      <c r="Z194" s="205" t="e">
        <f t="shared" si="129"/>
        <v>#DIV/0!</v>
      </c>
      <c r="AA194" s="168"/>
      <c r="AB194" s="205" t="e">
        <f t="shared" si="130"/>
        <v>#DIV/0!</v>
      </c>
    </row>
    <row r="195" spans="1:28" ht="33" customHeight="1" x14ac:dyDescent="0.45">
      <c r="A195" s="238" t="s">
        <v>2543</v>
      </c>
      <c r="B195" s="162">
        <v>161</v>
      </c>
      <c r="C195" s="163" t="s">
        <v>617</v>
      </c>
      <c r="D195" s="167"/>
      <c r="E195" s="204">
        <f t="shared" si="118"/>
        <v>0</v>
      </c>
      <c r="F195" s="204">
        <f t="shared" si="131"/>
        <v>0</v>
      </c>
      <c r="G195" s="168"/>
      <c r="H195" s="205" t="e">
        <f t="shared" si="120"/>
        <v>#DIV/0!</v>
      </c>
      <c r="I195" s="168"/>
      <c r="J195" s="205" t="e">
        <f t="shared" si="121"/>
        <v>#DIV/0!</v>
      </c>
      <c r="K195" s="168"/>
      <c r="L195" s="205" t="e">
        <f t="shared" si="122"/>
        <v>#DIV/0!</v>
      </c>
      <c r="M195" s="168"/>
      <c r="N195" s="205" t="e">
        <f t="shared" si="123"/>
        <v>#DIV/0!</v>
      </c>
      <c r="O195" s="168"/>
      <c r="P195" s="205" t="e">
        <f t="shared" si="124"/>
        <v>#DIV/0!</v>
      </c>
      <c r="Q195" s="168"/>
      <c r="R195" s="205" t="e">
        <f t="shared" si="125"/>
        <v>#DIV/0!</v>
      </c>
      <c r="S195" s="168"/>
      <c r="T195" s="205" t="e">
        <f t="shared" si="126"/>
        <v>#DIV/0!</v>
      </c>
      <c r="U195" s="168"/>
      <c r="V195" s="205" t="e">
        <f t="shared" si="127"/>
        <v>#DIV/0!</v>
      </c>
      <c r="W195" s="168"/>
      <c r="X195" s="205" t="e">
        <f t="shared" si="128"/>
        <v>#DIV/0!</v>
      </c>
      <c r="Y195" s="168"/>
      <c r="Z195" s="205" t="e">
        <f t="shared" si="129"/>
        <v>#DIV/0!</v>
      </c>
      <c r="AA195" s="168"/>
      <c r="AB195" s="205" t="e">
        <f t="shared" si="130"/>
        <v>#DIV/0!</v>
      </c>
    </row>
    <row r="196" spans="1:28" ht="67.5" x14ac:dyDescent="0.45">
      <c r="A196" s="238" t="s">
        <v>2544</v>
      </c>
      <c r="B196" s="162">
        <v>152</v>
      </c>
      <c r="C196" s="163" t="s">
        <v>617</v>
      </c>
      <c r="D196" s="167"/>
      <c r="E196" s="204">
        <f t="shared" si="118"/>
        <v>0</v>
      </c>
      <c r="F196" s="204">
        <f t="shared" si="131"/>
        <v>0</v>
      </c>
      <c r="G196" s="168"/>
      <c r="H196" s="205" t="e">
        <f t="shared" si="120"/>
        <v>#DIV/0!</v>
      </c>
      <c r="I196" s="168"/>
      <c r="J196" s="205" t="e">
        <f t="shared" si="121"/>
        <v>#DIV/0!</v>
      </c>
      <c r="K196" s="168"/>
      <c r="L196" s="205" t="e">
        <f t="shared" si="122"/>
        <v>#DIV/0!</v>
      </c>
      <c r="M196" s="168"/>
      <c r="N196" s="205" t="e">
        <f t="shared" si="123"/>
        <v>#DIV/0!</v>
      </c>
      <c r="O196" s="168"/>
      <c r="P196" s="205" t="e">
        <f t="shared" si="124"/>
        <v>#DIV/0!</v>
      </c>
      <c r="Q196" s="168"/>
      <c r="R196" s="205" t="e">
        <f t="shared" si="125"/>
        <v>#DIV/0!</v>
      </c>
      <c r="S196" s="168"/>
      <c r="T196" s="205" t="e">
        <f t="shared" si="126"/>
        <v>#DIV/0!</v>
      </c>
      <c r="U196" s="168"/>
      <c r="V196" s="205" t="e">
        <f t="shared" si="127"/>
        <v>#DIV/0!</v>
      </c>
      <c r="W196" s="168"/>
      <c r="X196" s="205" t="e">
        <f t="shared" si="128"/>
        <v>#DIV/0!</v>
      </c>
      <c r="Y196" s="168"/>
      <c r="Z196" s="205" t="e">
        <f t="shared" si="129"/>
        <v>#DIV/0!</v>
      </c>
      <c r="AA196" s="168"/>
      <c r="AB196" s="205" t="e">
        <f t="shared" si="130"/>
        <v>#DIV/0!</v>
      </c>
    </row>
    <row r="197" spans="1:28" ht="33" customHeight="1" x14ac:dyDescent="0.45">
      <c r="A197" s="238" t="s">
        <v>2545</v>
      </c>
      <c r="B197" s="162">
        <v>14</v>
      </c>
      <c r="C197" s="163" t="s">
        <v>617</v>
      </c>
      <c r="D197" s="167"/>
      <c r="E197" s="204">
        <f t="shared" si="118"/>
        <v>0</v>
      </c>
      <c r="F197" s="204">
        <f t="shared" si="131"/>
        <v>0</v>
      </c>
      <c r="G197" s="168"/>
      <c r="H197" s="205" t="e">
        <f t="shared" si="120"/>
        <v>#DIV/0!</v>
      </c>
      <c r="I197" s="168"/>
      <c r="J197" s="205" t="e">
        <f t="shared" si="121"/>
        <v>#DIV/0!</v>
      </c>
      <c r="K197" s="168"/>
      <c r="L197" s="205" t="e">
        <f t="shared" si="122"/>
        <v>#DIV/0!</v>
      </c>
      <c r="M197" s="168"/>
      <c r="N197" s="205" t="e">
        <f t="shared" si="123"/>
        <v>#DIV/0!</v>
      </c>
      <c r="O197" s="168"/>
      <c r="P197" s="205" t="e">
        <f t="shared" si="124"/>
        <v>#DIV/0!</v>
      </c>
      <c r="Q197" s="168"/>
      <c r="R197" s="205" t="e">
        <f t="shared" si="125"/>
        <v>#DIV/0!</v>
      </c>
      <c r="S197" s="168"/>
      <c r="T197" s="205" t="e">
        <f t="shared" si="126"/>
        <v>#DIV/0!</v>
      </c>
      <c r="U197" s="168"/>
      <c r="V197" s="205" t="e">
        <f t="shared" si="127"/>
        <v>#DIV/0!</v>
      </c>
      <c r="W197" s="168"/>
      <c r="X197" s="205" t="e">
        <f t="shared" si="128"/>
        <v>#DIV/0!</v>
      </c>
      <c r="Y197" s="168"/>
      <c r="Z197" s="205" t="e">
        <f t="shared" si="129"/>
        <v>#DIV/0!</v>
      </c>
      <c r="AA197" s="168"/>
      <c r="AB197" s="205" t="e">
        <f t="shared" si="130"/>
        <v>#DIV/0!</v>
      </c>
    </row>
    <row r="198" spans="1:28" ht="33" customHeight="1" x14ac:dyDescent="0.45">
      <c r="A198" s="238" t="s">
        <v>2546</v>
      </c>
      <c r="B198" s="162">
        <v>65</v>
      </c>
      <c r="C198" s="163" t="s">
        <v>617</v>
      </c>
      <c r="D198" s="167"/>
      <c r="E198" s="204">
        <f t="shared" si="118"/>
        <v>0</v>
      </c>
      <c r="F198" s="204">
        <f t="shared" si="131"/>
        <v>0</v>
      </c>
      <c r="G198" s="168"/>
      <c r="H198" s="205" t="e">
        <f t="shared" si="120"/>
        <v>#DIV/0!</v>
      </c>
      <c r="I198" s="168"/>
      <c r="J198" s="205" t="e">
        <f t="shared" si="121"/>
        <v>#DIV/0!</v>
      </c>
      <c r="K198" s="168"/>
      <c r="L198" s="205" t="e">
        <f t="shared" si="122"/>
        <v>#DIV/0!</v>
      </c>
      <c r="M198" s="168"/>
      <c r="N198" s="205" t="e">
        <f t="shared" si="123"/>
        <v>#DIV/0!</v>
      </c>
      <c r="O198" s="168"/>
      <c r="P198" s="205" t="e">
        <f t="shared" si="124"/>
        <v>#DIV/0!</v>
      </c>
      <c r="Q198" s="168"/>
      <c r="R198" s="205" t="e">
        <f t="shared" si="125"/>
        <v>#DIV/0!</v>
      </c>
      <c r="S198" s="168"/>
      <c r="T198" s="205" t="e">
        <f t="shared" si="126"/>
        <v>#DIV/0!</v>
      </c>
      <c r="U198" s="168"/>
      <c r="V198" s="205" t="e">
        <f t="shared" si="127"/>
        <v>#DIV/0!</v>
      </c>
      <c r="W198" s="168"/>
      <c r="X198" s="205" t="e">
        <f t="shared" si="128"/>
        <v>#DIV/0!</v>
      </c>
      <c r="Y198" s="168"/>
      <c r="Z198" s="205" t="e">
        <f t="shared" si="129"/>
        <v>#DIV/0!</v>
      </c>
      <c r="AA198" s="168"/>
      <c r="AB198" s="205" t="e">
        <f t="shared" si="130"/>
        <v>#DIV/0!</v>
      </c>
    </row>
    <row r="199" spans="1:28" ht="67.5" x14ac:dyDescent="0.45">
      <c r="A199" s="238" t="s">
        <v>2547</v>
      </c>
      <c r="B199" s="172">
        <v>158</v>
      </c>
      <c r="C199" s="163" t="s">
        <v>617</v>
      </c>
      <c r="D199" s="167"/>
      <c r="E199" s="204">
        <f t="shared" si="118"/>
        <v>0</v>
      </c>
      <c r="F199" s="204">
        <f t="shared" si="131"/>
        <v>0</v>
      </c>
      <c r="G199" s="168"/>
      <c r="H199" s="205" t="e">
        <f t="shared" si="120"/>
        <v>#DIV/0!</v>
      </c>
      <c r="I199" s="168"/>
      <c r="J199" s="205" t="e">
        <f t="shared" si="121"/>
        <v>#DIV/0!</v>
      </c>
      <c r="K199" s="168"/>
      <c r="L199" s="205" t="e">
        <f t="shared" si="122"/>
        <v>#DIV/0!</v>
      </c>
      <c r="M199" s="168"/>
      <c r="N199" s="205" t="e">
        <f t="shared" si="123"/>
        <v>#DIV/0!</v>
      </c>
      <c r="O199" s="168"/>
      <c r="P199" s="205" t="e">
        <f t="shared" si="124"/>
        <v>#DIV/0!</v>
      </c>
      <c r="Q199" s="168"/>
      <c r="R199" s="205" t="e">
        <f t="shared" si="125"/>
        <v>#DIV/0!</v>
      </c>
      <c r="S199" s="168"/>
      <c r="T199" s="205" t="e">
        <f t="shared" si="126"/>
        <v>#DIV/0!</v>
      </c>
      <c r="U199" s="168"/>
      <c r="V199" s="205" t="e">
        <f t="shared" si="127"/>
        <v>#DIV/0!</v>
      </c>
      <c r="W199" s="168"/>
      <c r="X199" s="205" t="e">
        <f t="shared" si="128"/>
        <v>#DIV/0!</v>
      </c>
      <c r="Y199" s="168"/>
      <c r="Z199" s="205" t="e">
        <f t="shared" si="129"/>
        <v>#DIV/0!</v>
      </c>
      <c r="AA199" s="168"/>
      <c r="AB199" s="205" t="e">
        <f t="shared" si="130"/>
        <v>#DIV/0!</v>
      </c>
    </row>
    <row r="200" spans="1:28" ht="33" customHeight="1" x14ac:dyDescent="0.45">
      <c r="A200" s="238" t="s">
        <v>1117</v>
      </c>
      <c r="B200" s="172">
        <v>59</v>
      </c>
      <c r="C200" s="163" t="s">
        <v>617</v>
      </c>
      <c r="D200" s="167"/>
      <c r="E200" s="204">
        <f t="shared" si="118"/>
        <v>0</v>
      </c>
      <c r="F200" s="204">
        <f t="shared" si="131"/>
        <v>0</v>
      </c>
      <c r="G200" s="168"/>
      <c r="H200" s="205" t="e">
        <f t="shared" si="120"/>
        <v>#DIV/0!</v>
      </c>
      <c r="I200" s="168"/>
      <c r="J200" s="205" t="e">
        <f t="shared" si="121"/>
        <v>#DIV/0!</v>
      </c>
      <c r="K200" s="168"/>
      <c r="L200" s="205" t="e">
        <f t="shared" si="122"/>
        <v>#DIV/0!</v>
      </c>
      <c r="M200" s="168"/>
      <c r="N200" s="205" t="e">
        <f t="shared" si="123"/>
        <v>#DIV/0!</v>
      </c>
      <c r="O200" s="168"/>
      <c r="P200" s="205" t="e">
        <f t="shared" si="124"/>
        <v>#DIV/0!</v>
      </c>
      <c r="Q200" s="168"/>
      <c r="R200" s="205" t="e">
        <f t="shared" si="125"/>
        <v>#DIV/0!</v>
      </c>
      <c r="S200" s="168"/>
      <c r="T200" s="205" t="e">
        <f t="shared" si="126"/>
        <v>#DIV/0!</v>
      </c>
      <c r="U200" s="168"/>
      <c r="V200" s="205" t="e">
        <f t="shared" si="127"/>
        <v>#DIV/0!</v>
      </c>
      <c r="W200" s="168"/>
      <c r="X200" s="205" t="e">
        <f t="shared" si="128"/>
        <v>#DIV/0!</v>
      </c>
      <c r="Y200" s="168"/>
      <c r="Z200" s="205" t="e">
        <f t="shared" si="129"/>
        <v>#DIV/0!</v>
      </c>
      <c r="AA200" s="168"/>
      <c r="AB200" s="205" t="e">
        <f t="shared" si="130"/>
        <v>#DIV/0!</v>
      </c>
    </row>
    <row r="201" spans="1:28" ht="33" customHeight="1" thickBot="1" x14ac:dyDescent="0.5">
      <c r="A201" s="238" t="s">
        <v>2548</v>
      </c>
      <c r="B201" s="172">
        <v>25</v>
      </c>
      <c r="C201" s="163" t="s">
        <v>617</v>
      </c>
      <c r="D201" s="167"/>
      <c r="E201" s="204">
        <f t="shared" si="118"/>
        <v>0</v>
      </c>
      <c r="F201" s="204">
        <f t="shared" si="131"/>
        <v>0</v>
      </c>
      <c r="G201" s="168"/>
      <c r="H201" s="205" t="e">
        <f t="shared" si="120"/>
        <v>#DIV/0!</v>
      </c>
      <c r="I201" s="168"/>
      <c r="J201" s="205" t="e">
        <f t="shared" si="121"/>
        <v>#DIV/0!</v>
      </c>
      <c r="K201" s="168"/>
      <c r="L201" s="205" t="e">
        <f t="shared" si="122"/>
        <v>#DIV/0!</v>
      </c>
      <c r="M201" s="168"/>
      <c r="N201" s="205" t="e">
        <f t="shared" si="123"/>
        <v>#DIV/0!</v>
      </c>
      <c r="O201" s="168"/>
      <c r="P201" s="205" t="e">
        <f t="shared" si="124"/>
        <v>#DIV/0!</v>
      </c>
      <c r="Q201" s="168"/>
      <c r="R201" s="205" t="e">
        <f t="shared" si="125"/>
        <v>#DIV/0!</v>
      </c>
      <c r="S201" s="168"/>
      <c r="T201" s="205" t="e">
        <f t="shared" si="126"/>
        <v>#DIV/0!</v>
      </c>
      <c r="U201" s="168"/>
      <c r="V201" s="205" t="e">
        <f t="shared" si="127"/>
        <v>#DIV/0!</v>
      </c>
      <c r="W201" s="168"/>
      <c r="X201" s="205" t="e">
        <f t="shared" si="128"/>
        <v>#DIV/0!</v>
      </c>
      <c r="Y201" s="168"/>
      <c r="Z201" s="205" t="e">
        <f t="shared" si="129"/>
        <v>#DIV/0!</v>
      </c>
      <c r="AA201" s="168"/>
      <c r="AB201" s="205" t="e">
        <f t="shared" si="130"/>
        <v>#DIV/0!</v>
      </c>
    </row>
    <row r="202" spans="1:28" ht="34.5" thickBot="1" x14ac:dyDescent="0.55000000000000004">
      <c r="A202" s="173" t="s">
        <v>642</v>
      </c>
      <c r="B202" s="206">
        <f>SUM(B191:B201)</f>
        <v>1689</v>
      </c>
      <c r="C202" s="174"/>
      <c r="D202" s="207">
        <f>SUM(D191:D201)</f>
        <v>0</v>
      </c>
      <c r="E202" s="207">
        <f>SUM(E191:E201)</f>
        <v>0</v>
      </c>
      <c r="F202" s="208">
        <f>SUM(F191:F201)</f>
        <v>0</v>
      </c>
      <c r="G202" s="209">
        <f>SUM(G191:G201)</f>
        <v>0</v>
      </c>
      <c r="H202" s="210" t="e">
        <f>G202/F202</f>
        <v>#DIV/0!</v>
      </c>
      <c r="I202" s="209">
        <f>SUM(I191:I201)</f>
        <v>0</v>
      </c>
      <c r="J202" s="210" t="e">
        <f>I202/F202</f>
        <v>#DIV/0!</v>
      </c>
      <c r="K202" s="211">
        <f>SUM(K191:K201)</f>
        <v>0</v>
      </c>
      <c r="L202" s="212" t="e">
        <f>K202/F202</f>
        <v>#DIV/0!</v>
      </c>
      <c r="M202" s="209">
        <f>SUM(M191:M201)</f>
        <v>0</v>
      </c>
      <c r="N202" s="210" t="e">
        <f>M202/F202</f>
        <v>#DIV/0!</v>
      </c>
      <c r="O202" s="211">
        <f>SUM(O191:O201)</f>
        <v>0</v>
      </c>
      <c r="P202" s="212" t="e">
        <f>O202/F202</f>
        <v>#DIV/0!</v>
      </c>
      <c r="Q202" s="209">
        <f>SUM(Q191:Q201)</f>
        <v>0</v>
      </c>
      <c r="R202" s="210" t="e">
        <f>Q202/F202</f>
        <v>#DIV/0!</v>
      </c>
      <c r="S202" s="211">
        <f>SUM(S191:S201)</f>
        <v>0</v>
      </c>
      <c r="T202" s="212" t="e">
        <f>S202/F202</f>
        <v>#DIV/0!</v>
      </c>
      <c r="U202" s="209">
        <f>SUM(U191:U201)</f>
        <v>0</v>
      </c>
      <c r="V202" s="210" t="e">
        <f>U202/F202</f>
        <v>#DIV/0!</v>
      </c>
      <c r="W202" s="208">
        <f>SUM(W191:W201)</f>
        <v>0</v>
      </c>
      <c r="X202" s="213" t="e">
        <f>W202/F202</f>
        <v>#DIV/0!</v>
      </c>
      <c r="Y202" s="214">
        <f>SUM(Y191:Y201)</f>
        <v>0</v>
      </c>
      <c r="Z202" s="215" t="e">
        <f>Y202/F202</f>
        <v>#DIV/0!</v>
      </c>
      <c r="AA202" s="214">
        <f>SUM(AA191:AA201)</f>
        <v>0</v>
      </c>
      <c r="AB202" s="215" t="e">
        <f>AA202/F202</f>
        <v>#DIV/0!</v>
      </c>
    </row>
    <row r="203" spans="1:28" ht="93" customHeight="1" thickBot="1" x14ac:dyDescent="0.5">
      <c r="A203" s="376" t="s">
        <v>2539</v>
      </c>
      <c r="B203" s="377"/>
      <c r="C203" s="377"/>
      <c r="D203" s="377"/>
      <c r="E203" s="377"/>
      <c r="F203" s="378"/>
      <c r="G203" s="356" t="s">
        <v>586</v>
      </c>
      <c r="H203" s="357"/>
      <c r="I203" s="358" t="s">
        <v>587</v>
      </c>
      <c r="J203" s="359"/>
      <c r="K203" s="356" t="s">
        <v>588</v>
      </c>
      <c r="L203" s="357"/>
      <c r="M203" s="358" t="s">
        <v>589</v>
      </c>
      <c r="N203" s="359"/>
      <c r="O203" s="356" t="s">
        <v>590</v>
      </c>
      <c r="P203" s="357"/>
      <c r="Q203" s="358" t="s">
        <v>591</v>
      </c>
      <c r="R203" s="359"/>
      <c r="S203" s="356" t="s">
        <v>592</v>
      </c>
      <c r="T203" s="357"/>
      <c r="U203" s="358" t="s">
        <v>593</v>
      </c>
      <c r="V203" s="359"/>
      <c r="W203" s="356" t="s">
        <v>596</v>
      </c>
      <c r="X203" s="357"/>
      <c r="Y203" s="358" t="s">
        <v>595</v>
      </c>
      <c r="Z203" s="359"/>
      <c r="AA203" s="356" t="s">
        <v>594</v>
      </c>
      <c r="AB203" s="357"/>
    </row>
    <row r="205" spans="1:28" ht="33" x14ac:dyDescent="0.45">
      <c r="A205" s="360" t="s">
        <v>2549</v>
      </c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  <c r="AA205" s="360"/>
      <c r="AB205" s="360"/>
    </row>
    <row r="206" spans="1:28" ht="33" x14ac:dyDescent="0.45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  <c r="AA206" s="360"/>
      <c r="AB206" s="360"/>
    </row>
    <row r="207" spans="1:28" ht="34.5" thickBot="1" x14ac:dyDescent="0.5"/>
    <row r="208" spans="1:28" ht="93" customHeight="1" thickBot="1" x14ac:dyDescent="0.5">
      <c r="A208" s="344" t="s">
        <v>2550</v>
      </c>
      <c r="B208" s="345"/>
      <c r="C208" s="371" t="s">
        <v>2551</v>
      </c>
      <c r="D208" s="372"/>
      <c r="E208" s="372"/>
      <c r="F208" s="373"/>
      <c r="G208" s="349" t="s">
        <v>586</v>
      </c>
      <c r="H208" s="350"/>
      <c r="I208" s="354" t="s">
        <v>587</v>
      </c>
      <c r="J208" s="375"/>
      <c r="K208" s="349" t="s">
        <v>588</v>
      </c>
      <c r="L208" s="350"/>
      <c r="M208" s="354" t="s">
        <v>589</v>
      </c>
      <c r="N208" s="355"/>
      <c r="O208" s="349" t="s">
        <v>590</v>
      </c>
      <c r="P208" s="350"/>
      <c r="Q208" s="354" t="s">
        <v>591</v>
      </c>
      <c r="R208" s="355"/>
      <c r="S208" s="349" t="s">
        <v>592</v>
      </c>
      <c r="T208" s="350"/>
      <c r="U208" s="354" t="s">
        <v>593</v>
      </c>
      <c r="V208" s="355"/>
      <c r="W208" s="349" t="s">
        <v>596</v>
      </c>
      <c r="X208" s="350"/>
      <c r="Y208" s="354" t="s">
        <v>595</v>
      </c>
      <c r="Z208" s="355"/>
      <c r="AA208" s="349" t="s">
        <v>594</v>
      </c>
      <c r="AB208" s="350"/>
    </row>
    <row r="209" spans="1:28" ht="60" x14ac:dyDescent="0.45">
      <c r="A209" s="344"/>
      <c r="B209" s="345"/>
      <c r="C209" s="146" t="s">
        <v>606</v>
      </c>
      <c r="D209" s="147" t="s">
        <v>607</v>
      </c>
      <c r="E209" s="147" t="s">
        <v>644</v>
      </c>
      <c r="F209" s="148" t="s">
        <v>645</v>
      </c>
      <c r="G209" s="152" t="s">
        <v>604</v>
      </c>
      <c r="H209" s="150" t="s">
        <v>605</v>
      </c>
      <c r="I209" s="149" t="s">
        <v>604</v>
      </c>
      <c r="J209" s="153" t="s">
        <v>605</v>
      </c>
      <c r="K209" s="149" t="s">
        <v>604</v>
      </c>
      <c r="L209" s="150" t="s">
        <v>605</v>
      </c>
      <c r="M209" s="149" t="s">
        <v>604</v>
      </c>
      <c r="N209" s="150" t="s">
        <v>605</v>
      </c>
      <c r="O209" s="149" t="s">
        <v>604</v>
      </c>
      <c r="P209" s="150" t="s">
        <v>605</v>
      </c>
      <c r="Q209" s="149" t="s">
        <v>604</v>
      </c>
      <c r="R209" s="150" t="s">
        <v>605</v>
      </c>
      <c r="S209" s="149" t="s">
        <v>604</v>
      </c>
      <c r="T209" s="150" t="s">
        <v>605</v>
      </c>
      <c r="U209" s="149" t="s">
        <v>604</v>
      </c>
      <c r="V209" s="150" t="s">
        <v>605</v>
      </c>
      <c r="W209" s="149" t="s">
        <v>604</v>
      </c>
      <c r="X209" s="150" t="s">
        <v>605</v>
      </c>
      <c r="Y209" s="149" t="s">
        <v>604</v>
      </c>
      <c r="Z209" s="150" t="s">
        <v>605</v>
      </c>
      <c r="AA209" s="149" t="s">
        <v>604</v>
      </c>
      <c r="AB209" s="150" t="s">
        <v>605</v>
      </c>
    </row>
    <row r="210" spans="1:28" ht="34.5" thickBot="1" x14ac:dyDescent="0.5">
      <c r="A210" s="344"/>
      <c r="B210" s="345"/>
      <c r="C210" s="217">
        <f>B228</f>
        <v>2220</v>
      </c>
      <c r="D210" s="198">
        <f t="shared" ref="D210:AB210" si="132">D228</f>
        <v>0</v>
      </c>
      <c r="E210" s="198">
        <f t="shared" si="132"/>
        <v>0</v>
      </c>
      <c r="F210" s="199">
        <f t="shared" si="132"/>
        <v>0</v>
      </c>
      <c r="G210" s="200">
        <f t="shared" si="132"/>
        <v>0</v>
      </c>
      <c r="H210" s="201" t="e">
        <f t="shared" si="132"/>
        <v>#DIV/0!</v>
      </c>
      <c r="I210" s="202">
        <f t="shared" si="132"/>
        <v>0</v>
      </c>
      <c r="J210" s="203" t="e">
        <f t="shared" si="132"/>
        <v>#DIV/0!</v>
      </c>
      <c r="K210" s="202">
        <f t="shared" si="132"/>
        <v>0</v>
      </c>
      <c r="L210" s="201" t="e">
        <f t="shared" si="132"/>
        <v>#DIV/0!</v>
      </c>
      <c r="M210" s="202">
        <f t="shared" si="132"/>
        <v>0</v>
      </c>
      <c r="N210" s="201" t="e">
        <f t="shared" si="132"/>
        <v>#DIV/0!</v>
      </c>
      <c r="O210" s="202">
        <f t="shared" si="132"/>
        <v>0</v>
      </c>
      <c r="P210" s="201" t="e">
        <f t="shared" si="132"/>
        <v>#DIV/0!</v>
      </c>
      <c r="Q210" s="202">
        <f t="shared" si="132"/>
        <v>0</v>
      </c>
      <c r="R210" s="201" t="e">
        <f t="shared" si="132"/>
        <v>#DIV/0!</v>
      </c>
      <c r="S210" s="202">
        <f t="shared" si="132"/>
        <v>0</v>
      </c>
      <c r="T210" s="201" t="e">
        <f t="shared" si="132"/>
        <v>#DIV/0!</v>
      </c>
      <c r="U210" s="202">
        <f t="shared" si="132"/>
        <v>0</v>
      </c>
      <c r="V210" s="201" t="e">
        <f t="shared" si="132"/>
        <v>#DIV/0!</v>
      </c>
      <c r="W210" s="202">
        <f t="shared" si="132"/>
        <v>0</v>
      </c>
      <c r="X210" s="201" t="e">
        <f t="shared" si="132"/>
        <v>#DIV/0!</v>
      </c>
      <c r="Y210" s="202">
        <f t="shared" si="132"/>
        <v>0</v>
      </c>
      <c r="Z210" s="201" t="e">
        <f t="shared" si="132"/>
        <v>#DIV/0!</v>
      </c>
      <c r="AA210" s="202">
        <f t="shared" si="132"/>
        <v>0</v>
      </c>
      <c r="AB210" s="201" t="e">
        <f t="shared" si="132"/>
        <v>#DIV/0!</v>
      </c>
    </row>
    <row r="211" spans="1:28" ht="34.5" thickBot="1" x14ac:dyDescent="0.5"/>
    <row r="212" spans="1:28" ht="60.75" thickBot="1" x14ac:dyDescent="0.55000000000000004">
      <c r="A212" s="362" t="s">
        <v>2552</v>
      </c>
      <c r="B212" s="363"/>
      <c r="C212" s="363"/>
      <c r="D212" s="363"/>
      <c r="E212" s="363"/>
      <c r="F212" s="364"/>
      <c r="G212" s="365" t="s">
        <v>603</v>
      </c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  <c r="AB212" s="367"/>
    </row>
    <row r="213" spans="1:28" ht="105" customHeight="1" x14ac:dyDescent="0.45">
      <c r="A213" s="156" t="s">
        <v>2538</v>
      </c>
      <c r="B213" s="379" t="s">
        <v>2553</v>
      </c>
      <c r="C213" s="380"/>
      <c r="D213" s="361" t="s">
        <v>2549</v>
      </c>
      <c r="E213" s="368"/>
      <c r="F213" s="369"/>
      <c r="G213" s="349" t="s">
        <v>586</v>
      </c>
      <c r="H213" s="350"/>
      <c r="I213" s="354" t="s">
        <v>587</v>
      </c>
      <c r="J213" s="355"/>
      <c r="K213" s="349" t="s">
        <v>588</v>
      </c>
      <c r="L213" s="350"/>
      <c r="M213" s="354" t="s">
        <v>589</v>
      </c>
      <c r="N213" s="355"/>
      <c r="O213" s="349" t="s">
        <v>590</v>
      </c>
      <c r="P213" s="350"/>
      <c r="Q213" s="354" t="s">
        <v>591</v>
      </c>
      <c r="R213" s="355"/>
      <c r="S213" s="349" t="s">
        <v>592</v>
      </c>
      <c r="T213" s="350"/>
      <c r="U213" s="354" t="s">
        <v>593</v>
      </c>
      <c r="V213" s="355"/>
      <c r="W213" s="349" t="s">
        <v>596</v>
      </c>
      <c r="X213" s="350"/>
      <c r="Y213" s="354" t="s">
        <v>595</v>
      </c>
      <c r="Z213" s="355"/>
      <c r="AA213" s="349" t="s">
        <v>594</v>
      </c>
      <c r="AB213" s="350"/>
    </row>
    <row r="214" spans="1:28" ht="60" x14ac:dyDescent="0.45">
      <c r="A214" s="157" t="s">
        <v>597</v>
      </c>
      <c r="B214" s="158" t="s">
        <v>606</v>
      </c>
      <c r="C214" s="157" t="s">
        <v>598</v>
      </c>
      <c r="D214" s="157" t="s">
        <v>607</v>
      </c>
      <c r="E214" s="157" t="s">
        <v>644</v>
      </c>
      <c r="F214" s="159" t="s">
        <v>645</v>
      </c>
      <c r="G214" s="149" t="s">
        <v>604</v>
      </c>
      <c r="H214" s="150" t="s">
        <v>605</v>
      </c>
      <c r="I214" s="149" t="s">
        <v>604</v>
      </c>
      <c r="J214" s="150" t="s">
        <v>605</v>
      </c>
      <c r="K214" s="149" t="s">
        <v>604</v>
      </c>
      <c r="L214" s="150" t="s">
        <v>605</v>
      </c>
      <c r="M214" s="149" t="s">
        <v>604</v>
      </c>
      <c r="N214" s="150" t="s">
        <v>605</v>
      </c>
      <c r="O214" s="149" t="s">
        <v>604</v>
      </c>
      <c r="P214" s="150" t="s">
        <v>605</v>
      </c>
      <c r="Q214" s="149" t="s">
        <v>604</v>
      </c>
      <c r="R214" s="150" t="s">
        <v>605</v>
      </c>
      <c r="S214" s="149" t="s">
        <v>604</v>
      </c>
      <c r="T214" s="150" t="s">
        <v>605</v>
      </c>
      <c r="U214" s="149" t="s">
        <v>604</v>
      </c>
      <c r="V214" s="150" t="s">
        <v>605</v>
      </c>
      <c r="W214" s="149" t="s">
        <v>604</v>
      </c>
      <c r="X214" s="150" t="s">
        <v>605</v>
      </c>
      <c r="Y214" s="149" t="s">
        <v>604</v>
      </c>
      <c r="Z214" s="150" t="s">
        <v>605</v>
      </c>
      <c r="AA214" s="149" t="s">
        <v>604</v>
      </c>
      <c r="AB214" s="150" t="s">
        <v>605</v>
      </c>
    </row>
    <row r="215" spans="1:28" x14ac:dyDescent="0.45">
      <c r="A215" s="161" t="s">
        <v>2555</v>
      </c>
      <c r="B215" s="162">
        <v>246</v>
      </c>
      <c r="C215" s="163" t="s">
        <v>617</v>
      </c>
      <c r="D215" s="164"/>
      <c r="E215" s="204">
        <f>D215-F215</f>
        <v>0</v>
      </c>
      <c r="F215" s="204">
        <f>G215+I215+K215+M215+O215+Q215+S215+U215+W215+Y215+AA215</f>
        <v>0</v>
      </c>
      <c r="G215" s="166"/>
      <c r="H215" s="205" t="e">
        <f>G215/F215</f>
        <v>#DIV/0!</v>
      </c>
      <c r="I215" s="166"/>
      <c r="J215" s="205" t="e">
        <f>I215/F215</f>
        <v>#DIV/0!</v>
      </c>
      <c r="K215" s="166"/>
      <c r="L215" s="205" t="e">
        <f>K215/F215</f>
        <v>#DIV/0!</v>
      </c>
      <c r="M215" s="166"/>
      <c r="N215" s="205" t="e">
        <f>M215/F215</f>
        <v>#DIV/0!</v>
      </c>
      <c r="O215" s="166"/>
      <c r="P215" s="205" t="e">
        <f>O215/F215</f>
        <v>#DIV/0!</v>
      </c>
      <c r="Q215" s="166"/>
      <c r="R215" s="205" t="e">
        <f>Q215/F215</f>
        <v>#DIV/0!</v>
      </c>
      <c r="S215" s="166"/>
      <c r="T215" s="205" t="e">
        <f>S215/F215</f>
        <v>#DIV/0!</v>
      </c>
      <c r="U215" s="166"/>
      <c r="V215" s="205" t="e">
        <f>U215/F215</f>
        <v>#DIV/0!</v>
      </c>
      <c r="W215" s="166"/>
      <c r="X215" s="205" t="e">
        <f>W215/F215</f>
        <v>#DIV/0!</v>
      </c>
      <c r="Y215" s="166"/>
      <c r="Z215" s="205" t="e">
        <f>Y215/F215</f>
        <v>#DIV/0!</v>
      </c>
      <c r="AA215" s="166"/>
      <c r="AB215" s="205" t="e">
        <f>AA215/F215</f>
        <v>#DIV/0!</v>
      </c>
    </row>
    <row r="216" spans="1:28" ht="33.75" customHeight="1" x14ac:dyDescent="0.45">
      <c r="A216" s="388" t="s">
        <v>2556</v>
      </c>
      <c r="B216" s="390">
        <v>1491</v>
      </c>
      <c r="C216" s="163" t="s">
        <v>600</v>
      </c>
      <c r="D216" s="167"/>
      <c r="E216" s="204">
        <f t="shared" ref="E216:E227" si="133">D216-F216</f>
        <v>0</v>
      </c>
      <c r="F216" s="204">
        <f t="shared" ref="F216" si="134">G216+I216+K216+M216+O216+Q216+S216+U216+W216+Y216+AA216</f>
        <v>0</v>
      </c>
      <c r="G216" s="168"/>
      <c r="H216" s="205" t="e">
        <f t="shared" ref="H216:H227" si="135">G216/F216</f>
        <v>#DIV/0!</v>
      </c>
      <c r="I216" s="168"/>
      <c r="J216" s="205" t="e">
        <f t="shared" ref="J216:J227" si="136">I216/F216</f>
        <v>#DIV/0!</v>
      </c>
      <c r="K216" s="168"/>
      <c r="L216" s="205" t="e">
        <f t="shared" ref="L216:L227" si="137">K216/F216</f>
        <v>#DIV/0!</v>
      </c>
      <c r="M216" s="168"/>
      <c r="N216" s="205" t="e">
        <f t="shared" ref="N216:N227" si="138">M216/F216</f>
        <v>#DIV/0!</v>
      </c>
      <c r="O216" s="168"/>
      <c r="P216" s="205" t="e">
        <f t="shared" ref="P216:P227" si="139">O216/F216</f>
        <v>#DIV/0!</v>
      </c>
      <c r="Q216" s="168"/>
      <c r="R216" s="205" t="e">
        <f t="shared" ref="R216:R227" si="140">Q216/F216</f>
        <v>#DIV/0!</v>
      </c>
      <c r="S216" s="168"/>
      <c r="T216" s="205" t="e">
        <f t="shared" ref="T216:T227" si="141">S216/F216</f>
        <v>#DIV/0!</v>
      </c>
      <c r="U216" s="168"/>
      <c r="V216" s="205" t="e">
        <f t="shared" ref="V216:V227" si="142">U216/F216</f>
        <v>#DIV/0!</v>
      </c>
      <c r="W216" s="168"/>
      <c r="X216" s="205" t="e">
        <f t="shared" ref="X216:X227" si="143">W216/F216</f>
        <v>#DIV/0!</v>
      </c>
      <c r="Y216" s="168"/>
      <c r="Z216" s="205" t="e">
        <f t="shared" ref="Z216:Z227" si="144">Y216/F216</f>
        <v>#DIV/0!</v>
      </c>
      <c r="AA216" s="168"/>
      <c r="AB216" s="205" t="e">
        <f t="shared" ref="AB216:AB227" si="145">AA216/F216</f>
        <v>#DIV/0!</v>
      </c>
    </row>
    <row r="217" spans="1:28" ht="33.75" customHeight="1" x14ac:dyDescent="0.45">
      <c r="A217" s="389"/>
      <c r="B217" s="391"/>
      <c r="C217" s="163" t="s">
        <v>601</v>
      </c>
      <c r="D217" s="167"/>
      <c r="E217" s="204">
        <f t="shared" si="133"/>
        <v>0</v>
      </c>
      <c r="F217" s="204">
        <f>G217+I217+K217+M217+O217+Q217+S217+U217+W217+Y217+AA217</f>
        <v>0</v>
      </c>
      <c r="G217" s="168"/>
      <c r="H217" s="205" t="e">
        <f t="shared" si="135"/>
        <v>#DIV/0!</v>
      </c>
      <c r="I217" s="168"/>
      <c r="J217" s="205" t="e">
        <f t="shared" si="136"/>
        <v>#DIV/0!</v>
      </c>
      <c r="K217" s="168"/>
      <c r="L217" s="205" t="e">
        <f t="shared" si="137"/>
        <v>#DIV/0!</v>
      </c>
      <c r="M217" s="168"/>
      <c r="N217" s="205" t="e">
        <f t="shared" si="138"/>
        <v>#DIV/0!</v>
      </c>
      <c r="O217" s="168"/>
      <c r="P217" s="205" t="e">
        <f t="shared" si="139"/>
        <v>#DIV/0!</v>
      </c>
      <c r="Q217" s="168"/>
      <c r="R217" s="205" t="e">
        <f t="shared" si="140"/>
        <v>#DIV/0!</v>
      </c>
      <c r="S217" s="168"/>
      <c r="T217" s="205" t="e">
        <f t="shared" si="141"/>
        <v>#DIV/0!</v>
      </c>
      <c r="U217" s="168"/>
      <c r="V217" s="205" t="e">
        <f t="shared" si="142"/>
        <v>#DIV/0!</v>
      </c>
      <c r="W217" s="168"/>
      <c r="X217" s="205" t="e">
        <f t="shared" si="143"/>
        <v>#DIV/0!</v>
      </c>
      <c r="Y217" s="168"/>
      <c r="Z217" s="205" t="e">
        <f t="shared" si="144"/>
        <v>#DIV/0!</v>
      </c>
      <c r="AA217" s="168"/>
      <c r="AB217" s="205" t="e">
        <f t="shared" si="145"/>
        <v>#DIV/0!</v>
      </c>
    </row>
    <row r="218" spans="1:28" ht="33.75" customHeight="1" x14ac:dyDescent="0.45">
      <c r="A218" s="392"/>
      <c r="B218" s="418"/>
      <c r="C218" s="163" t="s">
        <v>602</v>
      </c>
      <c r="D218" s="167"/>
      <c r="E218" s="204">
        <f t="shared" si="133"/>
        <v>0</v>
      </c>
      <c r="F218" s="204">
        <f t="shared" ref="F218:F227" si="146">G218+I218+K218+M218+O218+Q218+S218+U218+W218+Y218+AA218</f>
        <v>0</v>
      </c>
      <c r="G218" s="168"/>
      <c r="H218" s="205" t="e">
        <f t="shared" si="135"/>
        <v>#DIV/0!</v>
      </c>
      <c r="I218" s="168"/>
      <c r="J218" s="205" t="e">
        <f t="shared" si="136"/>
        <v>#DIV/0!</v>
      </c>
      <c r="K218" s="168"/>
      <c r="L218" s="205" t="e">
        <f t="shared" si="137"/>
        <v>#DIV/0!</v>
      </c>
      <c r="M218" s="168"/>
      <c r="N218" s="205" t="e">
        <f t="shared" si="138"/>
        <v>#DIV/0!</v>
      </c>
      <c r="O218" s="168"/>
      <c r="P218" s="205" t="e">
        <f t="shared" si="139"/>
        <v>#DIV/0!</v>
      </c>
      <c r="Q218" s="168"/>
      <c r="R218" s="205" t="e">
        <f t="shared" si="140"/>
        <v>#DIV/0!</v>
      </c>
      <c r="S218" s="168"/>
      <c r="T218" s="205" t="e">
        <f t="shared" si="141"/>
        <v>#DIV/0!</v>
      </c>
      <c r="U218" s="168"/>
      <c r="V218" s="205" t="e">
        <f t="shared" si="142"/>
        <v>#DIV/0!</v>
      </c>
      <c r="W218" s="168"/>
      <c r="X218" s="205" t="e">
        <f t="shared" si="143"/>
        <v>#DIV/0!</v>
      </c>
      <c r="Y218" s="168"/>
      <c r="Z218" s="205" t="e">
        <f t="shared" si="144"/>
        <v>#DIV/0!</v>
      </c>
      <c r="AA218" s="168"/>
      <c r="AB218" s="205" t="e">
        <f t="shared" si="145"/>
        <v>#DIV/0!</v>
      </c>
    </row>
    <row r="219" spans="1:28" x14ac:dyDescent="0.45">
      <c r="A219" s="161" t="s">
        <v>2557</v>
      </c>
      <c r="B219" s="162">
        <v>75</v>
      </c>
      <c r="C219" s="163" t="s">
        <v>617</v>
      </c>
      <c r="D219" s="167"/>
      <c r="E219" s="204">
        <f t="shared" ref="E219:E225" si="147">D219-F219</f>
        <v>0</v>
      </c>
      <c r="F219" s="204">
        <f t="shared" ref="F219:F225" si="148">G219+I219+K219+M219+O219+Q219+S219+U219+W219+Y219+AA219</f>
        <v>0</v>
      </c>
      <c r="G219" s="168"/>
      <c r="H219" s="205" t="e">
        <f t="shared" ref="H219:H225" si="149">G219/F219</f>
        <v>#DIV/0!</v>
      </c>
      <c r="I219" s="168"/>
      <c r="J219" s="205" t="e">
        <f t="shared" ref="J219:J225" si="150">I219/F219</f>
        <v>#DIV/0!</v>
      </c>
      <c r="K219" s="168"/>
      <c r="L219" s="205" t="e">
        <f t="shared" ref="L219:L225" si="151">K219/F219</f>
        <v>#DIV/0!</v>
      </c>
      <c r="M219" s="168"/>
      <c r="N219" s="205" t="e">
        <f t="shared" ref="N219:N225" si="152">M219/F219</f>
        <v>#DIV/0!</v>
      </c>
      <c r="O219" s="168"/>
      <c r="P219" s="205" t="e">
        <f t="shared" ref="P219:P225" si="153">O219/F219</f>
        <v>#DIV/0!</v>
      </c>
      <c r="Q219" s="168"/>
      <c r="R219" s="205" t="e">
        <f t="shared" ref="R219:R225" si="154">Q219/F219</f>
        <v>#DIV/0!</v>
      </c>
      <c r="S219" s="168"/>
      <c r="T219" s="205" t="e">
        <f t="shared" ref="T219:T225" si="155">S219/F219</f>
        <v>#DIV/0!</v>
      </c>
      <c r="U219" s="168"/>
      <c r="V219" s="205" t="e">
        <f t="shared" ref="V219:V225" si="156">U219/F219</f>
        <v>#DIV/0!</v>
      </c>
      <c r="W219" s="168"/>
      <c r="X219" s="205" t="e">
        <f t="shared" ref="X219:X225" si="157">W219/F219</f>
        <v>#DIV/0!</v>
      </c>
      <c r="Y219" s="168"/>
      <c r="Z219" s="205" t="e">
        <f t="shared" ref="Z219:Z225" si="158">Y219/F219</f>
        <v>#DIV/0!</v>
      </c>
      <c r="AA219" s="168"/>
      <c r="AB219" s="205" t="e">
        <f t="shared" ref="AB219:AB225" si="159">AA219/F219</f>
        <v>#DIV/0!</v>
      </c>
    </row>
    <row r="220" spans="1:28" x14ac:dyDescent="0.45">
      <c r="A220" s="161" t="s">
        <v>2558</v>
      </c>
      <c r="B220" s="162">
        <v>42</v>
      </c>
      <c r="C220" s="163" t="s">
        <v>617</v>
      </c>
      <c r="D220" s="167"/>
      <c r="E220" s="204">
        <f t="shared" si="147"/>
        <v>0</v>
      </c>
      <c r="F220" s="204">
        <f t="shared" si="148"/>
        <v>0</v>
      </c>
      <c r="G220" s="168"/>
      <c r="H220" s="205" t="e">
        <f t="shared" si="149"/>
        <v>#DIV/0!</v>
      </c>
      <c r="I220" s="168"/>
      <c r="J220" s="205" t="e">
        <f t="shared" si="150"/>
        <v>#DIV/0!</v>
      </c>
      <c r="K220" s="168"/>
      <c r="L220" s="205" t="e">
        <f t="shared" si="151"/>
        <v>#DIV/0!</v>
      </c>
      <c r="M220" s="168"/>
      <c r="N220" s="205" t="e">
        <f t="shared" si="152"/>
        <v>#DIV/0!</v>
      </c>
      <c r="O220" s="168"/>
      <c r="P220" s="205" t="e">
        <f t="shared" si="153"/>
        <v>#DIV/0!</v>
      </c>
      <c r="Q220" s="168"/>
      <c r="R220" s="205" t="e">
        <f t="shared" si="154"/>
        <v>#DIV/0!</v>
      </c>
      <c r="S220" s="168"/>
      <c r="T220" s="205" t="e">
        <f t="shared" si="155"/>
        <v>#DIV/0!</v>
      </c>
      <c r="U220" s="168"/>
      <c r="V220" s="205" t="e">
        <f t="shared" si="156"/>
        <v>#DIV/0!</v>
      </c>
      <c r="W220" s="168"/>
      <c r="X220" s="205" t="e">
        <f t="shared" si="157"/>
        <v>#DIV/0!</v>
      </c>
      <c r="Y220" s="168"/>
      <c r="Z220" s="205" t="e">
        <f t="shared" si="158"/>
        <v>#DIV/0!</v>
      </c>
      <c r="AA220" s="168"/>
      <c r="AB220" s="205" t="e">
        <f t="shared" si="159"/>
        <v>#DIV/0!</v>
      </c>
    </row>
    <row r="221" spans="1:28" x14ac:dyDescent="0.45">
      <c r="A221" s="161" t="s">
        <v>2565</v>
      </c>
      <c r="B221" s="162">
        <v>23</v>
      </c>
      <c r="C221" s="163" t="s">
        <v>617</v>
      </c>
      <c r="D221" s="167"/>
      <c r="E221" s="204">
        <f t="shared" si="147"/>
        <v>0</v>
      </c>
      <c r="F221" s="204">
        <f t="shared" si="148"/>
        <v>0</v>
      </c>
      <c r="G221" s="168"/>
      <c r="H221" s="205" t="e">
        <f t="shared" si="149"/>
        <v>#DIV/0!</v>
      </c>
      <c r="I221" s="168"/>
      <c r="J221" s="205" t="e">
        <f t="shared" si="150"/>
        <v>#DIV/0!</v>
      </c>
      <c r="K221" s="168"/>
      <c r="L221" s="205" t="e">
        <f t="shared" si="151"/>
        <v>#DIV/0!</v>
      </c>
      <c r="M221" s="168"/>
      <c r="N221" s="205" t="e">
        <f t="shared" si="152"/>
        <v>#DIV/0!</v>
      </c>
      <c r="O221" s="168"/>
      <c r="P221" s="205" t="e">
        <f t="shared" si="153"/>
        <v>#DIV/0!</v>
      </c>
      <c r="Q221" s="168"/>
      <c r="R221" s="205" t="e">
        <f t="shared" si="154"/>
        <v>#DIV/0!</v>
      </c>
      <c r="S221" s="168"/>
      <c r="T221" s="205" t="e">
        <f t="shared" si="155"/>
        <v>#DIV/0!</v>
      </c>
      <c r="U221" s="168"/>
      <c r="V221" s="205" t="e">
        <f t="shared" si="156"/>
        <v>#DIV/0!</v>
      </c>
      <c r="W221" s="168"/>
      <c r="X221" s="205" t="e">
        <f t="shared" si="157"/>
        <v>#DIV/0!</v>
      </c>
      <c r="Y221" s="168"/>
      <c r="Z221" s="205" t="e">
        <f t="shared" si="158"/>
        <v>#DIV/0!</v>
      </c>
      <c r="AA221" s="168"/>
      <c r="AB221" s="205" t="e">
        <f t="shared" si="159"/>
        <v>#DIV/0!</v>
      </c>
    </row>
    <row r="222" spans="1:28" ht="67.5" x14ac:dyDescent="0.45">
      <c r="A222" s="161" t="s">
        <v>2559</v>
      </c>
      <c r="B222" s="162">
        <v>47</v>
      </c>
      <c r="C222" s="163" t="s">
        <v>617</v>
      </c>
      <c r="D222" s="167"/>
      <c r="E222" s="204">
        <f t="shared" si="147"/>
        <v>0</v>
      </c>
      <c r="F222" s="204">
        <f t="shared" si="148"/>
        <v>0</v>
      </c>
      <c r="G222" s="168"/>
      <c r="H222" s="205" t="e">
        <f t="shared" si="149"/>
        <v>#DIV/0!</v>
      </c>
      <c r="I222" s="168"/>
      <c r="J222" s="205" t="e">
        <f t="shared" si="150"/>
        <v>#DIV/0!</v>
      </c>
      <c r="K222" s="168"/>
      <c r="L222" s="205" t="e">
        <f t="shared" si="151"/>
        <v>#DIV/0!</v>
      </c>
      <c r="M222" s="168"/>
      <c r="N222" s="205" t="e">
        <f t="shared" si="152"/>
        <v>#DIV/0!</v>
      </c>
      <c r="O222" s="168"/>
      <c r="P222" s="205" t="e">
        <f t="shared" si="153"/>
        <v>#DIV/0!</v>
      </c>
      <c r="Q222" s="168"/>
      <c r="R222" s="205" t="e">
        <f t="shared" si="154"/>
        <v>#DIV/0!</v>
      </c>
      <c r="S222" s="168"/>
      <c r="T222" s="205" t="e">
        <f t="shared" si="155"/>
        <v>#DIV/0!</v>
      </c>
      <c r="U222" s="168"/>
      <c r="V222" s="205" t="e">
        <f t="shared" si="156"/>
        <v>#DIV/0!</v>
      </c>
      <c r="W222" s="168"/>
      <c r="X222" s="205" t="e">
        <f t="shared" si="157"/>
        <v>#DIV/0!</v>
      </c>
      <c r="Y222" s="168"/>
      <c r="Z222" s="205" t="e">
        <f t="shared" si="158"/>
        <v>#DIV/0!</v>
      </c>
      <c r="AA222" s="168"/>
      <c r="AB222" s="205" t="e">
        <f t="shared" si="159"/>
        <v>#DIV/0!</v>
      </c>
    </row>
    <row r="223" spans="1:28" x14ac:dyDescent="0.45">
      <c r="A223" s="161" t="s">
        <v>2560</v>
      </c>
      <c r="B223" s="162">
        <v>90</v>
      </c>
      <c r="C223" s="163" t="s">
        <v>617</v>
      </c>
      <c r="D223" s="167"/>
      <c r="E223" s="204">
        <f t="shared" si="147"/>
        <v>0</v>
      </c>
      <c r="F223" s="204">
        <f t="shared" si="148"/>
        <v>0</v>
      </c>
      <c r="G223" s="168"/>
      <c r="H223" s="205" t="e">
        <f t="shared" si="149"/>
        <v>#DIV/0!</v>
      </c>
      <c r="I223" s="168"/>
      <c r="J223" s="205" t="e">
        <f t="shared" si="150"/>
        <v>#DIV/0!</v>
      </c>
      <c r="K223" s="168"/>
      <c r="L223" s="205" t="e">
        <f t="shared" si="151"/>
        <v>#DIV/0!</v>
      </c>
      <c r="M223" s="168"/>
      <c r="N223" s="205" t="e">
        <f t="shared" si="152"/>
        <v>#DIV/0!</v>
      </c>
      <c r="O223" s="168"/>
      <c r="P223" s="205" t="e">
        <f t="shared" si="153"/>
        <v>#DIV/0!</v>
      </c>
      <c r="Q223" s="168"/>
      <c r="R223" s="205" t="e">
        <f t="shared" si="154"/>
        <v>#DIV/0!</v>
      </c>
      <c r="S223" s="168"/>
      <c r="T223" s="205" t="e">
        <f t="shared" si="155"/>
        <v>#DIV/0!</v>
      </c>
      <c r="U223" s="168"/>
      <c r="V223" s="205" t="e">
        <f t="shared" si="156"/>
        <v>#DIV/0!</v>
      </c>
      <c r="W223" s="168"/>
      <c r="X223" s="205" t="e">
        <f t="shared" si="157"/>
        <v>#DIV/0!</v>
      </c>
      <c r="Y223" s="168"/>
      <c r="Z223" s="205" t="e">
        <f t="shared" si="158"/>
        <v>#DIV/0!</v>
      </c>
      <c r="AA223" s="168"/>
      <c r="AB223" s="205" t="e">
        <f t="shared" si="159"/>
        <v>#DIV/0!</v>
      </c>
    </row>
    <row r="224" spans="1:28" x14ac:dyDescent="0.45">
      <c r="A224" s="161" t="s">
        <v>2561</v>
      </c>
      <c r="B224" s="162">
        <v>46</v>
      </c>
      <c r="C224" s="163" t="s">
        <v>617</v>
      </c>
      <c r="D224" s="167"/>
      <c r="E224" s="204">
        <f t="shared" si="147"/>
        <v>0</v>
      </c>
      <c r="F224" s="204">
        <f t="shared" si="148"/>
        <v>0</v>
      </c>
      <c r="G224" s="168"/>
      <c r="H224" s="205" t="e">
        <f t="shared" si="149"/>
        <v>#DIV/0!</v>
      </c>
      <c r="I224" s="168"/>
      <c r="J224" s="205" t="e">
        <f t="shared" si="150"/>
        <v>#DIV/0!</v>
      </c>
      <c r="K224" s="168"/>
      <c r="L224" s="205" t="e">
        <f t="shared" si="151"/>
        <v>#DIV/0!</v>
      </c>
      <c r="M224" s="168"/>
      <c r="N224" s="205" t="e">
        <f t="shared" si="152"/>
        <v>#DIV/0!</v>
      </c>
      <c r="O224" s="168"/>
      <c r="P224" s="205" t="e">
        <f t="shared" si="153"/>
        <v>#DIV/0!</v>
      </c>
      <c r="Q224" s="168"/>
      <c r="R224" s="205" t="e">
        <f t="shared" si="154"/>
        <v>#DIV/0!</v>
      </c>
      <c r="S224" s="168"/>
      <c r="T224" s="205" t="e">
        <f t="shared" si="155"/>
        <v>#DIV/0!</v>
      </c>
      <c r="U224" s="168"/>
      <c r="V224" s="205" t="e">
        <f t="shared" si="156"/>
        <v>#DIV/0!</v>
      </c>
      <c r="W224" s="168"/>
      <c r="X224" s="205" t="e">
        <f t="shared" si="157"/>
        <v>#DIV/0!</v>
      </c>
      <c r="Y224" s="168"/>
      <c r="Z224" s="205" t="e">
        <f t="shared" si="158"/>
        <v>#DIV/0!</v>
      </c>
      <c r="AA224" s="168"/>
      <c r="AB224" s="205" t="e">
        <f t="shared" si="159"/>
        <v>#DIV/0!</v>
      </c>
    </row>
    <row r="225" spans="1:28" x14ac:dyDescent="0.45">
      <c r="A225" s="161" t="s">
        <v>2562</v>
      </c>
      <c r="B225" s="172">
        <v>31</v>
      </c>
      <c r="C225" s="163" t="s">
        <v>617</v>
      </c>
      <c r="D225" s="167"/>
      <c r="E225" s="204">
        <f t="shared" si="147"/>
        <v>0</v>
      </c>
      <c r="F225" s="204">
        <f t="shared" si="148"/>
        <v>0</v>
      </c>
      <c r="G225" s="168"/>
      <c r="H225" s="205" t="e">
        <f t="shared" si="149"/>
        <v>#DIV/0!</v>
      </c>
      <c r="I225" s="168"/>
      <c r="J225" s="205" t="e">
        <f t="shared" si="150"/>
        <v>#DIV/0!</v>
      </c>
      <c r="K225" s="168"/>
      <c r="L225" s="205" t="e">
        <f t="shared" si="151"/>
        <v>#DIV/0!</v>
      </c>
      <c r="M225" s="168"/>
      <c r="N225" s="205" t="e">
        <f t="shared" si="152"/>
        <v>#DIV/0!</v>
      </c>
      <c r="O225" s="168"/>
      <c r="P225" s="205" t="e">
        <f t="shared" si="153"/>
        <v>#DIV/0!</v>
      </c>
      <c r="Q225" s="168"/>
      <c r="R225" s="205" t="e">
        <f t="shared" si="154"/>
        <v>#DIV/0!</v>
      </c>
      <c r="S225" s="168"/>
      <c r="T225" s="205" t="e">
        <f t="shared" si="155"/>
        <v>#DIV/0!</v>
      </c>
      <c r="U225" s="168"/>
      <c r="V225" s="205" t="e">
        <f t="shared" si="156"/>
        <v>#DIV/0!</v>
      </c>
      <c r="W225" s="168"/>
      <c r="X225" s="205" t="e">
        <f t="shared" si="157"/>
        <v>#DIV/0!</v>
      </c>
      <c r="Y225" s="168"/>
      <c r="Z225" s="205" t="e">
        <f t="shared" si="158"/>
        <v>#DIV/0!</v>
      </c>
      <c r="AA225" s="168"/>
      <c r="AB225" s="205" t="e">
        <f t="shared" si="159"/>
        <v>#DIV/0!</v>
      </c>
    </row>
    <row r="226" spans="1:28" x14ac:dyDescent="0.45">
      <c r="A226" s="161" t="s">
        <v>2563</v>
      </c>
      <c r="B226" s="172">
        <v>42</v>
      </c>
      <c r="C226" s="163" t="s">
        <v>617</v>
      </c>
      <c r="D226" s="167"/>
      <c r="E226" s="204">
        <f t="shared" si="133"/>
        <v>0</v>
      </c>
      <c r="F226" s="204">
        <f t="shared" si="146"/>
        <v>0</v>
      </c>
      <c r="G226" s="168"/>
      <c r="H226" s="205" t="e">
        <f t="shared" si="135"/>
        <v>#DIV/0!</v>
      </c>
      <c r="I226" s="168"/>
      <c r="J226" s="205" t="e">
        <f t="shared" si="136"/>
        <v>#DIV/0!</v>
      </c>
      <c r="K226" s="168"/>
      <c r="L226" s="205" t="e">
        <f t="shared" si="137"/>
        <v>#DIV/0!</v>
      </c>
      <c r="M226" s="168"/>
      <c r="N226" s="205" t="e">
        <f t="shared" si="138"/>
        <v>#DIV/0!</v>
      </c>
      <c r="O226" s="168"/>
      <c r="P226" s="205" t="e">
        <f t="shared" si="139"/>
        <v>#DIV/0!</v>
      </c>
      <c r="Q226" s="168"/>
      <c r="R226" s="205" t="e">
        <f t="shared" si="140"/>
        <v>#DIV/0!</v>
      </c>
      <c r="S226" s="168"/>
      <c r="T226" s="205" t="e">
        <f t="shared" si="141"/>
        <v>#DIV/0!</v>
      </c>
      <c r="U226" s="168"/>
      <c r="V226" s="205" t="e">
        <f t="shared" si="142"/>
        <v>#DIV/0!</v>
      </c>
      <c r="W226" s="168"/>
      <c r="X226" s="205" t="e">
        <f t="shared" si="143"/>
        <v>#DIV/0!</v>
      </c>
      <c r="Y226" s="168"/>
      <c r="Z226" s="205" t="e">
        <f t="shared" si="144"/>
        <v>#DIV/0!</v>
      </c>
      <c r="AA226" s="168"/>
      <c r="AB226" s="205" t="e">
        <f t="shared" si="145"/>
        <v>#DIV/0!</v>
      </c>
    </row>
    <row r="227" spans="1:28" ht="34.5" thickBot="1" x14ac:dyDescent="0.5">
      <c r="A227" s="161" t="s">
        <v>2564</v>
      </c>
      <c r="B227" s="172">
        <v>87</v>
      </c>
      <c r="C227" s="163" t="s">
        <v>617</v>
      </c>
      <c r="D227" s="167"/>
      <c r="E227" s="204">
        <f t="shared" si="133"/>
        <v>0</v>
      </c>
      <c r="F227" s="204">
        <f t="shared" si="146"/>
        <v>0</v>
      </c>
      <c r="G227" s="168"/>
      <c r="H227" s="205" t="e">
        <f t="shared" si="135"/>
        <v>#DIV/0!</v>
      </c>
      <c r="I227" s="168"/>
      <c r="J227" s="205" t="e">
        <f t="shared" si="136"/>
        <v>#DIV/0!</v>
      </c>
      <c r="K227" s="168"/>
      <c r="L227" s="205" t="e">
        <f t="shared" si="137"/>
        <v>#DIV/0!</v>
      </c>
      <c r="M227" s="168"/>
      <c r="N227" s="205" t="e">
        <f t="shared" si="138"/>
        <v>#DIV/0!</v>
      </c>
      <c r="O227" s="168"/>
      <c r="P227" s="205" t="e">
        <f t="shared" si="139"/>
        <v>#DIV/0!</v>
      </c>
      <c r="Q227" s="168"/>
      <c r="R227" s="205" t="e">
        <f t="shared" si="140"/>
        <v>#DIV/0!</v>
      </c>
      <c r="S227" s="168"/>
      <c r="T227" s="205" t="e">
        <f t="shared" si="141"/>
        <v>#DIV/0!</v>
      </c>
      <c r="U227" s="168"/>
      <c r="V227" s="205" t="e">
        <f t="shared" si="142"/>
        <v>#DIV/0!</v>
      </c>
      <c r="W227" s="168"/>
      <c r="X227" s="205" t="e">
        <f t="shared" si="143"/>
        <v>#DIV/0!</v>
      </c>
      <c r="Y227" s="168"/>
      <c r="Z227" s="205" t="e">
        <f t="shared" si="144"/>
        <v>#DIV/0!</v>
      </c>
      <c r="AA227" s="168"/>
      <c r="AB227" s="205" t="e">
        <f t="shared" si="145"/>
        <v>#DIV/0!</v>
      </c>
    </row>
    <row r="228" spans="1:28" ht="34.5" thickBot="1" x14ac:dyDescent="0.55000000000000004">
      <c r="A228" s="173" t="s">
        <v>642</v>
      </c>
      <c r="B228" s="206">
        <f>SUM(B215:B227)</f>
        <v>2220</v>
      </c>
      <c r="C228" s="174"/>
      <c r="D228" s="207">
        <f>SUM(D215:D227)</f>
        <v>0</v>
      </c>
      <c r="E228" s="207">
        <f>SUM(E215:E227)</f>
        <v>0</v>
      </c>
      <c r="F228" s="208">
        <f>SUM(F215:F227)</f>
        <v>0</v>
      </c>
      <c r="G228" s="209">
        <f>SUM(G215:G227)</f>
        <v>0</v>
      </c>
      <c r="H228" s="210" t="e">
        <f>G228/F228</f>
        <v>#DIV/0!</v>
      </c>
      <c r="I228" s="209">
        <f>SUM(I215:I227)</f>
        <v>0</v>
      </c>
      <c r="J228" s="210" t="e">
        <f>I228/F228</f>
        <v>#DIV/0!</v>
      </c>
      <c r="K228" s="211">
        <f>SUM(K215:K227)</f>
        <v>0</v>
      </c>
      <c r="L228" s="212" t="e">
        <f>K228/F228</f>
        <v>#DIV/0!</v>
      </c>
      <c r="M228" s="209">
        <f>SUM(M215:M227)</f>
        <v>0</v>
      </c>
      <c r="N228" s="210" t="e">
        <f>M228/F228</f>
        <v>#DIV/0!</v>
      </c>
      <c r="O228" s="211">
        <f>SUM(O215:O227)</f>
        <v>0</v>
      </c>
      <c r="P228" s="212" t="e">
        <f>O228/F228</f>
        <v>#DIV/0!</v>
      </c>
      <c r="Q228" s="209">
        <f>SUM(Q215:Q227)</f>
        <v>0</v>
      </c>
      <c r="R228" s="210" t="e">
        <f>Q228/F228</f>
        <v>#DIV/0!</v>
      </c>
      <c r="S228" s="211">
        <f>SUM(S215:S227)</f>
        <v>0</v>
      </c>
      <c r="T228" s="212" t="e">
        <f>S228/F228</f>
        <v>#DIV/0!</v>
      </c>
      <c r="U228" s="209">
        <f>SUM(U215:U227)</f>
        <v>0</v>
      </c>
      <c r="V228" s="210" t="e">
        <f>U228/F228</f>
        <v>#DIV/0!</v>
      </c>
      <c r="W228" s="208">
        <f>SUM(W215:W227)</f>
        <v>0</v>
      </c>
      <c r="X228" s="213" t="e">
        <f>W228/F228</f>
        <v>#DIV/0!</v>
      </c>
      <c r="Y228" s="214">
        <f>SUM(Y215:Y227)</f>
        <v>0</v>
      </c>
      <c r="Z228" s="215" t="e">
        <f>Y228/F228</f>
        <v>#DIV/0!</v>
      </c>
      <c r="AA228" s="214">
        <f>SUM(AA215:AA227)</f>
        <v>0</v>
      </c>
      <c r="AB228" s="215" t="e">
        <f>AA228/F228</f>
        <v>#DIV/0!</v>
      </c>
    </row>
    <row r="229" spans="1:28" ht="94.5" customHeight="1" thickBot="1" x14ac:dyDescent="0.5">
      <c r="A229" s="376" t="s">
        <v>2554</v>
      </c>
      <c r="B229" s="377"/>
      <c r="C229" s="377"/>
      <c r="D229" s="377"/>
      <c r="E229" s="377"/>
      <c r="F229" s="378"/>
      <c r="G229" s="356" t="s">
        <v>586</v>
      </c>
      <c r="H229" s="357"/>
      <c r="I229" s="358" t="s">
        <v>587</v>
      </c>
      <c r="J229" s="359"/>
      <c r="K229" s="356" t="s">
        <v>588</v>
      </c>
      <c r="L229" s="357"/>
      <c r="M229" s="358" t="s">
        <v>589</v>
      </c>
      <c r="N229" s="359"/>
      <c r="O229" s="356" t="s">
        <v>590</v>
      </c>
      <c r="P229" s="357"/>
      <c r="Q229" s="358" t="s">
        <v>591</v>
      </c>
      <c r="R229" s="359"/>
      <c r="S229" s="356" t="s">
        <v>592</v>
      </c>
      <c r="T229" s="357"/>
      <c r="U229" s="358" t="s">
        <v>593</v>
      </c>
      <c r="V229" s="359"/>
      <c r="W229" s="356" t="s">
        <v>596</v>
      </c>
      <c r="X229" s="357"/>
      <c r="Y229" s="358" t="s">
        <v>595</v>
      </c>
      <c r="Z229" s="359"/>
      <c r="AA229" s="356" t="s">
        <v>594</v>
      </c>
      <c r="AB229" s="357"/>
    </row>
    <row r="231" spans="1:28" ht="33" x14ac:dyDescent="0.45">
      <c r="A231" s="360" t="s">
        <v>2566</v>
      </c>
      <c r="B231" s="360"/>
      <c r="C231" s="360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  <c r="AA231" s="360"/>
      <c r="AB231" s="360"/>
    </row>
    <row r="232" spans="1:28" ht="33" x14ac:dyDescent="0.45">
      <c r="A232" s="360"/>
      <c r="B232" s="360"/>
      <c r="C232" s="360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60"/>
      <c r="O232" s="360"/>
      <c r="P232" s="360"/>
      <c r="Q232" s="360"/>
      <c r="R232" s="360"/>
      <c r="S232" s="360"/>
      <c r="T232" s="360"/>
      <c r="U232" s="360"/>
      <c r="V232" s="360"/>
      <c r="W232" s="360"/>
      <c r="X232" s="360"/>
      <c r="Y232" s="360"/>
      <c r="Z232" s="360"/>
      <c r="AA232" s="360"/>
      <c r="AB232" s="360"/>
    </row>
    <row r="233" spans="1:28" ht="34.5" thickBot="1" x14ac:dyDescent="0.5"/>
    <row r="234" spans="1:28" ht="109.5" customHeight="1" thickBot="1" x14ac:dyDescent="0.5">
      <c r="A234" s="344" t="s">
        <v>2567</v>
      </c>
      <c r="B234" s="345"/>
      <c r="C234" s="371" t="s">
        <v>2568</v>
      </c>
      <c r="D234" s="372"/>
      <c r="E234" s="372"/>
      <c r="F234" s="373"/>
      <c r="G234" s="349" t="s">
        <v>586</v>
      </c>
      <c r="H234" s="350"/>
      <c r="I234" s="354" t="s">
        <v>587</v>
      </c>
      <c r="J234" s="375"/>
      <c r="K234" s="349" t="s">
        <v>588</v>
      </c>
      <c r="L234" s="350"/>
      <c r="M234" s="354" t="s">
        <v>589</v>
      </c>
      <c r="N234" s="355"/>
      <c r="O234" s="349" t="s">
        <v>590</v>
      </c>
      <c r="P234" s="350"/>
      <c r="Q234" s="354" t="s">
        <v>591</v>
      </c>
      <c r="R234" s="355"/>
      <c r="S234" s="349" t="s">
        <v>592</v>
      </c>
      <c r="T234" s="350"/>
      <c r="U234" s="354" t="s">
        <v>593</v>
      </c>
      <c r="V234" s="355"/>
      <c r="W234" s="349" t="s">
        <v>596</v>
      </c>
      <c r="X234" s="350"/>
      <c r="Y234" s="354" t="s">
        <v>595</v>
      </c>
      <c r="Z234" s="355"/>
      <c r="AA234" s="349" t="s">
        <v>594</v>
      </c>
      <c r="AB234" s="350"/>
    </row>
    <row r="235" spans="1:28" ht="60" x14ac:dyDescent="0.45">
      <c r="A235" s="344"/>
      <c r="B235" s="345"/>
      <c r="C235" s="146" t="s">
        <v>606</v>
      </c>
      <c r="D235" s="147" t="s">
        <v>607</v>
      </c>
      <c r="E235" s="147" t="s">
        <v>644</v>
      </c>
      <c r="F235" s="148" t="s">
        <v>645</v>
      </c>
      <c r="G235" s="152" t="s">
        <v>604</v>
      </c>
      <c r="H235" s="150" t="s">
        <v>605</v>
      </c>
      <c r="I235" s="149" t="s">
        <v>604</v>
      </c>
      <c r="J235" s="153" t="s">
        <v>605</v>
      </c>
      <c r="K235" s="149" t="s">
        <v>604</v>
      </c>
      <c r="L235" s="150" t="s">
        <v>605</v>
      </c>
      <c r="M235" s="149" t="s">
        <v>604</v>
      </c>
      <c r="N235" s="150" t="s">
        <v>605</v>
      </c>
      <c r="O235" s="149" t="s">
        <v>604</v>
      </c>
      <c r="P235" s="150" t="s">
        <v>605</v>
      </c>
      <c r="Q235" s="149" t="s">
        <v>604</v>
      </c>
      <c r="R235" s="150" t="s">
        <v>605</v>
      </c>
      <c r="S235" s="149" t="s">
        <v>604</v>
      </c>
      <c r="T235" s="150" t="s">
        <v>605</v>
      </c>
      <c r="U235" s="149" t="s">
        <v>604</v>
      </c>
      <c r="V235" s="150" t="s">
        <v>605</v>
      </c>
      <c r="W235" s="149" t="s">
        <v>604</v>
      </c>
      <c r="X235" s="150" t="s">
        <v>605</v>
      </c>
      <c r="Y235" s="149" t="s">
        <v>604</v>
      </c>
      <c r="Z235" s="150" t="s">
        <v>605</v>
      </c>
      <c r="AA235" s="149" t="s">
        <v>604</v>
      </c>
      <c r="AB235" s="150" t="s">
        <v>605</v>
      </c>
    </row>
    <row r="236" spans="1:28" ht="34.5" thickBot="1" x14ac:dyDescent="0.5">
      <c r="A236" s="344"/>
      <c r="B236" s="345"/>
      <c r="C236" s="217">
        <f>B258</f>
        <v>1424</v>
      </c>
      <c r="D236" s="198">
        <f t="shared" ref="D236:AB236" si="160">D258</f>
        <v>0</v>
      </c>
      <c r="E236" s="198">
        <f t="shared" si="160"/>
        <v>0</v>
      </c>
      <c r="F236" s="199">
        <f t="shared" si="160"/>
        <v>0</v>
      </c>
      <c r="G236" s="200">
        <f t="shared" si="160"/>
        <v>0</v>
      </c>
      <c r="H236" s="201" t="e">
        <f t="shared" si="160"/>
        <v>#DIV/0!</v>
      </c>
      <c r="I236" s="202">
        <f t="shared" si="160"/>
        <v>0</v>
      </c>
      <c r="J236" s="203" t="e">
        <f t="shared" si="160"/>
        <v>#DIV/0!</v>
      </c>
      <c r="K236" s="202">
        <f t="shared" si="160"/>
        <v>0</v>
      </c>
      <c r="L236" s="201" t="e">
        <f t="shared" si="160"/>
        <v>#DIV/0!</v>
      </c>
      <c r="M236" s="202">
        <f t="shared" si="160"/>
        <v>0</v>
      </c>
      <c r="N236" s="201" t="e">
        <f t="shared" si="160"/>
        <v>#DIV/0!</v>
      </c>
      <c r="O236" s="202">
        <f t="shared" si="160"/>
        <v>0</v>
      </c>
      <c r="P236" s="201" t="e">
        <f t="shared" si="160"/>
        <v>#DIV/0!</v>
      </c>
      <c r="Q236" s="202">
        <f t="shared" si="160"/>
        <v>0</v>
      </c>
      <c r="R236" s="201" t="e">
        <f t="shared" si="160"/>
        <v>#DIV/0!</v>
      </c>
      <c r="S236" s="202">
        <f t="shared" si="160"/>
        <v>0</v>
      </c>
      <c r="T236" s="201" t="e">
        <f t="shared" si="160"/>
        <v>#DIV/0!</v>
      </c>
      <c r="U236" s="202">
        <f t="shared" si="160"/>
        <v>0</v>
      </c>
      <c r="V236" s="201" t="e">
        <f t="shared" si="160"/>
        <v>#DIV/0!</v>
      </c>
      <c r="W236" s="202">
        <f t="shared" si="160"/>
        <v>0</v>
      </c>
      <c r="X236" s="201" t="e">
        <f t="shared" si="160"/>
        <v>#DIV/0!</v>
      </c>
      <c r="Y236" s="202">
        <f t="shared" si="160"/>
        <v>0</v>
      </c>
      <c r="Z236" s="201" t="e">
        <f t="shared" si="160"/>
        <v>#DIV/0!</v>
      </c>
      <c r="AA236" s="202">
        <f t="shared" si="160"/>
        <v>0</v>
      </c>
      <c r="AB236" s="201" t="e">
        <f t="shared" si="160"/>
        <v>#DIV/0!</v>
      </c>
    </row>
    <row r="237" spans="1:28" ht="34.5" thickBot="1" x14ac:dyDescent="0.5"/>
    <row r="238" spans="1:28" ht="75.75" customHeight="1" thickBot="1" x14ac:dyDescent="0.55000000000000004">
      <c r="A238" s="362" t="s">
        <v>2570</v>
      </c>
      <c r="B238" s="363"/>
      <c r="C238" s="363"/>
      <c r="D238" s="363"/>
      <c r="E238" s="363"/>
      <c r="F238" s="364"/>
      <c r="G238" s="365" t="s">
        <v>603</v>
      </c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  <c r="AB238" s="367"/>
    </row>
    <row r="239" spans="1:28" ht="67.5" x14ac:dyDescent="0.45">
      <c r="A239" s="156" t="s">
        <v>2538</v>
      </c>
      <c r="B239" s="379" t="s">
        <v>2569</v>
      </c>
      <c r="C239" s="380"/>
      <c r="D239" s="361" t="s">
        <v>2566</v>
      </c>
      <c r="E239" s="368"/>
      <c r="F239" s="369"/>
      <c r="G239" s="349" t="s">
        <v>586</v>
      </c>
      <c r="H239" s="350"/>
      <c r="I239" s="354" t="s">
        <v>587</v>
      </c>
      <c r="J239" s="355"/>
      <c r="K239" s="349" t="s">
        <v>588</v>
      </c>
      <c r="L239" s="350"/>
      <c r="M239" s="354" t="s">
        <v>589</v>
      </c>
      <c r="N239" s="355"/>
      <c r="O239" s="349" t="s">
        <v>590</v>
      </c>
      <c r="P239" s="350"/>
      <c r="Q239" s="354" t="s">
        <v>591</v>
      </c>
      <c r="R239" s="355"/>
      <c r="S239" s="349" t="s">
        <v>592</v>
      </c>
      <c r="T239" s="350"/>
      <c r="U239" s="354" t="s">
        <v>593</v>
      </c>
      <c r="V239" s="355"/>
      <c r="W239" s="349" t="s">
        <v>596</v>
      </c>
      <c r="X239" s="350"/>
      <c r="Y239" s="354" t="s">
        <v>595</v>
      </c>
      <c r="Z239" s="355"/>
      <c r="AA239" s="349" t="s">
        <v>594</v>
      </c>
      <c r="AB239" s="350"/>
    </row>
    <row r="240" spans="1:28" ht="60" x14ac:dyDescent="0.45">
      <c r="A240" s="157" t="s">
        <v>597</v>
      </c>
      <c r="B240" s="158" t="s">
        <v>606</v>
      </c>
      <c r="C240" s="157" t="s">
        <v>598</v>
      </c>
      <c r="D240" s="157" t="s">
        <v>607</v>
      </c>
      <c r="E240" s="157" t="s">
        <v>644</v>
      </c>
      <c r="F240" s="159" t="s">
        <v>645</v>
      </c>
      <c r="G240" s="149" t="s">
        <v>604</v>
      </c>
      <c r="H240" s="150" t="s">
        <v>605</v>
      </c>
      <c r="I240" s="149" t="s">
        <v>604</v>
      </c>
      <c r="J240" s="150" t="s">
        <v>605</v>
      </c>
      <c r="K240" s="149" t="s">
        <v>604</v>
      </c>
      <c r="L240" s="150" t="s">
        <v>605</v>
      </c>
      <c r="M240" s="149" t="s">
        <v>604</v>
      </c>
      <c r="N240" s="150" t="s">
        <v>605</v>
      </c>
      <c r="O240" s="149" t="s">
        <v>604</v>
      </c>
      <c r="P240" s="150" t="s">
        <v>605</v>
      </c>
      <c r="Q240" s="149" t="s">
        <v>604</v>
      </c>
      <c r="R240" s="150" t="s">
        <v>605</v>
      </c>
      <c r="S240" s="149" t="s">
        <v>604</v>
      </c>
      <c r="T240" s="150" t="s">
        <v>605</v>
      </c>
      <c r="U240" s="149" t="s">
        <v>604</v>
      </c>
      <c r="V240" s="150" t="s">
        <v>605</v>
      </c>
      <c r="W240" s="149" t="s">
        <v>604</v>
      </c>
      <c r="X240" s="150" t="s">
        <v>605</v>
      </c>
      <c r="Y240" s="149" t="s">
        <v>604</v>
      </c>
      <c r="Z240" s="150" t="s">
        <v>605</v>
      </c>
      <c r="AA240" s="149" t="s">
        <v>604</v>
      </c>
      <c r="AB240" s="150" t="s">
        <v>605</v>
      </c>
    </row>
    <row r="241" spans="1:28" x14ac:dyDescent="0.45">
      <c r="A241" s="161" t="s">
        <v>2572</v>
      </c>
      <c r="B241" s="162">
        <v>24</v>
      </c>
      <c r="C241" s="163" t="s">
        <v>617</v>
      </c>
      <c r="D241" s="164"/>
      <c r="E241" s="204">
        <f>D241-F241</f>
        <v>0</v>
      </c>
      <c r="F241" s="204">
        <f>G241+I241+K241+M241+O241+Q241+S241+U241+W241+Y241+AA241</f>
        <v>0</v>
      </c>
      <c r="G241" s="166"/>
      <c r="H241" s="205" t="e">
        <f>G241/F241</f>
        <v>#DIV/0!</v>
      </c>
      <c r="I241" s="166"/>
      <c r="J241" s="205" t="e">
        <f>I241/F241</f>
        <v>#DIV/0!</v>
      </c>
      <c r="K241" s="166"/>
      <c r="L241" s="205" t="e">
        <f>K241/F241</f>
        <v>#DIV/0!</v>
      </c>
      <c r="M241" s="166"/>
      <c r="N241" s="205" t="e">
        <f>M241/F241</f>
        <v>#DIV/0!</v>
      </c>
      <c r="O241" s="166"/>
      <c r="P241" s="205" t="e">
        <f>O241/F241</f>
        <v>#DIV/0!</v>
      </c>
      <c r="Q241" s="166"/>
      <c r="R241" s="205" t="e">
        <f>Q241/F241</f>
        <v>#DIV/0!</v>
      </c>
      <c r="S241" s="166"/>
      <c r="T241" s="205" t="e">
        <f>S241/F241</f>
        <v>#DIV/0!</v>
      </c>
      <c r="U241" s="166"/>
      <c r="V241" s="205" t="e">
        <f>U241/F241</f>
        <v>#DIV/0!</v>
      </c>
      <c r="W241" s="166"/>
      <c r="X241" s="205" t="e">
        <f>W241/F241</f>
        <v>#DIV/0!</v>
      </c>
      <c r="Y241" s="166"/>
      <c r="Z241" s="205" t="e">
        <f>Y241/F241</f>
        <v>#DIV/0!</v>
      </c>
      <c r="AA241" s="166"/>
      <c r="AB241" s="205" t="e">
        <f>AA241/F241</f>
        <v>#DIV/0!</v>
      </c>
    </row>
    <row r="242" spans="1:28" ht="33" customHeight="1" x14ac:dyDescent="0.45">
      <c r="A242" s="161" t="s">
        <v>2573</v>
      </c>
      <c r="B242" s="162">
        <v>52</v>
      </c>
      <c r="C242" s="163" t="s">
        <v>617</v>
      </c>
      <c r="D242" s="167"/>
      <c r="E242" s="204">
        <f t="shared" ref="E242:E257" si="161">D242-F242</f>
        <v>0</v>
      </c>
      <c r="F242" s="204">
        <f t="shared" ref="F242" si="162">G242+I242+K242+M242+O242+Q242+S242+U242+W242+Y242+AA242</f>
        <v>0</v>
      </c>
      <c r="G242" s="168"/>
      <c r="H242" s="205" t="e">
        <f t="shared" ref="H242:H257" si="163">G242/F242</f>
        <v>#DIV/0!</v>
      </c>
      <c r="I242" s="168"/>
      <c r="J242" s="205" t="e">
        <f t="shared" ref="J242:J257" si="164">I242/F242</f>
        <v>#DIV/0!</v>
      </c>
      <c r="K242" s="168"/>
      <c r="L242" s="205" t="e">
        <f t="shared" ref="L242:L257" si="165">K242/F242</f>
        <v>#DIV/0!</v>
      </c>
      <c r="M242" s="168"/>
      <c r="N242" s="205" t="e">
        <f t="shared" ref="N242:N257" si="166">M242/F242</f>
        <v>#DIV/0!</v>
      </c>
      <c r="O242" s="168"/>
      <c r="P242" s="205" t="e">
        <f t="shared" ref="P242:P257" si="167">O242/F242</f>
        <v>#DIV/0!</v>
      </c>
      <c r="Q242" s="168"/>
      <c r="R242" s="205" t="e">
        <f t="shared" ref="R242:R257" si="168">Q242/F242</f>
        <v>#DIV/0!</v>
      </c>
      <c r="S242" s="168"/>
      <c r="T242" s="205" t="e">
        <f t="shared" ref="T242:T257" si="169">S242/F242</f>
        <v>#DIV/0!</v>
      </c>
      <c r="U242" s="168"/>
      <c r="V242" s="205" t="e">
        <f t="shared" ref="V242:V257" si="170">U242/F242</f>
        <v>#DIV/0!</v>
      </c>
      <c r="W242" s="168"/>
      <c r="X242" s="205" t="e">
        <f t="shared" ref="X242:X257" si="171">W242/F242</f>
        <v>#DIV/0!</v>
      </c>
      <c r="Y242" s="168"/>
      <c r="Z242" s="205" t="e">
        <f t="shared" ref="Z242:Z257" si="172">Y242/F242</f>
        <v>#DIV/0!</v>
      </c>
      <c r="AA242" s="168"/>
      <c r="AB242" s="205" t="e">
        <f t="shared" ref="AB242:AB257" si="173">AA242/F242</f>
        <v>#DIV/0!</v>
      </c>
    </row>
    <row r="243" spans="1:28" ht="67.5" x14ac:dyDescent="0.45">
      <c r="A243" s="161" t="s">
        <v>2574</v>
      </c>
      <c r="B243" s="162">
        <v>75</v>
      </c>
      <c r="C243" s="163" t="s">
        <v>617</v>
      </c>
      <c r="D243" s="167"/>
      <c r="E243" s="204">
        <f t="shared" si="161"/>
        <v>0</v>
      </c>
      <c r="F243" s="204">
        <f>G243+I243+K243+M243+O243+Q243+S243+U243+W243+Y243+AA243</f>
        <v>0</v>
      </c>
      <c r="G243" s="168"/>
      <c r="H243" s="205" t="e">
        <f t="shared" si="163"/>
        <v>#DIV/0!</v>
      </c>
      <c r="I243" s="168"/>
      <c r="J243" s="205" t="e">
        <f t="shared" si="164"/>
        <v>#DIV/0!</v>
      </c>
      <c r="K243" s="168"/>
      <c r="L243" s="205" t="e">
        <f t="shared" si="165"/>
        <v>#DIV/0!</v>
      </c>
      <c r="M243" s="168"/>
      <c r="N243" s="205" t="e">
        <f t="shared" si="166"/>
        <v>#DIV/0!</v>
      </c>
      <c r="O243" s="168"/>
      <c r="P243" s="205" t="e">
        <f t="shared" si="167"/>
        <v>#DIV/0!</v>
      </c>
      <c r="Q243" s="168"/>
      <c r="R243" s="205" t="e">
        <f t="shared" si="168"/>
        <v>#DIV/0!</v>
      </c>
      <c r="S243" s="168"/>
      <c r="T243" s="205" t="e">
        <f t="shared" si="169"/>
        <v>#DIV/0!</v>
      </c>
      <c r="U243" s="168"/>
      <c r="V243" s="205" t="e">
        <f t="shared" si="170"/>
        <v>#DIV/0!</v>
      </c>
      <c r="W243" s="168"/>
      <c r="X243" s="205" t="e">
        <f t="shared" si="171"/>
        <v>#DIV/0!</v>
      </c>
      <c r="Y243" s="168"/>
      <c r="Z243" s="205" t="e">
        <f t="shared" si="172"/>
        <v>#DIV/0!</v>
      </c>
      <c r="AA243" s="168"/>
      <c r="AB243" s="205" t="e">
        <f t="shared" si="173"/>
        <v>#DIV/0!</v>
      </c>
    </row>
    <row r="244" spans="1:28" ht="33" customHeight="1" x14ac:dyDescent="0.45">
      <c r="A244" s="161" t="s">
        <v>2575</v>
      </c>
      <c r="B244" s="162">
        <v>53</v>
      </c>
      <c r="C244" s="163" t="s">
        <v>617</v>
      </c>
      <c r="D244" s="167"/>
      <c r="E244" s="204">
        <f t="shared" si="161"/>
        <v>0</v>
      </c>
      <c r="F244" s="204">
        <f t="shared" ref="F244:F257" si="174">G244+I244+K244+M244+O244+Q244+S244+U244+W244+Y244+AA244</f>
        <v>0</v>
      </c>
      <c r="G244" s="168"/>
      <c r="H244" s="205" t="e">
        <f t="shared" si="163"/>
        <v>#DIV/0!</v>
      </c>
      <c r="I244" s="168"/>
      <c r="J244" s="205" t="e">
        <f t="shared" si="164"/>
        <v>#DIV/0!</v>
      </c>
      <c r="K244" s="168"/>
      <c r="L244" s="205" t="e">
        <f t="shared" si="165"/>
        <v>#DIV/0!</v>
      </c>
      <c r="M244" s="168"/>
      <c r="N244" s="205" t="e">
        <f t="shared" si="166"/>
        <v>#DIV/0!</v>
      </c>
      <c r="O244" s="168"/>
      <c r="P244" s="205" t="e">
        <f t="shared" si="167"/>
        <v>#DIV/0!</v>
      </c>
      <c r="Q244" s="168"/>
      <c r="R244" s="205" t="e">
        <f t="shared" si="168"/>
        <v>#DIV/0!</v>
      </c>
      <c r="S244" s="168"/>
      <c r="T244" s="205" t="e">
        <f t="shared" si="169"/>
        <v>#DIV/0!</v>
      </c>
      <c r="U244" s="168"/>
      <c r="V244" s="205" t="e">
        <f t="shared" si="170"/>
        <v>#DIV/0!</v>
      </c>
      <c r="W244" s="168"/>
      <c r="X244" s="205" t="e">
        <f t="shared" si="171"/>
        <v>#DIV/0!</v>
      </c>
      <c r="Y244" s="168"/>
      <c r="Z244" s="205" t="e">
        <f t="shared" si="172"/>
        <v>#DIV/0!</v>
      </c>
      <c r="AA244" s="168"/>
      <c r="AB244" s="205" t="e">
        <f t="shared" si="173"/>
        <v>#DIV/0!</v>
      </c>
    </row>
    <row r="245" spans="1:28" ht="33" customHeight="1" x14ac:dyDescent="0.45">
      <c r="A245" s="161" t="s">
        <v>2576</v>
      </c>
      <c r="B245" s="162">
        <v>10</v>
      </c>
      <c r="C245" s="163" t="s">
        <v>617</v>
      </c>
      <c r="D245" s="167"/>
      <c r="E245" s="204">
        <f t="shared" ref="E245:E251" si="175">D245-F245</f>
        <v>0</v>
      </c>
      <c r="F245" s="204">
        <f t="shared" ref="F245:F251" si="176">G245+I245+K245+M245+O245+Q245+S245+U245+W245+Y245+AA245</f>
        <v>0</v>
      </c>
      <c r="G245" s="168"/>
      <c r="H245" s="205" t="e">
        <f t="shared" ref="H245:H251" si="177">G245/F245</f>
        <v>#DIV/0!</v>
      </c>
      <c r="I245" s="168"/>
      <c r="J245" s="205" t="e">
        <f t="shared" ref="J245:J251" si="178">I245/F245</f>
        <v>#DIV/0!</v>
      </c>
      <c r="K245" s="168"/>
      <c r="L245" s="205" t="e">
        <f t="shared" ref="L245:L251" si="179">K245/F245</f>
        <v>#DIV/0!</v>
      </c>
      <c r="M245" s="168"/>
      <c r="N245" s="205" t="e">
        <f t="shared" ref="N245:N251" si="180">M245/F245</f>
        <v>#DIV/0!</v>
      </c>
      <c r="O245" s="168"/>
      <c r="P245" s="205" t="e">
        <f t="shared" ref="P245:P251" si="181">O245/F245</f>
        <v>#DIV/0!</v>
      </c>
      <c r="Q245" s="168"/>
      <c r="R245" s="205" t="e">
        <f t="shared" ref="R245:R251" si="182">Q245/F245</f>
        <v>#DIV/0!</v>
      </c>
      <c r="S245" s="168"/>
      <c r="T245" s="205" t="e">
        <f t="shared" ref="T245:T251" si="183">S245/F245</f>
        <v>#DIV/0!</v>
      </c>
      <c r="U245" s="168"/>
      <c r="V245" s="205" t="e">
        <f t="shared" ref="V245:V251" si="184">U245/F245</f>
        <v>#DIV/0!</v>
      </c>
      <c r="W245" s="168"/>
      <c r="X245" s="205" t="e">
        <f t="shared" ref="X245:X251" si="185">W245/F245</f>
        <v>#DIV/0!</v>
      </c>
      <c r="Y245" s="168"/>
      <c r="Z245" s="205" t="e">
        <f t="shared" ref="Z245:Z251" si="186">Y245/F245</f>
        <v>#DIV/0!</v>
      </c>
      <c r="AA245" s="168"/>
      <c r="AB245" s="205" t="e">
        <f t="shared" ref="AB245:AB251" si="187">AA245/F245</f>
        <v>#DIV/0!</v>
      </c>
    </row>
    <row r="246" spans="1:28" ht="33" customHeight="1" x14ac:dyDescent="0.45">
      <c r="A246" s="161" t="s">
        <v>2577</v>
      </c>
      <c r="B246" s="162">
        <v>222</v>
      </c>
      <c r="C246" s="163" t="s">
        <v>617</v>
      </c>
      <c r="D246" s="167"/>
      <c r="E246" s="204">
        <f t="shared" si="175"/>
        <v>0</v>
      </c>
      <c r="F246" s="204">
        <f t="shared" si="176"/>
        <v>0</v>
      </c>
      <c r="G246" s="168"/>
      <c r="H246" s="205" t="e">
        <f t="shared" si="177"/>
        <v>#DIV/0!</v>
      </c>
      <c r="I246" s="168"/>
      <c r="J246" s="205" t="e">
        <f t="shared" si="178"/>
        <v>#DIV/0!</v>
      </c>
      <c r="K246" s="168"/>
      <c r="L246" s="205" t="e">
        <f t="shared" si="179"/>
        <v>#DIV/0!</v>
      </c>
      <c r="M246" s="168"/>
      <c r="N246" s="205" t="e">
        <f t="shared" si="180"/>
        <v>#DIV/0!</v>
      </c>
      <c r="O246" s="168"/>
      <c r="P246" s="205" t="e">
        <f t="shared" si="181"/>
        <v>#DIV/0!</v>
      </c>
      <c r="Q246" s="168"/>
      <c r="R246" s="205" t="e">
        <f t="shared" si="182"/>
        <v>#DIV/0!</v>
      </c>
      <c r="S246" s="168"/>
      <c r="T246" s="205" t="e">
        <f t="shared" si="183"/>
        <v>#DIV/0!</v>
      </c>
      <c r="U246" s="168"/>
      <c r="V246" s="205" t="e">
        <f t="shared" si="184"/>
        <v>#DIV/0!</v>
      </c>
      <c r="W246" s="168"/>
      <c r="X246" s="205" t="e">
        <f t="shared" si="185"/>
        <v>#DIV/0!</v>
      </c>
      <c r="Y246" s="168"/>
      <c r="Z246" s="205" t="e">
        <f t="shared" si="186"/>
        <v>#DIV/0!</v>
      </c>
      <c r="AA246" s="168"/>
      <c r="AB246" s="205" t="e">
        <f t="shared" si="187"/>
        <v>#DIV/0!</v>
      </c>
    </row>
    <row r="247" spans="1:28" ht="33" customHeight="1" x14ac:dyDescent="0.45">
      <c r="A247" s="161" t="s">
        <v>2578</v>
      </c>
      <c r="B247" s="162">
        <v>52</v>
      </c>
      <c r="C247" s="163" t="s">
        <v>617</v>
      </c>
      <c r="D247" s="167"/>
      <c r="E247" s="204">
        <f t="shared" si="175"/>
        <v>0</v>
      </c>
      <c r="F247" s="204">
        <f t="shared" si="176"/>
        <v>0</v>
      </c>
      <c r="G247" s="168"/>
      <c r="H247" s="205" t="e">
        <f t="shared" si="177"/>
        <v>#DIV/0!</v>
      </c>
      <c r="I247" s="168"/>
      <c r="J247" s="205" t="e">
        <f t="shared" si="178"/>
        <v>#DIV/0!</v>
      </c>
      <c r="K247" s="168"/>
      <c r="L247" s="205" t="e">
        <f t="shared" si="179"/>
        <v>#DIV/0!</v>
      </c>
      <c r="M247" s="168"/>
      <c r="N247" s="205" t="e">
        <f t="shared" si="180"/>
        <v>#DIV/0!</v>
      </c>
      <c r="O247" s="168"/>
      <c r="P247" s="205" t="e">
        <f t="shared" si="181"/>
        <v>#DIV/0!</v>
      </c>
      <c r="Q247" s="168"/>
      <c r="R247" s="205" t="e">
        <f t="shared" si="182"/>
        <v>#DIV/0!</v>
      </c>
      <c r="S247" s="168"/>
      <c r="T247" s="205" t="e">
        <f t="shared" si="183"/>
        <v>#DIV/0!</v>
      </c>
      <c r="U247" s="168"/>
      <c r="V247" s="205" t="e">
        <f t="shared" si="184"/>
        <v>#DIV/0!</v>
      </c>
      <c r="W247" s="168"/>
      <c r="X247" s="205" t="e">
        <f t="shared" si="185"/>
        <v>#DIV/0!</v>
      </c>
      <c r="Y247" s="168"/>
      <c r="Z247" s="205" t="e">
        <f t="shared" si="186"/>
        <v>#DIV/0!</v>
      </c>
      <c r="AA247" s="168"/>
      <c r="AB247" s="205" t="e">
        <f t="shared" si="187"/>
        <v>#DIV/0!</v>
      </c>
    </row>
    <row r="248" spans="1:28" ht="33" customHeight="1" x14ac:dyDescent="0.45">
      <c r="A248" s="161" t="s">
        <v>2579</v>
      </c>
      <c r="B248" s="162">
        <v>19</v>
      </c>
      <c r="C248" s="163" t="s">
        <v>617</v>
      </c>
      <c r="D248" s="167"/>
      <c r="E248" s="204">
        <f t="shared" si="175"/>
        <v>0</v>
      </c>
      <c r="F248" s="204">
        <f t="shared" si="176"/>
        <v>0</v>
      </c>
      <c r="G248" s="168"/>
      <c r="H248" s="205" t="e">
        <f t="shared" si="177"/>
        <v>#DIV/0!</v>
      </c>
      <c r="I248" s="168"/>
      <c r="J248" s="205" t="e">
        <f t="shared" si="178"/>
        <v>#DIV/0!</v>
      </c>
      <c r="K248" s="168"/>
      <c r="L248" s="205" t="e">
        <f t="shared" si="179"/>
        <v>#DIV/0!</v>
      </c>
      <c r="M248" s="168"/>
      <c r="N248" s="205" t="e">
        <f t="shared" si="180"/>
        <v>#DIV/0!</v>
      </c>
      <c r="O248" s="168"/>
      <c r="P248" s="205" t="e">
        <f t="shared" si="181"/>
        <v>#DIV/0!</v>
      </c>
      <c r="Q248" s="168"/>
      <c r="R248" s="205" t="e">
        <f t="shared" si="182"/>
        <v>#DIV/0!</v>
      </c>
      <c r="S248" s="168"/>
      <c r="T248" s="205" t="e">
        <f t="shared" si="183"/>
        <v>#DIV/0!</v>
      </c>
      <c r="U248" s="168"/>
      <c r="V248" s="205" t="e">
        <f t="shared" si="184"/>
        <v>#DIV/0!</v>
      </c>
      <c r="W248" s="168"/>
      <c r="X248" s="205" t="e">
        <f t="shared" si="185"/>
        <v>#DIV/0!</v>
      </c>
      <c r="Y248" s="168"/>
      <c r="Z248" s="205" t="e">
        <f t="shared" si="186"/>
        <v>#DIV/0!</v>
      </c>
      <c r="AA248" s="168"/>
      <c r="AB248" s="205" t="e">
        <f t="shared" si="187"/>
        <v>#DIV/0!</v>
      </c>
    </row>
    <row r="249" spans="1:28" ht="33" customHeight="1" x14ac:dyDescent="0.45">
      <c r="A249" s="161" t="s">
        <v>2580</v>
      </c>
      <c r="B249" s="162">
        <v>88</v>
      </c>
      <c r="C249" s="163" t="s">
        <v>617</v>
      </c>
      <c r="D249" s="167"/>
      <c r="E249" s="204">
        <f t="shared" si="175"/>
        <v>0</v>
      </c>
      <c r="F249" s="204">
        <f t="shared" si="176"/>
        <v>0</v>
      </c>
      <c r="G249" s="168"/>
      <c r="H249" s="205" t="e">
        <f t="shared" si="177"/>
        <v>#DIV/0!</v>
      </c>
      <c r="I249" s="168"/>
      <c r="J249" s="205" t="e">
        <f t="shared" si="178"/>
        <v>#DIV/0!</v>
      </c>
      <c r="K249" s="168"/>
      <c r="L249" s="205" t="e">
        <f t="shared" si="179"/>
        <v>#DIV/0!</v>
      </c>
      <c r="M249" s="168"/>
      <c r="N249" s="205" t="e">
        <f t="shared" si="180"/>
        <v>#DIV/0!</v>
      </c>
      <c r="O249" s="168"/>
      <c r="P249" s="205" t="e">
        <f t="shared" si="181"/>
        <v>#DIV/0!</v>
      </c>
      <c r="Q249" s="168"/>
      <c r="R249" s="205" t="e">
        <f t="shared" si="182"/>
        <v>#DIV/0!</v>
      </c>
      <c r="S249" s="168"/>
      <c r="T249" s="205" t="e">
        <f t="shared" si="183"/>
        <v>#DIV/0!</v>
      </c>
      <c r="U249" s="168"/>
      <c r="V249" s="205" t="e">
        <f t="shared" si="184"/>
        <v>#DIV/0!</v>
      </c>
      <c r="W249" s="168"/>
      <c r="X249" s="205" t="e">
        <f t="shared" si="185"/>
        <v>#DIV/0!</v>
      </c>
      <c r="Y249" s="168"/>
      <c r="Z249" s="205" t="e">
        <f t="shared" si="186"/>
        <v>#DIV/0!</v>
      </c>
      <c r="AA249" s="168"/>
      <c r="AB249" s="205" t="e">
        <f t="shared" si="187"/>
        <v>#DIV/0!</v>
      </c>
    </row>
    <row r="250" spans="1:28" ht="67.5" x14ac:dyDescent="0.45">
      <c r="A250" s="161" t="s">
        <v>2581</v>
      </c>
      <c r="B250" s="162">
        <v>33</v>
      </c>
      <c r="C250" s="163" t="s">
        <v>617</v>
      </c>
      <c r="D250" s="167"/>
      <c r="E250" s="204">
        <f t="shared" si="175"/>
        <v>0</v>
      </c>
      <c r="F250" s="204">
        <f t="shared" si="176"/>
        <v>0</v>
      </c>
      <c r="G250" s="168"/>
      <c r="H250" s="205" t="e">
        <f t="shared" si="177"/>
        <v>#DIV/0!</v>
      </c>
      <c r="I250" s="168"/>
      <c r="J250" s="205" t="e">
        <f t="shared" si="178"/>
        <v>#DIV/0!</v>
      </c>
      <c r="K250" s="168"/>
      <c r="L250" s="205" t="e">
        <f t="shared" si="179"/>
        <v>#DIV/0!</v>
      </c>
      <c r="M250" s="168"/>
      <c r="N250" s="205" t="e">
        <f t="shared" si="180"/>
        <v>#DIV/0!</v>
      </c>
      <c r="O250" s="168"/>
      <c r="P250" s="205" t="e">
        <f t="shared" si="181"/>
        <v>#DIV/0!</v>
      </c>
      <c r="Q250" s="168"/>
      <c r="R250" s="205" t="e">
        <f t="shared" si="182"/>
        <v>#DIV/0!</v>
      </c>
      <c r="S250" s="168"/>
      <c r="T250" s="205" t="e">
        <f t="shared" si="183"/>
        <v>#DIV/0!</v>
      </c>
      <c r="U250" s="168"/>
      <c r="V250" s="205" t="e">
        <f t="shared" si="184"/>
        <v>#DIV/0!</v>
      </c>
      <c r="W250" s="168"/>
      <c r="X250" s="205" t="e">
        <f t="shared" si="185"/>
        <v>#DIV/0!</v>
      </c>
      <c r="Y250" s="168"/>
      <c r="Z250" s="205" t="e">
        <f t="shared" si="186"/>
        <v>#DIV/0!</v>
      </c>
      <c r="AA250" s="168"/>
      <c r="AB250" s="205" t="e">
        <f t="shared" si="187"/>
        <v>#DIV/0!</v>
      </c>
    </row>
    <row r="251" spans="1:28" x14ac:dyDescent="0.45">
      <c r="A251" s="161" t="s">
        <v>2582</v>
      </c>
      <c r="B251" s="162">
        <v>132</v>
      </c>
      <c r="C251" s="163" t="s">
        <v>617</v>
      </c>
      <c r="D251" s="167"/>
      <c r="E251" s="204">
        <f t="shared" si="175"/>
        <v>0</v>
      </c>
      <c r="F251" s="204">
        <f t="shared" si="176"/>
        <v>0</v>
      </c>
      <c r="G251" s="168"/>
      <c r="H251" s="205" t="e">
        <f t="shared" si="177"/>
        <v>#DIV/0!</v>
      </c>
      <c r="I251" s="168"/>
      <c r="J251" s="205" t="e">
        <f t="shared" si="178"/>
        <v>#DIV/0!</v>
      </c>
      <c r="K251" s="168"/>
      <c r="L251" s="205" t="e">
        <f t="shared" si="179"/>
        <v>#DIV/0!</v>
      </c>
      <c r="M251" s="168"/>
      <c r="N251" s="205" t="e">
        <f t="shared" si="180"/>
        <v>#DIV/0!</v>
      </c>
      <c r="O251" s="168"/>
      <c r="P251" s="205" t="e">
        <f t="shared" si="181"/>
        <v>#DIV/0!</v>
      </c>
      <c r="Q251" s="168"/>
      <c r="R251" s="205" t="e">
        <f t="shared" si="182"/>
        <v>#DIV/0!</v>
      </c>
      <c r="S251" s="168"/>
      <c r="T251" s="205" t="e">
        <f t="shared" si="183"/>
        <v>#DIV/0!</v>
      </c>
      <c r="U251" s="168"/>
      <c r="V251" s="205" t="e">
        <f t="shared" si="184"/>
        <v>#DIV/0!</v>
      </c>
      <c r="W251" s="168"/>
      <c r="X251" s="205" t="e">
        <f t="shared" si="185"/>
        <v>#DIV/0!</v>
      </c>
      <c r="Y251" s="168"/>
      <c r="Z251" s="205" t="e">
        <f t="shared" si="186"/>
        <v>#DIV/0!</v>
      </c>
      <c r="AA251" s="168"/>
      <c r="AB251" s="205" t="e">
        <f t="shared" si="187"/>
        <v>#DIV/0!</v>
      </c>
    </row>
    <row r="252" spans="1:28" x14ac:dyDescent="0.45">
      <c r="A252" s="161" t="s">
        <v>2583</v>
      </c>
      <c r="B252" s="162">
        <v>17</v>
      </c>
      <c r="C252" s="163" t="s">
        <v>617</v>
      </c>
      <c r="D252" s="167"/>
      <c r="E252" s="204">
        <f t="shared" si="161"/>
        <v>0</v>
      </c>
      <c r="F252" s="204">
        <f t="shared" si="174"/>
        <v>0</v>
      </c>
      <c r="G252" s="168"/>
      <c r="H252" s="205" t="e">
        <f t="shared" si="163"/>
        <v>#DIV/0!</v>
      </c>
      <c r="I252" s="168"/>
      <c r="J252" s="205" t="e">
        <f t="shared" si="164"/>
        <v>#DIV/0!</v>
      </c>
      <c r="K252" s="168"/>
      <c r="L252" s="205" t="e">
        <f t="shared" si="165"/>
        <v>#DIV/0!</v>
      </c>
      <c r="M252" s="168"/>
      <c r="N252" s="205" t="e">
        <f t="shared" si="166"/>
        <v>#DIV/0!</v>
      </c>
      <c r="O252" s="168"/>
      <c r="P252" s="205" t="e">
        <f t="shared" si="167"/>
        <v>#DIV/0!</v>
      </c>
      <c r="Q252" s="168"/>
      <c r="R252" s="205" t="e">
        <f t="shared" si="168"/>
        <v>#DIV/0!</v>
      </c>
      <c r="S252" s="168"/>
      <c r="T252" s="205" t="e">
        <f t="shared" si="169"/>
        <v>#DIV/0!</v>
      </c>
      <c r="U252" s="168"/>
      <c r="V252" s="205" t="e">
        <f t="shared" si="170"/>
        <v>#DIV/0!</v>
      </c>
      <c r="W252" s="168"/>
      <c r="X252" s="205" t="e">
        <f t="shared" si="171"/>
        <v>#DIV/0!</v>
      </c>
      <c r="Y252" s="168"/>
      <c r="Z252" s="205" t="e">
        <f t="shared" si="172"/>
        <v>#DIV/0!</v>
      </c>
      <c r="AA252" s="168"/>
      <c r="AB252" s="205" t="e">
        <f t="shared" si="173"/>
        <v>#DIV/0!</v>
      </c>
    </row>
    <row r="253" spans="1:28" x14ac:dyDescent="0.45">
      <c r="A253" s="170" t="s">
        <v>2584</v>
      </c>
      <c r="B253" s="162">
        <v>18</v>
      </c>
      <c r="C253" s="163" t="s">
        <v>617</v>
      </c>
      <c r="D253" s="167"/>
      <c r="E253" s="204">
        <f t="shared" si="161"/>
        <v>0</v>
      </c>
      <c r="F253" s="204">
        <f t="shared" si="174"/>
        <v>0</v>
      </c>
      <c r="G253" s="168"/>
      <c r="H253" s="205" t="e">
        <f t="shared" si="163"/>
        <v>#DIV/0!</v>
      </c>
      <c r="I253" s="168"/>
      <c r="J253" s="205" t="e">
        <f t="shared" si="164"/>
        <v>#DIV/0!</v>
      </c>
      <c r="K253" s="168"/>
      <c r="L253" s="205" t="e">
        <f t="shared" si="165"/>
        <v>#DIV/0!</v>
      </c>
      <c r="M253" s="168"/>
      <c r="N253" s="205" t="e">
        <f t="shared" si="166"/>
        <v>#DIV/0!</v>
      </c>
      <c r="O253" s="168"/>
      <c r="P253" s="205" t="e">
        <f t="shared" si="167"/>
        <v>#DIV/0!</v>
      </c>
      <c r="Q253" s="168"/>
      <c r="R253" s="205" t="e">
        <f t="shared" si="168"/>
        <v>#DIV/0!</v>
      </c>
      <c r="S253" s="168"/>
      <c r="T253" s="205" t="e">
        <f t="shared" si="169"/>
        <v>#DIV/0!</v>
      </c>
      <c r="U253" s="168"/>
      <c r="V253" s="205" t="e">
        <f t="shared" si="170"/>
        <v>#DIV/0!</v>
      </c>
      <c r="W253" s="168"/>
      <c r="X253" s="205" t="e">
        <f t="shared" si="171"/>
        <v>#DIV/0!</v>
      </c>
      <c r="Y253" s="168"/>
      <c r="Z253" s="205" t="e">
        <f t="shared" si="172"/>
        <v>#DIV/0!</v>
      </c>
      <c r="AA253" s="168"/>
      <c r="AB253" s="205" t="e">
        <f t="shared" si="173"/>
        <v>#DIV/0!</v>
      </c>
    </row>
    <row r="254" spans="1:28" ht="33.75" customHeight="1" x14ac:dyDescent="0.45">
      <c r="A254" s="385" t="s">
        <v>2585</v>
      </c>
      <c r="B254" s="390">
        <v>564</v>
      </c>
      <c r="C254" s="163" t="s">
        <v>600</v>
      </c>
      <c r="D254" s="167"/>
      <c r="E254" s="204">
        <f t="shared" si="161"/>
        <v>0</v>
      </c>
      <c r="F254" s="204">
        <f t="shared" si="174"/>
        <v>0</v>
      </c>
      <c r="G254" s="168"/>
      <c r="H254" s="205" t="e">
        <f t="shared" si="163"/>
        <v>#DIV/0!</v>
      </c>
      <c r="I254" s="168"/>
      <c r="J254" s="205" t="e">
        <f t="shared" si="164"/>
        <v>#DIV/0!</v>
      </c>
      <c r="K254" s="168"/>
      <c r="L254" s="205" t="e">
        <f t="shared" si="165"/>
        <v>#DIV/0!</v>
      </c>
      <c r="M254" s="168"/>
      <c r="N254" s="205" t="e">
        <f t="shared" si="166"/>
        <v>#DIV/0!</v>
      </c>
      <c r="O254" s="168"/>
      <c r="P254" s="205" t="e">
        <f t="shared" si="167"/>
        <v>#DIV/0!</v>
      </c>
      <c r="Q254" s="168"/>
      <c r="R254" s="205" t="e">
        <f t="shared" si="168"/>
        <v>#DIV/0!</v>
      </c>
      <c r="S254" s="168"/>
      <c r="T254" s="205" t="e">
        <f t="shared" si="169"/>
        <v>#DIV/0!</v>
      </c>
      <c r="U254" s="168"/>
      <c r="V254" s="205" t="e">
        <f t="shared" si="170"/>
        <v>#DIV/0!</v>
      </c>
      <c r="W254" s="168"/>
      <c r="X254" s="205" t="e">
        <f t="shared" si="171"/>
        <v>#DIV/0!</v>
      </c>
      <c r="Y254" s="168"/>
      <c r="Z254" s="205" t="e">
        <f t="shared" si="172"/>
        <v>#DIV/0!</v>
      </c>
      <c r="AA254" s="168"/>
      <c r="AB254" s="205" t="e">
        <f t="shared" si="173"/>
        <v>#DIV/0!</v>
      </c>
    </row>
    <row r="255" spans="1:28" ht="33.75" customHeight="1" x14ac:dyDescent="0.45">
      <c r="A255" s="385"/>
      <c r="B255" s="418"/>
      <c r="C255" s="163" t="s">
        <v>601</v>
      </c>
      <c r="D255" s="167"/>
      <c r="E255" s="204">
        <f t="shared" si="161"/>
        <v>0</v>
      </c>
      <c r="F255" s="204">
        <f t="shared" si="174"/>
        <v>0</v>
      </c>
      <c r="G255" s="168"/>
      <c r="H255" s="205" t="e">
        <f t="shared" si="163"/>
        <v>#DIV/0!</v>
      </c>
      <c r="I255" s="168"/>
      <c r="J255" s="205" t="e">
        <f t="shared" si="164"/>
        <v>#DIV/0!</v>
      </c>
      <c r="K255" s="168"/>
      <c r="L255" s="205" t="e">
        <f t="shared" si="165"/>
        <v>#DIV/0!</v>
      </c>
      <c r="M255" s="168"/>
      <c r="N255" s="205" t="e">
        <f t="shared" si="166"/>
        <v>#DIV/0!</v>
      </c>
      <c r="O255" s="168"/>
      <c r="P255" s="205" t="e">
        <f t="shared" si="167"/>
        <v>#DIV/0!</v>
      </c>
      <c r="Q255" s="168"/>
      <c r="R255" s="205" t="e">
        <f t="shared" si="168"/>
        <v>#DIV/0!</v>
      </c>
      <c r="S255" s="168"/>
      <c r="T255" s="205" t="e">
        <f t="shared" si="169"/>
        <v>#DIV/0!</v>
      </c>
      <c r="U255" s="168"/>
      <c r="V255" s="205" t="e">
        <f t="shared" si="170"/>
        <v>#DIV/0!</v>
      </c>
      <c r="W255" s="168"/>
      <c r="X255" s="205" t="e">
        <f t="shared" si="171"/>
        <v>#DIV/0!</v>
      </c>
      <c r="Y255" s="168"/>
      <c r="Z255" s="205" t="e">
        <f t="shared" si="172"/>
        <v>#DIV/0!</v>
      </c>
      <c r="AA255" s="168"/>
      <c r="AB255" s="205" t="e">
        <f t="shared" si="173"/>
        <v>#DIV/0!</v>
      </c>
    </row>
    <row r="256" spans="1:28" x14ac:dyDescent="0.45">
      <c r="A256" s="161" t="s">
        <v>2586</v>
      </c>
      <c r="B256" s="172">
        <v>12</v>
      </c>
      <c r="C256" s="163" t="s">
        <v>617</v>
      </c>
      <c r="D256" s="167"/>
      <c r="E256" s="204">
        <f t="shared" si="161"/>
        <v>0</v>
      </c>
      <c r="F256" s="204">
        <f t="shared" si="174"/>
        <v>0</v>
      </c>
      <c r="G256" s="168"/>
      <c r="H256" s="205" t="e">
        <f t="shared" si="163"/>
        <v>#DIV/0!</v>
      </c>
      <c r="I256" s="168"/>
      <c r="J256" s="205" t="e">
        <f t="shared" si="164"/>
        <v>#DIV/0!</v>
      </c>
      <c r="K256" s="168"/>
      <c r="L256" s="205" t="e">
        <f t="shared" si="165"/>
        <v>#DIV/0!</v>
      </c>
      <c r="M256" s="168"/>
      <c r="N256" s="205" t="e">
        <f t="shared" si="166"/>
        <v>#DIV/0!</v>
      </c>
      <c r="O256" s="168"/>
      <c r="P256" s="205" t="e">
        <f t="shared" si="167"/>
        <v>#DIV/0!</v>
      </c>
      <c r="Q256" s="168"/>
      <c r="R256" s="205" t="e">
        <f t="shared" si="168"/>
        <v>#DIV/0!</v>
      </c>
      <c r="S256" s="168"/>
      <c r="T256" s="205" t="e">
        <f t="shared" si="169"/>
        <v>#DIV/0!</v>
      </c>
      <c r="U256" s="168"/>
      <c r="V256" s="205" t="e">
        <f t="shared" si="170"/>
        <v>#DIV/0!</v>
      </c>
      <c r="W256" s="168"/>
      <c r="X256" s="205" t="e">
        <f t="shared" si="171"/>
        <v>#DIV/0!</v>
      </c>
      <c r="Y256" s="168"/>
      <c r="Z256" s="205" t="e">
        <f t="shared" si="172"/>
        <v>#DIV/0!</v>
      </c>
      <c r="AA256" s="168"/>
      <c r="AB256" s="205" t="e">
        <f t="shared" si="173"/>
        <v>#DIV/0!</v>
      </c>
    </row>
    <row r="257" spans="1:28" ht="68.25" thickBot="1" x14ac:dyDescent="0.5">
      <c r="A257" s="161" t="s">
        <v>2587</v>
      </c>
      <c r="B257" s="172">
        <v>53</v>
      </c>
      <c r="C257" s="163" t="s">
        <v>617</v>
      </c>
      <c r="D257" s="167"/>
      <c r="E257" s="204">
        <f t="shared" si="161"/>
        <v>0</v>
      </c>
      <c r="F257" s="204">
        <f t="shared" si="174"/>
        <v>0</v>
      </c>
      <c r="G257" s="168"/>
      <c r="H257" s="205" t="e">
        <f t="shared" si="163"/>
        <v>#DIV/0!</v>
      </c>
      <c r="I257" s="168"/>
      <c r="J257" s="205" t="e">
        <f t="shared" si="164"/>
        <v>#DIV/0!</v>
      </c>
      <c r="K257" s="168"/>
      <c r="L257" s="205" t="e">
        <f t="shared" si="165"/>
        <v>#DIV/0!</v>
      </c>
      <c r="M257" s="168"/>
      <c r="N257" s="205" t="e">
        <f t="shared" si="166"/>
        <v>#DIV/0!</v>
      </c>
      <c r="O257" s="168"/>
      <c r="P257" s="205" t="e">
        <f t="shared" si="167"/>
        <v>#DIV/0!</v>
      </c>
      <c r="Q257" s="168"/>
      <c r="R257" s="205" t="e">
        <f t="shared" si="168"/>
        <v>#DIV/0!</v>
      </c>
      <c r="S257" s="168"/>
      <c r="T257" s="205" t="e">
        <f t="shared" si="169"/>
        <v>#DIV/0!</v>
      </c>
      <c r="U257" s="168"/>
      <c r="V257" s="205" t="e">
        <f t="shared" si="170"/>
        <v>#DIV/0!</v>
      </c>
      <c r="W257" s="168"/>
      <c r="X257" s="205" t="e">
        <f t="shared" si="171"/>
        <v>#DIV/0!</v>
      </c>
      <c r="Y257" s="168"/>
      <c r="Z257" s="205" t="e">
        <f t="shared" si="172"/>
        <v>#DIV/0!</v>
      </c>
      <c r="AA257" s="168"/>
      <c r="AB257" s="205" t="e">
        <f t="shared" si="173"/>
        <v>#DIV/0!</v>
      </c>
    </row>
    <row r="258" spans="1:28" ht="34.5" thickBot="1" x14ac:dyDescent="0.55000000000000004">
      <c r="A258" s="173" t="s">
        <v>642</v>
      </c>
      <c r="B258" s="206">
        <f>SUM(B241:B257)</f>
        <v>1424</v>
      </c>
      <c r="C258" s="174"/>
      <c r="D258" s="207">
        <f>SUM(D241:D257)</f>
        <v>0</v>
      </c>
      <c r="E258" s="207">
        <f>SUM(E241:E257)</f>
        <v>0</v>
      </c>
      <c r="F258" s="208">
        <f>SUM(F241:F257)</f>
        <v>0</v>
      </c>
      <c r="G258" s="209">
        <f>SUM(G241:G257)</f>
        <v>0</v>
      </c>
      <c r="H258" s="210" t="e">
        <f>G258/F258</f>
        <v>#DIV/0!</v>
      </c>
      <c r="I258" s="209">
        <f>SUM(I241:I257)</f>
        <v>0</v>
      </c>
      <c r="J258" s="210" t="e">
        <f>I258/F258</f>
        <v>#DIV/0!</v>
      </c>
      <c r="K258" s="211">
        <f>SUM(K241:K257)</f>
        <v>0</v>
      </c>
      <c r="L258" s="212" t="e">
        <f>K258/F258</f>
        <v>#DIV/0!</v>
      </c>
      <c r="M258" s="209">
        <f>SUM(M241:M257)</f>
        <v>0</v>
      </c>
      <c r="N258" s="210" t="e">
        <f>M258/F258</f>
        <v>#DIV/0!</v>
      </c>
      <c r="O258" s="211">
        <f>SUM(O241:O257)</f>
        <v>0</v>
      </c>
      <c r="P258" s="212" t="e">
        <f>O258/F258</f>
        <v>#DIV/0!</v>
      </c>
      <c r="Q258" s="209">
        <f>SUM(Q241:Q257)</f>
        <v>0</v>
      </c>
      <c r="R258" s="210" t="e">
        <f>Q258/F258</f>
        <v>#DIV/0!</v>
      </c>
      <c r="S258" s="211">
        <f>SUM(S241:S257)</f>
        <v>0</v>
      </c>
      <c r="T258" s="212" t="e">
        <f>S258/F258</f>
        <v>#DIV/0!</v>
      </c>
      <c r="U258" s="209">
        <f>SUM(U241:U257)</f>
        <v>0</v>
      </c>
      <c r="V258" s="210" t="e">
        <f>U258/F258</f>
        <v>#DIV/0!</v>
      </c>
      <c r="W258" s="208">
        <f>SUM(W241:W257)</f>
        <v>0</v>
      </c>
      <c r="X258" s="213" t="e">
        <f>W258/F258</f>
        <v>#DIV/0!</v>
      </c>
      <c r="Y258" s="214">
        <f>SUM(Y241:Y257)</f>
        <v>0</v>
      </c>
      <c r="Z258" s="215" t="e">
        <f>Y258/F258</f>
        <v>#DIV/0!</v>
      </c>
      <c r="AA258" s="214">
        <f>SUM(AA241:AA257)</f>
        <v>0</v>
      </c>
      <c r="AB258" s="215" t="e">
        <f>AA258/F258</f>
        <v>#DIV/0!</v>
      </c>
    </row>
    <row r="259" spans="1:28" ht="72" customHeight="1" thickBot="1" x14ac:dyDescent="0.5">
      <c r="A259" s="376" t="s">
        <v>2571</v>
      </c>
      <c r="B259" s="377"/>
      <c r="C259" s="377"/>
      <c r="D259" s="377"/>
      <c r="E259" s="377"/>
      <c r="F259" s="378"/>
      <c r="G259" s="356" t="s">
        <v>586</v>
      </c>
      <c r="H259" s="357"/>
      <c r="I259" s="358" t="s">
        <v>587</v>
      </c>
      <c r="J259" s="359"/>
      <c r="K259" s="356" t="s">
        <v>588</v>
      </c>
      <c r="L259" s="357"/>
      <c r="M259" s="358" t="s">
        <v>589</v>
      </c>
      <c r="N259" s="359"/>
      <c r="O259" s="356" t="s">
        <v>590</v>
      </c>
      <c r="P259" s="357"/>
      <c r="Q259" s="358" t="s">
        <v>591</v>
      </c>
      <c r="R259" s="359"/>
      <c r="S259" s="356" t="s">
        <v>592</v>
      </c>
      <c r="T259" s="357"/>
      <c r="U259" s="358" t="s">
        <v>593</v>
      </c>
      <c r="V259" s="359"/>
      <c r="W259" s="356" t="s">
        <v>596</v>
      </c>
      <c r="X259" s="357"/>
      <c r="Y259" s="358" t="s">
        <v>595</v>
      </c>
      <c r="Z259" s="359"/>
      <c r="AA259" s="356" t="s">
        <v>594</v>
      </c>
      <c r="AB259" s="357"/>
    </row>
    <row r="261" spans="1:28" ht="33" x14ac:dyDescent="0.45">
      <c r="A261" s="370" t="s">
        <v>2588</v>
      </c>
      <c r="B261" s="370"/>
      <c r="C261" s="370"/>
      <c r="D261" s="370"/>
      <c r="E261" s="370"/>
      <c r="F261" s="370"/>
      <c r="G261" s="370"/>
      <c r="H261" s="370"/>
      <c r="I261" s="37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</row>
    <row r="262" spans="1:28" ht="33" x14ac:dyDescent="0.45">
      <c r="A262" s="370"/>
      <c r="B262" s="370"/>
      <c r="C262" s="370"/>
      <c r="D262" s="370"/>
      <c r="E262" s="370"/>
      <c r="F262" s="370"/>
      <c r="G262" s="370"/>
      <c r="H262" s="370"/>
      <c r="I262" s="37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</row>
    <row r="263" spans="1:28" ht="33" x14ac:dyDescent="0.45">
      <c r="A263" s="370"/>
      <c r="B263" s="370"/>
      <c r="C263" s="370"/>
      <c r="D263" s="370"/>
      <c r="E263" s="370"/>
      <c r="F263" s="370"/>
      <c r="G263" s="370"/>
      <c r="H263" s="370"/>
      <c r="I263" s="37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</row>
    <row r="265" spans="1:28" ht="33" x14ac:dyDescent="0.45">
      <c r="A265" s="360" t="s">
        <v>2589</v>
      </c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0"/>
      <c r="O265" s="360"/>
      <c r="P265" s="360"/>
      <c r="Q265" s="360"/>
      <c r="R265" s="360"/>
      <c r="S265" s="360"/>
      <c r="T265" s="360"/>
      <c r="U265" s="360"/>
      <c r="V265" s="360"/>
      <c r="W265" s="360"/>
      <c r="X265" s="360"/>
      <c r="Y265" s="360"/>
      <c r="Z265" s="360"/>
      <c r="AA265" s="360"/>
      <c r="AB265" s="360"/>
    </row>
    <row r="266" spans="1:28" ht="33" x14ac:dyDescent="0.45">
      <c r="A266" s="360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  <c r="AA266" s="360"/>
      <c r="AB266" s="360"/>
    </row>
    <row r="267" spans="1:28" ht="34.5" thickBot="1" x14ac:dyDescent="0.5"/>
    <row r="268" spans="1:28" ht="81.75" customHeight="1" thickBot="1" x14ac:dyDescent="0.5">
      <c r="A268" s="344" t="s">
        <v>2590</v>
      </c>
      <c r="B268" s="345"/>
      <c r="C268" s="371" t="s">
        <v>2592</v>
      </c>
      <c r="D268" s="372"/>
      <c r="E268" s="372"/>
      <c r="F268" s="373"/>
      <c r="G268" s="349" t="s">
        <v>586</v>
      </c>
      <c r="H268" s="350"/>
      <c r="I268" s="354" t="s">
        <v>587</v>
      </c>
      <c r="J268" s="375"/>
      <c r="K268" s="349" t="s">
        <v>588</v>
      </c>
      <c r="L268" s="350"/>
      <c r="M268" s="354" t="s">
        <v>589</v>
      </c>
      <c r="N268" s="355"/>
      <c r="O268" s="349" t="s">
        <v>590</v>
      </c>
      <c r="P268" s="350"/>
      <c r="Q268" s="354" t="s">
        <v>591</v>
      </c>
      <c r="R268" s="355"/>
      <c r="S268" s="349" t="s">
        <v>592</v>
      </c>
      <c r="T268" s="350"/>
      <c r="U268" s="354" t="s">
        <v>593</v>
      </c>
      <c r="V268" s="355"/>
      <c r="W268" s="349" t="s">
        <v>596</v>
      </c>
      <c r="X268" s="350"/>
      <c r="Y268" s="354" t="s">
        <v>595</v>
      </c>
      <c r="Z268" s="355"/>
      <c r="AA268" s="349" t="s">
        <v>594</v>
      </c>
      <c r="AB268" s="350"/>
    </row>
    <row r="269" spans="1:28" ht="60" x14ac:dyDescent="0.45">
      <c r="A269" s="344"/>
      <c r="B269" s="345"/>
      <c r="C269" s="146" t="s">
        <v>606</v>
      </c>
      <c r="D269" s="147" t="s">
        <v>607</v>
      </c>
      <c r="E269" s="147" t="s">
        <v>644</v>
      </c>
      <c r="F269" s="148" t="s">
        <v>645</v>
      </c>
      <c r="G269" s="152" t="s">
        <v>604</v>
      </c>
      <c r="H269" s="150" t="s">
        <v>605</v>
      </c>
      <c r="I269" s="149" t="s">
        <v>604</v>
      </c>
      <c r="J269" s="153" t="s">
        <v>605</v>
      </c>
      <c r="K269" s="149" t="s">
        <v>604</v>
      </c>
      <c r="L269" s="150" t="s">
        <v>605</v>
      </c>
      <c r="M269" s="149" t="s">
        <v>604</v>
      </c>
      <c r="N269" s="150" t="s">
        <v>605</v>
      </c>
      <c r="O269" s="149" t="s">
        <v>604</v>
      </c>
      <c r="P269" s="150" t="s">
        <v>605</v>
      </c>
      <c r="Q269" s="149" t="s">
        <v>604</v>
      </c>
      <c r="R269" s="150" t="s">
        <v>605</v>
      </c>
      <c r="S269" s="149" t="s">
        <v>604</v>
      </c>
      <c r="T269" s="150" t="s">
        <v>605</v>
      </c>
      <c r="U269" s="149" t="s">
        <v>604</v>
      </c>
      <c r="V269" s="150" t="s">
        <v>605</v>
      </c>
      <c r="W269" s="149" t="s">
        <v>604</v>
      </c>
      <c r="X269" s="150" t="s">
        <v>605</v>
      </c>
      <c r="Y269" s="149" t="s">
        <v>604</v>
      </c>
      <c r="Z269" s="150" t="s">
        <v>605</v>
      </c>
      <c r="AA269" s="149" t="s">
        <v>604</v>
      </c>
      <c r="AB269" s="150" t="s">
        <v>605</v>
      </c>
    </row>
    <row r="270" spans="1:28" ht="34.5" thickBot="1" x14ac:dyDescent="0.5">
      <c r="A270" s="344"/>
      <c r="B270" s="345"/>
      <c r="C270" s="217">
        <f>B286</f>
        <v>2923</v>
      </c>
      <c r="D270" s="198">
        <f t="shared" ref="D270:AB270" si="188">D286</f>
        <v>0</v>
      </c>
      <c r="E270" s="198">
        <f t="shared" si="188"/>
        <v>0</v>
      </c>
      <c r="F270" s="199">
        <f t="shared" si="188"/>
        <v>0</v>
      </c>
      <c r="G270" s="200">
        <f t="shared" si="188"/>
        <v>0</v>
      </c>
      <c r="H270" s="201" t="e">
        <f t="shared" si="188"/>
        <v>#DIV/0!</v>
      </c>
      <c r="I270" s="202">
        <f t="shared" si="188"/>
        <v>0</v>
      </c>
      <c r="J270" s="203" t="e">
        <f t="shared" si="188"/>
        <v>#DIV/0!</v>
      </c>
      <c r="K270" s="202">
        <f t="shared" si="188"/>
        <v>0</v>
      </c>
      <c r="L270" s="201" t="e">
        <f t="shared" si="188"/>
        <v>#DIV/0!</v>
      </c>
      <c r="M270" s="202">
        <f t="shared" si="188"/>
        <v>0</v>
      </c>
      <c r="N270" s="201" t="e">
        <f t="shared" si="188"/>
        <v>#DIV/0!</v>
      </c>
      <c r="O270" s="202">
        <f t="shared" si="188"/>
        <v>0</v>
      </c>
      <c r="P270" s="201" t="e">
        <f t="shared" si="188"/>
        <v>#DIV/0!</v>
      </c>
      <c r="Q270" s="202">
        <f t="shared" si="188"/>
        <v>0</v>
      </c>
      <c r="R270" s="201" t="e">
        <f t="shared" si="188"/>
        <v>#DIV/0!</v>
      </c>
      <c r="S270" s="202">
        <f t="shared" si="188"/>
        <v>0</v>
      </c>
      <c r="T270" s="201" t="e">
        <f t="shared" si="188"/>
        <v>#DIV/0!</v>
      </c>
      <c r="U270" s="202">
        <f t="shared" si="188"/>
        <v>0</v>
      </c>
      <c r="V270" s="201" t="e">
        <f t="shared" si="188"/>
        <v>#DIV/0!</v>
      </c>
      <c r="W270" s="202">
        <f t="shared" si="188"/>
        <v>0</v>
      </c>
      <c r="X270" s="201" t="e">
        <f t="shared" si="188"/>
        <v>#DIV/0!</v>
      </c>
      <c r="Y270" s="202">
        <f t="shared" si="188"/>
        <v>0</v>
      </c>
      <c r="Z270" s="201" t="e">
        <f t="shared" si="188"/>
        <v>#DIV/0!</v>
      </c>
      <c r="AA270" s="202">
        <f t="shared" si="188"/>
        <v>0</v>
      </c>
      <c r="AB270" s="201" t="e">
        <f t="shared" si="188"/>
        <v>#DIV/0!</v>
      </c>
    </row>
    <row r="271" spans="1:28" ht="34.5" thickBot="1" x14ac:dyDescent="0.5"/>
    <row r="272" spans="1:28" ht="63" customHeight="1" thickBot="1" x14ac:dyDescent="0.55000000000000004">
      <c r="A272" s="362" t="s">
        <v>2606</v>
      </c>
      <c r="B272" s="363"/>
      <c r="C272" s="363"/>
      <c r="D272" s="363"/>
      <c r="E272" s="363"/>
      <c r="F272" s="364"/>
      <c r="G272" s="365" t="s">
        <v>603</v>
      </c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  <c r="AB272" s="367"/>
    </row>
    <row r="273" spans="1:28" ht="88.5" customHeight="1" x14ac:dyDescent="0.45">
      <c r="A273" s="156" t="s">
        <v>2591</v>
      </c>
      <c r="B273" s="379" t="s">
        <v>2593</v>
      </c>
      <c r="C273" s="380"/>
      <c r="D273" s="361" t="s">
        <v>2589</v>
      </c>
      <c r="E273" s="368"/>
      <c r="F273" s="369"/>
      <c r="G273" s="349" t="s">
        <v>586</v>
      </c>
      <c r="H273" s="350"/>
      <c r="I273" s="354" t="s">
        <v>587</v>
      </c>
      <c r="J273" s="355"/>
      <c r="K273" s="349" t="s">
        <v>588</v>
      </c>
      <c r="L273" s="350"/>
      <c r="M273" s="354" t="s">
        <v>589</v>
      </c>
      <c r="N273" s="355"/>
      <c r="O273" s="349" t="s">
        <v>590</v>
      </c>
      <c r="P273" s="350"/>
      <c r="Q273" s="354" t="s">
        <v>591</v>
      </c>
      <c r="R273" s="355"/>
      <c r="S273" s="349" t="s">
        <v>592</v>
      </c>
      <c r="T273" s="350"/>
      <c r="U273" s="354" t="s">
        <v>593</v>
      </c>
      <c r="V273" s="355"/>
      <c r="W273" s="349" t="s">
        <v>596</v>
      </c>
      <c r="X273" s="350"/>
      <c r="Y273" s="354" t="s">
        <v>595</v>
      </c>
      <c r="Z273" s="355"/>
      <c r="AA273" s="349" t="s">
        <v>594</v>
      </c>
      <c r="AB273" s="350"/>
    </row>
    <row r="274" spans="1:28" ht="60" x14ac:dyDescent="0.45">
      <c r="A274" s="157" t="s">
        <v>597</v>
      </c>
      <c r="B274" s="158" t="s">
        <v>606</v>
      </c>
      <c r="C274" s="157" t="s">
        <v>598</v>
      </c>
      <c r="D274" s="157" t="s">
        <v>607</v>
      </c>
      <c r="E274" s="157" t="s">
        <v>644</v>
      </c>
      <c r="F274" s="159" t="s">
        <v>645</v>
      </c>
      <c r="G274" s="149" t="s">
        <v>604</v>
      </c>
      <c r="H274" s="150" t="s">
        <v>605</v>
      </c>
      <c r="I274" s="149" t="s">
        <v>604</v>
      </c>
      <c r="J274" s="150" t="s">
        <v>605</v>
      </c>
      <c r="K274" s="149" t="s">
        <v>604</v>
      </c>
      <c r="L274" s="150" t="s">
        <v>605</v>
      </c>
      <c r="M274" s="149" t="s">
        <v>604</v>
      </c>
      <c r="N274" s="150" t="s">
        <v>605</v>
      </c>
      <c r="O274" s="149" t="s">
        <v>604</v>
      </c>
      <c r="P274" s="150" t="s">
        <v>605</v>
      </c>
      <c r="Q274" s="149" t="s">
        <v>604</v>
      </c>
      <c r="R274" s="150" t="s">
        <v>605</v>
      </c>
      <c r="S274" s="149" t="s">
        <v>604</v>
      </c>
      <c r="T274" s="150" t="s">
        <v>605</v>
      </c>
      <c r="U274" s="149" t="s">
        <v>604</v>
      </c>
      <c r="V274" s="150" t="s">
        <v>605</v>
      </c>
      <c r="W274" s="149" t="s">
        <v>604</v>
      </c>
      <c r="X274" s="150" t="s">
        <v>605</v>
      </c>
      <c r="Y274" s="149" t="s">
        <v>604</v>
      </c>
      <c r="Z274" s="150" t="s">
        <v>605</v>
      </c>
      <c r="AA274" s="149" t="s">
        <v>604</v>
      </c>
      <c r="AB274" s="150" t="s">
        <v>605</v>
      </c>
    </row>
    <row r="275" spans="1:28" ht="33.75" customHeight="1" x14ac:dyDescent="0.45">
      <c r="A275" s="388" t="s">
        <v>1553</v>
      </c>
      <c r="B275" s="390">
        <v>642</v>
      </c>
      <c r="C275" s="163" t="s">
        <v>600</v>
      </c>
      <c r="D275" s="164"/>
      <c r="E275" s="204">
        <f>D275-F275</f>
        <v>0</v>
      </c>
      <c r="F275" s="204">
        <f>G275+I275+K275+M275+O275+Q275+S275+U275+W275+Y275+AA275</f>
        <v>0</v>
      </c>
      <c r="G275" s="166"/>
      <c r="H275" s="205" t="e">
        <f>G275/F275</f>
        <v>#DIV/0!</v>
      </c>
      <c r="I275" s="166"/>
      <c r="J275" s="205" t="e">
        <f>I275/F275</f>
        <v>#DIV/0!</v>
      </c>
      <c r="K275" s="166"/>
      <c r="L275" s="205" t="e">
        <f>K275/F275</f>
        <v>#DIV/0!</v>
      </c>
      <c r="M275" s="166"/>
      <c r="N275" s="205" t="e">
        <f>M275/F275</f>
        <v>#DIV/0!</v>
      </c>
      <c r="O275" s="166"/>
      <c r="P275" s="205" t="e">
        <f>O275/F275</f>
        <v>#DIV/0!</v>
      </c>
      <c r="Q275" s="166"/>
      <c r="R275" s="205" t="e">
        <f>Q275/F275</f>
        <v>#DIV/0!</v>
      </c>
      <c r="S275" s="166"/>
      <c r="T275" s="205" t="e">
        <f>S275/F275</f>
        <v>#DIV/0!</v>
      </c>
      <c r="U275" s="166"/>
      <c r="V275" s="205" t="e">
        <f>U275/F275</f>
        <v>#DIV/0!</v>
      </c>
      <c r="W275" s="166"/>
      <c r="X275" s="205" t="e">
        <f>W275/F275</f>
        <v>#DIV/0!</v>
      </c>
      <c r="Y275" s="166"/>
      <c r="Z275" s="205" t="e">
        <f>Y275/F275</f>
        <v>#DIV/0!</v>
      </c>
      <c r="AA275" s="166"/>
      <c r="AB275" s="205" t="e">
        <f>AA275/F275</f>
        <v>#DIV/0!</v>
      </c>
    </row>
    <row r="276" spans="1:28" ht="33.75" customHeight="1" x14ac:dyDescent="0.45">
      <c r="A276" s="392"/>
      <c r="B276" s="418"/>
      <c r="C276" s="163" t="s">
        <v>601</v>
      </c>
      <c r="D276" s="167"/>
      <c r="E276" s="204">
        <f t="shared" ref="E276:E285" si="189">D276-F276</f>
        <v>0</v>
      </c>
      <c r="F276" s="204">
        <f t="shared" ref="F276" si="190">G276+I276+K276+M276+O276+Q276+S276+U276+W276+Y276+AA276</f>
        <v>0</v>
      </c>
      <c r="G276" s="168"/>
      <c r="H276" s="205" t="e">
        <f t="shared" ref="H276:H285" si="191">G276/F276</f>
        <v>#DIV/0!</v>
      </c>
      <c r="I276" s="168"/>
      <c r="J276" s="205" t="e">
        <f t="shared" ref="J276:J285" si="192">I276/F276</f>
        <v>#DIV/0!</v>
      </c>
      <c r="K276" s="168"/>
      <c r="L276" s="205" t="e">
        <f t="shared" ref="L276:L285" si="193">K276/F276</f>
        <v>#DIV/0!</v>
      </c>
      <c r="M276" s="168"/>
      <c r="N276" s="205" t="e">
        <f t="shared" ref="N276:N285" si="194">M276/F276</f>
        <v>#DIV/0!</v>
      </c>
      <c r="O276" s="168"/>
      <c r="P276" s="205" t="e">
        <f t="shared" ref="P276:P285" si="195">O276/F276</f>
        <v>#DIV/0!</v>
      </c>
      <c r="Q276" s="168"/>
      <c r="R276" s="205" t="e">
        <f t="shared" ref="R276:R285" si="196">Q276/F276</f>
        <v>#DIV/0!</v>
      </c>
      <c r="S276" s="168"/>
      <c r="T276" s="205" t="e">
        <f t="shared" ref="T276:T285" si="197">S276/F276</f>
        <v>#DIV/0!</v>
      </c>
      <c r="U276" s="168"/>
      <c r="V276" s="205" t="e">
        <f t="shared" ref="V276:V285" si="198">U276/F276</f>
        <v>#DIV/0!</v>
      </c>
      <c r="W276" s="168"/>
      <c r="X276" s="205" t="e">
        <f t="shared" ref="X276:X285" si="199">W276/F276</f>
        <v>#DIV/0!</v>
      </c>
      <c r="Y276" s="168"/>
      <c r="Z276" s="205" t="e">
        <f t="shared" ref="Z276:Z285" si="200">Y276/F276</f>
        <v>#DIV/0!</v>
      </c>
      <c r="AA276" s="168"/>
      <c r="AB276" s="205" t="e">
        <f t="shared" ref="AB276:AB285" si="201">AA276/F276</f>
        <v>#DIV/0!</v>
      </c>
    </row>
    <row r="277" spans="1:28" ht="67.5" x14ac:dyDescent="0.45">
      <c r="A277" s="161" t="s">
        <v>2595</v>
      </c>
      <c r="B277" s="162">
        <v>280</v>
      </c>
      <c r="C277" s="163" t="s">
        <v>617</v>
      </c>
      <c r="D277" s="167"/>
      <c r="E277" s="204">
        <f t="shared" si="189"/>
        <v>0</v>
      </c>
      <c r="F277" s="204">
        <f>G277+I277+K277+M277+O277+Q277+S277+U277+W277+Y277+AA277</f>
        <v>0</v>
      </c>
      <c r="G277" s="168"/>
      <c r="H277" s="205" t="e">
        <f t="shared" si="191"/>
        <v>#DIV/0!</v>
      </c>
      <c r="I277" s="168"/>
      <c r="J277" s="205" t="e">
        <f t="shared" si="192"/>
        <v>#DIV/0!</v>
      </c>
      <c r="K277" s="168"/>
      <c r="L277" s="205" t="e">
        <f t="shared" si="193"/>
        <v>#DIV/0!</v>
      </c>
      <c r="M277" s="168"/>
      <c r="N277" s="205" t="e">
        <f t="shared" si="194"/>
        <v>#DIV/0!</v>
      </c>
      <c r="O277" s="168"/>
      <c r="P277" s="205" t="e">
        <f t="shared" si="195"/>
        <v>#DIV/0!</v>
      </c>
      <c r="Q277" s="168"/>
      <c r="R277" s="205" t="e">
        <f t="shared" si="196"/>
        <v>#DIV/0!</v>
      </c>
      <c r="S277" s="168"/>
      <c r="T277" s="205" t="e">
        <f t="shared" si="197"/>
        <v>#DIV/0!</v>
      </c>
      <c r="U277" s="168"/>
      <c r="V277" s="205" t="e">
        <f t="shared" si="198"/>
        <v>#DIV/0!</v>
      </c>
      <c r="W277" s="168"/>
      <c r="X277" s="205" t="e">
        <f t="shared" si="199"/>
        <v>#DIV/0!</v>
      </c>
      <c r="Y277" s="168"/>
      <c r="Z277" s="205" t="e">
        <f t="shared" si="200"/>
        <v>#DIV/0!</v>
      </c>
      <c r="AA277" s="168"/>
      <c r="AB277" s="205" t="e">
        <f t="shared" si="201"/>
        <v>#DIV/0!</v>
      </c>
    </row>
    <row r="278" spans="1:28" x14ac:dyDescent="0.45">
      <c r="A278" s="161" t="s">
        <v>1763</v>
      </c>
      <c r="B278" s="162">
        <v>238</v>
      </c>
      <c r="C278" s="163" t="s">
        <v>617</v>
      </c>
      <c r="D278" s="167"/>
      <c r="E278" s="204">
        <f t="shared" si="189"/>
        <v>0</v>
      </c>
      <c r="F278" s="204">
        <f t="shared" ref="F278:F285" si="202">G278+I278+K278+M278+O278+Q278+S278+U278+W278+Y278+AA278</f>
        <v>0</v>
      </c>
      <c r="G278" s="168"/>
      <c r="H278" s="205" t="e">
        <f t="shared" si="191"/>
        <v>#DIV/0!</v>
      </c>
      <c r="I278" s="168"/>
      <c r="J278" s="205" t="e">
        <f t="shared" si="192"/>
        <v>#DIV/0!</v>
      </c>
      <c r="K278" s="168"/>
      <c r="L278" s="205" t="e">
        <f t="shared" si="193"/>
        <v>#DIV/0!</v>
      </c>
      <c r="M278" s="168"/>
      <c r="N278" s="205" t="e">
        <f t="shared" si="194"/>
        <v>#DIV/0!</v>
      </c>
      <c r="O278" s="168"/>
      <c r="P278" s="205" t="e">
        <f t="shared" si="195"/>
        <v>#DIV/0!</v>
      </c>
      <c r="Q278" s="168"/>
      <c r="R278" s="205" t="e">
        <f t="shared" si="196"/>
        <v>#DIV/0!</v>
      </c>
      <c r="S278" s="168"/>
      <c r="T278" s="205" t="e">
        <f t="shared" si="197"/>
        <v>#DIV/0!</v>
      </c>
      <c r="U278" s="168"/>
      <c r="V278" s="205" t="e">
        <f t="shared" si="198"/>
        <v>#DIV/0!</v>
      </c>
      <c r="W278" s="168"/>
      <c r="X278" s="205" t="e">
        <f t="shared" si="199"/>
        <v>#DIV/0!</v>
      </c>
      <c r="Y278" s="168"/>
      <c r="Z278" s="205" t="e">
        <f t="shared" si="200"/>
        <v>#DIV/0!</v>
      </c>
      <c r="AA278" s="168"/>
      <c r="AB278" s="205" t="e">
        <f t="shared" si="201"/>
        <v>#DIV/0!</v>
      </c>
    </row>
    <row r="279" spans="1:28" ht="67.5" x14ac:dyDescent="0.45">
      <c r="A279" s="161" t="s">
        <v>2596</v>
      </c>
      <c r="B279" s="162">
        <v>91</v>
      </c>
      <c r="C279" s="163" t="s">
        <v>617</v>
      </c>
      <c r="D279" s="167"/>
      <c r="E279" s="204">
        <f t="shared" si="189"/>
        <v>0</v>
      </c>
      <c r="F279" s="204">
        <f t="shared" si="202"/>
        <v>0</v>
      </c>
      <c r="G279" s="168"/>
      <c r="H279" s="205" t="e">
        <f t="shared" si="191"/>
        <v>#DIV/0!</v>
      </c>
      <c r="I279" s="168"/>
      <c r="J279" s="205" t="e">
        <f t="shared" si="192"/>
        <v>#DIV/0!</v>
      </c>
      <c r="K279" s="168"/>
      <c r="L279" s="205" t="e">
        <f t="shared" si="193"/>
        <v>#DIV/0!</v>
      </c>
      <c r="M279" s="168"/>
      <c r="N279" s="205" t="e">
        <f t="shared" si="194"/>
        <v>#DIV/0!</v>
      </c>
      <c r="O279" s="168"/>
      <c r="P279" s="205" t="e">
        <f t="shared" si="195"/>
        <v>#DIV/0!</v>
      </c>
      <c r="Q279" s="168"/>
      <c r="R279" s="205" t="e">
        <f t="shared" si="196"/>
        <v>#DIV/0!</v>
      </c>
      <c r="S279" s="168"/>
      <c r="T279" s="205" t="e">
        <f t="shared" si="197"/>
        <v>#DIV/0!</v>
      </c>
      <c r="U279" s="168"/>
      <c r="V279" s="205" t="e">
        <f t="shared" si="198"/>
        <v>#DIV/0!</v>
      </c>
      <c r="W279" s="168"/>
      <c r="X279" s="205" t="e">
        <f t="shared" si="199"/>
        <v>#DIV/0!</v>
      </c>
      <c r="Y279" s="168"/>
      <c r="Z279" s="205" t="e">
        <f t="shared" si="200"/>
        <v>#DIV/0!</v>
      </c>
      <c r="AA279" s="168"/>
      <c r="AB279" s="205" t="e">
        <f t="shared" si="201"/>
        <v>#DIV/0!</v>
      </c>
    </row>
    <row r="280" spans="1:28" ht="67.5" x14ac:dyDescent="0.45">
      <c r="A280" s="161" t="s">
        <v>2597</v>
      </c>
      <c r="B280" s="162">
        <v>149</v>
      </c>
      <c r="C280" s="163" t="s">
        <v>617</v>
      </c>
      <c r="D280" s="167"/>
      <c r="E280" s="204">
        <f t="shared" si="189"/>
        <v>0</v>
      </c>
      <c r="F280" s="204">
        <f t="shared" si="202"/>
        <v>0</v>
      </c>
      <c r="G280" s="168"/>
      <c r="H280" s="205" t="e">
        <f t="shared" si="191"/>
        <v>#DIV/0!</v>
      </c>
      <c r="I280" s="168"/>
      <c r="J280" s="205" t="e">
        <f t="shared" si="192"/>
        <v>#DIV/0!</v>
      </c>
      <c r="K280" s="168"/>
      <c r="L280" s="205" t="e">
        <f t="shared" si="193"/>
        <v>#DIV/0!</v>
      </c>
      <c r="M280" s="168"/>
      <c r="N280" s="205" t="e">
        <f t="shared" si="194"/>
        <v>#DIV/0!</v>
      </c>
      <c r="O280" s="168"/>
      <c r="P280" s="205" t="e">
        <f t="shared" si="195"/>
        <v>#DIV/0!</v>
      </c>
      <c r="Q280" s="168"/>
      <c r="R280" s="205" t="e">
        <f t="shared" si="196"/>
        <v>#DIV/0!</v>
      </c>
      <c r="S280" s="168"/>
      <c r="T280" s="205" t="e">
        <f t="shared" si="197"/>
        <v>#DIV/0!</v>
      </c>
      <c r="U280" s="168"/>
      <c r="V280" s="205" t="e">
        <f t="shared" si="198"/>
        <v>#DIV/0!</v>
      </c>
      <c r="W280" s="168"/>
      <c r="X280" s="205" t="e">
        <f t="shared" si="199"/>
        <v>#DIV/0!</v>
      </c>
      <c r="Y280" s="168"/>
      <c r="Z280" s="205" t="e">
        <f t="shared" si="200"/>
        <v>#DIV/0!</v>
      </c>
      <c r="AA280" s="168"/>
      <c r="AB280" s="205" t="e">
        <f t="shared" si="201"/>
        <v>#DIV/0!</v>
      </c>
    </row>
    <row r="281" spans="1:28" ht="101.25" x14ac:dyDescent="0.45">
      <c r="A281" s="161" t="s">
        <v>1614</v>
      </c>
      <c r="B281" s="162">
        <v>187</v>
      </c>
      <c r="C281" s="163" t="s">
        <v>617</v>
      </c>
      <c r="D281" s="167"/>
      <c r="E281" s="204">
        <f t="shared" si="189"/>
        <v>0</v>
      </c>
      <c r="F281" s="204">
        <f t="shared" si="202"/>
        <v>0</v>
      </c>
      <c r="G281" s="168"/>
      <c r="H281" s="205" t="e">
        <f t="shared" si="191"/>
        <v>#DIV/0!</v>
      </c>
      <c r="I281" s="168"/>
      <c r="J281" s="205" t="e">
        <f t="shared" si="192"/>
        <v>#DIV/0!</v>
      </c>
      <c r="K281" s="168"/>
      <c r="L281" s="205" t="e">
        <f t="shared" si="193"/>
        <v>#DIV/0!</v>
      </c>
      <c r="M281" s="168"/>
      <c r="N281" s="205" t="e">
        <f t="shared" si="194"/>
        <v>#DIV/0!</v>
      </c>
      <c r="O281" s="168"/>
      <c r="P281" s="205" t="e">
        <f t="shared" si="195"/>
        <v>#DIV/0!</v>
      </c>
      <c r="Q281" s="168"/>
      <c r="R281" s="205" t="e">
        <f t="shared" si="196"/>
        <v>#DIV/0!</v>
      </c>
      <c r="S281" s="168"/>
      <c r="T281" s="205" t="e">
        <f t="shared" si="197"/>
        <v>#DIV/0!</v>
      </c>
      <c r="U281" s="168"/>
      <c r="V281" s="205" t="e">
        <f t="shared" si="198"/>
        <v>#DIV/0!</v>
      </c>
      <c r="W281" s="168"/>
      <c r="X281" s="205" t="e">
        <f t="shared" si="199"/>
        <v>#DIV/0!</v>
      </c>
      <c r="Y281" s="168"/>
      <c r="Z281" s="205" t="e">
        <f t="shared" si="200"/>
        <v>#DIV/0!</v>
      </c>
      <c r="AA281" s="168"/>
      <c r="AB281" s="205" t="e">
        <f t="shared" si="201"/>
        <v>#DIV/0!</v>
      </c>
    </row>
    <row r="282" spans="1:28" ht="33.75" customHeight="1" x14ac:dyDescent="0.45">
      <c r="A282" s="388" t="s">
        <v>2598</v>
      </c>
      <c r="B282" s="390">
        <v>712</v>
      </c>
      <c r="C282" s="163" t="s">
        <v>600</v>
      </c>
      <c r="D282" s="167"/>
      <c r="E282" s="204">
        <f t="shared" si="189"/>
        <v>0</v>
      </c>
      <c r="F282" s="204">
        <f t="shared" si="202"/>
        <v>0</v>
      </c>
      <c r="G282" s="168"/>
      <c r="H282" s="205" t="e">
        <f t="shared" si="191"/>
        <v>#DIV/0!</v>
      </c>
      <c r="I282" s="168"/>
      <c r="J282" s="205" t="e">
        <f t="shared" si="192"/>
        <v>#DIV/0!</v>
      </c>
      <c r="K282" s="168"/>
      <c r="L282" s="205" t="e">
        <f t="shared" si="193"/>
        <v>#DIV/0!</v>
      </c>
      <c r="M282" s="168"/>
      <c r="N282" s="205" t="e">
        <f t="shared" si="194"/>
        <v>#DIV/0!</v>
      </c>
      <c r="O282" s="168"/>
      <c r="P282" s="205" t="e">
        <f t="shared" si="195"/>
        <v>#DIV/0!</v>
      </c>
      <c r="Q282" s="168"/>
      <c r="R282" s="205" t="e">
        <f t="shared" si="196"/>
        <v>#DIV/0!</v>
      </c>
      <c r="S282" s="168"/>
      <c r="T282" s="205" t="e">
        <f t="shared" si="197"/>
        <v>#DIV/0!</v>
      </c>
      <c r="U282" s="168"/>
      <c r="V282" s="205" t="e">
        <f t="shared" si="198"/>
        <v>#DIV/0!</v>
      </c>
      <c r="W282" s="168"/>
      <c r="X282" s="205" t="e">
        <f t="shared" si="199"/>
        <v>#DIV/0!</v>
      </c>
      <c r="Y282" s="168"/>
      <c r="Z282" s="205" t="e">
        <f t="shared" si="200"/>
        <v>#DIV/0!</v>
      </c>
      <c r="AA282" s="168"/>
      <c r="AB282" s="205" t="e">
        <f t="shared" si="201"/>
        <v>#DIV/0!</v>
      </c>
    </row>
    <row r="283" spans="1:28" ht="33.75" customHeight="1" x14ac:dyDescent="0.45">
      <c r="A283" s="392"/>
      <c r="B283" s="418"/>
      <c r="C283" s="163" t="s">
        <v>601</v>
      </c>
      <c r="D283" s="167"/>
      <c r="E283" s="204">
        <f t="shared" si="189"/>
        <v>0</v>
      </c>
      <c r="F283" s="204">
        <f t="shared" si="202"/>
        <v>0</v>
      </c>
      <c r="G283" s="168"/>
      <c r="H283" s="205" t="e">
        <f t="shared" si="191"/>
        <v>#DIV/0!</v>
      </c>
      <c r="I283" s="168"/>
      <c r="J283" s="205" t="e">
        <f t="shared" si="192"/>
        <v>#DIV/0!</v>
      </c>
      <c r="K283" s="168"/>
      <c r="L283" s="205" t="e">
        <f t="shared" si="193"/>
        <v>#DIV/0!</v>
      </c>
      <c r="M283" s="168"/>
      <c r="N283" s="205" t="e">
        <f t="shared" si="194"/>
        <v>#DIV/0!</v>
      </c>
      <c r="O283" s="168"/>
      <c r="P283" s="205" t="e">
        <f t="shared" si="195"/>
        <v>#DIV/0!</v>
      </c>
      <c r="Q283" s="168"/>
      <c r="R283" s="205" t="e">
        <f t="shared" si="196"/>
        <v>#DIV/0!</v>
      </c>
      <c r="S283" s="168"/>
      <c r="T283" s="205" t="e">
        <f t="shared" si="197"/>
        <v>#DIV/0!</v>
      </c>
      <c r="U283" s="168"/>
      <c r="V283" s="205" t="e">
        <f t="shared" si="198"/>
        <v>#DIV/0!</v>
      </c>
      <c r="W283" s="168"/>
      <c r="X283" s="205" t="e">
        <f t="shared" si="199"/>
        <v>#DIV/0!</v>
      </c>
      <c r="Y283" s="168"/>
      <c r="Z283" s="205" t="e">
        <f t="shared" si="200"/>
        <v>#DIV/0!</v>
      </c>
      <c r="AA283" s="168"/>
      <c r="AB283" s="205" t="e">
        <f t="shared" si="201"/>
        <v>#DIV/0!</v>
      </c>
    </row>
    <row r="284" spans="1:28" x14ac:dyDescent="0.45">
      <c r="A284" s="161" t="s">
        <v>2599</v>
      </c>
      <c r="B284" s="162">
        <v>208</v>
      </c>
      <c r="C284" s="163" t="s">
        <v>617</v>
      </c>
      <c r="D284" s="167"/>
      <c r="E284" s="204">
        <f t="shared" si="189"/>
        <v>0</v>
      </c>
      <c r="F284" s="204">
        <f t="shared" si="202"/>
        <v>0</v>
      </c>
      <c r="G284" s="168"/>
      <c r="H284" s="205" t="e">
        <f t="shared" si="191"/>
        <v>#DIV/0!</v>
      </c>
      <c r="I284" s="168"/>
      <c r="J284" s="205" t="e">
        <f t="shared" si="192"/>
        <v>#DIV/0!</v>
      </c>
      <c r="K284" s="168"/>
      <c r="L284" s="205" t="e">
        <f t="shared" si="193"/>
        <v>#DIV/0!</v>
      </c>
      <c r="M284" s="168"/>
      <c r="N284" s="205" t="e">
        <f t="shared" si="194"/>
        <v>#DIV/0!</v>
      </c>
      <c r="O284" s="168"/>
      <c r="P284" s="205" t="e">
        <f t="shared" si="195"/>
        <v>#DIV/0!</v>
      </c>
      <c r="Q284" s="168"/>
      <c r="R284" s="205" t="e">
        <f t="shared" si="196"/>
        <v>#DIV/0!</v>
      </c>
      <c r="S284" s="168"/>
      <c r="T284" s="205" t="e">
        <f t="shared" si="197"/>
        <v>#DIV/0!</v>
      </c>
      <c r="U284" s="168"/>
      <c r="V284" s="205" t="e">
        <f t="shared" si="198"/>
        <v>#DIV/0!</v>
      </c>
      <c r="W284" s="168"/>
      <c r="X284" s="205" t="e">
        <f t="shared" si="199"/>
        <v>#DIV/0!</v>
      </c>
      <c r="Y284" s="168"/>
      <c r="Z284" s="205" t="e">
        <f t="shared" si="200"/>
        <v>#DIV/0!</v>
      </c>
      <c r="AA284" s="168"/>
      <c r="AB284" s="205" t="e">
        <f t="shared" si="201"/>
        <v>#DIV/0!</v>
      </c>
    </row>
    <row r="285" spans="1:28" ht="34.5" thickBot="1" x14ac:dyDescent="0.5">
      <c r="A285" s="161" t="s">
        <v>2600</v>
      </c>
      <c r="B285" s="162">
        <v>416</v>
      </c>
      <c r="C285" s="163" t="s">
        <v>617</v>
      </c>
      <c r="D285" s="167"/>
      <c r="E285" s="204">
        <f t="shared" si="189"/>
        <v>0</v>
      </c>
      <c r="F285" s="204">
        <f t="shared" si="202"/>
        <v>0</v>
      </c>
      <c r="G285" s="168"/>
      <c r="H285" s="205" t="e">
        <f t="shared" si="191"/>
        <v>#DIV/0!</v>
      </c>
      <c r="I285" s="168"/>
      <c r="J285" s="205" t="e">
        <f t="shared" si="192"/>
        <v>#DIV/0!</v>
      </c>
      <c r="K285" s="168"/>
      <c r="L285" s="205" t="e">
        <f t="shared" si="193"/>
        <v>#DIV/0!</v>
      </c>
      <c r="M285" s="168"/>
      <c r="N285" s="205" t="e">
        <f t="shared" si="194"/>
        <v>#DIV/0!</v>
      </c>
      <c r="O285" s="168"/>
      <c r="P285" s="205" t="e">
        <f t="shared" si="195"/>
        <v>#DIV/0!</v>
      </c>
      <c r="Q285" s="168"/>
      <c r="R285" s="205" t="e">
        <f t="shared" si="196"/>
        <v>#DIV/0!</v>
      </c>
      <c r="S285" s="168"/>
      <c r="T285" s="205" t="e">
        <f t="shared" si="197"/>
        <v>#DIV/0!</v>
      </c>
      <c r="U285" s="168"/>
      <c r="V285" s="205" t="e">
        <f t="shared" si="198"/>
        <v>#DIV/0!</v>
      </c>
      <c r="W285" s="168"/>
      <c r="X285" s="205" t="e">
        <f t="shared" si="199"/>
        <v>#DIV/0!</v>
      </c>
      <c r="Y285" s="168"/>
      <c r="Z285" s="205" t="e">
        <f t="shared" si="200"/>
        <v>#DIV/0!</v>
      </c>
      <c r="AA285" s="168"/>
      <c r="AB285" s="205" t="e">
        <f t="shared" si="201"/>
        <v>#DIV/0!</v>
      </c>
    </row>
    <row r="286" spans="1:28" ht="34.5" thickBot="1" x14ac:dyDescent="0.55000000000000004">
      <c r="A286" s="173" t="s">
        <v>642</v>
      </c>
      <c r="B286" s="206">
        <f>SUM(B275:B285)</f>
        <v>2923</v>
      </c>
      <c r="C286" s="174"/>
      <c r="D286" s="207">
        <f>SUM(D275:D285)</f>
        <v>0</v>
      </c>
      <c r="E286" s="207">
        <f>SUM(E275:E285)</f>
        <v>0</v>
      </c>
      <c r="F286" s="208">
        <f>SUM(F275:F285)</f>
        <v>0</v>
      </c>
      <c r="G286" s="209">
        <f>SUM(G275:G285)</f>
        <v>0</v>
      </c>
      <c r="H286" s="210" t="e">
        <f>G286/F286</f>
        <v>#DIV/0!</v>
      </c>
      <c r="I286" s="209">
        <f>SUM(I275:I285)</f>
        <v>0</v>
      </c>
      <c r="J286" s="210" t="e">
        <f>I286/F286</f>
        <v>#DIV/0!</v>
      </c>
      <c r="K286" s="211">
        <f>SUM(K275:K285)</f>
        <v>0</v>
      </c>
      <c r="L286" s="212" t="e">
        <f>K286/F286</f>
        <v>#DIV/0!</v>
      </c>
      <c r="M286" s="209">
        <f>SUM(M275:M285)</f>
        <v>0</v>
      </c>
      <c r="N286" s="210" t="e">
        <f>M286/F286</f>
        <v>#DIV/0!</v>
      </c>
      <c r="O286" s="211">
        <f>SUM(O275:O285)</f>
        <v>0</v>
      </c>
      <c r="P286" s="212" t="e">
        <f>O286/F286</f>
        <v>#DIV/0!</v>
      </c>
      <c r="Q286" s="209">
        <f>SUM(Q275:Q285)</f>
        <v>0</v>
      </c>
      <c r="R286" s="210" t="e">
        <f>Q286/F286</f>
        <v>#DIV/0!</v>
      </c>
      <c r="S286" s="211">
        <f>SUM(S275:S285)</f>
        <v>0</v>
      </c>
      <c r="T286" s="212" t="e">
        <f>S286/F286</f>
        <v>#DIV/0!</v>
      </c>
      <c r="U286" s="209">
        <f>SUM(U275:U285)</f>
        <v>0</v>
      </c>
      <c r="V286" s="210" t="e">
        <f>U286/F286</f>
        <v>#DIV/0!</v>
      </c>
      <c r="W286" s="208">
        <f>SUM(W275:W285)</f>
        <v>0</v>
      </c>
      <c r="X286" s="213" t="e">
        <f>W286/F286</f>
        <v>#DIV/0!</v>
      </c>
      <c r="Y286" s="214">
        <f>SUM(Y275:Y285)</f>
        <v>0</v>
      </c>
      <c r="Z286" s="215" t="e">
        <f>Y286/F286</f>
        <v>#DIV/0!</v>
      </c>
      <c r="AA286" s="214">
        <f>SUM(AA275:AA285)</f>
        <v>0</v>
      </c>
      <c r="AB286" s="215" t="e">
        <f>AA286/F286</f>
        <v>#DIV/0!</v>
      </c>
    </row>
    <row r="287" spans="1:28" ht="89.25" customHeight="1" thickBot="1" x14ac:dyDescent="0.5">
      <c r="A287" s="376" t="s">
        <v>2594</v>
      </c>
      <c r="B287" s="377"/>
      <c r="C287" s="377"/>
      <c r="D287" s="377"/>
      <c r="E287" s="377"/>
      <c r="F287" s="378"/>
      <c r="G287" s="356" t="s">
        <v>586</v>
      </c>
      <c r="H287" s="357"/>
      <c r="I287" s="358" t="s">
        <v>587</v>
      </c>
      <c r="J287" s="359"/>
      <c r="K287" s="356" t="s">
        <v>588</v>
      </c>
      <c r="L287" s="357"/>
      <c r="M287" s="358" t="s">
        <v>589</v>
      </c>
      <c r="N287" s="359"/>
      <c r="O287" s="356" t="s">
        <v>590</v>
      </c>
      <c r="P287" s="357"/>
      <c r="Q287" s="358" t="s">
        <v>591</v>
      </c>
      <c r="R287" s="359"/>
      <c r="S287" s="356" t="s">
        <v>592</v>
      </c>
      <c r="T287" s="357"/>
      <c r="U287" s="358" t="s">
        <v>593</v>
      </c>
      <c r="V287" s="359"/>
      <c r="W287" s="356" t="s">
        <v>596</v>
      </c>
      <c r="X287" s="357"/>
      <c r="Y287" s="358" t="s">
        <v>595</v>
      </c>
      <c r="Z287" s="359"/>
      <c r="AA287" s="356" t="s">
        <v>594</v>
      </c>
      <c r="AB287" s="357"/>
    </row>
    <row r="289" spans="1:28" ht="33" x14ac:dyDescent="0.45">
      <c r="A289" s="370" t="s">
        <v>2601</v>
      </c>
      <c r="B289" s="370"/>
      <c r="C289" s="370"/>
      <c r="D289" s="370"/>
      <c r="E289" s="370"/>
      <c r="F289" s="370"/>
      <c r="G289" s="370"/>
      <c r="H289" s="370"/>
      <c r="I289" s="37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</row>
    <row r="290" spans="1:28" ht="33" x14ac:dyDescent="0.45">
      <c r="A290" s="370"/>
      <c r="B290" s="370"/>
      <c r="C290" s="370"/>
      <c r="D290" s="370"/>
      <c r="E290" s="370"/>
      <c r="F290" s="370"/>
      <c r="G290" s="370"/>
      <c r="H290" s="370"/>
      <c r="I290" s="37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</row>
    <row r="291" spans="1:28" ht="33" x14ac:dyDescent="0.45">
      <c r="A291" s="370"/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</row>
    <row r="293" spans="1:28" ht="33" x14ac:dyDescent="0.45">
      <c r="A293" s="360" t="s">
        <v>2602</v>
      </c>
      <c r="B293" s="360"/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  <c r="AA293" s="360"/>
      <c r="AB293" s="360"/>
    </row>
    <row r="294" spans="1:28" ht="33" x14ac:dyDescent="0.45">
      <c r="A294" s="360"/>
      <c r="B294" s="360"/>
      <c r="C294" s="360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  <c r="AA294" s="360"/>
      <c r="AB294" s="360"/>
    </row>
    <row r="295" spans="1:28" ht="34.5" thickBot="1" x14ac:dyDescent="0.5"/>
    <row r="296" spans="1:28" ht="81.75" customHeight="1" thickBot="1" x14ac:dyDescent="0.5">
      <c r="A296" s="344" t="s">
        <v>2603</v>
      </c>
      <c r="B296" s="345"/>
      <c r="C296" s="371" t="s">
        <v>2604</v>
      </c>
      <c r="D296" s="372"/>
      <c r="E296" s="372"/>
      <c r="F296" s="373"/>
      <c r="G296" s="349" t="s">
        <v>586</v>
      </c>
      <c r="H296" s="350"/>
      <c r="I296" s="354" t="s">
        <v>587</v>
      </c>
      <c r="J296" s="375"/>
      <c r="K296" s="349" t="s">
        <v>588</v>
      </c>
      <c r="L296" s="350"/>
      <c r="M296" s="354" t="s">
        <v>589</v>
      </c>
      <c r="N296" s="355"/>
      <c r="O296" s="349" t="s">
        <v>590</v>
      </c>
      <c r="P296" s="350"/>
      <c r="Q296" s="354" t="s">
        <v>591</v>
      </c>
      <c r="R296" s="355"/>
      <c r="S296" s="349" t="s">
        <v>592</v>
      </c>
      <c r="T296" s="350"/>
      <c r="U296" s="354" t="s">
        <v>593</v>
      </c>
      <c r="V296" s="355"/>
      <c r="W296" s="349" t="s">
        <v>596</v>
      </c>
      <c r="X296" s="350"/>
      <c r="Y296" s="354" t="s">
        <v>595</v>
      </c>
      <c r="Z296" s="355"/>
      <c r="AA296" s="349" t="s">
        <v>594</v>
      </c>
      <c r="AB296" s="350"/>
    </row>
    <row r="297" spans="1:28" ht="60" x14ac:dyDescent="0.45">
      <c r="A297" s="344"/>
      <c r="B297" s="345"/>
      <c r="C297" s="146" t="s">
        <v>606</v>
      </c>
      <c r="D297" s="147" t="s">
        <v>607</v>
      </c>
      <c r="E297" s="147" t="s">
        <v>644</v>
      </c>
      <c r="F297" s="148" t="s">
        <v>645</v>
      </c>
      <c r="G297" s="152" t="s">
        <v>604</v>
      </c>
      <c r="H297" s="150" t="s">
        <v>605</v>
      </c>
      <c r="I297" s="149" t="s">
        <v>604</v>
      </c>
      <c r="J297" s="153" t="s">
        <v>605</v>
      </c>
      <c r="K297" s="149" t="s">
        <v>604</v>
      </c>
      <c r="L297" s="150" t="s">
        <v>605</v>
      </c>
      <c r="M297" s="149" t="s">
        <v>604</v>
      </c>
      <c r="N297" s="150" t="s">
        <v>605</v>
      </c>
      <c r="O297" s="149" t="s">
        <v>604</v>
      </c>
      <c r="P297" s="150" t="s">
        <v>605</v>
      </c>
      <c r="Q297" s="149" t="s">
        <v>604</v>
      </c>
      <c r="R297" s="150" t="s">
        <v>605</v>
      </c>
      <c r="S297" s="149" t="s">
        <v>604</v>
      </c>
      <c r="T297" s="150" t="s">
        <v>605</v>
      </c>
      <c r="U297" s="149" t="s">
        <v>604</v>
      </c>
      <c r="V297" s="150" t="s">
        <v>605</v>
      </c>
      <c r="W297" s="149" t="s">
        <v>604</v>
      </c>
      <c r="X297" s="150" t="s">
        <v>605</v>
      </c>
      <c r="Y297" s="149" t="s">
        <v>604</v>
      </c>
      <c r="Z297" s="150" t="s">
        <v>605</v>
      </c>
      <c r="AA297" s="149" t="s">
        <v>604</v>
      </c>
      <c r="AB297" s="150" t="s">
        <v>605</v>
      </c>
    </row>
    <row r="298" spans="1:28" ht="34.5" thickBot="1" x14ac:dyDescent="0.5">
      <c r="A298" s="344"/>
      <c r="B298" s="345"/>
      <c r="C298" s="217">
        <f>B309</f>
        <v>835</v>
      </c>
      <c r="D298" s="198">
        <f t="shared" ref="D298:AB298" si="203">D309</f>
        <v>0</v>
      </c>
      <c r="E298" s="198">
        <f t="shared" si="203"/>
        <v>0</v>
      </c>
      <c r="F298" s="199">
        <f t="shared" si="203"/>
        <v>0</v>
      </c>
      <c r="G298" s="200">
        <f t="shared" si="203"/>
        <v>0</v>
      </c>
      <c r="H298" s="201" t="e">
        <f t="shared" si="203"/>
        <v>#DIV/0!</v>
      </c>
      <c r="I298" s="202">
        <f t="shared" si="203"/>
        <v>0</v>
      </c>
      <c r="J298" s="203" t="e">
        <f t="shared" si="203"/>
        <v>#DIV/0!</v>
      </c>
      <c r="K298" s="202">
        <f t="shared" si="203"/>
        <v>0</v>
      </c>
      <c r="L298" s="201" t="e">
        <f t="shared" si="203"/>
        <v>#DIV/0!</v>
      </c>
      <c r="M298" s="202">
        <f t="shared" si="203"/>
        <v>0</v>
      </c>
      <c r="N298" s="201" t="e">
        <f t="shared" si="203"/>
        <v>#DIV/0!</v>
      </c>
      <c r="O298" s="202">
        <f t="shared" si="203"/>
        <v>0</v>
      </c>
      <c r="P298" s="201" t="e">
        <f t="shared" si="203"/>
        <v>#DIV/0!</v>
      </c>
      <c r="Q298" s="202">
        <f t="shared" si="203"/>
        <v>0</v>
      </c>
      <c r="R298" s="201" t="e">
        <f t="shared" si="203"/>
        <v>#DIV/0!</v>
      </c>
      <c r="S298" s="202">
        <f t="shared" si="203"/>
        <v>0</v>
      </c>
      <c r="T298" s="201" t="e">
        <f t="shared" si="203"/>
        <v>#DIV/0!</v>
      </c>
      <c r="U298" s="202">
        <f t="shared" si="203"/>
        <v>0</v>
      </c>
      <c r="V298" s="201" t="e">
        <f t="shared" si="203"/>
        <v>#DIV/0!</v>
      </c>
      <c r="W298" s="202">
        <f t="shared" si="203"/>
        <v>0</v>
      </c>
      <c r="X298" s="201" t="e">
        <f t="shared" si="203"/>
        <v>#DIV/0!</v>
      </c>
      <c r="Y298" s="202">
        <f t="shared" si="203"/>
        <v>0</v>
      </c>
      <c r="Z298" s="201" t="e">
        <f t="shared" si="203"/>
        <v>#DIV/0!</v>
      </c>
      <c r="AA298" s="202">
        <f t="shared" si="203"/>
        <v>0</v>
      </c>
      <c r="AB298" s="201" t="e">
        <f t="shared" si="203"/>
        <v>#DIV/0!</v>
      </c>
    </row>
    <row r="299" spans="1:28" ht="34.5" thickBot="1" x14ac:dyDescent="0.5"/>
    <row r="300" spans="1:28" ht="60.75" thickBot="1" x14ac:dyDescent="0.55000000000000004">
      <c r="A300" s="362" t="s">
        <v>2605</v>
      </c>
      <c r="B300" s="363"/>
      <c r="C300" s="363"/>
      <c r="D300" s="363"/>
      <c r="E300" s="363"/>
      <c r="F300" s="364"/>
      <c r="G300" s="365" t="s">
        <v>603</v>
      </c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  <c r="AB300" s="367"/>
    </row>
    <row r="301" spans="1:28" ht="67.5" x14ac:dyDescent="0.45">
      <c r="A301" s="156" t="s">
        <v>2591</v>
      </c>
      <c r="B301" s="379" t="s">
        <v>2593</v>
      </c>
      <c r="C301" s="380"/>
      <c r="D301" s="361" t="s">
        <v>2602</v>
      </c>
      <c r="E301" s="368"/>
      <c r="F301" s="369"/>
      <c r="G301" s="349" t="s">
        <v>586</v>
      </c>
      <c r="H301" s="350"/>
      <c r="I301" s="354" t="s">
        <v>587</v>
      </c>
      <c r="J301" s="355"/>
      <c r="K301" s="349" t="s">
        <v>588</v>
      </c>
      <c r="L301" s="350"/>
      <c r="M301" s="354" t="s">
        <v>589</v>
      </c>
      <c r="N301" s="355"/>
      <c r="O301" s="349" t="s">
        <v>590</v>
      </c>
      <c r="P301" s="350"/>
      <c r="Q301" s="354" t="s">
        <v>591</v>
      </c>
      <c r="R301" s="355"/>
      <c r="S301" s="349" t="s">
        <v>592</v>
      </c>
      <c r="T301" s="350"/>
      <c r="U301" s="354" t="s">
        <v>593</v>
      </c>
      <c r="V301" s="355"/>
      <c r="W301" s="349" t="s">
        <v>596</v>
      </c>
      <c r="X301" s="350"/>
      <c r="Y301" s="354" t="s">
        <v>595</v>
      </c>
      <c r="Z301" s="355"/>
      <c r="AA301" s="349" t="s">
        <v>594</v>
      </c>
      <c r="AB301" s="350"/>
    </row>
    <row r="302" spans="1:28" ht="60" x14ac:dyDescent="0.45">
      <c r="A302" s="157" t="s">
        <v>597</v>
      </c>
      <c r="B302" s="158" t="s">
        <v>606</v>
      </c>
      <c r="C302" s="157" t="s">
        <v>598</v>
      </c>
      <c r="D302" s="157" t="s">
        <v>607</v>
      </c>
      <c r="E302" s="157" t="s">
        <v>644</v>
      </c>
      <c r="F302" s="159" t="s">
        <v>645</v>
      </c>
      <c r="G302" s="149" t="s">
        <v>604</v>
      </c>
      <c r="H302" s="150" t="s">
        <v>605</v>
      </c>
      <c r="I302" s="149" t="s">
        <v>604</v>
      </c>
      <c r="J302" s="150" t="s">
        <v>605</v>
      </c>
      <c r="K302" s="149" t="s">
        <v>604</v>
      </c>
      <c r="L302" s="150" t="s">
        <v>605</v>
      </c>
      <c r="M302" s="149" t="s">
        <v>604</v>
      </c>
      <c r="N302" s="150" t="s">
        <v>605</v>
      </c>
      <c r="O302" s="149" t="s">
        <v>604</v>
      </c>
      <c r="P302" s="150" t="s">
        <v>605</v>
      </c>
      <c r="Q302" s="149" t="s">
        <v>604</v>
      </c>
      <c r="R302" s="150" t="s">
        <v>605</v>
      </c>
      <c r="S302" s="149" t="s">
        <v>604</v>
      </c>
      <c r="T302" s="150" t="s">
        <v>605</v>
      </c>
      <c r="U302" s="149" t="s">
        <v>604</v>
      </c>
      <c r="V302" s="150" t="s">
        <v>605</v>
      </c>
      <c r="W302" s="149" t="s">
        <v>604</v>
      </c>
      <c r="X302" s="150" t="s">
        <v>605</v>
      </c>
      <c r="Y302" s="149" t="s">
        <v>604</v>
      </c>
      <c r="Z302" s="150" t="s">
        <v>605</v>
      </c>
      <c r="AA302" s="149" t="s">
        <v>604</v>
      </c>
      <c r="AB302" s="150" t="s">
        <v>605</v>
      </c>
    </row>
    <row r="303" spans="1:28" ht="33" customHeight="1" x14ac:dyDescent="0.45">
      <c r="A303" s="161" t="s">
        <v>2608</v>
      </c>
      <c r="B303" s="162">
        <v>139</v>
      </c>
      <c r="C303" s="163" t="s">
        <v>617</v>
      </c>
      <c r="D303" s="164"/>
      <c r="E303" s="204">
        <f>D303-F303</f>
        <v>0</v>
      </c>
      <c r="F303" s="204">
        <f>G303+I303+K303+M303+O303+Q303+S303+U303+W303+Y303+AA303</f>
        <v>0</v>
      </c>
      <c r="G303" s="166"/>
      <c r="H303" s="205" t="e">
        <f>G303/F303</f>
        <v>#DIV/0!</v>
      </c>
      <c r="I303" s="166"/>
      <c r="J303" s="205" t="e">
        <f>I303/F303</f>
        <v>#DIV/0!</v>
      </c>
      <c r="K303" s="166"/>
      <c r="L303" s="205" t="e">
        <f>K303/F303</f>
        <v>#DIV/0!</v>
      </c>
      <c r="M303" s="166"/>
      <c r="N303" s="205" t="e">
        <f>M303/F303</f>
        <v>#DIV/0!</v>
      </c>
      <c r="O303" s="166"/>
      <c r="P303" s="205" t="e">
        <f>O303/F303</f>
        <v>#DIV/0!</v>
      </c>
      <c r="Q303" s="166"/>
      <c r="R303" s="205" t="e">
        <f>Q303/F303</f>
        <v>#DIV/0!</v>
      </c>
      <c r="S303" s="166"/>
      <c r="T303" s="205" t="e">
        <f>S303/F303</f>
        <v>#DIV/0!</v>
      </c>
      <c r="U303" s="166"/>
      <c r="V303" s="205" t="e">
        <f>U303/F303</f>
        <v>#DIV/0!</v>
      </c>
      <c r="W303" s="166"/>
      <c r="X303" s="205" t="e">
        <f>W303/F303</f>
        <v>#DIV/0!</v>
      </c>
      <c r="Y303" s="166"/>
      <c r="Z303" s="205" t="e">
        <f>Y303/F303</f>
        <v>#DIV/0!</v>
      </c>
      <c r="AA303" s="166"/>
      <c r="AB303" s="205" t="e">
        <f>AA303/F303</f>
        <v>#DIV/0!</v>
      </c>
    </row>
    <row r="304" spans="1:28" ht="33" customHeight="1" x14ac:dyDescent="0.45">
      <c r="A304" s="161" t="s">
        <v>2609</v>
      </c>
      <c r="B304" s="162">
        <v>156</v>
      </c>
      <c r="C304" s="163" t="s">
        <v>617</v>
      </c>
      <c r="D304" s="167"/>
      <c r="E304" s="204">
        <f t="shared" ref="E304:E308" si="204">D304-F304</f>
        <v>0</v>
      </c>
      <c r="F304" s="204">
        <f t="shared" ref="F304" si="205">G304+I304+K304+M304+O304+Q304+S304+U304+W304+Y304+AA304</f>
        <v>0</v>
      </c>
      <c r="G304" s="168"/>
      <c r="H304" s="205" t="e">
        <f t="shared" ref="H304:H308" si="206">G304/F304</f>
        <v>#DIV/0!</v>
      </c>
      <c r="I304" s="168"/>
      <c r="J304" s="205" t="e">
        <f t="shared" ref="J304:J308" si="207">I304/F304</f>
        <v>#DIV/0!</v>
      </c>
      <c r="K304" s="168"/>
      <c r="L304" s="205" t="e">
        <f t="shared" ref="L304:L308" si="208">K304/F304</f>
        <v>#DIV/0!</v>
      </c>
      <c r="M304" s="168"/>
      <c r="N304" s="205" t="e">
        <f t="shared" ref="N304:N308" si="209">M304/F304</f>
        <v>#DIV/0!</v>
      </c>
      <c r="O304" s="168"/>
      <c r="P304" s="205" t="e">
        <f t="shared" ref="P304:P308" si="210">O304/F304</f>
        <v>#DIV/0!</v>
      </c>
      <c r="Q304" s="168"/>
      <c r="R304" s="205" t="e">
        <f t="shared" ref="R304:R308" si="211">Q304/F304</f>
        <v>#DIV/0!</v>
      </c>
      <c r="S304" s="168"/>
      <c r="T304" s="205" t="e">
        <f t="shared" ref="T304:T308" si="212">S304/F304</f>
        <v>#DIV/0!</v>
      </c>
      <c r="U304" s="168"/>
      <c r="V304" s="205" t="e">
        <f t="shared" ref="V304:V308" si="213">U304/F304</f>
        <v>#DIV/0!</v>
      </c>
      <c r="W304" s="168"/>
      <c r="X304" s="205" t="e">
        <f t="shared" ref="X304:X308" si="214">W304/F304</f>
        <v>#DIV/0!</v>
      </c>
      <c r="Y304" s="168"/>
      <c r="Z304" s="205" t="e">
        <f t="shared" ref="Z304:Z308" si="215">Y304/F304</f>
        <v>#DIV/0!</v>
      </c>
      <c r="AA304" s="168"/>
      <c r="AB304" s="205" t="e">
        <f t="shared" ref="AB304:AB308" si="216">AA304/F304</f>
        <v>#DIV/0!</v>
      </c>
    </row>
    <row r="305" spans="1:28" x14ac:dyDescent="0.45">
      <c r="A305" s="161" t="s">
        <v>2610</v>
      </c>
      <c r="B305" s="162">
        <v>140</v>
      </c>
      <c r="C305" s="163" t="s">
        <v>617</v>
      </c>
      <c r="D305" s="167"/>
      <c r="E305" s="204">
        <f t="shared" si="204"/>
        <v>0</v>
      </c>
      <c r="F305" s="204">
        <f>G305+I305+K305+M305+O305+Q305+S305+U305+W305+Y305+AA305</f>
        <v>0</v>
      </c>
      <c r="G305" s="168"/>
      <c r="H305" s="205" t="e">
        <f t="shared" si="206"/>
        <v>#DIV/0!</v>
      </c>
      <c r="I305" s="168"/>
      <c r="J305" s="205" t="e">
        <f t="shared" si="207"/>
        <v>#DIV/0!</v>
      </c>
      <c r="K305" s="168"/>
      <c r="L305" s="205" t="e">
        <f t="shared" si="208"/>
        <v>#DIV/0!</v>
      </c>
      <c r="M305" s="168"/>
      <c r="N305" s="205" t="e">
        <f t="shared" si="209"/>
        <v>#DIV/0!</v>
      </c>
      <c r="O305" s="168"/>
      <c r="P305" s="205" t="e">
        <f t="shared" si="210"/>
        <v>#DIV/0!</v>
      </c>
      <c r="Q305" s="168"/>
      <c r="R305" s="205" t="e">
        <f t="shared" si="211"/>
        <v>#DIV/0!</v>
      </c>
      <c r="S305" s="168"/>
      <c r="T305" s="205" t="e">
        <f t="shared" si="212"/>
        <v>#DIV/0!</v>
      </c>
      <c r="U305" s="168"/>
      <c r="V305" s="205" t="e">
        <f t="shared" si="213"/>
        <v>#DIV/0!</v>
      </c>
      <c r="W305" s="168"/>
      <c r="X305" s="205" t="e">
        <f t="shared" si="214"/>
        <v>#DIV/0!</v>
      </c>
      <c r="Y305" s="168"/>
      <c r="Z305" s="205" t="e">
        <f t="shared" si="215"/>
        <v>#DIV/0!</v>
      </c>
      <c r="AA305" s="168"/>
      <c r="AB305" s="205" t="e">
        <f t="shared" si="216"/>
        <v>#DIV/0!</v>
      </c>
    </row>
    <row r="306" spans="1:28" x14ac:dyDescent="0.45">
      <c r="A306" s="161" t="s">
        <v>2611</v>
      </c>
      <c r="B306" s="162">
        <v>223</v>
      </c>
      <c r="C306" s="163" t="s">
        <v>617</v>
      </c>
      <c r="D306" s="167"/>
      <c r="E306" s="204">
        <f t="shared" si="204"/>
        <v>0</v>
      </c>
      <c r="F306" s="204">
        <f t="shared" ref="F306:F308" si="217">G306+I306+K306+M306+O306+Q306+S306+U306+W306+Y306+AA306</f>
        <v>0</v>
      </c>
      <c r="G306" s="168"/>
      <c r="H306" s="205" t="e">
        <f t="shared" si="206"/>
        <v>#DIV/0!</v>
      </c>
      <c r="I306" s="168"/>
      <c r="J306" s="205" t="e">
        <f t="shared" si="207"/>
        <v>#DIV/0!</v>
      </c>
      <c r="K306" s="168"/>
      <c r="L306" s="205" t="e">
        <f t="shared" si="208"/>
        <v>#DIV/0!</v>
      </c>
      <c r="M306" s="168"/>
      <c r="N306" s="205" t="e">
        <f t="shared" si="209"/>
        <v>#DIV/0!</v>
      </c>
      <c r="O306" s="168"/>
      <c r="P306" s="205" t="e">
        <f t="shared" si="210"/>
        <v>#DIV/0!</v>
      </c>
      <c r="Q306" s="168"/>
      <c r="R306" s="205" t="e">
        <f t="shared" si="211"/>
        <v>#DIV/0!</v>
      </c>
      <c r="S306" s="168"/>
      <c r="T306" s="205" t="e">
        <f t="shared" si="212"/>
        <v>#DIV/0!</v>
      </c>
      <c r="U306" s="168"/>
      <c r="V306" s="205" t="e">
        <f t="shared" si="213"/>
        <v>#DIV/0!</v>
      </c>
      <c r="W306" s="168"/>
      <c r="X306" s="205" t="e">
        <f t="shared" si="214"/>
        <v>#DIV/0!</v>
      </c>
      <c r="Y306" s="168"/>
      <c r="Z306" s="205" t="e">
        <f t="shared" si="215"/>
        <v>#DIV/0!</v>
      </c>
      <c r="AA306" s="168"/>
      <c r="AB306" s="205" t="e">
        <f t="shared" si="216"/>
        <v>#DIV/0!</v>
      </c>
    </row>
    <row r="307" spans="1:28" x14ac:dyDescent="0.45">
      <c r="A307" s="161" t="s">
        <v>2612</v>
      </c>
      <c r="B307" s="162">
        <v>52</v>
      </c>
      <c r="C307" s="163" t="s">
        <v>617</v>
      </c>
      <c r="D307" s="167"/>
      <c r="E307" s="204">
        <f t="shared" si="204"/>
        <v>0</v>
      </c>
      <c r="F307" s="204">
        <f t="shared" si="217"/>
        <v>0</v>
      </c>
      <c r="G307" s="168"/>
      <c r="H307" s="205" t="e">
        <f t="shared" si="206"/>
        <v>#DIV/0!</v>
      </c>
      <c r="I307" s="168"/>
      <c r="J307" s="205" t="e">
        <f t="shared" si="207"/>
        <v>#DIV/0!</v>
      </c>
      <c r="K307" s="168"/>
      <c r="L307" s="205" t="e">
        <f t="shared" si="208"/>
        <v>#DIV/0!</v>
      </c>
      <c r="M307" s="168"/>
      <c r="N307" s="205" t="e">
        <f t="shared" si="209"/>
        <v>#DIV/0!</v>
      </c>
      <c r="O307" s="168"/>
      <c r="P307" s="205" t="e">
        <f t="shared" si="210"/>
        <v>#DIV/0!</v>
      </c>
      <c r="Q307" s="168"/>
      <c r="R307" s="205" t="e">
        <f t="shared" si="211"/>
        <v>#DIV/0!</v>
      </c>
      <c r="S307" s="168"/>
      <c r="T307" s="205" t="e">
        <f t="shared" si="212"/>
        <v>#DIV/0!</v>
      </c>
      <c r="U307" s="168"/>
      <c r="V307" s="205" t="e">
        <f t="shared" si="213"/>
        <v>#DIV/0!</v>
      </c>
      <c r="W307" s="168"/>
      <c r="X307" s="205" t="e">
        <f t="shared" si="214"/>
        <v>#DIV/0!</v>
      </c>
      <c r="Y307" s="168"/>
      <c r="Z307" s="205" t="e">
        <f t="shared" si="215"/>
        <v>#DIV/0!</v>
      </c>
      <c r="AA307" s="168"/>
      <c r="AB307" s="205" t="e">
        <f t="shared" si="216"/>
        <v>#DIV/0!</v>
      </c>
    </row>
    <row r="308" spans="1:28" ht="34.5" thickBot="1" x14ac:dyDescent="0.5">
      <c r="A308" s="161" t="s">
        <v>2613</v>
      </c>
      <c r="B308" s="162">
        <v>125</v>
      </c>
      <c r="C308" s="163" t="s">
        <v>617</v>
      </c>
      <c r="D308" s="167"/>
      <c r="E308" s="204">
        <f t="shared" si="204"/>
        <v>0</v>
      </c>
      <c r="F308" s="204">
        <f t="shared" si="217"/>
        <v>0</v>
      </c>
      <c r="G308" s="168"/>
      <c r="H308" s="205" t="e">
        <f t="shared" si="206"/>
        <v>#DIV/0!</v>
      </c>
      <c r="I308" s="168"/>
      <c r="J308" s="205" t="e">
        <f t="shared" si="207"/>
        <v>#DIV/0!</v>
      </c>
      <c r="K308" s="168"/>
      <c r="L308" s="205" t="e">
        <f t="shared" si="208"/>
        <v>#DIV/0!</v>
      </c>
      <c r="M308" s="168"/>
      <c r="N308" s="205" t="e">
        <f t="shared" si="209"/>
        <v>#DIV/0!</v>
      </c>
      <c r="O308" s="168"/>
      <c r="P308" s="205" t="e">
        <f t="shared" si="210"/>
        <v>#DIV/0!</v>
      </c>
      <c r="Q308" s="168"/>
      <c r="R308" s="205" t="e">
        <f t="shared" si="211"/>
        <v>#DIV/0!</v>
      </c>
      <c r="S308" s="168"/>
      <c r="T308" s="205" t="e">
        <f t="shared" si="212"/>
        <v>#DIV/0!</v>
      </c>
      <c r="U308" s="168"/>
      <c r="V308" s="205" t="e">
        <f t="shared" si="213"/>
        <v>#DIV/0!</v>
      </c>
      <c r="W308" s="168"/>
      <c r="X308" s="205" t="e">
        <f t="shared" si="214"/>
        <v>#DIV/0!</v>
      </c>
      <c r="Y308" s="168"/>
      <c r="Z308" s="205" t="e">
        <f t="shared" si="215"/>
        <v>#DIV/0!</v>
      </c>
      <c r="AA308" s="168"/>
      <c r="AB308" s="205" t="e">
        <f t="shared" si="216"/>
        <v>#DIV/0!</v>
      </c>
    </row>
    <row r="309" spans="1:28" ht="34.5" thickBot="1" x14ac:dyDescent="0.55000000000000004">
      <c r="A309" s="173" t="s">
        <v>642</v>
      </c>
      <c r="B309" s="206">
        <f>SUM(B303:B308)</f>
        <v>835</v>
      </c>
      <c r="C309" s="174"/>
      <c r="D309" s="207">
        <f>SUM(D303:D308)</f>
        <v>0</v>
      </c>
      <c r="E309" s="207">
        <f>SUM(E303:E308)</f>
        <v>0</v>
      </c>
      <c r="F309" s="208">
        <f>SUM(F303:F308)</f>
        <v>0</v>
      </c>
      <c r="G309" s="209">
        <f>SUM(G303:G308)</f>
        <v>0</v>
      </c>
      <c r="H309" s="210" t="e">
        <f>G309/F309</f>
        <v>#DIV/0!</v>
      </c>
      <c r="I309" s="209">
        <f>SUM(I303:I308)</f>
        <v>0</v>
      </c>
      <c r="J309" s="210" t="e">
        <f>I309/F309</f>
        <v>#DIV/0!</v>
      </c>
      <c r="K309" s="211">
        <f>SUM(K303:K308)</f>
        <v>0</v>
      </c>
      <c r="L309" s="212" t="e">
        <f>K309/F309</f>
        <v>#DIV/0!</v>
      </c>
      <c r="M309" s="209">
        <f>SUM(M303:M308)</f>
        <v>0</v>
      </c>
      <c r="N309" s="210" t="e">
        <f>M309/F309</f>
        <v>#DIV/0!</v>
      </c>
      <c r="O309" s="211">
        <f>SUM(O303:O308)</f>
        <v>0</v>
      </c>
      <c r="P309" s="212" t="e">
        <f>O309/F309</f>
        <v>#DIV/0!</v>
      </c>
      <c r="Q309" s="209">
        <f>SUM(Q303:Q308)</f>
        <v>0</v>
      </c>
      <c r="R309" s="210" t="e">
        <f>Q309/F309</f>
        <v>#DIV/0!</v>
      </c>
      <c r="S309" s="211">
        <f>SUM(S303:S308)</f>
        <v>0</v>
      </c>
      <c r="T309" s="212" t="e">
        <f>S309/F309</f>
        <v>#DIV/0!</v>
      </c>
      <c r="U309" s="209">
        <f>SUM(U303:U308)</f>
        <v>0</v>
      </c>
      <c r="V309" s="210" t="e">
        <f>U309/F309</f>
        <v>#DIV/0!</v>
      </c>
      <c r="W309" s="208">
        <f>SUM(W303:W308)</f>
        <v>0</v>
      </c>
      <c r="X309" s="213" t="e">
        <f>W309/F309</f>
        <v>#DIV/0!</v>
      </c>
      <c r="Y309" s="214">
        <f>SUM(Y303:Y308)</f>
        <v>0</v>
      </c>
      <c r="Z309" s="215" t="e">
        <f>Y309/F309</f>
        <v>#DIV/0!</v>
      </c>
      <c r="AA309" s="214">
        <f>SUM(AA303:AA308)</f>
        <v>0</v>
      </c>
      <c r="AB309" s="215" t="e">
        <f>AA309/F309</f>
        <v>#DIV/0!</v>
      </c>
    </row>
    <row r="310" spans="1:28" ht="99.75" customHeight="1" thickBot="1" x14ac:dyDescent="0.5">
      <c r="A310" s="376" t="s">
        <v>2607</v>
      </c>
      <c r="B310" s="377"/>
      <c r="C310" s="377"/>
      <c r="D310" s="377"/>
      <c r="E310" s="377"/>
      <c r="F310" s="378"/>
      <c r="G310" s="356" t="s">
        <v>586</v>
      </c>
      <c r="H310" s="357"/>
      <c r="I310" s="358" t="s">
        <v>587</v>
      </c>
      <c r="J310" s="359"/>
      <c r="K310" s="356" t="s">
        <v>588</v>
      </c>
      <c r="L310" s="357"/>
      <c r="M310" s="358" t="s">
        <v>589</v>
      </c>
      <c r="N310" s="359"/>
      <c r="O310" s="356" t="s">
        <v>590</v>
      </c>
      <c r="P310" s="357"/>
      <c r="Q310" s="358" t="s">
        <v>591</v>
      </c>
      <c r="R310" s="359"/>
      <c r="S310" s="356" t="s">
        <v>592</v>
      </c>
      <c r="T310" s="357"/>
      <c r="U310" s="358" t="s">
        <v>593</v>
      </c>
      <c r="V310" s="359"/>
      <c r="W310" s="356" t="s">
        <v>596</v>
      </c>
      <c r="X310" s="357"/>
      <c r="Y310" s="358" t="s">
        <v>595</v>
      </c>
      <c r="Z310" s="359"/>
      <c r="AA310" s="356" t="s">
        <v>594</v>
      </c>
      <c r="AB310" s="357"/>
    </row>
    <row r="312" spans="1:28" ht="33" x14ac:dyDescent="0.45">
      <c r="A312" s="360" t="s">
        <v>2614</v>
      </c>
      <c r="B312" s="360"/>
      <c r="C312" s="360"/>
      <c r="D312" s="360"/>
      <c r="E312" s="360"/>
      <c r="F312" s="360"/>
      <c r="G312" s="360"/>
      <c r="H312" s="360"/>
      <c r="I312" s="360"/>
      <c r="J312" s="360"/>
      <c r="K312" s="360"/>
      <c r="L312" s="360"/>
      <c r="M312" s="360"/>
      <c r="N312" s="360"/>
      <c r="O312" s="360"/>
      <c r="P312" s="360"/>
      <c r="Q312" s="360"/>
      <c r="R312" s="360"/>
      <c r="S312" s="360"/>
      <c r="T312" s="360"/>
      <c r="U312" s="360"/>
      <c r="V312" s="360"/>
      <c r="W312" s="360"/>
      <c r="X312" s="360"/>
      <c r="Y312" s="360"/>
      <c r="Z312" s="360"/>
      <c r="AA312" s="360"/>
      <c r="AB312" s="360"/>
    </row>
    <row r="313" spans="1:28" ht="33" x14ac:dyDescent="0.45">
      <c r="A313" s="360"/>
      <c r="B313" s="360"/>
      <c r="C313" s="360"/>
      <c r="D313" s="360"/>
      <c r="E313" s="360"/>
      <c r="F313" s="360"/>
      <c r="G313" s="360"/>
      <c r="H313" s="360"/>
      <c r="I313" s="360"/>
      <c r="J313" s="360"/>
      <c r="K313" s="360"/>
      <c r="L313" s="360"/>
      <c r="M313" s="360"/>
      <c r="N313" s="360"/>
      <c r="O313" s="360"/>
      <c r="P313" s="360"/>
      <c r="Q313" s="360"/>
      <c r="R313" s="360"/>
      <c r="S313" s="360"/>
      <c r="T313" s="360"/>
      <c r="U313" s="360"/>
      <c r="V313" s="360"/>
      <c r="W313" s="360"/>
      <c r="X313" s="360"/>
      <c r="Y313" s="360"/>
      <c r="Z313" s="360"/>
      <c r="AA313" s="360"/>
      <c r="AB313" s="360"/>
    </row>
    <row r="314" spans="1:28" ht="34.5" thickBot="1" x14ac:dyDescent="0.5"/>
    <row r="315" spans="1:28" ht="83.25" customHeight="1" thickBot="1" x14ac:dyDescent="0.5">
      <c r="A315" s="344" t="s">
        <v>2615</v>
      </c>
      <c r="B315" s="345"/>
      <c r="C315" s="371" t="s">
        <v>2617</v>
      </c>
      <c r="D315" s="372"/>
      <c r="E315" s="372"/>
      <c r="F315" s="373"/>
      <c r="G315" s="349" t="s">
        <v>586</v>
      </c>
      <c r="H315" s="350"/>
      <c r="I315" s="354" t="s">
        <v>587</v>
      </c>
      <c r="J315" s="375"/>
      <c r="K315" s="349" t="s">
        <v>588</v>
      </c>
      <c r="L315" s="350"/>
      <c r="M315" s="354" t="s">
        <v>589</v>
      </c>
      <c r="N315" s="355"/>
      <c r="O315" s="349" t="s">
        <v>590</v>
      </c>
      <c r="P315" s="350"/>
      <c r="Q315" s="354" t="s">
        <v>591</v>
      </c>
      <c r="R315" s="355"/>
      <c r="S315" s="349" t="s">
        <v>592</v>
      </c>
      <c r="T315" s="350"/>
      <c r="U315" s="354" t="s">
        <v>593</v>
      </c>
      <c r="V315" s="355"/>
      <c r="W315" s="349" t="s">
        <v>596</v>
      </c>
      <c r="X315" s="350"/>
      <c r="Y315" s="354" t="s">
        <v>595</v>
      </c>
      <c r="Z315" s="355"/>
      <c r="AA315" s="349" t="s">
        <v>594</v>
      </c>
      <c r="AB315" s="350"/>
    </row>
    <row r="316" spans="1:28" ht="60" x14ac:dyDescent="0.45">
      <c r="A316" s="344"/>
      <c r="B316" s="345"/>
      <c r="C316" s="146" t="s">
        <v>606</v>
      </c>
      <c r="D316" s="147" t="s">
        <v>607</v>
      </c>
      <c r="E316" s="147" t="s">
        <v>644</v>
      </c>
      <c r="F316" s="148" t="s">
        <v>645</v>
      </c>
      <c r="G316" s="152" t="s">
        <v>604</v>
      </c>
      <c r="H316" s="150" t="s">
        <v>605</v>
      </c>
      <c r="I316" s="149" t="s">
        <v>604</v>
      </c>
      <c r="J316" s="153" t="s">
        <v>605</v>
      </c>
      <c r="K316" s="149" t="s">
        <v>604</v>
      </c>
      <c r="L316" s="150" t="s">
        <v>605</v>
      </c>
      <c r="M316" s="149" t="s">
        <v>604</v>
      </c>
      <c r="N316" s="150" t="s">
        <v>605</v>
      </c>
      <c r="O316" s="149" t="s">
        <v>604</v>
      </c>
      <c r="P316" s="150" t="s">
        <v>605</v>
      </c>
      <c r="Q316" s="149" t="s">
        <v>604</v>
      </c>
      <c r="R316" s="150" t="s">
        <v>605</v>
      </c>
      <c r="S316" s="149" t="s">
        <v>604</v>
      </c>
      <c r="T316" s="150" t="s">
        <v>605</v>
      </c>
      <c r="U316" s="149" t="s">
        <v>604</v>
      </c>
      <c r="V316" s="150" t="s">
        <v>605</v>
      </c>
      <c r="W316" s="149" t="s">
        <v>604</v>
      </c>
      <c r="X316" s="150" t="s">
        <v>605</v>
      </c>
      <c r="Y316" s="149" t="s">
        <v>604</v>
      </c>
      <c r="Z316" s="150" t="s">
        <v>605</v>
      </c>
      <c r="AA316" s="149" t="s">
        <v>604</v>
      </c>
      <c r="AB316" s="150" t="s">
        <v>605</v>
      </c>
    </row>
    <row r="317" spans="1:28" ht="34.5" thickBot="1" x14ac:dyDescent="0.5">
      <c r="A317" s="344"/>
      <c r="B317" s="345"/>
      <c r="C317" s="217">
        <f>B328</f>
        <v>745</v>
      </c>
      <c r="D317" s="198">
        <f t="shared" ref="D317:AB317" si="218">D328</f>
        <v>0</v>
      </c>
      <c r="E317" s="198">
        <f t="shared" si="218"/>
        <v>0</v>
      </c>
      <c r="F317" s="199">
        <f t="shared" si="218"/>
        <v>0</v>
      </c>
      <c r="G317" s="200">
        <f t="shared" si="218"/>
        <v>0</v>
      </c>
      <c r="H317" s="201" t="e">
        <f t="shared" si="218"/>
        <v>#DIV/0!</v>
      </c>
      <c r="I317" s="202">
        <f t="shared" si="218"/>
        <v>0</v>
      </c>
      <c r="J317" s="203" t="e">
        <f t="shared" si="218"/>
        <v>#DIV/0!</v>
      </c>
      <c r="K317" s="202">
        <f t="shared" si="218"/>
        <v>0</v>
      </c>
      <c r="L317" s="201" t="e">
        <f t="shared" si="218"/>
        <v>#DIV/0!</v>
      </c>
      <c r="M317" s="202">
        <f t="shared" si="218"/>
        <v>0</v>
      </c>
      <c r="N317" s="201" t="e">
        <f t="shared" si="218"/>
        <v>#DIV/0!</v>
      </c>
      <c r="O317" s="202">
        <f t="shared" si="218"/>
        <v>0</v>
      </c>
      <c r="P317" s="201" t="e">
        <f t="shared" si="218"/>
        <v>#DIV/0!</v>
      </c>
      <c r="Q317" s="202">
        <f t="shared" si="218"/>
        <v>0</v>
      </c>
      <c r="R317" s="201" t="e">
        <f t="shared" si="218"/>
        <v>#DIV/0!</v>
      </c>
      <c r="S317" s="202">
        <f t="shared" si="218"/>
        <v>0</v>
      </c>
      <c r="T317" s="201" t="e">
        <f t="shared" si="218"/>
        <v>#DIV/0!</v>
      </c>
      <c r="U317" s="202">
        <f t="shared" si="218"/>
        <v>0</v>
      </c>
      <c r="V317" s="201" t="e">
        <f t="shared" si="218"/>
        <v>#DIV/0!</v>
      </c>
      <c r="W317" s="202">
        <f t="shared" si="218"/>
        <v>0</v>
      </c>
      <c r="X317" s="201" t="e">
        <f t="shared" si="218"/>
        <v>#DIV/0!</v>
      </c>
      <c r="Y317" s="202">
        <f t="shared" si="218"/>
        <v>0</v>
      </c>
      <c r="Z317" s="201" t="e">
        <f t="shared" si="218"/>
        <v>#DIV/0!</v>
      </c>
      <c r="AA317" s="202">
        <f t="shared" si="218"/>
        <v>0</v>
      </c>
      <c r="AB317" s="201" t="e">
        <f t="shared" si="218"/>
        <v>#DIV/0!</v>
      </c>
    </row>
    <row r="318" spans="1:28" ht="34.5" thickBot="1" x14ac:dyDescent="0.5"/>
    <row r="319" spans="1:28" ht="60.75" thickBot="1" x14ac:dyDescent="0.55000000000000004">
      <c r="A319" s="362" t="s">
        <v>2616</v>
      </c>
      <c r="B319" s="363"/>
      <c r="C319" s="363"/>
      <c r="D319" s="363"/>
      <c r="E319" s="363"/>
      <c r="F319" s="364"/>
      <c r="G319" s="365" t="s">
        <v>603</v>
      </c>
      <c r="H319" s="366"/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  <c r="AB319" s="367"/>
    </row>
    <row r="320" spans="1:28" ht="67.5" x14ac:dyDescent="0.45">
      <c r="A320" s="156" t="s">
        <v>2591</v>
      </c>
      <c r="B320" s="379" t="s">
        <v>2593</v>
      </c>
      <c r="C320" s="380"/>
      <c r="D320" s="361" t="s">
        <v>2614</v>
      </c>
      <c r="E320" s="368"/>
      <c r="F320" s="369"/>
      <c r="G320" s="349" t="s">
        <v>586</v>
      </c>
      <c r="H320" s="350"/>
      <c r="I320" s="354" t="s">
        <v>587</v>
      </c>
      <c r="J320" s="355"/>
      <c r="K320" s="349" t="s">
        <v>588</v>
      </c>
      <c r="L320" s="350"/>
      <c r="M320" s="354" t="s">
        <v>589</v>
      </c>
      <c r="N320" s="355"/>
      <c r="O320" s="349" t="s">
        <v>590</v>
      </c>
      <c r="P320" s="350"/>
      <c r="Q320" s="354" t="s">
        <v>591</v>
      </c>
      <c r="R320" s="355"/>
      <c r="S320" s="349" t="s">
        <v>592</v>
      </c>
      <c r="T320" s="350"/>
      <c r="U320" s="354" t="s">
        <v>593</v>
      </c>
      <c r="V320" s="355"/>
      <c r="W320" s="349" t="s">
        <v>596</v>
      </c>
      <c r="X320" s="350"/>
      <c r="Y320" s="354" t="s">
        <v>595</v>
      </c>
      <c r="Z320" s="355"/>
      <c r="AA320" s="349" t="s">
        <v>594</v>
      </c>
      <c r="AB320" s="350"/>
    </row>
    <row r="321" spans="1:28" ht="60" x14ac:dyDescent="0.45">
      <c r="A321" s="157" t="s">
        <v>597</v>
      </c>
      <c r="B321" s="158" t="s">
        <v>606</v>
      </c>
      <c r="C321" s="157" t="s">
        <v>598</v>
      </c>
      <c r="D321" s="157" t="s">
        <v>607</v>
      </c>
      <c r="E321" s="157" t="s">
        <v>644</v>
      </c>
      <c r="F321" s="159" t="s">
        <v>645</v>
      </c>
      <c r="G321" s="149" t="s">
        <v>604</v>
      </c>
      <c r="H321" s="150" t="s">
        <v>605</v>
      </c>
      <c r="I321" s="149" t="s">
        <v>604</v>
      </c>
      <c r="J321" s="150" t="s">
        <v>605</v>
      </c>
      <c r="K321" s="149" t="s">
        <v>604</v>
      </c>
      <c r="L321" s="150" t="s">
        <v>605</v>
      </c>
      <c r="M321" s="149" t="s">
        <v>604</v>
      </c>
      <c r="N321" s="150" t="s">
        <v>605</v>
      </c>
      <c r="O321" s="149" t="s">
        <v>604</v>
      </c>
      <c r="P321" s="150" t="s">
        <v>605</v>
      </c>
      <c r="Q321" s="149" t="s">
        <v>604</v>
      </c>
      <c r="R321" s="150" t="s">
        <v>605</v>
      </c>
      <c r="S321" s="149" t="s">
        <v>604</v>
      </c>
      <c r="T321" s="150" t="s">
        <v>605</v>
      </c>
      <c r="U321" s="149" t="s">
        <v>604</v>
      </c>
      <c r="V321" s="150" t="s">
        <v>605</v>
      </c>
      <c r="W321" s="149" t="s">
        <v>604</v>
      </c>
      <c r="X321" s="150" t="s">
        <v>605</v>
      </c>
      <c r="Y321" s="149" t="s">
        <v>604</v>
      </c>
      <c r="Z321" s="150" t="s">
        <v>605</v>
      </c>
      <c r="AA321" s="149" t="s">
        <v>604</v>
      </c>
      <c r="AB321" s="150" t="s">
        <v>605</v>
      </c>
    </row>
    <row r="322" spans="1:28" x14ac:dyDescent="0.45">
      <c r="A322" s="161" t="s">
        <v>2619</v>
      </c>
      <c r="B322" s="162">
        <v>289</v>
      </c>
      <c r="C322" s="163" t="s">
        <v>617</v>
      </c>
      <c r="D322" s="164"/>
      <c r="E322" s="204">
        <f>D322-F322</f>
        <v>0</v>
      </c>
      <c r="F322" s="204">
        <f>G322+I322+K322+M322+O322+Q322+S322+U322+W322+Y322+AA322</f>
        <v>0</v>
      </c>
      <c r="G322" s="166"/>
      <c r="H322" s="205" t="e">
        <f>G322/F322</f>
        <v>#DIV/0!</v>
      </c>
      <c r="I322" s="166"/>
      <c r="J322" s="205" t="e">
        <f>I322/F322</f>
        <v>#DIV/0!</v>
      </c>
      <c r="K322" s="166"/>
      <c r="L322" s="205" t="e">
        <f>K322/F322</f>
        <v>#DIV/0!</v>
      </c>
      <c r="M322" s="166"/>
      <c r="N322" s="205" t="e">
        <f>M322/F322</f>
        <v>#DIV/0!</v>
      </c>
      <c r="O322" s="166"/>
      <c r="P322" s="205" t="e">
        <f>O322/F322</f>
        <v>#DIV/0!</v>
      </c>
      <c r="Q322" s="166"/>
      <c r="R322" s="205" t="e">
        <f>Q322/F322</f>
        <v>#DIV/0!</v>
      </c>
      <c r="S322" s="166"/>
      <c r="T322" s="205" t="e">
        <f>S322/F322</f>
        <v>#DIV/0!</v>
      </c>
      <c r="U322" s="166"/>
      <c r="V322" s="205" t="e">
        <f>U322/F322</f>
        <v>#DIV/0!</v>
      </c>
      <c r="W322" s="166"/>
      <c r="X322" s="205" t="e">
        <f>W322/F322</f>
        <v>#DIV/0!</v>
      </c>
      <c r="Y322" s="166"/>
      <c r="Z322" s="205" t="e">
        <f>Y322/F322</f>
        <v>#DIV/0!</v>
      </c>
      <c r="AA322" s="166"/>
      <c r="AB322" s="205" t="e">
        <f>AA322/F322</f>
        <v>#DIV/0!</v>
      </c>
    </row>
    <row r="323" spans="1:28" x14ac:dyDescent="0.45">
      <c r="A323" s="161" t="s">
        <v>2620</v>
      </c>
      <c r="B323" s="162">
        <v>88</v>
      </c>
      <c r="C323" s="163" t="s">
        <v>617</v>
      </c>
      <c r="D323" s="167"/>
      <c r="E323" s="204">
        <f t="shared" ref="E323:E327" si="219">D323-F323</f>
        <v>0</v>
      </c>
      <c r="F323" s="204">
        <f t="shared" ref="F323" si="220">G323+I323+K323+M323+O323+Q323+S323+U323+W323+Y323+AA323</f>
        <v>0</v>
      </c>
      <c r="G323" s="168"/>
      <c r="H323" s="205" t="e">
        <f t="shared" ref="H323:H327" si="221">G323/F323</f>
        <v>#DIV/0!</v>
      </c>
      <c r="I323" s="168"/>
      <c r="J323" s="205" t="e">
        <f t="shared" ref="J323:J327" si="222">I323/F323</f>
        <v>#DIV/0!</v>
      </c>
      <c r="K323" s="168"/>
      <c r="L323" s="205" t="e">
        <f t="shared" ref="L323:L327" si="223">K323/F323</f>
        <v>#DIV/0!</v>
      </c>
      <c r="M323" s="168"/>
      <c r="N323" s="205" t="e">
        <f t="shared" ref="N323:N327" si="224">M323/F323</f>
        <v>#DIV/0!</v>
      </c>
      <c r="O323" s="168"/>
      <c r="P323" s="205" t="e">
        <f t="shared" ref="P323:P327" si="225">O323/F323</f>
        <v>#DIV/0!</v>
      </c>
      <c r="Q323" s="168"/>
      <c r="R323" s="205" t="e">
        <f t="shared" ref="R323:R327" si="226">Q323/F323</f>
        <v>#DIV/0!</v>
      </c>
      <c r="S323" s="168"/>
      <c r="T323" s="205" t="e">
        <f t="shared" ref="T323:T327" si="227">S323/F323</f>
        <v>#DIV/0!</v>
      </c>
      <c r="U323" s="168"/>
      <c r="V323" s="205" t="e">
        <f t="shared" ref="V323:V327" si="228">U323/F323</f>
        <v>#DIV/0!</v>
      </c>
      <c r="W323" s="168"/>
      <c r="X323" s="205" t="e">
        <f t="shared" ref="X323:X327" si="229">W323/F323</f>
        <v>#DIV/0!</v>
      </c>
      <c r="Y323" s="168"/>
      <c r="Z323" s="205" t="e">
        <f t="shared" ref="Z323:Z327" si="230">Y323/F323</f>
        <v>#DIV/0!</v>
      </c>
      <c r="AA323" s="168"/>
      <c r="AB323" s="205" t="e">
        <f t="shared" ref="AB323:AB327" si="231">AA323/F323</f>
        <v>#DIV/0!</v>
      </c>
    </row>
    <row r="324" spans="1:28" x14ac:dyDescent="0.45">
      <c r="A324" s="161" t="s">
        <v>2621</v>
      </c>
      <c r="B324" s="162">
        <v>190</v>
      </c>
      <c r="C324" s="163" t="s">
        <v>617</v>
      </c>
      <c r="D324" s="167"/>
      <c r="E324" s="204">
        <f t="shared" si="219"/>
        <v>0</v>
      </c>
      <c r="F324" s="204">
        <f>G324+I324+K324+M324+O324+Q324+S324+U324+W324+Y324+AA324</f>
        <v>0</v>
      </c>
      <c r="G324" s="168"/>
      <c r="H324" s="205" t="e">
        <f t="shared" si="221"/>
        <v>#DIV/0!</v>
      </c>
      <c r="I324" s="168"/>
      <c r="J324" s="205" t="e">
        <f t="shared" si="222"/>
        <v>#DIV/0!</v>
      </c>
      <c r="K324" s="168"/>
      <c r="L324" s="205" t="e">
        <f t="shared" si="223"/>
        <v>#DIV/0!</v>
      </c>
      <c r="M324" s="168"/>
      <c r="N324" s="205" t="e">
        <f t="shared" si="224"/>
        <v>#DIV/0!</v>
      </c>
      <c r="O324" s="168"/>
      <c r="P324" s="205" t="e">
        <f t="shared" si="225"/>
        <v>#DIV/0!</v>
      </c>
      <c r="Q324" s="168"/>
      <c r="R324" s="205" t="e">
        <f t="shared" si="226"/>
        <v>#DIV/0!</v>
      </c>
      <c r="S324" s="168"/>
      <c r="T324" s="205" t="e">
        <f t="shared" si="227"/>
        <v>#DIV/0!</v>
      </c>
      <c r="U324" s="168"/>
      <c r="V324" s="205" t="e">
        <f t="shared" si="228"/>
        <v>#DIV/0!</v>
      </c>
      <c r="W324" s="168"/>
      <c r="X324" s="205" t="e">
        <f t="shared" si="229"/>
        <v>#DIV/0!</v>
      </c>
      <c r="Y324" s="168"/>
      <c r="Z324" s="205" t="e">
        <f t="shared" si="230"/>
        <v>#DIV/0!</v>
      </c>
      <c r="AA324" s="168"/>
      <c r="AB324" s="205" t="e">
        <f t="shared" si="231"/>
        <v>#DIV/0!</v>
      </c>
    </row>
    <row r="325" spans="1:28" x14ac:dyDescent="0.45">
      <c r="A325" s="161" t="s">
        <v>2622</v>
      </c>
      <c r="B325" s="162">
        <v>69</v>
      </c>
      <c r="C325" s="163" t="s">
        <v>617</v>
      </c>
      <c r="D325" s="167"/>
      <c r="E325" s="204">
        <f t="shared" ref="E325:E326" si="232">D325-F325</f>
        <v>0</v>
      </c>
      <c r="F325" s="204">
        <f t="shared" ref="F325:F326" si="233">G325+I325+K325+M325+O325+Q325+S325+U325+W325+Y325+AA325</f>
        <v>0</v>
      </c>
      <c r="G325" s="168"/>
      <c r="H325" s="205" t="e">
        <f t="shared" ref="H325:H326" si="234">G325/F325</f>
        <v>#DIV/0!</v>
      </c>
      <c r="I325" s="168"/>
      <c r="J325" s="205" t="e">
        <f t="shared" ref="J325:J326" si="235">I325/F325</f>
        <v>#DIV/0!</v>
      </c>
      <c r="K325" s="168"/>
      <c r="L325" s="205" t="e">
        <f t="shared" ref="L325:L326" si="236">K325/F325</f>
        <v>#DIV/0!</v>
      </c>
      <c r="M325" s="168"/>
      <c r="N325" s="205" t="e">
        <f t="shared" ref="N325:N326" si="237">M325/F325</f>
        <v>#DIV/0!</v>
      </c>
      <c r="O325" s="168"/>
      <c r="P325" s="205" t="e">
        <f t="shared" ref="P325:P326" si="238">O325/F325</f>
        <v>#DIV/0!</v>
      </c>
      <c r="Q325" s="168"/>
      <c r="R325" s="205" t="e">
        <f t="shared" ref="R325:R326" si="239">Q325/F325</f>
        <v>#DIV/0!</v>
      </c>
      <c r="S325" s="168"/>
      <c r="T325" s="205" t="e">
        <f t="shared" ref="T325:T326" si="240">S325/F325</f>
        <v>#DIV/0!</v>
      </c>
      <c r="U325" s="168"/>
      <c r="V325" s="205" t="e">
        <f t="shared" ref="V325:V326" si="241">U325/F325</f>
        <v>#DIV/0!</v>
      </c>
      <c r="W325" s="168"/>
      <c r="X325" s="205" t="e">
        <f t="shared" ref="X325:X326" si="242">W325/F325</f>
        <v>#DIV/0!</v>
      </c>
      <c r="Y325" s="168"/>
      <c r="Z325" s="205" t="e">
        <f t="shared" ref="Z325:Z326" si="243">Y325/F325</f>
        <v>#DIV/0!</v>
      </c>
      <c r="AA325" s="168"/>
      <c r="AB325" s="205" t="e">
        <f t="shared" ref="AB325:AB326" si="244">AA325/F325</f>
        <v>#DIV/0!</v>
      </c>
    </row>
    <row r="326" spans="1:28" x14ac:dyDescent="0.45">
      <c r="A326" s="161" t="s">
        <v>2623</v>
      </c>
      <c r="B326" s="162">
        <v>102</v>
      </c>
      <c r="C326" s="163" t="s">
        <v>617</v>
      </c>
      <c r="D326" s="167"/>
      <c r="E326" s="204">
        <f t="shared" si="232"/>
        <v>0</v>
      </c>
      <c r="F326" s="204">
        <f t="shared" si="233"/>
        <v>0</v>
      </c>
      <c r="G326" s="168"/>
      <c r="H326" s="205" t="e">
        <f t="shared" si="234"/>
        <v>#DIV/0!</v>
      </c>
      <c r="I326" s="168"/>
      <c r="J326" s="205" t="e">
        <f t="shared" si="235"/>
        <v>#DIV/0!</v>
      </c>
      <c r="K326" s="168"/>
      <c r="L326" s="205" t="e">
        <f t="shared" si="236"/>
        <v>#DIV/0!</v>
      </c>
      <c r="M326" s="168"/>
      <c r="N326" s="205" t="e">
        <f t="shared" si="237"/>
        <v>#DIV/0!</v>
      </c>
      <c r="O326" s="168"/>
      <c r="P326" s="205" t="e">
        <f t="shared" si="238"/>
        <v>#DIV/0!</v>
      </c>
      <c r="Q326" s="168"/>
      <c r="R326" s="205" t="e">
        <f t="shared" si="239"/>
        <v>#DIV/0!</v>
      </c>
      <c r="S326" s="168"/>
      <c r="T326" s="205" t="e">
        <f t="shared" si="240"/>
        <v>#DIV/0!</v>
      </c>
      <c r="U326" s="168"/>
      <c r="V326" s="205" t="e">
        <f t="shared" si="241"/>
        <v>#DIV/0!</v>
      </c>
      <c r="W326" s="168"/>
      <c r="X326" s="205" t="e">
        <f t="shared" si="242"/>
        <v>#DIV/0!</v>
      </c>
      <c r="Y326" s="168"/>
      <c r="Z326" s="205" t="e">
        <f t="shared" si="243"/>
        <v>#DIV/0!</v>
      </c>
      <c r="AA326" s="168"/>
      <c r="AB326" s="205" t="e">
        <f t="shared" si="244"/>
        <v>#DIV/0!</v>
      </c>
    </row>
    <row r="327" spans="1:28" ht="34.5" thickBot="1" x14ac:dyDescent="0.5">
      <c r="A327" s="161" t="s">
        <v>2624</v>
      </c>
      <c r="B327" s="162">
        <v>7</v>
      </c>
      <c r="C327" s="163" t="s">
        <v>617</v>
      </c>
      <c r="D327" s="167"/>
      <c r="E327" s="204">
        <f t="shared" si="219"/>
        <v>0</v>
      </c>
      <c r="F327" s="204">
        <f t="shared" ref="F327" si="245">G327+I327+K327+M327+O327+Q327+S327+U327+W327+Y327+AA327</f>
        <v>0</v>
      </c>
      <c r="G327" s="168"/>
      <c r="H327" s="205" t="e">
        <f t="shared" si="221"/>
        <v>#DIV/0!</v>
      </c>
      <c r="I327" s="168"/>
      <c r="J327" s="205" t="e">
        <f t="shared" si="222"/>
        <v>#DIV/0!</v>
      </c>
      <c r="K327" s="168"/>
      <c r="L327" s="205" t="e">
        <f t="shared" si="223"/>
        <v>#DIV/0!</v>
      </c>
      <c r="M327" s="168"/>
      <c r="N327" s="205" t="e">
        <f t="shared" si="224"/>
        <v>#DIV/0!</v>
      </c>
      <c r="O327" s="168"/>
      <c r="P327" s="205" t="e">
        <f t="shared" si="225"/>
        <v>#DIV/0!</v>
      </c>
      <c r="Q327" s="168"/>
      <c r="R327" s="205" t="e">
        <f t="shared" si="226"/>
        <v>#DIV/0!</v>
      </c>
      <c r="S327" s="168"/>
      <c r="T327" s="205" t="e">
        <f t="shared" si="227"/>
        <v>#DIV/0!</v>
      </c>
      <c r="U327" s="168"/>
      <c r="V327" s="205" t="e">
        <f t="shared" si="228"/>
        <v>#DIV/0!</v>
      </c>
      <c r="W327" s="168"/>
      <c r="X327" s="205" t="e">
        <f t="shared" si="229"/>
        <v>#DIV/0!</v>
      </c>
      <c r="Y327" s="168"/>
      <c r="Z327" s="205" t="e">
        <f t="shared" si="230"/>
        <v>#DIV/0!</v>
      </c>
      <c r="AA327" s="168"/>
      <c r="AB327" s="205" t="e">
        <f t="shared" si="231"/>
        <v>#DIV/0!</v>
      </c>
    </row>
    <row r="328" spans="1:28" ht="34.5" thickBot="1" x14ac:dyDescent="0.55000000000000004">
      <c r="A328" s="173" t="s">
        <v>642</v>
      </c>
      <c r="B328" s="206">
        <f>SUM(B322:B327)</f>
        <v>745</v>
      </c>
      <c r="C328" s="174"/>
      <c r="D328" s="207">
        <f>SUM(D322:D327)</f>
        <v>0</v>
      </c>
      <c r="E328" s="207">
        <f>SUM(E322:E327)</f>
        <v>0</v>
      </c>
      <c r="F328" s="208">
        <f>SUM(F322:F327)</f>
        <v>0</v>
      </c>
      <c r="G328" s="209">
        <f>SUM(G322:G327)</f>
        <v>0</v>
      </c>
      <c r="H328" s="210" t="e">
        <f>G328/F328</f>
        <v>#DIV/0!</v>
      </c>
      <c r="I328" s="209">
        <f>SUM(I322:I327)</f>
        <v>0</v>
      </c>
      <c r="J328" s="210" t="e">
        <f>I328/F328</f>
        <v>#DIV/0!</v>
      </c>
      <c r="K328" s="211">
        <f>SUM(K322:K327)</f>
        <v>0</v>
      </c>
      <c r="L328" s="212" t="e">
        <f>K328/F328</f>
        <v>#DIV/0!</v>
      </c>
      <c r="M328" s="209">
        <f>SUM(M322:M327)</f>
        <v>0</v>
      </c>
      <c r="N328" s="210" t="e">
        <f>M328/F328</f>
        <v>#DIV/0!</v>
      </c>
      <c r="O328" s="211">
        <f>SUM(O322:O327)</f>
        <v>0</v>
      </c>
      <c r="P328" s="212" t="e">
        <f>O328/F328</f>
        <v>#DIV/0!</v>
      </c>
      <c r="Q328" s="209">
        <f>SUM(Q322:Q327)</f>
        <v>0</v>
      </c>
      <c r="R328" s="210" t="e">
        <f>Q328/F328</f>
        <v>#DIV/0!</v>
      </c>
      <c r="S328" s="211">
        <f>SUM(S322:S327)</f>
        <v>0</v>
      </c>
      <c r="T328" s="212" t="e">
        <f>S328/F328</f>
        <v>#DIV/0!</v>
      </c>
      <c r="U328" s="209">
        <f>SUM(U322:U327)</f>
        <v>0</v>
      </c>
      <c r="V328" s="210" t="e">
        <f>U328/F328</f>
        <v>#DIV/0!</v>
      </c>
      <c r="W328" s="208">
        <f>SUM(W322:W327)</f>
        <v>0</v>
      </c>
      <c r="X328" s="213" t="e">
        <f>W328/F328</f>
        <v>#DIV/0!</v>
      </c>
      <c r="Y328" s="214">
        <f>SUM(Y322:Y327)</f>
        <v>0</v>
      </c>
      <c r="Z328" s="215" t="e">
        <f>Y328/F328</f>
        <v>#DIV/0!</v>
      </c>
      <c r="AA328" s="214">
        <f>SUM(AA322:AA327)</f>
        <v>0</v>
      </c>
      <c r="AB328" s="215" t="e">
        <f>AA328/F328</f>
        <v>#DIV/0!</v>
      </c>
    </row>
    <row r="329" spans="1:28" ht="90.75" customHeight="1" thickBot="1" x14ac:dyDescent="0.5">
      <c r="A329" s="376" t="s">
        <v>2618</v>
      </c>
      <c r="B329" s="377"/>
      <c r="C329" s="377"/>
      <c r="D329" s="377"/>
      <c r="E329" s="377"/>
      <c r="F329" s="378"/>
      <c r="G329" s="356" t="s">
        <v>586</v>
      </c>
      <c r="H329" s="357"/>
      <c r="I329" s="358" t="s">
        <v>587</v>
      </c>
      <c r="J329" s="359"/>
      <c r="K329" s="356" t="s">
        <v>588</v>
      </c>
      <c r="L329" s="357"/>
      <c r="M329" s="358" t="s">
        <v>589</v>
      </c>
      <c r="N329" s="359"/>
      <c r="O329" s="356" t="s">
        <v>590</v>
      </c>
      <c r="P329" s="357"/>
      <c r="Q329" s="358" t="s">
        <v>591</v>
      </c>
      <c r="R329" s="359"/>
      <c r="S329" s="356" t="s">
        <v>592</v>
      </c>
      <c r="T329" s="357"/>
      <c r="U329" s="358" t="s">
        <v>593</v>
      </c>
      <c r="V329" s="359"/>
      <c r="W329" s="356" t="s">
        <v>596</v>
      </c>
      <c r="X329" s="357"/>
      <c r="Y329" s="358" t="s">
        <v>595</v>
      </c>
      <c r="Z329" s="359"/>
      <c r="AA329" s="356" t="s">
        <v>594</v>
      </c>
      <c r="AB329" s="357"/>
    </row>
    <row r="331" spans="1:28" ht="33" x14ac:dyDescent="0.45">
      <c r="A331" s="360" t="s">
        <v>2625</v>
      </c>
      <c r="B331" s="360"/>
      <c r="C331" s="360"/>
      <c r="D331" s="360"/>
      <c r="E331" s="360"/>
      <c r="F331" s="360"/>
      <c r="G331" s="360"/>
      <c r="H331" s="360"/>
      <c r="I331" s="360"/>
      <c r="J331" s="360"/>
      <c r="K331" s="360"/>
      <c r="L331" s="360"/>
      <c r="M331" s="360"/>
      <c r="N331" s="360"/>
      <c r="O331" s="360"/>
      <c r="P331" s="360"/>
      <c r="Q331" s="360"/>
      <c r="R331" s="360"/>
      <c r="S331" s="360"/>
      <c r="T331" s="360"/>
      <c r="U331" s="360"/>
      <c r="V331" s="360"/>
      <c r="W331" s="360"/>
      <c r="X331" s="360"/>
      <c r="Y331" s="360"/>
      <c r="Z331" s="360"/>
      <c r="AA331" s="360"/>
      <c r="AB331" s="360"/>
    </row>
    <row r="332" spans="1:28" ht="33" x14ac:dyDescent="0.45">
      <c r="A332" s="360"/>
      <c r="B332" s="360"/>
      <c r="C332" s="360"/>
      <c r="D332" s="360"/>
      <c r="E332" s="360"/>
      <c r="F332" s="360"/>
      <c r="G332" s="360"/>
      <c r="H332" s="360"/>
      <c r="I332" s="360"/>
      <c r="J332" s="360"/>
      <c r="K332" s="360"/>
      <c r="L332" s="360"/>
      <c r="M332" s="360"/>
      <c r="N332" s="360"/>
      <c r="O332" s="360"/>
      <c r="P332" s="360"/>
      <c r="Q332" s="360"/>
      <c r="R332" s="360"/>
      <c r="S332" s="360"/>
      <c r="T332" s="360"/>
      <c r="U332" s="360"/>
      <c r="V332" s="360"/>
      <c r="W332" s="360"/>
      <c r="X332" s="360"/>
      <c r="Y332" s="360"/>
      <c r="Z332" s="360"/>
      <c r="AA332" s="360"/>
      <c r="AB332" s="360"/>
    </row>
    <row r="333" spans="1:28" ht="34.5" thickBot="1" x14ac:dyDescent="0.5"/>
    <row r="334" spans="1:28" ht="89.25" customHeight="1" thickBot="1" x14ac:dyDescent="0.5">
      <c r="A334" s="344" t="s">
        <v>2626</v>
      </c>
      <c r="B334" s="345"/>
      <c r="C334" s="371" t="s">
        <v>2628</v>
      </c>
      <c r="D334" s="372"/>
      <c r="E334" s="372"/>
      <c r="F334" s="373"/>
      <c r="G334" s="349" t="s">
        <v>586</v>
      </c>
      <c r="H334" s="350"/>
      <c r="I334" s="354" t="s">
        <v>587</v>
      </c>
      <c r="J334" s="375"/>
      <c r="K334" s="349" t="s">
        <v>588</v>
      </c>
      <c r="L334" s="350"/>
      <c r="M334" s="354" t="s">
        <v>589</v>
      </c>
      <c r="N334" s="355"/>
      <c r="O334" s="349" t="s">
        <v>590</v>
      </c>
      <c r="P334" s="350"/>
      <c r="Q334" s="354" t="s">
        <v>591</v>
      </c>
      <c r="R334" s="355"/>
      <c r="S334" s="349" t="s">
        <v>592</v>
      </c>
      <c r="T334" s="350"/>
      <c r="U334" s="354" t="s">
        <v>593</v>
      </c>
      <c r="V334" s="355"/>
      <c r="W334" s="349" t="s">
        <v>596</v>
      </c>
      <c r="X334" s="350"/>
      <c r="Y334" s="354" t="s">
        <v>595</v>
      </c>
      <c r="Z334" s="355"/>
      <c r="AA334" s="349" t="s">
        <v>594</v>
      </c>
      <c r="AB334" s="350"/>
    </row>
    <row r="335" spans="1:28" ht="60" x14ac:dyDescent="0.45">
      <c r="A335" s="344"/>
      <c r="B335" s="345"/>
      <c r="C335" s="146" t="s">
        <v>606</v>
      </c>
      <c r="D335" s="147" t="s">
        <v>607</v>
      </c>
      <c r="E335" s="147" t="s">
        <v>644</v>
      </c>
      <c r="F335" s="148" t="s">
        <v>645</v>
      </c>
      <c r="G335" s="152" t="s">
        <v>604</v>
      </c>
      <c r="H335" s="150" t="s">
        <v>605</v>
      </c>
      <c r="I335" s="149" t="s">
        <v>604</v>
      </c>
      <c r="J335" s="153" t="s">
        <v>605</v>
      </c>
      <c r="K335" s="149" t="s">
        <v>604</v>
      </c>
      <c r="L335" s="150" t="s">
        <v>605</v>
      </c>
      <c r="M335" s="149" t="s">
        <v>604</v>
      </c>
      <c r="N335" s="150" t="s">
        <v>605</v>
      </c>
      <c r="O335" s="149" t="s">
        <v>604</v>
      </c>
      <c r="P335" s="150" t="s">
        <v>605</v>
      </c>
      <c r="Q335" s="149" t="s">
        <v>604</v>
      </c>
      <c r="R335" s="150" t="s">
        <v>605</v>
      </c>
      <c r="S335" s="149" t="s">
        <v>604</v>
      </c>
      <c r="T335" s="150" t="s">
        <v>605</v>
      </c>
      <c r="U335" s="149" t="s">
        <v>604</v>
      </c>
      <c r="V335" s="150" t="s">
        <v>605</v>
      </c>
      <c r="W335" s="149" t="s">
        <v>604</v>
      </c>
      <c r="X335" s="150" t="s">
        <v>605</v>
      </c>
      <c r="Y335" s="149" t="s">
        <v>604</v>
      </c>
      <c r="Z335" s="150" t="s">
        <v>605</v>
      </c>
      <c r="AA335" s="149" t="s">
        <v>604</v>
      </c>
      <c r="AB335" s="150" t="s">
        <v>605</v>
      </c>
    </row>
    <row r="336" spans="1:28" ht="34.5" thickBot="1" x14ac:dyDescent="0.5">
      <c r="A336" s="344"/>
      <c r="B336" s="345"/>
      <c r="C336" s="217">
        <f>B343</f>
        <v>394</v>
      </c>
      <c r="D336" s="198">
        <f t="shared" ref="D336:AB336" si="246">D343</f>
        <v>0</v>
      </c>
      <c r="E336" s="198">
        <f t="shared" si="246"/>
        <v>0</v>
      </c>
      <c r="F336" s="199">
        <f t="shared" si="246"/>
        <v>0</v>
      </c>
      <c r="G336" s="200">
        <f t="shared" si="246"/>
        <v>0</v>
      </c>
      <c r="H336" s="201" t="e">
        <f t="shared" si="246"/>
        <v>#DIV/0!</v>
      </c>
      <c r="I336" s="202">
        <f t="shared" si="246"/>
        <v>0</v>
      </c>
      <c r="J336" s="203" t="e">
        <f t="shared" si="246"/>
        <v>#DIV/0!</v>
      </c>
      <c r="K336" s="202">
        <f t="shared" si="246"/>
        <v>0</v>
      </c>
      <c r="L336" s="201" t="e">
        <f t="shared" si="246"/>
        <v>#DIV/0!</v>
      </c>
      <c r="M336" s="202">
        <f t="shared" si="246"/>
        <v>0</v>
      </c>
      <c r="N336" s="201" t="e">
        <f t="shared" si="246"/>
        <v>#DIV/0!</v>
      </c>
      <c r="O336" s="202">
        <f t="shared" si="246"/>
        <v>0</v>
      </c>
      <c r="P336" s="201" t="e">
        <f t="shared" si="246"/>
        <v>#DIV/0!</v>
      </c>
      <c r="Q336" s="202">
        <f t="shared" si="246"/>
        <v>0</v>
      </c>
      <c r="R336" s="201" t="e">
        <f t="shared" si="246"/>
        <v>#DIV/0!</v>
      </c>
      <c r="S336" s="202">
        <f t="shared" si="246"/>
        <v>0</v>
      </c>
      <c r="T336" s="201" t="e">
        <f t="shared" si="246"/>
        <v>#DIV/0!</v>
      </c>
      <c r="U336" s="202">
        <f t="shared" si="246"/>
        <v>0</v>
      </c>
      <c r="V336" s="201" t="e">
        <f t="shared" si="246"/>
        <v>#DIV/0!</v>
      </c>
      <c r="W336" s="202">
        <f t="shared" si="246"/>
        <v>0</v>
      </c>
      <c r="X336" s="201" t="e">
        <f t="shared" si="246"/>
        <v>#DIV/0!</v>
      </c>
      <c r="Y336" s="202">
        <f t="shared" si="246"/>
        <v>0</v>
      </c>
      <c r="Z336" s="201" t="e">
        <f t="shared" si="246"/>
        <v>#DIV/0!</v>
      </c>
      <c r="AA336" s="202">
        <f t="shared" si="246"/>
        <v>0</v>
      </c>
      <c r="AB336" s="201" t="e">
        <f t="shared" si="246"/>
        <v>#DIV/0!</v>
      </c>
    </row>
    <row r="337" spans="1:28" ht="34.5" thickBot="1" x14ac:dyDescent="0.5"/>
    <row r="338" spans="1:28" ht="60.75" thickBot="1" x14ac:dyDescent="0.55000000000000004">
      <c r="A338" s="362" t="s">
        <v>2627</v>
      </c>
      <c r="B338" s="363"/>
      <c r="C338" s="363"/>
      <c r="D338" s="363"/>
      <c r="E338" s="363"/>
      <c r="F338" s="364"/>
      <c r="G338" s="365" t="s">
        <v>603</v>
      </c>
      <c r="H338" s="366"/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  <c r="AB338" s="367"/>
    </row>
    <row r="339" spans="1:28" ht="67.5" x14ac:dyDescent="0.45">
      <c r="A339" s="156" t="s">
        <v>2591</v>
      </c>
      <c r="B339" s="379" t="s">
        <v>2629</v>
      </c>
      <c r="C339" s="380"/>
      <c r="D339" s="361" t="s">
        <v>2625</v>
      </c>
      <c r="E339" s="368"/>
      <c r="F339" s="369"/>
      <c r="G339" s="349" t="s">
        <v>586</v>
      </c>
      <c r="H339" s="350"/>
      <c r="I339" s="354" t="s">
        <v>587</v>
      </c>
      <c r="J339" s="355"/>
      <c r="K339" s="349" t="s">
        <v>588</v>
      </c>
      <c r="L339" s="350"/>
      <c r="M339" s="354" t="s">
        <v>589</v>
      </c>
      <c r="N339" s="355"/>
      <c r="O339" s="349" t="s">
        <v>590</v>
      </c>
      <c r="P339" s="350"/>
      <c r="Q339" s="354" t="s">
        <v>591</v>
      </c>
      <c r="R339" s="355"/>
      <c r="S339" s="349" t="s">
        <v>592</v>
      </c>
      <c r="T339" s="350"/>
      <c r="U339" s="354" t="s">
        <v>593</v>
      </c>
      <c r="V339" s="355"/>
      <c r="W339" s="349" t="s">
        <v>596</v>
      </c>
      <c r="X339" s="350"/>
      <c r="Y339" s="354" t="s">
        <v>595</v>
      </c>
      <c r="Z339" s="355"/>
      <c r="AA339" s="349" t="s">
        <v>594</v>
      </c>
      <c r="AB339" s="350"/>
    </row>
    <row r="340" spans="1:28" ht="60" x14ac:dyDescent="0.45">
      <c r="A340" s="157" t="s">
        <v>597</v>
      </c>
      <c r="B340" s="158" t="s">
        <v>606</v>
      </c>
      <c r="C340" s="157" t="s">
        <v>598</v>
      </c>
      <c r="D340" s="157" t="s">
        <v>607</v>
      </c>
      <c r="E340" s="157" t="s">
        <v>644</v>
      </c>
      <c r="F340" s="159" t="s">
        <v>645</v>
      </c>
      <c r="G340" s="149" t="s">
        <v>604</v>
      </c>
      <c r="H340" s="150" t="s">
        <v>605</v>
      </c>
      <c r="I340" s="149" t="s">
        <v>604</v>
      </c>
      <c r="J340" s="150" t="s">
        <v>605</v>
      </c>
      <c r="K340" s="149" t="s">
        <v>604</v>
      </c>
      <c r="L340" s="150" t="s">
        <v>605</v>
      </c>
      <c r="M340" s="149" t="s">
        <v>604</v>
      </c>
      <c r="N340" s="150" t="s">
        <v>605</v>
      </c>
      <c r="O340" s="149" t="s">
        <v>604</v>
      </c>
      <c r="P340" s="150" t="s">
        <v>605</v>
      </c>
      <c r="Q340" s="149" t="s">
        <v>604</v>
      </c>
      <c r="R340" s="150" t="s">
        <v>605</v>
      </c>
      <c r="S340" s="149" t="s">
        <v>604</v>
      </c>
      <c r="T340" s="150" t="s">
        <v>605</v>
      </c>
      <c r="U340" s="149" t="s">
        <v>604</v>
      </c>
      <c r="V340" s="150" t="s">
        <v>605</v>
      </c>
      <c r="W340" s="149" t="s">
        <v>604</v>
      </c>
      <c r="X340" s="150" t="s">
        <v>605</v>
      </c>
      <c r="Y340" s="149" t="s">
        <v>604</v>
      </c>
      <c r="Z340" s="150" t="s">
        <v>605</v>
      </c>
      <c r="AA340" s="149" t="s">
        <v>604</v>
      </c>
      <c r="AB340" s="150" t="s">
        <v>605</v>
      </c>
    </row>
    <row r="341" spans="1:28" x14ac:dyDescent="0.45">
      <c r="A341" s="161" t="s">
        <v>2631</v>
      </c>
      <c r="B341" s="162">
        <v>143</v>
      </c>
      <c r="C341" s="163" t="s">
        <v>617</v>
      </c>
      <c r="D341" s="164"/>
      <c r="E341" s="204">
        <f>D341-F341</f>
        <v>0</v>
      </c>
      <c r="F341" s="204">
        <f>G341+I341+K341+M341+O341+Q341+S341+U341+W341+Y341+AA341</f>
        <v>0</v>
      </c>
      <c r="G341" s="166"/>
      <c r="H341" s="205" t="e">
        <f>G341/F341</f>
        <v>#DIV/0!</v>
      </c>
      <c r="I341" s="166"/>
      <c r="J341" s="205" t="e">
        <f>I341/F341</f>
        <v>#DIV/0!</v>
      </c>
      <c r="K341" s="166"/>
      <c r="L341" s="205" t="e">
        <f>K341/F341</f>
        <v>#DIV/0!</v>
      </c>
      <c r="M341" s="166"/>
      <c r="N341" s="205" t="e">
        <f>M341/F341</f>
        <v>#DIV/0!</v>
      </c>
      <c r="O341" s="166"/>
      <c r="P341" s="205" t="e">
        <f>O341/F341</f>
        <v>#DIV/0!</v>
      </c>
      <c r="Q341" s="166"/>
      <c r="R341" s="205" t="e">
        <f>Q341/F341</f>
        <v>#DIV/0!</v>
      </c>
      <c r="S341" s="166"/>
      <c r="T341" s="205" t="e">
        <f>S341/F341</f>
        <v>#DIV/0!</v>
      </c>
      <c r="U341" s="166"/>
      <c r="V341" s="205" t="e">
        <f>U341/F341</f>
        <v>#DIV/0!</v>
      </c>
      <c r="W341" s="166"/>
      <c r="X341" s="205" t="e">
        <f>W341/F341</f>
        <v>#DIV/0!</v>
      </c>
      <c r="Y341" s="166"/>
      <c r="Z341" s="205" t="e">
        <f>Y341/F341</f>
        <v>#DIV/0!</v>
      </c>
      <c r="AA341" s="166"/>
      <c r="AB341" s="205" t="e">
        <f>AA341/F341</f>
        <v>#DIV/0!</v>
      </c>
    </row>
    <row r="342" spans="1:28" ht="34.5" thickBot="1" x14ac:dyDescent="0.5">
      <c r="A342" s="161" t="s">
        <v>2632</v>
      </c>
      <c r="B342" s="162">
        <v>251</v>
      </c>
      <c r="C342" s="163" t="s">
        <v>617</v>
      </c>
      <c r="D342" s="167"/>
      <c r="E342" s="204">
        <f t="shared" ref="E342" si="247">D342-F342</f>
        <v>0</v>
      </c>
      <c r="F342" s="204">
        <f t="shared" ref="F342" si="248">G342+I342+K342+M342+O342+Q342+S342+U342+W342+Y342+AA342</f>
        <v>0</v>
      </c>
      <c r="G342" s="168"/>
      <c r="H342" s="205" t="e">
        <f t="shared" ref="H342" si="249">G342/F342</f>
        <v>#DIV/0!</v>
      </c>
      <c r="I342" s="168"/>
      <c r="J342" s="205" t="e">
        <f t="shared" ref="J342" si="250">I342/F342</f>
        <v>#DIV/0!</v>
      </c>
      <c r="K342" s="168"/>
      <c r="L342" s="205" t="e">
        <f t="shared" ref="L342" si="251">K342/F342</f>
        <v>#DIV/0!</v>
      </c>
      <c r="M342" s="168"/>
      <c r="N342" s="205" t="e">
        <f t="shared" ref="N342" si="252">M342/F342</f>
        <v>#DIV/0!</v>
      </c>
      <c r="O342" s="168"/>
      <c r="P342" s="205" t="e">
        <f t="shared" ref="P342" si="253">O342/F342</f>
        <v>#DIV/0!</v>
      </c>
      <c r="Q342" s="168"/>
      <c r="R342" s="205" t="e">
        <f t="shared" ref="R342" si="254">Q342/F342</f>
        <v>#DIV/0!</v>
      </c>
      <c r="S342" s="168"/>
      <c r="T342" s="205" t="e">
        <f t="shared" ref="T342" si="255">S342/F342</f>
        <v>#DIV/0!</v>
      </c>
      <c r="U342" s="168"/>
      <c r="V342" s="205" t="e">
        <f t="shared" ref="V342" si="256">U342/F342</f>
        <v>#DIV/0!</v>
      </c>
      <c r="W342" s="168"/>
      <c r="X342" s="205" t="e">
        <f t="shared" ref="X342" si="257">W342/F342</f>
        <v>#DIV/0!</v>
      </c>
      <c r="Y342" s="168"/>
      <c r="Z342" s="205" t="e">
        <f t="shared" ref="Z342" si="258">Y342/F342</f>
        <v>#DIV/0!</v>
      </c>
      <c r="AA342" s="168"/>
      <c r="AB342" s="205" t="e">
        <f t="shared" ref="AB342" si="259">AA342/F342</f>
        <v>#DIV/0!</v>
      </c>
    </row>
    <row r="343" spans="1:28" ht="34.5" thickBot="1" x14ac:dyDescent="0.55000000000000004">
      <c r="A343" s="173" t="s">
        <v>642</v>
      </c>
      <c r="B343" s="206">
        <f>SUM(B341:B342)</f>
        <v>394</v>
      </c>
      <c r="C343" s="174"/>
      <c r="D343" s="207">
        <f>SUM(D341:D342)</f>
        <v>0</v>
      </c>
      <c r="E343" s="207">
        <f>SUM(E341:E342)</f>
        <v>0</v>
      </c>
      <c r="F343" s="208">
        <f>SUM(F341:F342)</f>
        <v>0</v>
      </c>
      <c r="G343" s="209">
        <f>SUM(G341:G342)</f>
        <v>0</v>
      </c>
      <c r="H343" s="210" t="e">
        <f>G343/F343</f>
        <v>#DIV/0!</v>
      </c>
      <c r="I343" s="209">
        <f>SUM(I341:I342)</f>
        <v>0</v>
      </c>
      <c r="J343" s="210" t="e">
        <f>I343/F343</f>
        <v>#DIV/0!</v>
      </c>
      <c r="K343" s="211">
        <f>SUM(K341:K342)</f>
        <v>0</v>
      </c>
      <c r="L343" s="212" t="e">
        <f>K343/F343</f>
        <v>#DIV/0!</v>
      </c>
      <c r="M343" s="209">
        <f>SUM(M341:M342)</f>
        <v>0</v>
      </c>
      <c r="N343" s="210" t="e">
        <f>M343/F343</f>
        <v>#DIV/0!</v>
      </c>
      <c r="O343" s="211">
        <f>SUM(O341:O342)</f>
        <v>0</v>
      </c>
      <c r="P343" s="212" t="e">
        <f>O343/F343</f>
        <v>#DIV/0!</v>
      </c>
      <c r="Q343" s="209">
        <f>SUM(Q341:Q342)</f>
        <v>0</v>
      </c>
      <c r="R343" s="210" t="e">
        <f>Q343/F343</f>
        <v>#DIV/0!</v>
      </c>
      <c r="S343" s="211">
        <f>SUM(S341:S342)</f>
        <v>0</v>
      </c>
      <c r="T343" s="212" t="e">
        <f>S343/F343</f>
        <v>#DIV/0!</v>
      </c>
      <c r="U343" s="209">
        <f>SUM(U341:U342)</f>
        <v>0</v>
      </c>
      <c r="V343" s="210" t="e">
        <f>U343/F343</f>
        <v>#DIV/0!</v>
      </c>
      <c r="W343" s="208">
        <f>SUM(W341:W342)</f>
        <v>0</v>
      </c>
      <c r="X343" s="213" t="e">
        <f>W343/F343</f>
        <v>#DIV/0!</v>
      </c>
      <c r="Y343" s="214">
        <f>SUM(Y341:Y342)</f>
        <v>0</v>
      </c>
      <c r="Z343" s="215" t="e">
        <f>Y343/F343</f>
        <v>#DIV/0!</v>
      </c>
      <c r="AA343" s="214">
        <f>SUM(AA341:AA342)</f>
        <v>0</v>
      </c>
      <c r="AB343" s="215" t="e">
        <f>AA343/F343</f>
        <v>#DIV/0!</v>
      </c>
    </row>
    <row r="344" spans="1:28" ht="102" customHeight="1" thickBot="1" x14ac:dyDescent="0.5">
      <c r="A344" s="376" t="s">
        <v>2630</v>
      </c>
      <c r="B344" s="377"/>
      <c r="C344" s="377"/>
      <c r="D344" s="377"/>
      <c r="E344" s="377"/>
      <c r="F344" s="378"/>
      <c r="G344" s="356" t="s">
        <v>586</v>
      </c>
      <c r="H344" s="357"/>
      <c r="I344" s="358" t="s">
        <v>587</v>
      </c>
      <c r="J344" s="359"/>
      <c r="K344" s="356" t="s">
        <v>588</v>
      </c>
      <c r="L344" s="357"/>
      <c r="M344" s="358" t="s">
        <v>589</v>
      </c>
      <c r="N344" s="359"/>
      <c r="O344" s="356" t="s">
        <v>590</v>
      </c>
      <c r="P344" s="357"/>
      <c r="Q344" s="358" t="s">
        <v>591</v>
      </c>
      <c r="R344" s="359"/>
      <c r="S344" s="356" t="s">
        <v>592</v>
      </c>
      <c r="T344" s="357"/>
      <c r="U344" s="358" t="s">
        <v>593</v>
      </c>
      <c r="V344" s="359"/>
      <c r="W344" s="356" t="s">
        <v>596</v>
      </c>
      <c r="X344" s="357"/>
      <c r="Y344" s="358" t="s">
        <v>595</v>
      </c>
      <c r="Z344" s="359"/>
      <c r="AA344" s="356" t="s">
        <v>594</v>
      </c>
      <c r="AB344" s="357"/>
    </row>
    <row r="346" spans="1:28" ht="33" x14ac:dyDescent="0.45">
      <c r="A346" s="370" t="s">
        <v>2633</v>
      </c>
      <c r="B346" s="370"/>
      <c r="C346" s="370"/>
      <c r="D346" s="370"/>
      <c r="E346" s="370"/>
      <c r="F346" s="370"/>
      <c r="G346" s="370"/>
      <c r="H346" s="370"/>
      <c r="I346" s="37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</row>
    <row r="347" spans="1:28" ht="33" x14ac:dyDescent="0.45">
      <c r="A347" s="370"/>
      <c r="B347" s="370"/>
      <c r="C347" s="370"/>
      <c r="D347" s="370"/>
      <c r="E347" s="370"/>
      <c r="F347" s="370"/>
      <c r="G347" s="370"/>
      <c r="H347" s="370"/>
      <c r="I347" s="37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</row>
    <row r="348" spans="1:28" ht="33" x14ac:dyDescent="0.45">
      <c r="A348" s="370"/>
      <c r="B348" s="370"/>
      <c r="C348" s="370"/>
      <c r="D348" s="370"/>
      <c r="E348" s="370"/>
      <c r="F348" s="370"/>
      <c r="G348" s="370"/>
      <c r="H348" s="370"/>
      <c r="I348" s="37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</row>
    <row r="350" spans="1:28" ht="33" x14ac:dyDescent="0.45">
      <c r="A350" s="360" t="s">
        <v>2634</v>
      </c>
      <c r="B350" s="360"/>
      <c r="C350" s="360"/>
      <c r="D350" s="360"/>
      <c r="E350" s="360"/>
      <c r="F350" s="360"/>
      <c r="G350" s="360"/>
      <c r="H350" s="360"/>
      <c r="I350" s="360"/>
      <c r="J350" s="360"/>
      <c r="K350" s="360"/>
      <c r="L350" s="360"/>
      <c r="M350" s="360"/>
      <c r="N350" s="360"/>
      <c r="O350" s="360"/>
      <c r="P350" s="360"/>
      <c r="Q350" s="360"/>
      <c r="R350" s="360"/>
      <c r="S350" s="360"/>
      <c r="T350" s="360"/>
      <c r="U350" s="360"/>
      <c r="V350" s="360"/>
      <c r="W350" s="360"/>
      <c r="X350" s="360"/>
      <c r="Y350" s="360"/>
      <c r="Z350" s="360"/>
      <c r="AA350" s="360"/>
      <c r="AB350" s="360"/>
    </row>
    <row r="351" spans="1:28" ht="33" x14ac:dyDescent="0.45">
      <c r="A351" s="360"/>
      <c r="B351" s="360"/>
      <c r="C351" s="360"/>
      <c r="D351" s="360"/>
      <c r="E351" s="360"/>
      <c r="F351" s="360"/>
      <c r="G351" s="360"/>
      <c r="H351" s="360"/>
      <c r="I351" s="360"/>
      <c r="J351" s="360"/>
      <c r="K351" s="360"/>
      <c r="L351" s="360"/>
      <c r="M351" s="360"/>
      <c r="N351" s="360"/>
      <c r="O351" s="360"/>
      <c r="P351" s="360"/>
      <c r="Q351" s="360"/>
      <c r="R351" s="360"/>
      <c r="S351" s="360"/>
      <c r="T351" s="360"/>
      <c r="U351" s="360"/>
      <c r="V351" s="360"/>
      <c r="W351" s="360"/>
      <c r="X351" s="360"/>
      <c r="Y351" s="360"/>
      <c r="Z351" s="360"/>
      <c r="AA351" s="360"/>
      <c r="AB351" s="360"/>
    </row>
    <row r="352" spans="1:28" ht="34.5" thickBot="1" x14ac:dyDescent="0.5"/>
    <row r="353" spans="1:28" ht="90.75" customHeight="1" thickBot="1" x14ac:dyDescent="0.5">
      <c r="A353" s="344" t="s">
        <v>2635</v>
      </c>
      <c r="B353" s="345"/>
      <c r="C353" s="371" t="s">
        <v>2637</v>
      </c>
      <c r="D353" s="372"/>
      <c r="E353" s="372"/>
      <c r="F353" s="373"/>
      <c r="G353" s="349" t="s">
        <v>586</v>
      </c>
      <c r="H353" s="350"/>
      <c r="I353" s="354" t="s">
        <v>587</v>
      </c>
      <c r="J353" s="375"/>
      <c r="K353" s="349" t="s">
        <v>588</v>
      </c>
      <c r="L353" s="350"/>
      <c r="M353" s="354" t="s">
        <v>589</v>
      </c>
      <c r="N353" s="355"/>
      <c r="O353" s="349" t="s">
        <v>590</v>
      </c>
      <c r="P353" s="350"/>
      <c r="Q353" s="354" t="s">
        <v>591</v>
      </c>
      <c r="R353" s="355"/>
      <c r="S353" s="349" t="s">
        <v>592</v>
      </c>
      <c r="T353" s="350"/>
      <c r="U353" s="354" t="s">
        <v>593</v>
      </c>
      <c r="V353" s="355"/>
      <c r="W353" s="349" t="s">
        <v>596</v>
      </c>
      <c r="X353" s="350"/>
      <c r="Y353" s="354" t="s">
        <v>595</v>
      </c>
      <c r="Z353" s="355"/>
      <c r="AA353" s="349" t="s">
        <v>594</v>
      </c>
      <c r="AB353" s="350"/>
    </row>
    <row r="354" spans="1:28" ht="60" x14ac:dyDescent="0.45">
      <c r="A354" s="344"/>
      <c r="B354" s="345"/>
      <c r="C354" s="146" t="s">
        <v>606</v>
      </c>
      <c r="D354" s="147" t="s">
        <v>607</v>
      </c>
      <c r="E354" s="147" t="s">
        <v>644</v>
      </c>
      <c r="F354" s="148" t="s">
        <v>645</v>
      </c>
      <c r="G354" s="152" t="s">
        <v>604</v>
      </c>
      <c r="H354" s="150" t="s">
        <v>605</v>
      </c>
      <c r="I354" s="149" t="s">
        <v>604</v>
      </c>
      <c r="J354" s="153" t="s">
        <v>605</v>
      </c>
      <c r="K354" s="149" t="s">
        <v>604</v>
      </c>
      <c r="L354" s="150" t="s">
        <v>605</v>
      </c>
      <c r="M354" s="149" t="s">
        <v>604</v>
      </c>
      <c r="N354" s="150" t="s">
        <v>605</v>
      </c>
      <c r="O354" s="149" t="s">
        <v>604</v>
      </c>
      <c r="P354" s="150" t="s">
        <v>605</v>
      </c>
      <c r="Q354" s="149" t="s">
        <v>604</v>
      </c>
      <c r="R354" s="150" t="s">
        <v>605</v>
      </c>
      <c r="S354" s="149" t="s">
        <v>604</v>
      </c>
      <c r="T354" s="150" t="s">
        <v>605</v>
      </c>
      <c r="U354" s="149" t="s">
        <v>604</v>
      </c>
      <c r="V354" s="150" t="s">
        <v>605</v>
      </c>
      <c r="W354" s="149" t="s">
        <v>604</v>
      </c>
      <c r="X354" s="150" t="s">
        <v>605</v>
      </c>
      <c r="Y354" s="149" t="s">
        <v>604</v>
      </c>
      <c r="Z354" s="150" t="s">
        <v>605</v>
      </c>
      <c r="AA354" s="149" t="s">
        <v>604</v>
      </c>
      <c r="AB354" s="150" t="s">
        <v>605</v>
      </c>
    </row>
    <row r="355" spans="1:28" ht="34.5" thickBot="1" x14ac:dyDescent="0.5">
      <c r="A355" s="344"/>
      <c r="B355" s="345"/>
      <c r="C355" s="217">
        <f>B364</f>
        <v>1190</v>
      </c>
      <c r="D355" s="198">
        <f t="shared" ref="D355:AB355" si="260">D364</f>
        <v>0</v>
      </c>
      <c r="E355" s="198">
        <f t="shared" si="260"/>
        <v>0</v>
      </c>
      <c r="F355" s="199">
        <f t="shared" si="260"/>
        <v>0</v>
      </c>
      <c r="G355" s="200">
        <f t="shared" si="260"/>
        <v>0</v>
      </c>
      <c r="H355" s="201" t="e">
        <f t="shared" si="260"/>
        <v>#DIV/0!</v>
      </c>
      <c r="I355" s="202">
        <f t="shared" si="260"/>
        <v>0</v>
      </c>
      <c r="J355" s="203" t="e">
        <f t="shared" si="260"/>
        <v>#DIV/0!</v>
      </c>
      <c r="K355" s="202">
        <f t="shared" si="260"/>
        <v>0</v>
      </c>
      <c r="L355" s="201" t="e">
        <f t="shared" si="260"/>
        <v>#DIV/0!</v>
      </c>
      <c r="M355" s="202">
        <f t="shared" si="260"/>
        <v>0</v>
      </c>
      <c r="N355" s="201" t="e">
        <f t="shared" si="260"/>
        <v>#DIV/0!</v>
      </c>
      <c r="O355" s="202">
        <f t="shared" si="260"/>
        <v>0</v>
      </c>
      <c r="P355" s="201" t="e">
        <f t="shared" si="260"/>
        <v>#DIV/0!</v>
      </c>
      <c r="Q355" s="202">
        <f t="shared" si="260"/>
        <v>0</v>
      </c>
      <c r="R355" s="201" t="e">
        <f t="shared" si="260"/>
        <v>#DIV/0!</v>
      </c>
      <c r="S355" s="202">
        <f t="shared" si="260"/>
        <v>0</v>
      </c>
      <c r="T355" s="201" t="e">
        <f t="shared" si="260"/>
        <v>#DIV/0!</v>
      </c>
      <c r="U355" s="202">
        <f t="shared" si="260"/>
        <v>0</v>
      </c>
      <c r="V355" s="201" t="e">
        <f t="shared" si="260"/>
        <v>#DIV/0!</v>
      </c>
      <c r="W355" s="202">
        <f t="shared" si="260"/>
        <v>0</v>
      </c>
      <c r="X355" s="201" t="e">
        <f t="shared" si="260"/>
        <v>#DIV/0!</v>
      </c>
      <c r="Y355" s="202">
        <f t="shared" si="260"/>
        <v>0</v>
      </c>
      <c r="Z355" s="201" t="e">
        <f t="shared" si="260"/>
        <v>#DIV/0!</v>
      </c>
      <c r="AA355" s="202">
        <f t="shared" si="260"/>
        <v>0</v>
      </c>
      <c r="AB355" s="201" t="e">
        <f t="shared" si="260"/>
        <v>#DIV/0!</v>
      </c>
    </row>
    <row r="356" spans="1:28" ht="34.5" thickBot="1" x14ac:dyDescent="0.5"/>
    <row r="357" spans="1:28" ht="79.5" customHeight="1" thickBot="1" x14ac:dyDescent="0.55000000000000004">
      <c r="A357" s="362" t="s">
        <v>2636</v>
      </c>
      <c r="B357" s="363"/>
      <c r="C357" s="363"/>
      <c r="D357" s="363"/>
      <c r="E357" s="363"/>
      <c r="F357" s="364"/>
      <c r="G357" s="365" t="s">
        <v>603</v>
      </c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  <c r="AA357" s="366"/>
      <c r="AB357" s="367"/>
    </row>
    <row r="358" spans="1:28" ht="67.5" x14ac:dyDescent="0.45">
      <c r="A358" s="156" t="s">
        <v>2640</v>
      </c>
      <c r="B358" s="379" t="s">
        <v>2639</v>
      </c>
      <c r="C358" s="380"/>
      <c r="D358" s="361" t="s">
        <v>2638</v>
      </c>
      <c r="E358" s="368"/>
      <c r="F358" s="369"/>
      <c r="G358" s="349" t="s">
        <v>586</v>
      </c>
      <c r="H358" s="350"/>
      <c r="I358" s="354" t="s">
        <v>587</v>
      </c>
      <c r="J358" s="355"/>
      <c r="K358" s="349" t="s">
        <v>588</v>
      </c>
      <c r="L358" s="350"/>
      <c r="M358" s="354" t="s">
        <v>589</v>
      </c>
      <c r="N358" s="355"/>
      <c r="O358" s="349" t="s">
        <v>590</v>
      </c>
      <c r="P358" s="350"/>
      <c r="Q358" s="354" t="s">
        <v>591</v>
      </c>
      <c r="R358" s="355"/>
      <c r="S358" s="349" t="s">
        <v>592</v>
      </c>
      <c r="T358" s="350"/>
      <c r="U358" s="354" t="s">
        <v>593</v>
      </c>
      <c r="V358" s="355"/>
      <c r="W358" s="349" t="s">
        <v>596</v>
      </c>
      <c r="X358" s="350"/>
      <c r="Y358" s="354" t="s">
        <v>595</v>
      </c>
      <c r="Z358" s="355"/>
      <c r="AA358" s="349" t="s">
        <v>594</v>
      </c>
      <c r="AB358" s="350"/>
    </row>
    <row r="359" spans="1:28" ht="60" x14ac:dyDescent="0.45">
      <c r="A359" s="157" t="s">
        <v>597</v>
      </c>
      <c r="B359" s="158" t="s">
        <v>606</v>
      </c>
      <c r="C359" s="157" t="s">
        <v>598</v>
      </c>
      <c r="D359" s="157" t="s">
        <v>607</v>
      </c>
      <c r="E359" s="157" t="s">
        <v>644</v>
      </c>
      <c r="F359" s="159" t="s">
        <v>645</v>
      </c>
      <c r="G359" s="149" t="s">
        <v>604</v>
      </c>
      <c r="H359" s="150" t="s">
        <v>605</v>
      </c>
      <c r="I359" s="149" t="s">
        <v>604</v>
      </c>
      <c r="J359" s="150" t="s">
        <v>605</v>
      </c>
      <c r="K359" s="149" t="s">
        <v>604</v>
      </c>
      <c r="L359" s="150" t="s">
        <v>605</v>
      </c>
      <c r="M359" s="149" t="s">
        <v>604</v>
      </c>
      <c r="N359" s="150" t="s">
        <v>605</v>
      </c>
      <c r="O359" s="149" t="s">
        <v>604</v>
      </c>
      <c r="P359" s="150" t="s">
        <v>605</v>
      </c>
      <c r="Q359" s="149" t="s">
        <v>604</v>
      </c>
      <c r="R359" s="150" t="s">
        <v>605</v>
      </c>
      <c r="S359" s="149" t="s">
        <v>604</v>
      </c>
      <c r="T359" s="150" t="s">
        <v>605</v>
      </c>
      <c r="U359" s="149" t="s">
        <v>604</v>
      </c>
      <c r="V359" s="150" t="s">
        <v>605</v>
      </c>
      <c r="W359" s="149" t="s">
        <v>604</v>
      </c>
      <c r="X359" s="150" t="s">
        <v>605</v>
      </c>
      <c r="Y359" s="149" t="s">
        <v>604</v>
      </c>
      <c r="Z359" s="150" t="s">
        <v>605</v>
      </c>
      <c r="AA359" s="149" t="s">
        <v>604</v>
      </c>
      <c r="AB359" s="150" t="s">
        <v>605</v>
      </c>
    </row>
    <row r="360" spans="1:28" ht="67.5" x14ac:dyDescent="0.45">
      <c r="A360" s="161" t="s">
        <v>2642</v>
      </c>
      <c r="B360" s="162">
        <v>300</v>
      </c>
      <c r="C360" s="163" t="s">
        <v>617</v>
      </c>
      <c r="D360" s="167"/>
      <c r="E360" s="204">
        <f t="shared" ref="E360:E363" si="261">D360-F360</f>
        <v>0</v>
      </c>
      <c r="F360" s="204">
        <f t="shared" ref="F360:F363" si="262">G360+I360+K360+M360+O360+Q360+S360+U360+W360+Y360+AA360</f>
        <v>0</v>
      </c>
      <c r="G360" s="168"/>
      <c r="H360" s="205" t="e">
        <f t="shared" ref="H360:H363" si="263">G360/F360</f>
        <v>#DIV/0!</v>
      </c>
      <c r="I360" s="168"/>
      <c r="J360" s="205" t="e">
        <f t="shared" ref="J360:J363" si="264">I360/F360</f>
        <v>#DIV/0!</v>
      </c>
      <c r="K360" s="168"/>
      <c r="L360" s="205" t="e">
        <f t="shared" ref="L360:L363" si="265">K360/F360</f>
        <v>#DIV/0!</v>
      </c>
      <c r="M360" s="168"/>
      <c r="N360" s="205" t="e">
        <f t="shared" ref="N360:N363" si="266">M360/F360</f>
        <v>#DIV/0!</v>
      </c>
      <c r="O360" s="168"/>
      <c r="P360" s="205" t="e">
        <f t="shared" ref="P360:P363" si="267">O360/F360</f>
        <v>#DIV/0!</v>
      </c>
      <c r="Q360" s="168"/>
      <c r="R360" s="205" t="e">
        <f t="shared" ref="R360:R363" si="268">Q360/F360</f>
        <v>#DIV/0!</v>
      </c>
      <c r="S360" s="168"/>
      <c r="T360" s="205" t="e">
        <f t="shared" ref="T360:T363" si="269">S360/F360</f>
        <v>#DIV/0!</v>
      </c>
      <c r="U360" s="168"/>
      <c r="V360" s="205" t="e">
        <f t="shared" ref="V360:V363" si="270">U360/F360</f>
        <v>#DIV/0!</v>
      </c>
      <c r="W360" s="168"/>
      <c r="X360" s="205" t="e">
        <f t="shared" ref="X360:X363" si="271">W360/F360</f>
        <v>#DIV/0!</v>
      </c>
      <c r="Y360" s="168"/>
      <c r="Z360" s="205" t="e">
        <f t="shared" ref="Z360:Z363" si="272">Y360/F360</f>
        <v>#DIV/0!</v>
      </c>
      <c r="AA360" s="168"/>
      <c r="AB360" s="205" t="e">
        <f t="shared" ref="AB360:AB363" si="273">AA360/F360</f>
        <v>#DIV/0!</v>
      </c>
    </row>
    <row r="361" spans="1:28" x14ac:dyDescent="0.45">
      <c r="A361" s="161" t="s">
        <v>1763</v>
      </c>
      <c r="B361" s="162">
        <v>346</v>
      </c>
      <c r="C361" s="163" t="s">
        <v>617</v>
      </c>
      <c r="D361" s="167"/>
      <c r="E361" s="204">
        <f t="shared" si="261"/>
        <v>0</v>
      </c>
      <c r="F361" s="204">
        <f t="shared" si="262"/>
        <v>0</v>
      </c>
      <c r="G361" s="168"/>
      <c r="H361" s="205" t="e">
        <f t="shared" si="263"/>
        <v>#DIV/0!</v>
      </c>
      <c r="I361" s="168"/>
      <c r="J361" s="205" t="e">
        <f t="shared" si="264"/>
        <v>#DIV/0!</v>
      </c>
      <c r="K361" s="168"/>
      <c r="L361" s="205" t="e">
        <f t="shared" si="265"/>
        <v>#DIV/0!</v>
      </c>
      <c r="M361" s="168"/>
      <c r="N361" s="205" t="e">
        <f t="shared" si="266"/>
        <v>#DIV/0!</v>
      </c>
      <c r="O361" s="168"/>
      <c r="P361" s="205" t="e">
        <f t="shared" si="267"/>
        <v>#DIV/0!</v>
      </c>
      <c r="Q361" s="168"/>
      <c r="R361" s="205" t="e">
        <f t="shared" si="268"/>
        <v>#DIV/0!</v>
      </c>
      <c r="S361" s="168"/>
      <c r="T361" s="205" t="e">
        <f t="shared" si="269"/>
        <v>#DIV/0!</v>
      </c>
      <c r="U361" s="168"/>
      <c r="V361" s="205" t="e">
        <f t="shared" si="270"/>
        <v>#DIV/0!</v>
      </c>
      <c r="W361" s="168"/>
      <c r="X361" s="205" t="e">
        <f t="shared" si="271"/>
        <v>#DIV/0!</v>
      </c>
      <c r="Y361" s="168"/>
      <c r="Z361" s="205" t="e">
        <f t="shared" si="272"/>
        <v>#DIV/0!</v>
      </c>
      <c r="AA361" s="168"/>
      <c r="AB361" s="205" t="e">
        <f t="shared" si="273"/>
        <v>#DIV/0!</v>
      </c>
    </row>
    <row r="362" spans="1:28" ht="33" x14ac:dyDescent="0.45">
      <c r="A362" s="388" t="s">
        <v>2643</v>
      </c>
      <c r="B362" s="390">
        <v>544</v>
      </c>
      <c r="C362" s="163" t="s">
        <v>600</v>
      </c>
      <c r="D362" s="167"/>
      <c r="E362" s="204">
        <f t="shared" si="261"/>
        <v>0</v>
      </c>
      <c r="F362" s="204">
        <f t="shared" si="262"/>
        <v>0</v>
      </c>
      <c r="G362" s="168"/>
      <c r="H362" s="205" t="e">
        <f t="shared" si="263"/>
        <v>#DIV/0!</v>
      </c>
      <c r="I362" s="168"/>
      <c r="J362" s="205" t="e">
        <f t="shared" si="264"/>
        <v>#DIV/0!</v>
      </c>
      <c r="K362" s="168"/>
      <c r="L362" s="205" t="e">
        <f t="shared" si="265"/>
        <v>#DIV/0!</v>
      </c>
      <c r="M362" s="168"/>
      <c r="N362" s="205" t="e">
        <f t="shared" si="266"/>
        <v>#DIV/0!</v>
      </c>
      <c r="O362" s="168"/>
      <c r="P362" s="205" t="e">
        <f t="shared" si="267"/>
        <v>#DIV/0!</v>
      </c>
      <c r="Q362" s="168"/>
      <c r="R362" s="205" t="e">
        <f t="shared" si="268"/>
        <v>#DIV/0!</v>
      </c>
      <c r="S362" s="168"/>
      <c r="T362" s="205" t="e">
        <f t="shared" si="269"/>
        <v>#DIV/0!</v>
      </c>
      <c r="U362" s="168"/>
      <c r="V362" s="205" t="e">
        <f t="shared" si="270"/>
        <v>#DIV/0!</v>
      </c>
      <c r="W362" s="168"/>
      <c r="X362" s="205" t="e">
        <f t="shared" si="271"/>
        <v>#DIV/0!</v>
      </c>
      <c r="Y362" s="168"/>
      <c r="Z362" s="205" t="e">
        <f t="shared" si="272"/>
        <v>#DIV/0!</v>
      </c>
      <c r="AA362" s="168"/>
      <c r="AB362" s="205" t="e">
        <f t="shared" si="273"/>
        <v>#DIV/0!</v>
      </c>
    </row>
    <row r="363" spans="1:28" thickBot="1" x14ac:dyDescent="0.5">
      <c r="A363" s="392"/>
      <c r="B363" s="418"/>
      <c r="C363" s="163" t="s">
        <v>601</v>
      </c>
      <c r="D363" s="167"/>
      <c r="E363" s="204">
        <f t="shared" si="261"/>
        <v>0</v>
      </c>
      <c r="F363" s="204">
        <f t="shared" si="262"/>
        <v>0</v>
      </c>
      <c r="G363" s="168"/>
      <c r="H363" s="205" t="e">
        <f t="shared" si="263"/>
        <v>#DIV/0!</v>
      </c>
      <c r="I363" s="168"/>
      <c r="J363" s="205" t="e">
        <f t="shared" si="264"/>
        <v>#DIV/0!</v>
      </c>
      <c r="K363" s="168"/>
      <c r="L363" s="205" t="e">
        <f t="shared" si="265"/>
        <v>#DIV/0!</v>
      </c>
      <c r="M363" s="168"/>
      <c r="N363" s="205" t="e">
        <f t="shared" si="266"/>
        <v>#DIV/0!</v>
      </c>
      <c r="O363" s="168"/>
      <c r="P363" s="205" t="e">
        <f t="shared" si="267"/>
        <v>#DIV/0!</v>
      </c>
      <c r="Q363" s="168"/>
      <c r="R363" s="205" t="e">
        <f t="shared" si="268"/>
        <v>#DIV/0!</v>
      </c>
      <c r="S363" s="168"/>
      <c r="T363" s="205" t="e">
        <f t="shared" si="269"/>
        <v>#DIV/0!</v>
      </c>
      <c r="U363" s="168"/>
      <c r="V363" s="205" t="e">
        <f t="shared" si="270"/>
        <v>#DIV/0!</v>
      </c>
      <c r="W363" s="168"/>
      <c r="X363" s="205" t="e">
        <f t="shared" si="271"/>
        <v>#DIV/0!</v>
      </c>
      <c r="Y363" s="168"/>
      <c r="Z363" s="205" t="e">
        <f t="shared" si="272"/>
        <v>#DIV/0!</v>
      </c>
      <c r="AA363" s="168"/>
      <c r="AB363" s="205" t="e">
        <f t="shared" si="273"/>
        <v>#DIV/0!</v>
      </c>
    </row>
    <row r="364" spans="1:28" ht="34.5" thickBot="1" x14ac:dyDescent="0.55000000000000004">
      <c r="A364" s="173" t="s">
        <v>642</v>
      </c>
      <c r="B364" s="206">
        <f>SUM(B360:B363)</f>
        <v>1190</v>
      </c>
      <c r="C364" s="174"/>
      <c r="D364" s="207">
        <f>SUM(D360:D363)</f>
        <v>0</v>
      </c>
      <c r="E364" s="207">
        <f>SUM(E360:E363)</f>
        <v>0</v>
      </c>
      <c r="F364" s="208">
        <f>SUM(F360:F363)</f>
        <v>0</v>
      </c>
      <c r="G364" s="209">
        <f>SUM(G360:G363)</f>
        <v>0</v>
      </c>
      <c r="H364" s="210" t="e">
        <f>G364/F364</f>
        <v>#DIV/0!</v>
      </c>
      <c r="I364" s="209">
        <f>SUM(I360:I363)</f>
        <v>0</v>
      </c>
      <c r="J364" s="210" t="e">
        <f>I364/F364</f>
        <v>#DIV/0!</v>
      </c>
      <c r="K364" s="211">
        <f>SUM(K360:K363)</f>
        <v>0</v>
      </c>
      <c r="L364" s="212" t="e">
        <f>K364/F364</f>
        <v>#DIV/0!</v>
      </c>
      <c r="M364" s="209">
        <f>SUM(M360:M363)</f>
        <v>0</v>
      </c>
      <c r="N364" s="210" t="e">
        <f>M364/F364</f>
        <v>#DIV/0!</v>
      </c>
      <c r="O364" s="211">
        <f>SUM(O360:O363)</f>
        <v>0</v>
      </c>
      <c r="P364" s="212" t="e">
        <f>O364/F364</f>
        <v>#DIV/0!</v>
      </c>
      <c r="Q364" s="209">
        <f>SUM(Q360:Q363)</f>
        <v>0</v>
      </c>
      <c r="R364" s="210" t="e">
        <f>Q364/F364</f>
        <v>#DIV/0!</v>
      </c>
      <c r="S364" s="211">
        <f>SUM(S360:S363)</f>
        <v>0</v>
      </c>
      <c r="T364" s="212" t="e">
        <f>S364/F364</f>
        <v>#DIV/0!</v>
      </c>
      <c r="U364" s="209">
        <f>SUM(U360:U363)</f>
        <v>0</v>
      </c>
      <c r="V364" s="210" t="e">
        <f>U364/F364</f>
        <v>#DIV/0!</v>
      </c>
      <c r="W364" s="208">
        <f>SUM(W360:W363)</f>
        <v>0</v>
      </c>
      <c r="X364" s="213" t="e">
        <f>W364/F364</f>
        <v>#DIV/0!</v>
      </c>
      <c r="Y364" s="214">
        <f>SUM(Y360:Y363)</f>
        <v>0</v>
      </c>
      <c r="Z364" s="215" t="e">
        <f>Y364/F364</f>
        <v>#DIV/0!</v>
      </c>
      <c r="AA364" s="214">
        <f>SUM(AA360:AA363)</f>
        <v>0</v>
      </c>
      <c r="AB364" s="215" t="e">
        <f>AA364/F364</f>
        <v>#DIV/0!</v>
      </c>
    </row>
    <row r="365" spans="1:28" ht="83.25" customHeight="1" thickBot="1" x14ac:dyDescent="0.5">
      <c r="A365" s="376" t="s">
        <v>2641</v>
      </c>
      <c r="B365" s="377"/>
      <c r="C365" s="377"/>
      <c r="D365" s="377"/>
      <c r="E365" s="377"/>
      <c r="F365" s="378"/>
      <c r="G365" s="356" t="s">
        <v>586</v>
      </c>
      <c r="H365" s="357"/>
      <c r="I365" s="358" t="s">
        <v>587</v>
      </c>
      <c r="J365" s="359"/>
      <c r="K365" s="356" t="s">
        <v>588</v>
      </c>
      <c r="L365" s="357"/>
      <c r="M365" s="358" t="s">
        <v>589</v>
      </c>
      <c r="N365" s="359"/>
      <c r="O365" s="356" t="s">
        <v>590</v>
      </c>
      <c r="P365" s="357"/>
      <c r="Q365" s="358" t="s">
        <v>591</v>
      </c>
      <c r="R365" s="359"/>
      <c r="S365" s="356" t="s">
        <v>592</v>
      </c>
      <c r="T365" s="357"/>
      <c r="U365" s="358" t="s">
        <v>593</v>
      </c>
      <c r="V365" s="359"/>
      <c r="W365" s="356" t="s">
        <v>596</v>
      </c>
      <c r="X365" s="357"/>
      <c r="Y365" s="358" t="s">
        <v>595</v>
      </c>
      <c r="Z365" s="359"/>
      <c r="AA365" s="356" t="s">
        <v>594</v>
      </c>
      <c r="AB365" s="357"/>
    </row>
    <row r="367" spans="1:28" ht="33" x14ac:dyDescent="0.45">
      <c r="A367" s="370" t="s">
        <v>2644</v>
      </c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</row>
    <row r="368" spans="1:28" ht="33" x14ac:dyDescent="0.45">
      <c r="A368" s="370"/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</row>
    <row r="369" spans="1:28" ht="33" x14ac:dyDescent="0.45">
      <c r="A369" s="370"/>
      <c r="B369" s="370"/>
      <c r="C369" s="370"/>
      <c r="D369" s="370"/>
      <c r="E369" s="370"/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</row>
    <row r="371" spans="1:28" ht="33" x14ac:dyDescent="0.45">
      <c r="A371" s="360" t="s">
        <v>2645</v>
      </c>
      <c r="B371" s="360"/>
      <c r="C371" s="360"/>
      <c r="D371" s="360"/>
      <c r="E371" s="360"/>
      <c r="F371" s="360"/>
      <c r="G371" s="360"/>
      <c r="H371" s="360"/>
      <c r="I371" s="360"/>
      <c r="J371" s="360"/>
      <c r="K371" s="360"/>
      <c r="L371" s="360"/>
      <c r="M371" s="360"/>
      <c r="N371" s="360"/>
      <c r="O371" s="360"/>
      <c r="P371" s="360"/>
      <c r="Q371" s="360"/>
      <c r="R371" s="360"/>
      <c r="S371" s="360"/>
      <c r="T371" s="360"/>
      <c r="U371" s="360"/>
      <c r="V371" s="360"/>
      <c r="W371" s="360"/>
      <c r="X371" s="360"/>
      <c r="Y371" s="360"/>
      <c r="Z371" s="360"/>
      <c r="AA371" s="360"/>
      <c r="AB371" s="360"/>
    </row>
    <row r="372" spans="1:28" ht="33" x14ac:dyDescent="0.45">
      <c r="A372" s="360"/>
      <c r="B372" s="360"/>
      <c r="C372" s="360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  <c r="AA372" s="360"/>
      <c r="AB372" s="360"/>
    </row>
    <row r="373" spans="1:28" ht="34.5" thickBot="1" x14ac:dyDescent="0.5"/>
    <row r="374" spans="1:28" ht="89.25" customHeight="1" thickBot="1" x14ac:dyDescent="0.5">
      <c r="A374" s="344" t="s">
        <v>2646</v>
      </c>
      <c r="B374" s="345"/>
      <c r="C374" s="371" t="s">
        <v>2648</v>
      </c>
      <c r="D374" s="372"/>
      <c r="E374" s="372"/>
      <c r="F374" s="373"/>
      <c r="G374" s="349" t="s">
        <v>586</v>
      </c>
      <c r="H374" s="350"/>
      <c r="I374" s="354" t="s">
        <v>587</v>
      </c>
      <c r="J374" s="375"/>
      <c r="K374" s="349" t="s">
        <v>588</v>
      </c>
      <c r="L374" s="350"/>
      <c r="M374" s="354" t="s">
        <v>589</v>
      </c>
      <c r="N374" s="355"/>
      <c r="O374" s="349" t="s">
        <v>590</v>
      </c>
      <c r="P374" s="350"/>
      <c r="Q374" s="354" t="s">
        <v>591</v>
      </c>
      <c r="R374" s="355"/>
      <c r="S374" s="349" t="s">
        <v>592</v>
      </c>
      <c r="T374" s="350"/>
      <c r="U374" s="354" t="s">
        <v>593</v>
      </c>
      <c r="V374" s="355"/>
      <c r="W374" s="349" t="s">
        <v>596</v>
      </c>
      <c r="X374" s="350"/>
      <c r="Y374" s="354" t="s">
        <v>595</v>
      </c>
      <c r="Z374" s="355"/>
      <c r="AA374" s="349" t="s">
        <v>594</v>
      </c>
      <c r="AB374" s="350"/>
    </row>
    <row r="375" spans="1:28" ht="60" x14ac:dyDescent="0.45">
      <c r="A375" s="344"/>
      <c r="B375" s="345"/>
      <c r="C375" s="146" t="s">
        <v>606</v>
      </c>
      <c r="D375" s="147" t="s">
        <v>607</v>
      </c>
      <c r="E375" s="147" t="s">
        <v>644</v>
      </c>
      <c r="F375" s="148" t="s">
        <v>645</v>
      </c>
      <c r="G375" s="152" t="s">
        <v>604</v>
      </c>
      <c r="H375" s="150" t="s">
        <v>605</v>
      </c>
      <c r="I375" s="149" t="s">
        <v>604</v>
      </c>
      <c r="J375" s="153" t="s">
        <v>605</v>
      </c>
      <c r="K375" s="149" t="s">
        <v>604</v>
      </c>
      <c r="L375" s="150" t="s">
        <v>605</v>
      </c>
      <c r="M375" s="149" t="s">
        <v>604</v>
      </c>
      <c r="N375" s="150" t="s">
        <v>605</v>
      </c>
      <c r="O375" s="149" t="s">
        <v>604</v>
      </c>
      <c r="P375" s="150" t="s">
        <v>605</v>
      </c>
      <c r="Q375" s="149" t="s">
        <v>604</v>
      </c>
      <c r="R375" s="150" t="s">
        <v>605</v>
      </c>
      <c r="S375" s="149" t="s">
        <v>604</v>
      </c>
      <c r="T375" s="150" t="s">
        <v>605</v>
      </c>
      <c r="U375" s="149" t="s">
        <v>604</v>
      </c>
      <c r="V375" s="150" t="s">
        <v>605</v>
      </c>
      <c r="W375" s="149" t="s">
        <v>604</v>
      </c>
      <c r="X375" s="150" t="s">
        <v>605</v>
      </c>
      <c r="Y375" s="149" t="s">
        <v>604</v>
      </c>
      <c r="Z375" s="150" t="s">
        <v>605</v>
      </c>
      <c r="AA375" s="149" t="s">
        <v>604</v>
      </c>
      <c r="AB375" s="150" t="s">
        <v>605</v>
      </c>
    </row>
    <row r="376" spans="1:28" ht="34.5" thickBot="1" x14ac:dyDescent="0.5">
      <c r="A376" s="344"/>
      <c r="B376" s="345"/>
      <c r="C376" s="217">
        <f>B394</f>
        <v>596</v>
      </c>
      <c r="D376" s="198">
        <f t="shared" ref="D376:AB376" si="274">D394</f>
        <v>0</v>
      </c>
      <c r="E376" s="198">
        <f t="shared" si="274"/>
        <v>0</v>
      </c>
      <c r="F376" s="199">
        <f t="shared" si="274"/>
        <v>0</v>
      </c>
      <c r="G376" s="200">
        <f t="shared" si="274"/>
        <v>0</v>
      </c>
      <c r="H376" s="201" t="e">
        <f t="shared" si="274"/>
        <v>#DIV/0!</v>
      </c>
      <c r="I376" s="202">
        <f t="shared" si="274"/>
        <v>0</v>
      </c>
      <c r="J376" s="203" t="e">
        <f t="shared" si="274"/>
        <v>#DIV/0!</v>
      </c>
      <c r="K376" s="202">
        <f t="shared" si="274"/>
        <v>0</v>
      </c>
      <c r="L376" s="201" t="e">
        <f t="shared" si="274"/>
        <v>#DIV/0!</v>
      </c>
      <c r="M376" s="202">
        <f t="shared" si="274"/>
        <v>0</v>
      </c>
      <c r="N376" s="201" t="e">
        <f t="shared" si="274"/>
        <v>#DIV/0!</v>
      </c>
      <c r="O376" s="202">
        <f t="shared" si="274"/>
        <v>0</v>
      </c>
      <c r="P376" s="201" t="e">
        <f t="shared" si="274"/>
        <v>#DIV/0!</v>
      </c>
      <c r="Q376" s="202">
        <f t="shared" si="274"/>
        <v>0</v>
      </c>
      <c r="R376" s="201" t="e">
        <f t="shared" si="274"/>
        <v>#DIV/0!</v>
      </c>
      <c r="S376" s="202">
        <f t="shared" si="274"/>
        <v>0</v>
      </c>
      <c r="T376" s="201" t="e">
        <f t="shared" si="274"/>
        <v>#DIV/0!</v>
      </c>
      <c r="U376" s="202">
        <f t="shared" si="274"/>
        <v>0</v>
      </c>
      <c r="V376" s="201" t="e">
        <f t="shared" si="274"/>
        <v>#DIV/0!</v>
      </c>
      <c r="W376" s="202">
        <f t="shared" si="274"/>
        <v>0</v>
      </c>
      <c r="X376" s="201" t="e">
        <f t="shared" si="274"/>
        <v>#DIV/0!</v>
      </c>
      <c r="Y376" s="202">
        <f t="shared" si="274"/>
        <v>0</v>
      </c>
      <c r="Z376" s="201" t="e">
        <f t="shared" si="274"/>
        <v>#DIV/0!</v>
      </c>
      <c r="AA376" s="202">
        <f t="shared" si="274"/>
        <v>0</v>
      </c>
      <c r="AB376" s="201" t="e">
        <f t="shared" si="274"/>
        <v>#DIV/0!</v>
      </c>
    </row>
    <row r="377" spans="1:28" ht="34.5" thickBot="1" x14ac:dyDescent="0.5"/>
    <row r="378" spans="1:28" ht="70.5" customHeight="1" thickBot="1" x14ac:dyDescent="0.55000000000000004">
      <c r="A378" s="362" t="s">
        <v>2647</v>
      </c>
      <c r="B378" s="363"/>
      <c r="C378" s="363"/>
      <c r="D378" s="363"/>
      <c r="E378" s="363"/>
      <c r="F378" s="364"/>
      <c r="G378" s="365" t="s">
        <v>603</v>
      </c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  <c r="AA378" s="366"/>
      <c r="AB378" s="367"/>
    </row>
    <row r="379" spans="1:28" ht="67.5" x14ac:dyDescent="0.45">
      <c r="A379" s="156" t="s">
        <v>2640</v>
      </c>
      <c r="B379" s="379" t="s">
        <v>2649</v>
      </c>
      <c r="C379" s="380"/>
      <c r="D379" s="361" t="s">
        <v>2645</v>
      </c>
      <c r="E379" s="368"/>
      <c r="F379" s="369"/>
      <c r="G379" s="349" t="s">
        <v>586</v>
      </c>
      <c r="H379" s="350"/>
      <c r="I379" s="354" t="s">
        <v>587</v>
      </c>
      <c r="J379" s="355"/>
      <c r="K379" s="349" t="s">
        <v>588</v>
      </c>
      <c r="L379" s="350"/>
      <c r="M379" s="354" t="s">
        <v>589</v>
      </c>
      <c r="N379" s="355"/>
      <c r="O379" s="349" t="s">
        <v>590</v>
      </c>
      <c r="P379" s="350"/>
      <c r="Q379" s="354" t="s">
        <v>591</v>
      </c>
      <c r="R379" s="355"/>
      <c r="S379" s="349" t="s">
        <v>592</v>
      </c>
      <c r="T379" s="350"/>
      <c r="U379" s="354" t="s">
        <v>593</v>
      </c>
      <c r="V379" s="355"/>
      <c r="W379" s="349" t="s">
        <v>596</v>
      </c>
      <c r="X379" s="350"/>
      <c r="Y379" s="354" t="s">
        <v>595</v>
      </c>
      <c r="Z379" s="355"/>
      <c r="AA379" s="349" t="s">
        <v>594</v>
      </c>
      <c r="AB379" s="350"/>
    </row>
    <row r="380" spans="1:28" ht="60" x14ac:dyDescent="0.45">
      <c r="A380" s="157" t="s">
        <v>597</v>
      </c>
      <c r="B380" s="158" t="s">
        <v>606</v>
      </c>
      <c r="C380" s="157" t="s">
        <v>598</v>
      </c>
      <c r="D380" s="157" t="s">
        <v>607</v>
      </c>
      <c r="E380" s="157" t="s">
        <v>644</v>
      </c>
      <c r="F380" s="159" t="s">
        <v>645</v>
      </c>
      <c r="G380" s="149" t="s">
        <v>604</v>
      </c>
      <c r="H380" s="150" t="s">
        <v>605</v>
      </c>
      <c r="I380" s="149" t="s">
        <v>604</v>
      </c>
      <c r="J380" s="150" t="s">
        <v>605</v>
      </c>
      <c r="K380" s="149" t="s">
        <v>604</v>
      </c>
      <c r="L380" s="150" t="s">
        <v>605</v>
      </c>
      <c r="M380" s="149" t="s">
        <v>604</v>
      </c>
      <c r="N380" s="150" t="s">
        <v>605</v>
      </c>
      <c r="O380" s="149" t="s">
        <v>604</v>
      </c>
      <c r="P380" s="150" t="s">
        <v>605</v>
      </c>
      <c r="Q380" s="149" t="s">
        <v>604</v>
      </c>
      <c r="R380" s="150" t="s">
        <v>605</v>
      </c>
      <c r="S380" s="149" t="s">
        <v>604</v>
      </c>
      <c r="T380" s="150" t="s">
        <v>605</v>
      </c>
      <c r="U380" s="149" t="s">
        <v>604</v>
      </c>
      <c r="V380" s="150" t="s">
        <v>605</v>
      </c>
      <c r="W380" s="149" t="s">
        <v>604</v>
      </c>
      <c r="X380" s="150" t="s">
        <v>605</v>
      </c>
      <c r="Y380" s="149" t="s">
        <v>604</v>
      </c>
      <c r="Z380" s="150" t="s">
        <v>605</v>
      </c>
      <c r="AA380" s="149" t="s">
        <v>604</v>
      </c>
      <c r="AB380" s="150" t="s">
        <v>605</v>
      </c>
    </row>
    <row r="381" spans="1:28" x14ac:dyDescent="0.45">
      <c r="A381" s="161" t="s">
        <v>2651</v>
      </c>
      <c r="B381" s="162">
        <v>88</v>
      </c>
      <c r="C381" s="163" t="s">
        <v>617</v>
      </c>
      <c r="D381" s="167"/>
      <c r="E381" s="204">
        <f t="shared" ref="E381:E393" si="275">D381-F381</f>
        <v>0</v>
      </c>
      <c r="F381" s="204">
        <f t="shared" ref="F381:F393" si="276">G381+I381+K381+M381+O381+Q381+S381+U381+W381+Y381+AA381</f>
        <v>0</v>
      </c>
      <c r="G381" s="168"/>
      <c r="H381" s="205" t="e">
        <f t="shared" ref="H381:H393" si="277">G381/F381</f>
        <v>#DIV/0!</v>
      </c>
      <c r="I381" s="168"/>
      <c r="J381" s="205" t="e">
        <f t="shared" ref="J381:J393" si="278">I381/F381</f>
        <v>#DIV/0!</v>
      </c>
      <c r="K381" s="168"/>
      <c r="L381" s="205" t="e">
        <f t="shared" ref="L381:L393" si="279">K381/F381</f>
        <v>#DIV/0!</v>
      </c>
      <c r="M381" s="168"/>
      <c r="N381" s="205" t="e">
        <f t="shared" ref="N381:N393" si="280">M381/F381</f>
        <v>#DIV/0!</v>
      </c>
      <c r="O381" s="168"/>
      <c r="P381" s="205" t="e">
        <f t="shared" ref="P381:P393" si="281">O381/F381</f>
        <v>#DIV/0!</v>
      </c>
      <c r="Q381" s="168"/>
      <c r="R381" s="205" t="e">
        <f t="shared" ref="R381:R393" si="282">Q381/F381</f>
        <v>#DIV/0!</v>
      </c>
      <c r="S381" s="168"/>
      <c r="T381" s="205" t="e">
        <f t="shared" ref="T381:T393" si="283">S381/F381</f>
        <v>#DIV/0!</v>
      </c>
      <c r="U381" s="168"/>
      <c r="V381" s="205" t="e">
        <f t="shared" ref="V381:V393" si="284">U381/F381</f>
        <v>#DIV/0!</v>
      </c>
      <c r="W381" s="168"/>
      <c r="X381" s="205" t="e">
        <f t="shared" ref="X381:X393" si="285">W381/F381</f>
        <v>#DIV/0!</v>
      </c>
      <c r="Y381" s="168"/>
      <c r="Z381" s="205" t="e">
        <f t="shared" ref="Z381:Z393" si="286">Y381/F381</f>
        <v>#DIV/0!</v>
      </c>
      <c r="AA381" s="168"/>
      <c r="AB381" s="205" t="e">
        <f t="shared" ref="AB381:AB393" si="287">AA381/F381</f>
        <v>#DIV/0!</v>
      </c>
    </row>
    <row r="382" spans="1:28" x14ac:dyDescent="0.45">
      <c r="A382" s="161" t="s">
        <v>2652</v>
      </c>
      <c r="B382" s="162">
        <v>32</v>
      </c>
      <c r="C382" s="163" t="s">
        <v>617</v>
      </c>
      <c r="D382" s="167"/>
      <c r="E382" s="204">
        <f t="shared" ref="E382:E392" si="288">D382-F382</f>
        <v>0</v>
      </c>
      <c r="F382" s="204">
        <f t="shared" ref="F382:F392" si="289">G382+I382+K382+M382+O382+Q382+S382+U382+W382+Y382+AA382</f>
        <v>0</v>
      </c>
      <c r="G382" s="168"/>
      <c r="H382" s="205" t="e">
        <f t="shared" ref="H382:H392" si="290">G382/F382</f>
        <v>#DIV/0!</v>
      </c>
      <c r="I382" s="168"/>
      <c r="J382" s="205" t="e">
        <f t="shared" ref="J382:J392" si="291">I382/F382</f>
        <v>#DIV/0!</v>
      </c>
      <c r="K382" s="168"/>
      <c r="L382" s="205" t="e">
        <f t="shared" ref="L382:L392" si="292">K382/F382</f>
        <v>#DIV/0!</v>
      </c>
      <c r="M382" s="168"/>
      <c r="N382" s="205" t="e">
        <f t="shared" ref="N382:N392" si="293">M382/F382</f>
        <v>#DIV/0!</v>
      </c>
      <c r="O382" s="168"/>
      <c r="P382" s="205" t="e">
        <f t="shared" ref="P382:P392" si="294">O382/F382</f>
        <v>#DIV/0!</v>
      </c>
      <c r="Q382" s="168"/>
      <c r="R382" s="205" t="e">
        <f t="shared" ref="R382:R392" si="295">Q382/F382</f>
        <v>#DIV/0!</v>
      </c>
      <c r="S382" s="168"/>
      <c r="T382" s="205" t="e">
        <f t="shared" ref="T382:T392" si="296">S382/F382</f>
        <v>#DIV/0!</v>
      </c>
      <c r="U382" s="168"/>
      <c r="V382" s="205" t="e">
        <f t="shared" ref="V382:V392" si="297">U382/F382</f>
        <v>#DIV/0!</v>
      </c>
      <c r="W382" s="168"/>
      <c r="X382" s="205" t="e">
        <f t="shared" ref="X382:X392" si="298">W382/F382</f>
        <v>#DIV/0!</v>
      </c>
      <c r="Y382" s="168"/>
      <c r="Z382" s="205" t="e">
        <f t="shared" ref="Z382:Z392" si="299">Y382/F382</f>
        <v>#DIV/0!</v>
      </c>
      <c r="AA382" s="168"/>
      <c r="AB382" s="205" t="e">
        <f t="shared" ref="AB382:AB392" si="300">AA382/F382</f>
        <v>#DIV/0!</v>
      </c>
    </row>
    <row r="383" spans="1:28" x14ac:dyDescent="0.45">
      <c r="A383" s="161" t="s">
        <v>2653</v>
      </c>
      <c r="B383" s="162">
        <v>56</v>
      </c>
      <c r="C383" s="163" t="s">
        <v>617</v>
      </c>
      <c r="D383" s="167"/>
      <c r="E383" s="204">
        <f t="shared" si="288"/>
        <v>0</v>
      </c>
      <c r="F383" s="204">
        <f t="shared" si="289"/>
        <v>0</v>
      </c>
      <c r="G383" s="168"/>
      <c r="H383" s="205" t="e">
        <f t="shared" si="290"/>
        <v>#DIV/0!</v>
      </c>
      <c r="I383" s="168"/>
      <c r="J383" s="205" t="e">
        <f t="shared" si="291"/>
        <v>#DIV/0!</v>
      </c>
      <c r="K383" s="168"/>
      <c r="L383" s="205" t="e">
        <f t="shared" si="292"/>
        <v>#DIV/0!</v>
      </c>
      <c r="M383" s="168"/>
      <c r="N383" s="205" t="e">
        <f t="shared" si="293"/>
        <v>#DIV/0!</v>
      </c>
      <c r="O383" s="168"/>
      <c r="P383" s="205" t="e">
        <f t="shared" si="294"/>
        <v>#DIV/0!</v>
      </c>
      <c r="Q383" s="168"/>
      <c r="R383" s="205" t="e">
        <f t="shared" si="295"/>
        <v>#DIV/0!</v>
      </c>
      <c r="S383" s="168"/>
      <c r="T383" s="205" t="e">
        <f t="shared" si="296"/>
        <v>#DIV/0!</v>
      </c>
      <c r="U383" s="168"/>
      <c r="V383" s="205" t="e">
        <f t="shared" si="297"/>
        <v>#DIV/0!</v>
      </c>
      <c r="W383" s="168"/>
      <c r="X383" s="205" t="e">
        <f t="shared" si="298"/>
        <v>#DIV/0!</v>
      </c>
      <c r="Y383" s="168"/>
      <c r="Z383" s="205" t="e">
        <f t="shared" si="299"/>
        <v>#DIV/0!</v>
      </c>
      <c r="AA383" s="168"/>
      <c r="AB383" s="205" t="e">
        <f t="shared" si="300"/>
        <v>#DIV/0!</v>
      </c>
    </row>
    <row r="384" spans="1:28" x14ac:dyDescent="0.45">
      <c r="A384" s="161" t="s">
        <v>2654</v>
      </c>
      <c r="B384" s="162">
        <v>21</v>
      </c>
      <c r="C384" s="163" t="s">
        <v>617</v>
      </c>
      <c r="D384" s="167"/>
      <c r="E384" s="204">
        <f t="shared" si="288"/>
        <v>0</v>
      </c>
      <c r="F384" s="204">
        <f t="shared" si="289"/>
        <v>0</v>
      </c>
      <c r="G384" s="168"/>
      <c r="H384" s="205" t="e">
        <f t="shared" si="290"/>
        <v>#DIV/0!</v>
      </c>
      <c r="I384" s="168"/>
      <c r="J384" s="205" t="e">
        <f t="shared" si="291"/>
        <v>#DIV/0!</v>
      </c>
      <c r="K384" s="168"/>
      <c r="L384" s="205" t="e">
        <f t="shared" si="292"/>
        <v>#DIV/0!</v>
      </c>
      <c r="M384" s="168"/>
      <c r="N384" s="205" t="e">
        <f t="shared" si="293"/>
        <v>#DIV/0!</v>
      </c>
      <c r="O384" s="168"/>
      <c r="P384" s="205" t="e">
        <f t="shared" si="294"/>
        <v>#DIV/0!</v>
      </c>
      <c r="Q384" s="168"/>
      <c r="R384" s="205" t="e">
        <f t="shared" si="295"/>
        <v>#DIV/0!</v>
      </c>
      <c r="S384" s="168"/>
      <c r="T384" s="205" t="e">
        <f t="shared" si="296"/>
        <v>#DIV/0!</v>
      </c>
      <c r="U384" s="168"/>
      <c r="V384" s="205" t="e">
        <f t="shared" si="297"/>
        <v>#DIV/0!</v>
      </c>
      <c r="W384" s="168"/>
      <c r="X384" s="205" t="e">
        <f t="shared" si="298"/>
        <v>#DIV/0!</v>
      </c>
      <c r="Y384" s="168"/>
      <c r="Z384" s="205" t="e">
        <f t="shared" si="299"/>
        <v>#DIV/0!</v>
      </c>
      <c r="AA384" s="168"/>
      <c r="AB384" s="205" t="e">
        <f t="shared" si="300"/>
        <v>#DIV/0!</v>
      </c>
    </row>
    <row r="385" spans="1:28" x14ac:dyDescent="0.45">
      <c r="A385" s="161" t="s">
        <v>2655</v>
      </c>
      <c r="B385" s="162">
        <v>108</v>
      </c>
      <c r="C385" s="163" t="s">
        <v>617</v>
      </c>
      <c r="D385" s="167"/>
      <c r="E385" s="204">
        <f t="shared" si="288"/>
        <v>0</v>
      </c>
      <c r="F385" s="204">
        <f t="shared" si="289"/>
        <v>0</v>
      </c>
      <c r="G385" s="168"/>
      <c r="H385" s="205" t="e">
        <f t="shared" si="290"/>
        <v>#DIV/0!</v>
      </c>
      <c r="I385" s="168"/>
      <c r="J385" s="205" t="e">
        <f t="shared" si="291"/>
        <v>#DIV/0!</v>
      </c>
      <c r="K385" s="168"/>
      <c r="L385" s="205" t="e">
        <f t="shared" si="292"/>
        <v>#DIV/0!</v>
      </c>
      <c r="M385" s="168"/>
      <c r="N385" s="205" t="e">
        <f t="shared" si="293"/>
        <v>#DIV/0!</v>
      </c>
      <c r="O385" s="168"/>
      <c r="P385" s="205" t="e">
        <f t="shared" si="294"/>
        <v>#DIV/0!</v>
      </c>
      <c r="Q385" s="168"/>
      <c r="R385" s="205" t="e">
        <f t="shared" si="295"/>
        <v>#DIV/0!</v>
      </c>
      <c r="S385" s="168"/>
      <c r="T385" s="205" t="e">
        <f t="shared" si="296"/>
        <v>#DIV/0!</v>
      </c>
      <c r="U385" s="168"/>
      <c r="V385" s="205" t="e">
        <f t="shared" si="297"/>
        <v>#DIV/0!</v>
      </c>
      <c r="W385" s="168"/>
      <c r="X385" s="205" t="e">
        <f t="shared" si="298"/>
        <v>#DIV/0!</v>
      </c>
      <c r="Y385" s="168"/>
      <c r="Z385" s="205" t="e">
        <f t="shared" si="299"/>
        <v>#DIV/0!</v>
      </c>
      <c r="AA385" s="168"/>
      <c r="AB385" s="205" t="e">
        <f t="shared" si="300"/>
        <v>#DIV/0!</v>
      </c>
    </row>
    <row r="386" spans="1:28" x14ac:dyDescent="0.45">
      <c r="A386" s="161" t="s">
        <v>2656</v>
      </c>
      <c r="B386" s="162">
        <v>45</v>
      </c>
      <c r="C386" s="163" t="s">
        <v>617</v>
      </c>
      <c r="D386" s="167"/>
      <c r="E386" s="204">
        <f t="shared" si="288"/>
        <v>0</v>
      </c>
      <c r="F386" s="204">
        <f t="shared" si="289"/>
        <v>0</v>
      </c>
      <c r="G386" s="168"/>
      <c r="H386" s="205" t="e">
        <f t="shared" si="290"/>
        <v>#DIV/0!</v>
      </c>
      <c r="I386" s="168"/>
      <c r="J386" s="205" t="e">
        <f t="shared" si="291"/>
        <v>#DIV/0!</v>
      </c>
      <c r="K386" s="168"/>
      <c r="L386" s="205" t="e">
        <f t="shared" si="292"/>
        <v>#DIV/0!</v>
      </c>
      <c r="M386" s="168"/>
      <c r="N386" s="205" t="e">
        <f t="shared" si="293"/>
        <v>#DIV/0!</v>
      </c>
      <c r="O386" s="168"/>
      <c r="P386" s="205" t="e">
        <f t="shared" si="294"/>
        <v>#DIV/0!</v>
      </c>
      <c r="Q386" s="168"/>
      <c r="R386" s="205" t="e">
        <f t="shared" si="295"/>
        <v>#DIV/0!</v>
      </c>
      <c r="S386" s="168"/>
      <c r="T386" s="205" t="e">
        <f t="shared" si="296"/>
        <v>#DIV/0!</v>
      </c>
      <c r="U386" s="168"/>
      <c r="V386" s="205" t="e">
        <f t="shared" si="297"/>
        <v>#DIV/0!</v>
      </c>
      <c r="W386" s="168"/>
      <c r="X386" s="205" t="e">
        <f t="shared" si="298"/>
        <v>#DIV/0!</v>
      </c>
      <c r="Y386" s="168"/>
      <c r="Z386" s="205" t="e">
        <f t="shared" si="299"/>
        <v>#DIV/0!</v>
      </c>
      <c r="AA386" s="168"/>
      <c r="AB386" s="205" t="e">
        <f t="shared" si="300"/>
        <v>#DIV/0!</v>
      </c>
    </row>
    <row r="387" spans="1:28" x14ac:dyDescent="0.45">
      <c r="A387" s="161" t="s">
        <v>2657</v>
      </c>
      <c r="B387" s="162">
        <v>40</v>
      </c>
      <c r="C387" s="163" t="s">
        <v>617</v>
      </c>
      <c r="D387" s="167"/>
      <c r="E387" s="204">
        <f t="shared" si="288"/>
        <v>0</v>
      </c>
      <c r="F387" s="204">
        <f t="shared" si="289"/>
        <v>0</v>
      </c>
      <c r="G387" s="168"/>
      <c r="H387" s="205" t="e">
        <f t="shared" si="290"/>
        <v>#DIV/0!</v>
      </c>
      <c r="I387" s="168"/>
      <c r="J387" s="205" t="e">
        <f t="shared" si="291"/>
        <v>#DIV/0!</v>
      </c>
      <c r="K387" s="168"/>
      <c r="L387" s="205" t="e">
        <f t="shared" si="292"/>
        <v>#DIV/0!</v>
      </c>
      <c r="M387" s="168"/>
      <c r="N387" s="205" t="e">
        <f t="shared" si="293"/>
        <v>#DIV/0!</v>
      </c>
      <c r="O387" s="168"/>
      <c r="P387" s="205" t="e">
        <f t="shared" si="294"/>
        <v>#DIV/0!</v>
      </c>
      <c r="Q387" s="168"/>
      <c r="R387" s="205" t="e">
        <f t="shared" si="295"/>
        <v>#DIV/0!</v>
      </c>
      <c r="S387" s="168"/>
      <c r="T387" s="205" t="e">
        <f t="shared" si="296"/>
        <v>#DIV/0!</v>
      </c>
      <c r="U387" s="168"/>
      <c r="V387" s="205" t="e">
        <f t="shared" si="297"/>
        <v>#DIV/0!</v>
      </c>
      <c r="W387" s="168"/>
      <c r="X387" s="205" t="e">
        <f t="shared" si="298"/>
        <v>#DIV/0!</v>
      </c>
      <c r="Y387" s="168"/>
      <c r="Z387" s="205" t="e">
        <f t="shared" si="299"/>
        <v>#DIV/0!</v>
      </c>
      <c r="AA387" s="168"/>
      <c r="AB387" s="205" t="e">
        <f t="shared" si="300"/>
        <v>#DIV/0!</v>
      </c>
    </row>
    <row r="388" spans="1:28" x14ac:dyDescent="0.45">
      <c r="A388" s="161" t="s">
        <v>2658</v>
      </c>
      <c r="B388" s="162">
        <v>20</v>
      </c>
      <c r="C388" s="163" t="s">
        <v>617</v>
      </c>
      <c r="D388" s="167"/>
      <c r="E388" s="204">
        <f t="shared" si="288"/>
        <v>0</v>
      </c>
      <c r="F388" s="204">
        <f t="shared" si="289"/>
        <v>0</v>
      </c>
      <c r="G388" s="168"/>
      <c r="H388" s="205" t="e">
        <f t="shared" si="290"/>
        <v>#DIV/0!</v>
      </c>
      <c r="I388" s="168"/>
      <c r="J388" s="205" t="e">
        <f t="shared" si="291"/>
        <v>#DIV/0!</v>
      </c>
      <c r="K388" s="168"/>
      <c r="L388" s="205" t="e">
        <f t="shared" si="292"/>
        <v>#DIV/0!</v>
      </c>
      <c r="M388" s="168"/>
      <c r="N388" s="205" t="e">
        <f t="shared" si="293"/>
        <v>#DIV/0!</v>
      </c>
      <c r="O388" s="168"/>
      <c r="P388" s="205" t="e">
        <f t="shared" si="294"/>
        <v>#DIV/0!</v>
      </c>
      <c r="Q388" s="168"/>
      <c r="R388" s="205" t="e">
        <f t="shared" si="295"/>
        <v>#DIV/0!</v>
      </c>
      <c r="S388" s="168"/>
      <c r="T388" s="205" t="e">
        <f t="shared" si="296"/>
        <v>#DIV/0!</v>
      </c>
      <c r="U388" s="168"/>
      <c r="V388" s="205" t="e">
        <f t="shared" si="297"/>
        <v>#DIV/0!</v>
      </c>
      <c r="W388" s="168"/>
      <c r="X388" s="205" t="e">
        <f t="shared" si="298"/>
        <v>#DIV/0!</v>
      </c>
      <c r="Y388" s="168"/>
      <c r="Z388" s="205" t="e">
        <f t="shared" si="299"/>
        <v>#DIV/0!</v>
      </c>
      <c r="AA388" s="168"/>
      <c r="AB388" s="205" t="e">
        <f t="shared" si="300"/>
        <v>#DIV/0!</v>
      </c>
    </row>
    <row r="389" spans="1:28" ht="67.5" x14ac:dyDescent="0.45">
      <c r="A389" s="161" t="s">
        <v>2659</v>
      </c>
      <c r="B389" s="162">
        <v>72</v>
      </c>
      <c r="C389" s="163" t="s">
        <v>617</v>
      </c>
      <c r="D389" s="167"/>
      <c r="E389" s="204">
        <f t="shared" si="288"/>
        <v>0</v>
      </c>
      <c r="F389" s="204">
        <f t="shared" si="289"/>
        <v>0</v>
      </c>
      <c r="G389" s="168"/>
      <c r="H389" s="205" t="e">
        <f t="shared" si="290"/>
        <v>#DIV/0!</v>
      </c>
      <c r="I389" s="168"/>
      <c r="J389" s="205" t="e">
        <f t="shared" si="291"/>
        <v>#DIV/0!</v>
      </c>
      <c r="K389" s="168"/>
      <c r="L389" s="205" t="e">
        <f t="shared" si="292"/>
        <v>#DIV/0!</v>
      </c>
      <c r="M389" s="168"/>
      <c r="N389" s="205" t="e">
        <f t="shared" si="293"/>
        <v>#DIV/0!</v>
      </c>
      <c r="O389" s="168"/>
      <c r="P389" s="205" t="e">
        <f t="shared" si="294"/>
        <v>#DIV/0!</v>
      </c>
      <c r="Q389" s="168"/>
      <c r="R389" s="205" t="e">
        <f t="shared" si="295"/>
        <v>#DIV/0!</v>
      </c>
      <c r="S389" s="168"/>
      <c r="T389" s="205" t="e">
        <f t="shared" si="296"/>
        <v>#DIV/0!</v>
      </c>
      <c r="U389" s="168"/>
      <c r="V389" s="205" t="e">
        <f t="shared" si="297"/>
        <v>#DIV/0!</v>
      </c>
      <c r="W389" s="168"/>
      <c r="X389" s="205" t="e">
        <f t="shared" si="298"/>
        <v>#DIV/0!</v>
      </c>
      <c r="Y389" s="168"/>
      <c r="Z389" s="205" t="e">
        <f t="shared" si="299"/>
        <v>#DIV/0!</v>
      </c>
      <c r="AA389" s="168"/>
      <c r="AB389" s="205" t="e">
        <f t="shared" si="300"/>
        <v>#DIV/0!</v>
      </c>
    </row>
    <row r="390" spans="1:28" x14ac:dyDescent="0.45">
      <c r="A390" s="161" t="s">
        <v>2660</v>
      </c>
      <c r="B390" s="162">
        <v>1</v>
      </c>
      <c r="C390" s="163" t="s">
        <v>617</v>
      </c>
      <c r="D390" s="167"/>
      <c r="E390" s="204">
        <f t="shared" si="288"/>
        <v>0</v>
      </c>
      <c r="F390" s="204">
        <f t="shared" si="289"/>
        <v>0</v>
      </c>
      <c r="G390" s="168"/>
      <c r="H390" s="205" t="e">
        <f t="shared" si="290"/>
        <v>#DIV/0!</v>
      </c>
      <c r="I390" s="168"/>
      <c r="J390" s="205" t="e">
        <f t="shared" si="291"/>
        <v>#DIV/0!</v>
      </c>
      <c r="K390" s="168"/>
      <c r="L390" s="205" t="e">
        <f t="shared" si="292"/>
        <v>#DIV/0!</v>
      </c>
      <c r="M390" s="168"/>
      <c r="N390" s="205" t="e">
        <f t="shared" si="293"/>
        <v>#DIV/0!</v>
      </c>
      <c r="O390" s="168"/>
      <c r="P390" s="205" t="e">
        <f t="shared" si="294"/>
        <v>#DIV/0!</v>
      </c>
      <c r="Q390" s="168"/>
      <c r="R390" s="205" t="e">
        <f t="shared" si="295"/>
        <v>#DIV/0!</v>
      </c>
      <c r="S390" s="168"/>
      <c r="T390" s="205" t="e">
        <f t="shared" si="296"/>
        <v>#DIV/0!</v>
      </c>
      <c r="U390" s="168"/>
      <c r="V390" s="205" t="e">
        <f t="shared" si="297"/>
        <v>#DIV/0!</v>
      </c>
      <c r="W390" s="168"/>
      <c r="X390" s="205" t="e">
        <f t="shared" si="298"/>
        <v>#DIV/0!</v>
      </c>
      <c r="Y390" s="168"/>
      <c r="Z390" s="205" t="e">
        <f t="shared" si="299"/>
        <v>#DIV/0!</v>
      </c>
      <c r="AA390" s="168"/>
      <c r="AB390" s="205" t="e">
        <f t="shared" si="300"/>
        <v>#DIV/0!</v>
      </c>
    </row>
    <row r="391" spans="1:28" x14ac:dyDescent="0.45">
      <c r="A391" s="161" t="s">
        <v>2661</v>
      </c>
      <c r="B391" s="162">
        <v>29</v>
      </c>
      <c r="C391" s="163" t="s">
        <v>617</v>
      </c>
      <c r="D391" s="167"/>
      <c r="E391" s="204">
        <f t="shared" si="288"/>
        <v>0</v>
      </c>
      <c r="F391" s="204">
        <f t="shared" si="289"/>
        <v>0</v>
      </c>
      <c r="G391" s="168"/>
      <c r="H391" s="205" t="e">
        <f t="shared" si="290"/>
        <v>#DIV/0!</v>
      </c>
      <c r="I391" s="168"/>
      <c r="J391" s="205" t="e">
        <f t="shared" si="291"/>
        <v>#DIV/0!</v>
      </c>
      <c r="K391" s="168"/>
      <c r="L391" s="205" t="e">
        <f t="shared" si="292"/>
        <v>#DIV/0!</v>
      </c>
      <c r="M391" s="168"/>
      <c r="N391" s="205" t="e">
        <f t="shared" si="293"/>
        <v>#DIV/0!</v>
      </c>
      <c r="O391" s="168"/>
      <c r="P391" s="205" t="e">
        <f t="shared" si="294"/>
        <v>#DIV/0!</v>
      </c>
      <c r="Q391" s="168"/>
      <c r="R391" s="205" t="e">
        <f t="shared" si="295"/>
        <v>#DIV/0!</v>
      </c>
      <c r="S391" s="168"/>
      <c r="T391" s="205" t="e">
        <f t="shared" si="296"/>
        <v>#DIV/0!</v>
      </c>
      <c r="U391" s="168"/>
      <c r="V391" s="205" t="e">
        <f t="shared" si="297"/>
        <v>#DIV/0!</v>
      </c>
      <c r="W391" s="168"/>
      <c r="X391" s="205" t="e">
        <f t="shared" si="298"/>
        <v>#DIV/0!</v>
      </c>
      <c r="Y391" s="168"/>
      <c r="Z391" s="205" t="e">
        <f t="shared" si="299"/>
        <v>#DIV/0!</v>
      </c>
      <c r="AA391" s="168"/>
      <c r="AB391" s="205" t="e">
        <f t="shared" si="300"/>
        <v>#DIV/0!</v>
      </c>
    </row>
    <row r="392" spans="1:28" x14ac:dyDescent="0.45">
      <c r="A392" s="161" t="s">
        <v>2662</v>
      </c>
      <c r="B392" s="162">
        <v>60</v>
      </c>
      <c r="C392" s="163" t="s">
        <v>617</v>
      </c>
      <c r="D392" s="167"/>
      <c r="E392" s="204">
        <f t="shared" si="288"/>
        <v>0</v>
      </c>
      <c r="F392" s="204">
        <f t="shared" si="289"/>
        <v>0</v>
      </c>
      <c r="G392" s="168"/>
      <c r="H392" s="205" t="e">
        <f t="shared" si="290"/>
        <v>#DIV/0!</v>
      </c>
      <c r="I392" s="168"/>
      <c r="J392" s="205" t="e">
        <f t="shared" si="291"/>
        <v>#DIV/0!</v>
      </c>
      <c r="K392" s="168"/>
      <c r="L392" s="205" t="e">
        <f t="shared" si="292"/>
        <v>#DIV/0!</v>
      </c>
      <c r="M392" s="168"/>
      <c r="N392" s="205" t="e">
        <f t="shared" si="293"/>
        <v>#DIV/0!</v>
      </c>
      <c r="O392" s="168"/>
      <c r="P392" s="205" t="e">
        <f t="shared" si="294"/>
        <v>#DIV/0!</v>
      </c>
      <c r="Q392" s="168"/>
      <c r="R392" s="205" t="e">
        <f t="shared" si="295"/>
        <v>#DIV/0!</v>
      </c>
      <c r="S392" s="168"/>
      <c r="T392" s="205" t="e">
        <f t="shared" si="296"/>
        <v>#DIV/0!</v>
      </c>
      <c r="U392" s="168"/>
      <c r="V392" s="205" t="e">
        <f t="shared" si="297"/>
        <v>#DIV/0!</v>
      </c>
      <c r="W392" s="168"/>
      <c r="X392" s="205" t="e">
        <f t="shared" si="298"/>
        <v>#DIV/0!</v>
      </c>
      <c r="Y392" s="168"/>
      <c r="Z392" s="205" t="e">
        <f t="shared" si="299"/>
        <v>#DIV/0!</v>
      </c>
      <c r="AA392" s="168"/>
      <c r="AB392" s="205" t="e">
        <f t="shared" si="300"/>
        <v>#DIV/0!</v>
      </c>
    </row>
    <row r="393" spans="1:28" ht="33" customHeight="1" thickBot="1" x14ac:dyDescent="0.5">
      <c r="A393" s="238" t="s">
        <v>2663</v>
      </c>
      <c r="B393" s="239">
        <v>24</v>
      </c>
      <c r="C393" s="163" t="s">
        <v>617</v>
      </c>
      <c r="D393" s="167"/>
      <c r="E393" s="204">
        <f t="shared" si="275"/>
        <v>0</v>
      </c>
      <c r="F393" s="204">
        <f t="shared" si="276"/>
        <v>0</v>
      </c>
      <c r="G393" s="168"/>
      <c r="H393" s="205" t="e">
        <f t="shared" si="277"/>
        <v>#DIV/0!</v>
      </c>
      <c r="I393" s="168"/>
      <c r="J393" s="205" t="e">
        <f t="shared" si="278"/>
        <v>#DIV/0!</v>
      </c>
      <c r="K393" s="168"/>
      <c r="L393" s="205" t="e">
        <f t="shared" si="279"/>
        <v>#DIV/0!</v>
      </c>
      <c r="M393" s="168"/>
      <c r="N393" s="205" t="e">
        <f t="shared" si="280"/>
        <v>#DIV/0!</v>
      </c>
      <c r="O393" s="168"/>
      <c r="P393" s="205" t="e">
        <f t="shared" si="281"/>
        <v>#DIV/0!</v>
      </c>
      <c r="Q393" s="168"/>
      <c r="R393" s="205" t="e">
        <f t="shared" si="282"/>
        <v>#DIV/0!</v>
      </c>
      <c r="S393" s="168"/>
      <c r="T393" s="205" t="e">
        <f t="shared" si="283"/>
        <v>#DIV/0!</v>
      </c>
      <c r="U393" s="168"/>
      <c r="V393" s="205" t="e">
        <f t="shared" si="284"/>
        <v>#DIV/0!</v>
      </c>
      <c r="W393" s="168"/>
      <c r="X393" s="205" t="e">
        <f t="shared" si="285"/>
        <v>#DIV/0!</v>
      </c>
      <c r="Y393" s="168"/>
      <c r="Z393" s="205" t="e">
        <f t="shared" si="286"/>
        <v>#DIV/0!</v>
      </c>
      <c r="AA393" s="168"/>
      <c r="AB393" s="205" t="e">
        <f t="shared" si="287"/>
        <v>#DIV/0!</v>
      </c>
    </row>
    <row r="394" spans="1:28" ht="34.5" thickBot="1" x14ac:dyDescent="0.55000000000000004">
      <c r="A394" s="173" t="s">
        <v>642</v>
      </c>
      <c r="B394" s="206">
        <f>SUM(B381:B393)</f>
        <v>596</v>
      </c>
      <c r="C394" s="174"/>
      <c r="D394" s="207">
        <f>SUM(D381:D393)</f>
        <v>0</v>
      </c>
      <c r="E394" s="207">
        <f>SUM(E381:E393)</f>
        <v>0</v>
      </c>
      <c r="F394" s="208">
        <f>SUM(F381:F393)</f>
        <v>0</v>
      </c>
      <c r="G394" s="209">
        <f>SUM(G381:G393)</f>
        <v>0</v>
      </c>
      <c r="H394" s="210" t="e">
        <f>G394/F394</f>
        <v>#DIV/0!</v>
      </c>
      <c r="I394" s="209">
        <f>SUM(I381:I393)</f>
        <v>0</v>
      </c>
      <c r="J394" s="210" t="e">
        <f>I394/F394</f>
        <v>#DIV/0!</v>
      </c>
      <c r="K394" s="211">
        <f>SUM(K381:K393)</f>
        <v>0</v>
      </c>
      <c r="L394" s="212" t="e">
        <f>K394/F394</f>
        <v>#DIV/0!</v>
      </c>
      <c r="M394" s="209">
        <f>SUM(M381:M393)</f>
        <v>0</v>
      </c>
      <c r="N394" s="210" t="e">
        <f>M394/F394</f>
        <v>#DIV/0!</v>
      </c>
      <c r="O394" s="211">
        <f>SUM(O381:O393)</f>
        <v>0</v>
      </c>
      <c r="P394" s="212" t="e">
        <f>O394/F394</f>
        <v>#DIV/0!</v>
      </c>
      <c r="Q394" s="209">
        <f>SUM(Q381:Q393)</f>
        <v>0</v>
      </c>
      <c r="R394" s="210" t="e">
        <f>Q394/F394</f>
        <v>#DIV/0!</v>
      </c>
      <c r="S394" s="211">
        <f>SUM(S381:S393)</f>
        <v>0</v>
      </c>
      <c r="T394" s="212" t="e">
        <f>S394/F394</f>
        <v>#DIV/0!</v>
      </c>
      <c r="U394" s="209">
        <f>SUM(U381:U393)</f>
        <v>0</v>
      </c>
      <c r="V394" s="210" t="e">
        <f>U394/F394</f>
        <v>#DIV/0!</v>
      </c>
      <c r="W394" s="208">
        <f>SUM(W381:W393)</f>
        <v>0</v>
      </c>
      <c r="X394" s="213" t="e">
        <f>W394/F394</f>
        <v>#DIV/0!</v>
      </c>
      <c r="Y394" s="214">
        <f>SUM(Y381:Y393)</f>
        <v>0</v>
      </c>
      <c r="Z394" s="215" t="e">
        <f>Y394/F394</f>
        <v>#DIV/0!</v>
      </c>
      <c r="AA394" s="214">
        <f>SUM(AA381:AA393)</f>
        <v>0</v>
      </c>
      <c r="AB394" s="215" t="e">
        <f>AA394/F394</f>
        <v>#DIV/0!</v>
      </c>
    </row>
    <row r="395" spans="1:28" ht="83.25" customHeight="1" thickBot="1" x14ac:dyDescent="0.5">
      <c r="A395" s="376" t="s">
        <v>2650</v>
      </c>
      <c r="B395" s="377"/>
      <c r="C395" s="377"/>
      <c r="D395" s="377"/>
      <c r="E395" s="377"/>
      <c r="F395" s="378"/>
      <c r="G395" s="356" t="s">
        <v>586</v>
      </c>
      <c r="H395" s="357"/>
      <c r="I395" s="358" t="s">
        <v>587</v>
      </c>
      <c r="J395" s="359"/>
      <c r="K395" s="356" t="s">
        <v>588</v>
      </c>
      <c r="L395" s="357"/>
      <c r="M395" s="358" t="s">
        <v>589</v>
      </c>
      <c r="N395" s="359"/>
      <c r="O395" s="356" t="s">
        <v>590</v>
      </c>
      <c r="P395" s="357"/>
      <c r="Q395" s="358" t="s">
        <v>591</v>
      </c>
      <c r="R395" s="359"/>
      <c r="S395" s="356" t="s">
        <v>592</v>
      </c>
      <c r="T395" s="357"/>
      <c r="U395" s="358" t="s">
        <v>593</v>
      </c>
      <c r="V395" s="359"/>
      <c r="W395" s="356" t="s">
        <v>596</v>
      </c>
      <c r="X395" s="357"/>
      <c r="Y395" s="358" t="s">
        <v>595</v>
      </c>
      <c r="Z395" s="359"/>
      <c r="AA395" s="356" t="s">
        <v>594</v>
      </c>
      <c r="AB395" s="357"/>
    </row>
    <row r="397" spans="1:28" ht="33" x14ac:dyDescent="0.45">
      <c r="A397" s="360" t="s">
        <v>2664</v>
      </c>
      <c r="B397" s="360"/>
      <c r="C397" s="360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0"/>
      <c r="O397" s="360"/>
      <c r="P397" s="360"/>
      <c r="Q397" s="360"/>
      <c r="R397" s="360"/>
      <c r="S397" s="360"/>
      <c r="T397" s="360"/>
      <c r="U397" s="360"/>
      <c r="V397" s="360"/>
      <c r="W397" s="360"/>
      <c r="X397" s="360"/>
      <c r="Y397" s="360"/>
      <c r="Z397" s="360"/>
      <c r="AA397" s="360"/>
      <c r="AB397" s="360"/>
    </row>
    <row r="398" spans="1:28" ht="33" x14ac:dyDescent="0.45">
      <c r="A398" s="360"/>
      <c r="B398" s="360"/>
      <c r="C398" s="360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0"/>
      <c r="O398" s="360"/>
      <c r="P398" s="360"/>
      <c r="Q398" s="360"/>
      <c r="R398" s="360"/>
      <c r="S398" s="360"/>
      <c r="T398" s="360"/>
      <c r="U398" s="360"/>
      <c r="V398" s="360"/>
      <c r="W398" s="360"/>
      <c r="X398" s="360"/>
      <c r="Y398" s="360"/>
      <c r="Z398" s="360"/>
      <c r="AA398" s="360"/>
      <c r="AB398" s="360"/>
    </row>
    <row r="399" spans="1:28" ht="34.5" thickBot="1" x14ac:dyDescent="0.5"/>
    <row r="400" spans="1:28" ht="89.25" customHeight="1" thickBot="1" x14ac:dyDescent="0.5">
      <c r="A400" s="344" t="s">
        <v>2665</v>
      </c>
      <c r="B400" s="345"/>
      <c r="C400" s="371" t="s">
        <v>2648</v>
      </c>
      <c r="D400" s="372"/>
      <c r="E400" s="372"/>
      <c r="F400" s="373"/>
      <c r="G400" s="349" t="s">
        <v>586</v>
      </c>
      <c r="H400" s="350"/>
      <c r="I400" s="354" t="s">
        <v>587</v>
      </c>
      <c r="J400" s="375"/>
      <c r="K400" s="349" t="s">
        <v>588</v>
      </c>
      <c r="L400" s="350"/>
      <c r="M400" s="354" t="s">
        <v>589</v>
      </c>
      <c r="N400" s="355"/>
      <c r="O400" s="349" t="s">
        <v>590</v>
      </c>
      <c r="P400" s="350"/>
      <c r="Q400" s="354" t="s">
        <v>591</v>
      </c>
      <c r="R400" s="355"/>
      <c r="S400" s="349" t="s">
        <v>592</v>
      </c>
      <c r="T400" s="350"/>
      <c r="U400" s="354" t="s">
        <v>593</v>
      </c>
      <c r="V400" s="355"/>
      <c r="W400" s="349" t="s">
        <v>596</v>
      </c>
      <c r="X400" s="350"/>
      <c r="Y400" s="354" t="s">
        <v>595</v>
      </c>
      <c r="Z400" s="355"/>
      <c r="AA400" s="349" t="s">
        <v>594</v>
      </c>
      <c r="AB400" s="350"/>
    </row>
    <row r="401" spans="1:28" ht="60" x14ac:dyDescent="0.45">
      <c r="A401" s="344"/>
      <c r="B401" s="345"/>
      <c r="C401" s="146" t="s">
        <v>606</v>
      </c>
      <c r="D401" s="147" t="s">
        <v>607</v>
      </c>
      <c r="E401" s="147" t="s">
        <v>644</v>
      </c>
      <c r="F401" s="148" t="s">
        <v>645</v>
      </c>
      <c r="G401" s="152" t="s">
        <v>604</v>
      </c>
      <c r="H401" s="150" t="s">
        <v>605</v>
      </c>
      <c r="I401" s="149" t="s">
        <v>604</v>
      </c>
      <c r="J401" s="153" t="s">
        <v>605</v>
      </c>
      <c r="K401" s="149" t="s">
        <v>604</v>
      </c>
      <c r="L401" s="150" t="s">
        <v>605</v>
      </c>
      <c r="M401" s="149" t="s">
        <v>604</v>
      </c>
      <c r="N401" s="150" t="s">
        <v>605</v>
      </c>
      <c r="O401" s="149" t="s">
        <v>604</v>
      </c>
      <c r="P401" s="150" t="s">
        <v>605</v>
      </c>
      <c r="Q401" s="149" t="s">
        <v>604</v>
      </c>
      <c r="R401" s="150" t="s">
        <v>605</v>
      </c>
      <c r="S401" s="149" t="s">
        <v>604</v>
      </c>
      <c r="T401" s="150" t="s">
        <v>605</v>
      </c>
      <c r="U401" s="149" t="s">
        <v>604</v>
      </c>
      <c r="V401" s="150" t="s">
        <v>605</v>
      </c>
      <c r="W401" s="149" t="s">
        <v>604</v>
      </c>
      <c r="X401" s="150" t="s">
        <v>605</v>
      </c>
      <c r="Y401" s="149" t="s">
        <v>604</v>
      </c>
      <c r="Z401" s="150" t="s">
        <v>605</v>
      </c>
      <c r="AA401" s="149" t="s">
        <v>604</v>
      </c>
      <c r="AB401" s="150" t="s">
        <v>605</v>
      </c>
    </row>
    <row r="402" spans="1:28" ht="34.5" thickBot="1" x14ac:dyDescent="0.5">
      <c r="A402" s="344"/>
      <c r="B402" s="345"/>
      <c r="C402" s="217">
        <f>B412</f>
        <v>354</v>
      </c>
      <c r="D402" s="198">
        <f t="shared" ref="D402:AB402" si="301">D412</f>
        <v>0</v>
      </c>
      <c r="E402" s="198">
        <f t="shared" si="301"/>
        <v>0</v>
      </c>
      <c r="F402" s="199">
        <f t="shared" si="301"/>
        <v>0</v>
      </c>
      <c r="G402" s="200">
        <f t="shared" si="301"/>
        <v>0</v>
      </c>
      <c r="H402" s="201" t="e">
        <f t="shared" si="301"/>
        <v>#DIV/0!</v>
      </c>
      <c r="I402" s="202">
        <f t="shared" si="301"/>
        <v>0</v>
      </c>
      <c r="J402" s="203" t="e">
        <f t="shared" si="301"/>
        <v>#DIV/0!</v>
      </c>
      <c r="K402" s="202">
        <f t="shared" si="301"/>
        <v>0</v>
      </c>
      <c r="L402" s="201" t="e">
        <f t="shared" si="301"/>
        <v>#DIV/0!</v>
      </c>
      <c r="M402" s="202">
        <f t="shared" si="301"/>
        <v>0</v>
      </c>
      <c r="N402" s="201" t="e">
        <f t="shared" si="301"/>
        <v>#DIV/0!</v>
      </c>
      <c r="O402" s="202">
        <f t="shared" si="301"/>
        <v>0</v>
      </c>
      <c r="P402" s="201" t="e">
        <f t="shared" si="301"/>
        <v>#DIV/0!</v>
      </c>
      <c r="Q402" s="202">
        <f t="shared" si="301"/>
        <v>0</v>
      </c>
      <c r="R402" s="201" t="e">
        <f t="shared" si="301"/>
        <v>#DIV/0!</v>
      </c>
      <c r="S402" s="202">
        <f t="shared" si="301"/>
        <v>0</v>
      </c>
      <c r="T402" s="201" t="e">
        <f t="shared" si="301"/>
        <v>#DIV/0!</v>
      </c>
      <c r="U402" s="202">
        <f t="shared" si="301"/>
        <v>0</v>
      </c>
      <c r="V402" s="201" t="e">
        <f t="shared" si="301"/>
        <v>#DIV/0!</v>
      </c>
      <c r="W402" s="202">
        <f t="shared" si="301"/>
        <v>0</v>
      </c>
      <c r="X402" s="201" t="e">
        <f t="shared" si="301"/>
        <v>#DIV/0!</v>
      </c>
      <c r="Y402" s="202">
        <f t="shared" si="301"/>
        <v>0</v>
      </c>
      <c r="Z402" s="201" t="e">
        <f t="shared" si="301"/>
        <v>#DIV/0!</v>
      </c>
      <c r="AA402" s="202">
        <f t="shared" si="301"/>
        <v>0</v>
      </c>
      <c r="AB402" s="201" t="e">
        <f t="shared" si="301"/>
        <v>#DIV/0!</v>
      </c>
    </row>
    <row r="403" spans="1:28" ht="34.5" thickBot="1" x14ac:dyDescent="0.5"/>
    <row r="404" spans="1:28" ht="81.75" customHeight="1" thickBot="1" x14ac:dyDescent="0.55000000000000004">
      <c r="A404" s="362" t="s">
        <v>2666</v>
      </c>
      <c r="B404" s="363"/>
      <c r="C404" s="363"/>
      <c r="D404" s="363"/>
      <c r="E404" s="363"/>
      <c r="F404" s="364"/>
      <c r="G404" s="365" t="s">
        <v>603</v>
      </c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  <c r="AA404" s="366"/>
      <c r="AB404" s="367"/>
    </row>
    <row r="405" spans="1:28" ht="101.25" customHeight="1" x14ac:dyDescent="0.45">
      <c r="A405" s="156" t="s">
        <v>2640</v>
      </c>
      <c r="B405" s="379" t="s">
        <v>2667</v>
      </c>
      <c r="C405" s="380"/>
      <c r="D405" s="361" t="s">
        <v>2664</v>
      </c>
      <c r="E405" s="368"/>
      <c r="F405" s="369"/>
      <c r="G405" s="349" t="s">
        <v>586</v>
      </c>
      <c r="H405" s="350"/>
      <c r="I405" s="354" t="s">
        <v>587</v>
      </c>
      <c r="J405" s="355"/>
      <c r="K405" s="349" t="s">
        <v>588</v>
      </c>
      <c r="L405" s="350"/>
      <c r="M405" s="354" t="s">
        <v>589</v>
      </c>
      <c r="N405" s="355"/>
      <c r="O405" s="349" t="s">
        <v>590</v>
      </c>
      <c r="P405" s="350"/>
      <c r="Q405" s="354" t="s">
        <v>591</v>
      </c>
      <c r="R405" s="355"/>
      <c r="S405" s="349" t="s">
        <v>592</v>
      </c>
      <c r="T405" s="350"/>
      <c r="U405" s="354" t="s">
        <v>593</v>
      </c>
      <c r="V405" s="355"/>
      <c r="W405" s="349" t="s">
        <v>596</v>
      </c>
      <c r="X405" s="350"/>
      <c r="Y405" s="354" t="s">
        <v>595</v>
      </c>
      <c r="Z405" s="355"/>
      <c r="AA405" s="349" t="s">
        <v>594</v>
      </c>
      <c r="AB405" s="350"/>
    </row>
    <row r="406" spans="1:28" ht="60" x14ac:dyDescent="0.45">
      <c r="A406" s="157" t="s">
        <v>597</v>
      </c>
      <c r="B406" s="158" t="s">
        <v>606</v>
      </c>
      <c r="C406" s="157" t="s">
        <v>598</v>
      </c>
      <c r="D406" s="157" t="s">
        <v>607</v>
      </c>
      <c r="E406" s="157" t="s">
        <v>644</v>
      </c>
      <c r="F406" s="159" t="s">
        <v>645</v>
      </c>
      <c r="G406" s="149" t="s">
        <v>604</v>
      </c>
      <c r="H406" s="150" t="s">
        <v>605</v>
      </c>
      <c r="I406" s="149" t="s">
        <v>604</v>
      </c>
      <c r="J406" s="150" t="s">
        <v>605</v>
      </c>
      <c r="K406" s="149" t="s">
        <v>604</v>
      </c>
      <c r="L406" s="150" t="s">
        <v>605</v>
      </c>
      <c r="M406" s="149" t="s">
        <v>604</v>
      </c>
      <c r="N406" s="150" t="s">
        <v>605</v>
      </c>
      <c r="O406" s="149" t="s">
        <v>604</v>
      </c>
      <c r="P406" s="150" t="s">
        <v>605</v>
      </c>
      <c r="Q406" s="149" t="s">
        <v>604</v>
      </c>
      <c r="R406" s="150" t="s">
        <v>605</v>
      </c>
      <c r="S406" s="149" t="s">
        <v>604</v>
      </c>
      <c r="T406" s="150" t="s">
        <v>605</v>
      </c>
      <c r="U406" s="149" t="s">
        <v>604</v>
      </c>
      <c r="V406" s="150" t="s">
        <v>605</v>
      </c>
      <c r="W406" s="149" t="s">
        <v>604</v>
      </c>
      <c r="X406" s="150" t="s">
        <v>605</v>
      </c>
      <c r="Y406" s="149" t="s">
        <v>604</v>
      </c>
      <c r="Z406" s="150" t="s">
        <v>605</v>
      </c>
      <c r="AA406" s="149" t="s">
        <v>604</v>
      </c>
      <c r="AB406" s="150" t="s">
        <v>605</v>
      </c>
    </row>
    <row r="407" spans="1:28" x14ac:dyDescent="0.45">
      <c r="A407" s="161" t="s">
        <v>2669</v>
      </c>
      <c r="B407" s="162">
        <v>141</v>
      </c>
      <c r="C407" s="163" t="s">
        <v>617</v>
      </c>
      <c r="D407" s="167"/>
      <c r="E407" s="204">
        <f t="shared" ref="E407:E411" si="302">D407-F407</f>
        <v>0</v>
      </c>
      <c r="F407" s="204">
        <f t="shared" ref="F407:F411" si="303">G407+I407+K407+M407+O407+Q407+S407+U407+W407+Y407+AA407</f>
        <v>0</v>
      </c>
      <c r="G407" s="168"/>
      <c r="H407" s="205" t="e">
        <f t="shared" ref="H407:H411" si="304">G407/F407</f>
        <v>#DIV/0!</v>
      </c>
      <c r="I407" s="168"/>
      <c r="J407" s="205" t="e">
        <f t="shared" ref="J407:J411" si="305">I407/F407</f>
        <v>#DIV/0!</v>
      </c>
      <c r="K407" s="168"/>
      <c r="L407" s="205" t="e">
        <f t="shared" ref="L407:L411" si="306">K407/F407</f>
        <v>#DIV/0!</v>
      </c>
      <c r="M407" s="168"/>
      <c r="N407" s="205" t="e">
        <f t="shared" ref="N407:N411" si="307">M407/F407</f>
        <v>#DIV/0!</v>
      </c>
      <c r="O407" s="168"/>
      <c r="P407" s="205" t="e">
        <f t="shared" ref="P407:P411" si="308">O407/F407</f>
        <v>#DIV/0!</v>
      </c>
      <c r="Q407" s="168"/>
      <c r="R407" s="205" t="e">
        <f t="shared" ref="R407:R411" si="309">Q407/F407</f>
        <v>#DIV/0!</v>
      </c>
      <c r="S407" s="168"/>
      <c r="T407" s="205" t="e">
        <f t="shared" ref="T407:T411" si="310">S407/F407</f>
        <v>#DIV/0!</v>
      </c>
      <c r="U407" s="168"/>
      <c r="V407" s="205" t="e">
        <f t="shared" ref="V407:V411" si="311">U407/F407</f>
        <v>#DIV/0!</v>
      </c>
      <c r="W407" s="168"/>
      <c r="X407" s="205" t="e">
        <f t="shared" ref="X407:X411" si="312">W407/F407</f>
        <v>#DIV/0!</v>
      </c>
      <c r="Y407" s="168"/>
      <c r="Z407" s="205" t="e">
        <f t="shared" ref="Z407:Z411" si="313">Y407/F407</f>
        <v>#DIV/0!</v>
      </c>
      <c r="AA407" s="168"/>
      <c r="AB407" s="205" t="e">
        <f t="shared" ref="AB407:AB411" si="314">AA407/F407</f>
        <v>#DIV/0!</v>
      </c>
    </row>
    <row r="408" spans="1:28" x14ac:dyDescent="0.45">
      <c r="A408" s="161" t="s">
        <v>2670</v>
      </c>
      <c r="B408" s="162">
        <v>50</v>
      </c>
      <c r="C408" s="163" t="s">
        <v>617</v>
      </c>
      <c r="D408" s="167"/>
      <c r="E408" s="204">
        <f t="shared" si="302"/>
        <v>0</v>
      </c>
      <c r="F408" s="204">
        <f t="shared" si="303"/>
        <v>0</v>
      </c>
      <c r="G408" s="168"/>
      <c r="H408" s="205" t="e">
        <f t="shared" si="304"/>
        <v>#DIV/0!</v>
      </c>
      <c r="I408" s="168"/>
      <c r="J408" s="205" t="e">
        <f t="shared" si="305"/>
        <v>#DIV/0!</v>
      </c>
      <c r="K408" s="168"/>
      <c r="L408" s="205" t="e">
        <f t="shared" si="306"/>
        <v>#DIV/0!</v>
      </c>
      <c r="M408" s="168"/>
      <c r="N408" s="205" t="e">
        <f t="shared" si="307"/>
        <v>#DIV/0!</v>
      </c>
      <c r="O408" s="168"/>
      <c r="P408" s="205" t="e">
        <f t="shared" si="308"/>
        <v>#DIV/0!</v>
      </c>
      <c r="Q408" s="168"/>
      <c r="R408" s="205" t="e">
        <f t="shared" si="309"/>
        <v>#DIV/0!</v>
      </c>
      <c r="S408" s="168"/>
      <c r="T408" s="205" t="e">
        <f t="shared" si="310"/>
        <v>#DIV/0!</v>
      </c>
      <c r="U408" s="168"/>
      <c r="V408" s="205" t="e">
        <f t="shared" si="311"/>
        <v>#DIV/0!</v>
      </c>
      <c r="W408" s="168"/>
      <c r="X408" s="205" t="e">
        <f t="shared" si="312"/>
        <v>#DIV/0!</v>
      </c>
      <c r="Y408" s="168"/>
      <c r="Z408" s="205" t="e">
        <f t="shared" si="313"/>
        <v>#DIV/0!</v>
      </c>
      <c r="AA408" s="168"/>
      <c r="AB408" s="205" t="e">
        <f t="shared" si="314"/>
        <v>#DIV/0!</v>
      </c>
    </row>
    <row r="409" spans="1:28" x14ac:dyDescent="0.45">
      <c r="A409" s="161" t="s">
        <v>2671</v>
      </c>
      <c r="B409" s="162">
        <v>121</v>
      </c>
      <c r="C409" s="163" t="s">
        <v>617</v>
      </c>
      <c r="D409" s="167"/>
      <c r="E409" s="204">
        <f t="shared" si="302"/>
        <v>0</v>
      </c>
      <c r="F409" s="204">
        <f t="shared" si="303"/>
        <v>0</v>
      </c>
      <c r="G409" s="168"/>
      <c r="H409" s="205" t="e">
        <f t="shared" si="304"/>
        <v>#DIV/0!</v>
      </c>
      <c r="I409" s="168"/>
      <c r="J409" s="205" t="e">
        <f t="shared" si="305"/>
        <v>#DIV/0!</v>
      </c>
      <c r="K409" s="168"/>
      <c r="L409" s="205" t="e">
        <f t="shared" si="306"/>
        <v>#DIV/0!</v>
      </c>
      <c r="M409" s="168"/>
      <c r="N409" s="205" t="e">
        <f t="shared" si="307"/>
        <v>#DIV/0!</v>
      </c>
      <c r="O409" s="168"/>
      <c r="P409" s="205" t="e">
        <f t="shared" si="308"/>
        <v>#DIV/0!</v>
      </c>
      <c r="Q409" s="168"/>
      <c r="R409" s="205" t="e">
        <f t="shared" si="309"/>
        <v>#DIV/0!</v>
      </c>
      <c r="S409" s="168"/>
      <c r="T409" s="205" t="e">
        <f t="shared" si="310"/>
        <v>#DIV/0!</v>
      </c>
      <c r="U409" s="168"/>
      <c r="V409" s="205" t="e">
        <f t="shared" si="311"/>
        <v>#DIV/0!</v>
      </c>
      <c r="W409" s="168"/>
      <c r="X409" s="205" t="e">
        <f t="shared" si="312"/>
        <v>#DIV/0!</v>
      </c>
      <c r="Y409" s="168"/>
      <c r="Z409" s="205" t="e">
        <f t="shared" si="313"/>
        <v>#DIV/0!</v>
      </c>
      <c r="AA409" s="168"/>
      <c r="AB409" s="205" t="e">
        <f t="shared" si="314"/>
        <v>#DIV/0!</v>
      </c>
    </row>
    <row r="410" spans="1:28" x14ac:dyDescent="0.45">
      <c r="A410" s="161" t="s">
        <v>2672</v>
      </c>
      <c r="B410" s="162">
        <v>1</v>
      </c>
      <c r="C410" s="163" t="s">
        <v>617</v>
      </c>
      <c r="D410" s="167"/>
      <c r="E410" s="204">
        <f t="shared" si="302"/>
        <v>0</v>
      </c>
      <c r="F410" s="204">
        <f t="shared" si="303"/>
        <v>0</v>
      </c>
      <c r="G410" s="168"/>
      <c r="H410" s="205" t="e">
        <f t="shared" si="304"/>
        <v>#DIV/0!</v>
      </c>
      <c r="I410" s="168"/>
      <c r="J410" s="205" t="e">
        <f t="shared" si="305"/>
        <v>#DIV/0!</v>
      </c>
      <c r="K410" s="168"/>
      <c r="L410" s="205" t="e">
        <f t="shared" si="306"/>
        <v>#DIV/0!</v>
      </c>
      <c r="M410" s="168"/>
      <c r="N410" s="205" t="e">
        <f t="shared" si="307"/>
        <v>#DIV/0!</v>
      </c>
      <c r="O410" s="168"/>
      <c r="P410" s="205" t="e">
        <f t="shared" si="308"/>
        <v>#DIV/0!</v>
      </c>
      <c r="Q410" s="168"/>
      <c r="R410" s="205" t="e">
        <f t="shared" si="309"/>
        <v>#DIV/0!</v>
      </c>
      <c r="S410" s="168"/>
      <c r="T410" s="205" t="e">
        <f t="shared" si="310"/>
        <v>#DIV/0!</v>
      </c>
      <c r="U410" s="168"/>
      <c r="V410" s="205" t="e">
        <f t="shared" si="311"/>
        <v>#DIV/0!</v>
      </c>
      <c r="W410" s="168"/>
      <c r="X410" s="205" t="e">
        <f t="shared" si="312"/>
        <v>#DIV/0!</v>
      </c>
      <c r="Y410" s="168"/>
      <c r="Z410" s="205" t="e">
        <f t="shared" si="313"/>
        <v>#DIV/0!</v>
      </c>
      <c r="AA410" s="168"/>
      <c r="AB410" s="205" t="e">
        <f t="shared" si="314"/>
        <v>#DIV/0!</v>
      </c>
    </row>
    <row r="411" spans="1:28" ht="34.5" thickBot="1" x14ac:dyDescent="0.5">
      <c r="A411" s="161" t="s">
        <v>2673</v>
      </c>
      <c r="B411" s="162">
        <v>41</v>
      </c>
      <c r="C411" s="163" t="s">
        <v>617</v>
      </c>
      <c r="D411" s="167"/>
      <c r="E411" s="204">
        <f t="shared" si="302"/>
        <v>0</v>
      </c>
      <c r="F411" s="204">
        <f t="shared" si="303"/>
        <v>0</v>
      </c>
      <c r="G411" s="168"/>
      <c r="H411" s="205" t="e">
        <f t="shared" si="304"/>
        <v>#DIV/0!</v>
      </c>
      <c r="I411" s="168"/>
      <c r="J411" s="205" t="e">
        <f t="shared" si="305"/>
        <v>#DIV/0!</v>
      </c>
      <c r="K411" s="168"/>
      <c r="L411" s="205" t="e">
        <f t="shared" si="306"/>
        <v>#DIV/0!</v>
      </c>
      <c r="M411" s="168"/>
      <c r="N411" s="205" t="e">
        <f t="shared" si="307"/>
        <v>#DIV/0!</v>
      </c>
      <c r="O411" s="168"/>
      <c r="P411" s="205" t="e">
        <f t="shared" si="308"/>
        <v>#DIV/0!</v>
      </c>
      <c r="Q411" s="168"/>
      <c r="R411" s="205" t="e">
        <f t="shared" si="309"/>
        <v>#DIV/0!</v>
      </c>
      <c r="S411" s="168"/>
      <c r="T411" s="205" t="e">
        <f t="shared" si="310"/>
        <v>#DIV/0!</v>
      </c>
      <c r="U411" s="168"/>
      <c r="V411" s="205" t="e">
        <f t="shared" si="311"/>
        <v>#DIV/0!</v>
      </c>
      <c r="W411" s="168"/>
      <c r="X411" s="205" t="e">
        <f t="shared" si="312"/>
        <v>#DIV/0!</v>
      </c>
      <c r="Y411" s="168"/>
      <c r="Z411" s="205" t="e">
        <f t="shared" si="313"/>
        <v>#DIV/0!</v>
      </c>
      <c r="AA411" s="168"/>
      <c r="AB411" s="205" t="e">
        <f t="shared" si="314"/>
        <v>#DIV/0!</v>
      </c>
    </row>
    <row r="412" spans="1:28" ht="34.5" thickBot="1" x14ac:dyDescent="0.55000000000000004">
      <c r="A412" s="173" t="s">
        <v>642</v>
      </c>
      <c r="B412" s="206">
        <f>SUM(B407:B411)</f>
        <v>354</v>
      </c>
      <c r="C412" s="174"/>
      <c r="D412" s="207">
        <f>SUM(D407:D411)</f>
        <v>0</v>
      </c>
      <c r="E412" s="207">
        <f>SUM(E407:E411)</f>
        <v>0</v>
      </c>
      <c r="F412" s="208">
        <f>SUM(F407:F411)</f>
        <v>0</v>
      </c>
      <c r="G412" s="209">
        <f>SUM(G407:G411)</f>
        <v>0</v>
      </c>
      <c r="H412" s="210" t="e">
        <f>G412/F412</f>
        <v>#DIV/0!</v>
      </c>
      <c r="I412" s="209">
        <f>SUM(I407:I411)</f>
        <v>0</v>
      </c>
      <c r="J412" s="210" t="e">
        <f>I412/F412</f>
        <v>#DIV/0!</v>
      </c>
      <c r="K412" s="211">
        <f>SUM(K407:K411)</f>
        <v>0</v>
      </c>
      <c r="L412" s="212" t="e">
        <f>K412/F412</f>
        <v>#DIV/0!</v>
      </c>
      <c r="M412" s="209">
        <f>SUM(M407:M411)</f>
        <v>0</v>
      </c>
      <c r="N412" s="210" t="e">
        <f>M412/F412</f>
        <v>#DIV/0!</v>
      </c>
      <c r="O412" s="211">
        <f>SUM(O407:O411)</f>
        <v>0</v>
      </c>
      <c r="P412" s="212" t="e">
        <f>O412/F412</f>
        <v>#DIV/0!</v>
      </c>
      <c r="Q412" s="209">
        <f>SUM(Q407:Q411)</f>
        <v>0</v>
      </c>
      <c r="R412" s="210" t="e">
        <f>Q412/F412</f>
        <v>#DIV/0!</v>
      </c>
      <c r="S412" s="211">
        <f>SUM(S407:S411)</f>
        <v>0</v>
      </c>
      <c r="T412" s="212" t="e">
        <f>S412/F412</f>
        <v>#DIV/0!</v>
      </c>
      <c r="U412" s="209">
        <f>SUM(U407:U411)</f>
        <v>0</v>
      </c>
      <c r="V412" s="210" t="e">
        <f>U412/F412</f>
        <v>#DIV/0!</v>
      </c>
      <c r="W412" s="208">
        <f>SUM(W407:W411)</f>
        <v>0</v>
      </c>
      <c r="X412" s="213" t="e">
        <f>W412/F412</f>
        <v>#DIV/0!</v>
      </c>
      <c r="Y412" s="214">
        <f>SUM(Y407:Y411)</f>
        <v>0</v>
      </c>
      <c r="Z412" s="215" t="e">
        <f>Y412/F412</f>
        <v>#DIV/0!</v>
      </c>
      <c r="AA412" s="214">
        <f>SUM(AA407:AA411)</f>
        <v>0</v>
      </c>
      <c r="AB412" s="215" t="e">
        <f>AA412/F412</f>
        <v>#DIV/0!</v>
      </c>
    </row>
    <row r="413" spans="1:28" ht="111.75" customHeight="1" thickBot="1" x14ac:dyDescent="0.5">
      <c r="A413" s="376" t="s">
        <v>2668</v>
      </c>
      <c r="B413" s="377"/>
      <c r="C413" s="377"/>
      <c r="D413" s="377"/>
      <c r="E413" s="377"/>
      <c r="F413" s="378"/>
      <c r="G413" s="356" t="s">
        <v>586</v>
      </c>
      <c r="H413" s="357"/>
      <c r="I413" s="358" t="s">
        <v>587</v>
      </c>
      <c r="J413" s="359"/>
      <c r="K413" s="356" t="s">
        <v>588</v>
      </c>
      <c r="L413" s="357"/>
      <c r="M413" s="358" t="s">
        <v>589</v>
      </c>
      <c r="N413" s="359"/>
      <c r="O413" s="356" t="s">
        <v>590</v>
      </c>
      <c r="P413" s="357"/>
      <c r="Q413" s="358" t="s">
        <v>591</v>
      </c>
      <c r="R413" s="359"/>
      <c r="S413" s="356" t="s">
        <v>592</v>
      </c>
      <c r="T413" s="357"/>
      <c r="U413" s="358" t="s">
        <v>593</v>
      </c>
      <c r="V413" s="359"/>
      <c r="W413" s="356" t="s">
        <v>596</v>
      </c>
      <c r="X413" s="357"/>
      <c r="Y413" s="358" t="s">
        <v>595</v>
      </c>
      <c r="Z413" s="359"/>
      <c r="AA413" s="356" t="s">
        <v>594</v>
      </c>
      <c r="AB413" s="357"/>
    </row>
    <row r="415" spans="1:28" ht="33" x14ac:dyDescent="0.45">
      <c r="A415" s="360" t="s">
        <v>2677</v>
      </c>
      <c r="B415" s="360"/>
      <c r="C415" s="360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0"/>
      <c r="O415" s="360"/>
      <c r="P415" s="360"/>
      <c r="Q415" s="360"/>
      <c r="R415" s="360"/>
      <c r="S415" s="360"/>
      <c r="T415" s="360"/>
      <c r="U415" s="360"/>
      <c r="V415" s="360"/>
      <c r="W415" s="360"/>
      <c r="X415" s="360"/>
      <c r="Y415" s="360"/>
      <c r="Z415" s="360"/>
      <c r="AA415" s="360"/>
      <c r="AB415" s="360"/>
    </row>
    <row r="416" spans="1:28" ht="33" x14ac:dyDescent="0.45">
      <c r="A416" s="360"/>
      <c r="B416" s="360"/>
      <c r="C416" s="360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0"/>
      <c r="O416" s="360"/>
      <c r="P416" s="360"/>
      <c r="Q416" s="360"/>
      <c r="R416" s="360"/>
      <c r="S416" s="360"/>
      <c r="T416" s="360"/>
      <c r="U416" s="360"/>
      <c r="V416" s="360"/>
      <c r="W416" s="360"/>
      <c r="X416" s="360"/>
      <c r="Y416" s="360"/>
      <c r="Z416" s="360"/>
      <c r="AA416" s="360"/>
      <c r="AB416" s="360"/>
    </row>
    <row r="417" spans="1:28" ht="34.5" thickBot="1" x14ac:dyDescent="0.5"/>
    <row r="418" spans="1:28" ht="75.75" customHeight="1" thickBot="1" x14ac:dyDescent="0.5">
      <c r="A418" s="344" t="s">
        <v>2674</v>
      </c>
      <c r="B418" s="345"/>
      <c r="C418" s="371" t="s">
        <v>2676</v>
      </c>
      <c r="D418" s="372"/>
      <c r="E418" s="372"/>
      <c r="F418" s="373"/>
      <c r="G418" s="349" t="s">
        <v>586</v>
      </c>
      <c r="H418" s="350"/>
      <c r="I418" s="354" t="s">
        <v>587</v>
      </c>
      <c r="J418" s="375"/>
      <c r="K418" s="349" t="s">
        <v>588</v>
      </c>
      <c r="L418" s="350"/>
      <c r="M418" s="354" t="s">
        <v>589</v>
      </c>
      <c r="N418" s="355"/>
      <c r="O418" s="349" t="s">
        <v>590</v>
      </c>
      <c r="P418" s="350"/>
      <c r="Q418" s="354" t="s">
        <v>591</v>
      </c>
      <c r="R418" s="355"/>
      <c r="S418" s="349" t="s">
        <v>592</v>
      </c>
      <c r="T418" s="350"/>
      <c r="U418" s="354" t="s">
        <v>593</v>
      </c>
      <c r="V418" s="355"/>
      <c r="W418" s="349" t="s">
        <v>596</v>
      </c>
      <c r="X418" s="350"/>
      <c r="Y418" s="354" t="s">
        <v>595</v>
      </c>
      <c r="Z418" s="355"/>
      <c r="AA418" s="349" t="s">
        <v>594</v>
      </c>
      <c r="AB418" s="350"/>
    </row>
    <row r="419" spans="1:28" ht="60" x14ac:dyDescent="0.45">
      <c r="A419" s="344"/>
      <c r="B419" s="345"/>
      <c r="C419" s="146" t="s">
        <v>606</v>
      </c>
      <c r="D419" s="147" t="s">
        <v>607</v>
      </c>
      <c r="E419" s="147" t="s">
        <v>644</v>
      </c>
      <c r="F419" s="148" t="s">
        <v>645</v>
      </c>
      <c r="G419" s="152" t="s">
        <v>604</v>
      </c>
      <c r="H419" s="150" t="s">
        <v>605</v>
      </c>
      <c r="I419" s="149" t="s">
        <v>604</v>
      </c>
      <c r="J419" s="153" t="s">
        <v>605</v>
      </c>
      <c r="K419" s="149" t="s">
        <v>604</v>
      </c>
      <c r="L419" s="150" t="s">
        <v>605</v>
      </c>
      <c r="M419" s="149" t="s">
        <v>604</v>
      </c>
      <c r="N419" s="150" t="s">
        <v>605</v>
      </c>
      <c r="O419" s="149" t="s">
        <v>604</v>
      </c>
      <c r="P419" s="150" t="s">
        <v>605</v>
      </c>
      <c r="Q419" s="149" t="s">
        <v>604</v>
      </c>
      <c r="R419" s="150" t="s">
        <v>605</v>
      </c>
      <c r="S419" s="149" t="s">
        <v>604</v>
      </c>
      <c r="T419" s="150" t="s">
        <v>605</v>
      </c>
      <c r="U419" s="149" t="s">
        <v>604</v>
      </c>
      <c r="V419" s="150" t="s">
        <v>605</v>
      </c>
      <c r="W419" s="149" t="s">
        <v>604</v>
      </c>
      <c r="X419" s="150" t="s">
        <v>605</v>
      </c>
      <c r="Y419" s="149" t="s">
        <v>604</v>
      </c>
      <c r="Z419" s="150" t="s">
        <v>605</v>
      </c>
      <c r="AA419" s="149" t="s">
        <v>604</v>
      </c>
      <c r="AB419" s="150" t="s">
        <v>605</v>
      </c>
    </row>
    <row r="420" spans="1:28" ht="34.5" thickBot="1" x14ac:dyDescent="0.5">
      <c r="A420" s="344"/>
      <c r="B420" s="345"/>
      <c r="C420" s="217">
        <f>B445</f>
        <v>1301</v>
      </c>
      <c r="D420" s="198">
        <f t="shared" ref="D420:AB420" si="315">D445</f>
        <v>0</v>
      </c>
      <c r="E420" s="198">
        <f t="shared" si="315"/>
        <v>0</v>
      </c>
      <c r="F420" s="199">
        <f t="shared" si="315"/>
        <v>0</v>
      </c>
      <c r="G420" s="200">
        <f t="shared" si="315"/>
        <v>0</v>
      </c>
      <c r="H420" s="201" t="e">
        <f t="shared" si="315"/>
        <v>#DIV/0!</v>
      </c>
      <c r="I420" s="202">
        <f t="shared" si="315"/>
        <v>0</v>
      </c>
      <c r="J420" s="203" t="e">
        <f t="shared" si="315"/>
        <v>#DIV/0!</v>
      </c>
      <c r="K420" s="202">
        <f t="shared" si="315"/>
        <v>0</v>
      </c>
      <c r="L420" s="201" t="e">
        <f t="shared" si="315"/>
        <v>#DIV/0!</v>
      </c>
      <c r="M420" s="202">
        <f t="shared" si="315"/>
        <v>0</v>
      </c>
      <c r="N420" s="201" t="e">
        <f t="shared" si="315"/>
        <v>#DIV/0!</v>
      </c>
      <c r="O420" s="202">
        <f t="shared" si="315"/>
        <v>0</v>
      </c>
      <c r="P420" s="201" t="e">
        <f t="shared" si="315"/>
        <v>#DIV/0!</v>
      </c>
      <c r="Q420" s="202">
        <f t="shared" si="315"/>
        <v>0</v>
      </c>
      <c r="R420" s="201" t="e">
        <f t="shared" si="315"/>
        <v>#DIV/0!</v>
      </c>
      <c r="S420" s="202">
        <f t="shared" si="315"/>
        <v>0</v>
      </c>
      <c r="T420" s="201" t="e">
        <f t="shared" si="315"/>
        <v>#DIV/0!</v>
      </c>
      <c r="U420" s="202">
        <f t="shared" si="315"/>
        <v>0</v>
      </c>
      <c r="V420" s="201" t="e">
        <f t="shared" si="315"/>
        <v>#DIV/0!</v>
      </c>
      <c r="W420" s="202">
        <f t="shared" si="315"/>
        <v>0</v>
      </c>
      <c r="X420" s="201" t="e">
        <f t="shared" si="315"/>
        <v>#DIV/0!</v>
      </c>
      <c r="Y420" s="202">
        <f t="shared" si="315"/>
        <v>0</v>
      </c>
      <c r="Z420" s="201" t="e">
        <f t="shared" si="315"/>
        <v>#DIV/0!</v>
      </c>
      <c r="AA420" s="202">
        <f t="shared" si="315"/>
        <v>0</v>
      </c>
      <c r="AB420" s="201" t="e">
        <f t="shared" si="315"/>
        <v>#DIV/0!</v>
      </c>
    </row>
    <row r="421" spans="1:28" ht="34.5" thickBot="1" x14ac:dyDescent="0.5"/>
    <row r="422" spans="1:28" ht="83.25" customHeight="1" thickBot="1" x14ac:dyDescent="0.55000000000000004">
      <c r="A422" s="362" t="s">
        <v>2675</v>
      </c>
      <c r="B422" s="363"/>
      <c r="C422" s="363"/>
      <c r="D422" s="363"/>
      <c r="E422" s="363"/>
      <c r="F422" s="364"/>
      <c r="G422" s="365" t="s">
        <v>603</v>
      </c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  <c r="AB422" s="367"/>
    </row>
    <row r="423" spans="1:28" ht="81" customHeight="1" x14ac:dyDescent="0.45">
      <c r="A423" s="156" t="s">
        <v>2640</v>
      </c>
      <c r="B423" s="379" t="s">
        <v>2678</v>
      </c>
      <c r="C423" s="380"/>
      <c r="D423" s="361" t="s">
        <v>2677</v>
      </c>
      <c r="E423" s="368"/>
      <c r="F423" s="369"/>
      <c r="G423" s="349" t="s">
        <v>586</v>
      </c>
      <c r="H423" s="350"/>
      <c r="I423" s="354" t="s">
        <v>587</v>
      </c>
      <c r="J423" s="355"/>
      <c r="K423" s="349" t="s">
        <v>588</v>
      </c>
      <c r="L423" s="350"/>
      <c r="M423" s="354" t="s">
        <v>589</v>
      </c>
      <c r="N423" s="355"/>
      <c r="O423" s="349" t="s">
        <v>590</v>
      </c>
      <c r="P423" s="350"/>
      <c r="Q423" s="354" t="s">
        <v>591</v>
      </c>
      <c r="R423" s="355"/>
      <c r="S423" s="349" t="s">
        <v>592</v>
      </c>
      <c r="T423" s="350"/>
      <c r="U423" s="354" t="s">
        <v>593</v>
      </c>
      <c r="V423" s="355"/>
      <c r="W423" s="349" t="s">
        <v>596</v>
      </c>
      <c r="X423" s="350"/>
      <c r="Y423" s="354" t="s">
        <v>595</v>
      </c>
      <c r="Z423" s="355"/>
      <c r="AA423" s="349" t="s">
        <v>594</v>
      </c>
      <c r="AB423" s="350"/>
    </row>
    <row r="424" spans="1:28" ht="60" x14ac:dyDescent="0.45">
      <c r="A424" s="157" t="s">
        <v>597</v>
      </c>
      <c r="B424" s="158" t="s">
        <v>606</v>
      </c>
      <c r="C424" s="157" t="s">
        <v>598</v>
      </c>
      <c r="D424" s="157" t="s">
        <v>607</v>
      </c>
      <c r="E424" s="157" t="s">
        <v>644</v>
      </c>
      <c r="F424" s="159" t="s">
        <v>645</v>
      </c>
      <c r="G424" s="149" t="s">
        <v>604</v>
      </c>
      <c r="H424" s="150" t="s">
        <v>605</v>
      </c>
      <c r="I424" s="149" t="s">
        <v>604</v>
      </c>
      <c r="J424" s="150" t="s">
        <v>605</v>
      </c>
      <c r="K424" s="149" t="s">
        <v>604</v>
      </c>
      <c r="L424" s="150" t="s">
        <v>605</v>
      </c>
      <c r="M424" s="149" t="s">
        <v>604</v>
      </c>
      <c r="N424" s="150" t="s">
        <v>605</v>
      </c>
      <c r="O424" s="149" t="s">
        <v>604</v>
      </c>
      <c r="P424" s="150" t="s">
        <v>605</v>
      </c>
      <c r="Q424" s="149" t="s">
        <v>604</v>
      </c>
      <c r="R424" s="150" t="s">
        <v>605</v>
      </c>
      <c r="S424" s="149" t="s">
        <v>604</v>
      </c>
      <c r="T424" s="150" t="s">
        <v>605</v>
      </c>
      <c r="U424" s="149" t="s">
        <v>604</v>
      </c>
      <c r="V424" s="150" t="s">
        <v>605</v>
      </c>
      <c r="W424" s="149" t="s">
        <v>604</v>
      </c>
      <c r="X424" s="150" t="s">
        <v>605</v>
      </c>
      <c r="Y424" s="149" t="s">
        <v>604</v>
      </c>
      <c r="Z424" s="150" t="s">
        <v>605</v>
      </c>
      <c r="AA424" s="149" t="s">
        <v>604</v>
      </c>
      <c r="AB424" s="150" t="s">
        <v>605</v>
      </c>
    </row>
    <row r="425" spans="1:28" ht="101.25" x14ac:dyDescent="0.45">
      <c r="A425" s="161" t="s">
        <v>2680</v>
      </c>
      <c r="B425" s="162">
        <v>128</v>
      </c>
      <c r="C425" s="163" t="s">
        <v>617</v>
      </c>
      <c r="D425" s="167"/>
      <c r="E425" s="204">
        <f t="shared" ref="E425" si="316">D425-F425</f>
        <v>0</v>
      </c>
      <c r="F425" s="204">
        <f t="shared" ref="F425" si="317">G425+I425+K425+M425+O425+Q425+S425+U425+W425+Y425+AA425</f>
        <v>0</v>
      </c>
      <c r="G425" s="168"/>
      <c r="H425" s="205" t="e">
        <f t="shared" ref="H425" si="318">G425/F425</f>
        <v>#DIV/0!</v>
      </c>
      <c r="I425" s="168"/>
      <c r="J425" s="205" t="e">
        <f t="shared" ref="J425" si="319">I425/F425</f>
        <v>#DIV/0!</v>
      </c>
      <c r="K425" s="168"/>
      <c r="L425" s="205" t="e">
        <f t="shared" ref="L425" si="320">K425/F425</f>
        <v>#DIV/0!</v>
      </c>
      <c r="M425" s="168"/>
      <c r="N425" s="205" t="e">
        <f t="shared" ref="N425" si="321">M425/F425</f>
        <v>#DIV/0!</v>
      </c>
      <c r="O425" s="168"/>
      <c r="P425" s="205" t="e">
        <f t="shared" ref="P425" si="322">O425/F425</f>
        <v>#DIV/0!</v>
      </c>
      <c r="Q425" s="168"/>
      <c r="R425" s="205" t="e">
        <f t="shared" ref="R425" si="323">Q425/F425</f>
        <v>#DIV/0!</v>
      </c>
      <c r="S425" s="168"/>
      <c r="T425" s="205" t="e">
        <f t="shared" ref="T425" si="324">S425/F425</f>
        <v>#DIV/0!</v>
      </c>
      <c r="U425" s="168"/>
      <c r="V425" s="205" t="e">
        <f t="shared" ref="V425" si="325">U425/F425</f>
        <v>#DIV/0!</v>
      </c>
      <c r="W425" s="168"/>
      <c r="X425" s="205" t="e">
        <f t="shared" ref="X425" si="326">W425/F425</f>
        <v>#DIV/0!</v>
      </c>
      <c r="Y425" s="168"/>
      <c r="Z425" s="205" t="e">
        <f t="shared" ref="Z425" si="327">Y425/F425</f>
        <v>#DIV/0!</v>
      </c>
      <c r="AA425" s="168"/>
      <c r="AB425" s="205" t="e">
        <f t="shared" ref="AB425" si="328">AA425/F425</f>
        <v>#DIV/0!</v>
      </c>
    </row>
    <row r="426" spans="1:28" x14ac:dyDescent="0.45">
      <c r="A426" s="161" t="s">
        <v>2681</v>
      </c>
      <c r="B426" s="162">
        <v>84</v>
      </c>
      <c r="C426" s="163" t="s">
        <v>617</v>
      </c>
      <c r="D426" s="167"/>
      <c r="E426" s="204">
        <f t="shared" ref="E426:E444" si="329">D426-F426</f>
        <v>0</v>
      </c>
      <c r="F426" s="204">
        <f t="shared" ref="F426:F444" si="330">G426+I426+K426+M426+O426+Q426+S426+U426+W426+Y426+AA426</f>
        <v>0</v>
      </c>
      <c r="G426" s="168"/>
      <c r="H426" s="205" t="e">
        <f t="shared" ref="H426:H444" si="331">G426/F426</f>
        <v>#DIV/0!</v>
      </c>
      <c r="I426" s="168"/>
      <c r="J426" s="205" t="e">
        <f t="shared" ref="J426:J444" si="332">I426/F426</f>
        <v>#DIV/0!</v>
      </c>
      <c r="K426" s="168"/>
      <c r="L426" s="205" t="e">
        <f t="shared" ref="L426:L444" si="333">K426/F426</f>
        <v>#DIV/0!</v>
      </c>
      <c r="M426" s="168"/>
      <c r="N426" s="205" t="e">
        <f t="shared" ref="N426:N444" si="334">M426/F426</f>
        <v>#DIV/0!</v>
      </c>
      <c r="O426" s="168"/>
      <c r="P426" s="205" t="e">
        <f t="shared" ref="P426:P444" si="335">O426/F426</f>
        <v>#DIV/0!</v>
      </c>
      <c r="Q426" s="168"/>
      <c r="R426" s="205" t="e">
        <f t="shared" ref="R426:R444" si="336">Q426/F426</f>
        <v>#DIV/0!</v>
      </c>
      <c r="S426" s="168"/>
      <c r="T426" s="205" t="e">
        <f t="shared" ref="T426:T444" si="337">S426/F426</f>
        <v>#DIV/0!</v>
      </c>
      <c r="U426" s="168"/>
      <c r="V426" s="205" t="e">
        <f t="shared" ref="V426:V444" si="338">U426/F426</f>
        <v>#DIV/0!</v>
      </c>
      <c r="W426" s="168"/>
      <c r="X426" s="205" t="e">
        <f t="shared" ref="X426:X444" si="339">W426/F426</f>
        <v>#DIV/0!</v>
      </c>
      <c r="Y426" s="168"/>
      <c r="Z426" s="205" t="e">
        <f t="shared" ref="Z426:Z444" si="340">Y426/F426</f>
        <v>#DIV/0!</v>
      </c>
      <c r="AA426" s="168"/>
      <c r="AB426" s="205" t="e">
        <f t="shared" ref="AB426:AB444" si="341">AA426/F426</f>
        <v>#DIV/0!</v>
      </c>
    </row>
    <row r="427" spans="1:28" x14ac:dyDescent="0.45">
      <c r="A427" s="161" t="s">
        <v>2682</v>
      </c>
      <c r="B427" s="162">
        <v>140</v>
      </c>
      <c r="C427" s="163" t="s">
        <v>617</v>
      </c>
      <c r="D427" s="167"/>
      <c r="E427" s="204">
        <f t="shared" si="329"/>
        <v>0</v>
      </c>
      <c r="F427" s="204">
        <f t="shared" si="330"/>
        <v>0</v>
      </c>
      <c r="G427" s="168"/>
      <c r="H427" s="205" t="e">
        <f t="shared" si="331"/>
        <v>#DIV/0!</v>
      </c>
      <c r="I427" s="168"/>
      <c r="J427" s="205" t="e">
        <f t="shared" si="332"/>
        <v>#DIV/0!</v>
      </c>
      <c r="K427" s="168"/>
      <c r="L427" s="205" t="e">
        <f t="shared" si="333"/>
        <v>#DIV/0!</v>
      </c>
      <c r="M427" s="168"/>
      <c r="N427" s="205" t="e">
        <f t="shared" si="334"/>
        <v>#DIV/0!</v>
      </c>
      <c r="O427" s="168"/>
      <c r="P427" s="205" t="e">
        <f t="shared" si="335"/>
        <v>#DIV/0!</v>
      </c>
      <c r="Q427" s="168"/>
      <c r="R427" s="205" t="e">
        <f t="shared" si="336"/>
        <v>#DIV/0!</v>
      </c>
      <c r="S427" s="168"/>
      <c r="T427" s="205" t="e">
        <f t="shared" si="337"/>
        <v>#DIV/0!</v>
      </c>
      <c r="U427" s="168"/>
      <c r="V427" s="205" t="e">
        <f t="shared" si="338"/>
        <v>#DIV/0!</v>
      </c>
      <c r="W427" s="168"/>
      <c r="X427" s="205" t="e">
        <f t="shared" si="339"/>
        <v>#DIV/0!</v>
      </c>
      <c r="Y427" s="168"/>
      <c r="Z427" s="205" t="e">
        <f t="shared" si="340"/>
        <v>#DIV/0!</v>
      </c>
      <c r="AA427" s="168"/>
      <c r="AB427" s="205" t="e">
        <f t="shared" si="341"/>
        <v>#DIV/0!</v>
      </c>
    </row>
    <row r="428" spans="1:28" x14ac:dyDescent="0.45">
      <c r="A428" s="161" t="s">
        <v>2683</v>
      </c>
      <c r="B428" s="162">
        <v>67</v>
      </c>
      <c r="C428" s="163" t="s">
        <v>617</v>
      </c>
      <c r="D428" s="167"/>
      <c r="E428" s="204">
        <f t="shared" si="329"/>
        <v>0</v>
      </c>
      <c r="F428" s="204">
        <f t="shared" si="330"/>
        <v>0</v>
      </c>
      <c r="G428" s="168"/>
      <c r="H428" s="205" t="e">
        <f t="shared" si="331"/>
        <v>#DIV/0!</v>
      </c>
      <c r="I428" s="168"/>
      <c r="J428" s="205" t="e">
        <f t="shared" si="332"/>
        <v>#DIV/0!</v>
      </c>
      <c r="K428" s="168"/>
      <c r="L428" s="205" t="e">
        <f t="shared" si="333"/>
        <v>#DIV/0!</v>
      </c>
      <c r="M428" s="168"/>
      <c r="N428" s="205" t="e">
        <f t="shared" si="334"/>
        <v>#DIV/0!</v>
      </c>
      <c r="O428" s="168"/>
      <c r="P428" s="205" t="e">
        <f t="shared" si="335"/>
        <v>#DIV/0!</v>
      </c>
      <c r="Q428" s="168"/>
      <c r="R428" s="205" t="e">
        <f t="shared" si="336"/>
        <v>#DIV/0!</v>
      </c>
      <c r="S428" s="168"/>
      <c r="T428" s="205" t="e">
        <f t="shared" si="337"/>
        <v>#DIV/0!</v>
      </c>
      <c r="U428" s="168"/>
      <c r="V428" s="205" t="e">
        <f t="shared" si="338"/>
        <v>#DIV/0!</v>
      </c>
      <c r="W428" s="168"/>
      <c r="X428" s="205" t="e">
        <f t="shared" si="339"/>
        <v>#DIV/0!</v>
      </c>
      <c r="Y428" s="168"/>
      <c r="Z428" s="205" t="e">
        <f t="shared" si="340"/>
        <v>#DIV/0!</v>
      </c>
      <c r="AA428" s="168"/>
      <c r="AB428" s="205" t="e">
        <f t="shared" si="341"/>
        <v>#DIV/0!</v>
      </c>
    </row>
    <row r="429" spans="1:28" x14ac:dyDescent="0.45">
      <c r="A429" s="161" t="s">
        <v>2684</v>
      </c>
      <c r="B429" s="162">
        <v>37</v>
      </c>
      <c r="C429" s="163" t="s">
        <v>617</v>
      </c>
      <c r="D429" s="167"/>
      <c r="E429" s="204">
        <f t="shared" si="329"/>
        <v>0</v>
      </c>
      <c r="F429" s="204">
        <f t="shared" si="330"/>
        <v>0</v>
      </c>
      <c r="G429" s="168"/>
      <c r="H429" s="205" t="e">
        <f t="shared" si="331"/>
        <v>#DIV/0!</v>
      </c>
      <c r="I429" s="168"/>
      <c r="J429" s="205" t="e">
        <f t="shared" si="332"/>
        <v>#DIV/0!</v>
      </c>
      <c r="K429" s="168"/>
      <c r="L429" s="205" t="e">
        <f t="shared" si="333"/>
        <v>#DIV/0!</v>
      </c>
      <c r="M429" s="168"/>
      <c r="N429" s="205" t="e">
        <f t="shared" si="334"/>
        <v>#DIV/0!</v>
      </c>
      <c r="O429" s="168"/>
      <c r="P429" s="205" t="e">
        <f t="shared" si="335"/>
        <v>#DIV/0!</v>
      </c>
      <c r="Q429" s="168"/>
      <c r="R429" s="205" t="e">
        <f t="shared" si="336"/>
        <v>#DIV/0!</v>
      </c>
      <c r="S429" s="168"/>
      <c r="T429" s="205" t="e">
        <f t="shared" si="337"/>
        <v>#DIV/0!</v>
      </c>
      <c r="U429" s="168"/>
      <c r="V429" s="205" t="e">
        <f t="shared" si="338"/>
        <v>#DIV/0!</v>
      </c>
      <c r="W429" s="168"/>
      <c r="X429" s="205" t="e">
        <f t="shared" si="339"/>
        <v>#DIV/0!</v>
      </c>
      <c r="Y429" s="168"/>
      <c r="Z429" s="205" t="e">
        <f t="shared" si="340"/>
        <v>#DIV/0!</v>
      </c>
      <c r="AA429" s="168"/>
      <c r="AB429" s="205" t="e">
        <f t="shared" si="341"/>
        <v>#DIV/0!</v>
      </c>
    </row>
    <row r="430" spans="1:28" x14ac:dyDescent="0.45">
      <c r="A430" s="161" t="s">
        <v>2545</v>
      </c>
      <c r="B430" s="162">
        <v>10</v>
      </c>
      <c r="C430" s="163" t="s">
        <v>617</v>
      </c>
      <c r="D430" s="167"/>
      <c r="E430" s="204">
        <f t="shared" si="329"/>
        <v>0</v>
      </c>
      <c r="F430" s="204">
        <f t="shared" si="330"/>
        <v>0</v>
      </c>
      <c r="G430" s="168"/>
      <c r="H430" s="205" t="e">
        <f t="shared" si="331"/>
        <v>#DIV/0!</v>
      </c>
      <c r="I430" s="168"/>
      <c r="J430" s="205" t="e">
        <f t="shared" si="332"/>
        <v>#DIV/0!</v>
      </c>
      <c r="K430" s="168"/>
      <c r="L430" s="205" t="e">
        <f t="shared" si="333"/>
        <v>#DIV/0!</v>
      </c>
      <c r="M430" s="168"/>
      <c r="N430" s="205" t="e">
        <f t="shared" si="334"/>
        <v>#DIV/0!</v>
      </c>
      <c r="O430" s="168"/>
      <c r="P430" s="205" t="e">
        <f t="shared" si="335"/>
        <v>#DIV/0!</v>
      </c>
      <c r="Q430" s="168"/>
      <c r="R430" s="205" t="e">
        <f t="shared" si="336"/>
        <v>#DIV/0!</v>
      </c>
      <c r="S430" s="168"/>
      <c r="T430" s="205" t="e">
        <f t="shared" si="337"/>
        <v>#DIV/0!</v>
      </c>
      <c r="U430" s="168"/>
      <c r="V430" s="205" t="e">
        <f t="shared" si="338"/>
        <v>#DIV/0!</v>
      </c>
      <c r="W430" s="168"/>
      <c r="X430" s="205" t="e">
        <f t="shared" si="339"/>
        <v>#DIV/0!</v>
      </c>
      <c r="Y430" s="168"/>
      <c r="Z430" s="205" t="e">
        <f t="shared" si="340"/>
        <v>#DIV/0!</v>
      </c>
      <c r="AA430" s="168"/>
      <c r="AB430" s="205" t="e">
        <f t="shared" si="341"/>
        <v>#DIV/0!</v>
      </c>
    </row>
    <row r="431" spans="1:28" x14ac:dyDescent="0.45">
      <c r="A431" s="161" t="s">
        <v>2685</v>
      </c>
      <c r="B431" s="162">
        <v>41</v>
      </c>
      <c r="C431" s="163" t="s">
        <v>617</v>
      </c>
      <c r="D431" s="167"/>
      <c r="E431" s="204">
        <f t="shared" si="329"/>
        <v>0</v>
      </c>
      <c r="F431" s="204">
        <f t="shared" si="330"/>
        <v>0</v>
      </c>
      <c r="G431" s="168"/>
      <c r="H431" s="205" t="e">
        <f t="shared" si="331"/>
        <v>#DIV/0!</v>
      </c>
      <c r="I431" s="168"/>
      <c r="J431" s="205" t="e">
        <f t="shared" si="332"/>
        <v>#DIV/0!</v>
      </c>
      <c r="K431" s="168"/>
      <c r="L431" s="205" t="e">
        <f t="shared" si="333"/>
        <v>#DIV/0!</v>
      </c>
      <c r="M431" s="168"/>
      <c r="N431" s="205" t="e">
        <f t="shared" si="334"/>
        <v>#DIV/0!</v>
      </c>
      <c r="O431" s="168"/>
      <c r="P431" s="205" t="e">
        <f t="shared" si="335"/>
        <v>#DIV/0!</v>
      </c>
      <c r="Q431" s="168"/>
      <c r="R431" s="205" t="e">
        <f t="shared" si="336"/>
        <v>#DIV/0!</v>
      </c>
      <c r="S431" s="168"/>
      <c r="T431" s="205" t="e">
        <f t="shared" si="337"/>
        <v>#DIV/0!</v>
      </c>
      <c r="U431" s="168"/>
      <c r="V431" s="205" t="e">
        <f t="shared" si="338"/>
        <v>#DIV/0!</v>
      </c>
      <c r="W431" s="168"/>
      <c r="X431" s="205" t="e">
        <f t="shared" si="339"/>
        <v>#DIV/0!</v>
      </c>
      <c r="Y431" s="168"/>
      <c r="Z431" s="205" t="e">
        <f t="shared" si="340"/>
        <v>#DIV/0!</v>
      </c>
      <c r="AA431" s="168"/>
      <c r="AB431" s="205" t="e">
        <f t="shared" si="341"/>
        <v>#DIV/0!</v>
      </c>
    </row>
    <row r="432" spans="1:28" x14ac:dyDescent="0.45">
      <c r="A432" s="161" t="s">
        <v>2686</v>
      </c>
      <c r="B432" s="162">
        <v>41</v>
      </c>
      <c r="C432" s="163" t="s">
        <v>617</v>
      </c>
      <c r="D432" s="167"/>
      <c r="E432" s="204">
        <f t="shared" si="329"/>
        <v>0</v>
      </c>
      <c r="F432" s="204">
        <f t="shared" si="330"/>
        <v>0</v>
      </c>
      <c r="G432" s="168"/>
      <c r="H432" s="205" t="e">
        <f t="shared" si="331"/>
        <v>#DIV/0!</v>
      </c>
      <c r="I432" s="168"/>
      <c r="J432" s="205" t="e">
        <f t="shared" si="332"/>
        <v>#DIV/0!</v>
      </c>
      <c r="K432" s="168"/>
      <c r="L432" s="205" t="e">
        <f t="shared" si="333"/>
        <v>#DIV/0!</v>
      </c>
      <c r="M432" s="168"/>
      <c r="N432" s="205" t="e">
        <f t="shared" si="334"/>
        <v>#DIV/0!</v>
      </c>
      <c r="O432" s="168"/>
      <c r="P432" s="205" t="e">
        <f t="shared" si="335"/>
        <v>#DIV/0!</v>
      </c>
      <c r="Q432" s="168"/>
      <c r="R432" s="205" t="e">
        <f t="shared" si="336"/>
        <v>#DIV/0!</v>
      </c>
      <c r="S432" s="168"/>
      <c r="T432" s="205" t="e">
        <f t="shared" si="337"/>
        <v>#DIV/0!</v>
      </c>
      <c r="U432" s="168"/>
      <c r="V432" s="205" t="e">
        <f t="shared" si="338"/>
        <v>#DIV/0!</v>
      </c>
      <c r="W432" s="168"/>
      <c r="X432" s="205" t="e">
        <f t="shared" si="339"/>
        <v>#DIV/0!</v>
      </c>
      <c r="Y432" s="168"/>
      <c r="Z432" s="205" t="e">
        <f t="shared" si="340"/>
        <v>#DIV/0!</v>
      </c>
      <c r="AA432" s="168"/>
      <c r="AB432" s="205" t="e">
        <f t="shared" si="341"/>
        <v>#DIV/0!</v>
      </c>
    </row>
    <row r="433" spans="1:28" x14ac:dyDescent="0.45">
      <c r="A433" s="161" t="s">
        <v>2687</v>
      </c>
      <c r="B433" s="162">
        <v>59</v>
      </c>
      <c r="C433" s="163" t="s">
        <v>617</v>
      </c>
      <c r="D433" s="167"/>
      <c r="E433" s="204">
        <f t="shared" si="329"/>
        <v>0</v>
      </c>
      <c r="F433" s="204">
        <f t="shared" si="330"/>
        <v>0</v>
      </c>
      <c r="G433" s="168"/>
      <c r="H433" s="205" t="e">
        <f t="shared" si="331"/>
        <v>#DIV/0!</v>
      </c>
      <c r="I433" s="168"/>
      <c r="J433" s="205" t="e">
        <f t="shared" si="332"/>
        <v>#DIV/0!</v>
      </c>
      <c r="K433" s="168"/>
      <c r="L433" s="205" t="e">
        <f t="shared" si="333"/>
        <v>#DIV/0!</v>
      </c>
      <c r="M433" s="168"/>
      <c r="N433" s="205" t="e">
        <f t="shared" si="334"/>
        <v>#DIV/0!</v>
      </c>
      <c r="O433" s="168"/>
      <c r="P433" s="205" t="e">
        <f t="shared" si="335"/>
        <v>#DIV/0!</v>
      </c>
      <c r="Q433" s="168"/>
      <c r="R433" s="205" t="e">
        <f t="shared" si="336"/>
        <v>#DIV/0!</v>
      </c>
      <c r="S433" s="168"/>
      <c r="T433" s="205" t="e">
        <f t="shared" si="337"/>
        <v>#DIV/0!</v>
      </c>
      <c r="U433" s="168"/>
      <c r="V433" s="205" t="e">
        <f t="shared" si="338"/>
        <v>#DIV/0!</v>
      </c>
      <c r="W433" s="168"/>
      <c r="X433" s="205" t="e">
        <f t="shared" si="339"/>
        <v>#DIV/0!</v>
      </c>
      <c r="Y433" s="168"/>
      <c r="Z433" s="205" t="e">
        <f t="shared" si="340"/>
        <v>#DIV/0!</v>
      </c>
      <c r="AA433" s="168"/>
      <c r="AB433" s="205" t="e">
        <f t="shared" si="341"/>
        <v>#DIV/0!</v>
      </c>
    </row>
    <row r="434" spans="1:28" x14ac:dyDescent="0.45">
      <c r="A434" s="161" t="s">
        <v>2688</v>
      </c>
      <c r="B434" s="162">
        <v>40</v>
      </c>
      <c r="C434" s="163" t="s">
        <v>617</v>
      </c>
      <c r="D434" s="167"/>
      <c r="E434" s="204">
        <f t="shared" si="329"/>
        <v>0</v>
      </c>
      <c r="F434" s="204">
        <f t="shared" si="330"/>
        <v>0</v>
      </c>
      <c r="G434" s="168"/>
      <c r="H434" s="205" t="e">
        <f t="shared" si="331"/>
        <v>#DIV/0!</v>
      </c>
      <c r="I434" s="168"/>
      <c r="J434" s="205" t="e">
        <f t="shared" si="332"/>
        <v>#DIV/0!</v>
      </c>
      <c r="K434" s="168"/>
      <c r="L434" s="205" t="e">
        <f t="shared" si="333"/>
        <v>#DIV/0!</v>
      </c>
      <c r="M434" s="168"/>
      <c r="N434" s="205" t="e">
        <f t="shared" si="334"/>
        <v>#DIV/0!</v>
      </c>
      <c r="O434" s="168"/>
      <c r="P434" s="205" t="e">
        <f t="shared" si="335"/>
        <v>#DIV/0!</v>
      </c>
      <c r="Q434" s="168"/>
      <c r="R434" s="205" t="e">
        <f t="shared" si="336"/>
        <v>#DIV/0!</v>
      </c>
      <c r="S434" s="168"/>
      <c r="T434" s="205" t="e">
        <f t="shared" si="337"/>
        <v>#DIV/0!</v>
      </c>
      <c r="U434" s="168"/>
      <c r="V434" s="205" t="e">
        <f t="shared" si="338"/>
        <v>#DIV/0!</v>
      </c>
      <c r="W434" s="168"/>
      <c r="X434" s="205" t="e">
        <f t="shared" si="339"/>
        <v>#DIV/0!</v>
      </c>
      <c r="Y434" s="168"/>
      <c r="Z434" s="205" t="e">
        <f t="shared" si="340"/>
        <v>#DIV/0!</v>
      </c>
      <c r="AA434" s="168"/>
      <c r="AB434" s="205" t="e">
        <f t="shared" si="341"/>
        <v>#DIV/0!</v>
      </c>
    </row>
    <row r="435" spans="1:28" ht="67.5" x14ac:dyDescent="0.45">
      <c r="A435" s="161" t="s">
        <v>2689</v>
      </c>
      <c r="B435" s="162">
        <v>58</v>
      </c>
      <c r="C435" s="163" t="s">
        <v>617</v>
      </c>
      <c r="D435" s="167"/>
      <c r="E435" s="204">
        <f t="shared" si="329"/>
        <v>0</v>
      </c>
      <c r="F435" s="204">
        <f t="shared" si="330"/>
        <v>0</v>
      </c>
      <c r="G435" s="168"/>
      <c r="H435" s="205" t="e">
        <f t="shared" si="331"/>
        <v>#DIV/0!</v>
      </c>
      <c r="I435" s="168"/>
      <c r="J435" s="205" t="e">
        <f t="shared" si="332"/>
        <v>#DIV/0!</v>
      </c>
      <c r="K435" s="168"/>
      <c r="L435" s="205" t="e">
        <f t="shared" si="333"/>
        <v>#DIV/0!</v>
      </c>
      <c r="M435" s="168"/>
      <c r="N435" s="205" t="e">
        <f t="shared" si="334"/>
        <v>#DIV/0!</v>
      </c>
      <c r="O435" s="168"/>
      <c r="P435" s="205" t="e">
        <f t="shared" si="335"/>
        <v>#DIV/0!</v>
      </c>
      <c r="Q435" s="168"/>
      <c r="R435" s="205" t="e">
        <f t="shared" si="336"/>
        <v>#DIV/0!</v>
      </c>
      <c r="S435" s="168"/>
      <c r="T435" s="205" t="e">
        <f t="shared" si="337"/>
        <v>#DIV/0!</v>
      </c>
      <c r="U435" s="168"/>
      <c r="V435" s="205" t="e">
        <f t="shared" si="338"/>
        <v>#DIV/0!</v>
      </c>
      <c r="W435" s="168"/>
      <c r="X435" s="205" t="e">
        <f t="shared" si="339"/>
        <v>#DIV/0!</v>
      </c>
      <c r="Y435" s="168"/>
      <c r="Z435" s="205" t="e">
        <f t="shared" si="340"/>
        <v>#DIV/0!</v>
      </c>
      <c r="AA435" s="168"/>
      <c r="AB435" s="205" t="e">
        <f t="shared" si="341"/>
        <v>#DIV/0!</v>
      </c>
    </row>
    <row r="436" spans="1:28" x14ac:dyDescent="0.45">
      <c r="A436" s="161" t="s">
        <v>2690</v>
      </c>
      <c r="B436" s="162">
        <v>44</v>
      </c>
      <c r="C436" s="163" t="s">
        <v>617</v>
      </c>
      <c r="D436" s="167"/>
      <c r="E436" s="204">
        <f t="shared" si="329"/>
        <v>0</v>
      </c>
      <c r="F436" s="204">
        <f t="shared" si="330"/>
        <v>0</v>
      </c>
      <c r="G436" s="168"/>
      <c r="H436" s="205" t="e">
        <f t="shared" si="331"/>
        <v>#DIV/0!</v>
      </c>
      <c r="I436" s="168"/>
      <c r="J436" s="205" t="e">
        <f t="shared" si="332"/>
        <v>#DIV/0!</v>
      </c>
      <c r="K436" s="168"/>
      <c r="L436" s="205" t="e">
        <f t="shared" si="333"/>
        <v>#DIV/0!</v>
      </c>
      <c r="M436" s="168"/>
      <c r="N436" s="205" t="e">
        <f t="shared" si="334"/>
        <v>#DIV/0!</v>
      </c>
      <c r="O436" s="168"/>
      <c r="P436" s="205" t="e">
        <f t="shared" si="335"/>
        <v>#DIV/0!</v>
      </c>
      <c r="Q436" s="168"/>
      <c r="R436" s="205" t="e">
        <f t="shared" si="336"/>
        <v>#DIV/0!</v>
      </c>
      <c r="S436" s="168"/>
      <c r="T436" s="205" t="e">
        <f t="shared" si="337"/>
        <v>#DIV/0!</v>
      </c>
      <c r="U436" s="168"/>
      <c r="V436" s="205" t="e">
        <f t="shared" si="338"/>
        <v>#DIV/0!</v>
      </c>
      <c r="W436" s="168"/>
      <c r="X436" s="205" t="e">
        <f t="shared" si="339"/>
        <v>#DIV/0!</v>
      </c>
      <c r="Y436" s="168"/>
      <c r="Z436" s="205" t="e">
        <f t="shared" si="340"/>
        <v>#DIV/0!</v>
      </c>
      <c r="AA436" s="168"/>
      <c r="AB436" s="205" t="e">
        <f t="shared" si="341"/>
        <v>#DIV/0!</v>
      </c>
    </row>
    <row r="437" spans="1:28" ht="67.5" x14ac:dyDescent="0.45">
      <c r="A437" s="161" t="s">
        <v>2691</v>
      </c>
      <c r="B437" s="162">
        <v>74</v>
      </c>
      <c r="C437" s="163" t="s">
        <v>617</v>
      </c>
      <c r="D437" s="167"/>
      <c r="E437" s="204">
        <f t="shared" si="329"/>
        <v>0</v>
      </c>
      <c r="F437" s="204">
        <f t="shared" si="330"/>
        <v>0</v>
      </c>
      <c r="G437" s="168"/>
      <c r="H437" s="205" t="e">
        <f t="shared" si="331"/>
        <v>#DIV/0!</v>
      </c>
      <c r="I437" s="168"/>
      <c r="J437" s="205" t="e">
        <f t="shared" si="332"/>
        <v>#DIV/0!</v>
      </c>
      <c r="K437" s="168"/>
      <c r="L437" s="205" t="e">
        <f t="shared" si="333"/>
        <v>#DIV/0!</v>
      </c>
      <c r="M437" s="168"/>
      <c r="N437" s="205" t="e">
        <f t="shared" si="334"/>
        <v>#DIV/0!</v>
      </c>
      <c r="O437" s="168"/>
      <c r="P437" s="205" t="e">
        <f t="shared" si="335"/>
        <v>#DIV/0!</v>
      </c>
      <c r="Q437" s="168"/>
      <c r="R437" s="205" t="e">
        <f t="shared" si="336"/>
        <v>#DIV/0!</v>
      </c>
      <c r="S437" s="168"/>
      <c r="T437" s="205" t="e">
        <f t="shared" si="337"/>
        <v>#DIV/0!</v>
      </c>
      <c r="U437" s="168"/>
      <c r="V437" s="205" t="e">
        <f t="shared" si="338"/>
        <v>#DIV/0!</v>
      </c>
      <c r="W437" s="168"/>
      <c r="X437" s="205" t="e">
        <f t="shared" si="339"/>
        <v>#DIV/0!</v>
      </c>
      <c r="Y437" s="168"/>
      <c r="Z437" s="205" t="e">
        <f t="shared" si="340"/>
        <v>#DIV/0!</v>
      </c>
      <c r="AA437" s="168"/>
      <c r="AB437" s="205" t="e">
        <f t="shared" si="341"/>
        <v>#DIV/0!</v>
      </c>
    </row>
    <row r="438" spans="1:28" x14ac:dyDescent="0.45">
      <c r="A438" s="161" t="s">
        <v>2692</v>
      </c>
      <c r="B438" s="162">
        <v>128</v>
      </c>
      <c r="C438" s="163" t="s">
        <v>617</v>
      </c>
      <c r="D438" s="167"/>
      <c r="E438" s="204">
        <f t="shared" si="329"/>
        <v>0</v>
      </c>
      <c r="F438" s="204">
        <f t="shared" si="330"/>
        <v>0</v>
      </c>
      <c r="G438" s="168"/>
      <c r="H438" s="205" t="e">
        <f t="shared" si="331"/>
        <v>#DIV/0!</v>
      </c>
      <c r="I438" s="168"/>
      <c r="J438" s="205" t="e">
        <f t="shared" si="332"/>
        <v>#DIV/0!</v>
      </c>
      <c r="K438" s="168"/>
      <c r="L438" s="205" t="e">
        <f t="shared" si="333"/>
        <v>#DIV/0!</v>
      </c>
      <c r="M438" s="168"/>
      <c r="N438" s="205" t="e">
        <f t="shared" si="334"/>
        <v>#DIV/0!</v>
      </c>
      <c r="O438" s="168"/>
      <c r="P438" s="205" t="e">
        <f t="shared" si="335"/>
        <v>#DIV/0!</v>
      </c>
      <c r="Q438" s="168"/>
      <c r="R438" s="205" t="e">
        <f t="shared" si="336"/>
        <v>#DIV/0!</v>
      </c>
      <c r="S438" s="168"/>
      <c r="T438" s="205" t="e">
        <f t="shared" si="337"/>
        <v>#DIV/0!</v>
      </c>
      <c r="U438" s="168"/>
      <c r="V438" s="205" t="e">
        <f t="shared" si="338"/>
        <v>#DIV/0!</v>
      </c>
      <c r="W438" s="168"/>
      <c r="X438" s="205" t="e">
        <f t="shared" si="339"/>
        <v>#DIV/0!</v>
      </c>
      <c r="Y438" s="168"/>
      <c r="Z438" s="205" t="e">
        <f t="shared" si="340"/>
        <v>#DIV/0!</v>
      </c>
      <c r="AA438" s="168"/>
      <c r="AB438" s="205" t="e">
        <f t="shared" si="341"/>
        <v>#DIV/0!</v>
      </c>
    </row>
    <row r="439" spans="1:28" x14ac:dyDescent="0.45">
      <c r="A439" s="161" t="s">
        <v>2693</v>
      </c>
      <c r="B439" s="162">
        <v>66</v>
      </c>
      <c r="C439" s="163" t="s">
        <v>617</v>
      </c>
      <c r="D439" s="167"/>
      <c r="E439" s="204">
        <f t="shared" si="329"/>
        <v>0</v>
      </c>
      <c r="F439" s="204">
        <f t="shared" si="330"/>
        <v>0</v>
      </c>
      <c r="G439" s="168"/>
      <c r="H439" s="205" t="e">
        <f t="shared" si="331"/>
        <v>#DIV/0!</v>
      </c>
      <c r="I439" s="168"/>
      <c r="J439" s="205" t="e">
        <f t="shared" si="332"/>
        <v>#DIV/0!</v>
      </c>
      <c r="K439" s="168"/>
      <c r="L439" s="205" t="e">
        <f t="shared" si="333"/>
        <v>#DIV/0!</v>
      </c>
      <c r="M439" s="168"/>
      <c r="N439" s="205" t="e">
        <f t="shared" si="334"/>
        <v>#DIV/0!</v>
      </c>
      <c r="O439" s="168"/>
      <c r="P439" s="205" t="e">
        <f t="shared" si="335"/>
        <v>#DIV/0!</v>
      </c>
      <c r="Q439" s="168"/>
      <c r="R439" s="205" t="e">
        <f t="shared" si="336"/>
        <v>#DIV/0!</v>
      </c>
      <c r="S439" s="168"/>
      <c r="T439" s="205" t="e">
        <f t="shared" si="337"/>
        <v>#DIV/0!</v>
      </c>
      <c r="U439" s="168"/>
      <c r="V439" s="205" t="e">
        <f t="shared" si="338"/>
        <v>#DIV/0!</v>
      </c>
      <c r="W439" s="168"/>
      <c r="X439" s="205" t="e">
        <f t="shared" si="339"/>
        <v>#DIV/0!</v>
      </c>
      <c r="Y439" s="168"/>
      <c r="Z439" s="205" t="e">
        <f t="shared" si="340"/>
        <v>#DIV/0!</v>
      </c>
      <c r="AA439" s="168"/>
      <c r="AB439" s="205" t="e">
        <f t="shared" si="341"/>
        <v>#DIV/0!</v>
      </c>
    </row>
    <row r="440" spans="1:28" x14ac:dyDescent="0.45">
      <c r="A440" s="161" t="s">
        <v>2694</v>
      </c>
      <c r="B440" s="162">
        <v>11</v>
      </c>
      <c r="C440" s="163" t="s">
        <v>617</v>
      </c>
      <c r="D440" s="167"/>
      <c r="E440" s="204">
        <f t="shared" si="329"/>
        <v>0</v>
      </c>
      <c r="F440" s="204">
        <f t="shared" si="330"/>
        <v>0</v>
      </c>
      <c r="G440" s="168"/>
      <c r="H440" s="205" t="e">
        <f t="shared" si="331"/>
        <v>#DIV/0!</v>
      </c>
      <c r="I440" s="168"/>
      <c r="J440" s="205" t="e">
        <f t="shared" si="332"/>
        <v>#DIV/0!</v>
      </c>
      <c r="K440" s="168"/>
      <c r="L440" s="205" t="e">
        <f t="shared" si="333"/>
        <v>#DIV/0!</v>
      </c>
      <c r="M440" s="168"/>
      <c r="N440" s="205" t="e">
        <f t="shared" si="334"/>
        <v>#DIV/0!</v>
      </c>
      <c r="O440" s="168"/>
      <c r="P440" s="205" t="e">
        <f t="shared" si="335"/>
        <v>#DIV/0!</v>
      </c>
      <c r="Q440" s="168"/>
      <c r="R440" s="205" t="e">
        <f t="shared" si="336"/>
        <v>#DIV/0!</v>
      </c>
      <c r="S440" s="168"/>
      <c r="T440" s="205" t="e">
        <f t="shared" si="337"/>
        <v>#DIV/0!</v>
      </c>
      <c r="U440" s="168"/>
      <c r="V440" s="205" t="e">
        <f t="shared" si="338"/>
        <v>#DIV/0!</v>
      </c>
      <c r="W440" s="168"/>
      <c r="X440" s="205" t="e">
        <f t="shared" si="339"/>
        <v>#DIV/0!</v>
      </c>
      <c r="Y440" s="168"/>
      <c r="Z440" s="205" t="e">
        <f t="shared" si="340"/>
        <v>#DIV/0!</v>
      </c>
      <c r="AA440" s="168"/>
      <c r="AB440" s="205" t="e">
        <f t="shared" si="341"/>
        <v>#DIV/0!</v>
      </c>
    </row>
    <row r="441" spans="1:28" x14ac:dyDescent="0.45">
      <c r="A441" s="161" t="s">
        <v>2695</v>
      </c>
      <c r="B441" s="162">
        <v>46</v>
      </c>
      <c r="C441" s="163" t="s">
        <v>617</v>
      </c>
      <c r="D441" s="167"/>
      <c r="E441" s="204">
        <f t="shared" si="329"/>
        <v>0</v>
      </c>
      <c r="F441" s="204">
        <f t="shared" si="330"/>
        <v>0</v>
      </c>
      <c r="G441" s="168"/>
      <c r="H441" s="205" t="e">
        <f t="shared" si="331"/>
        <v>#DIV/0!</v>
      </c>
      <c r="I441" s="168"/>
      <c r="J441" s="205" t="e">
        <f t="shared" si="332"/>
        <v>#DIV/0!</v>
      </c>
      <c r="K441" s="168"/>
      <c r="L441" s="205" t="e">
        <f t="shared" si="333"/>
        <v>#DIV/0!</v>
      </c>
      <c r="M441" s="168"/>
      <c r="N441" s="205" t="e">
        <f t="shared" si="334"/>
        <v>#DIV/0!</v>
      </c>
      <c r="O441" s="168"/>
      <c r="P441" s="205" t="e">
        <f t="shared" si="335"/>
        <v>#DIV/0!</v>
      </c>
      <c r="Q441" s="168"/>
      <c r="R441" s="205" t="e">
        <f t="shared" si="336"/>
        <v>#DIV/0!</v>
      </c>
      <c r="S441" s="168"/>
      <c r="T441" s="205" t="e">
        <f t="shared" si="337"/>
        <v>#DIV/0!</v>
      </c>
      <c r="U441" s="168"/>
      <c r="V441" s="205" t="e">
        <f t="shared" si="338"/>
        <v>#DIV/0!</v>
      </c>
      <c r="W441" s="168"/>
      <c r="X441" s="205" t="e">
        <f t="shared" si="339"/>
        <v>#DIV/0!</v>
      </c>
      <c r="Y441" s="168"/>
      <c r="Z441" s="205" t="e">
        <f t="shared" si="340"/>
        <v>#DIV/0!</v>
      </c>
      <c r="AA441" s="168"/>
      <c r="AB441" s="205" t="e">
        <f t="shared" si="341"/>
        <v>#DIV/0!</v>
      </c>
    </row>
    <row r="442" spans="1:28" x14ac:dyDescent="0.45">
      <c r="A442" s="161" t="s">
        <v>2696</v>
      </c>
      <c r="B442" s="162">
        <v>61</v>
      </c>
      <c r="C442" s="163" t="s">
        <v>617</v>
      </c>
      <c r="D442" s="167"/>
      <c r="E442" s="204">
        <f t="shared" si="329"/>
        <v>0</v>
      </c>
      <c r="F442" s="204">
        <f t="shared" si="330"/>
        <v>0</v>
      </c>
      <c r="G442" s="168"/>
      <c r="H442" s="205" t="e">
        <f t="shared" si="331"/>
        <v>#DIV/0!</v>
      </c>
      <c r="I442" s="168"/>
      <c r="J442" s="205" t="e">
        <f t="shared" si="332"/>
        <v>#DIV/0!</v>
      </c>
      <c r="K442" s="168"/>
      <c r="L442" s="205" t="e">
        <f t="shared" si="333"/>
        <v>#DIV/0!</v>
      </c>
      <c r="M442" s="168"/>
      <c r="N442" s="205" t="e">
        <f t="shared" si="334"/>
        <v>#DIV/0!</v>
      </c>
      <c r="O442" s="168"/>
      <c r="P442" s="205" t="e">
        <f t="shared" si="335"/>
        <v>#DIV/0!</v>
      </c>
      <c r="Q442" s="168"/>
      <c r="R442" s="205" t="e">
        <f t="shared" si="336"/>
        <v>#DIV/0!</v>
      </c>
      <c r="S442" s="168"/>
      <c r="T442" s="205" t="e">
        <f t="shared" si="337"/>
        <v>#DIV/0!</v>
      </c>
      <c r="U442" s="168"/>
      <c r="V442" s="205" t="e">
        <f t="shared" si="338"/>
        <v>#DIV/0!</v>
      </c>
      <c r="W442" s="168"/>
      <c r="X442" s="205" t="e">
        <f t="shared" si="339"/>
        <v>#DIV/0!</v>
      </c>
      <c r="Y442" s="168"/>
      <c r="Z442" s="205" t="e">
        <f t="shared" si="340"/>
        <v>#DIV/0!</v>
      </c>
      <c r="AA442" s="168"/>
      <c r="AB442" s="205" t="e">
        <f t="shared" si="341"/>
        <v>#DIV/0!</v>
      </c>
    </row>
    <row r="443" spans="1:28" ht="67.5" x14ac:dyDescent="0.45">
      <c r="A443" s="161" t="s">
        <v>2697</v>
      </c>
      <c r="B443" s="162">
        <v>136</v>
      </c>
      <c r="C443" s="163" t="s">
        <v>617</v>
      </c>
      <c r="D443" s="167"/>
      <c r="E443" s="204">
        <f t="shared" si="329"/>
        <v>0</v>
      </c>
      <c r="F443" s="204">
        <f t="shared" si="330"/>
        <v>0</v>
      </c>
      <c r="G443" s="168"/>
      <c r="H443" s="205" t="e">
        <f t="shared" si="331"/>
        <v>#DIV/0!</v>
      </c>
      <c r="I443" s="168"/>
      <c r="J443" s="205" t="e">
        <f t="shared" si="332"/>
        <v>#DIV/0!</v>
      </c>
      <c r="K443" s="168"/>
      <c r="L443" s="205" t="e">
        <f t="shared" si="333"/>
        <v>#DIV/0!</v>
      </c>
      <c r="M443" s="168"/>
      <c r="N443" s="205" t="e">
        <f t="shared" si="334"/>
        <v>#DIV/0!</v>
      </c>
      <c r="O443" s="168"/>
      <c r="P443" s="205" t="e">
        <f t="shared" si="335"/>
        <v>#DIV/0!</v>
      </c>
      <c r="Q443" s="168"/>
      <c r="R443" s="205" t="e">
        <f t="shared" si="336"/>
        <v>#DIV/0!</v>
      </c>
      <c r="S443" s="168"/>
      <c r="T443" s="205" t="e">
        <f t="shared" si="337"/>
        <v>#DIV/0!</v>
      </c>
      <c r="U443" s="168"/>
      <c r="V443" s="205" t="e">
        <f t="shared" si="338"/>
        <v>#DIV/0!</v>
      </c>
      <c r="W443" s="168"/>
      <c r="X443" s="205" t="e">
        <f t="shared" si="339"/>
        <v>#DIV/0!</v>
      </c>
      <c r="Y443" s="168"/>
      <c r="Z443" s="205" t="e">
        <f t="shared" si="340"/>
        <v>#DIV/0!</v>
      </c>
      <c r="AA443" s="168"/>
      <c r="AB443" s="205" t="e">
        <f t="shared" si="341"/>
        <v>#DIV/0!</v>
      </c>
    </row>
    <row r="444" spans="1:28" ht="34.5" thickBot="1" x14ac:dyDescent="0.5">
      <c r="A444" s="161" t="s">
        <v>2698</v>
      </c>
      <c r="B444" s="162">
        <v>30</v>
      </c>
      <c r="C444" s="163" t="s">
        <v>617</v>
      </c>
      <c r="D444" s="167"/>
      <c r="E444" s="204">
        <f t="shared" si="329"/>
        <v>0</v>
      </c>
      <c r="F444" s="204">
        <f t="shared" si="330"/>
        <v>0</v>
      </c>
      <c r="G444" s="168"/>
      <c r="H444" s="205" t="e">
        <f t="shared" si="331"/>
        <v>#DIV/0!</v>
      </c>
      <c r="I444" s="168"/>
      <c r="J444" s="205" t="e">
        <f t="shared" si="332"/>
        <v>#DIV/0!</v>
      </c>
      <c r="K444" s="168"/>
      <c r="L444" s="205" t="e">
        <f t="shared" si="333"/>
        <v>#DIV/0!</v>
      </c>
      <c r="M444" s="168"/>
      <c r="N444" s="205" t="e">
        <f t="shared" si="334"/>
        <v>#DIV/0!</v>
      </c>
      <c r="O444" s="168"/>
      <c r="P444" s="205" t="e">
        <f t="shared" si="335"/>
        <v>#DIV/0!</v>
      </c>
      <c r="Q444" s="168"/>
      <c r="R444" s="205" t="e">
        <f t="shared" si="336"/>
        <v>#DIV/0!</v>
      </c>
      <c r="S444" s="168"/>
      <c r="T444" s="205" t="e">
        <f t="shared" si="337"/>
        <v>#DIV/0!</v>
      </c>
      <c r="U444" s="168"/>
      <c r="V444" s="205" t="e">
        <f t="shared" si="338"/>
        <v>#DIV/0!</v>
      </c>
      <c r="W444" s="168"/>
      <c r="X444" s="205" t="e">
        <f t="shared" si="339"/>
        <v>#DIV/0!</v>
      </c>
      <c r="Y444" s="168"/>
      <c r="Z444" s="205" t="e">
        <f t="shared" si="340"/>
        <v>#DIV/0!</v>
      </c>
      <c r="AA444" s="168"/>
      <c r="AB444" s="205" t="e">
        <f t="shared" si="341"/>
        <v>#DIV/0!</v>
      </c>
    </row>
    <row r="445" spans="1:28" ht="34.5" thickBot="1" x14ac:dyDescent="0.55000000000000004">
      <c r="A445" s="173" t="s">
        <v>642</v>
      </c>
      <c r="B445" s="206">
        <f>SUM(B425:B444)</f>
        <v>1301</v>
      </c>
      <c r="C445" s="174"/>
      <c r="D445" s="207">
        <f>SUM(D425:D444)</f>
        <v>0</v>
      </c>
      <c r="E445" s="207">
        <f>SUM(E425:E444)</f>
        <v>0</v>
      </c>
      <c r="F445" s="208">
        <f>SUM(F425:F444)</f>
        <v>0</v>
      </c>
      <c r="G445" s="209">
        <f>SUM(G425:G444)</f>
        <v>0</v>
      </c>
      <c r="H445" s="210" t="e">
        <f>G445/F445</f>
        <v>#DIV/0!</v>
      </c>
      <c r="I445" s="209">
        <f>SUM(I425:I444)</f>
        <v>0</v>
      </c>
      <c r="J445" s="210" t="e">
        <f>I445/F445</f>
        <v>#DIV/0!</v>
      </c>
      <c r="K445" s="211">
        <f>SUM(K425:K444)</f>
        <v>0</v>
      </c>
      <c r="L445" s="212" t="e">
        <f>K445/F445</f>
        <v>#DIV/0!</v>
      </c>
      <c r="M445" s="209">
        <f>SUM(M425:M444)</f>
        <v>0</v>
      </c>
      <c r="N445" s="210" t="e">
        <f>M445/F445</f>
        <v>#DIV/0!</v>
      </c>
      <c r="O445" s="211">
        <f>SUM(O425:O444)</f>
        <v>0</v>
      </c>
      <c r="P445" s="212" t="e">
        <f>O445/F445</f>
        <v>#DIV/0!</v>
      </c>
      <c r="Q445" s="209">
        <f>SUM(Q425:Q444)</f>
        <v>0</v>
      </c>
      <c r="R445" s="210" t="e">
        <f>Q445/F445</f>
        <v>#DIV/0!</v>
      </c>
      <c r="S445" s="211">
        <f>SUM(S425:S444)</f>
        <v>0</v>
      </c>
      <c r="T445" s="212" t="e">
        <f>S445/F445</f>
        <v>#DIV/0!</v>
      </c>
      <c r="U445" s="209">
        <f>SUM(U425:U444)</f>
        <v>0</v>
      </c>
      <c r="V445" s="210" t="e">
        <f>U445/F445</f>
        <v>#DIV/0!</v>
      </c>
      <c r="W445" s="208">
        <f>SUM(W425:W444)</f>
        <v>0</v>
      </c>
      <c r="X445" s="213" t="e">
        <f>W445/F445</f>
        <v>#DIV/0!</v>
      </c>
      <c r="Y445" s="214">
        <f>SUM(Y425:Y444)</f>
        <v>0</v>
      </c>
      <c r="Z445" s="215" t="e">
        <f>Y445/F445</f>
        <v>#DIV/0!</v>
      </c>
      <c r="AA445" s="214">
        <f>SUM(AA425:AA444)</f>
        <v>0</v>
      </c>
      <c r="AB445" s="215" t="e">
        <f>AA445/F445</f>
        <v>#DIV/0!</v>
      </c>
    </row>
    <row r="446" spans="1:28" ht="90.75" customHeight="1" thickBot="1" x14ac:dyDescent="0.5">
      <c r="A446" s="376" t="s">
        <v>2679</v>
      </c>
      <c r="B446" s="377"/>
      <c r="C446" s="377"/>
      <c r="D446" s="377"/>
      <c r="E446" s="377"/>
      <c r="F446" s="378"/>
      <c r="G446" s="356" t="s">
        <v>586</v>
      </c>
      <c r="H446" s="357"/>
      <c r="I446" s="358" t="s">
        <v>587</v>
      </c>
      <c r="J446" s="359"/>
      <c r="K446" s="356" t="s">
        <v>588</v>
      </c>
      <c r="L446" s="357"/>
      <c r="M446" s="358" t="s">
        <v>589</v>
      </c>
      <c r="N446" s="359"/>
      <c r="O446" s="356" t="s">
        <v>590</v>
      </c>
      <c r="P446" s="357"/>
      <c r="Q446" s="358" t="s">
        <v>591</v>
      </c>
      <c r="R446" s="359"/>
      <c r="S446" s="356" t="s">
        <v>592</v>
      </c>
      <c r="T446" s="357"/>
      <c r="U446" s="358" t="s">
        <v>593</v>
      </c>
      <c r="V446" s="359"/>
      <c r="W446" s="356" t="s">
        <v>596</v>
      </c>
      <c r="X446" s="357"/>
      <c r="Y446" s="358" t="s">
        <v>595</v>
      </c>
      <c r="Z446" s="359"/>
      <c r="AA446" s="356" t="s">
        <v>594</v>
      </c>
      <c r="AB446" s="357"/>
    </row>
  </sheetData>
  <sheetProtection algorithmName="SHA-512" hashValue="/M1OCLleKo6JDRq6GzTiml4nUrD1eHc8uMupeuUab9EKt07nZyUNwEglJNIN3+qZhbyi76kMD9bG3ZvwLd7pTg==" saltValue="qpvvOkoG4FAhRpD5y9nWzw==" spinCount="100000" sheet="1" objects="1" scenarios="1" selectLockedCells="1"/>
  <mergeCells count="696"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7:B7"/>
    <mergeCell ref="A8:B8"/>
    <mergeCell ref="A9:B9"/>
    <mergeCell ref="A10:B10"/>
    <mergeCell ref="U3:V3"/>
    <mergeCell ref="W3:X3"/>
    <mergeCell ref="Y3:Z3"/>
    <mergeCell ref="AA3:AB3"/>
    <mergeCell ref="A5:B5"/>
    <mergeCell ref="A6:B6"/>
    <mergeCell ref="Q20:R20"/>
    <mergeCell ref="S20:T20"/>
    <mergeCell ref="U20:V20"/>
    <mergeCell ref="W20:X20"/>
    <mergeCell ref="Y20:Z20"/>
    <mergeCell ref="AA20:AB20"/>
    <mergeCell ref="A11:B11"/>
    <mergeCell ref="A13:AB15"/>
    <mergeCell ref="A17:AB18"/>
    <mergeCell ref="A20:B22"/>
    <mergeCell ref="C20:F20"/>
    <mergeCell ref="G20:H20"/>
    <mergeCell ref="I20:J20"/>
    <mergeCell ref="K20:L20"/>
    <mergeCell ref="M20:N20"/>
    <mergeCell ref="O20:P20"/>
    <mergeCell ref="Y25:Z25"/>
    <mergeCell ref="AA25:AB25"/>
    <mergeCell ref="A24:F24"/>
    <mergeCell ref="G24:AB24"/>
    <mergeCell ref="B25:C25"/>
    <mergeCell ref="D25:F25"/>
    <mergeCell ref="G25:H25"/>
    <mergeCell ref="I25:J25"/>
    <mergeCell ref="K25:L25"/>
    <mergeCell ref="M25:N25"/>
    <mergeCell ref="O25:P25"/>
    <mergeCell ref="Q25:R25"/>
    <mergeCell ref="U50:V50"/>
    <mergeCell ref="W50:X50"/>
    <mergeCell ref="B32:B40"/>
    <mergeCell ref="A32:A40"/>
    <mergeCell ref="A50:F50"/>
    <mergeCell ref="G50:H50"/>
    <mergeCell ref="I50:J50"/>
    <mergeCell ref="K50:L50"/>
    <mergeCell ref="S25:T25"/>
    <mergeCell ref="U25:V25"/>
    <mergeCell ref="W25:X25"/>
    <mergeCell ref="B27:B30"/>
    <mergeCell ref="A27:A30"/>
    <mergeCell ref="Q94:R94"/>
    <mergeCell ref="S94:T94"/>
    <mergeCell ref="A59:F59"/>
    <mergeCell ref="B41:B48"/>
    <mergeCell ref="A41:A48"/>
    <mergeCell ref="A52:AB53"/>
    <mergeCell ref="A55:B57"/>
    <mergeCell ref="C55:F55"/>
    <mergeCell ref="G55:H55"/>
    <mergeCell ref="I55:J55"/>
    <mergeCell ref="K55:L55"/>
    <mergeCell ref="M55:N55"/>
    <mergeCell ref="O55:P55"/>
    <mergeCell ref="Q55:R55"/>
    <mergeCell ref="S55:T55"/>
    <mergeCell ref="U55:V55"/>
    <mergeCell ref="W55:X55"/>
    <mergeCell ref="Y55:Z55"/>
    <mergeCell ref="Y50:Z50"/>
    <mergeCell ref="AA50:AB50"/>
    <mergeCell ref="M50:N50"/>
    <mergeCell ref="O50:P50"/>
    <mergeCell ref="Q50:R50"/>
    <mergeCell ref="S50:T50"/>
    <mergeCell ref="AA139:AB139"/>
    <mergeCell ref="A139:F139"/>
    <mergeCell ref="G139:H139"/>
    <mergeCell ref="I139:J139"/>
    <mergeCell ref="K139:L139"/>
    <mergeCell ref="M139:N139"/>
    <mergeCell ref="O139:P139"/>
    <mergeCell ref="Q139:R139"/>
    <mergeCell ref="S139:T139"/>
    <mergeCell ref="U139:V139"/>
    <mergeCell ref="W139:X139"/>
    <mergeCell ref="Y139:Z139"/>
    <mergeCell ref="S175:T175"/>
    <mergeCell ref="A177:AB179"/>
    <mergeCell ref="A181:AB182"/>
    <mergeCell ref="A184:B186"/>
    <mergeCell ref="A141:AB142"/>
    <mergeCell ref="A144:B146"/>
    <mergeCell ref="C144:F144"/>
    <mergeCell ref="G144:H144"/>
    <mergeCell ref="I144:J144"/>
    <mergeCell ref="K144:L144"/>
    <mergeCell ref="M144:N144"/>
    <mergeCell ref="O144:P144"/>
    <mergeCell ref="Q144:R144"/>
    <mergeCell ref="S144:T144"/>
    <mergeCell ref="U144:V144"/>
    <mergeCell ref="W144:X144"/>
    <mergeCell ref="Y144:Z144"/>
    <mergeCell ref="AA144:AB144"/>
    <mergeCell ref="A148:F148"/>
    <mergeCell ref="G148:AB148"/>
    <mergeCell ref="B149:C149"/>
    <mergeCell ref="D149:F149"/>
    <mergeCell ref="G149:H149"/>
    <mergeCell ref="I149:J149"/>
    <mergeCell ref="Y310:Z310"/>
    <mergeCell ref="AA310:AB310"/>
    <mergeCell ref="A287:F287"/>
    <mergeCell ref="A272:F272"/>
    <mergeCell ref="G272:AB272"/>
    <mergeCell ref="B273:C273"/>
    <mergeCell ref="D273:F273"/>
    <mergeCell ref="G273:H273"/>
    <mergeCell ref="I273:J273"/>
    <mergeCell ref="K273:L273"/>
    <mergeCell ref="M273:N273"/>
    <mergeCell ref="O273:P273"/>
    <mergeCell ref="Q273:R273"/>
    <mergeCell ref="S273:T273"/>
    <mergeCell ref="U273:V273"/>
    <mergeCell ref="A275:A276"/>
    <mergeCell ref="B275:B276"/>
    <mergeCell ref="A282:A283"/>
    <mergeCell ref="B282:B283"/>
    <mergeCell ref="A289:AB291"/>
    <mergeCell ref="A293:AB294"/>
    <mergeCell ref="A296:B298"/>
    <mergeCell ref="C296:F296"/>
    <mergeCell ref="G296:H296"/>
    <mergeCell ref="Q329:R329"/>
    <mergeCell ref="S329:T329"/>
    <mergeCell ref="U329:V329"/>
    <mergeCell ref="W329:X329"/>
    <mergeCell ref="Y329:Z329"/>
    <mergeCell ref="AA329:AB329"/>
    <mergeCell ref="A331:AB332"/>
    <mergeCell ref="I334:J334"/>
    <mergeCell ref="A344:F344"/>
    <mergeCell ref="G344:H344"/>
    <mergeCell ref="I344:J344"/>
    <mergeCell ref="K344:L344"/>
    <mergeCell ref="A334:B336"/>
    <mergeCell ref="C334:F334"/>
    <mergeCell ref="G334:H334"/>
    <mergeCell ref="A329:F329"/>
    <mergeCell ref="G329:H329"/>
    <mergeCell ref="I329:J329"/>
    <mergeCell ref="K329:L329"/>
    <mergeCell ref="M329:N329"/>
    <mergeCell ref="O329:P329"/>
    <mergeCell ref="AA365:AB365"/>
    <mergeCell ref="M344:N344"/>
    <mergeCell ref="O344:P344"/>
    <mergeCell ref="Q344:R344"/>
    <mergeCell ref="S344:T344"/>
    <mergeCell ref="U344:V344"/>
    <mergeCell ref="A346:AB348"/>
    <mergeCell ref="A350:AB351"/>
    <mergeCell ref="A353:B355"/>
    <mergeCell ref="C353:F353"/>
    <mergeCell ref="G353:H353"/>
    <mergeCell ref="I353:J353"/>
    <mergeCell ref="K353:L353"/>
    <mergeCell ref="Y353:Z353"/>
    <mergeCell ref="AA353:AB353"/>
    <mergeCell ref="M353:N353"/>
    <mergeCell ref="O353:P353"/>
    <mergeCell ref="Q353:R353"/>
    <mergeCell ref="S353:T353"/>
    <mergeCell ref="U353:V353"/>
    <mergeCell ref="W353:X353"/>
    <mergeCell ref="W344:X344"/>
    <mergeCell ref="Y344:Z344"/>
    <mergeCell ref="AA344:AB344"/>
    <mergeCell ref="O358:P358"/>
    <mergeCell ref="Q358:R358"/>
    <mergeCell ref="S358:T358"/>
    <mergeCell ref="U358:V358"/>
    <mergeCell ref="W358:X358"/>
    <mergeCell ref="Y358:Z358"/>
    <mergeCell ref="O365:P365"/>
    <mergeCell ref="Q365:R365"/>
    <mergeCell ref="S365:T365"/>
    <mergeCell ref="U365:V365"/>
    <mergeCell ref="W365:X365"/>
    <mergeCell ref="Y365:Z365"/>
    <mergeCell ref="A357:F357"/>
    <mergeCell ref="G357:AB357"/>
    <mergeCell ref="B358:C358"/>
    <mergeCell ref="D358:F358"/>
    <mergeCell ref="G358:H358"/>
    <mergeCell ref="I358:J358"/>
    <mergeCell ref="K358:L358"/>
    <mergeCell ref="M358:N358"/>
    <mergeCell ref="M379:N379"/>
    <mergeCell ref="O379:P379"/>
    <mergeCell ref="O374:P374"/>
    <mergeCell ref="Q374:R374"/>
    <mergeCell ref="S374:T374"/>
    <mergeCell ref="U374:V374"/>
    <mergeCell ref="W374:X374"/>
    <mergeCell ref="Y374:Z374"/>
    <mergeCell ref="A371:AB372"/>
    <mergeCell ref="A374:B376"/>
    <mergeCell ref="C374:F374"/>
    <mergeCell ref="G374:H374"/>
    <mergeCell ref="I374:J374"/>
    <mergeCell ref="K374:L374"/>
    <mergeCell ref="M374:N374"/>
    <mergeCell ref="AA358:AB358"/>
    <mergeCell ref="A413:F413"/>
    <mergeCell ref="A415:AB416"/>
    <mergeCell ref="A418:B420"/>
    <mergeCell ref="C418:F418"/>
    <mergeCell ref="G418:H418"/>
    <mergeCell ref="I418:J418"/>
    <mergeCell ref="K418:L418"/>
    <mergeCell ref="M418:N418"/>
    <mergeCell ref="O418:P418"/>
    <mergeCell ref="Q418:R418"/>
    <mergeCell ref="S418:T418"/>
    <mergeCell ref="U418:V418"/>
    <mergeCell ref="W418:X418"/>
    <mergeCell ref="Y418:Z418"/>
    <mergeCell ref="AA418:AB418"/>
    <mergeCell ref="G413:H413"/>
    <mergeCell ref="I413:J413"/>
    <mergeCell ref="K413:L413"/>
    <mergeCell ref="M413:N413"/>
    <mergeCell ref="AA413:AB413"/>
    <mergeCell ref="O413:P413"/>
    <mergeCell ref="Q413:R413"/>
    <mergeCell ref="S413:T413"/>
    <mergeCell ref="U413:V413"/>
    <mergeCell ref="W413:X413"/>
    <mergeCell ref="Y413:Z413"/>
    <mergeCell ref="AA55:AB55"/>
    <mergeCell ref="G59:AB59"/>
    <mergeCell ref="B60:C60"/>
    <mergeCell ref="D60:F60"/>
    <mergeCell ref="G60:H60"/>
    <mergeCell ref="I60:J60"/>
    <mergeCell ref="K60:L60"/>
    <mergeCell ref="M60:N60"/>
    <mergeCell ref="O60:P60"/>
    <mergeCell ref="Q60:R60"/>
    <mergeCell ref="S60:T60"/>
    <mergeCell ref="U60:V60"/>
    <mergeCell ref="W60:X60"/>
    <mergeCell ref="Y60:Z60"/>
    <mergeCell ref="AA60:AB60"/>
    <mergeCell ref="U94:V94"/>
    <mergeCell ref="W94:X94"/>
    <mergeCell ref="Y94:Z94"/>
    <mergeCell ref="AA94:AB94"/>
    <mergeCell ref="B62:B63"/>
    <mergeCell ref="B85:B89"/>
    <mergeCell ref="A96:AB97"/>
    <mergeCell ref="A62:A63"/>
    <mergeCell ref="B64:B65"/>
    <mergeCell ref="A64:A65"/>
    <mergeCell ref="B66:B67"/>
    <mergeCell ref="A66:A67"/>
    <mergeCell ref="B69:B82"/>
    <mergeCell ref="A69:A82"/>
    <mergeCell ref="B83:B84"/>
    <mergeCell ref="A83:A84"/>
    <mergeCell ref="A85:A89"/>
    <mergeCell ref="B90:B92"/>
    <mergeCell ref="A90:A92"/>
    <mergeCell ref="A94:F94"/>
    <mergeCell ref="G94:H94"/>
    <mergeCell ref="I94:J94"/>
    <mergeCell ref="K94:L94"/>
    <mergeCell ref="M94:N94"/>
    <mergeCell ref="O94:P94"/>
    <mergeCell ref="A99:B101"/>
    <mergeCell ref="C99:F99"/>
    <mergeCell ref="G99:H99"/>
    <mergeCell ref="I99:J99"/>
    <mergeCell ref="K99:L99"/>
    <mergeCell ref="M99:N99"/>
    <mergeCell ref="O99:P99"/>
    <mergeCell ref="Q99:R99"/>
    <mergeCell ref="S99:T99"/>
    <mergeCell ref="U99:V99"/>
    <mergeCell ref="W99:X99"/>
    <mergeCell ref="Y99:Z99"/>
    <mergeCell ref="AA99:AB99"/>
    <mergeCell ref="B131:B132"/>
    <mergeCell ref="A131:A132"/>
    <mergeCell ref="B133:B137"/>
    <mergeCell ref="A133:A137"/>
    <mergeCell ref="A103:F103"/>
    <mergeCell ref="G103:AB103"/>
    <mergeCell ref="B104:C104"/>
    <mergeCell ref="D104:F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AA104:AB104"/>
    <mergeCell ref="B106:B109"/>
    <mergeCell ref="A106:A109"/>
    <mergeCell ref="B110:B112"/>
    <mergeCell ref="A110:A112"/>
    <mergeCell ref="B113:B121"/>
    <mergeCell ref="A113:A121"/>
    <mergeCell ref="B122:B127"/>
    <mergeCell ref="A122:A127"/>
    <mergeCell ref="B128:B130"/>
    <mergeCell ref="A128:A130"/>
    <mergeCell ref="K149:L149"/>
    <mergeCell ref="M149:N149"/>
    <mergeCell ref="O149:P149"/>
    <mergeCell ref="Q149:R149"/>
    <mergeCell ref="S149:T149"/>
    <mergeCell ref="U149:V149"/>
    <mergeCell ref="W149:X149"/>
    <mergeCell ref="Y149:Z149"/>
    <mergeCell ref="AA149:AB149"/>
    <mergeCell ref="Q184:R184"/>
    <mergeCell ref="S184:T184"/>
    <mergeCell ref="U184:V184"/>
    <mergeCell ref="U175:V175"/>
    <mergeCell ref="W175:X175"/>
    <mergeCell ref="Y175:Z175"/>
    <mergeCell ref="AA175:AB175"/>
    <mergeCell ref="B151:B158"/>
    <mergeCell ref="A151:A158"/>
    <mergeCell ref="B159:B163"/>
    <mergeCell ref="A159:A163"/>
    <mergeCell ref="B164:B166"/>
    <mergeCell ref="A164:A166"/>
    <mergeCell ref="B167:B168"/>
    <mergeCell ref="A167:A168"/>
    <mergeCell ref="B169:B173"/>
    <mergeCell ref="A169:A173"/>
    <mergeCell ref="A175:F175"/>
    <mergeCell ref="G175:H175"/>
    <mergeCell ref="I175:J175"/>
    <mergeCell ref="K175:L175"/>
    <mergeCell ref="M175:N175"/>
    <mergeCell ref="O175:P175"/>
    <mergeCell ref="Q175:R175"/>
    <mergeCell ref="W184:X184"/>
    <mergeCell ref="Y184:Z184"/>
    <mergeCell ref="AA184:AB184"/>
    <mergeCell ref="A188:F188"/>
    <mergeCell ref="G188:AB188"/>
    <mergeCell ref="B189:C189"/>
    <mergeCell ref="D189:F189"/>
    <mergeCell ref="G189:H189"/>
    <mergeCell ref="I189:J189"/>
    <mergeCell ref="K189:L189"/>
    <mergeCell ref="M189:N189"/>
    <mergeCell ref="O189:P189"/>
    <mergeCell ref="Q189:R189"/>
    <mergeCell ref="S189:T189"/>
    <mergeCell ref="U189:V189"/>
    <mergeCell ref="W189:X189"/>
    <mergeCell ref="Y189:Z189"/>
    <mergeCell ref="AA189:AB189"/>
    <mergeCell ref="C184:F184"/>
    <mergeCell ref="G184:H184"/>
    <mergeCell ref="I184:J184"/>
    <mergeCell ref="K184:L184"/>
    <mergeCell ref="M184:N184"/>
    <mergeCell ref="O184:P184"/>
    <mergeCell ref="B213:C213"/>
    <mergeCell ref="D213:F213"/>
    <mergeCell ref="G213:H213"/>
    <mergeCell ref="I213:J213"/>
    <mergeCell ref="K213:L213"/>
    <mergeCell ref="M213:N213"/>
    <mergeCell ref="O213:P213"/>
    <mergeCell ref="Q213:R213"/>
    <mergeCell ref="S213:T213"/>
    <mergeCell ref="W203:X203"/>
    <mergeCell ref="W229:X229"/>
    <mergeCell ref="Y203:Z203"/>
    <mergeCell ref="AA203:AB203"/>
    <mergeCell ref="A205:AB206"/>
    <mergeCell ref="A208:B210"/>
    <mergeCell ref="C208:F208"/>
    <mergeCell ref="G208:H208"/>
    <mergeCell ref="I208:J208"/>
    <mergeCell ref="K208:L208"/>
    <mergeCell ref="M208:N208"/>
    <mergeCell ref="O208:P208"/>
    <mergeCell ref="Q208:R208"/>
    <mergeCell ref="S208:T208"/>
    <mergeCell ref="U208:V208"/>
    <mergeCell ref="W208:X208"/>
    <mergeCell ref="Y208:Z208"/>
    <mergeCell ref="AA208:AB208"/>
    <mergeCell ref="A203:F203"/>
    <mergeCell ref="G203:H203"/>
    <mergeCell ref="I203:J203"/>
    <mergeCell ref="K203:L203"/>
    <mergeCell ref="M203:N203"/>
    <mergeCell ref="A212:F212"/>
    <mergeCell ref="M229:N229"/>
    <mergeCell ref="O229:P229"/>
    <mergeCell ref="Q229:R229"/>
    <mergeCell ref="S229:T229"/>
    <mergeCell ref="U229:V229"/>
    <mergeCell ref="O203:P203"/>
    <mergeCell ref="Q203:R203"/>
    <mergeCell ref="S203:T203"/>
    <mergeCell ref="U203:V203"/>
    <mergeCell ref="G212:AB212"/>
    <mergeCell ref="U213:V213"/>
    <mergeCell ref="W213:X213"/>
    <mergeCell ref="Y213:Z213"/>
    <mergeCell ref="AA213:AB213"/>
    <mergeCell ref="B254:B255"/>
    <mergeCell ref="A259:F259"/>
    <mergeCell ref="Y229:Z229"/>
    <mergeCell ref="AA229:AB229"/>
    <mergeCell ref="A216:A218"/>
    <mergeCell ref="B216:B218"/>
    <mergeCell ref="A231:AB232"/>
    <mergeCell ref="A234:B236"/>
    <mergeCell ref="C234:F234"/>
    <mergeCell ref="G234:H234"/>
    <mergeCell ref="I234:J234"/>
    <mergeCell ref="K234:L234"/>
    <mergeCell ref="M234:N234"/>
    <mergeCell ref="O234:P234"/>
    <mergeCell ref="Q234:R234"/>
    <mergeCell ref="S234:T234"/>
    <mergeCell ref="U234:V234"/>
    <mergeCell ref="W234:X234"/>
    <mergeCell ref="Y234:Z234"/>
    <mergeCell ref="AA234:AB234"/>
    <mergeCell ref="A229:F229"/>
    <mergeCell ref="G229:H229"/>
    <mergeCell ref="I229:J229"/>
    <mergeCell ref="K229:L229"/>
    <mergeCell ref="Y268:Z268"/>
    <mergeCell ref="AA268:AB268"/>
    <mergeCell ref="Q259:R259"/>
    <mergeCell ref="A238:F238"/>
    <mergeCell ref="G238:AB238"/>
    <mergeCell ref="B239:C239"/>
    <mergeCell ref="D239:F239"/>
    <mergeCell ref="G239:H239"/>
    <mergeCell ref="I239:J239"/>
    <mergeCell ref="K239:L239"/>
    <mergeCell ref="M239:N239"/>
    <mergeCell ref="O239:P239"/>
    <mergeCell ref="Q239:R239"/>
    <mergeCell ref="S239:T239"/>
    <mergeCell ref="U239:V239"/>
    <mergeCell ref="W239:X239"/>
    <mergeCell ref="Y239:Z239"/>
    <mergeCell ref="AA239:AB239"/>
    <mergeCell ref="S259:T259"/>
    <mergeCell ref="U259:V259"/>
    <mergeCell ref="W259:X259"/>
    <mergeCell ref="Y259:Z259"/>
    <mergeCell ref="AA259:AB259"/>
    <mergeCell ref="A254:A255"/>
    <mergeCell ref="G268:H268"/>
    <mergeCell ref="I268:J268"/>
    <mergeCell ref="K268:L268"/>
    <mergeCell ref="M268:N268"/>
    <mergeCell ref="O268:P268"/>
    <mergeCell ref="Q268:R268"/>
    <mergeCell ref="S268:T268"/>
    <mergeCell ref="U268:V268"/>
    <mergeCell ref="W268:X268"/>
    <mergeCell ref="Y296:Z296"/>
    <mergeCell ref="G259:H259"/>
    <mergeCell ref="I259:J259"/>
    <mergeCell ref="K259:L259"/>
    <mergeCell ref="M259:N259"/>
    <mergeCell ref="O259:P259"/>
    <mergeCell ref="W273:X273"/>
    <mergeCell ref="Y273:Z273"/>
    <mergeCell ref="AA273:AB273"/>
    <mergeCell ref="G287:H287"/>
    <mergeCell ref="I287:J287"/>
    <mergeCell ref="K287:L287"/>
    <mergeCell ref="M287:N287"/>
    <mergeCell ref="O287:P287"/>
    <mergeCell ref="Q287:R287"/>
    <mergeCell ref="S287:T287"/>
    <mergeCell ref="U287:V287"/>
    <mergeCell ref="W287:X287"/>
    <mergeCell ref="Y287:Z287"/>
    <mergeCell ref="AA287:AB287"/>
    <mergeCell ref="A261:AB263"/>
    <mergeCell ref="A265:AB266"/>
    <mergeCell ref="A268:B270"/>
    <mergeCell ref="C268:F268"/>
    <mergeCell ref="AA296:AB296"/>
    <mergeCell ref="A300:F300"/>
    <mergeCell ref="G300:AB300"/>
    <mergeCell ref="B301:C301"/>
    <mergeCell ref="D301:F301"/>
    <mergeCell ref="G301:H301"/>
    <mergeCell ref="I301:J301"/>
    <mergeCell ref="K301:L301"/>
    <mergeCell ref="M301:N301"/>
    <mergeCell ref="O301:P301"/>
    <mergeCell ref="Q301:R301"/>
    <mergeCell ref="S301:T301"/>
    <mergeCell ref="U301:V301"/>
    <mergeCell ref="W301:X301"/>
    <mergeCell ref="Y301:Z301"/>
    <mergeCell ref="AA301:AB301"/>
    <mergeCell ref="I296:J296"/>
    <mergeCell ref="K296:L296"/>
    <mergeCell ref="M296:N296"/>
    <mergeCell ref="O296:P296"/>
    <mergeCell ref="Q296:R296"/>
    <mergeCell ref="S296:T296"/>
    <mergeCell ref="U296:V296"/>
    <mergeCell ref="W296:X296"/>
    <mergeCell ref="G310:H310"/>
    <mergeCell ref="I310:J310"/>
    <mergeCell ref="K310:L310"/>
    <mergeCell ref="M310:N310"/>
    <mergeCell ref="O310:P310"/>
    <mergeCell ref="A312:AB313"/>
    <mergeCell ref="A315:B317"/>
    <mergeCell ref="C315:F315"/>
    <mergeCell ref="G315:H315"/>
    <mergeCell ref="I315:J315"/>
    <mergeCell ref="K315:L315"/>
    <mergeCell ref="M315:N315"/>
    <mergeCell ref="O315:P315"/>
    <mergeCell ref="Q315:R315"/>
    <mergeCell ref="S315:T315"/>
    <mergeCell ref="U315:V315"/>
    <mergeCell ref="W315:X315"/>
    <mergeCell ref="Y315:Z315"/>
    <mergeCell ref="AA315:AB315"/>
    <mergeCell ref="A310:F310"/>
    <mergeCell ref="Q310:R310"/>
    <mergeCell ref="S310:T310"/>
    <mergeCell ref="U310:V310"/>
    <mergeCell ref="W310:X310"/>
    <mergeCell ref="A319:F319"/>
    <mergeCell ref="G319:AB319"/>
    <mergeCell ref="B320:C320"/>
    <mergeCell ref="D320:F320"/>
    <mergeCell ref="G320:H320"/>
    <mergeCell ref="I320:J320"/>
    <mergeCell ref="K320:L320"/>
    <mergeCell ref="M320:N320"/>
    <mergeCell ref="O320:P320"/>
    <mergeCell ref="Q320:R320"/>
    <mergeCell ref="S320:T320"/>
    <mergeCell ref="U320:V320"/>
    <mergeCell ref="W320:X320"/>
    <mergeCell ref="Y320:Z320"/>
    <mergeCell ref="AA320:AB320"/>
    <mergeCell ref="K334:L334"/>
    <mergeCell ref="M334:N334"/>
    <mergeCell ref="O334:P334"/>
    <mergeCell ref="Q334:R334"/>
    <mergeCell ref="S334:T334"/>
    <mergeCell ref="U334:V334"/>
    <mergeCell ref="W334:X334"/>
    <mergeCell ref="Y334:Z334"/>
    <mergeCell ref="AA334:AB334"/>
    <mergeCell ref="A338:F338"/>
    <mergeCell ref="G338:AB338"/>
    <mergeCell ref="B339:C339"/>
    <mergeCell ref="D339:F339"/>
    <mergeCell ref="G339:H339"/>
    <mergeCell ref="I339:J339"/>
    <mergeCell ref="K339:L339"/>
    <mergeCell ref="M339:N339"/>
    <mergeCell ref="O339:P339"/>
    <mergeCell ref="Q339:R339"/>
    <mergeCell ref="S339:T339"/>
    <mergeCell ref="U339:V339"/>
    <mergeCell ref="W339:X339"/>
    <mergeCell ref="Y339:Z339"/>
    <mergeCell ref="AA339:AB339"/>
    <mergeCell ref="O395:P395"/>
    <mergeCell ref="Q395:R395"/>
    <mergeCell ref="A362:A363"/>
    <mergeCell ref="B362:B363"/>
    <mergeCell ref="A365:F365"/>
    <mergeCell ref="G365:H365"/>
    <mergeCell ref="I365:J365"/>
    <mergeCell ref="K365:L365"/>
    <mergeCell ref="M365:N365"/>
    <mergeCell ref="A367:AB369"/>
    <mergeCell ref="Q379:R379"/>
    <mergeCell ref="S379:T379"/>
    <mergeCell ref="U379:V379"/>
    <mergeCell ref="W379:X379"/>
    <mergeCell ref="Y379:Z379"/>
    <mergeCell ref="AA379:AB379"/>
    <mergeCell ref="AA374:AB374"/>
    <mergeCell ref="A378:F378"/>
    <mergeCell ref="G378:AB378"/>
    <mergeCell ref="B379:C379"/>
    <mergeCell ref="D379:F379"/>
    <mergeCell ref="G379:H379"/>
    <mergeCell ref="I379:J379"/>
    <mergeCell ref="K379:L379"/>
    <mergeCell ref="S395:T395"/>
    <mergeCell ref="U395:V395"/>
    <mergeCell ref="W395:X395"/>
    <mergeCell ref="Y395:Z395"/>
    <mergeCell ref="AA395:AB395"/>
    <mergeCell ref="A397:AB398"/>
    <mergeCell ref="A400:B402"/>
    <mergeCell ref="C400:F400"/>
    <mergeCell ref="G400:H400"/>
    <mergeCell ref="I400:J400"/>
    <mergeCell ref="K400:L400"/>
    <mergeCell ref="M400:N400"/>
    <mergeCell ref="O400:P400"/>
    <mergeCell ref="Q400:R400"/>
    <mergeCell ref="S400:T400"/>
    <mergeCell ref="U400:V400"/>
    <mergeCell ref="W400:X400"/>
    <mergeCell ref="Y400:Z400"/>
    <mergeCell ref="AA400:AB400"/>
    <mergeCell ref="A395:F395"/>
    <mergeCell ref="G395:H395"/>
    <mergeCell ref="I395:J395"/>
    <mergeCell ref="K395:L395"/>
    <mergeCell ref="M395:N395"/>
    <mergeCell ref="A404:F404"/>
    <mergeCell ref="G404:AB404"/>
    <mergeCell ref="B405:C405"/>
    <mergeCell ref="D405:F405"/>
    <mergeCell ref="G405:H405"/>
    <mergeCell ref="I405:J405"/>
    <mergeCell ref="K405:L405"/>
    <mergeCell ref="M405:N405"/>
    <mergeCell ref="O405:P405"/>
    <mergeCell ref="Q405:R405"/>
    <mergeCell ref="S405:T405"/>
    <mergeCell ref="U405:V405"/>
    <mergeCell ref="W405:X405"/>
    <mergeCell ref="Y405:Z405"/>
    <mergeCell ref="AA405:AB405"/>
    <mergeCell ref="A422:F422"/>
    <mergeCell ref="G422:AB422"/>
    <mergeCell ref="B423:C423"/>
    <mergeCell ref="D423:F423"/>
    <mergeCell ref="G423:H423"/>
    <mergeCell ref="I423:J423"/>
    <mergeCell ref="K423:L423"/>
    <mergeCell ref="M423:N423"/>
    <mergeCell ref="O423:P423"/>
    <mergeCell ref="Q423:R423"/>
    <mergeCell ref="S423:T423"/>
    <mergeCell ref="U423:V423"/>
    <mergeCell ref="W423:X423"/>
    <mergeCell ref="Y423:Z423"/>
    <mergeCell ref="AA423:AB423"/>
    <mergeCell ref="W446:X446"/>
    <mergeCell ref="Y446:Z446"/>
    <mergeCell ref="AA446:AB446"/>
    <mergeCell ref="A446:F446"/>
    <mergeCell ref="G446:H446"/>
    <mergeCell ref="I446:J446"/>
    <mergeCell ref="K446:L446"/>
    <mergeCell ref="M446:N446"/>
    <mergeCell ref="O446:P446"/>
    <mergeCell ref="Q446:R446"/>
    <mergeCell ref="S446:T446"/>
    <mergeCell ref="U446:V446"/>
  </mergeCells>
  <pageMargins left="0.7" right="0.7" top="0.75" bottom="0.75" header="0.3" footer="0.3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C735"/>
  <sheetViews>
    <sheetView showGridLines="0" zoomScale="40" zoomScaleNormal="40" zoomScalePageLayoutView="40" workbookViewId="0">
      <selection sqref="A1:AB1"/>
    </sheetView>
  </sheetViews>
  <sheetFormatPr baseColWidth="10" defaultColWidth="10.85546875" defaultRowHeight="34.5" thickBottom="1" x14ac:dyDescent="0.5"/>
  <cols>
    <col min="1" max="1" width="48.140625" style="558" customWidth="1"/>
    <col min="2" max="2" width="24.140625" style="559" customWidth="1"/>
    <col min="3" max="3" width="40.42578125" style="457" bestFit="1" customWidth="1"/>
    <col min="4" max="6" width="29.42578125" style="420" customWidth="1"/>
    <col min="7" max="7" width="22.7109375" style="560" customWidth="1"/>
    <col min="8" max="8" width="22.7109375" style="457" customWidth="1"/>
    <col min="9" max="9" width="22.7109375" style="560" customWidth="1"/>
    <col min="10" max="10" width="22.7109375" style="457" customWidth="1"/>
    <col min="11" max="11" width="22.7109375" style="560" customWidth="1"/>
    <col min="12" max="12" width="22.7109375" style="457" customWidth="1"/>
    <col min="13" max="13" width="22.7109375" style="560" customWidth="1"/>
    <col min="14" max="14" width="22.7109375" style="457" customWidth="1"/>
    <col min="15" max="15" width="22.7109375" style="560" customWidth="1"/>
    <col min="16" max="16" width="22.7109375" style="457" customWidth="1"/>
    <col min="17" max="17" width="22.7109375" style="560" customWidth="1"/>
    <col min="18" max="18" width="22.7109375" style="457" customWidth="1"/>
    <col min="19" max="19" width="22.7109375" style="560" customWidth="1"/>
    <col min="20" max="20" width="22.7109375" style="457" customWidth="1"/>
    <col min="21" max="21" width="22.7109375" style="560" customWidth="1"/>
    <col min="22" max="22" width="22.7109375" style="457" customWidth="1"/>
    <col min="23" max="23" width="22.7109375" style="561" customWidth="1"/>
    <col min="24" max="24" width="22.7109375" style="420" customWidth="1"/>
    <col min="25" max="25" width="22.7109375" style="561" customWidth="1"/>
    <col min="26" max="26" width="22.7109375" style="420" customWidth="1"/>
    <col min="27" max="27" width="22.7109375" style="561" customWidth="1"/>
    <col min="28" max="28" width="22.7109375" style="420" customWidth="1"/>
    <col min="29" max="16384" width="10.85546875" style="420"/>
  </cols>
  <sheetData>
    <row r="1" spans="1:28" ht="91.5" thickBot="1" x14ac:dyDescent="0.5">
      <c r="A1" s="419" t="s">
        <v>3771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</row>
    <row r="3" spans="1:28" ht="79.5" customHeight="1" thickBot="1" x14ac:dyDescent="0.5">
      <c r="A3" s="421" t="s">
        <v>1055</v>
      </c>
      <c r="B3" s="422"/>
      <c r="C3" s="423" t="s">
        <v>3326</v>
      </c>
      <c r="D3" s="424"/>
      <c r="E3" s="424"/>
      <c r="F3" s="425"/>
      <c r="G3" s="426" t="s">
        <v>586</v>
      </c>
      <c r="H3" s="427"/>
      <c r="I3" s="428" t="s">
        <v>587</v>
      </c>
      <c r="J3" s="429"/>
      <c r="K3" s="426" t="s">
        <v>588</v>
      </c>
      <c r="L3" s="427"/>
      <c r="M3" s="428" t="s">
        <v>589</v>
      </c>
      <c r="N3" s="429"/>
      <c r="O3" s="426" t="s">
        <v>590</v>
      </c>
      <c r="P3" s="427"/>
      <c r="Q3" s="428" t="s">
        <v>1054</v>
      </c>
      <c r="R3" s="429"/>
      <c r="S3" s="426" t="s">
        <v>592</v>
      </c>
      <c r="T3" s="427"/>
      <c r="U3" s="428" t="s">
        <v>593</v>
      </c>
      <c r="V3" s="429"/>
      <c r="W3" s="426" t="s">
        <v>596</v>
      </c>
      <c r="X3" s="427"/>
      <c r="Y3" s="428" t="s">
        <v>595</v>
      </c>
      <c r="Z3" s="429"/>
      <c r="AA3" s="426" t="s">
        <v>594</v>
      </c>
      <c r="AB3" s="427"/>
    </row>
    <row r="4" spans="1:28" ht="60.75" thickBot="1" x14ac:dyDescent="0.5">
      <c r="A4" s="430"/>
      <c r="B4" s="431"/>
      <c r="C4" s="432" t="s">
        <v>606</v>
      </c>
      <c r="D4" s="433" t="s">
        <v>607</v>
      </c>
      <c r="E4" s="433" t="s">
        <v>644</v>
      </c>
      <c r="F4" s="434" t="s">
        <v>645</v>
      </c>
      <c r="G4" s="435" t="s">
        <v>604</v>
      </c>
      <c r="H4" s="436" t="s">
        <v>605</v>
      </c>
      <c r="I4" s="435" t="s">
        <v>604</v>
      </c>
      <c r="J4" s="436" t="s">
        <v>605</v>
      </c>
      <c r="K4" s="435" t="s">
        <v>604</v>
      </c>
      <c r="L4" s="436" t="s">
        <v>605</v>
      </c>
      <c r="M4" s="435" t="s">
        <v>604</v>
      </c>
      <c r="N4" s="436" t="s">
        <v>605</v>
      </c>
      <c r="O4" s="435" t="s">
        <v>604</v>
      </c>
      <c r="P4" s="436" t="s">
        <v>605</v>
      </c>
      <c r="Q4" s="435" t="s">
        <v>604</v>
      </c>
      <c r="R4" s="436" t="s">
        <v>605</v>
      </c>
      <c r="S4" s="435" t="s">
        <v>604</v>
      </c>
      <c r="T4" s="436" t="s">
        <v>605</v>
      </c>
      <c r="U4" s="435" t="s">
        <v>604</v>
      </c>
      <c r="V4" s="436" t="s">
        <v>605</v>
      </c>
      <c r="W4" s="435" t="s">
        <v>604</v>
      </c>
      <c r="X4" s="436" t="s">
        <v>605</v>
      </c>
      <c r="Y4" s="435" t="s">
        <v>604</v>
      </c>
      <c r="Z4" s="436" t="s">
        <v>605</v>
      </c>
      <c r="AA4" s="435" t="s">
        <v>604</v>
      </c>
      <c r="AB4" s="436" t="s">
        <v>605</v>
      </c>
    </row>
    <row r="5" spans="1:28" thickBot="1" x14ac:dyDescent="0.5">
      <c r="A5" s="643" t="str">
        <f>A17</f>
        <v>Oyem (COMMUNE)</v>
      </c>
      <c r="B5" s="644"/>
      <c r="C5" s="634">
        <f>C26+C62</f>
        <v>14120</v>
      </c>
      <c r="D5" s="635">
        <f>D26+D62</f>
        <v>0</v>
      </c>
      <c r="E5" s="635">
        <f>E26+E62</f>
        <v>0</v>
      </c>
      <c r="F5" s="636">
        <f>F26+F62</f>
        <v>0</v>
      </c>
      <c r="G5" s="636">
        <f>G26+G62</f>
        <v>0</v>
      </c>
      <c r="H5" s="637" t="e">
        <f>G5/F5</f>
        <v>#DIV/0!</v>
      </c>
      <c r="I5" s="634">
        <f>I26+I62</f>
        <v>0</v>
      </c>
      <c r="J5" s="637" t="e">
        <f>I5/F5</f>
        <v>#DIV/0!</v>
      </c>
      <c r="K5" s="634">
        <f>K26+K62</f>
        <v>0</v>
      </c>
      <c r="L5" s="637" t="e">
        <f>K5/F5</f>
        <v>#DIV/0!</v>
      </c>
      <c r="M5" s="634">
        <f>M26+M62</f>
        <v>0</v>
      </c>
      <c r="N5" s="637" t="e">
        <f>M5/F5</f>
        <v>#DIV/0!</v>
      </c>
      <c r="O5" s="634">
        <f>O26+O62</f>
        <v>0</v>
      </c>
      <c r="P5" s="637" t="e">
        <f>O5/F5</f>
        <v>#DIV/0!</v>
      </c>
      <c r="Q5" s="634">
        <f>Q26+Q62</f>
        <v>0</v>
      </c>
      <c r="R5" s="637" t="e">
        <f>Q5/F5</f>
        <v>#DIV/0!</v>
      </c>
      <c r="S5" s="634">
        <f>S26+S62</f>
        <v>0</v>
      </c>
      <c r="T5" s="637" t="e">
        <f>S5/F5</f>
        <v>#DIV/0!</v>
      </c>
      <c r="U5" s="634">
        <f>U26+U62</f>
        <v>0</v>
      </c>
      <c r="V5" s="637" t="e">
        <f>U5/F5</f>
        <v>#DIV/0!</v>
      </c>
      <c r="W5" s="634">
        <f>W26+W62</f>
        <v>0</v>
      </c>
      <c r="X5" s="637" t="e">
        <f>W5/F5</f>
        <v>#DIV/0!</v>
      </c>
      <c r="Y5" s="634">
        <f>Y26+Y62</f>
        <v>0</v>
      </c>
      <c r="Z5" s="637" t="e">
        <f>Y5/F5</f>
        <v>#DIV/0!</v>
      </c>
      <c r="AA5" s="634">
        <f>AA26+AA62</f>
        <v>0</v>
      </c>
      <c r="AB5" s="637" t="e">
        <f>AA5/F5</f>
        <v>#DIV/0!</v>
      </c>
    </row>
    <row r="6" spans="1:28" s="437" customFormat="1" thickBot="1" x14ac:dyDescent="0.5">
      <c r="A6" s="645" t="str">
        <f>A93</f>
        <v>Oyem - Departement</v>
      </c>
      <c r="B6" s="646"/>
      <c r="C6" s="638">
        <f>C102+C132+C157+C183+C222</f>
        <v>10461</v>
      </c>
      <c r="D6" s="638">
        <f>D102+D132+D157+D183+D222</f>
        <v>0</v>
      </c>
      <c r="E6" s="638">
        <f>E102+E132+E157+E183+E222</f>
        <v>0</v>
      </c>
      <c r="F6" s="638">
        <f>F102+F132+F157+F183+F222</f>
        <v>0</v>
      </c>
      <c r="G6" s="638">
        <f>G102+G132+G157+G183+G222</f>
        <v>0</v>
      </c>
      <c r="H6" s="639" t="e">
        <f t="shared" ref="H6:H15" si="0">G6/F6</f>
        <v>#DIV/0!</v>
      </c>
      <c r="I6" s="638">
        <f>I102+I132+I157+I183+I222</f>
        <v>0</v>
      </c>
      <c r="J6" s="639" t="e">
        <f t="shared" ref="J6:J14" si="1">I6/F6</f>
        <v>#DIV/0!</v>
      </c>
      <c r="K6" s="638">
        <f>K102+K132+K157+K183+K222</f>
        <v>0</v>
      </c>
      <c r="L6" s="639" t="e">
        <f t="shared" ref="L6:L15" si="2">K6/F6</f>
        <v>#DIV/0!</v>
      </c>
      <c r="M6" s="638">
        <f>M102+M132+M157+M183+M222</f>
        <v>0</v>
      </c>
      <c r="N6" s="639" t="e">
        <f t="shared" ref="N6:N15" si="3">M6/F6</f>
        <v>#DIV/0!</v>
      </c>
      <c r="O6" s="638">
        <f>O102+O132+O157+O183+O222</f>
        <v>0</v>
      </c>
      <c r="P6" s="639" t="e">
        <f t="shared" ref="P6:P15" si="4">O6/F6</f>
        <v>#DIV/0!</v>
      </c>
      <c r="Q6" s="638">
        <f>Q102+Q132+Q157+Q183+Q222</f>
        <v>0</v>
      </c>
      <c r="R6" s="639" t="e">
        <f t="shared" ref="R6:R15" si="5">Q6/F6</f>
        <v>#DIV/0!</v>
      </c>
      <c r="S6" s="638">
        <f>S102+S132+S157+S183+S222</f>
        <v>0</v>
      </c>
      <c r="T6" s="639" t="e">
        <f t="shared" ref="T6:T15" si="6">S6/F6</f>
        <v>#DIV/0!</v>
      </c>
      <c r="U6" s="638">
        <f>U102+U132+U157+U183+U222</f>
        <v>0</v>
      </c>
      <c r="V6" s="639" t="e">
        <f t="shared" ref="V6:V15" si="7">U6/F6</f>
        <v>#DIV/0!</v>
      </c>
      <c r="W6" s="638">
        <f>W102+W132+W157+W183+W222</f>
        <v>0</v>
      </c>
      <c r="X6" s="639" t="e">
        <f t="shared" ref="X6:X15" si="8">W6/F6</f>
        <v>#DIV/0!</v>
      </c>
      <c r="Y6" s="638">
        <f>Y102+Y132+Y157+Y183+Y222</f>
        <v>0</v>
      </c>
      <c r="Z6" s="639" t="e">
        <f t="shared" ref="Z6:Z15" si="9">Y6/F6</f>
        <v>#DIV/0!</v>
      </c>
      <c r="AA6" s="638">
        <f>AA102+AA132+AA157+AA183+AA222</f>
        <v>0</v>
      </c>
      <c r="AB6" s="639" t="e">
        <f t="shared" ref="AB6:AB15" si="10">AA6/F6</f>
        <v>#DIV/0!</v>
      </c>
    </row>
    <row r="7" spans="1:28" thickBot="1" x14ac:dyDescent="0.5">
      <c r="A7" s="647" t="str">
        <f>A249</f>
        <v>BITAM (COMMUNE)</v>
      </c>
      <c r="B7" s="648"/>
      <c r="C7" s="634">
        <f>C258</f>
        <v>6613</v>
      </c>
      <c r="D7" s="634">
        <f t="shared" ref="D7:AA7" si="11">D258</f>
        <v>0</v>
      </c>
      <c r="E7" s="634">
        <f t="shared" si="11"/>
        <v>0</v>
      </c>
      <c r="F7" s="634">
        <f t="shared" si="11"/>
        <v>0</v>
      </c>
      <c r="G7" s="634">
        <f t="shared" si="11"/>
        <v>0</v>
      </c>
      <c r="H7" s="637" t="e">
        <f t="shared" si="0"/>
        <v>#DIV/0!</v>
      </c>
      <c r="I7" s="634">
        <f t="shared" si="11"/>
        <v>0</v>
      </c>
      <c r="J7" s="637" t="e">
        <f t="shared" si="1"/>
        <v>#DIV/0!</v>
      </c>
      <c r="K7" s="634">
        <f t="shared" si="11"/>
        <v>0</v>
      </c>
      <c r="L7" s="637" t="e">
        <f t="shared" si="2"/>
        <v>#DIV/0!</v>
      </c>
      <c r="M7" s="634">
        <f t="shared" si="11"/>
        <v>0</v>
      </c>
      <c r="N7" s="637" t="e">
        <f t="shared" si="3"/>
        <v>#DIV/0!</v>
      </c>
      <c r="O7" s="634">
        <f t="shared" si="11"/>
        <v>0</v>
      </c>
      <c r="P7" s="637" t="e">
        <f t="shared" si="4"/>
        <v>#DIV/0!</v>
      </c>
      <c r="Q7" s="634">
        <f t="shared" si="11"/>
        <v>0</v>
      </c>
      <c r="R7" s="637" t="e">
        <f t="shared" si="5"/>
        <v>#DIV/0!</v>
      </c>
      <c r="S7" s="634">
        <f t="shared" si="11"/>
        <v>0</v>
      </c>
      <c r="T7" s="637" t="e">
        <f t="shared" si="6"/>
        <v>#DIV/0!</v>
      </c>
      <c r="U7" s="634">
        <f t="shared" si="11"/>
        <v>0</v>
      </c>
      <c r="V7" s="637" t="e">
        <f t="shared" si="7"/>
        <v>#DIV/0!</v>
      </c>
      <c r="W7" s="634">
        <f t="shared" si="11"/>
        <v>0</v>
      </c>
      <c r="X7" s="637" t="e">
        <f t="shared" si="8"/>
        <v>#DIV/0!</v>
      </c>
      <c r="Y7" s="634">
        <f t="shared" si="11"/>
        <v>0</v>
      </c>
      <c r="Z7" s="637" t="e">
        <f t="shared" si="9"/>
        <v>#DIV/0!</v>
      </c>
      <c r="AA7" s="634">
        <f t="shared" si="11"/>
        <v>0</v>
      </c>
      <c r="AB7" s="637" t="e">
        <f t="shared" si="10"/>
        <v>#DIV/0!</v>
      </c>
    </row>
    <row r="8" spans="1:28" s="437" customFormat="1" thickBot="1" x14ac:dyDescent="0.5">
      <c r="A8" s="645" t="str">
        <f>A285</f>
        <v>BITAM - Departement</v>
      </c>
      <c r="B8" s="646"/>
      <c r="C8" s="638">
        <f>C294+C326+C368+C399+C425</f>
        <v>8190</v>
      </c>
      <c r="D8" s="638">
        <f>D294+D326+D368+D399+D425</f>
        <v>0</v>
      </c>
      <c r="E8" s="638">
        <f>E294+E326+E368+E399+E425</f>
        <v>0</v>
      </c>
      <c r="F8" s="638">
        <f>F294+F326+F368+F399+F425</f>
        <v>0</v>
      </c>
      <c r="G8" s="638">
        <f>G294+G326+G368+G399+G425</f>
        <v>0</v>
      </c>
      <c r="H8" s="639" t="e">
        <f t="shared" si="0"/>
        <v>#DIV/0!</v>
      </c>
      <c r="I8" s="638">
        <f>I294+I326+I368+I399+I425</f>
        <v>0</v>
      </c>
      <c r="J8" s="639" t="e">
        <f t="shared" si="1"/>
        <v>#DIV/0!</v>
      </c>
      <c r="K8" s="638">
        <f>K294+K326+K368+K399+K425</f>
        <v>0</v>
      </c>
      <c r="L8" s="639" t="e">
        <f t="shared" si="2"/>
        <v>#DIV/0!</v>
      </c>
      <c r="M8" s="638">
        <f>M294+M326+M368+M399+M425</f>
        <v>0</v>
      </c>
      <c r="N8" s="639" t="e">
        <f t="shared" si="3"/>
        <v>#DIV/0!</v>
      </c>
      <c r="O8" s="638">
        <f>O294+O326+O368+O399+O425</f>
        <v>0</v>
      </c>
      <c r="P8" s="639" t="e">
        <f t="shared" si="4"/>
        <v>#DIV/0!</v>
      </c>
      <c r="Q8" s="638">
        <f>Q294+Q326+Q368+Q399+Q425</f>
        <v>0</v>
      </c>
      <c r="R8" s="639" t="e">
        <f t="shared" si="5"/>
        <v>#DIV/0!</v>
      </c>
      <c r="S8" s="638">
        <f>S294+S326+S368+S399+S425</f>
        <v>0</v>
      </c>
      <c r="T8" s="639" t="e">
        <f t="shared" si="6"/>
        <v>#DIV/0!</v>
      </c>
      <c r="U8" s="638">
        <f>U294+U326+U368+U399+U425</f>
        <v>0</v>
      </c>
      <c r="V8" s="639" t="e">
        <f t="shared" si="7"/>
        <v>#DIV/0!</v>
      </c>
      <c r="W8" s="638">
        <f>W294+W326+W368+W399+W425</f>
        <v>0</v>
      </c>
      <c r="X8" s="639" t="e">
        <f t="shared" si="8"/>
        <v>#DIV/0!</v>
      </c>
      <c r="Y8" s="638">
        <f>Y294+Y326+Y368+Y399+Y425</f>
        <v>0</v>
      </c>
      <c r="Z8" s="639" t="e">
        <f t="shared" si="9"/>
        <v>#DIV/0!</v>
      </c>
      <c r="AA8" s="638">
        <f>AA294+AA326+AA368+AA399+AA425</f>
        <v>0</v>
      </c>
      <c r="AB8" s="639" t="e">
        <f t="shared" si="10"/>
        <v>#DIV/0!</v>
      </c>
    </row>
    <row r="9" spans="1:28" thickBot="1" x14ac:dyDescent="0.5">
      <c r="A9" s="647" t="str">
        <f>A443</f>
        <v>MINVOUL (COMMUNE)</v>
      </c>
      <c r="B9" s="648"/>
      <c r="C9" s="634">
        <f>C452</f>
        <v>1453</v>
      </c>
      <c r="D9" s="634">
        <f t="shared" ref="D9:AA9" si="12">D452</f>
        <v>0</v>
      </c>
      <c r="E9" s="634">
        <f t="shared" si="12"/>
        <v>0</v>
      </c>
      <c r="F9" s="634">
        <f t="shared" si="12"/>
        <v>0</v>
      </c>
      <c r="G9" s="634">
        <f t="shared" si="12"/>
        <v>0</v>
      </c>
      <c r="H9" s="637" t="e">
        <f t="shared" si="0"/>
        <v>#DIV/0!</v>
      </c>
      <c r="I9" s="634">
        <f t="shared" si="12"/>
        <v>0</v>
      </c>
      <c r="J9" s="637" t="e">
        <f>I9/F9</f>
        <v>#DIV/0!</v>
      </c>
      <c r="K9" s="634">
        <f t="shared" si="12"/>
        <v>0</v>
      </c>
      <c r="L9" s="637" t="e">
        <f t="shared" si="2"/>
        <v>#DIV/0!</v>
      </c>
      <c r="M9" s="634">
        <f t="shared" si="12"/>
        <v>0</v>
      </c>
      <c r="N9" s="637" t="e">
        <f>M9/F9</f>
        <v>#DIV/0!</v>
      </c>
      <c r="O9" s="634">
        <f t="shared" si="12"/>
        <v>0</v>
      </c>
      <c r="P9" s="637" t="e">
        <f t="shared" si="4"/>
        <v>#DIV/0!</v>
      </c>
      <c r="Q9" s="634">
        <f t="shared" si="12"/>
        <v>0</v>
      </c>
      <c r="R9" s="637" t="e">
        <f t="shared" si="5"/>
        <v>#DIV/0!</v>
      </c>
      <c r="S9" s="634">
        <f t="shared" si="12"/>
        <v>0</v>
      </c>
      <c r="T9" s="637" t="e">
        <f t="shared" si="6"/>
        <v>#DIV/0!</v>
      </c>
      <c r="U9" s="634">
        <f t="shared" si="12"/>
        <v>0</v>
      </c>
      <c r="V9" s="637" t="e">
        <f t="shared" si="7"/>
        <v>#DIV/0!</v>
      </c>
      <c r="W9" s="634">
        <f t="shared" si="12"/>
        <v>0</v>
      </c>
      <c r="X9" s="637" t="e">
        <f t="shared" si="8"/>
        <v>#DIV/0!</v>
      </c>
      <c r="Y9" s="634">
        <f t="shared" si="12"/>
        <v>0</v>
      </c>
      <c r="Z9" s="637" t="e">
        <f t="shared" si="9"/>
        <v>#DIV/0!</v>
      </c>
      <c r="AA9" s="634">
        <f t="shared" si="12"/>
        <v>0</v>
      </c>
      <c r="AB9" s="637" t="e">
        <f t="shared" si="10"/>
        <v>#DIV/0!</v>
      </c>
    </row>
    <row r="10" spans="1:28" s="437" customFormat="1" thickBot="1" x14ac:dyDescent="0.5">
      <c r="A10" s="645" t="str">
        <f>A465</f>
        <v>MINVOUL - DEPARTEMENT</v>
      </c>
      <c r="B10" s="646"/>
      <c r="C10" s="638">
        <f>C474+C494+C517</f>
        <v>3257</v>
      </c>
      <c r="D10" s="638">
        <f>D474+D494+D517</f>
        <v>0</v>
      </c>
      <c r="E10" s="638">
        <f>E474+E494+E517</f>
        <v>0</v>
      </c>
      <c r="F10" s="638">
        <f>F474+F494+F517</f>
        <v>0</v>
      </c>
      <c r="G10" s="638">
        <f>G474+G494+G517</f>
        <v>0</v>
      </c>
      <c r="H10" s="639" t="e">
        <f t="shared" si="0"/>
        <v>#DIV/0!</v>
      </c>
      <c r="I10" s="638">
        <f>I474+I494+I517</f>
        <v>0</v>
      </c>
      <c r="J10" s="639" t="e">
        <f t="shared" si="1"/>
        <v>#DIV/0!</v>
      </c>
      <c r="K10" s="638">
        <f>K474+K494+K517</f>
        <v>0</v>
      </c>
      <c r="L10" s="639" t="e">
        <f t="shared" si="2"/>
        <v>#DIV/0!</v>
      </c>
      <c r="M10" s="638">
        <f>M474+M494+M517</f>
        <v>0</v>
      </c>
      <c r="N10" s="639" t="e">
        <f t="shared" si="3"/>
        <v>#DIV/0!</v>
      </c>
      <c r="O10" s="638">
        <f>O474+O494+O517</f>
        <v>0</v>
      </c>
      <c r="P10" s="639" t="e">
        <f t="shared" si="4"/>
        <v>#DIV/0!</v>
      </c>
      <c r="Q10" s="638">
        <f>Q474+Q494+Q517</f>
        <v>0</v>
      </c>
      <c r="R10" s="639" t="e">
        <f t="shared" si="5"/>
        <v>#DIV/0!</v>
      </c>
      <c r="S10" s="638">
        <f>S474+S494+S517</f>
        <v>0</v>
      </c>
      <c r="T10" s="639" t="e">
        <f t="shared" si="6"/>
        <v>#DIV/0!</v>
      </c>
      <c r="U10" s="638">
        <f>U474+U494+U517</f>
        <v>0</v>
      </c>
      <c r="V10" s="639" t="e">
        <f t="shared" si="7"/>
        <v>#DIV/0!</v>
      </c>
      <c r="W10" s="638">
        <f>W474+W494+W517</f>
        <v>0</v>
      </c>
      <c r="X10" s="639" t="e">
        <f t="shared" si="8"/>
        <v>#DIV/0!</v>
      </c>
      <c r="Y10" s="638">
        <f>Y474+Y494+Y517</f>
        <v>0</v>
      </c>
      <c r="Z10" s="639" t="e">
        <f t="shared" si="9"/>
        <v>#DIV/0!</v>
      </c>
      <c r="AA10" s="638">
        <f>AA474+AA494+AA517</f>
        <v>0</v>
      </c>
      <c r="AB10" s="639" t="e">
        <f t="shared" si="10"/>
        <v>#DIV/0!</v>
      </c>
    </row>
    <row r="11" spans="1:28" thickBot="1" x14ac:dyDescent="0.5">
      <c r="A11" s="647" t="str">
        <f>A541</f>
        <v>MITZIC</v>
      </c>
      <c r="B11" s="648"/>
      <c r="C11" s="634">
        <f>C550</f>
        <v>3580</v>
      </c>
      <c r="D11" s="634">
        <f t="shared" ref="D11:AA11" si="13">D550</f>
        <v>0</v>
      </c>
      <c r="E11" s="634">
        <f t="shared" si="13"/>
        <v>0</v>
      </c>
      <c r="F11" s="634">
        <f t="shared" si="13"/>
        <v>0</v>
      </c>
      <c r="G11" s="634">
        <f t="shared" si="13"/>
        <v>0</v>
      </c>
      <c r="H11" s="637" t="e">
        <f t="shared" si="0"/>
        <v>#DIV/0!</v>
      </c>
      <c r="I11" s="634">
        <f t="shared" si="13"/>
        <v>0</v>
      </c>
      <c r="J11" s="637" t="e">
        <f t="shared" si="1"/>
        <v>#DIV/0!</v>
      </c>
      <c r="K11" s="634">
        <f t="shared" si="13"/>
        <v>0</v>
      </c>
      <c r="L11" s="637" t="e">
        <f t="shared" si="2"/>
        <v>#DIV/0!</v>
      </c>
      <c r="M11" s="634">
        <f t="shared" si="13"/>
        <v>0</v>
      </c>
      <c r="N11" s="637" t="e">
        <f t="shared" si="3"/>
        <v>#DIV/0!</v>
      </c>
      <c r="O11" s="634">
        <f t="shared" si="13"/>
        <v>0</v>
      </c>
      <c r="P11" s="637" t="e">
        <f t="shared" si="4"/>
        <v>#DIV/0!</v>
      </c>
      <c r="Q11" s="634">
        <f t="shared" si="13"/>
        <v>0</v>
      </c>
      <c r="R11" s="637" t="e">
        <f t="shared" si="5"/>
        <v>#DIV/0!</v>
      </c>
      <c r="S11" s="634">
        <f t="shared" si="13"/>
        <v>0</v>
      </c>
      <c r="T11" s="637" t="e">
        <f t="shared" si="6"/>
        <v>#DIV/0!</v>
      </c>
      <c r="U11" s="634">
        <f t="shared" si="13"/>
        <v>0</v>
      </c>
      <c r="V11" s="637" t="e">
        <f t="shared" si="7"/>
        <v>#DIV/0!</v>
      </c>
      <c r="W11" s="634">
        <f t="shared" si="13"/>
        <v>0</v>
      </c>
      <c r="X11" s="637" t="e">
        <f t="shared" si="8"/>
        <v>#DIV/0!</v>
      </c>
      <c r="Y11" s="634">
        <f t="shared" si="13"/>
        <v>0</v>
      </c>
      <c r="Z11" s="637" t="e">
        <f t="shared" si="9"/>
        <v>#DIV/0!</v>
      </c>
      <c r="AA11" s="634">
        <f t="shared" si="13"/>
        <v>0</v>
      </c>
      <c r="AB11" s="637" t="e">
        <f t="shared" si="10"/>
        <v>#DIV/0!</v>
      </c>
    </row>
    <row r="12" spans="1:28" s="437" customFormat="1" thickBot="1" x14ac:dyDescent="0.5">
      <c r="A12" s="645" t="str">
        <f>A570</f>
        <v>MITZIC - Departement</v>
      </c>
      <c r="B12" s="646"/>
      <c r="C12" s="638">
        <f>C579+C598+C623+C643</f>
        <v>3991</v>
      </c>
      <c r="D12" s="638">
        <f t="shared" ref="D12:AA12" si="14">D579+D598+D623+D643</f>
        <v>0</v>
      </c>
      <c r="E12" s="638">
        <f t="shared" si="14"/>
        <v>0</v>
      </c>
      <c r="F12" s="638">
        <f t="shared" si="14"/>
        <v>0</v>
      </c>
      <c r="G12" s="638">
        <f t="shared" si="14"/>
        <v>0</v>
      </c>
      <c r="H12" s="639" t="e">
        <f t="shared" si="0"/>
        <v>#DIV/0!</v>
      </c>
      <c r="I12" s="638">
        <f t="shared" si="14"/>
        <v>0</v>
      </c>
      <c r="J12" s="639" t="e">
        <f t="shared" si="1"/>
        <v>#DIV/0!</v>
      </c>
      <c r="K12" s="638">
        <f t="shared" si="14"/>
        <v>0</v>
      </c>
      <c r="L12" s="639" t="e">
        <f t="shared" si="2"/>
        <v>#DIV/0!</v>
      </c>
      <c r="M12" s="638">
        <f t="shared" si="14"/>
        <v>0</v>
      </c>
      <c r="N12" s="639" t="e">
        <f t="shared" si="3"/>
        <v>#DIV/0!</v>
      </c>
      <c r="O12" s="638">
        <f t="shared" si="14"/>
        <v>0</v>
      </c>
      <c r="P12" s="639" t="e">
        <f t="shared" si="4"/>
        <v>#DIV/0!</v>
      </c>
      <c r="Q12" s="638">
        <f t="shared" si="14"/>
        <v>0</v>
      </c>
      <c r="R12" s="639" t="e">
        <f t="shared" si="5"/>
        <v>#DIV/0!</v>
      </c>
      <c r="S12" s="638">
        <f t="shared" si="14"/>
        <v>0</v>
      </c>
      <c r="T12" s="639" t="e">
        <f t="shared" si="6"/>
        <v>#DIV/0!</v>
      </c>
      <c r="U12" s="638">
        <f t="shared" si="14"/>
        <v>0</v>
      </c>
      <c r="V12" s="639" t="e">
        <f t="shared" si="7"/>
        <v>#DIV/0!</v>
      </c>
      <c r="W12" s="638">
        <f t="shared" si="14"/>
        <v>0</v>
      </c>
      <c r="X12" s="639" t="e">
        <f t="shared" si="8"/>
        <v>#DIV/0!</v>
      </c>
      <c r="Y12" s="638">
        <f t="shared" si="14"/>
        <v>0</v>
      </c>
      <c r="Z12" s="639" t="e">
        <f t="shared" si="9"/>
        <v>#DIV/0!</v>
      </c>
      <c r="AA12" s="638">
        <f t="shared" si="14"/>
        <v>0</v>
      </c>
      <c r="AB12" s="639" t="e">
        <f t="shared" si="10"/>
        <v>#DIV/0!</v>
      </c>
    </row>
    <row r="13" spans="1:28" thickBot="1" x14ac:dyDescent="0.5">
      <c r="A13" s="647" t="str">
        <f>A660</f>
        <v>MEDOUNEU</v>
      </c>
      <c r="B13" s="648"/>
      <c r="C13" s="634">
        <f>C669</f>
        <v>1532</v>
      </c>
      <c r="D13" s="634">
        <f t="shared" ref="D13:AA13" si="15">D669</f>
        <v>0</v>
      </c>
      <c r="E13" s="634">
        <f t="shared" si="15"/>
        <v>0</v>
      </c>
      <c r="F13" s="634">
        <f t="shared" si="15"/>
        <v>0</v>
      </c>
      <c r="G13" s="634">
        <f t="shared" si="15"/>
        <v>0</v>
      </c>
      <c r="H13" s="637" t="e">
        <f t="shared" si="0"/>
        <v>#DIV/0!</v>
      </c>
      <c r="I13" s="634">
        <f t="shared" si="15"/>
        <v>0</v>
      </c>
      <c r="J13" s="637" t="e">
        <f t="shared" si="1"/>
        <v>#DIV/0!</v>
      </c>
      <c r="K13" s="634">
        <f t="shared" si="15"/>
        <v>0</v>
      </c>
      <c r="L13" s="637" t="e">
        <f t="shared" si="2"/>
        <v>#DIV/0!</v>
      </c>
      <c r="M13" s="634">
        <f t="shared" si="15"/>
        <v>0</v>
      </c>
      <c r="N13" s="637" t="e">
        <f t="shared" si="3"/>
        <v>#DIV/0!</v>
      </c>
      <c r="O13" s="634">
        <f t="shared" si="15"/>
        <v>0</v>
      </c>
      <c r="P13" s="637" t="e">
        <f t="shared" si="4"/>
        <v>#DIV/0!</v>
      </c>
      <c r="Q13" s="634">
        <f t="shared" si="15"/>
        <v>0</v>
      </c>
      <c r="R13" s="637" t="e">
        <f t="shared" si="5"/>
        <v>#DIV/0!</v>
      </c>
      <c r="S13" s="634">
        <f t="shared" si="15"/>
        <v>0</v>
      </c>
      <c r="T13" s="637" t="e">
        <f t="shared" si="6"/>
        <v>#DIV/0!</v>
      </c>
      <c r="U13" s="634">
        <f t="shared" si="15"/>
        <v>0</v>
      </c>
      <c r="V13" s="637" t="e">
        <f t="shared" si="7"/>
        <v>#DIV/0!</v>
      </c>
      <c r="W13" s="634">
        <f t="shared" si="15"/>
        <v>0</v>
      </c>
      <c r="X13" s="637" t="e">
        <f t="shared" si="8"/>
        <v>#DIV/0!</v>
      </c>
      <c r="Y13" s="634">
        <f t="shared" si="15"/>
        <v>0</v>
      </c>
      <c r="Z13" s="637" t="e">
        <f t="shared" si="9"/>
        <v>#DIV/0!</v>
      </c>
      <c r="AA13" s="634">
        <f t="shared" si="15"/>
        <v>0</v>
      </c>
      <c r="AB13" s="637" t="e">
        <f t="shared" si="10"/>
        <v>#DIV/0!</v>
      </c>
    </row>
    <row r="14" spans="1:28" s="437" customFormat="1" thickBot="1" x14ac:dyDescent="0.5">
      <c r="A14" s="645" t="str">
        <f>A686</f>
        <v>MEDOUNEU - Departement</v>
      </c>
      <c r="B14" s="646"/>
      <c r="C14" s="638">
        <f>C695+C712</f>
        <v>1465</v>
      </c>
      <c r="D14" s="638">
        <f t="shared" ref="D14:AA14" si="16">D695+D712</f>
        <v>0</v>
      </c>
      <c r="E14" s="638">
        <f t="shared" si="16"/>
        <v>0</v>
      </c>
      <c r="F14" s="638">
        <f t="shared" si="16"/>
        <v>0</v>
      </c>
      <c r="G14" s="638">
        <f t="shared" si="16"/>
        <v>0</v>
      </c>
      <c r="H14" s="639" t="e">
        <f t="shared" si="0"/>
        <v>#DIV/0!</v>
      </c>
      <c r="I14" s="638">
        <f t="shared" si="16"/>
        <v>0</v>
      </c>
      <c r="J14" s="639" t="e">
        <f t="shared" si="1"/>
        <v>#DIV/0!</v>
      </c>
      <c r="K14" s="638">
        <f t="shared" si="16"/>
        <v>0</v>
      </c>
      <c r="L14" s="639" t="e">
        <f t="shared" si="2"/>
        <v>#DIV/0!</v>
      </c>
      <c r="M14" s="638">
        <f t="shared" si="16"/>
        <v>0</v>
      </c>
      <c r="N14" s="639" t="e">
        <f t="shared" si="3"/>
        <v>#DIV/0!</v>
      </c>
      <c r="O14" s="638">
        <f t="shared" si="16"/>
        <v>0</v>
      </c>
      <c r="P14" s="639" t="e">
        <f t="shared" si="4"/>
        <v>#DIV/0!</v>
      </c>
      <c r="Q14" s="638">
        <f t="shared" si="16"/>
        <v>0</v>
      </c>
      <c r="R14" s="639" t="e">
        <f t="shared" si="5"/>
        <v>#DIV/0!</v>
      </c>
      <c r="S14" s="638">
        <f t="shared" si="16"/>
        <v>0</v>
      </c>
      <c r="T14" s="639" t="e">
        <f t="shared" si="6"/>
        <v>#DIV/0!</v>
      </c>
      <c r="U14" s="638">
        <f t="shared" si="16"/>
        <v>0</v>
      </c>
      <c r="V14" s="639" t="e">
        <f t="shared" si="7"/>
        <v>#DIV/0!</v>
      </c>
      <c r="W14" s="638">
        <f t="shared" si="16"/>
        <v>0</v>
      </c>
      <c r="X14" s="639" t="e">
        <f t="shared" si="8"/>
        <v>#DIV/0!</v>
      </c>
      <c r="Y14" s="638">
        <f t="shared" si="16"/>
        <v>0</v>
      </c>
      <c r="Z14" s="639" t="e">
        <f t="shared" si="9"/>
        <v>#DIV/0!</v>
      </c>
      <c r="AA14" s="638">
        <f t="shared" si="16"/>
        <v>0</v>
      </c>
      <c r="AB14" s="639" t="e">
        <f t="shared" si="10"/>
        <v>#DIV/0!</v>
      </c>
    </row>
    <row r="15" spans="1:28" thickBot="1" x14ac:dyDescent="0.5">
      <c r="A15" s="438" t="s">
        <v>642</v>
      </c>
      <c r="B15" s="439"/>
      <c r="C15" s="640">
        <f>SUM(C5:C14)</f>
        <v>54662</v>
      </c>
      <c r="D15" s="641">
        <f>SUM(D5:D14)</f>
        <v>0</v>
      </c>
      <c r="E15" s="641">
        <f>SUM(E5:E14)</f>
        <v>0</v>
      </c>
      <c r="F15" s="642">
        <f>SUM(F5:F14)</f>
        <v>0</v>
      </c>
      <c r="G15" s="640">
        <f>SUM(G5:G14)</f>
        <v>0</v>
      </c>
      <c r="H15" s="637" t="e">
        <f t="shared" si="0"/>
        <v>#DIV/0!</v>
      </c>
      <c r="I15" s="640">
        <f>SUM(I5:I14)</f>
        <v>0</v>
      </c>
      <c r="J15" s="637" t="e">
        <f>I15/F15</f>
        <v>#DIV/0!</v>
      </c>
      <c r="K15" s="640">
        <f>SUM(K5:K14)</f>
        <v>0</v>
      </c>
      <c r="L15" s="637" t="e">
        <f t="shared" si="2"/>
        <v>#DIV/0!</v>
      </c>
      <c r="M15" s="640">
        <f>SUM(M5:M14)</f>
        <v>0</v>
      </c>
      <c r="N15" s="637" t="e">
        <f t="shared" si="3"/>
        <v>#DIV/0!</v>
      </c>
      <c r="O15" s="640">
        <f>SUM(O5:O14)</f>
        <v>0</v>
      </c>
      <c r="P15" s="637" t="e">
        <f t="shared" si="4"/>
        <v>#DIV/0!</v>
      </c>
      <c r="Q15" s="640">
        <f>SUM(Q5:Q14)</f>
        <v>0</v>
      </c>
      <c r="R15" s="637" t="e">
        <f t="shared" si="5"/>
        <v>#DIV/0!</v>
      </c>
      <c r="S15" s="640">
        <f>SUM(S5:S14)</f>
        <v>0</v>
      </c>
      <c r="T15" s="637" t="e">
        <f t="shared" si="6"/>
        <v>#DIV/0!</v>
      </c>
      <c r="U15" s="640">
        <f>SUM(U5:U14)</f>
        <v>0</v>
      </c>
      <c r="V15" s="637" t="e">
        <f t="shared" si="7"/>
        <v>#DIV/0!</v>
      </c>
      <c r="W15" s="640">
        <f>SUM(W5:W14)</f>
        <v>0</v>
      </c>
      <c r="X15" s="637" t="e">
        <f t="shared" si="8"/>
        <v>#DIV/0!</v>
      </c>
      <c r="Y15" s="640">
        <f>SUM(Y5:Y14)</f>
        <v>0</v>
      </c>
      <c r="Z15" s="637" t="e">
        <f t="shared" si="9"/>
        <v>#DIV/0!</v>
      </c>
      <c r="AA15" s="640">
        <f>SUM(AA5:AA14)</f>
        <v>0</v>
      </c>
      <c r="AB15" s="637" t="e">
        <f t="shared" si="10"/>
        <v>#DIV/0!</v>
      </c>
    </row>
    <row r="17" spans="1:28" ht="33.75" thickBot="1" x14ac:dyDescent="0.5">
      <c r="A17" s="440" t="s">
        <v>3327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</row>
    <row r="18" spans="1:28" ht="33.75" thickBot="1" x14ac:dyDescent="0.5">
      <c r="A18" s="440"/>
      <c r="B18" s="440"/>
      <c r="C18" s="440"/>
      <c r="D18" s="440"/>
      <c r="E18" s="440"/>
      <c r="F18" s="440"/>
      <c r="G18" s="440"/>
      <c r="H18" s="440"/>
      <c r="I18" s="440"/>
      <c r="J18" s="440"/>
      <c r="K18" s="440"/>
      <c r="L18" s="440"/>
      <c r="M18" s="440"/>
      <c r="N18" s="440"/>
      <c r="O18" s="440"/>
      <c r="P18" s="440"/>
      <c r="Q18" s="440"/>
      <c r="R18" s="440"/>
      <c r="S18" s="440"/>
      <c r="T18" s="440"/>
      <c r="U18" s="440"/>
      <c r="V18" s="440"/>
      <c r="W18" s="440"/>
      <c r="X18" s="440"/>
      <c r="Y18" s="440"/>
      <c r="Z18" s="440"/>
      <c r="AA18" s="440"/>
      <c r="AB18" s="440"/>
    </row>
    <row r="19" spans="1:28" ht="33.75" thickBot="1" x14ac:dyDescent="0.5">
      <c r="A19" s="440"/>
      <c r="B19" s="440"/>
      <c r="C19" s="440"/>
      <c r="D19" s="440"/>
      <c r="E19" s="440"/>
      <c r="F19" s="440"/>
      <c r="G19" s="440"/>
      <c r="H19" s="440"/>
      <c r="I19" s="440"/>
      <c r="J19" s="440"/>
      <c r="K19" s="440"/>
      <c r="L19" s="440"/>
      <c r="M19" s="440"/>
      <c r="N19" s="440"/>
      <c r="O19" s="440"/>
      <c r="P19" s="440"/>
      <c r="Q19" s="440"/>
      <c r="R19" s="440"/>
      <c r="S19" s="440"/>
      <c r="T19" s="440"/>
      <c r="U19" s="440"/>
      <c r="V19" s="440"/>
      <c r="W19" s="440"/>
      <c r="X19" s="440"/>
      <c r="Y19" s="440"/>
      <c r="Z19" s="440"/>
      <c r="AA19" s="440"/>
      <c r="AB19" s="440"/>
    </row>
    <row r="21" spans="1:28" ht="33.75" customHeight="1" thickBot="1" x14ac:dyDescent="0.5">
      <c r="A21" s="441" t="s">
        <v>3328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</row>
    <row r="22" spans="1:28" ht="33.75" customHeight="1" thickBot="1" x14ac:dyDescent="0.5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</row>
    <row r="24" spans="1:28" ht="81" customHeight="1" thickBot="1" x14ac:dyDescent="0.5">
      <c r="A24" s="442" t="s">
        <v>3329</v>
      </c>
      <c r="B24" s="443"/>
      <c r="C24" s="444" t="s">
        <v>3330</v>
      </c>
      <c r="D24" s="445"/>
      <c r="E24" s="445"/>
      <c r="F24" s="446"/>
      <c r="G24" s="447" t="s">
        <v>586</v>
      </c>
      <c r="H24" s="448"/>
      <c r="I24" s="449" t="s">
        <v>587</v>
      </c>
      <c r="J24" s="450"/>
      <c r="K24" s="447" t="s">
        <v>588</v>
      </c>
      <c r="L24" s="448"/>
      <c r="M24" s="449" t="s">
        <v>589</v>
      </c>
      <c r="N24" s="451"/>
      <c r="O24" s="447" t="s">
        <v>590</v>
      </c>
      <c r="P24" s="448"/>
      <c r="Q24" s="449" t="s">
        <v>591</v>
      </c>
      <c r="R24" s="451"/>
      <c r="S24" s="447" t="s">
        <v>592</v>
      </c>
      <c r="T24" s="448"/>
      <c r="U24" s="449" t="s">
        <v>593</v>
      </c>
      <c r="V24" s="451"/>
      <c r="W24" s="447" t="s">
        <v>596</v>
      </c>
      <c r="X24" s="448"/>
      <c r="Y24" s="449" t="s">
        <v>595</v>
      </c>
      <c r="Z24" s="451"/>
      <c r="AA24" s="447" t="s">
        <v>594</v>
      </c>
      <c r="AB24" s="448"/>
    </row>
    <row r="25" spans="1:28" ht="60.75" thickBot="1" x14ac:dyDescent="0.5">
      <c r="A25" s="442"/>
      <c r="B25" s="443"/>
      <c r="C25" s="452" t="s">
        <v>606</v>
      </c>
      <c r="D25" s="453" t="s">
        <v>607</v>
      </c>
      <c r="E25" s="453" t="s">
        <v>644</v>
      </c>
      <c r="F25" s="454" t="s">
        <v>645</v>
      </c>
      <c r="G25" s="455" t="s">
        <v>604</v>
      </c>
      <c r="H25" s="436" t="s">
        <v>605</v>
      </c>
      <c r="I25" s="435" t="s">
        <v>604</v>
      </c>
      <c r="J25" s="456" t="s">
        <v>605</v>
      </c>
      <c r="K25" s="435" t="s">
        <v>604</v>
      </c>
      <c r="L25" s="436" t="s">
        <v>605</v>
      </c>
      <c r="M25" s="435" t="s">
        <v>604</v>
      </c>
      <c r="N25" s="436" t="s">
        <v>605</v>
      </c>
      <c r="O25" s="435" t="s">
        <v>604</v>
      </c>
      <c r="P25" s="436" t="s">
        <v>605</v>
      </c>
      <c r="Q25" s="435" t="s">
        <v>604</v>
      </c>
      <c r="R25" s="436" t="s">
        <v>605</v>
      </c>
      <c r="S25" s="435" t="s">
        <v>604</v>
      </c>
      <c r="T25" s="436" t="s">
        <v>605</v>
      </c>
      <c r="U25" s="435" t="s">
        <v>604</v>
      </c>
      <c r="V25" s="436" t="s">
        <v>605</v>
      </c>
      <c r="W25" s="435" t="s">
        <v>604</v>
      </c>
      <c r="X25" s="436" t="s">
        <v>605</v>
      </c>
      <c r="Y25" s="435" t="s">
        <v>604</v>
      </c>
      <c r="Z25" s="436" t="s">
        <v>605</v>
      </c>
      <c r="AA25" s="435" t="s">
        <v>604</v>
      </c>
      <c r="AB25" s="436" t="s">
        <v>605</v>
      </c>
    </row>
    <row r="26" spans="1:28" s="457" customFormat="1" ht="33.75" customHeight="1" thickBot="1" x14ac:dyDescent="0.3">
      <c r="A26" s="442"/>
      <c r="B26" s="443"/>
      <c r="C26" s="649">
        <f>B54</f>
        <v>6511</v>
      </c>
      <c r="D26" s="650">
        <f t="shared" ref="D26:AB26" si="17">D54</f>
        <v>0</v>
      </c>
      <c r="E26" s="650">
        <f t="shared" si="17"/>
        <v>0</v>
      </c>
      <c r="F26" s="651">
        <f t="shared" si="17"/>
        <v>0</v>
      </c>
      <c r="G26" s="652">
        <f t="shared" si="17"/>
        <v>0</v>
      </c>
      <c r="H26" s="653" t="e">
        <f t="shared" si="17"/>
        <v>#DIV/0!</v>
      </c>
      <c r="I26" s="654">
        <f t="shared" si="17"/>
        <v>0</v>
      </c>
      <c r="J26" s="655" t="e">
        <f t="shared" si="17"/>
        <v>#DIV/0!</v>
      </c>
      <c r="K26" s="654">
        <f t="shared" si="17"/>
        <v>0</v>
      </c>
      <c r="L26" s="653" t="e">
        <f t="shared" si="17"/>
        <v>#DIV/0!</v>
      </c>
      <c r="M26" s="654">
        <f t="shared" si="17"/>
        <v>0</v>
      </c>
      <c r="N26" s="653" t="e">
        <f t="shared" si="17"/>
        <v>#DIV/0!</v>
      </c>
      <c r="O26" s="654">
        <f t="shared" si="17"/>
        <v>0</v>
      </c>
      <c r="P26" s="653" t="e">
        <f t="shared" si="17"/>
        <v>#DIV/0!</v>
      </c>
      <c r="Q26" s="654">
        <f t="shared" si="17"/>
        <v>0</v>
      </c>
      <c r="R26" s="653" t="e">
        <f t="shared" si="17"/>
        <v>#DIV/0!</v>
      </c>
      <c r="S26" s="654">
        <f t="shared" si="17"/>
        <v>0</v>
      </c>
      <c r="T26" s="653" t="e">
        <f t="shared" si="17"/>
        <v>#DIV/0!</v>
      </c>
      <c r="U26" s="654">
        <f t="shared" si="17"/>
        <v>0</v>
      </c>
      <c r="V26" s="653" t="e">
        <f t="shared" si="17"/>
        <v>#DIV/0!</v>
      </c>
      <c r="W26" s="654">
        <f t="shared" si="17"/>
        <v>0</v>
      </c>
      <c r="X26" s="653" t="e">
        <f t="shared" si="17"/>
        <v>#DIV/0!</v>
      </c>
      <c r="Y26" s="654">
        <f t="shared" si="17"/>
        <v>0</v>
      </c>
      <c r="Z26" s="653" t="e">
        <f t="shared" si="17"/>
        <v>#DIV/0!</v>
      </c>
      <c r="AA26" s="654">
        <f t="shared" si="17"/>
        <v>0</v>
      </c>
      <c r="AB26" s="653" t="e">
        <f t="shared" si="17"/>
        <v>#DIV/0!</v>
      </c>
    </row>
    <row r="28" spans="1:28" s="464" customFormat="1" ht="73.5" customHeight="1" thickBot="1" x14ac:dyDescent="0.55000000000000004">
      <c r="A28" s="458" t="s">
        <v>3331</v>
      </c>
      <c r="B28" s="459"/>
      <c r="C28" s="459"/>
      <c r="D28" s="459"/>
      <c r="E28" s="459"/>
      <c r="F28" s="460"/>
      <c r="G28" s="461" t="s">
        <v>603</v>
      </c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3"/>
    </row>
    <row r="29" spans="1:28" ht="83.25" customHeight="1" thickBot="1" x14ac:dyDescent="0.5">
      <c r="A29" s="465" t="s">
        <v>3332</v>
      </c>
      <c r="B29" s="466" t="s">
        <v>3333</v>
      </c>
      <c r="C29" s="467"/>
      <c r="D29" s="468" t="s">
        <v>649</v>
      </c>
      <c r="E29" s="469"/>
      <c r="F29" s="470"/>
      <c r="G29" s="447" t="s">
        <v>586</v>
      </c>
      <c r="H29" s="448"/>
      <c r="I29" s="449" t="s">
        <v>587</v>
      </c>
      <c r="J29" s="451"/>
      <c r="K29" s="447" t="s">
        <v>588</v>
      </c>
      <c r="L29" s="448"/>
      <c r="M29" s="449" t="s">
        <v>589</v>
      </c>
      <c r="N29" s="451"/>
      <c r="O29" s="447" t="s">
        <v>590</v>
      </c>
      <c r="P29" s="448"/>
      <c r="Q29" s="449" t="s">
        <v>591</v>
      </c>
      <c r="R29" s="451"/>
      <c r="S29" s="447" t="s">
        <v>592</v>
      </c>
      <c r="T29" s="448"/>
      <c r="U29" s="449" t="s">
        <v>593</v>
      </c>
      <c r="V29" s="451"/>
      <c r="W29" s="447" t="s">
        <v>596</v>
      </c>
      <c r="X29" s="448"/>
      <c r="Y29" s="449" t="s">
        <v>595</v>
      </c>
      <c r="Z29" s="451"/>
      <c r="AA29" s="447" t="s">
        <v>594</v>
      </c>
      <c r="AB29" s="448"/>
    </row>
    <row r="30" spans="1:28" s="476" customFormat="1" ht="60.75" thickBot="1" x14ac:dyDescent="0.3">
      <c r="A30" s="471" t="s">
        <v>597</v>
      </c>
      <c r="B30" s="472" t="s">
        <v>606</v>
      </c>
      <c r="C30" s="471" t="s">
        <v>598</v>
      </c>
      <c r="D30" s="471" t="s">
        <v>607</v>
      </c>
      <c r="E30" s="471" t="s">
        <v>644</v>
      </c>
      <c r="F30" s="473" t="s">
        <v>645</v>
      </c>
      <c r="G30" s="474" t="s">
        <v>604</v>
      </c>
      <c r="H30" s="475" t="s">
        <v>605</v>
      </c>
      <c r="I30" s="474" t="s">
        <v>604</v>
      </c>
      <c r="J30" s="475" t="s">
        <v>605</v>
      </c>
      <c r="K30" s="474" t="s">
        <v>604</v>
      </c>
      <c r="L30" s="475" t="s">
        <v>605</v>
      </c>
      <c r="M30" s="474" t="s">
        <v>604</v>
      </c>
      <c r="N30" s="475" t="s">
        <v>605</v>
      </c>
      <c r="O30" s="474" t="s">
        <v>604</v>
      </c>
      <c r="P30" s="475" t="s">
        <v>605</v>
      </c>
      <c r="Q30" s="474" t="s">
        <v>604</v>
      </c>
      <c r="R30" s="475" t="s">
        <v>605</v>
      </c>
      <c r="S30" s="474" t="s">
        <v>604</v>
      </c>
      <c r="T30" s="475" t="s">
        <v>605</v>
      </c>
      <c r="U30" s="474" t="s">
        <v>604</v>
      </c>
      <c r="V30" s="475" t="s">
        <v>605</v>
      </c>
      <c r="W30" s="474" t="s">
        <v>604</v>
      </c>
      <c r="X30" s="475" t="s">
        <v>605</v>
      </c>
      <c r="Y30" s="474" t="s">
        <v>604</v>
      </c>
      <c r="Z30" s="475" t="s">
        <v>605</v>
      </c>
      <c r="AA30" s="474" t="s">
        <v>604</v>
      </c>
      <c r="AB30" s="475" t="s">
        <v>605</v>
      </c>
    </row>
    <row r="31" spans="1:28" s="476" customFormat="1" thickBot="1" x14ac:dyDescent="0.3">
      <c r="A31" s="477" t="s">
        <v>3334</v>
      </c>
      <c r="B31" s="478">
        <v>1869</v>
      </c>
      <c r="C31" s="479" t="s">
        <v>600</v>
      </c>
      <c r="D31" s="480"/>
      <c r="E31" s="656">
        <f>D31-F31</f>
        <v>0</v>
      </c>
      <c r="F31" s="656">
        <f>G31+I31+K31+M31+O31+Q31+S31+U31+W31+Y31+AA31</f>
        <v>0</v>
      </c>
      <c r="G31" s="481"/>
      <c r="H31" s="658" t="e">
        <f>G31/F31</f>
        <v>#DIV/0!</v>
      </c>
      <c r="I31" s="481"/>
      <c r="J31" s="658" t="e">
        <f>I31/F31</f>
        <v>#DIV/0!</v>
      </c>
      <c r="K31" s="481"/>
      <c r="L31" s="658" t="e">
        <f>K31/F31</f>
        <v>#DIV/0!</v>
      </c>
      <c r="M31" s="481"/>
      <c r="N31" s="658" t="e">
        <f>M31/F31</f>
        <v>#DIV/0!</v>
      </c>
      <c r="O31" s="481"/>
      <c r="P31" s="658" t="e">
        <f>O31/F31</f>
        <v>#DIV/0!</v>
      </c>
      <c r="Q31" s="481"/>
      <c r="R31" s="658" t="e">
        <f>Q31/F31</f>
        <v>#DIV/0!</v>
      </c>
      <c r="S31" s="481"/>
      <c r="T31" s="658" t="e">
        <f>S31/F31</f>
        <v>#DIV/0!</v>
      </c>
      <c r="U31" s="481"/>
      <c r="V31" s="658" t="e">
        <f>U31/F31</f>
        <v>#DIV/0!</v>
      </c>
      <c r="W31" s="481"/>
      <c r="X31" s="658" t="e">
        <f>W31/F31</f>
        <v>#DIV/0!</v>
      </c>
      <c r="Y31" s="481"/>
      <c r="Z31" s="658" t="e">
        <f>Y31/F31</f>
        <v>#DIV/0!</v>
      </c>
      <c r="AA31" s="481"/>
      <c r="AB31" s="658" t="e">
        <f>AA31/F31</f>
        <v>#DIV/0!</v>
      </c>
    </row>
    <row r="32" spans="1:28" ht="33.75" customHeight="1" thickBot="1" x14ac:dyDescent="0.5">
      <c r="A32" s="482"/>
      <c r="B32" s="483"/>
      <c r="C32" s="484" t="s">
        <v>601</v>
      </c>
      <c r="D32" s="485"/>
      <c r="E32" s="657">
        <f t="shared" ref="E32:E53" si="18">D32-F32</f>
        <v>0</v>
      </c>
      <c r="F32" s="657">
        <f t="shared" ref="F32:F53" si="19">G32+I32+K32+M32+O32+Q32+S32+U32+W32+Y32+AA32</f>
        <v>0</v>
      </c>
      <c r="G32" s="487"/>
      <c r="H32" s="659" t="e">
        <f t="shared" ref="H32:H53" si="20">G32/F32</f>
        <v>#DIV/0!</v>
      </c>
      <c r="I32" s="487"/>
      <c r="J32" s="659" t="e">
        <f t="shared" ref="J32:J53" si="21">I32/F32</f>
        <v>#DIV/0!</v>
      </c>
      <c r="K32" s="487"/>
      <c r="L32" s="659" t="e">
        <f t="shared" ref="L32:L53" si="22">K32/F32</f>
        <v>#DIV/0!</v>
      </c>
      <c r="M32" s="487"/>
      <c r="N32" s="659" t="e">
        <f t="shared" ref="N32:N53" si="23">M32/F32</f>
        <v>#DIV/0!</v>
      </c>
      <c r="O32" s="487"/>
      <c r="P32" s="659" t="e">
        <f t="shared" ref="P32:P53" si="24">O32/F32</f>
        <v>#DIV/0!</v>
      </c>
      <c r="Q32" s="487"/>
      <c r="R32" s="659" t="e">
        <f t="shared" ref="R32:R53" si="25">Q32/F32</f>
        <v>#DIV/0!</v>
      </c>
      <c r="S32" s="487"/>
      <c r="T32" s="659" t="e">
        <f t="shared" ref="T32:T53" si="26">S32/F32</f>
        <v>#DIV/0!</v>
      </c>
      <c r="U32" s="487"/>
      <c r="V32" s="659" t="e">
        <f t="shared" ref="V32:V53" si="27">U32/F32</f>
        <v>#DIV/0!</v>
      </c>
      <c r="W32" s="487"/>
      <c r="X32" s="659" t="e">
        <f t="shared" ref="X32:X53" si="28">W32/F32</f>
        <v>#DIV/0!</v>
      </c>
      <c r="Y32" s="487"/>
      <c r="Z32" s="659" t="e">
        <f t="shared" ref="Z32:Z53" si="29">Y32/F32</f>
        <v>#DIV/0!</v>
      </c>
      <c r="AA32" s="487"/>
      <c r="AB32" s="659" t="e">
        <f t="shared" ref="AB32:AB53" si="30">AA32/F32</f>
        <v>#DIV/0!</v>
      </c>
    </row>
    <row r="33" spans="1:28" ht="33.75" customHeight="1" thickBot="1" x14ac:dyDescent="0.5">
      <c r="A33" s="482"/>
      <c r="B33" s="483"/>
      <c r="C33" s="484" t="s">
        <v>602</v>
      </c>
      <c r="D33" s="485"/>
      <c r="E33" s="486"/>
      <c r="F33" s="486"/>
      <c r="G33" s="487"/>
      <c r="H33" s="488"/>
      <c r="I33" s="487"/>
      <c r="J33" s="488"/>
      <c r="K33" s="487"/>
      <c r="L33" s="488"/>
      <c r="M33" s="487"/>
      <c r="N33" s="488"/>
      <c r="O33" s="487"/>
      <c r="P33" s="488"/>
      <c r="Q33" s="487"/>
      <c r="R33" s="488"/>
      <c r="S33" s="487"/>
      <c r="T33" s="488"/>
      <c r="U33" s="487"/>
      <c r="V33" s="488"/>
      <c r="W33" s="487"/>
      <c r="X33" s="488"/>
      <c r="Y33" s="487"/>
      <c r="Z33" s="488"/>
      <c r="AA33" s="487"/>
      <c r="AB33" s="488"/>
    </row>
    <row r="34" spans="1:28" ht="33.75" customHeight="1" thickBot="1" x14ac:dyDescent="0.5">
      <c r="A34" s="489"/>
      <c r="B34" s="490"/>
      <c r="C34" s="491" t="s">
        <v>609</v>
      </c>
      <c r="D34" s="492"/>
      <c r="E34" s="660">
        <f t="shared" si="18"/>
        <v>0</v>
      </c>
      <c r="F34" s="660">
        <f t="shared" si="19"/>
        <v>0</v>
      </c>
      <c r="G34" s="493"/>
      <c r="H34" s="664" t="e">
        <f t="shared" si="20"/>
        <v>#DIV/0!</v>
      </c>
      <c r="I34" s="493"/>
      <c r="J34" s="664" t="e">
        <f t="shared" si="21"/>
        <v>#DIV/0!</v>
      </c>
      <c r="K34" s="493"/>
      <c r="L34" s="664" t="e">
        <f t="shared" si="22"/>
        <v>#DIV/0!</v>
      </c>
      <c r="M34" s="493"/>
      <c r="N34" s="664" t="e">
        <f t="shared" si="23"/>
        <v>#DIV/0!</v>
      </c>
      <c r="O34" s="493"/>
      <c r="P34" s="664" t="e">
        <f t="shared" si="24"/>
        <v>#DIV/0!</v>
      </c>
      <c r="Q34" s="493"/>
      <c r="R34" s="664" t="e">
        <f t="shared" si="25"/>
        <v>#DIV/0!</v>
      </c>
      <c r="S34" s="493"/>
      <c r="T34" s="664" t="e">
        <f t="shared" si="26"/>
        <v>#DIV/0!</v>
      </c>
      <c r="U34" s="493"/>
      <c r="V34" s="664" t="e">
        <f t="shared" si="27"/>
        <v>#DIV/0!</v>
      </c>
      <c r="W34" s="493"/>
      <c r="X34" s="664" t="e">
        <f t="shared" si="28"/>
        <v>#DIV/0!</v>
      </c>
      <c r="Y34" s="493"/>
      <c r="Z34" s="664" t="e">
        <f t="shared" si="29"/>
        <v>#DIV/0!</v>
      </c>
      <c r="AA34" s="493"/>
      <c r="AB34" s="664" t="e">
        <f t="shared" si="30"/>
        <v>#DIV/0!</v>
      </c>
    </row>
    <row r="35" spans="1:28" s="498" customFormat="1" ht="33" x14ac:dyDescent="0.45">
      <c r="A35" s="494" t="s">
        <v>3335</v>
      </c>
      <c r="B35" s="495">
        <v>831</v>
      </c>
      <c r="C35" s="479" t="s">
        <v>600</v>
      </c>
      <c r="D35" s="496"/>
      <c r="E35" s="656">
        <f t="shared" si="18"/>
        <v>0</v>
      </c>
      <c r="F35" s="656">
        <f t="shared" si="19"/>
        <v>0</v>
      </c>
      <c r="G35" s="497"/>
      <c r="H35" s="658" t="e">
        <f t="shared" si="20"/>
        <v>#DIV/0!</v>
      </c>
      <c r="I35" s="497"/>
      <c r="J35" s="658" t="e">
        <f t="shared" si="21"/>
        <v>#DIV/0!</v>
      </c>
      <c r="K35" s="497"/>
      <c r="L35" s="658" t="e">
        <f t="shared" si="22"/>
        <v>#DIV/0!</v>
      </c>
      <c r="M35" s="497"/>
      <c r="N35" s="658" t="e">
        <f t="shared" si="23"/>
        <v>#DIV/0!</v>
      </c>
      <c r="O35" s="497"/>
      <c r="P35" s="658" t="e">
        <f t="shared" si="24"/>
        <v>#DIV/0!</v>
      </c>
      <c r="Q35" s="497"/>
      <c r="R35" s="658" t="e">
        <f t="shared" si="25"/>
        <v>#DIV/0!</v>
      </c>
      <c r="S35" s="497"/>
      <c r="T35" s="658" t="e">
        <f t="shared" si="26"/>
        <v>#DIV/0!</v>
      </c>
      <c r="U35" s="497"/>
      <c r="V35" s="658" t="e">
        <f t="shared" si="27"/>
        <v>#DIV/0!</v>
      </c>
      <c r="W35" s="497"/>
      <c r="X35" s="658" t="e">
        <f t="shared" si="28"/>
        <v>#DIV/0!</v>
      </c>
      <c r="Y35" s="497"/>
      <c r="Z35" s="658" t="e">
        <f t="shared" si="29"/>
        <v>#DIV/0!</v>
      </c>
      <c r="AA35" s="497"/>
      <c r="AB35" s="658" t="e">
        <f t="shared" si="30"/>
        <v>#DIV/0!</v>
      </c>
    </row>
    <row r="36" spans="1:28" s="504" customFormat="1" ht="33.75" thickBot="1" x14ac:dyDescent="0.5">
      <c r="A36" s="499"/>
      <c r="B36" s="500"/>
      <c r="C36" s="501" t="s">
        <v>601</v>
      </c>
      <c r="D36" s="502"/>
      <c r="E36" s="661">
        <f t="shared" si="18"/>
        <v>0</v>
      </c>
      <c r="F36" s="661">
        <f>G36+I36+K36+M36+O36+Q36+S36+U36+W36+Y36+AA36</f>
        <v>0</v>
      </c>
      <c r="G36" s="503"/>
      <c r="H36" s="653" t="e">
        <f t="shared" si="20"/>
        <v>#DIV/0!</v>
      </c>
      <c r="I36" s="503"/>
      <c r="J36" s="653" t="e">
        <f t="shared" si="21"/>
        <v>#DIV/0!</v>
      </c>
      <c r="K36" s="503"/>
      <c r="L36" s="653" t="e">
        <f t="shared" si="22"/>
        <v>#DIV/0!</v>
      </c>
      <c r="M36" s="503"/>
      <c r="N36" s="653" t="e">
        <f t="shared" si="23"/>
        <v>#DIV/0!</v>
      </c>
      <c r="O36" s="503"/>
      <c r="P36" s="653" t="e">
        <f t="shared" si="24"/>
        <v>#DIV/0!</v>
      </c>
      <c r="Q36" s="503"/>
      <c r="R36" s="653" t="e">
        <f t="shared" si="25"/>
        <v>#DIV/0!</v>
      </c>
      <c r="S36" s="503"/>
      <c r="T36" s="653" t="e">
        <f t="shared" si="26"/>
        <v>#DIV/0!</v>
      </c>
      <c r="U36" s="503"/>
      <c r="V36" s="653" t="e">
        <f t="shared" si="27"/>
        <v>#DIV/0!</v>
      </c>
      <c r="W36" s="503"/>
      <c r="X36" s="653" t="e">
        <f t="shared" si="28"/>
        <v>#DIV/0!</v>
      </c>
      <c r="Y36" s="503"/>
      <c r="Z36" s="653" t="e">
        <f t="shared" si="29"/>
        <v>#DIV/0!</v>
      </c>
      <c r="AA36" s="503"/>
      <c r="AB36" s="653" t="e">
        <f t="shared" si="30"/>
        <v>#DIV/0!</v>
      </c>
    </row>
    <row r="37" spans="1:28" s="510" customFormat="1" ht="102" thickBot="1" x14ac:dyDescent="0.5">
      <c r="A37" s="505" t="s">
        <v>3336</v>
      </c>
      <c r="B37" s="506">
        <v>40</v>
      </c>
      <c r="C37" s="507" t="s">
        <v>617</v>
      </c>
      <c r="D37" s="508"/>
      <c r="E37" s="662">
        <f t="shared" si="18"/>
        <v>0</v>
      </c>
      <c r="F37" s="662">
        <f t="shared" si="19"/>
        <v>0</v>
      </c>
      <c r="G37" s="509"/>
      <c r="H37" s="665" t="e">
        <f t="shared" si="20"/>
        <v>#DIV/0!</v>
      </c>
      <c r="I37" s="509"/>
      <c r="J37" s="665" t="e">
        <f t="shared" si="21"/>
        <v>#DIV/0!</v>
      </c>
      <c r="K37" s="509"/>
      <c r="L37" s="665" t="e">
        <f t="shared" si="22"/>
        <v>#DIV/0!</v>
      </c>
      <c r="M37" s="509"/>
      <c r="N37" s="665" t="e">
        <f t="shared" si="23"/>
        <v>#DIV/0!</v>
      </c>
      <c r="O37" s="509"/>
      <c r="P37" s="665" t="e">
        <f t="shared" si="24"/>
        <v>#DIV/0!</v>
      </c>
      <c r="Q37" s="509"/>
      <c r="R37" s="665" t="e">
        <f t="shared" si="25"/>
        <v>#DIV/0!</v>
      </c>
      <c r="S37" s="509"/>
      <c r="T37" s="665" t="e">
        <f t="shared" si="26"/>
        <v>#DIV/0!</v>
      </c>
      <c r="U37" s="509"/>
      <c r="V37" s="665" t="e">
        <f t="shared" si="27"/>
        <v>#DIV/0!</v>
      </c>
      <c r="W37" s="509"/>
      <c r="X37" s="665" t="e">
        <f t="shared" si="28"/>
        <v>#DIV/0!</v>
      </c>
      <c r="Y37" s="509"/>
      <c r="Z37" s="665" t="e">
        <f t="shared" si="29"/>
        <v>#DIV/0!</v>
      </c>
      <c r="AA37" s="509"/>
      <c r="AB37" s="665" t="e">
        <f t="shared" si="30"/>
        <v>#DIV/0!</v>
      </c>
    </row>
    <row r="38" spans="1:28" s="510" customFormat="1" ht="33" customHeight="1" thickBot="1" x14ac:dyDescent="0.5">
      <c r="A38" s="505" t="s">
        <v>3337</v>
      </c>
      <c r="B38" s="506">
        <v>421</v>
      </c>
      <c r="C38" s="511" t="s">
        <v>617</v>
      </c>
      <c r="D38" s="508"/>
      <c r="E38" s="662">
        <f t="shared" si="18"/>
        <v>0</v>
      </c>
      <c r="F38" s="662">
        <f t="shared" si="19"/>
        <v>0</v>
      </c>
      <c r="G38" s="509"/>
      <c r="H38" s="665" t="e">
        <f t="shared" si="20"/>
        <v>#DIV/0!</v>
      </c>
      <c r="I38" s="509"/>
      <c r="J38" s="665" t="e">
        <f t="shared" si="21"/>
        <v>#DIV/0!</v>
      </c>
      <c r="K38" s="509"/>
      <c r="L38" s="665" t="e">
        <f t="shared" si="22"/>
        <v>#DIV/0!</v>
      </c>
      <c r="M38" s="509"/>
      <c r="N38" s="665" t="e">
        <f t="shared" si="23"/>
        <v>#DIV/0!</v>
      </c>
      <c r="O38" s="509"/>
      <c r="P38" s="665" t="e">
        <f t="shared" si="24"/>
        <v>#DIV/0!</v>
      </c>
      <c r="Q38" s="509"/>
      <c r="R38" s="665" t="e">
        <f t="shared" si="25"/>
        <v>#DIV/0!</v>
      </c>
      <c r="S38" s="509"/>
      <c r="T38" s="665" t="e">
        <f t="shared" si="26"/>
        <v>#DIV/0!</v>
      </c>
      <c r="U38" s="509"/>
      <c r="V38" s="665" t="e">
        <f t="shared" si="27"/>
        <v>#DIV/0!</v>
      </c>
      <c r="W38" s="509"/>
      <c r="X38" s="665" t="e">
        <f t="shared" si="28"/>
        <v>#DIV/0!</v>
      </c>
      <c r="Y38" s="509"/>
      <c r="Z38" s="665" t="e">
        <f t="shared" si="29"/>
        <v>#DIV/0!</v>
      </c>
      <c r="AA38" s="509"/>
      <c r="AB38" s="665" t="e">
        <f t="shared" si="30"/>
        <v>#DIV/0!</v>
      </c>
    </row>
    <row r="39" spans="1:28" s="510" customFormat="1" ht="33.75" customHeight="1" thickBot="1" x14ac:dyDescent="0.5">
      <c r="A39" s="505" t="s">
        <v>3338</v>
      </c>
      <c r="B39" s="506">
        <v>95</v>
      </c>
      <c r="C39" s="511" t="s">
        <v>600</v>
      </c>
      <c r="D39" s="508"/>
      <c r="E39" s="662">
        <f t="shared" si="18"/>
        <v>0</v>
      </c>
      <c r="F39" s="662">
        <f t="shared" si="19"/>
        <v>0</v>
      </c>
      <c r="G39" s="509"/>
      <c r="H39" s="665" t="e">
        <f t="shared" si="20"/>
        <v>#DIV/0!</v>
      </c>
      <c r="I39" s="509"/>
      <c r="J39" s="665" t="e">
        <f t="shared" si="21"/>
        <v>#DIV/0!</v>
      </c>
      <c r="K39" s="509"/>
      <c r="L39" s="665" t="e">
        <f t="shared" si="22"/>
        <v>#DIV/0!</v>
      </c>
      <c r="M39" s="509"/>
      <c r="N39" s="665" t="e">
        <f t="shared" si="23"/>
        <v>#DIV/0!</v>
      </c>
      <c r="O39" s="509"/>
      <c r="P39" s="665" t="e">
        <f t="shared" si="24"/>
        <v>#DIV/0!</v>
      </c>
      <c r="Q39" s="509"/>
      <c r="R39" s="665" t="e">
        <f t="shared" si="25"/>
        <v>#DIV/0!</v>
      </c>
      <c r="S39" s="509"/>
      <c r="T39" s="665" t="e">
        <f t="shared" si="26"/>
        <v>#DIV/0!</v>
      </c>
      <c r="U39" s="509"/>
      <c r="V39" s="665" t="e">
        <f t="shared" si="27"/>
        <v>#DIV/0!</v>
      </c>
      <c r="W39" s="509"/>
      <c r="X39" s="665" t="e">
        <f t="shared" si="28"/>
        <v>#DIV/0!</v>
      </c>
      <c r="Y39" s="509"/>
      <c r="Z39" s="665" t="e">
        <f t="shared" si="29"/>
        <v>#DIV/0!</v>
      </c>
      <c r="AA39" s="509"/>
      <c r="AB39" s="665" t="e">
        <f t="shared" si="30"/>
        <v>#DIV/0!</v>
      </c>
    </row>
    <row r="40" spans="1:28" s="498" customFormat="1" ht="33.75" customHeight="1" x14ac:dyDescent="0.45">
      <c r="A40" s="494" t="s">
        <v>3339</v>
      </c>
      <c r="B40" s="495">
        <v>917</v>
      </c>
      <c r="C40" s="479" t="s">
        <v>600</v>
      </c>
      <c r="D40" s="496"/>
      <c r="E40" s="656">
        <f t="shared" si="18"/>
        <v>0</v>
      </c>
      <c r="F40" s="656">
        <f t="shared" si="19"/>
        <v>0</v>
      </c>
      <c r="G40" s="497"/>
      <c r="H40" s="658" t="e">
        <f t="shared" si="20"/>
        <v>#DIV/0!</v>
      </c>
      <c r="I40" s="497"/>
      <c r="J40" s="658" t="e">
        <f t="shared" si="21"/>
        <v>#DIV/0!</v>
      </c>
      <c r="K40" s="497"/>
      <c r="L40" s="658" t="e">
        <f t="shared" si="22"/>
        <v>#DIV/0!</v>
      </c>
      <c r="M40" s="497"/>
      <c r="N40" s="658" t="e">
        <f t="shared" si="23"/>
        <v>#DIV/0!</v>
      </c>
      <c r="O40" s="497"/>
      <c r="P40" s="658" t="e">
        <f t="shared" si="24"/>
        <v>#DIV/0!</v>
      </c>
      <c r="Q40" s="497"/>
      <c r="R40" s="658" t="e">
        <f t="shared" si="25"/>
        <v>#DIV/0!</v>
      </c>
      <c r="S40" s="497"/>
      <c r="T40" s="658" t="e">
        <f t="shared" si="26"/>
        <v>#DIV/0!</v>
      </c>
      <c r="U40" s="497"/>
      <c r="V40" s="658" t="e">
        <f t="shared" si="27"/>
        <v>#DIV/0!</v>
      </c>
      <c r="W40" s="497"/>
      <c r="X40" s="658" t="e">
        <f t="shared" si="28"/>
        <v>#DIV/0!</v>
      </c>
      <c r="Y40" s="497"/>
      <c r="Z40" s="658" t="e">
        <f t="shared" si="29"/>
        <v>#DIV/0!</v>
      </c>
      <c r="AA40" s="497"/>
      <c r="AB40" s="658" t="e">
        <f t="shared" si="30"/>
        <v>#DIV/0!</v>
      </c>
    </row>
    <row r="41" spans="1:28" s="504" customFormat="1" ht="33.75" customHeight="1" thickBot="1" x14ac:dyDescent="0.5">
      <c r="A41" s="499"/>
      <c r="B41" s="500"/>
      <c r="C41" s="501" t="s">
        <v>601</v>
      </c>
      <c r="D41" s="502"/>
      <c r="E41" s="661">
        <f t="shared" si="18"/>
        <v>0</v>
      </c>
      <c r="F41" s="661">
        <f t="shared" si="19"/>
        <v>0</v>
      </c>
      <c r="G41" s="503"/>
      <c r="H41" s="653" t="e">
        <f t="shared" si="20"/>
        <v>#DIV/0!</v>
      </c>
      <c r="I41" s="503"/>
      <c r="J41" s="653" t="e">
        <f t="shared" si="21"/>
        <v>#DIV/0!</v>
      </c>
      <c r="K41" s="503"/>
      <c r="L41" s="653" t="e">
        <f t="shared" si="22"/>
        <v>#DIV/0!</v>
      </c>
      <c r="M41" s="503"/>
      <c r="N41" s="653" t="e">
        <f t="shared" si="23"/>
        <v>#DIV/0!</v>
      </c>
      <c r="O41" s="503"/>
      <c r="P41" s="653" t="e">
        <f t="shared" si="24"/>
        <v>#DIV/0!</v>
      </c>
      <c r="Q41" s="503"/>
      <c r="R41" s="653" t="e">
        <f t="shared" si="25"/>
        <v>#DIV/0!</v>
      </c>
      <c r="S41" s="503"/>
      <c r="T41" s="653" t="e">
        <f t="shared" si="26"/>
        <v>#DIV/0!</v>
      </c>
      <c r="U41" s="503"/>
      <c r="V41" s="653" t="e">
        <f t="shared" si="27"/>
        <v>#DIV/0!</v>
      </c>
      <c r="W41" s="503"/>
      <c r="X41" s="653" t="e">
        <f t="shared" si="28"/>
        <v>#DIV/0!</v>
      </c>
      <c r="Y41" s="503"/>
      <c r="Z41" s="653" t="e">
        <f t="shared" si="29"/>
        <v>#DIV/0!</v>
      </c>
      <c r="AA41" s="503"/>
      <c r="AB41" s="653" t="e">
        <f t="shared" si="30"/>
        <v>#DIV/0!</v>
      </c>
    </row>
    <row r="42" spans="1:28" s="510" customFormat="1" ht="102" thickBot="1" x14ac:dyDescent="0.5">
      <c r="A42" s="505" t="s">
        <v>3340</v>
      </c>
      <c r="B42" s="506">
        <v>29</v>
      </c>
      <c r="C42" s="511" t="s">
        <v>617</v>
      </c>
      <c r="D42" s="508"/>
      <c r="E42" s="662">
        <f t="shared" si="18"/>
        <v>0</v>
      </c>
      <c r="F42" s="662">
        <f t="shared" si="19"/>
        <v>0</v>
      </c>
      <c r="G42" s="509"/>
      <c r="H42" s="665" t="e">
        <f t="shared" si="20"/>
        <v>#DIV/0!</v>
      </c>
      <c r="I42" s="509"/>
      <c r="J42" s="665" t="e">
        <f t="shared" si="21"/>
        <v>#DIV/0!</v>
      </c>
      <c r="K42" s="509"/>
      <c r="L42" s="665" t="e">
        <f t="shared" si="22"/>
        <v>#DIV/0!</v>
      </c>
      <c r="M42" s="509"/>
      <c r="N42" s="665" t="e">
        <f t="shared" si="23"/>
        <v>#DIV/0!</v>
      </c>
      <c r="O42" s="509"/>
      <c r="P42" s="665" t="e">
        <f t="shared" si="24"/>
        <v>#DIV/0!</v>
      </c>
      <c r="Q42" s="509"/>
      <c r="R42" s="665" t="e">
        <f t="shared" si="25"/>
        <v>#DIV/0!</v>
      </c>
      <c r="S42" s="509"/>
      <c r="T42" s="665" t="e">
        <f t="shared" si="26"/>
        <v>#DIV/0!</v>
      </c>
      <c r="U42" s="509"/>
      <c r="V42" s="665" t="e">
        <f t="shared" si="27"/>
        <v>#DIV/0!</v>
      </c>
      <c r="W42" s="509"/>
      <c r="X42" s="665" t="e">
        <f t="shared" si="28"/>
        <v>#DIV/0!</v>
      </c>
      <c r="Y42" s="509"/>
      <c r="Z42" s="665" t="e">
        <f t="shared" si="29"/>
        <v>#DIV/0!</v>
      </c>
      <c r="AA42" s="509"/>
      <c r="AB42" s="665" t="e">
        <f t="shared" si="30"/>
        <v>#DIV/0!</v>
      </c>
    </row>
    <row r="43" spans="1:28" s="510" customFormat="1" ht="33.75" customHeight="1" thickBot="1" x14ac:dyDescent="0.5">
      <c r="A43" s="505" t="s">
        <v>3341</v>
      </c>
      <c r="B43" s="506">
        <v>109</v>
      </c>
      <c r="C43" s="511" t="s">
        <v>617</v>
      </c>
      <c r="D43" s="508"/>
      <c r="E43" s="662">
        <f t="shared" si="18"/>
        <v>0</v>
      </c>
      <c r="F43" s="662">
        <f t="shared" si="19"/>
        <v>0</v>
      </c>
      <c r="G43" s="509"/>
      <c r="H43" s="665" t="e">
        <f t="shared" si="20"/>
        <v>#DIV/0!</v>
      </c>
      <c r="I43" s="509"/>
      <c r="J43" s="665" t="e">
        <f t="shared" si="21"/>
        <v>#DIV/0!</v>
      </c>
      <c r="K43" s="509"/>
      <c r="L43" s="665" t="e">
        <f t="shared" si="22"/>
        <v>#DIV/0!</v>
      </c>
      <c r="M43" s="509"/>
      <c r="N43" s="665" t="e">
        <f t="shared" si="23"/>
        <v>#DIV/0!</v>
      </c>
      <c r="O43" s="509"/>
      <c r="P43" s="665" t="e">
        <f t="shared" si="24"/>
        <v>#DIV/0!</v>
      </c>
      <c r="Q43" s="509"/>
      <c r="R43" s="665" t="e">
        <f t="shared" si="25"/>
        <v>#DIV/0!</v>
      </c>
      <c r="S43" s="509"/>
      <c r="T43" s="665" t="e">
        <f t="shared" si="26"/>
        <v>#DIV/0!</v>
      </c>
      <c r="U43" s="509"/>
      <c r="V43" s="665" t="e">
        <f t="shared" si="27"/>
        <v>#DIV/0!</v>
      </c>
      <c r="W43" s="509"/>
      <c r="X43" s="665" t="e">
        <f t="shared" si="28"/>
        <v>#DIV/0!</v>
      </c>
      <c r="Y43" s="509"/>
      <c r="Z43" s="665" t="e">
        <f t="shared" si="29"/>
        <v>#DIV/0!</v>
      </c>
      <c r="AA43" s="509"/>
      <c r="AB43" s="665" t="e">
        <f t="shared" si="30"/>
        <v>#DIV/0!</v>
      </c>
    </row>
    <row r="44" spans="1:28" s="510" customFormat="1" ht="33" customHeight="1" thickBot="1" x14ac:dyDescent="0.5">
      <c r="A44" s="505" t="s">
        <v>3342</v>
      </c>
      <c r="B44" s="506">
        <v>240</v>
      </c>
      <c r="C44" s="511" t="s">
        <v>617</v>
      </c>
      <c r="D44" s="508"/>
      <c r="E44" s="662">
        <f t="shared" si="18"/>
        <v>0</v>
      </c>
      <c r="F44" s="662">
        <f t="shared" si="19"/>
        <v>0</v>
      </c>
      <c r="G44" s="509"/>
      <c r="H44" s="665" t="e">
        <f t="shared" si="20"/>
        <v>#DIV/0!</v>
      </c>
      <c r="I44" s="509"/>
      <c r="J44" s="665" t="e">
        <f t="shared" si="21"/>
        <v>#DIV/0!</v>
      </c>
      <c r="K44" s="509"/>
      <c r="L44" s="665" t="e">
        <f t="shared" si="22"/>
        <v>#DIV/0!</v>
      </c>
      <c r="M44" s="509"/>
      <c r="N44" s="665" t="e">
        <f t="shared" si="23"/>
        <v>#DIV/0!</v>
      </c>
      <c r="O44" s="509"/>
      <c r="P44" s="665" t="e">
        <f t="shared" si="24"/>
        <v>#DIV/0!</v>
      </c>
      <c r="Q44" s="509"/>
      <c r="R44" s="665" t="e">
        <f t="shared" si="25"/>
        <v>#DIV/0!</v>
      </c>
      <c r="S44" s="509"/>
      <c r="T44" s="665" t="e">
        <f t="shared" si="26"/>
        <v>#DIV/0!</v>
      </c>
      <c r="U44" s="509"/>
      <c r="V44" s="665" t="e">
        <f t="shared" si="27"/>
        <v>#DIV/0!</v>
      </c>
      <c r="W44" s="509"/>
      <c r="X44" s="665" t="e">
        <f t="shared" si="28"/>
        <v>#DIV/0!</v>
      </c>
      <c r="Y44" s="509"/>
      <c r="Z44" s="665" t="e">
        <f t="shared" si="29"/>
        <v>#DIV/0!</v>
      </c>
      <c r="AA44" s="509"/>
      <c r="AB44" s="665" t="e">
        <f t="shared" si="30"/>
        <v>#DIV/0!</v>
      </c>
    </row>
    <row r="45" spans="1:28" s="510" customFormat="1" ht="33" customHeight="1" thickBot="1" x14ac:dyDescent="0.5">
      <c r="A45" s="505" t="s">
        <v>3343</v>
      </c>
      <c r="B45" s="506">
        <v>216</v>
      </c>
      <c r="C45" s="511" t="s">
        <v>617</v>
      </c>
      <c r="D45" s="508"/>
      <c r="E45" s="662">
        <f t="shared" si="18"/>
        <v>0</v>
      </c>
      <c r="F45" s="662">
        <f t="shared" si="19"/>
        <v>0</v>
      </c>
      <c r="G45" s="509"/>
      <c r="H45" s="665" t="e">
        <f t="shared" si="20"/>
        <v>#DIV/0!</v>
      </c>
      <c r="I45" s="509"/>
      <c r="J45" s="665" t="e">
        <f t="shared" si="21"/>
        <v>#DIV/0!</v>
      </c>
      <c r="K45" s="509"/>
      <c r="L45" s="665" t="e">
        <f t="shared" si="22"/>
        <v>#DIV/0!</v>
      </c>
      <c r="M45" s="509"/>
      <c r="N45" s="665" t="e">
        <f t="shared" si="23"/>
        <v>#DIV/0!</v>
      </c>
      <c r="O45" s="509"/>
      <c r="P45" s="665" t="e">
        <f t="shared" si="24"/>
        <v>#DIV/0!</v>
      </c>
      <c r="Q45" s="509"/>
      <c r="R45" s="665" t="e">
        <f t="shared" si="25"/>
        <v>#DIV/0!</v>
      </c>
      <c r="S45" s="509"/>
      <c r="T45" s="665" t="e">
        <f t="shared" si="26"/>
        <v>#DIV/0!</v>
      </c>
      <c r="U45" s="509"/>
      <c r="V45" s="665" t="e">
        <f t="shared" si="27"/>
        <v>#DIV/0!</v>
      </c>
      <c r="W45" s="509"/>
      <c r="X45" s="665" t="e">
        <f t="shared" si="28"/>
        <v>#DIV/0!</v>
      </c>
      <c r="Y45" s="509"/>
      <c r="Z45" s="665" t="e">
        <f t="shared" si="29"/>
        <v>#DIV/0!</v>
      </c>
      <c r="AA45" s="509"/>
      <c r="AB45" s="665" t="e">
        <f t="shared" si="30"/>
        <v>#DIV/0!</v>
      </c>
    </row>
    <row r="46" spans="1:28" s="510" customFormat="1" ht="68.25" thickBot="1" x14ac:dyDescent="0.5">
      <c r="A46" s="505" t="s">
        <v>3344</v>
      </c>
      <c r="B46" s="506">
        <v>217</v>
      </c>
      <c r="C46" s="507" t="s">
        <v>617</v>
      </c>
      <c r="D46" s="508"/>
      <c r="E46" s="662">
        <f t="shared" si="18"/>
        <v>0</v>
      </c>
      <c r="F46" s="662">
        <f t="shared" si="19"/>
        <v>0</v>
      </c>
      <c r="G46" s="509"/>
      <c r="H46" s="665" t="e">
        <f t="shared" si="20"/>
        <v>#DIV/0!</v>
      </c>
      <c r="I46" s="509"/>
      <c r="J46" s="665" t="e">
        <f>I46/F46</f>
        <v>#DIV/0!</v>
      </c>
      <c r="K46" s="509"/>
      <c r="L46" s="665" t="e">
        <f t="shared" si="22"/>
        <v>#DIV/0!</v>
      </c>
      <c r="M46" s="509"/>
      <c r="N46" s="665" t="e">
        <f t="shared" si="23"/>
        <v>#DIV/0!</v>
      </c>
      <c r="O46" s="509"/>
      <c r="P46" s="665" t="e">
        <f t="shared" si="24"/>
        <v>#DIV/0!</v>
      </c>
      <c r="Q46" s="509"/>
      <c r="R46" s="665" t="e">
        <f t="shared" si="25"/>
        <v>#DIV/0!</v>
      </c>
      <c r="S46" s="509"/>
      <c r="T46" s="665" t="e">
        <f t="shared" si="26"/>
        <v>#DIV/0!</v>
      </c>
      <c r="U46" s="509"/>
      <c r="V46" s="665" t="e">
        <f t="shared" si="27"/>
        <v>#DIV/0!</v>
      </c>
      <c r="W46" s="509"/>
      <c r="X46" s="665" t="e">
        <f t="shared" si="28"/>
        <v>#DIV/0!</v>
      </c>
      <c r="Y46" s="509"/>
      <c r="Z46" s="665" t="e">
        <f t="shared" si="29"/>
        <v>#DIV/0!</v>
      </c>
      <c r="AA46" s="509"/>
      <c r="AB46" s="665" t="e">
        <f t="shared" si="30"/>
        <v>#DIV/0!</v>
      </c>
    </row>
    <row r="47" spans="1:28" s="510" customFormat="1" ht="33" customHeight="1" thickBot="1" x14ac:dyDescent="0.5">
      <c r="A47" s="505" t="s">
        <v>3345</v>
      </c>
      <c r="B47" s="506">
        <v>439</v>
      </c>
      <c r="C47" s="511" t="s">
        <v>617</v>
      </c>
      <c r="D47" s="508"/>
      <c r="E47" s="662">
        <f t="shared" si="18"/>
        <v>0</v>
      </c>
      <c r="F47" s="662">
        <f t="shared" si="19"/>
        <v>0</v>
      </c>
      <c r="G47" s="509"/>
      <c r="H47" s="665" t="e">
        <f t="shared" si="20"/>
        <v>#DIV/0!</v>
      </c>
      <c r="I47" s="509"/>
      <c r="J47" s="665" t="e">
        <f t="shared" si="21"/>
        <v>#DIV/0!</v>
      </c>
      <c r="K47" s="509"/>
      <c r="L47" s="665" t="e">
        <f t="shared" si="22"/>
        <v>#DIV/0!</v>
      </c>
      <c r="M47" s="509"/>
      <c r="N47" s="665" t="e">
        <f t="shared" si="23"/>
        <v>#DIV/0!</v>
      </c>
      <c r="O47" s="509"/>
      <c r="P47" s="665" t="e">
        <f t="shared" si="24"/>
        <v>#DIV/0!</v>
      </c>
      <c r="Q47" s="509"/>
      <c r="R47" s="665" t="e">
        <f t="shared" si="25"/>
        <v>#DIV/0!</v>
      </c>
      <c r="S47" s="509"/>
      <c r="T47" s="665" t="e">
        <f t="shared" si="26"/>
        <v>#DIV/0!</v>
      </c>
      <c r="U47" s="509"/>
      <c r="V47" s="665" t="e">
        <f t="shared" si="27"/>
        <v>#DIV/0!</v>
      </c>
      <c r="W47" s="509"/>
      <c r="X47" s="665" t="e">
        <f t="shared" si="28"/>
        <v>#DIV/0!</v>
      </c>
      <c r="Y47" s="509"/>
      <c r="Z47" s="665" t="e">
        <f t="shared" si="29"/>
        <v>#DIV/0!</v>
      </c>
      <c r="AA47" s="509"/>
      <c r="AB47" s="665" t="e">
        <f t="shared" si="30"/>
        <v>#DIV/0!</v>
      </c>
    </row>
    <row r="48" spans="1:28" s="510" customFormat="1" ht="33.75" customHeight="1" thickBot="1" x14ac:dyDescent="0.5">
      <c r="A48" s="505" t="s">
        <v>3346</v>
      </c>
      <c r="B48" s="506">
        <v>166</v>
      </c>
      <c r="C48" s="511" t="s">
        <v>617</v>
      </c>
      <c r="D48" s="508"/>
      <c r="E48" s="662">
        <f t="shared" si="18"/>
        <v>0</v>
      </c>
      <c r="F48" s="662">
        <f t="shared" si="19"/>
        <v>0</v>
      </c>
      <c r="G48" s="509"/>
      <c r="H48" s="665" t="e">
        <f t="shared" si="20"/>
        <v>#DIV/0!</v>
      </c>
      <c r="I48" s="509"/>
      <c r="J48" s="665" t="e">
        <f>I48/F48</f>
        <v>#DIV/0!</v>
      </c>
      <c r="K48" s="509"/>
      <c r="L48" s="665" t="e">
        <f t="shared" si="22"/>
        <v>#DIV/0!</v>
      </c>
      <c r="M48" s="509"/>
      <c r="N48" s="665" t="e">
        <f t="shared" si="23"/>
        <v>#DIV/0!</v>
      </c>
      <c r="O48" s="509"/>
      <c r="P48" s="665" t="e">
        <f t="shared" si="24"/>
        <v>#DIV/0!</v>
      </c>
      <c r="Q48" s="509"/>
      <c r="R48" s="665" t="e">
        <f t="shared" si="25"/>
        <v>#DIV/0!</v>
      </c>
      <c r="S48" s="509"/>
      <c r="T48" s="665" t="e">
        <f t="shared" si="26"/>
        <v>#DIV/0!</v>
      </c>
      <c r="U48" s="509"/>
      <c r="V48" s="665" t="e">
        <f t="shared" si="27"/>
        <v>#DIV/0!</v>
      </c>
      <c r="W48" s="509"/>
      <c r="X48" s="665" t="e">
        <f t="shared" si="28"/>
        <v>#DIV/0!</v>
      </c>
      <c r="Y48" s="509"/>
      <c r="Z48" s="665" t="e">
        <f t="shared" si="29"/>
        <v>#DIV/0!</v>
      </c>
      <c r="AA48" s="509"/>
      <c r="AB48" s="665" t="e">
        <f t="shared" si="30"/>
        <v>#DIV/0!</v>
      </c>
    </row>
    <row r="49" spans="1:28" ht="67.5" customHeight="1" thickBot="1" x14ac:dyDescent="0.5">
      <c r="A49" s="512" t="s">
        <v>3347</v>
      </c>
      <c r="B49" s="495">
        <v>507</v>
      </c>
      <c r="C49" s="513" t="s">
        <v>600</v>
      </c>
      <c r="D49" s="514"/>
      <c r="E49" s="663">
        <f t="shared" si="18"/>
        <v>0</v>
      </c>
      <c r="F49" s="663">
        <f t="shared" si="19"/>
        <v>0</v>
      </c>
      <c r="G49" s="515"/>
      <c r="H49" s="666" t="e">
        <f t="shared" si="20"/>
        <v>#DIV/0!</v>
      </c>
      <c r="I49" s="515"/>
      <c r="J49" s="666" t="e">
        <f t="shared" si="21"/>
        <v>#DIV/0!</v>
      </c>
      <c r="K49" s="515"/>
      <c r="L49" s="666" t="e">
        <f t="shared" si="22"/>
        <v>#DIV/0!</v>
      </c>
      <c r="M49" s="515"/>
      <c r="N49" s="666" t="e">
        <f t="shared" si="23"/>
        <v>#DIV/0!</v>
      </c>
      <c r="O49" s="515"/>
      <c r="P49" s="666" t="e">
        <f t="shared" si="24"/>
        <v>#DIV/0!</v>
      </c>
      <c r="Q49" s="515"/>
      <c r="R49" s="666" t="e">
        <f t="shared" si="25"/>
        <v>#DIV/0!</v>
      </c>
      <c r="S49" s="515"/>
      <c r="T49" s="666" t="e">
        <f t="shared" si="26"/>
        <v>#DIV/0!</v>
      </c>
      <c r="U49" s="515"/>
      <c r="V49" s="666" t="e">
        <f t="shared" si="27"/>
        <v>#DIV/0!</v>
      </c>
      <c r="W49" s="515"/>
      <c r="X49" s="666" t="e">
        <f t="shared" si="28"/>
        <v>#DIV/0!</v>
      </c>
      <c r="Y49" s="515"/>
      <c r="Z49" s="666" t="e">
        <f t="shared" si="29"/>
        <v>#DIV/0!</v>
      </c>
      <c r="AA49" s="515"/>
      <c r="AB49" s="666" t="e">
        <f t="shared" si="30"/>
        <v>#DIV/0!</v>
      </c>
    </row>
    <row r="50" spans="1:28" ht="33.75" customHeight="1" thickBot="1" x14ac:dyDescent="0.5">
      <c r="A50" s="516"/>
      <c r="B50" s="517"/>
      <c r="C50" s="484" t="s">
        <v>601</v>
      </c>
      <c r="D50" s="485"/>
      <c r="E50" s="657">
        <f t="shared" si="18"/>
        <v>0</v>
      </c>
      <c r="F50" s="657">
        <f t="shared" si="19"/>
        <v>0</v>
      </c>
      <c r="G50" s="487"/>
      <c r="H50" s="659" t="e">
        <f t="shared" si="20"/>
        <v>#DIV/0!</v>
      </c>
      <c r="I50" s="487"/>
      <c r="J50" s="659" t="e">
        <f t="shared" si="21"/>
        <v>#DIV/0!</v>
      </c>
      <c r="K50" s="487"/>
      <c r="L50" s="659" t="e">
        <f t="shared" si="22"/>
        <v>#DIV/0!</v>
      </c>
      <c r="M50" s="487"/>
      <c r="N50" s="659" t="e">
        <f t="shared" si="23"/>
        <v>#DIV/0!</v>
      </c>
      <c r="O50" s="487"/>
      <c r="P50" s="659" t="e">
        <f t="shared" si="24"/>
        <v>#DIV/0!</v>
      </c>
      <c r="Q50" s="487"/>
      <c r="R50" s="659" t="e">
        <f t="shared" si="25"/>
        <v>#DIV/0!</v>
      </c>
      <c r="S50" s="487"/>
      <c r="T50" s="659" t="e">
        <f t="shared" si="26"/>
        <v>#DIV/0!</v>
      </c>
      <c r="U50" s="487"/>
      <c r="V50" s="659" t="e">
        <f t="shared" si="27"/>
        <v>#DIV/0!</v>
      </c>
      <c r="W50" s="487"/>
      <c r="X50" s="659" t="e">
        <f t="shared" si="28"/>
        <v>#DIV/0!</v>
      </c>
      <c r="Y50" s="487"/>
      <c r="Z50" s="659" t="e">
        <f t="shared" si="29"/>
        <v>#DIV/0!</v>
      </c>
      <c r="AA50" s="487"/>
      <c r="AB50" s="659" t="e">
        <f t="shared" si="30"/>
        <v>#DIV/0!</v>
      </c>
    </row>
    <row r="51" spans="1:28" ht="33" customHeight="1" thickBot="1" x14ac:dyDescent="0.5">
      <c r="A51" s="518" t="s">
        <v>3348</v>
      </c>
      <c r="B51" s="519">
        <v>241</v>
      </c>
      <c r="C51" s="520" t="s">
        <v>617</v>
      </c>
      <c r="D51" s="485"/>
      <c r="E51" s="657">
        <f t="shared" si="18"/>
        <v>0</v>
      </c>
      <c r="F51" s="657">
        <f t="shared" si="19"/>
        <v>0</v>
      </c>
      <c r="G51" s="487"/>
      <c r="H51" s="659" t="e">
        <f t="shared" si="20"/>
        <v>#DIV/0!</v>
      </c>
      <c r="I51" s="487"/>
      <c r="J51" s="659" t="e">
        <f t="shared" si="21"/>
        <v>#DIV/0!</v>
      </c>
      <c r="K51" s="487"/>
      <c r="L51" s="659" t="e">
        <f t="shared" si="22"/>
        <v>#DIV/0!</v>
      </c>
      <c r="M51" s="487"/>
      <c r="N51" s="659" t="e">
        <f t="shared" si="23"/>
        <v>#DIV/0!</v>
      </c>
      <c r="O51" s="487"/>
      <c r="P51" s="659" t="e">
        <f t="shared" si="24"/>
        <v>#DIV/0!</v>
      </c>
      <c r="Q51" s="487"/>
      <c r="R51" s="659" t="e">
        <f t="shared" si="25"/>
        <v>#DIV/0!</v>
      </c>
      <c r="S51" s="487"/>
      <c r="T51" s="659" t="e">
        <f t="shared" si="26"/>
        <v>#DIV/0!</v>
      </c>
      <c r="U51" s="487"/>
      <c r="V51" s="659" t="e">
        <f t="shared" si="27"/>
        <v>#DIV/0!</v>
      </c>
      <c r="W51" s="487"/>
      <c r="X51" s="659" t="e">
        <f t="shared" si="28"/>
        <v>#DIV/0!</v>
      </c>
      <c r="Y51" s="487"/>
      <c r="Z51" s="659" t="e">
        <f t="shared" si="29"/>
        <v>#DIV/0!</v>
      </c>
      <c r="AA51" s="487"/>
      <c r="AB51" s="659" t="e">
        <f t="shared" si="30"/>
        <v>#DIV/0!</v>
      </c>
    </row>
    <row r="52" spans="1:28" thickBot="1" x14ac:dyDescent="0.5">
      <c r="A52" s="521" t="s">
        <v>3349</v>
      </c>
      <c r="B52" s="522">
        <v>143</v>
      </c>
      <c r="C52" s="484" t="s">
        <v>617</v>
      </c>
      <c r="D52" s="485"/>
      <c r="E52" s="657">
        <f t="shared" si="18"/>
        <v>0</v>
      </c>
      <c r="F52" s="657">
        <f t="shared" si="19"/>
        <v>0</v>
      </c>
      <c r="G52" s="487"/>
      <c r="H52" s="659" t="e">
        <f t="shared" si="20"/>
        <v>#DIV/0!</v>
      </c>
      <c r="I52" s="487"/>
      <c r="J52" s="659" t="e">
        <f t="shared" si="21"/>
        <v>#DIV/0!</v>
      </c>
      <c r="K52" s="487"/>
      <c r="L52" s="659" t="e">
        <f t="shared" si="22"/>
        <v>#DIV/0!</v>
      </c>
      <c r="M52" s="487"/>
      <c r="N52" s="659" t="e">
        <f t="shared" si="23"/>
        <v>#DIV/0!</v>
      </c>
      <c r="O52" s="487"/>
      <c r="P52" s="659" t="e">
        <f t="shared" si="24"/>
        <v>#DIV/0!</v>
      </c>
      <c r="Q52" s="487"/>
      <c r="R52" s="659" t="e">
        <f t="shared" si="25"/>
        <v>#DIV/0!</v>
      </c>
      <c r="S52" s="487"/>
      <c r="T52" s="659" t="e">
        <f t="shared" si="26"/>
        <v>#DIV/0!</v>
      </c>
      <c r="U52" s="487"/>
      <c r="V52" s="659" t="e">
        <f t="shared" si="27"/>
        <v>#DIV/0!</v>
      </c>
      <c r="W52" s="487"/>
      <c r="X52" s="659" t="e">
        <f t="shared" si="28"/>
        <v>#DIV/0!</v>
      </c>
      <c r="Y52" s="487"/>
      <c r="Z52" s="659" t="e">
        <f t="shared" si="29"/>
        <v>#DIV/0!</v>
      </c>
      <c r="AA52" s="487"/>
      <c r="AB52" s="659" t="e">
        <f t="shared" si="30"/>
        <v>#DIV/0!</v>
      </c>
    </row>
    <row r="53" spans="1:28" ht="102" thickBot="1" x14ac:dyDescent="0.5">
      <c r="A53" s="521" t="s">
        <v>1614</v>
      </c>
      <c r="B53" s="522">
        <v>31</v>
      </c>
      <c r="C53" s="484" t="s">
        <v>617</v>
      </c>
      <c r="D53" s="485"/>
      <c r="E53" s="657">
        <f t="shared" si="18"/>
        <v>0</v>
      </c>
      <c r="F53" s="657">
        <f t="shared" si="19"/>
        <v>0</v>
      </c>
      <c r="G53" s="503"/>
      <c r="H53" s="659" t="e">
        <f t="shared" si="20"/>
        <v>#DIV/0!</v>
      </c>
      <c r="I53" s="503"/>
      <c r="J53" s="659" t="e">
        <f t="shared" si="21"/>
        <v>#DIV/0!</v>
      </c>
      <c r="K53" s="503"/>
      <c r="L53" s="659" t="e">
        <f t="shared" si="22"/>
        <v>#DIV/0!</v>
      </c>
      <c r="M53" s="503"/>
      <c r="N53" s="659" t="e">
        <f t="shared" si="23"/>
        <v>#DIV/0!</v>
      </c>
      <c r="O53" s="503"/>
      <c r="P53" s="659" t="e">
        <f t="shared" si="24"/>
        <v>#DIV/0!</v>
      </c>
      <c r="Q53" s="503"/>
      <c r="R53" s="659" t="e">
        <f t="shared" si="25"/>
        <v>#DIV/0!</v>
      </c>
      <c r="S53" s="503"/>
      <c r="T53" s="659" t="e">
        <f t="shared" si="26"/>
        <v>#DIV/0!</v>
      </c>
      <c r="U53" s="503"/>
      <c r="V53" s="659" t="e">
        <f t="shared" si="27"/>
        <v>#DIV/0!</v>
      </c>
      <c r="W53" s="503"/>
      <c r="X53" s="659" t="e">
        <f t="shared" si="28"/>
        <v>#DIV/0!</v>
      </c>
      <c r="Y53" s="503"/>
      <c r="Z53" s="659" t="e">
        <f t="shared" si="29"/>
        <v>#DIV/0!</v>
      </c>
      <c r="AA53" s="503"/>
      <c r="AB53" s="659" t="e">
        <f t="shared" si="30"/>
        <v>#DIV/0!</v>
      </c>
    </row>
    <row r="54" spans="1:28" s="525" customFormat="1" thickBot="1" x14ac:dyDescent="0.55000000000000004">
      <c r="A54" s="523" t="s">
        <v>642</v>
      </c>
      <c r="B54" s="667">
        <f>SUM(B31:B53)</f>
        <v>6511</v>
      </c>
      <c r="C54" s="524"/>
      <c r="D54" s="668">
        <f>SUM(D31:D53)</f>
        <v>0</v>
      </c>
      <c r="E54" s="668">
        <f>SUM(E31:E53)</f>
        <v>0</v>
      </c>
      <c r="F54" s="669">
        <f>SUM(F31:F53)</f>
        <v>0</v>
      </c>
      <c r="G54" s="670">
        <f>SUM(G31:G53)</f>
        <v>0</v>
      </c>
      <c r="H54" s="106" t="e">
        <f>G54/F54</f>
        <v>#DIV/0!</v>
      </c>
      <c r="I54" s="670">
        <f>SUM(I31:I53)</f>
        <v>0</v>
      </c>
      <c r="J54" s="106" t="e">
        <f>I54/F54</f>
        <v>#DIV/0!</v>
      </c>
      <c r="K54" s="671">
        <f>SUM(K31:K53)</f>
        <v>0</v>
      </c>
      <c r="L54" s="108" t="e">
        <f>K54/F54</f>
        <v>#DIV/0!</v>
      </c>
      <c r="M54" s="670">
        <f>SUM(M31:M53)</f>
        <v>0</v>
      </c>
      <c r="N54" s="106" t="e">
        <f>M54/F54</f>
        <v>#DIV/0!</v>
      </c>
      <c r="O54" s="671">
        <f>SUM(O31:O53)</f>
        <v>0</v>
      </c>
      <c r="P54" s="108" t="e">
        <f>O54/F54</f>
        <v>#DIV/0!</v>
      </c>
      <c r="Q54" s="670">
        <f>SUM(Q31:Q53)</f>
        <v>0</v>
      </c>
      <c r="R54" s="106" t="e">
        <f>Q54/F54</f>
        <v>#DIV/0!</v>
      </c>
      <c r="S54" s="671">
        <f>SUM(S31:S53)</f>
        <v>0</v>
      </c>
      <c r="T54" s="108" t="e">
        <f>S54/F54</f>
        <v>#DIV/0!</v>
      </c>
      <c r="U54" s="670">
        <f>SUM(U31:U53)</f>
        <v>0</v>
      </c>
      <c r="V54" s="106" t="e">
        <f>U54/F54</f>
        <v>#DIV/0!</v>
      </c>
      <c r="W54" s="669">
        <f>SUM(W31:W53)</f>
        <v>0</v>
      </c>
      <c r="X54" s="109" t="e">
        <f>W54/F54</f>
        <v>#DIV/0!</v>
      </c>
      <c r="Y54" s="672">
        <f>SUM(Y31:Y53)</f>
        <v>0</v>
      </c>
      <c r="Z54" s="111" t="e">
        <f>Y54/F54</f>
        <v>#DIV/0!</v>
      </c>
      <c r="AA54" s="672">
        <f>SUM(AA31:AA53)</f>
        <v>0</v>
      </c>
      <c r="AB54" s="111" t="e">
        <f>AA54/F54</f>
        <v>#DIV/0!</v>
      </c>
    </row>
    <row r="55" spans="1:28" ht="83.25" customHeight="1" thickBot="1" x14ac:dyDescent="0.5">
      <c r="A55" s="526" t="s">
        <v>3350</v>
      </c>
      <c r="B55" s="527"/>
      <c r="C55" s="527"/>
      <c r="D55" s="527"/>
      <c r="E55" s="527"/>
      <c r="F55" s="528"/>
      <c r="G55" s="529" t="s">
        <v>586</v>
      </c>
      <c r="H55" s="530"/>
      <c r="I55" s="531" t="s">
        <v>587</v>
      </c>
      <c r="J55" s="532"/>
      <c r="K55" s="529" t="s">
        <v>588</v>
      </c>
      <c r="L55" s="530"/>
      <c r="M55" s="531" t="s">
        <v>589</v>
      </c>
      <c r="N55" s="532"/>
      <c r="O55" s="529" t="s">
        <v>590</v>
      </c>
      <c r="P55" s="530"/>
      <c r="Q55" s="531" t="s">
        <v>591</v>
      </c>
      <c r="R55" s="532"/>
      <c r="S55" s="529" t="s">
        <v>592</v>
      </c>
      <c r="T55" s="530"/>
      <c r="U55" s="531" t="s">
        <v>593</v>
      </c>
      <c r="V55" s="532"/>
      <c r="W55" s="529" t="s">
        <v>596</v>
      </c>
      <c r="X55" s="530"/>
      <c r="Y55" s="531" t="s">
        <v>595</v>
      </c>
      <c r="Z55" s="532"/>
      <c r="AA55" s="529" t="s">
        <v>594</v>
      </c>
      <c r="AB55" s="530"/>
    </row>
    <row r="57" spans="1:28" ht="33.75" thickBot="1" x14ac:dyDescent="0.5">
      <c r="A57" s="441" t="s">
        <v>3351</v>
      </c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</row>
    <row r="58" spans="1:28" ht="33.75" thickBot="1" x14ac:dyDescent="0.5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</row>
    <row r="60" spans="1:28" ht="83.25" customHeight="1" thickBot="1" x14ac:dyDescent="0.5">
      <c r="A60" s="442" t="s">
        <v>3352</v>
      </c>
      <c r="B60" s="443"/>
      <c r="C60" s="444" t="s">
        <v>3353</v>
      </c>
      <c r="D60" s="445"/>
      <c r="E60" s="445"/>
      <c r="F60" s="446"/>
      <c r="G60" s="447" t="s">
        <v>586</v>
      </c>
      <c r="H60" s="448"/>
      <c r="I60" s="449" t="s">
        <v>587</v>
      </c>
      <c r="J60" s="450"/>
      <c r="K60" s="447" t="s">
        <v>588</v>
      </c>
      <c r="L60" s="448"/>
      <c r="M60" s="449" t="s">
        <v>589</v>
      </c>
      <c r="N60" s="451"/>
      <c r="O60" s="447" t="s">
        <v>590</v>
      </c>
      <c r="P60" s="448"/>
      <c r="Q60" s="449" t="s">
        <v>591</v>
      </c>
      <c r="R60" s="451"/>
      <c r="S60" s="447" t="s">
        <v>592</v>
      </c>
      <c r="T60" s="448"/>
      <c r="U60" s="449" t="s">
        <v>593</v>
      </c>
      <c r="V60" s="451"/>
      <c r="W60" s="447" t="s">
        <v>596</v>
      </c>
      <c r="X60" s="448"/>
      <c r="Y60" s="449" t="s">
        <v>595</v>
      </c>
      <c r="Z60" s="451"/>
      <c r="AA60" s="447" t="s">
        <v>594</v>
      </c>
      <c r="AB60" s="448"/>
    </row>
    <row r="61" spans="1:28" ht="60.75" thickBot="1" x14ac:dyDescent="0.5">
      <c r="A61" s="442"/>
      <c r="B61" s="443"/>
      <c r="C61" s="452" t="s">
        <v>606</v>
      </c>
      <c r="D61" s="453" t="s">
        <v>607</v>
      </c>
      <c r="E61" s="453" t="s">
        <v>644</v>
      </c>
      <c r="F61" s="454" t="s">
        <v>645</v>
      </c>
      <c r="G61" s="455" t="s">
        <v>604</v>
      </c>
      <c r="H61" s="436" t="s">
        <v>605</v>
      </c>
      <c r="I61" s="435" t="s">
        <v>604</v>
      </c>
      <c r="J61" s="456" t="s">
        <v>605</v>
      </c>
      <c r="K61" s="435" t="s">
        <v>604</v>
      </c>
      <c r="L61" s="436" t="s">
        <v>605</v>
      </c>
      <c r="M61" s="435" t="s">
        <v>604</v>
      </c>
      <c r="N61" s="436" t="s">
        <v>605</v>
      </c>
      <c r="O61" s="435" t="s">
        <v>604</v>
      </c>
      <c r="P61" s="436" t="s">
        <v>605</v>
      </c>
      <c r="Q61" s="435" t="s">
        <v>604</v>
      </c>
      <c r="R61" s="436" t="s">
        <v>605</v>
      </c>
      <c r="S61" s="435" t="s">
        <v>604</v>
      </c>
      <c r="T61" s="436" t="s">
        <v>605</v>
      </c>
      <c r="U61" s="435" t="s">
        <v>604</v>
      </c>
      <c r="V61" s="436" t="s">
        <v>605</v>
      </c>
      <c r="W61" s="435" t="s">
        <v>604</v>
      </c>
      <c r="X61" s="436" t="s">
        <v>605</v>
      </c>
      <c r="Y61" s="435" t="s">
        <v>604</v>
      </c>
      <c r="Z61" s="436" t="s">
        <v>605</v>
      </c>
      <c r="AA61" s="435" t="s">
        <v>604</v>
      </c>
      <c r="AB61" s="436" t="s">
        <v>605</v>
      </c>
    </row>
    <row r="62" spans="1:28" thickBot="1" x14ac:dyDescent="0.5">
      <c r="A62" s="442"/>
      <c r="B62" s="443"/>
      <c r="C62" s="649">
        <f>B90</f>
        <v>7609</v>
      </c>
      <c r="D62" s="650">
        <f t="shared" ref="D62:AB62" si="31">D90</f>
        <v>0</v>
      </c>
      <c r="E62" s="650">
        <f t="shared" si="31"/>
        <v>0</v>
      </c>
      <c r="F62" s="651">
        <f t="shared" si="31"/>
        <v>0</v>
      </c>
      <c r="G62" s="652">
        <f t="shared" si="31"/>
        <v>0</v>
      </c>
      <c r="H62" s="653" t="e">
        <f t="shared" si="31"/>
        <v>#DIV/0!</v>
      </c>
      <c r="I62" s="654">
        <f t="shared" si="31"/>
        <v>0</v>
      </c>
      <c r="J62" s="655" t="e">
        <f t="shared" si="31"/>
        <v>#DIV/0!</v>
      </c>
      <c r="K62" s="654">
        <f t="shared" si="31"/>
        <v>0</v>
      </c>
      <c r="L62" s="653" t="e">
        <f t="shared" si="31"/>
        <v>#DIV/0!</v>
      </c>
      <c r="M62" s="654">
        <f t="shared" si="31"/>
        <v>0</v>
      </c>
      <c r="N62" s="653" t="e">
        <f t="shared" si="31"/>
        <v>#DIV/0!</v>
      </c>
      <c r="O62" s="654">
        <f t="shared" si="31"/>
        <v>0</v>
      </c>
      <c r="P62" s="653" t="e">
        <f t="shared" si="31"/>
        <v>#DIV/0!</v>
      </c>
      <c r="Q62" s="654">
        <f t="shared" si="31"/>
        <v>0</v>
      </c>
      <c r="R62" s="653" t="e">
        <f t="shared" si="31"/>
        <v>#DIV/0!</v>
      </c>
      <c r="S62" s="654">
        <f t="shared" si="31"/>
        <v>0</v>
      </c>
      <c r="T62" s="653" t="e">
        <f t="shared" si="31"/>
        <v>#DIV/0!</v>
      </c>
      <c r="U62" s="654">
        <f t="shared" si="31"/>
        <v>0</v>
      </c>
      <c r="V62" s="653" t="e">
        <f t="shared" si="31"/>
        <v>#DIV/0!</v>
      </c>
      <c r="W62" s="654">
        <f t="shared" si="31"/>
        <v>0</v>
      </c>
      <c r="X62" s="653" t="e">
        <f t="shared" si="31"/>
        <v>#DIV/0!</v>
      </c>
      <c r="Y62" s="654">
        <f t="shared" si="31"/>
        <v>0</v>
      </c>
      <c r="Z62" s="653" t="e">
        <f t="shared" si="31"/>
        <v>#DIV/0!</v>
      </c>
      <c r="AA62" s="654">
        <f t="shared" si="31"/>
        <v>0</v>
      </c>
      <c r="AB62" s="653" t="e">
        <f t="shared" si="31"/>
        <v>#DIV/0!</v>
      </c>
    </row>
    <row r="64" spans="1:28" ht="60.75" thickBot="1" x14ac:dyDescent="0.55000000000000004">
      <c r="A64" s="458" t="s">
        <v>3354</v>
      </c>
      <c r="B64" s="459"/>
      <c r="C64" s="459"/>
      <c r="D64" s="459"/>
      <c r="E64" s="459"/>
      <c r="F64" s="460"/>
      <c r="G64" s="461" t="s">
        <v>603</v>
      </c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462"/>
      <c r="U64" s="462"/>
      <c r="V64" s="462"/>
      <c r="W64" s="462"/>
      <c r="X64" s="462"/>
      <c r="Y64" s="462"/>
      <c r="Z64" s="462"/>
      <c r="AA64" s="462"/>
      <c r="AB64" s="463"/>
    </row>
    <row r="65" spans="1:28" ht="68.25" thickBot="1" x14ac:dyDescent="0.5">
      <c r="A65" s="465" t="s">
        <v>3355</v>
      </c>
      <c r="B65" s="466" t="s">
        <v>3356</v>
      </c>
      <c r="C65" s="467"/>
      <c r="D65" s="468" t="s">
        <v>648</v>
      </c>
      <c r="E65" s="469"/>
      <c r="F65" s="470"/>
      <c r="G65" s="447" t="s">
        <v>586</v>
      </c>
      <c r="H65" s="448"/>
      <c r="I65" s="449" t="s">
        <v>587</v>
      </c>
      <c r="J65" s="451"/>
      <c r="K65" s="447" t="s">
        <v>588</v>
      </c>
      <c r="L65" s="448"/>
      <c r="M65" s="449" t="s">
        <v>589</v>
      </c>
      <c r="N65" s="451"/>
      <c r="O65" s="447" t="s">
        <v>590</v>
      </c>
      <c r="P65" s="448"/>
      <c r="Q65" s="449" t="s">
        <v>591</v>
      </c>
      <c r="R65" s="451"/>
      <c r="S65" s="447" t="s">
        <v>592</v>
      </c>
      <c r="T65" s="448"/>
      <c r="U65" s="449" t="s">
        <v>593</v>
      </c>
      <c r="V65" s="451"/>
      <c r="W65" s="447" t="s">
        <v>596</v>
      </c>
      <c r="X65" s="448"/>
      <c r="Y65" s="449" t="s">
        <v>595</v>
      </c>
      <c r="Z65" s="451"/>
      <c r="AA65" s="447" t="s">
        <v>594</v>
      </c>
      <c r="AB65" s="448"/>
    </row>
    <row r="66" spans="1:28" ht="60.75" thickBot="1" x14ac:dyDescent="0.5">
      <c r="A66" s="471" t="s">
        <v>597</v>
      </c>
      <c r="B66" s="472" t="s">
        <v>606</v>
      </c>
      <c r="C66" s="471" t="s">
        <v>598</v>
      </c>
      <c r="D66" s="471" t="s">
        <v>607</v>
      </c>
      <c r="E66" s="471" t="s">
        <v>644</v>
      </c>
      <c r="F66" s="473" t="s">
        <v>645</v>
      </c>
      <c r="G66" s="474" t="s">
        <v>604</v>
      </c>
      <c r="H66" s="475" t="s">
        <v>605</v>
      </c>
      <c r="I66" s="474" t="s">
        <v>604</v>
      </c>
      <c r="J66" s="475" t="s">
        <v>605</v>
      </c>
      <c r="K66" s="474" t="s">
        <v>604</v>
      </c>
      <c r="L66" s="475" t="s">
        <v>605</v>
      </c>
      <c r="M66" s="474" t="s">
        <v>604</v>
      </c>
      <c r="N66" s="475" t="s">
        <v>605</v>
      </c>
      <c r="O66" s="474" t="s">
        <v>604</v>
      </c>
      <c r="P66" s="475" t="s">
        <v>605</v>
      </c>
      <c r="Q66" s="474" t="s">
        <v>604</v>
      </c>
      <c r="R66" s="475" t="s">
        <v>605</v>
      </c>
      <c r="S66" s="474" t="s">
        <v>604</v>
      </c>
      <c r="T66" s="475" t="s">
        <v>605</v>
      </c>
      <c r="U66" s="474" t="s">
        <v>604</v>
      </c>
      <c r="V66" s="475" t="s">
        <v>605</v>
      </c>
      <c r="W66" s="474" t="s">
        <v>604</v>
      </c>
      <c r="X66" s="475" t="s">
        <v>605</v>
      </c>
      <c r="Y66" s="474" t="s">
        <v>604</v>
      </c>
      <c r="Z66" s="475" t="s">
        <v>605</v>
      </c>
      <c r="AA66" s="474" t="s">
        <v>604</v>
      </c>
      <c r="AB66" s="475" t="s">
        <v>605</v>
      </c>
    </row>
    <row r="67" spans="1:28" s="510" customFormat="1" ht="33" customHeight="1" thickBot="1" x14ac:dyDescent="0.5">
      <c r="A67" s="505" t="s">
        <v>3357</v>
      </c>
      <c r="B67" s="533">
        <v>386</v>
      </c>
      <c r="C67" s="511" t="s">
        <v>600</v>
      </c>
      <c r="D67" s="534"/>
      <c r="E67" s="662">
        <f>D67-F67</f>
        <v>0</v>
      </c>
      <c r="F67" s="662">
        <f>G67+I67+K67+M67+O67+Q67+S67+U67+W67+Y67+AA67</f>
        <v>0</v>
      </c>
      <c r="G67" s="535"/>
      <c r="H67" s="665" t="e">
        <f>G67/F67</f>
        <v>#DIV/0!</v>
      </c>
      <c r="I67" s="535"/>
      <c r="J67" s="665" t="e">
        <f>I67/F67</f>
        <v>#DIV/0!</v>
      </c>
      <c r="K67" s="535"/>
      <c r="L67" s="665" t="e">
        <f>K67/F67</f>
        <v>#DIV/0!</v>
      </c>
      <c r="M67" s="535"/>
      <c r="N67" s="665" t="e">
        <f>M67/F67</f>
        <v>#DIV/0!</v>
      </c>
      <c r="O67" s="535"/>
      <c r="P67" s="665" t="e">
        <f>O67/F67</f>
        <v>#DIV/0!</v>
      </c>
      <c r="Q67" s="535"/>
      <c r="R67" s="665" t="e">
        <f>Q67/F67</f>
        <v>#DIV/0!</v>
      </c>
      <c r="S67" s="535"/>
      <c r="T67" s="665" t="e">
        <f>S67/F67</f>
        <v>#DIV/0!</v>
      </c>
      <c r="U67" s="535"/>
      <c r="V67" s="665" t="e">
        <f>U67/F67</f>
        <v>#DIV/0!</v>
      </c>
      <c r="W67" s="535"/>
      <c r="X67" s="665" t="e">
        <f>W67/F67</f>
        <v>#DIV/0!</v>
      </c>
      <c r="Y67" s="535"/>
      <c r="Z67" s="665" t="e">
        <f>Y67/F67</f>
        <v>#DIV/0!</v>
      </c>
      <c r="AA67" s="535"/>
      <c r="AB67" s="665" t="e">
        <f>AA67/F67</f>
        <v>#DIV/0!</v>
      </c>
    </row>
    <row r="68" spans="1:28" s="498" customFormat="1" ht="33.75" thickBot="1" x14ac:dyDescent="0.5">
      <c r="A68" s="477" t="s">
        <v>3358</v>
      </c>
      <c r="B68" s="536">
        <v>822</v>
      </c>
      <c r="C68" s="479" t="s">
        <v>600</v>
      </c>
      <c r="D68" s="496"/>
      <c r="E68" s="662">
        <f t="shared" ref="E68:E89" si="32">D68-F68</f>
        <v>0</v>
      </c>
      <c r="F68" s="662">
        <f t="shared" ref="F68:F89" si="33">G68+I68+K68+M68+O68+Q68+S68+U68+W68+Y68+AA68</f>
        <v>0</v>
      </c>
      <c r="G68" s="535"/>
      <c r="H68" s="665" t="e">
        <f t="shared" ref="H68:H89" si="34">G68/F68</f>
        <v>#DIV/0!</v>
      </c>
      <c r="I68" s="535"/>
      <c r="J68" s="665" t="e">
        <f t="shared" ref="J68:J89" si="35">I68/F68</f>
        <v>#DIV/0!</v>
      </c>
      <c r="K68" s="535"/>
      <c r="L68" s="665" t="e">
        <f t="shared" ref="L68:L89" si="36">K68/F68</f>
        <v>#DIV/0!</v>
      </c>
      <c r="M68" s="535"/>
      <c r="N68" s="665" t="e">
        <f t="shared" ref="N68:N89" si="37">M68/F68</f>
        <v>#DIV/0!</v>
      </c>
      <c r="O68" s="535"/>
      <c r="P68" s="665" t="e">
        <f t="shared" ref="P68:P89" si="38">O68/F68</f>
        <v>#DIV/0!</v>
      </c>
      <c r="Q68" s="535"/>
      <c r="R68" s="665" t="e">
        <f t="shared" ref="R68:R89" si="39">Q68/F68</f>
        <v>#DIV/0!</v>
      </c>
      <c r="S68" s="535"/>
      <c r="T68" s="665" t="e">
        <f t="shared" ref="T68:T89" si="40">S68/F68</f>
        <v>#DIV/0!</v>
      </c>
      <c r="U68" s="535"/>
      <c r="V68" s="665" t="e">
        <f t="shared" ref="V68:V89" si="41">U68/F68</f>
        <v>#DIV/0!</v>
      </c>
      <c r="W68" s="535"/>
      <c r="X68" s="665" t="e">
        <f t="shared" ref="X68:X89" si="42">W68/F68</f>
        <v>#DIV/0!</v>
      </c>
      <c r="Y68" s="535"/>
      <c r="Z68" s="665" t="e">
        <f t="shared" ref="Z68:Z89" si="43">Y68/F68</f>
        <v>#DIV/0!</v>
      </c>
      <c r="AA68" s="535"/>
      <c r="AB68" s="665" t="e">
        <f t="shared" ref="AB68:AB89" si="44">AA68/F68</f>
        <v>#DIV/0!</v>
      </c>
    </row>
    <row r="69" spans="1:28" s="504" customFormat="1" ht="33.75" thickBot="1" x14ac:dyDescent="0.5">
      <c r="A69" s="489"/>
      <c r="B69" s="537"/>
      <c r="C69" s="501" t="s">
        <v>601</v>
      </c>
      <c r="D69" s="502"/>
      <c r="E69" s="662">
        <f t="shared" si="32"/>
        <v>0</v>
      </c>
      <c r="F69" s="662">
        <f t="shared" si="33"/>
        <v>0</v>
      </c>
      <c r="G69" s="535"/>
      <c r="H69" s="665" t="e">
        <f t="shared" si="34"/>
        <v>#DIV/0!</v>
      </c>
      <c r="I69" s="535"/>
      <c r="J69" s="665" t="e">
        <f t="shared" si="35"/>
        <v>#DIV/0!</v>
      </c>
      <c r="K69" s="535"/>
      <c r="L69" s="665" t="e">
        <f t="shared" si="36"/>
        <v>#DIV/0!</v>
      </c>
      <c r="M69" s="535"/>
      <c r="N69" s="665" t="e">
        <f t="shared" si="37"/>
        <v>#DIV/0!</v>
      </c>
      <c r="O69" s="535"/>
      <c r="P69" s="665" t="e">
        <f t="shared" si="38"/>
        <v>#DIV/0!</v>
      </c>
      <c r="Q69" s="535"/>
      <c r="R69" s="665" t="e">
        <f t="shared" si="39"/>
        <v>#DIV/0!</v>
      </c>
      <c r="S69" s="535"/>
      <c r="T69" s="665" t="e">
        <f t="shared" si="40"/>
        <v>#DIV/0!</v>
      </c>
      <c r="U69" s="535"/>
      <c r="V69" s="665" t="e">
        <f t="shared" si="41"/>
        <v>#DIV/0!</v>
      </c>
      <c r="W69" s="535"/>
      <c r="X69" s="665" t="e">
        <f t="shared" si="42"/>
        <v>#DIV/0!</v>
      </c>
      <c r="Y69" s="535"/>
      <c r="Z69" s="665" t="e">
        <f t="shared" si="43"/>
        <v>#DIV/0!</v>
      </c>
      <c r="AA69" s="535"/>
      <c r="AB69" s="665" t="e">
        <f t="shared" si="44"/>
        <v>#DIV/0!</v>
      </c>
    </row>
    <row r="70" spans="1:28" s="498" customFormat="1" ht="33.75" thickBot="1" x14ac:dyDescent="0.5">
      <c r="A70" s="494" t="s">
        <v>3359</v>
      </c>
      <c r="B70" s="495">
        <v>652</v>
      </c>
      <c r="C70" s="538" t="s">
        <v>600</v>
      </c>
      <c r="D70" s="496"/>
      <c r="E70" s="662">
        <f t="shared" si="32"/>
        <v>0</v>
      </c>
      <c r="F70" s="662">
        <f t="shared" si="33"/>
        <v>0</v>
      </c>
      <c r="G70" s="535"/>
      <c r="H70" s="665" t="e">
        <f t="shared" si="34"/>
        <v>#DIV/0!</v>
      </c>
      <c r="I70" s="535"/>
      <c r="J70" s="665" t="e">
        <f t="shared" si="35"/>
        <v>#DIV/0!</v>
      </c>
      <c r="K70" s="535"/>
      <c r="L70" s="665" t="e">
        <f t="shared" si="36"/>
        <v>#DIV/0!</v>
      </c>
      <c r="M70" s="535"/>
      <c r="N70" s="665" t="e">
        <f t="shared" si="37"/>
        <v>#DIV/0!</v>
      </c>
      <c r="O70" s="535"/>
      <c r="P70" s="665" t="e">
        <f t="shared" si="38"/>
        <v>#DIV/0!</v>
      </c>
      <c r="Q70" s="535"/>
      <c r="R70" s="665" t="e">
        <f t="shared" si="39"/>
        <v>#DIV/0!</v>
      </c>
      <c r="S70" s="535"/>
      <c r="T70" s="665" t="e">
        <f t="shared" si="40"/>
        <v>#DIV/0!</v>
      </c>
      <c r="U70" s="535"/>
      <c r="V70" s="665" t="e">
        <f t="shared" si="41"/>
        <v>#DIV/0!</v>
      </c>
      <c r="W70" s="535"/>
      <c r="X70" s="665" t="e">
        <f t="shared" si="42"/>
        <v>#DIV/0!</v>
      </c>
      <c r="Y70" s="535"/>
      <c r="Z70" s="665" t="e">
        <f t="shared" si="43"/>
        <v>#DIV/0!</v>
      </c>
      <c r="AA70" s="535"/>
      <c r="AB70" s="665" t="e">
        <f t="shared" si="44"/>
        <v>#DIV/0!</v>
      </c>
    </row>
    <row r="71" spans="1:28" s="504" customFormat="1" ht="33.75" thickBot="1" x14ac:dyDescent="0.5">
      <c r="A71" s="499"/>
      <c r="B71" s="500"/>
      <c r="C71" s="539" t="s">
        <v>601</v>
      </c>
      <c r="D71" s="502"/>
      <c r="E71" s="662">
        <f t="shared" si="32"/>
        <v>0</v>
      </c>
      <c r="F71" s="662">
        <f t="shared" si="33"/>
        <v>0</v>
      </c>
      <c r="G71" s="535"/>
      <c r="H71" s="665" t="e">
        <f t="shared" si="34"/>
        <v>#DIV/0!</v>
      </c>
      <c r="I71" s="535"/>
      <c r="J71" s="665" t="e">
        <f t="shared" si="35"/>
        <v>#DIV/0!</v>
      </c>
      <c r="K71" s="535"/>
      <c r="L71" s="665" t="e">
        <f t="shared" si="36"/>
        <v>#DIV/0!</v>
      </c>
      <c r="M71" s="535"/>
      <c r="N71" s="665" t="e">
        <f t="shared" si="37"/>
        <v>#DIV/0!</v>
      </c>
      <c r="O71" s="535"/>
      <c r="P71" s="665" t="e">
        <f t="shared" si="38"/>
        <v>#DIV/0!</v>
      </c>
      <c r="Q71" s="535"/>
      <c r="R71" s="665" t="e">
        <f t="shared" si="39"/>
        <v>#DIV/0!</v>
      </c>
      <c r="S71" s="535"/>
      <c r="T71" s="665" t="e">
        <f t="shared" si="40"/>
        <v>#DIV/0!</v>
      </c>
      <c r="U71" s="535"/>
      <c r="V71" s="665" t="e">
        <f t="shared" si="41"/>
        <v>#DIV/0!</v>
      </c>
      <c r="W71" s="535"/>
      <c r="X71" s="665" t="e">
        <f t="shared" si="42"/>
        <v>#DIV/0!</v>
      </c>
      <c r="Y71" s="535"/>
      <c r="Z71" s="665" t="e">
        <f t="shared" si="43"/>
        <v>#DIV/0!</v>
      </c>
      <c r="AA71" s="535"/>
      <c r="AB71" s="665" t="e">
        <f t="shared" si="44"/>
        <v>#DIV/0!</v>
      </c>
    </row>
    <row r="72" spans="1:28" s="510" customFormat="1" ht="33" customHeight="1" thickBot="1" x14ac:dyDescent="0.5">
      <c r="A72" s="505" t="s">
        <v>3360</v>
      </c>
      <c r="B72" s="506">
        <v>159</v>
      </c>
      <c r="C72" s="511" t="s">
        <v>600</v>
      </c>
      <c r="D72" s="508"/>
      <c r="E72" s="662">
        <f t="shared" si="32"/>
        <v>0</v>
      </c>
      <c r="F72" s="662">
        <f t="shared" si="33"/>
        <v>0</v>
      </c>
      <c r="G72" s="535"/>
      <c r="H72" s="665" t="e">
        <f t="shared" si="34"/>
        <v>#DIV/0!</v>
      </c>
      <c r="I72" s="535"/>
      <c r="J72" s="665" t="e">
        <f t="shared" si="35"/>
        <v>#DIV/0!</v>
      </c>
      <c r="K72" s="535"/>
      <c r="L72" s="665" t="e">
        <f t="shared" si="36"/>
        <v>#DIV/0!</v>
      </c>
      <c r="M72" s="535"/>
      <c r="N72" s="665" t="e">
        <f t="shared" si="37"/>
        <v>#DIV/0!</v>
      </c>
      <c r="O72" s="535"/>
      <c r="P72" s="665" t="e">
        <f t="shared" si="38"/>
        <v>#DIV/0!</v>
      </c>
      <c r="Q72" s="535"/>
      <c r="R72" s="665" t="e">
        <f t="shared" si="39"/>
        <v>#DIV/0!</v>
      </c>
      <c r="S72" s="535"/>
      <c r="T72" s="665" t="e">
        <f t="shared" si="40"/>
        <v>#DIV/0!</v>
      </c>
      <c r="U72" s="535"/>
      <c r="V72" s="665" t="e">
        <f t="shared" si="41"/>
        <v>#DIV/0!</v>
      </c>
      <c r="W72" s="535"/>
      <c r="X72" s="665" t="e">
        <f t="shared" si="42"/>
        <v>#DIV/0!</v>
      </c>
      <c r="Y72" s="535"/>
      <c r="Z72" s="665" t="e">
        <f t="shared" si="43"/>
        <v>#DIV/0!</v>
      </c>
      <c r="AA72" s="535"/>
      <c r="AB72" s="665" t="e">
        <f t="shared" si="44"/>
        <v>#DIV/0!</v>
      </c>
    </row>
    <row r="73" spans="1:28" s="498" customFormat="1" ht="33.75" thickBot="1" x14ac:dyDescent="0.5">
      <c r="A73" s="494" t="s">
        <v>3361</v>
      </c>
      <c r="B73" s="495">
        <v>553</v>
      </c>
      <c r="C73" s="479" t="s">
        <v>600</v>
      </c>
      <c r="D73" s="496"/>
      <c r="E73" s="662">
        <f t="shared" si="32"/>
        <v>0</v>
      </c>
      <c r="F73" s="662">
        <f t="shared" si="33"/>
        <v>0</v>
      </c>
      <c r="G73" s="535"/>
      <c r="H73" s="665" t="e">
        <f t="shared" si="34"/>
        <v>#DIV/0!</v>
      </c>
      <c r="I73" s="535"/>
      <c r="J73" s="665" t="e">
        <f t="shared" si="35"/>
        <v>#DIV/0!</v>
      </c>
      <c r="K73" s="535"/>
      <c r="L73" s="665" t="e">
        <f t="shared" si="36"/>
        <v>#DIV/0!</v>
      </c>
      <c r="M73" s="535"/>
      <c r="N73" s="665" t="e">
        <f t="shared" si="37"/>
        <v>#DIV/0!</v>
      </c>
      <c r="O73" s="535"/>
      <c r="P73" s="665" t="e">
        <f t="shared" si="38"/>
        <v>#DIV/0!</v>
      </c>
      <c r="Q73" s="535"/>
      <c r="R73" s="665" t="e">
        <f t="shared" si="39"/>
        <v>#DIV/0!</v>
      </c>
      <c r="S73" s="535"/>
      <c r="T73" s="665" t="e">
        <f t="shared" si="40"/>
        <v>#DIV/0!</v>
      </c>
      <c r="U73" s="535"/>
      <c r="V73" s="665" t="e">
        <f t="shared" si="41"/>
        <v>#DIV/0!</v>
      </c>
      <c r="W73" s="535"/>
      <c r="X73" s="665" t="e">
        <f t="shared" si="42"/>
        <v>#DIV/0!</v>
      </c>
      <c r="Y73" s="535"/>
      <c r="Z73" s="665" t="e">
        <f t="shared" si="43"/>
        <v>#DIV/0!</v>
      </c>
      <c r="AA73" s="535"/>
      <c r="AB73" s="665" t="e">
        <f t="shared" si="44"/>
        <v>#DIV/0!</v>
      </c>
    </row>
    <row r="74" spans="1:28" s="504" customFormat="1" ht="33.75" thickBot="1" x14ac:dyDescent="0.5">
      <c r="A74" s="499"/>
      <c r="B74" s="500"/>
      <c r="C74" s="501" t="s">
        <v>601</v>
      </c>
      <c r="D74" s="502"/>
      <c r="E74" s="662">
        <f t="shared" si="32"/>
        <v>0</v>
      </c>
      <c r="F74" s="662">
        <f t="shared" si="33"/>
        <v>0</v>
      </c>
      <c r="G74" s="535"/>
      <c r="H74" s="665" t="e">
        <f t="shared" si="34"/>
        <v>#DIV/0!</v>
      </c>
      <c r="I74" s="535"/>
      <c r="J74" s="665" t="e">
        <f t="shared" si="35"/>
        <v>#DIV/0!</v>
      </c>
      <c r="K74" s="535"/>
      <c r="L74" s="665" t="e">
        <f t="shared" si="36"/>
        <v>#DIV/0!</v>
      </c>
      <c r="M74" s="535"/>
      <c r="N74" s="665" t="e">
        <f t="shared" si="37"/>
        <v>#DIV/0!</v>
      </c>
      <c r="O74" s="535"/>
      <c r="P74" s="665" t="e">
        <f t="shared" si="38"/>
        <v>#DIV/0!</v>
      </c>
      <c r="Q74" s="535"/>
      <c r="R74" s="665" t="e">
        <f t="shared" si="39"/>
        <v>#DIV/0!</v>
      </c>
      <c r="S74" s="535"/>
      <c r="T74" s="665" t="e">
        <f t="shared" si="40"/>
        <v>#DIV/0!</v>
      </c>
      <c r="U74" s="535"/>
      <c r="V74" s="665" t="e">
        <f t="shared" si="41"/>
        <v>#DIV/0!</v>
      </c>
      <c r="W74" s="535"/>
      <c r="X74" s="665" t="e">
        <f t="shared" si="42"/>
        <v>#DIV/0!</v>
      </c>
      <c r="Y74" s="535"/>
      <c r="Z74" s="665" t="e">
        <f t="shared" si="43"/>
        <v>#DIV/0!</v>
      </c>
      <c r="AA74" s="535"/>
      <c r="AB74" s="665" t="e">
        <f t="shared" si="44"/>
        <v>#DIV/0!</v>
      </c>
    </row>
    <row r="75" spans="1:28" s="510" customFormat="1" ht="33" customHeight="1" thickBot="1" x14ac:dyDescent="0.5">
      <c r="A75" s="505" t="s">
        <v>3362</v>
      </c>
      <c r="B75" s="506">
        <v>335</v>
      </c>
      <c r="C75" s="511" t="s">
        <v>600</v>
      </c>
      <c r="D75" s="508"/>
      <c r="E75" s="662">
        <f t="shared" si="32"/>
        <v>0</v>
      </c>
      <c r="F75" s="662">
        <f t="shared" si="33"/>
        <v>0</v>
      </c>
      <c r="G75" s="535"/>
      <c r="H75" s="665" t="e">
        <f t="shared" si="34"/>
        <v>#DIV/0!</v>
      </c>
      <c r="I75" s="535"/>
      <c r="J75" s="665" t="e">
        <f t="shared" si="35"/>
        <v>#DIV/0!</v>
      </c>
      <c r="K75" s="535"/>
      <c r="L75" s="665" t="e">
        <f t="shared" si="36"/>
        <v>#DIV/0!</v>
      </c>
      <c r="M75" s="535"/>
      <c r="N75" s="665" t="e">
        <f t="shared" si="37"/>
        <v>#DIV/0!</v>
      </c>
      <c r="O75" s="535"/>
      <c r="P75" s="665" t="e">
        <f t="shared" si="38"/>
        <v>#DIV/0!</v>
      </c>
      <c r="Q75" s="535"/>
      <c r="R75" s="665" t="e">
        <f t="shared" si="39"/>
        <v>#DIV/0!</v>
      </c>
      <c r="S75" s="535"/>
      <c r="T75" s="665" t="e">
        <f t="shared" si="40"/>
        <v>#DIV/0!</v>
      </c>
      <c r="U75" s="535"/>
      <c r="V75" s="665" t="e">
        <f t="shared" si="41"/>
        <v>#DIV/0!</v>
      </c>
      <c r="W75" s="535"/>
      <c r="X75" s="665" t="e">
        <f t="shared" si="42"/>
        <v>#DIV/0!</v>
      </c>
      <c r="Y75" s="535"/>
      <c r="Z75" s="665" t="e">
        <f t="shared" si="43"/>
        <v>#DIV/0!</v>
      </c>
      <c r="AA75" s="535"/>
      <c r="AB75" s="665" t="e">
        <f t="shared" si="44"/>
        <v>#DIV/0!</v>
      </c>
    </row>
    <row r="76" spans="1:28" s="498" customFormat="1" ht="33.75" thickBot="1" x14ac:dyDescent="0.5">
      <c r="A76" s="494" t="s">
        <v>3363</v>
      </c>
      <c r="B76" s="495">
        <v>975</v>
      </c>
      <c r="C76" s="538" t="s">
        <v>600</v>
      </c>
      <c r="D76" s="496"/>
      <c r="E76" s="662">
        <f t="shared" si="32"/>
        <v>0</v>
      </c>
      <c r="F76" s="662">
        <f t="shared" si="33"/>
        <v>0</v>
      </c>
      <c r="G76" s="535"/>
      <c r="H76" s="665" t="e">
        <f t="shared" si="34"/>
        <v>#DIV/0!</v>
      </c>
      <c r="I76" s="535"/>
      <c r="J76" s="665" t="e">
        <f t="shared" si="35"/>
        <v>#DIV/0!</v>
      </c>
      <c r="K76" s="535"/>
      <c r="L76" s="665" t="e">
        <f t="shared" si="36"/>
        <v>#DIV/0!</v>
      </c>
      <c r="M76" s="535"/>
      <c r="N76" s="665" t="e">
        <f t="shared" si="37"/>
        <v>#DIV/0!</v>
      </c>
      <c r="O76" s="535"/>
      <c r="P76" s="665" t="e">
        <f t="shared" si="38"/>
        <v>#DIV/0!</v>
      </c>
      <c r="Q76" s="535"/>
      <c r="R76" s="665" t="e">
        <f t="shared" si="39"/>
        <v>#DIV/0!</v>
      </c>
      <c r="S76" s="535"/>
      <c r="T76" s="665" t="e">
        <f t="shared" si="40"/>
        <v>#DIV/0!</v>
      </c>
      <c r="U76" s="535"/>
      <c r="V76" s="665" t="e">
        <f t="shared" si="41"/>
        <v>#DIV/0!</v>
      </c>
      <c r="W76" s="535"/>
      <c r="X76" s="665" t="e">
        <f t="shared" si="42"/>
        <v>#DIV/0!</v>
      </c>
      <c r="Y76" s="535"/>
      <c r="Z76" s="665" t="e">
        <f t="shared" si="43"/>
        <v>#DIV/0!</v>
      </c>
      <c r="AA76" s="535"/>
      <c r="AB76" s="665" t="e">
        <f t="shared" si="44"/>
        <v>#DIV/0!</v>
      </c>
    </row>
    <row r="77" spans="1:28" s="504" customFormat="1" ht="33.75" thickBot="1" x14ac:dyDescent="0.5">
      <c r="A77" s="499"/>
      <c r="B77" s="500"/>
      <c r="C77" s="539" t="s">
        <v>601</v>
      </c>
      <c r="D77" s="502"/>
      <c r="E77" s="662">
        <f t="shared" si="32"/>
        <v>0</v>
      </c>
      <c r="F77" s="662">
        <f t="shared" si="33"/>
        <v>0</v>
      </c>
      <c r="G77" s="535"/>
      <c r="H77" s="665" t="e">
        <f t="shared" si="34"/>
        <v>#DIV/0!</v>
      </c>
      <c r="I77" s="535"/>
      <c r="J77" s="665" t="e">
        <f t="shared" si="35"/>
        <v>#DIV/0!</v>
      </c>
      <c r="K77" s="535"/>
      <c r="L77" s="665" t="e">
        <f t="shared" si="36"/>
        <v>#DIV/0!</v>
      </c>
      <c r="M77" s="535"/>
      <c r="N77" s="665" t="e">
        <f t="shared" si="37"/>
        <v>#DIV/0!</v>
      </c>
      <c r="O77" s="535"/>
      <c r="P77" s="665" t="e">
        <f t="shared" si="38"/>
        <v>#DIV/0!</v>
      </c>
      <c r="Q77" s="535"/>
      <c r="R77" s="665" t="e">
        <f t="shared" si="39"/>
        <v>#DIV/0!</v>
      </c>
      <c r="S77" s="535"/>
      <c r="T77" s="665" t="e">
        <f t="shared" si="40"/>
        <v>#DIV/0!</v>
      </c>
      <c r="U77" s="535"/>
      <c r="V77" s="665" t="e">
        <f t="shared" si="41"/>
        <v>#DIV/0!</v>
      </c>
      <c r="W77" s="535"/>
      <c r="X77" s="665" t="e">
        <f t="shared" si="42"/>
        <v>#DIV/0!</v>
      </c>
      <c r="Y77" s="535"/>
      <c r="Z77" s="665" t="e">
        <f t="shared" si="43"/>
        <v>#DIV/0!</v>
      </c>
      <c r="AA77" s="535"/>
      <c r="AB77" s="665" t="e">
        <f t="shared" si="44"/>
        <v>#DIV/0!</v>
      </c>
    </row>
    <row r="78" spans="1:28" s="510" customFormat="1" ht="33" customHeight="1" thickBot="1" x14ac:dyDescent="0.5">
      <c r="A78" s="505" t="s">
        <v>3364</v>
      </c>
      <c r="B78" s="506">
        <v>449</v>
      </c>
      <c r="C78" s="511" t="s">
        <v>617</v>
      </c>
      <c r="D78" s="508"/>
      <c r="E78" s="662">
        <f t="shared" si="32"/>
        <v>0</v>
      </c>
      <c r="F78" s="662">
        <f t="shared" si="33"/>
        <v>0</v>
      </c>
      <c r="G78" s="535"/>
      <c r="H78" s="665" t="e">
        <f t="shared" si="34"/>
        <v>#DIV/0!</v>
      </c>
      <c r="I78" s="535"/>
      <c r="J78" s="665" t="e">
        <f t="shared" si="35"/>
        <v>#DIV/0!</v>
      </c>
      <c r="K78" s="535"/>
      <c r="L78" s="665" t="e">
        <f t="shared" si="36"/>
        <v>#DIV/0!</v>
      </c>
      <c r="M78" s="535"/>
      <c r="N78" s="665" t="e">
        <f t="shared" si="37"/>
        <v>#DIV/0!</v>
      </c>
      <c r="O78" s="535"/>
      <c r="P78" s="665" t="e">
        <f t="shared" si="38"/>
        <v>#DIV/0!</v>
      </c>
      <c r="Q78" s="535"/>
      <c r="R78" s="665" t="e">
        <f t="shared" si="39"/>
        <v>#DIV/0!</v>
      </c>
      <c r="S78" s="535"/>
      <c r="T78" s="665" t="e">
        <f t="shared" si="40"/>
        <v>#DIV/0!</v>
      </c>
      <c r="U78" s="535"/>
      <c r="V78" s="665" t="e">
        <f t="shared" si="41"/>
        <v>#DIV/0!</v>
      </c>
      <c r="W78" s="535"/>
      <c r="X78" s="665" t="e">
        <f t="shared" si="42"/>
        <v>#DIV/0!</v>
      </c>
      <c r="Y78" s="535"/>
      <c r="Z78" s="665" t="e">
        <f t="shared" si="43"/>
        <v>#DIV/0!</v>
      </c>
      <c r="AA78" s="535"/>
      <c r="AB78" s="665" t="e">
        <f t="shared" si="44"/>
        <v>#DIV/0!</v>
      </c>
    </row>
    <row r="79" spans="1:28" s="498" customFormat="1" ht="33.75" thickBot="1" x14ac:dyDescent="0.5">
      <c r="A79" s="477" t="s">
        <v>3365</v>
      </c>
      <c r="B79" s="536">
        <v>1040</v>
      </c>
      <c r="C79" s="479" t="s">
        <v>600</v>
      </c>
      <c r="D79" s="496"/>
      <c r="E79" s="662">
        <f t="shared" si="32"/>
        <v>0</v>
      </c>
      <c r="F79" s="662">
        <f t="shared" si="33"/>
        <v>0</v>
      </c>
      <c r="G79" s="535"/>
      <c r="H79" s="665" t="e">
        <f t="shared" si="34"/>
        <v>#DIV/0!</v>
      </c>
      <c r="I79" s="535"/>
      <c r="J79" s="665" t="e">
        <f t="shared" si="35"/>
        <v>#DIV/0!</v>
      </c>
      <c r="K79" s="535"/>
      <c r="L79" s="665" t="e">
        <f t="shared" si="36"/>
        <v>#DIV/0!</v>
      </c>
      <c r="M79" s="535"/>
      <c r="N79" s="665" t="e">
        <f t="shared" si="37"/>
        <v>#DIV/0!</v>
      </c>
      <c r="O79" s="535"/>
      <c r="P79" s="665" t="e">
        <f t="shared" si="38"/>
        <v>#DIV/0!</v>
      </c>
      <c r="Q79" s="535"/>
      <c r="R79" s="665" t="e">
        <f t="shared" si="39"/>
        <v>#DIV/0!</v>
      </c>
      <c r="S79" s="535"/>
      <c r="T79" s="665" t="e">
        <f t="shared" si="40"/>
        <v>#DIV/0!</v>
      </c>
      <c r="U79" s="535"/>
      <c r="V79" s="665" t="e">
        <f t="shared" si="41"/>
        <v>#DIV/0!</v>
      </c>
      <c r="W79" s="535"/>
      <c r="X79" s="665" t="e">
        <f t="shared" si="42"/>
        <v>#DIV/0!</v>
      </c>
      <c r="Y79" s="535"/>
      <c r="Z79" s="665" t="e">
        <f t="shared" si="43"/>
        <v>#DIV/0!</v>
      </c>
      <c r="AA79" s="535"/>
      <c r="AB79" s="665" t="e">
        <f t="shared" si="44"/>
        <v>#DIV/0!</v>
      </c>
    </row>
    <row r="80" spans="1:28" s="541" customFormat="1" ht="33.75" thickBot="1" x14ac:dyDescent="0.5">
      <c r="A80" s="482"/>
      <c r="B80" s="540"/>
      <c r="C80" s="484" t="s">
        <v>601</v>
      </c>
      <c r="D80" s="485"/>
      <c r="E80" s="662">
        <f t="shared" si="32"/>
        <v>0</v>
      </c>
      <c r="F80" s="662">
        <f t="shared" si="33"/>
        <v>0</v>
      </c>
      <c r="G80" s="535"/>
      <c r="H80" s="665" t="e">
        <f t="shared" si="34"/>
        <v>#DIV/0!</v>
      </c>
      <c r="I80" s="535"/>
      <c r="J80" s="665" t="e">
        <f t="shared" si="35"/>
        <v>#DIV/0!</v>
      </c>
      <c r="K80" s="535"/>
      <c r="L80" s="665" t="e">
        <f t="shared" si="36"/>
        <v>#DIV/0!</v>
      </c>
      <c r="M80" s="535"/>
      <c r="N80" s="665" t="e">
        <f t="shared" si="37"/>
        <v>#DIV/0!</v>
      </c>
      <c r="O80" s="535"/>
      <c r="P80" s="665" t="e">
        <f t="shared" si="38"/>
        <v>#DIV/0!</v>
      </c>
      <c r="Q80" s="535"/>
      <c r="R80" s="665" t="e">
        <f t="shared" si="39"/>
        <v>#DIV/0!</v>
      </c>
      <c r="S80" s="535"/>
      <c r="T80" s="665" t="e">
        <f t="shared" si="40"/>
        <v>#DIV/0!</v>
      </c>
      <c r="U80" s="535"/>
      <c r="V80" s="665" t="e">
        <f t="shared" si="41"/>
        <v>#DIV/0!</v>
      </c>
      <c r="W80" s="535"/>
      <c r="X80" s="665" t="e">
        <f t="shared" si="42"/>
        <v>#DIV/0!</v>
      </c>
      <c r="Y80" s="535"/>
      <c r="Z80" s="665" t="e">
        <f t="shared" si="43"/>
        <v>#DIV/0!</v>
      </c>
      <c r="AA80" s="535"/>
      <c r="AB80" s="665" t="e">
        <f t="shared" si="44"/>
        <v>#DIV/0!</v>
      </c>
    </row>
    <row r="81" spans="1:28" s="504" customFormat="1" ht="33.75" thickBot="1" x14ac:dyDescent="0.5">
      <c r="A81" s="489"/>
      <c r="B81" s="537"/>
      <c r="C81" s="501" t="s">
        <v>602</v>
      </c>
      <c r="D81" s="502"/>
      <c r="E81" s="662">
        <f t="shared" si="32"/>
        <v>0</v>
      </c>
      <c r="F81" s="662">
        <f t="shared" si="33"/>
        <v>0</v>
      </c>
      <c r="G81" s="535"/>
      <c r="H81" s="665" t="e">
        <f t="shared" si="34"/>
        <v>#DIV/0!</v>
      </c>
      <c r="I81" s="535"/>
      <c r="J81" s="665" t="e">
        <f t="shared" si="35"/>
        <v>#DIV/0!</v>
      </c>
      <c r="K81" s="535"/>
      <c r="L81" s="665" t="e">
        <f t="shared" si="36"/>
        <v>#DIV/0!</v>
      </c>
      <c r="M81" s="535"/>
      <c r="N81" s="665" t="e">
        <f t="shared" si="37"/>
        <v>#DIV/0!</v>
      </c>
      <c r="O81" s="535"/>
      <c r="P81" s="665" t="e">
        <f t="shared" si="38"/>
        <v>#DIV/0!</v>
      </c>
      <c r="Q81" s="535"/>
      <c r="R81" s="665" t="e">
        <f t="shared" si="39"/>
        <v>#DIV/0!</v>
      </c>
      <c r="S81" s="535"/>
      <c r="T81" s="665" t="e">
        <f t="shared" si="40"/>
        <v>#DIV/0!</v>
      </c>
      <c r="U81" s="535"/>
      <c r="V81" s="665" t="e">
        <f t="shared" si="41"/>
        <v>#DIV/0!</v>
      </c>
      <c r="W81" s="535"/>
      <c r="X81" s="665" t="e">
        <f t="shared" si="42"/>
        <v>#DIV/0!</v>
      </c>
      <c r="Y81" s="535"/>
      <c r="Z81" s="665" t="e">
        <f t="shared" si="43"/>
        <v>#DIV/0!</v>
      </c>
      <c r="AA81" s="535"/>
      <c r="AB81" s="665" t="e">
        <f t="shared" si="44"/>
        <v>#DIV/0!</v>
      </c>
    </row>
    <row r="82" spans="1:28" s="510" customFormat="1" ht="102" thickBot="1" x14ac:dyDescent="0.5">
      <c r="A82" s="505" t="s">
        <v>3366</v>
      </c>
      <c r="B82" s="506">
        <v>216</v>
      </c>
      <c r="C82" s="507" t="s">
        <v>617</v>
      </c>
      <c r="D82" s="508"/>
      <c r="E82" s="662">
        <f t="shared" si="32"/>
        <v>0</v>
      </c>
      <c r="F82" s="662">
        <f t="shared" si="33"/>
        <v>0</v>
      </c>
      <c r="G82" s="535"/>
      <c r="H82" s="665" t="e">
        <f t="shared" si="34"/>
        <v>#DIV/0!</v>
      </c>
      <c r="I82" s="535"/>
      <c r="J82" s="665" t="e">
        <f t="shared" si="35"/>
        <v>#DIV/0!</v>
      </c>
      <c r="K82" s="535"/>
      <c r="L82" s="665" t="e">
        <f t="shared" si="36"/>
        <v>#DIV/0!</v>
      </c>
      <c r="M82" s="535"/>
      <c r="N82" s="665" t="e">
        <f t="shared" si="37"/>
        <v>#DIV/0!</v>
      </c>
      <c r="O82" s="535"/>
      <c r="P82" s="665" t="e">
        <f t="shared" si="38"/>
        <v>#DIV/0!</v>
      </c>
      <c r="Q82" s="535"/>
      <c r="R82" s="665" t="e">
        <f t="shared" si="39"/>
        <v>#DIV/0!</v>
      </c>
      <c r="S82" s="535"/>
      <c r="T82" s="665" t="e">
        <f t="shared" si="40"/>
        <v>#DIV/0!</v>
      </c>
      <c r="U82" s="535"/>
      <c r="V82" s="665" t="e">
        <f t="shared" si="41"/>
        <v>#DIV/0!</v>
      </c>
      <c r="W82" s="535"/>
      <c r="X82" s="665" t="e">
        <f t="shared" si="42"/>
        <v>#DIV/0!</v>
      </c>
      <c r="Y82" s="535"/>
      <c r="Z82" s="665" t="e">
        <f t="shared" si="43"/>
        <v>#DIV/0!</v>
      </c>
      <c r="AA82" s="535"/>
      <c r="AB82" s="665" t="e">
        <f t="shared" si="44"/>
        <v>#DIV/0!</v>
      </c>
    </row>
    <row r="83" spans="1:28" s="510" customFormat="1" ht="33" customHeight="1" thickBot="1" x14ac:dyDescent="0.5">
      <c r="A83" s="505" t="s">
        <v>3367</v>
      </c>
      <c r="B83" s="506">
        <v>238</v>
      </c>
      <c r="C83" s="511" t="s">
        <v>617</v>
      </c>
      <c r="D83" s="508"/>
      <c r="E83" s="662">
        <f t="shared" si="32"/>
        <v>0</v>
      </c>
      <c r="F83" s="662">
        <f t="shared" si="33"/>
        <v>0</v>
      </c>
      <c r="G83" s="535"/>
      <c r="H83" s="665" t="e">
        <f t="shared" si="34"/>
        <v>#DIV/0!</v>
      </c>
      <c r="I83" s="535"/>
      <c r="J83" s="665" t="e">
        <f t="shared" si="35"/>
        <v>#DIV/0!</v>
      </c>
      <c r="K83" s="535"/>
      <c r="L83" s="665" t="e">
        <f t="shared" si="36"/>
        <v>#DIV/0!</v>
      </c>
      <c r="M83" s="535"/>
      <c r="N83" s="665" t="e">
        <f t="shared" si="37"/>
        <v>#DIV/0!</v>
      </c>
      <c r="O83" s="535"/>
      <c r="P83" s="665" t="e">
        <f t="shared" si="38"/>
        <v>#DIV/0!</v>
      </c>
      <c r="Q83" s="535"/>
      <c r="R83" s="665" t="e">
        <f t="shared" si="39"/>
        <v>#DIV/0!</v>
      </c>
      <c r="S83" s="535"/>
      <c r="T83" s="665" t="e">
        <f t="shared" si="40"/>
        <v>#DIV/0!</v>
      </c>
      <c r="U83" s="535"/>
      <c r="V83" s="665" t="e">
        <f t="shared" si="41"/>
        <v>#DIV/0!</v>
      </c>
      <c r="W83" s="535"/>
      <c r="X83" s="665" t="e">
        <f t="shared" si="42"/>
        <v>#DIV/0!</v>
      </c>
      <c r="Y83" s="535"/>
      <c r="Z83" s="665" t="e">
        <f t="shared" si="43"/>
        <v>#DIV/0!</v>
      </c>
      <c r="AA83" s="535"/>
      <c r="AB83" s="665" t="e">
        <f t="shared" si="44"/>
        <v>#DIV/0!</v>
      </c>
    </row>
    <row r="84" spans="1:28" s="498" customFormat="1" ht="33.75" thickBot="1" x14ac:dyDescent="0.5">
      <c r="A84" s="494" t="s">
        <v>3368</v>
      </c>
      <c r="B84" s="495">
        <v>514</v>
      </c>
      <c r="C84" s="538" t="s">
        <v>600</v>
      </c>
      <c r="D84" s="496"/>
      <c r="E84" s="662">
        <f t="shared" si="32"/>
        <v>0</v>
      </c>
      <c r="F84" s="662">
        <f t="shared" si="33"/>
        <v>0</v>
      </c>
      <c r="G84" s="535"/>
      <c r="H84" s="665" t="e">
        <f t="shared" si="34"/>
        <v>#DIV/0!</v>
      </c>
      <c r="I84" s="535"/>
      <c r="J84" s="665" t="e">
        <f t="shared" si="35"/>
        <v>#DIV/0!</v>
      </c>
      <c r="K84" s="535"/>
      <c r="L84" s="665" t="e">
        <f t="shared" si="36"/>
        <v>#DIV/0!</v>
      </c>
      <c r="M84" s="535"/>
      <c r="N84" s="665" t="e">
        <f t="shared" si="37"/>
        <v>#DIV/0!</v>
      </c>
      <c r="O84" s="535"/>
      <c r="P84" s="665" t="e">
        <f t="shared" si="38"/>
        <v>#DIV/0!</v>
      </c>
      <c r="Q84" s="535"/>
      <c r="R84" s="665" t="e">
        <f t="shared" si="39"/>
        <v>#DIV/0!</v>
      </c>
      <c r="S84" s="535"/>
      <c r="T84" s="665" t="e">
        <f t="shared" si="40"/>
        <v>#DIV/0!</v>
      </c>
      <c r="U84" s="535"/>
      <c r="V84" s="665" t="e">
        <f t="shared" si="41"/>
        <v>#DIV/0!</v>
      </c>
      <c r="W84" s="535"/>
      <c r="X84" s="665" t="e">
        <f t="shared" si="42"/>
        <v>#DIV/0!</v>
      </c>
      <c r="Y84" s="535"/>
      <c r="Z84" s="665" t="e">
        <f t="shared" si="43"/>
        <v>#DIV/0!</v>
      </c>
      <c r="AA84" s="535"/>
      <c r="AB84" s="665" t="e">
        <f t="shared" si="44"/>
        <v>#DIV/0!</v>
      </c>
    </row>
    <row r="85" spans="1:28" s="504" customFormat="1" ht="33.75" thickBot="1" x14ac:dyDescent="0.5">
      <c r="A85" s="499"/>
      <c r="B85" s="500"/>
      <c r="C85" s="539" t="s">
        <v>601</v>
      </c>
      <c r="D85" s="502"/>
      <c r="E85" s="662">
        <f t="shared" si="32"/>
        <v>0</v>
      </c>
      <c r="F85" s="662">
        <f t="shared" si="33"/>
        <v>0</v>
      </c>
      <c r="G85" s="535"/>
      <c r="H85" s="665" t="e">
        <f t="shared" si="34"/>
        <v>#DIV/0!</v>
      </c>
      <c r="I85" s="535"/>
      <c r="J85" s="665" t="e">
        <f t="shared" si="35"/>
        <v>#DIV/0!</v>
      </c>
      <c r="K85" s="535"/>
      <c r="L85" s="665" t="e">
        <f t="shared" si="36"/>
        <v>#DIV/0!</v>
      </c>
      <c r="M85" s="535"/>
      <c r="N85" s="665" t="e">
        <f t="shared" si="37"/>
        <v>#DIV/0!</v>
      </c>
      <c r="O85" s="535"/>
      <c r="P85" s="665" t="e">
        <f t="shared" si="38"/>
        <v>#DIV/0!</v>
      </c>
      <c r="Q85" s="535"/>
      <c r="R85" s="665" t="e">
        <f t="shared" si="39"/>
        <v>#DIV/0!</v>
      </c>
      <c r="S85" s="535"/>
      <c r="T85" s="665" t="e">
        <f t="shared" si="40"/>
        <v>#DIV/0!</v>
      </c>
      <c r="U85" s="535"/>
      <c r="V85" s="665" t="e">
        <f t="shared" si="41"/>
        <v>#DIV/0!</v>
      </c>
      <c r="W85" s="535"/>
      <c r="X85" s="665" t="e">
        <f t="shared" si="42"/>
        <v>#DIV/0!</v>
      </c>
      <c r="Y85" s="535"/>
      <c r="Z85" s="665" t="e">
        <f t="shared" si="43"/>
        <v>#DIV/0!</v>
      </c>
      <c r="AA85" s="535"/>
      <c r="AB85" s="665" t="e">
        <f t="shared" si="44"/>
        <v>#DIV/0!</v>
      </c>
    </row>
    <row r="86" spans="1:28" ht="33" customHeight="1" thickBot="1" x14ac:dyDescent="0.5">
      <c r="A86" s="542" t="s">
        <v>3369</v>
      </c>
      <c r="B86" s="543">
        <v>350</v>
      </c>
      <c r="C86" s="544" t="s">
        <v>617</v>
      </c>
      <c r="D86" s="545"/>
      <c r="E86" s="662">
        <f t="shared" si="32"/>
        <v>0</v>
      </c>
      <c r="F86" s="662">
        <f t="shared" si="33"/>
        <v>0</v>
      </c>
      <c r="G86" s="535"/>
      <c r="H86" s="665" t="e">
        <f t="shared" si="34"/>
        <v>#DIV/0!</v>
      </c>
      <c r="I86" s="535"/>
      <c r="J86" s="665" t="e">
        <f t="shared" si="35"/>
        <v>#DIV/0!</v>
      </c>
      <c r="K86" s="535"/>
      <c r="L86" s="665" t="e">
        <f t="shared" si="36"/>
        <v>#DIV/0!</v>
      </c>
      <c r="M86" s="535"/>
      <c r="N86" s="665" t="e">
        <f t="shared" si="37"/>
        <v>#DIV/0!</v>
      </c>
      <c r="O86" s="535"/>
      <c r="P86" s="665" t="e">
        <f t="shared" si="38"/>
        <v>#DIV/0!</v>
      </c>
      <c r="Q86" s="535"/>
      <c r="R86" s="665" t="e">
        <f t="shared" si="39"/>
        <v>#DIV/0!</v>
      </c>
      <c r="S86" s="535"/>
      <c r="T86" s="665" t="e">
        <f t="shared" si="40"/>
        <v>#DIV/0!</v>
      </c>
      <c r="U86" s="535"/>
      <c r="V86" s="665" t="e">
        <f t="shared" si="41"/>
        <v>#DIV/0!</v>
      </c>
      <c r="W86" s="535"/>
      <c r="X86" s="665" t="e">
        <f t="shared" si="42"/>
        <v>#DIV/0!</v>
      </c>
      <c r="Y86" s="535"/>
      <c r="Z86" s="665" t="e">
        <f t="shared" si="43"/>
        <v>#DIV/0!</v>
      </c>
      <c r="AA86" s="535"/>
      <c r="AB86" s="665" t="e">
        <f t="shared" si="44"/>
        <v>#DIV/0!</v>
      </c>
    </row>
    <row r="87" spans="1:28" s="498" customFormat="1" ht="33.75" thickBot="1" x14ac:dyDescent="0.5">
      <c r="A87" s="477" t="s">
        <v>3370</v>
      </c>
      <c r="B87" s="495">
        <v>734</v>
      </c>
      <c r="C87" s="479" t="s">
        <v>600</v>
      </c>
      <c r="D87" s="496"/>
      <c r="E87" s="662">
        <f t="shared" si="32"/>
        <v>0</v>
      </c>
      <c r="F87" s="662">
        <f t="shared" si="33"/>
        <v>0</v>
      </c>
      <c r="G87" s="535"/>
      <c r="H87" s="665" t="e">
        <f t="shared" si="34"/>
        <v>#DIV/0!</v>
      </c>
      <c r="I87" s="535"/>
      <c r="J87" s="665" t="e">
        <f t="shared" si="35"/>
        <v>#DIV/0!</v>
      </c>
      <c r="K87" s="535"/>
      <c r="L87" s="665" t="e">
        <f t="shared" si="36"/>
        <v>#DIV/0!</v>
      </c>
      <c r="M87" s="535"/>
      <c r="N87" s="665" t="e">
        <f t="shared" si="37"/>
        <v>#DIV/0!</v>
      </c>
      <c r="O87" s="535"/>
      <c r="P87" s="665" t="e">
        <f t="shared" si="38"/>
        <v>#DIV/0!</v>
      </c>
      <c r="Q87" s="535"/>
      <c r="R87" s="665" t="e">
        <f t="shared" si="39"/>
        <v>#DIV/0!</v>
      </c>
      <c r="S87" s="535"/>
      <c r="T87" s="665" t="e">
        <f t="shared" si="40"/>
        <v>#DIV/0!</v>
      </c>
      <c r="U87" s="535"/>
      <c r="V87" s="665" t="e">
        <f t="shared" si="41"/>
        <v>#DIV/0!</v>
      </c>
      <c r="W87" s="535"/>
      <c r="X87" s="665" t="e">
        <f t="shared" si="42"/>
        <v>#DIV/0!</v>
      </c>
      <c r="Y87" s="535"/>
      <c r="Z87" s="665" t="e">
        <f t="shared" si="43"/>
        <v>#DIV/0!</v>
      </c>
      <c r="AA87" s="535"/>
      <c r="AB87" s="665" t="e">
        <f t="shared" si="44"/>
        <v>#DIV/0!</v>
      </c>
    </row>
    <row r="88" spans="1:28" s="504" customFormat="1" ht="33.75" thickBot="1" x14ac:dyDescent="0.5">
      <c r="A88" s="489"/>
      <c r="B88" s="500"/>
      <c r="C88" s="501" t="s">
        <v>601</v>
      </c>
      <c r="D88" s="502"/>
      <c r="E88" s="662">
        <f t="shared" si="32"/>
        <v>0</v>
      </c>
      <c r="F88" s="662">
        <f t="shared" si="33"/>
        <v>0</v>
      </c>
      <c r="G88" s="535"/>
      <c r="H88" s="665" t="e">
        <f t="shared" si="34"/>
        <v>#DIV/0!</v>
      </c>
      <c r="I88" s="535"/>
      <c r="J88" s="665" t="e">
        <f t="shared" si="35"/>
        <v>#DIV/0!</v>
      </c>
      <c r="K88" s="535"/>
      <c r="L88" s="665" t="e">
        <f t="shared" si="36"/>
        <v>#DIV/0!</v>
      </c>
      <c r="M88" s="535"/>
      <c r="N88" s="665" t="e">
        <f t="shared" si="37"/>
        <v>#DIV/0!</v>
      </c>
      <c r="O88" s="535"/>
      <c r="P88" s="665" t="e">
        <f t="shared" si="38"/>
        <v>#DIV/0!</v>
      </c>
      <c r="Q88" s="535"/>
      <c r="R88" s="665" t="e">
        <f t="shared" si="39"/>
        <v>#DIV/0!</v>
      </c>
      <c r="S88" s="535"/>
      <c r="T88" s="665" t="e">
        <f t="shared" si="40"/>
        <v>#DIV/0!</v>
      </c>
      <c r="U88" s="535"/>
      <c r="V88" s="665" t="e">
        <f t="shared" si="41"/>
        <v>#DIV/0!</v>
      </c>
      <c r="W88" s="535"/>
      <c r="X88" s="665" t="e">
        <f t="shared" si="42"/>
        <v>#DIV/0!</v>
      </c>
      <c r="Y88" s="535"/>
      <c r="Z88" s="665" t="e">
        <f t="shared" si="43"/>
        <v>#DIV/0!</v>
      </c>
      <c r="AA88" s="535"/>
      <c r="AB88" s="665" t="e">
        <f t="shared" si="44"/>
        <v>#DIV/0!</v>
      </c>
    </row>
    <row r="89" spans="1:28" ht="33" customHeight="1" thickBot="1" x14ac:dyDescent="0.5">
      <c r="A89" s="546" t="s">
        <v>3371</v>
      </c>
      <c r="B89" s="543">
        <v>186</v>
      </c>
      <c r="C89" s="513" t="s">
        <v>617</v>
      </c>
      <c r="D89" s="514"/>
      <c r="E89" s="662">
        <f t="shared" si="32"/>
        <v>0</v>
      </c>
      <c r="F89" s="662">
        <f t="shared" si="33"/>
        <v>0</v>
      </c>
      <c r="G89" s="535"/>
      <c r="H89" s="665" t="e">
        <f t="shared" si="34"/>
        <v>#DIV/0!</v>
      </c>
      <c r="I89" s="535"/>
      <c r="J89" s="665" t="e">
        <f t="shared" si="35"/>
        <v>#DIV/0!</v>
      </c>
      <c r="K89" s="535"/>
      <c r="L89" s="665" t="e">
        <f t="shared" si="36"/>
        <v>#DIV/0!</v>
      </c>
      <c r="M89" s="535"/>
      <c r="N89" s="665" t="e">
        <f t="shared" si="37"/>
        <v>#DIV/0!</v>
      </c>
      <c r="O89" s="535"/>
      <c r="P89" s="665" t="e">
        <f t="shared" si="38"/>
        <v>#DIV/0!</v>
      </c>
      <c r="Q89" s="535"/>
      <c r="R89" s="665" t="e">
        <f t="shared" si="39"/>
        <v>#DIV/0!</v>
      </c>
      <c r="S89" s="535"/>
      <c r="T89" s="665" t="e">
        <f t="shared" si="40"/>
        <v>#DIV/0!</v>
      </c>
      <c r="U89" s="535"/>
      <c r="V89" s="665" t="e">
        <f t="shared" si="41"/>
        <v>#DIV/0!</v>
      </c>
      <c r="W89" s="535"/>
      <c r="X89" s="665" t="e">
        <f t="shared" si="42"/>
        <v>#DIV/0!</v>
      </c>
      <c r="Y89" s="535"/>
      <c r="Z89" s="665" t="e">
        <f t="shared" si="43"/>
        <v>#DIV/0!</v>
      </c>
      <c r="AA89" s="535"/>
      <c r="AB89" s="665" t="e">
        <f t="shared" si="44"/>
        <v>#DIV/0!</v>
      </c>
    </row>
    <row r="90" spans="1:28" thickBot="1" x14ac:dyDescent="0.55000000000000004">
      <c r="A90" s="523" t="s">
        <v>642</v>
      </c>
      <c r="B90" s="667">
        <f>SUM(B67:B89)</f>
        <v>7609</v>
      </c>
      <c r="C90" s="524"/>
      <c r="D90" s="668">
        <f>SUM(D67:D89)</f>
        <v>0</v>
      </c>
      <c r="E90" s="673">
        <f>SUM(E67:E89)</f>
        <v>0</v>
      </c>
      <c r="F90" s="669">
        <f>SUM(F67:F89)</f>
        <v>0</v>
      </c>
      <c r="G90" s="670">
        <f>SUM(G67:G89)</f>
        <v>0</v>
      </c>
      <c r="H90" s="106" t="e">
        <f>G90/F90</f>
        <v>#DIV/0!</v>
      </c>
      <c r="I90" s="670">
        <f>SUM(I67:I89)</f>
        <v>0</v>
      </c>
      <c r="J90" s="106" t="e">
        <f>I90/F90</f>
        <v>#DIV/0!</v>
      </c>
      <c r="K90" s="671">
        <f>SUM(K67:K89)</f>
        <v>0</v>
      </c>
      <c r="L90" s="108" t="e">
        <f>K90/F90</f>
        <v>#DIV/0!</v>
      </c>
      <c r="M90" s="670">
        <f>SUM(M67:M89)</f>
        <v>0</v>
      </c>
      <c r="N90" s="106" t="e">
        <f>M90/F90</f>
        <v>#DIV/0!</v>
      </c>
      <c r="O90" s="671">
        <f>SUM(O67:O89)</f>
        <v>0</v>
      </c>
      <c r="P90" s="108" t="e">
        <f>O90/F90</f>
        <v>#DIV/0!</v>
      </c>
      <c r="Q90" s="670">
        <f>SUM(Q67:Q89)</f>
        <v>0</v>
      </c>
      <c r="R90" s="106" t="e">
        <f>Q90/F90</f>
        <v>#DIV/0!</v>
      </c>
      <c r="S90" s="671">
        <f>SUM(S67:S89)</f>
        <v>0</v>
      </c>
      <c r="T90" s="108" t="e">
        <f>S90/F90</f>
        <v>#DIV/0!</v>
      </c>
      <c r="U90" s="670">
        <f>SUM(U67:U89)</f>
        <v>0</v>
      </c>
      <c r="V90" s="106" t="e">
        <f>U90/F90</f>
        <v>#DIV/0!</v>
      </c>
      <c r="W90" s="669">
        <f>SUM(W67:W89)</f>
        <v>0</v>
      </c>
      <c r="X90" s="109" t="e">
        <f>W90/F90</f>
        <v>#DIV/0!</v>
      </c>
      <c r="Y90" s="672">
        <f>SUM(Y67:Y89)</f>
        <v>0</v>
      </c>
      <c r="Z90" s="111" t="e">
        <f>Y90/F90</f>
        <v>#DIV/0!</v>
      </c>
      <c r="AA90" s="672">
        <f>SUM(AA67:AA89)</f>
        <v>0</v>
      </c>
      <c r="AB90" s="111" t="e">
        <f>AA90/F90</f>
        <v>#DIV/0!</v>
      </c>
    </row>
    <row r="91" spans="1:28" ht="81.75" customHeight="1" thickBot="1" x14ac:dyDescent="0.5">
      <c r="A91" s="526" t="s">
        <v>3372</v>
      </c>
      <c r="B91" s="527"/>
      <c r="C91" s="527"/>
      <c r="D91" s="527"/>
      <c r="E91" s="527"/>
      <c r="F91" s="528"/>
      <c r="G91" s="529" t="s">
        <v>586</v>
      </c>
      <c r="H91" s="530"/>
      <c r="I91" s="531" t="s">
        <v>587</v>
      </c>
      <c r="J91" s="532"/>
      <c r="K91" s="529" t="s">
        <v>588</v>
      </c>
      <c r="L91" s="530"/>
      <c r="M91" s="531" t="s">
        <v>589</v>
      </c>
      <c r="N91" s="532"/>
      <c r="O91" s="529" t="s">
        <v>590</v>
      </c>
      <c r="P91" s="530"/>
      <c r="Q91" s="531" t="s">
        <v>591</v>
      </c>
      <c r="R91" s="532"/>
      <c r="S91" s="529" t="s">
        <v>592</v>
      </c>
      <c r="T91" s="530"/>
      <c r="U91" s="531" t="s">
        <v>593</v>
      </c>
      <c r="V91" s="532"/>
      <c r="W91" s="529" t="s">
        <v>596</v>
      </c>
      <c r="X91" s="530"/>
      <c r="Y91" s="531" t="s">
        <v>595</v>
      </c>
      <c r="Z91" s="532"/>
      <c r="AA91" s="529" t="s">
        <v>594</v>
      </c>
      <c r="AB91" s="530"/>
    </row>
    <row r="93" spans="1:28" ht="33.75" thickBot="1" x14ac:dyDescent="0.5">
      <c r="A93" s="440" t="s">
        <v>3373</v>
      </c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</row>
    <row r="94" spans="1:28" ht="33.75" thickBot="1" x14ac:dyDescent="0.5">
      <c r="A94" s="440"/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</row>
    <row r="95" spans="1:28" ht="33.75" thickBot="1" x14ac:dyDescent="0.5">
      <c r="A95" s="440"/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</row>
    <row r="97" spans="1:28" ht="33.75" thickBot="1" x14ac:dyDescent="0.5">
      <c r="A97" s="441" t="s">
        <v>530</v>
      </c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</row>
    <row r="98" spans="1:28" ht="33.75" thickBot="1" x14ac:dyDescent="0.5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</row>
    <row r="100" spans="1:28" ht="78" customHeight="1" thickBot="1" x14ac:dyDescent="0.5">
      <c r="A100" s="442" t="s">
        <v>3374</v>
      </c>
      <c r="B100" s="443"/>
      <c r="C100" s="444" t="s">
        <v>3375</v>
      </c>
      <c r="D100" s="445"/>
      <c r="E100" s="445"/>
      <c r="F100" s="446"/>
      <c r="G100" s="447" t="s">
        <v>586</v>
      </c>
      <c r="H100" s="448"/>
      <c r="I100" s="449" t="s">
        <v>587</v>
      </c>
      <c r="J100" s="450"/>
      <c r="K100" s="447" t="s">
        <v>588</v>
      </c>
      <c r="L100" s="448"/>
      <c r="M100" s="449" t="s">
        <v>589</v>
      </c>
      <c r="N100" s="451"/>
      <c r="O100" s="447" t="s">
        <v>590</v>
      </c>
      <c r="P100" s="448"/>
      <c r="Q100" s="449" t="s">
        <v>591</v>
      </c>
      <c r="R100" s="451"/>
      <c r="S100" s="447" t="s">
        <v>592</v>
      </c>
      <c r="T100" s="448"/>
      <c r="U100" s="449" t="s">
        <v>593</v>
      </c>
      <c r="V100" s="451"/>
      <c r="W100" s="447" t="s">
        <v>596</v>
      </c>
      <c r="X100" s="448"/>
      <c r="Y100" s="449" t="s">
        <v>595</v>
      </c>
      <c r="Z100" s="451"/>
      <c r="AA100" s="447" t="s">
        <v>594</v>
      </c>
      <c r="AB100" s="448"/>
    </row>
    <row r="101" spans="1:28" ht="60.75" thickBot="1" x14ac:dyDescent="0.5">
      <c r="A101" s="442"/>
      <c r="B101" s="443"/>
      <c r="C101" s="452" t="s">
        <v>606</v>
      </c>
      <c r="D101" s="453" t="s">
        <v>607</v>
      </c>
      <c r="E101" s="453" t="s">
        <v>644</v>
      </c>
      <c r="F101" s="454" t="s">
        <v>645</v>
      </c>
      <c r="G101" s="455" t="s">
        <v>604</v>
      </c>
      <c r="H101" s="436" t="s">
        <v>605</v>
      </c>
      <c r="I101" s="435" t="s">
        <v>604</v>
      </c>
      <c r="J101" s="456" t="s">
        <v>605</v>
      </c>
      <c r="K101" s="435" t="s">
        <v>604</v>
      </c>
      <c r="L101" s="436" t="s">
        <v>605</v>
      </c>
      <c r="M101" s="435" t="s">
        <v>604</v>
      </c>
      <c r="N101" s="436" t="s">
        <v>605</v>
      </c>
      <c r="O101" s="435" t="s">
        <v>604</v>
      </c>
      <c r="P101" s="436" t="s">
        <v>605</v>
      </c>
      <c r="Q101" s="435" t="s">
        <v>604</v>
      </c>
      <c r="R101" s="436" t="s">
        <v>605</v>
      </c>
      <c r="S101" s="435" t="s">
        <v>604</v>
      </c>
      <c r="T101" s="436" t="s">
        <v>605</v>
      </c>
      <c r="U101" s="435" t="s">
        <v>604</v>
      </c>
      <c r="V101" s="436" t="s">
        <v>605</v>
      </c>
      <c r="W101" s="435" t="s">
        <v>604</v>
      </c>
      <c r="X101" s="436" t="s">
        <v>605</v>
      </c>
      <c r="Y101" s="435" t="s">
        <v>604</v>
      </c>
      <c r="Z101" s="436" t="s">
        <v>605</v>
      </c>
      <c r="AA101" s="435" t="s">
        <v>604</v>
      </c>
      <c r="AB101" s="436" t="s">
        <v>605</v>
      </c>
    </row>
    <row r="102" spans="1:28" thickBot="1" x14ac:dyDescent="0.5">
      <c r="A102" s="442"/>
      <c r="B102" s="443"/>
      <c r="C102" s="649">
        <f>B124</f>
        <v>2191</v>
      </c>
      <c r="D102" s="650">
        <f t="shared" ref="D102:AB102" si="45">D124</f>
        <v>0</v>
      </c>
      <c r="E102" s="650">
        <f t="shared" si="45"/>
        <v>0</v>
      </c>
      <c r="F102" s="651">
        <f t="shared" si="45"/>
        <v>0</v>
      </c>
      <c r="G102" s="652">
        <f t="shared" si="45"/>
        <v>0</v>
      </c>
      <c r="H102" s="653" t="e">
        <f t="shared" si="45"/>
        <v>#DIV/0!</v>
      </c>
      <c r="I102" s="654">
        <f t="shared" si="45"/>
        <v>0</v>
      </c>
      <c r="J102" s="655" t="e">
        <f t="shared" si="45"/>
        <v>#DIV/0!</v>
      </c>
      <c r="K102" s="654">
        <f t="shared" si="45"/>
        <v>0</v>
      </c>
      <c r="L102" s="653" t="e">
        <f t="shared" si="45"/>
        <v>#DIV/0!</v>
      </c>
      <c r="M102" s="654">
        <f t="shared" si="45"/>
        <v>0</v>
      </c>
      <c r="N102" s="653" t="e">
        <f t="shared" si="45"/>
        <v>#DIV/0!</v>
      </c>
      <c r="O102" s="654">
        <f t="shared" si="45"/>
        <v>0</v>
      </c>
      <c r="P102" s="653" t="e">
        <f t="shared" si="45"/>
        <v>#DIV/0!</v>
      </c>
      <c r="Q102" s="654">
        <f t="shared" si="45"/>
        <v>0</v>
      </c>
      <c r="R102" s="653" t="e">
        <f t="shared" si="45"/>
        <v>#DIV/0!</v>
      </c>
      <c r="S102" s="654">
        <f t="shared" si="45"/>
        <v>0</v>
      </c>
      <c r="T102" s="653" t="e">
        <f t="shared" si="45"/>
        <v>#DIV/0!</v>
      </c>
      <c r="U102" s="654">
        <f t="shared" si="45"/>
        <v>0</v>
      </c>
      <c r="V102" s="653" t="e">
        <f t="shared" si="45"/>
        <v>#DIV/0!</v>
      </c>
      <c r="W102" s="654">
        <f t="shared" si="45"/>
        <v>0</v>
      </c>
      <c r="X102" s="653" t="e">
        <f t="shared" si="45"/>
        <v>#DIV/0!</v>
      </c>
      <c r="Y102" s="654">
        <f t="shared" si="45"/>
        <v>0</v>
      </c>
      <c r="Z102" s="653" t="e">
        <f t="shared" si="45"/>
        <v>#DIV/0!</v>
      </c>
      <c r="AA102" s="654">
        <f t="shared" si="45"/>
        <v>0</v>
      </c>
      <c r="AB102" s="653" t="e">
        <f t="shared" si="45"/>
        <v>#DIV/0!</v>
      </c>
    </row>
    <row r="104" spans="1:28" ht="60.75" thickBot="1" x14ac:dyDescent="0.55000000000000004">
      <c r="A104" s="458" t="s">
        <v>3376</v>
      </c>
      <c r="B104" s="459"/>
      <c r="C104" s="459"/>
      <c r="D104" s="459"/>
      <c r="E104" s="459"/>
      <c r="F104" s="460"/>
      <c r="G104" s="461" t="s">
        <v>603</v>
      </c>
      <c r="H104" s="462"/>
      <c r="I104" s="462"/>
      <c r="J104" s="462"/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63"/>
    </row>
    <row r="105" spans="1:28" ht="68.25" thickBot="1" x14ac:dyDescent="0.5">
      <c r="A105" s="465" t="s">
        <v>3377</v>
      </c>
      <c r="B105" s="466" t="s">
        <v>3378</v>
      </c>
      <c r="C105" s="467"/>
      <c r="D105" s="468" t="s">
        <v>3375</v>
      </c>
      <c r="E105" s="469"/>
      <c r="F105" s="470"/>
      <c r="G105" s="447" t="s">
        <v>586</v>
      </c>
      <c r="H105" s="448"/>
      <c r="I105" s="449" t="s">
        <v>587</v>
      </c>
      <c r="J105" s="451"/>
      <c r="K105" s="447" t="s">
        <v>588</v>
      </c>
      <c r="L105" s="448"/>
      <c r="M105" s="449" t="s">
        <v>589</v>
      </c>
      <c r="N105" s="451"/>
      <c r="O105" s="447" t="s">
        <v>590</v>
      </c>
      <c r="P105" s="448"/>
      <c r="Q105" s="449" t="s">
        <v>591</v>
      </c>
      <c r="R105" s="451"/>
      <c r="S105" s="447" t="s">
        <v>592</v>
      </c>
      <c r="T105" s="448"/>
      <c r="U105" s="449" t="s">
        <v>593</v>
      </c>
      <c r="V105" s="451"/>
      <c r="W105" s="447" t="s">
        <v>596</v>
      </c>
      <c r="X105" s="448"/>
      <c r="Y105" s="449" t="s">
        <v>595</v>
      </c>
      <c r="Z105" s="451"/>
      <c r="AA105" s="447" t="s">
        <v>594</v>
      </c>
      <c r="AB105" s="448"/>
    </row>
    <row r="106" spans="1:28" ht="60.75" thickBot="1" x14ac:dyDescent="0.5">
      <c r="A106" s="433" t="s">
        <v>597</v>
      </c>
      <c r="B106" s="547" t="s">
        <v>606</v>
      </c>
      <c r="C106" s="433" t="s">
        <v>598</v>
      </c>
      <c r="D106" s="433" t="s">
        <v>607</v>
      </c>
      <c r="E106" s="433" t="s">
        <v>644</v>
      </c>
      <c r="F106" s="548" t="s">
        <v>645</v>
      </c>
      <c r="G106" s="435" t="s">
        <v>604</v>
      </c>
      <c r="H106" s="436" t="s">
        <v>605</v>
      </c>
      <c r="I106" s="435" t="s">
        <v>604</v>
      </c>
      <c r="J106" s="436" t="s">
        <v>605</v>
      </c>
      <c r="K106" s="435" t="s">
        <v>604</v>
      </c>
      <c r="L106" s="436" t="s">
        <v>605</v>
      </c>
      <c r="M106" s="435" t="s">
        <v>604</v>
      </c>
      <c r="N106" s="436" t="s">
        <v>605</v>
      </c>
      <c r="O106" s="435" t="s">
        <v>604</v>
      </c>
      <c r="P106" s="436" t="s">
        <v>605</v>
      </c>
      <c r="Q106" s="435" t="s">
        <v>604</v>
      </c>
      <c r="R106" s="436" t="s">
        <v>605</v>
      </c>
      <c r="S106" s="435" t="s">
        <v>604</v>
      </c>
      <c r="T106" s="436" t="s">
        <v>605</v>
      </c>
      <c r="U106" s="435" t="s">
        <v>604</v>
      </c>
      <c r="V106" s="436" t="s">
        <v>605</v>
      </c>
      <c r="W106" s="435" t="s">
        <v>604</v>
      </c>
      <c r="X106" s="436" t="s">
        <v>605</v>
      </c>
      <c r="Y106" s="435" t="s">
        <v>604</v>
      </c>
      <c r="Z106" s="436" t="s">
        <v>605</v>
      </c>
      <c r="AA106" s="435" t="s">
        <v>604</v>
      </c>
      <c r="AB106" s="436" t="s">
        <v>605</v>
      </c>
    </row>
    <row r="107" spans="1:28" ht="33" customHeight="1" thickBot="1" x14ac:dyDescent="0.5">
      <c r="A107" s="518" t="s">
        <v>3379</v>
      </c>
      <c r="B107" s="549">
        <v>211</v>
      </c>
      <c r="C107" s="513" t="s">
        <v>617</v>
      </c>
      <c r="D107" s="550"/>
      <c r="E107" s="657">
        <f>D107-F107</f>
        <v>0</v>
      </c>
      <c r="F107" s="657">
        <f>G107+I107+K107+M107+O107+Q107+S107+U107+W107+Y107+AA107</f>
        <v>0</v>
      </c>
      <c r="G107" s="551"/>
      <c r="H107" s="659" t="e">
        <f>G107/F107</f>
        <v>#DIV/0!</v>
      </c>
      <c r="I107" s="551"/>
      <c r="J107" s="659" t="e">
        <f>I107/F107</f>
        <v>#DIV/0!</v>
      </c>
      <c r="K107" s="551"/>
      <c r="L107" s="659" t="e">
        <f>K107/F107</f>
        <v>#DIV/0!</v>
      </c>
      <c r="M107" s="551"/>
      <c r="N107" s="659" t="e">
        <f>M107/F107</f>
        <v>#DIV/0!</v>
      </c>
      <c r="O107" s="551"/>
      <c r="P107" s="659" t="e">
        <f>O107/F107</f>
        <v>#DIV/0!</v>
      </c>
      <c r="Q107" s="551"/>
      <c r="R107" s="659" t="e">
        <f>Q107/F107</f>
        <v>#DIV/0!</v>
      </c>
      <c r="S107" s="551"/>
      <c r="T107" s="659" t="e">
        <f>S107/F107</f>
        <v>#DIV/0!</v>
      </c>
      <c r="U107" s="551"/>
      <c r="V107" s="659" t="e">
        <f>U107/F107</f>
        <v>#DIV/0!</v>
      </c>
      <c r="W107" s="551"/>
      <c r="X107" s="659" t="e">
        <f>W107/F107</f>
        <v>#DIV/0!</v>
      </c>
      <c r="Y107" s="551"/>
      <c r="Z107" s="659" t="e">
        <f>Y107/F107</f>
        <v>#DIV/0!</v>
      </c>
      <c r="AA107" s="551"/>
      <c r="AB107" s="659" t="e">
        <f>AA107/F107</f>
        <v>#DIV/0!</v>
      </c>
    </row>
    <row r="108" spans="1:28" ht="33" customHeight="1" thickBot="1" x14ac:dyDescent="0.5">
      <c r="A108" s="518" t="s">
        <v>3380</v>
      </c>
      <c r="B108" s="522">
        <v>169</v>
      </c>
      <c r="C108" s="513" t="s">
        <v>617</v>
      </c>
      <c r="D108" s="485"/>
      <c r="E108" s="657">
        <f t="shared" ref="E108:E123" si="46">D108-F108</f>
        <v>0</v>
      </c>
      <c r="F108" s="657">
        <f>G108+I108+K108+M108+O108+Q108+S108+U108+W108+Y108+AA108</f>
        <v>0</v>
      </c>
      <c r="G108" s="487"/>
      <c r="H108" s="659" t="e">
        <f t="shared" ref="H108:H123" si="47">G108/F108</f>
        <v>#DIV/0!</v>
      </c>
      <c r="I108" s="487"/>
      <c r="J108" s="659" t="e">
        <f t="shared" ref="J108:J123" si="48">I108/F108</f>
        <v>#DIV/0!</v>
      </c>
      <c r="K108" s="487"/>
      <c r="L108" s="659" t="e">
        <f t="shared" ref="L108:L123" si="49">K108/F108</f>
        <v>#DIV/0!</v>
      </c>
      <c r="M108" s="487"/>
      <c r="N108" s="659" t="e">
        <f t="shared" ref="N108:N123" si="50">M108/F108</f>
        <v>#DIV/0!</v>
      </c>
      <c r="O108" s="487"/>
      <c r="P108" s="659" t="e">
        <f t="shared" ref="P108:P123" si="51">O108/F108</f>
        <v>#DIV/0!</v>
      </c>
      <c r="Q108" s="487"/>
      <c r="R108" s="659" t="e">
        <f t="shared" ref="R108:R123" si="52">Q108/F108</f>
        <v>#DIV/0!</v>
      </c>
      <c r="S108" s="487"/>
      <c r="T108" s="659" t="e">
        <f t="shared" ref="T108:T123" si="53">S108/F108</f>
        <v>#DIV/0!</v>
      </c>
      <c r="U108" s="487"/>
      <c r="V108" s="659" t="e">
        <f t="shared" ref="V108:V123" si="54">U108/F108</f>
        <v>#DIV/0!</v>
      </c>
      <c r="W108" s="487"/>
      <c r="X108" s="659" t="e">
        <f t="shared" ref="X108:X123" si="55">W108/F108</f>
        <v>#DIV/0!</v>
      </c>
      <c r="Y108" s="487"/>
      <c r="Z108" s="659" t="e">
        <f t="shared" ref="Z108:Z123" si="56">Y108/F108</f>
        <v>#DIV/0!</v>
      </c>
      <c r="AA108" s="487"/>
      <c r="AB108" s="659" t="e">
        <f t="shared" ref="AB108:AB123" si="57">AA108/F108</f>
        <v>#DIV/0!</v>
      </c>
    </row>
    <row r="109" spans="1:28" ht="33" customHeight="1" thickBot="1" x14ac:dyDescent="0.5">
      <c r="A109" s="521" t="s">
        <v>3381</v>
      </c>
      <c r="B109" s="522">
        <v>105</v>
      </c>
      <c r="C109" s="513" t="s">
        <v>617</v>
      </c>
      <c r="D109" s="485"/>
      <c r="E109" s="657">
        <f t="shared" si="46"/>
        <v>0</v>
      </c>
      <c r="F109" s="657">
        <f t="shared" ref="F109:F123" si="58">G109+I109+K109+M109+O109+Q109+S109+U109+W109+Y109+AA109</f>
        <v>0</v>
      </c>
      <c r="G109" s="487"/>
      <c r="H109" s="659" t="e">
        <f t="shared" si="47"/>
        <v>#DIV/0!</v>
      </c>
      <c r="I109" s="487"/>
      <c r="J109" s="659" t="e">
        <f t="shared" si="48"/>
        <v>#DIV/0!</v>
      </c>
      <c r="K109" s="487"/>
      <c r="L109" s="659" t="e">
        <f t="shared" si="49"/>
        <v>#DIV/0!</v>
      </c>
      <c r="M109" s="487"/>
      <c r="N109" s="659" t="e">
        <f t="shared" si="50"/>
        <v>#DIV/0!</v>
      </c>
      <c r="O109" s="487"/>
      <c r="P109" s="659" t="e">
        <f t="shared" si="51"/>
        <v>#DIV/0!</v>
      </c>
      <c r="Q109" s="487"/>
      <c r="R109" s="659" t="e">
        <f t="shared" si="52"/>
        <v>#DIV/0!</v>
      </c>
      <c r="S109" s="487"/>
      <c r="T109" s="659" t="e">
        <f t="shared" si="53"/>
        <v>#DIV/0!</v>
      </c>
      <c r="U109" s="487"/>
      <c r="V109" s="659" t="e">
        <f t="shared" si="54"/>
        <v>#DIV/0!</v>
      </c>
      <c r="W109" s="487"/>
      <c r="X109" s="659" t="e">
        <f t="shared" si="55"/>
        <v>#DIV/0!</v>
      </c>
      <c r="Y109" s="487"/>
      <c r="Z109" s="659" t="e">
        <f t="shared" si="56"/>
        <v>#DIV/0!</v>
      </c>
      <c r="AA109" s="487"/>
      <c r="AB109" s="659" t="e">
        <f t="shared" si="57"/>
        <v>#DIV/0!</v>
      </c>
    </row>
    <row r="110" spans="1:28" ht="33" customHeight="1" thickBot="1" x14ac:dyDescent="0.5">
      <c r="A110" s="521" t="s">
        <v>3382</v>
      </c>
      <c r="B110" s="522">
        <v>194</v>
      </c>
      <c r="C110" s="513" t="s">
        <v>617</v>
      </c>
      <c r="D110" s="485"/>
      <c r="E110" s="657">
        <f t="shared" si="46"/>
        <v>0</v>
      </c>
      <c r="F110" s="657">
        <f t="shared" si="58"/>
        <v>0</v>
      </c>
      <c r="G110" s="487"/>
      <c r="H110" s="659" t="e">
        <f t="shared" si="47"/>
        <v>#DIV/0!</v>
      </c>
      <c r="I110" s="487"/>
      <c r="J110" s="659" t="e">
        <f t="shared" si="48"/>
        <v>#DIV/0!</v>
      </c>
      <c r="K110" s="487"/>
      <c r="L110" s="659" t="e">
        <f t="shared" si="49"/>
        <v>#DIV/0!</v>
      </c>
      <c r="M110" s="487"/>
      <c r="N110" s="659" t="e">
        <f t="shared" si="50"/>
        <v>#DIV/0!</v>
      </c>
      <c r="O110" s="487"/>
      <c r="P110" s="659" t="e">
        <f t="shared" si="51"/>
        <v>#DIV/0!</v>
      </c>
      <c r="Q110" s="487"/>
      <c r="R110" s="659" t="e">
        <f t="shared" si="52"/>
        <v>#DIV/0!</v>
      </c>
      <c r="S110" s="487"/>
      <c r="T110" s="659" t="e">
        <f t="shared" si="53"/>
        <v>#DIV/0!</v>
      </c>
      <c r="U110" s="487"/>
      <c r="V110" s="659" t="e">
        <f t="shared" si="54"/>
        <v>#DIV/0!</v>
      </c>
      <c r="W110" s="487"/>
      <c r="X110" s="659" t="e">
        <f t="shared" si="55"/>
        <v>#DIV/0!</v>
      </c>
      <c r="Y110" s="487"/>
      <c r="Z110" s="659" t="e">
        <f t="shared" si="56"/>
        <v>#DIV/0!</v>
      </c>
      <c r="AA110" s="487"/>
      <c r="AB110" s="659" t="e">
        <f t="shared" si="57"/>
        <v>#DIV/0!</v>
      </c>
    </row>
    <row r="111" spans="1:28" ht="33" customHeight="1" thickBot="1" x14ac:dyDescent="0.5">
      <c r="A111" s="521" t="s">
        <v>3383</v>
      </c>
      <c r="B111" s="522">
        <v>68</v>
      </c>
      <c r="C111" s="513" t="s">
        <v>617</v>
      </c>
      <c r="D111" s="485"/>
      <c r="E111" s="657">
        <f t="shared" si="46"/>
        <v>0</v>
      </c>
      <c r="F111" s="657">
        <f t="shared" si="58"/>
        <v>0</v>
      </c>
      <c r="G111" s="487"/>
      <c r="H111" s="659" t="e">
        <f t="shared" si="47"/>
        <v>#DIV/0!</v>
      </c>
      <c r="I111" s="487"/>
      <c r="J111" s="659" t="e">
        <f t="shared" si="48"/>
        <v>#DIV/0!</v>
      </c>
      <c r="K111" s="487"/>
      <c r="L111" s="659" t="e">
        <f t="shared" si="49"/>
        <v>#DIV/0!</v>
      </c>
      <c r="M111" s="487"/>
      <c r="N111" s="659" t="e">
        <f t="shared" si="50"/>
        <v>#DIV/0!</v>
      </c>
      <c r="O111" s="487"/>
      <c r="P111" s="659" t="e">
        <f t="shared" si="51"/>
        <v>#DIV/0!</v>
      </c>
      <c r="Q111" s="487"/>
      <c r="R111" s="659" t="e">
        <f t="shared" si="52"/>
        <v>#DIV/0!</v>
      </c>
      <c r="S111" s="487"/>
      <c r="T111" s="659" t="e">
        <f t="shared" si="53"/>
        <v>#DIV/0!</v>
      </c>
      <c r="U111" s="487"/>
      <c r="V111" s="659" t="e">
        <f t="shared" si="54"/>
        <v>#DIV/0!</v>
      </c>
      <c r="W111" s="487"/>
      <c r="X111" s="659" t="e">
        <f t="shared" si="55"/>
        <v>#DIV/0!</v>
      </c>
      <c r="Y111" s="487"/>
      <c r="Z111" s="659" t="e">
        <f t="shared" si="56"/>
        <v>#DIV/0!</v>
      </c>
      <c r="AA111" s="487"/>
      <c r="AB111" s="659" t="e">
        <f t="shared" si="57"/>
        <v>#DIV/0!</v>
      </c>
    </row>
    <row r="112" spans="1:28" ht="68.25" thickBot="1" x14ac:dyDescent="0.5">
      <c r="A112" s="521" t="s">
        <v>3384</v>
      </c>
      <c r="B112" s="522">
        <v>37</v>
      </c>
      <c r="C112" s="513" t="s">
        <v>617</v>
      </c>
      <c r="D112" s="485"/>
      <c r="E112" s="657">
        <f t="shared" si="46"/>
        <v>0</v>
      </c>
      <c r="F112" s="657">
        <f t="shared" si="58"/>
        <v>0</v>
      </c>
      <c r="G112" s="487"/>
      <c r="H112" s="659" t="e">
        <f t="shared" si="47"/>
        <v>#DIV/0!</v>
      </c>
      <c r="I112" s="487"/>
      <c r="J112" s="659" t="e">
        <f t="shared" si="48"/>
        <v>#DIV/0!</v>
      </c>
      <c r="K112" s="487"/>
      <c r="L112" s="659" t="e">
        <f t="shared" si="49"/>
        <v>#DIV/0!</v>
      </c>
      <c r="M112" s="487"/>
      <c r="N112" s="659" t="e">
        <f t="shared" si="50"/>
        <v>#DIV/0!</v>
      </c>
      <c r="O112" s="487"/>
      <c r="P112" s="659" t="e">
        <f t="shared" si="51"/>
        <v>#DIV/0!</v>
      </c>
      <c r="Q112" s="487"/>
      <c r="R112" s="659" t="e">
        <f t="shared" si="52"/>
        <v>#DIV/0!</v>
      </c>
      <c r="S112" s="487"/>
      <c r="T112" s="659" t="e">
        <f t="shared" si="53"/>
        <v>#DIV/0!</v>
      </c>
      <c r="U112" s="487"/>
      <c r="V112" s="659" t="e">
        <f t="shared" si="54"/>
        <v>#DIV/0!</v>
      </c>
      <c r="W112" s="487"/>
      <c r="X112" s="659" t="e">
        <f t="shared" si="55"/>
        <v>#DIV/0!</v>
      </c>
      <c r="Y112" s="487"/>
      <c r="Z112" s="659" t="e">
        <f t="shared" si="56"/>
        <v>#DIV/0!</v>
      </c>
      <c r="AA112" s="487"/>
      <c r="AB112" s="659" t="e">
        <f t="shared" si="57"/>
        <v>#DIV/0!</v>
      </c>
    </row>
    <row r="113" spans="1:28" ht="33" customHeight="1" thickBot="1" x14ac:dyDescent="0.5">
      <c r="A113" s="521" t="s">
        <v>3385</v>
      </c>
      <c r="B113" s="522">
        <v>231</v>
      </c>
      <c r="C113" s="513" t="s">
        <v>617</v>
      </c>
      <c r="D113" s="485"/>
      <c r="E113" s="657">
        <f t="shared" si="46"/>
        <v>0</v>
      </c>
      <c r="F113" s="657">
        <f t="shared" si="58"/>
        <v>0</v>
      </c>
      <c r="G113" s="487"/>
      <c r="H113" s="659" t="e">
        <f t="shared" si="47"/>
        <v>#DIV/0!</v>
      </c>
      <c r="I113" s="487"/>
      <c r="J113" s="659" t="e">
        <f t="shared" si="48"/>
        <v>#DIV/0!</v>
      </c>
      <c r="K113" s="487"/>
      <c r="L113" s="659" t="e">
        <f t="shared" si="49"/>
        <v>#DIV/0!</v>
      </c>
      <c r="M113" s="487"/>
      <c r="N113" s="659" t="e">
        <f t="shared" si="50"/>
        <v>#DIV/0!</v>
      </c>
      <c r="O113" s="487"/>
      <c r="P113" s="659" t="e">
        <f t="shared" si="51"/>
        <v>#DIV/0!</v>
      </c>
      <c r="Q113" s="487"/>
      <c r="R113" s="659" t="e">
        <f t="shared" si="52"/>
        <v>#DIV/0!</v>
      </c>
      <c r="S113" s="487"/>
      <c r="T113" s="659" t="e">
        <f t="shared" si="53"/>
        <v>#DIV/0!</v>
      </c>
      <c r="U113" s="487"/>
      <c r="V113" s="659" t="e">
        <f t="shared" si="54"/>
        <v>#DIV/0!</v>
      </c>
      <c r="W113" s="487"/>
      <c r="X113" s="659" t="e">
        <f t="shared" si="55"/>
        <v>#DIV/0!</v>
      </c>
      <c r="Y113" s="487"/>
      <c r="Z113" s="659" t="e">
        <f t="shared" si="56"/>
        <v>#DIV/0!</v>
      </c>
      <c r="AA113" s="487"/>
      <c r="AB113" s="659" t="e">
        <f t="shared" si="57"/>
        <v>#DIV/0!</v>
      </c>
    </row>
    <row r="114" spans="1:28" thickBot="1" x14ac:dyDescent="0.5">
      <c r="A114" s="521" t="s">
        <v>3386</v>
      </c>
      <c r="B114" s="522">
        <v>117</v>
      </c>
      <c r="C114" s="513" t="s">
        <v>617</v>
      </c>
      <c r="D114" s="485"/>
      <c r="E114" s="657">
        <f t="shared" si="46"/>
        <v>0</v>
      </c>
      <c r="F114" s="657">
        <f t="shared" si="58"/>
        <v>0</v>
      </c>
      <c r="G114" s="487"/>
      <c r="H114" s="659" t="e">
        <f t="shared" si="47"/>
        <v>#DIV/0!</v>
      </c>
      <c r="I114" s="487"/>
      <c r="J114" s="659" t="e">
        <f t="shared" si="48"/>
        <v>#DIV/0!</v>
      </c>
      <c r="K114" s="487"/>
      <c r="L114" s="659" t="e">
        <f t="shared" si="49"/>
        <v>#DIV/0!</v>
      </c>
      <c r="M114" s="487"/>
      <c r="N114" s="659" t="e">
        <f t="shared" si="50"/>
        <v>#DIV/0!</v>
      </c>
      <c r="O114" s="487"/>
      <c r="P114" s="659" t="e">
        <f t="shared" si="51"/>
        <v>#DIV/0!</v>
      </c>
      <c r="Q114" s="487"/>
      <c r="R114" s="659" t="e">
        <f t="shared" si="52"/>
        <v>#DIV/0!</v>
      </c>
      <c r="S114" s="487"/>
      <c r="T114" s="659" t="e">
        <f t="shared" si="53"/>
        <v>#DIV/0!</v>
      </c>
      <c r="U114" s="487"/>
      <c r="V114" s="659" t="e">
        <f t="shared" si="54"/>
        <v>#DIV/0!</v>
      </c>
      <c r="W114" s="487"/>
      <c r="X114" s="659" t="e">
        <f t="shared" si="55"/>
        <v>#DIV/0!</v>
      </c>
      <c r="Y114" s="487"/>
      <c r="Z114" s="659" t="e">
        <f t="shared" si="56"/>
        <v>#DIV/0!</v>
      </c>
      <c r="AA114" s="487"/>
      <c r="AB114" s="659" t="e">
        <f t="shared" si="57"/>
        <v>#DIV/0!</v>
      </c>
    </row>
    <row r="115" spans="1:28" ht="33" customHeight="1" thickBot="1" x14ac:dyDescent="0.5">
      <c r="A115" s="521" t="s">
        <v>3387</v>
      </c>
      <c r="B115" s="522">
        <v>150</v>
      </c>
      <c r="C115" s="513" t="s">
        <v>617</v>
      </c>
      <c r="D115" s="485"/>
      <c r="E115" s="657">
        <f t="shared" si="46"/>
        <v>0</v>
      </c>
      <c r="F115" s="657">
        <f t="shared" si="58"/>
        <v>0</v>
      </c>
      <c r="G115" s="487"/>
      <c r="H115" s="659" t="e">
        <f t="shared" si="47"/>
        <v>#DIV/0!</v>
      </c>
      <c r="I115" s="487"/>
      <c r="J115" s="659" t="e">
        <f t="shared" si="48"/>
        <v>#DIV/0!</v>
      </c>
      <c r="K115" s="487"/>
      <c r="L115" s="659" t="e">
        <f t="shared" si="49"/>
        <v>#DIV/0!</v>
      </c>
      <c r="M115" s="487"/>
      <c r="N115" s="659" t="e">
        <f t="shared" si="50"/>
        <v>#DIV/0!</v>
      </c>
      <c r="O115" s="487"/>
      <c r="P115" s="659" t="e">
        <f t="shared" si="51"/>
        <v>#DIV/0!</v>
      </c>
      <c r="Q115" s="487"/>
      <c r="R115" s="659" t="e">
        <f t="shared" si="52"/>
        <v>#DIV/0!</v>
      </c>
      <c r="S115" s="487"/>
      <c r="T115" s="659" t="e">
        <f t="shared" si="53"/>
        <v>#DIV/0!</v>
      </c>
      <c r="U115" s="487"/>
      <c r="V115" s="659" t="e">
        <f t="shared" si="54"/>
        <v>#DIV/0!</v>
      </c>
      <c r="W115" s="487"/>
      <c r="X115" s="659" t="e">
        <f t="shared" si="55"/>
        <v>#DIV/0!</v>
      </c>
      <c r="Y115" s="487"/>
      <c r="Z115" s="659" t="e">
        <f t="shared" si="56"/>
        <v>#DIV/0!</v>
      </c>
      <c r="AA115" s="487"/>
      <c r="AB115" s="659" t="e">
        <f t="shared" si="57"/>
        <v>#DIV/0!</v>
      </c>
    </row>
    <row r="116" spans="1:28" ht="33" customHeight="1" thickBot="1" x14ac:dyDescent="0.5">
      <c r="A116" s="521" t="s">
        <v>3388</v>
      </c>
      <c r="B116" s="522">
        <v>200</v>
      </c>
      <c r="C116" s="513" t="s">
        <v>617</v>
      </c>
      <c r="D116" s="485"/>
      <c r="E116" s="657">
        <f t="shared" si="46"/>
        <v>0</v>
      </c>
      <c r="F116" s="657">
        <f t="shared" si="58"/>
        <v>0</v>
      </c>
      <c r="G116" s="487"/>
      <c r="H116" s="659" t="e">
        <f t="shared" si="47"/>
        <v>#DIV/0!</v>
      </c>
      <c r="I116" s="487"/>
      <c r="J116" s="659" t="e">
        <f t="shared" si="48"/>
        <v>#DIV/0!</v>
      </c>
      <c r="K116" s="487"/>
      <c r="L116" s="659" t="e">
        <f t="shared" si="49"/>
        <v>#DIV/0!</v>
      </c>
      <c r="M116" s="487"/>
      <c r="N116" s="659" t="e">
        <f t="shared" si="50"/>
        <v>#DIV/0!</v>
      </c>
      <c r="O116" s="487"/>
      <c r="P116" s="659" t="e">
        <f t="shared" si="51"/>
        <v>#DIV/0!</v>
      </c>
      <c r="Q116" s="487"/>
      <c r="R116" s="659" t="e">
        <f t="shared" si="52"/>
        <v>#DIV/0!</v>
      </c>
      <c r="S116" s="487"/>
      <c r="T116" s="659" t="e">
        <f t="shared" si="53"/>
        <v>#DIV/0!</v>
      </c>
      <c r="U116" s="487"/>
      <c r="V116" s="659" t="e">
        <f t="shared" si="54"/>
        <v>#DIV/0!</v>
      </c>
      <c r="W116" s="487"/>
      <c r="X116" s="659" t="e">
        <f t="shared" si="55"/>
        <v>#DIV/0!</v>
      </c>
      <c r="Y116" s="487"/>
      <c r="Z116" s="659" t="e">
        <f t="shared" si="56"/>
        <v>#DIV/0!</v>
      </c>
      <c r="AA116" s="487"/>
      <c r="AB116" s="659" t="e">
        <f t="shared" si="57"/>
        <v>#DIV/0!</v>
      </c>
    </row>
    <row r="117" spans="1:28" ht="33" customHeight="1" thickBot="1" x14ac:dyDescent="0.5">
      <c r="A117" s="521" t="s">
        <v>3389</v>
      </c>
      <c r="B117" s="522">
        <v>89</v>
      </c>
      <c r="C117" s="513" t="s">
        <v>617</v>
      </c>
      <c r="D117" s="485"/>
      <c r="E117" s="657">
        <f t="shared" si="46"/>
        <v>0</v>
      </c>
      <c r="F117" s="657">
        <f t="shared" si="58"/>
        <v>0</v>
      </c>
      <c r="G117" s="487"/>
      <c r="H117" s="659" t="e">
        <f t="shared" si="47"/>
        <v>#DIV/0!</v>
      </c>
      <c r="I117" s="487"/>
      <c r="J117" s="659" t="e">
        <f t="shared" si="48"/>
        <v>#DIV/0!</v>
      </c>
      <c r="K117" s="487"/>
      <c r="L117" s="659" t="e">
        <f t="shared" si="49"/>
        <v>#DIV/0!</v>
      </c>
      <c r="M117" s="487"/>
      <c r="N117" s="659" t="e">
        <f t="shared" si="50"/>
        <v>#DIV/0!</v>
      </c>
      <c r="O117" s="487"/>
      <c r="P117" s="659" t="e">
        <f t="shared" si="51"/>
        <v>#DIV/0!</v>
      </c>
      <c r="Q117" s="487"/>
      <c r="R117" s="659" t="e">
        <f t="shared" si="52"/>
        <v>#DIV/0!</v>
      </c>
      <c r="S117" s="487"/>
      <c r="T117" s="659" t="e">
        <f t="shared" si="53"/>
        <v>#DIV/0!</v>
      </c>
      <c r="U117" s="487"/>
      <c r="V117" s="659" t="e">
        <f t="shared" si="54"/>
        <v>#DIV/0!</v>
      </c>
      <c r="W117" s="487"/>
      <c r="X117" s="659" t="e">
        <f t="shared" si="55"/>
        <v>#DIV/0!</v>
      </c>
      <c r="Y117" s="487"/>
      <c r="Z117" s="659" t="e">
        <f t="shared" si="56"/>
        <v>#DIV/0!</v>
      </c>
      <c r="AA117" s="487"/>
      <c r="AB117" s="659" t="e">
        <f t="shared" si="57"/>
        <v>#DIV/0!</v>
      </c>
    </row>
    <row r="118" spans="1:28" ht="33" customHeight="1" thickBot="1" x14ac:dyDescent="0.5">
      <c r="A118" s="521" t="s">
        <v>3390</v>
      </c>
      <c r="B118" s="522">
        <v>122</v>
      </c>
      <c r="C118" s="513" t="s">
        <v>617</v>
      </c>
      <c r="D118" s="485"/>
      <c r="E118" s="657">
        <f t="shared" si="46"/>
        <v>0</v>
      </c>
      <c r="F118" s="657">
        <f t="shared" si="58"/>
        <v>0</v>
      </c>
      <c r="G118" s="487"/>
      <c r="H118" s="659" t="e">
        <f t="shared" si="47"/>
        <v>#DIV/0!</v>
      </c>
      <c r="I118" s="487"/>
      <c r="J118" s="659" t="e">
        <f t="shared" si="48"/>
        <v>#DIV/0!</v>
      </c>
      <c r="K118" s="487"/>
      <c r="L118" s="659" t="e">
        <f t="shared" si="49"/>
        <v>#DIV/0!</v>
      </c>
      <c r="M118" s="487"/>
      <c r="N118" s="659" t="e">
        <f t="shared" si="50"/>
        <v>#DIV/0!</v>
      </c>
      <c r="O118" s="487"/>
      <c r="P118" s="659" t="e">
        <f t="shared" si="51"/>
        <v>#DIV/0!</v>
      </c>
      <c r="Q118" s="487"/>
      <c r="R118" s="659" t="e">
        <f t="shared" si="52"/>
        <v>#DIV/0!</v>
      </c>
      <c r="S118" s="487"/>
      <c r="T118" s="659" t="e">
        <f t="shared" si="53"/>
        <v>#DIV/0!</v>
      </c>
      <c r="U118" s="487"/>
      <c r="V118" s="659" t="e">
        <f t="shared" si="54"/>
        <v>#DIV/0!</v>
      </c>
      <c r="W118" s="487"/>
      <c r="X118" s="659" t="e">
        <f t="shared" si="55"/>
        <v>#DIV/0!</v>
      </c>
      <c r="Y118" s="487"/>
      <c r="Z118" s="659" t="e">
        <f t="shared" si="56"/>
        <v>#DIV/0!</v>
      </c>
      <c r="AA118" s="487"/>
      <c r="AB118" s="659" t="e">
        <f t="shared" si="57"/>
        <v>#DIV/0!</v>
      </c>
    </row>
    <row r="119" spans="1:28" thickBot="1" x14ac:dyDescent="0.5">
      <c r="A119" s="521" t="s">
        <v>3391</v>
      </c>
      <c r="B119" s="522">
        <v>37</v>
      </c>
      <c r="C119" s="513" t="s">
        <v>617</v>
      </c>
      <c r="D119" s="485"/>
      <c r="E119" s="657">
        <f t="shared" si="46"/>
        <v>0</v>
      </c>
      <c r="F119" s="657">
        <f t="shared" si="58"/>
        <v>0</v>
      </c>
      <c r="G119" s="487"/>
      <c r="H119" s="659" t="e">
        <f t="shared" si="47"/>
        <v>#DIV/0!</v>
      </c>
      <c r="I119" s="487"/>
      <c r="J119" s="659" t="e">
        <f t="shared" si="48"/>
        <v>#DIV/0!</v>
      </c>
      <c r="K119" s="487"/>
      <c r="L119" s="659" t="e">
        <f t="shared" si="49"/>
        <v>#DIV/0!</v>
      </c>
      <c r="M119" s="487"/>
      <c r="N119" s="659" t="e">
        <f t="shared" si="50"/>
        <v>#DIV/0!</v>
      </c>
      <c r="O119" s="487"/>
      <c r="P119" s="659" t="e">
        <f t="shared" si="51"/>
        <v>#DIV/0!</v>
      </c>
      <c r="Q119" s="487"/>
      <c r="R119" s="659" t="e">
        <f t="shared" si="52"/>
        <v>#DIV/0!</v>
      </c>
      <c r="S119" s="487"/>
      <c r="T119" s="659" t="e">
        <f t="shared" si="53"/>
        <v>#DIV/0!</v>
      </c>
      <c r="U119" s="487"/>
      <c r="V119" s="659" t="e">
        <f t="shared" si="54"/>
        <v>#DIV/0!</v>
      </c>
      <c r="W119" s="487"/>
      <c r="X119" s="659" t="e">
        <f t="shared" si="55"/>
        <v>#DIV/0!</v>
      </c>
      <c r="Y119" s="487"/>
      <c r="Z119" s="659" t="e">
        <f t="shared" si="56"/>
        <v>#DIV/0!</v>
      </c>
      <c r="AA119" s="487"/>
      <c r="AB119" s="659" t="e">
        <f t="shared" si="57"/>
        <v>#DIV/0!</v>
      </c>
    </row>
    <row r="120" spans="1:28" ht="33" customHeight="1" thickBot="1" x14ac:dyDescent="0.5">
      <c r="A120" s="521" t="s">
        <v>3392</v>
      </c>
      <c r="B120" s="522">
        <v>114</v>
      </c>
      <c r="C120" s="513" t="s">
        <v>617</v>
      </c>
      <c r="D120" s="485"/>
      <c r="E120" s="657">
        <f t="shared" si="46"/>
        <v>0</v>
      </c>
      <c r="F120" s="657">
        <f t="shared" si="58"/>
        <v>0</v>
      </c>
      <c r="G120" s="487"/>
      <c r="H120" s="659" t="e">
        <f t="shared" si="47"/>
        <v>#DIV/0!</v>
      </c>
      <c r="I120" s="487"/>
      <c r="J120" s="659" t="e">
        <f t="shared" si="48"/>
        <v>#DIV/0!</v>
      </c>
      <c r="K120" s="487"/>
      <c r="L120" s="659" t="e">
        <f t="shared" si="49"/>
        <v>#DIV/0!</v>
      </c>
      <c r="M120" s="487"/>
      <c r="N120" s="659" t="e">
        <f t="shared" si="50"/>
        <v>#DIV/0!</v>
      </c>
      <c r="O120" s="487"/>
      <c r="P120" s="659" t="e">
        <f t="shared" si="51"/>
        <v>#DIV/0!</v>
      </c>
      <c r="Q120" s="487"/>
      <c r="R120" s="659" t="e">
        <f t="shared" si="52"/>
        <v>#DIV/0!</v>
      </c>
      <c r="S120" s="487"/>
      <c r="T120" s="659" t="e">
        <f t="shared" si="53"/>
        <v>#DIV/0!</v>
      </c>
      <c r="U120" s="487"/>
      <c r="V120" s="659" t="e">
        <f t="shared" si="54"/>
        <v>#DIV/0!</v>
      </c>
      <c r="W120" s="487"/>
      <c r="X120" s="659" t="e">
        <f t="shared" si="55"/>
        <v>#DIV/0!</v>
      </c>
      <c r="Y120" s="487"/>
      <c r="Z120" s="659" t="e">
        <f t="shared" si="56"/>
        <v>#DIV/0!</v>
      </c>
      <c r="AA120" s="487"/>
      <c r="AB120" s="659" t="e">
        <f t="shared" si="57"/>
        <v>#DIV/0!</v>
      </c>
    </row>
    <row r="121" spans="1:28" ht="33" customHeight="1" thickBot="1" x14ac:dyDescent="0.5">
      <c r="A121" s="521" t="s">
        <v>3393</v>
      </c>
      <c r="B121" s="522">
        <v>167</v>
      </c>
      <c r="C121" s="513" t="s">
        <v>617</v>
      </c>
      <c r="D121" s="485"/>
      <c r="E121" s="657">
        <f t="shared" si="46"/>
        <v>0</v>
      </c>
      <c r="F121" s="657">
        <f t="shared" si="58"/>
        <v>0</v>
      </c>
      <c r="G121" s="487"/>
      <c r="H121" s="659" t="e">
        <f t="shared" si="47"/>
        <v>#DIV/0!</v>
      </c>
      <c r="I121" s="487"/>
      <c r="J121" s="659" t="e">
        <f t="shared" si="48"/>
        <v>#DIV/0!</v>
      </c>
      <c r="K121" s="487"/>
      <c r="L121" s="659" t="e">
        <f t="shared" si="49"/>
        <v>#DIV/0!</v>
      </c>
      <c r="M121" s="487"/>
      <c r="N121" s="659" t="e">
        <f t="shared" si="50"/>
        <v>#DIV/0!</v>
      </c>
      <c r="O121" s="487"/>
      <c r="P121" s="659" t="e">
        <f t="shared" si="51"/>
        <v>#DIV/0!</v>
      </c>
      <c r="Q121" s="487"/>
      <c r="R121" s="659" t="e">
        <f t="shared" si="52"/>
        <v>#DIV/0!</v>
      </c>
      <c r="S121" s="487"/>
      <c r="T121" s="659" t="e">
        <f t="shared" si="53"/>
        <v>#DIV/0!</v>
      </c>
      <c r="U121" s="487"/>
      <c r="V121" s="659" t="e">
        <f t="shared" si="54"/>
        <v>#DIV/0!</v>
      </c>
      <c r="W121" s="487"/>
      <c r="X121" s="659" t="e">
        <f t="shared" si="55"/>
        <v>#DIV/0!</v>
      </c>
      <c r="Y121" s="487"/>
      <c r="Z121" s="659" t="e">
        <f t="shared" si="56"/>
        <v>#DIV/0!</v>
      </c>
      <c r="AA121" s="487"/>
      <c r="AB121" s="659" t="e">
        <f t="shared" si="57"/>
        <v>#DIV/0!</v>
      </c>
    </row>
    <row r="122" spans="1:28" ht="33" customHeight="1" thickBot="1" x14ac:dyDescent="0.5">
      <c r="A122" s="521" t="s">
        <v>3394</v>
      </c>
      <c r="B122" s="522">
        <v>111</v>
      </c>
      <c r="C122" s="513" t="s">
        <v>617</v>
      </c>
      <c r="D122" s="485"/>
      <c r="E122" s="657">
        <f t="shared" si="46"/>
        <v>0</v>
      </c>
      <c r="F122" s="657">
        <f t="shared" si="58"/>
        <v>0</v>
      </c>
      <c r="G122" s="487"/>
      <c r="H122" s="659" t="e">
        <f t="shared" si="47"/>
        <v>#DIV/0!</v>
      </c>
      <c r="I122" s="487"/>
      <c r="J122" s="659" t="e">
        <f t="shared" si="48"/>
        <v>#DIV/0!</v>
      </c>
      <c r="K122" s="487"/>
      <c r="L122" s="659" t="e">
        <f t="shared" si="49"/>
        <v>#DIV/0!</v>
      </c>
      <c r="M122" s="487"/>
      <c r="N122" s="659" t="e">
        <f t="shared" si="50"/>
        <v>#DIV/0!</v>
      </c>
      <c r="O122" s="487"/>
      <c r="P122" s="659" t="e">
        <f t="shared" si="51"/>
        <v>#DIV/0!</v>
      </c>
      <c r="Q122" s="487"/>
      <c r="R122" s="659" t="e">
        <f t="shared" si="52"/>
        <v>#DIV/0!</v>
      </c>
      <c r="S122" s="487"/>
      <c r="T122" s="659" t="e">
        <f t="shared" si="53"/>
        <v>#DIV/0!</v>
      </c>
      <c r="U122" s="487"/>
      <c r="V122" s="659" t="e">
        <f t="shared" si="54"/>
        <v>#DIV/0!</v>
      </c>
      <c r="W122" s="487"/>
      <c r="X122" s="659" t="e">
        <f t="shared" si="55"/>
        <v>#DIV/0!</v>
      </c>
      <c r="Y122" s="487"/>
      <c r="Z122" s="659" t="e">
        <f t="shared" si="56"/>
        <v>#DIV/0!</v>
      </c>
      <c r="AA122" s="487"/>
      <c r="AB122" s="659" t="e">
        <f t="shared" si="57"/>
        <v>#DIV/0!</v>
      </c>
    </row>
    <row r="123" spans="1:28" ht="33" customHeight="1" thickBot="1" x14ac:dyDescent="0.5">
      <c r="A123" s="518" t="s">
        <v>3395</v>
      </c>
      <c r="B123" s="519">
        <v>69</v>
      </c>
      <c r="C123" s="513" t="s">
        <v>617</v>
      </c>
      <c r="D123" s="492"/>
      <c r="E123" s="660">
        <f t="shared" si="46"/>
        <v>0</v>
      </c>
      <c r="F123" s="660">
        <f t="shared" si="58"/>
        <v>0</v>
      </c>
      <c r="G123" s="493"/>
      <c r="H123" s="664" t="e">
        <f t="shared" si="47"/>
        <v>#DIV/0!</v>
      </c>
      <c r="I123" s="493"/>
      <c r="J123" s="664" t="e">
        <f t="shared" si="48"/>
        <v>#DIV/0!</v>
      </c>
      <c r="K123" s="493"/>
      <c r="L123" s="664" t="e">
        <f t="shared" si="49"/>
        <v>#DIV/0!</v>
      </c>
      <c r="M123" s="493"/>
      <c r="N123" s="664" t="e">
        <f t="shared" si="50"/>
        <v>#DIV/0!</v>
      </c>
      <c r="O123" s="493"/>
      <c r="P123" s="664" t="e">
        <f t="shared" si="51"/>
        <v>#DIV/0!</v>
      </c>
      <c r="Q123" s="493"/>
      <c r="R123" s="664" t="e">
        <f t="shared" si="52"/>
        <v>#DIV/0!</v>
      </c>
      <c r="S123" s="493"/>
      <c r="T123" s="664" t="e">
        <f t="shared" si="53"/>
        <v>#DIV/0!</v>
      </c>
      <c r="U123" s="493"/>
      <c r="V123" s="664" t="e">
        <f t="shared" si="54"/>
        <v>#DIV/0!</v>
      </c>
      <c r="W123" s="493"/>
      <c r="X123" s="664" t="e">
        <f t="shared" si="55"/>
        <v>#DIV/0!</v>
      </c>
      <c r="Y123" s="493"/>
      <c r="Z123" s="664" t="e">
        <f t="shared" si="56"/>
        <v>#DIV/0!</v>
      </c>
      <c r="AA123" s="493"/>
      <c r="AB123" s="664" t="e">
        <f t="shared" si="57"/>
        <v>#DIV/0!</v>
      </c>
    </row>
    <row r="124" spans="1:28" thickBot="1" x14ac:dyDescent="0.55000000000000004">
      <c r="A124" s="552" t="s">
        <v>642</v>
      </c>
      <c r="B124" s="674">
        <f>SUM(B107:B123)</f>
        <v>2191</v>
      </c>
      <c r="C124" s="553"/>
      <c r="D124" s="675">
        <f>SUM(D107:D123)</f>
        <v>0</v>
      </c>
      <c r="E124" s="675">
        <f>SUM(E107:E123)</f>
        <v>0</v>
      </c>
      <c r="F124" s="669">
        <f>SUM(F107:F123)</f>
        <v>0</v>
      </c>
      <c r="G124" s="676">
        <f>SUM(G107:G123)</f>
        <v>0</v>
      </c>
      <c r="H124" s="677" t="e">
        <f>G124/F124</f>
        <v>#DIV/0!</v>
      </c>
      <c r="I124" s="676">
        <f>SUM(I107:I123)</f>
        <v>0</v>
      </c>
      <c r="J124" s="677" t="e">
        <f>I124/F124</f>
        <v>#DIV/0!</v>
      </c>
      <c r="K124" s="671">
        <f>SUM(K107:K123)</f>
        <v>0</v>
      </c>
      <c r="L124" s="108" t="e">
        <f>K124/F124</f>
        <v>#DIV/0!</v>
      </c>
      <c r="M124" s="676">
        <f>SUM(M107:M123)</f>
        <v>0</v>
      </c>
      <c r="N124" s="677" t="e">
        <f>M124/F124</f>
        <v>#DIV/0!</v>
      </c>
      <c r="O124" s="671">
        <f>SUM(O107:O123)</f>
        <v>0</v>
      </c>
      <c r="P124" s="108" t="e">
        <f>O124/F124</f>
        <v>#DIV/0!</v>
      </c>
      <c r="Q124" s="676">
        <f>SUM(Q107:Q123)</f>
        <v>0</v>
      </c>
      <c r="R124" s="677" t="e">
        <f>Q124/F124</f>
        <v>#DIV/0!</v>
      </c>
      <c r="S124" s="671">
        <f>SUM(S107:S123)</f>
        <v>0</v>
      </c>
      <c r="T124" s="108" t="e">
        <f>S124/F124</f>
        <v>#DIV/0!</v>
      </c>
      <c r="U124" s="676">
        <f>SUM(U107:U123)</f>
        <v>0</v>
      </c>
      <c r="V124" s="677" t="e">
        <f>U124/F124</f>
        <v>#DIV/0!</v>
      </c>
      <c r="W124" s="669">
        <f>SUM(W107:W123)</f>
        <v>0</v>
      </c>
      <c r="X124" s="109" t="e">
        <f>W124/F124</f>
        <v>#DIV/0!</v>
      </c>
      <c r="Y124" s="678">
        <f>SUM(Y107:Y123)</f>
        <v>0</v>
      </c>
      <c r="Z124" s="679" t="e">
        <f>Y124/F124</f>
        <v>#DIV/0!</v>
      </c>
      <c r="AA124" s="678">
        <f>SUM(AA107:AA123)</f>
        <v>0</v>
      </c>
      <c r="AB124" s="679" t="e">
        <f>AA124/F124</f>
        <v>#DIV/0!</v>
      </c>
    </row>
    <row r="125" spans="1:28" ht="96.75" customHeight="1" thickBot="1" x14ac:dyDescent="0.5">
      <c r="A125" s="526" t="s">
        <v>3396</v>
      </c>
      <c r="B125" s="527"/>
      <c r="C125" s="527"/>
      <c r="D125" s="527"/>
      <c r="E125" s="527"/>
      <c r="F125" s="528"/>
      <c r="G125" s="529" t="s">
        <v>586</v>
      </c>
      <c r="H125" s="530"/>
      <c r="I125" s="531" t="s">
        <v>587</v>
      </c>
      <c r="J125" s="532"/>
      <c r="K125" s="529" t="s">
        <v>588</v>
      </c>
      <c r="L125" s="530"/>
      <c r="M125" s="531" t="s">
        <v>589</v>
      </c>
      <c r="N125" s="532"/>
      <c r="O125" s="529" t="s">
        <v>590</v>
      </c>
      <c r="P125" s="530"/>
      <c r="Q125" s="531" t="s">
        <v>591</v>
      </c>
      <c r="R125" s="532"/>
      <c r="S125" s="529" t="s">
        <v>592</v>
      </c>
      <c r="T125" s="530"/>
      <c r="U125" s="531" t="s">
        <v>593</v>
      </c>
      <c r="V125" s="532"/>
      <c r="W125" s="529" t="s">
        <v>596</v>
      </c>
      <c r="X125" s="530"/>
      <c r="Y125" s="531" t="s">
        <v>595</v>
      </c>
      <c r="Z125" s="532"/>
      <c r="AA125" s="529" t="s">
        <v>594</v>
      </c>
      <c r="AB125" s="530"/>
    </row>
    <row r="127" spans="1:28" ht="33.75" thickBot="1" x14ac:dyDescent="0.5">
      <c r="A127" s="441" t="s">
        <v>3397</v>
      </c>
      <c r="B127" s="441"/>
      <c r="C127" s="441"/>
      <c r="D127" s="441"/>
      <c r="E127" s="441"/>
      <c r="F127" s="441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</row>
    <row r="128" spans="1:28" ht="33.75" thickBot="1" x14ac:dyDescent="0.5">
      <c r="A128" s="441"/>
      <c r="B128" s="441"/>
      <c r="C128" s="441"/>
      <c r="D128" s="441"/>
      <c r="E128" s="441"/>
      <c r="F128" s="441"/>
      <c r="G128" s="441"/>
      <c r="H128" s="441"/>
      <c r="I128" s="441"/>
      <c r="J128" s="441"/>
      <c r="K128" s="441"/>
      <c r="L128" s="441"/>
      <c r="M128" s="441"/>
      <c r="N128" s="441"/>
      <c r="O128" s="441"/>
      <c r="P128" s="441"/>
      <c r="Q128" s="441"/>
      <c r="R128" s="441"/>
      <c r="S128" s="441"/>
      <c r="T128" s="441"/>
      <c r="U128" s="441"/>
      <c r="V128" s="441"/>
      <c r="W128" s="441"/>
      <c r="X128" s="441"/>
      <c r="Y128" s="441"/>
      <c r="Z128" s="441"/>
      <c r="AA128" s="441"/>
      <c r="AB128" s="441"/>
    </row>
    <row r="130" spans="1:28" ht="119.25" customHeight="1" thickBot="1" x14ac:dyDescent="0.5">
      <c r="A130" s="442" t="s">
        <v>3398</v>
      </c>
      <c r="B130" s="443"/>
      <c r="C130" s="444" t="s">
        <v>3399</v>
      </c>
      <c r="D130" s="445"/>
      <c r="E130" s="445"/>
      <c r="F130" s="446"/>
      <c r="G130" s="447" t="s">
        <v>586</v>
      </c>
      <c r="H130" s="448"/>
      <c r="I130" s="449" t="s">
        <v>587</v>
      </c>
      <c r="J130" s="450"/>
      <c r="K130" s="447" t="s">
        <v>588</v>
      </c>
      <c r="L130" s="448"/>
      <c r="M130" s="449" t="s">
        <v>589</v>
      </c>
      <c r="N130" s="451"/>
      <c r="O130" s="447" t="s">
        <v>590</v>
      </c>
      <c r="P130" s="448"/>
      <c r="Q130" s="449" t="s">
        <v>591</v>
      </c>
      <c r="R130" s="451"/>
      <c r="S130" s="447" t="s">
        <v>592</v>
      </c>
      <c r="T130" s="448"/>
      <c r="U130" s="449" t="s">
        <v>593</v>
      </c>
      <c r="V130" s="451"/>
      <c r="W130" s="447" t="s">
        <v>596</v>
      </c>
      <c r="X130" s="448"/>
      <c r="Y130" s="449" t="s">
        <v>595</v>
      </c>
      <c r="Z130" s="451"/>
      <c r="AA130" s="447" t="s">
        <v>594</v>
      </c>
      <c r="AB130" s="448"/>
    </row>
    <row r="131" spans="1:28" ht="60.75" thickBot="1" x14ac:dyDescent="0.5">
      <c r="A131" s="442"/>
      <c r="B131" s="443"/>
      <c r="C131" s="452" t="s">
        <v>606</v>
      </c>
      <c r="D131" s="453" t="s">
        <v>607</v>
      </c>
      <c r="E131" s="453" t="s">
        <v>644</v>
      </c>
      <c r="F131" s="454" t="s">
        <v>645</v>
      </c>
      <c r="G131" s="455" t="s">
        <v>604</v>
      </c>
      <c r="H131" s="436" t="s">
        <v>605</v>
      </c>
      <c r="I131" s="435" t="s">
        <v>604</v>
      </c>
      <c r="J131" s="456" t="s">
        <v>605</v>
      </c>
      <c r="K131" s="435" t="s">
        <v>604</v>
      </c>
      <c r="L131" s="436" t="s">
        <v>605</v>
      </c>
      <c r="M131" s="435" t="s">
        <v>604</v>
      </c>
      <c r="N131" s="436" t="s">
        <v>605</v>
      </c>
      <c r="O131" s="435" t="s">
        <v>604</v>
      </c>
      <c r="P131" s="436" t="s">
        <v>605</v>
      </c>
      <c r="Q131" s="435" t="s">
        <v>604</v>
      </c>
      <c r="R131" s="436" t="s">
        <v>605</v>
      </c>
      <c r="S131" s="435" t="s">
        <v>604</v>
      </c>
      <c r="T131" s="436" t="s">
        <v>605</v>
      </c>
      <c r="U131" s="435" t="s">
        <v>604</v>
      </c>
      <c r="V131" s="436" t="s">
        <v>605</v>
      </c>
      <c r="W131" s="435" t="s">
        <v>604</v>
      </c>
      <c r="X131" s="436" t="s">
        <v>605</v>
      </c>
      <c r="Y131" s="435" t="s">
        <v>604</v>
      </c>
      <c r="Z131" s="436" t="s">
        <v>605</v>
      </c>
      <c r="AA131" s="435" t="s">
        <v>604</v>
      </c>
      <c r="AB131" s="436" t="s">
        <v>605</v>
      </c>
    </row>
    <row r="132" spans="1:28" thickBot="1" x14ac:dyDescent="0.5">
      <c r="A132" s="442"/>
      <c r="B132" s="443"/>
      <c r="C132" s="649">
        <f>B149</f>
        <v>1587</v>
      </c>
      <c r="D132" s="650">
        <f t="shared" ref="D132:AB132" si="59">D149</f>
        <v>0</v>
      </c>
      <c r="E132" s="650">
        <f t="shared" si="59"/>
        <v>0</v>
      </c>
      <c r="F132" s="651">
        <f t="shared" si="59"/>
        <v>0</v>
      </c>
      <c r="G132" s="652">
        <f t="shared" si="59"/>
        <v>0</v>
      </c>
      <c r="H132" s="653" t="e">
        <f t="shared" si="59"/>
        <v>#DIV/0!</v>
      </c>
      <c r="I132" s="654">
        <f t="shared" si="59"/>
        <v>0</v>
      </c>
      <c r="J132" s="655" t="e">
        <f t="shared" si="59"/>
        <v>#DIV/0!</v>
      </c>
      <c r="K132" s="654">
        <f t="shared" si="59"/>
        <v>0</v>
      </c>
      <c r="L132" s="653" t="e">
        <f t="shared" si="59"/>
        <v>#DIV/0!</v>
      </c>
      <c r="M132" s="654">
        <f t="shared" si="59"/>
        <v>0</v>
      </c>
      <c r="N132" s="653" t="e">
        <f t="shared" si="59"/>
        <v>#DIV/0!</v>
      </c>
      <c r="O132" s="654">
        <f t="shared" si="59"/>
        <v>0</v>
      </c>
      <c r="P132" s="653" t="e">
        <f t="shared" si="59"/>
        <v>#DIV/0!</v>
      </c>
      <c r="Q132" s="654">
        <f t="shared" si="59"/>
        <v>0</v>
      </c>
      <c r="R132" s="653" t="e">
        <f t="shared" si="59"/>
        <v>#DIV/0!</v>
      </c>
      <c r="S132" s="654">
        <f t="shared" si="59"/>
        <v>0</v>
      </c>
      <c r="T132" s="653" t="e">
        <f t="shared" si="59"/>
        <v>#DIV/0!</v>
      </c>
      <c r="U132" s="654">
        <f t="shared" si="59"/>
        <v>0</v>
      </c>
      <c r="V132" s="653" t="e">
        <f t="shared" si="59"/>
        <v>#DIV/0!</v>
      </c>
      <c r="W132" s="654">
        <f t="shared" si="59"/>
        <v>0</v>
      </c>
      <c r="X132" s="653" t="e">
        <f t="shared" si="59"/>
        <v>#DIV/0!</v>
      </c>
      <c r="Y132" s="654">
        <f t="shared" si="59"/>
        <v>0</v>
      </c>
      <c r="Z132" s="653" t="e">
        <f t="shared" si="59"/>
        <v>#DIV/0!</v>
      </c>
      <c r="AA132" s="654">
        <f t="shared" si="59"/>
        <v>0</v>
      </c>
      <c r="AB132" s="653" t="e">
        <f t="shared" si="59"/>
        <v>#DIV/0!</v>
      </c>
    </row>
    <row r="134" spans="1:28" ht="60.75" thickBot="1" x14ac:dyDescent="0.5">
      <c r="A134" s="526" t="s">
        <v>3400</v>
      </c>
      <c r="B134" s="527"/>
      <c r="C134" s="527"/>
      <c r="D134" s="527"/>
      <c r="E134" s="527"/>
      <c r="F134" s="528"/>
      <c r="G134" s="461" t="s">
        <v>603</v>
      </c>
      <c r="H134" s="462"/>
      <c r="I134" s="462"/>
      <c r="J134" s="462"/>
      <c r="K134" s="462"/>
      <c r="L134" s="462"/>
      <c r="M134" s="462"/>
      <c r="N134" s="462"/>
      <c r="O134" s="462"/>
      <c r="P134" s="462"/>
      <c r="Q134" s="462"/>
      <c r="R134" s="462"/>
      <c r="S134" s="462"/>
      <c r="T134" s="462"/>
      <c r="U134" s="462"/>
      <c r="V134" s="462"/>
      <c r="W134" s="462"/>
      <c r="X134" s="462"/>
      <c r="Y134" s="462"/>
      <c r="Z134" s="462"/>
      <c r="AA134" s="462"/>
      <c r="AB134" s="463"/>
    </row>
    <row r="135" spans="1:28" ht="82.5" customHeight="1" thickBot="1" x14ac:dyDescent="0.5">
      <c r="A135" s="465" t="s">
        <v>3377</v>
      </c>
      <c r="B135" s="466" t="s">
        <v>3401</v>
      </c>
      <c r="C135" s="467"/>
      <c r="D135" s="468" t="s">
        <v>3397</v>
      </c>
      <c r="E135" s="469"/>
      <c r="F135" s="470"/>
      <c r="G135" s="447" t="s">
        <v>586</v>
      </c>
      <c r="H135" s="448"/>
      <c r="I135" s="449" t="s">
        <v>587</v>
      </c>
      <c r="J135" s="451"/>
      <c r="K135" s="447" t="s">
        <v>588</v>
      </c>
      <c r="L135" s="448"/>
      <c r="M135" s="449" t="s">
        <v>589</v>
      </c>
      <c r="N135" s="451"/>
      <c r="O135" s="447" t="s">
        <v>590</v>
      </c>
      <c r="P135" s="448"/>
      <c r="Q135" s="449" t="s">
        <v>591</v>
      </c>
      <c r="R135" s="451"/>
      <c r="S135" s="447" t="s">
        <v>592</v>
      </c>
      <c r="T135" s="448"/>
      <c r="U135" s="449" t="s">
        <v>593</v>
      </c>
      <c r="V135" s="451"/>
      <c r="W135" s="447" t="s">
        <v>596</v>
      </c>
      <c r="X135" s="448"/>
      <c r="Y135" s="449" t="s">
        <v>595</v>
      </c>
      <c r="Z135" s="451"/>
      <c r="AA135" s="447" t="s">
        <v>594</v>
      </c>
      <c r="AB135" s="448"/>
    </row>
    <row r="136" spans="1:28" ht="60.75" thickBot="1" x14ac:dyDescent="0.5">
      <c r="A136" s="433" t="s">
        <v>597</v>
      </c>
      <c r="B136" s="547" t="s">
        <v>606</v>
      </c>
      <c r="C136" s="433" t="s">
        <v>598</v>
      </c>
      <c r="D136" s="433" t="s">
        <v>607</v>
      </c>
      <c r="E136" s="433" t="s">
        <v>644</v>
      </c>
      <c r="F136" s="548" t="s">
        <v>645</v>
      </c>
      <c r="G136" s="435" t="s">
        <v>604</v>
      </c>
      <c r="H136" s="436" t="s">
        <v>605</v>
      </c>
      <c r="I136" s="435" t="s">
        <v>604</v>
      </c>
      <c r="J136" s="436" t="s">
        <v>605</v>
      </c>
      <c r="K136" s="435" t="s">
        <v>604</v>
      </c>
      <c r="L136" s="436" t="s">
        <v>605</v>
      </c>
      <c r="M136" s="435" t="s">
        <v>604</v>
      </c>
      <c r="N136" s="436" t="s">
        <v>605</v>
      </c>
      <c r="O136" s="435" t="s">
        <v>604</v>
      </c>
      <c r="P136" s="436" t="s">
        <v>605</v>
      </c>
      <c r="Q136" s="435" t="s">
        <v>604</v>
      </c>
      <c r="R136" s="436" t="s">
        <v>605</v>
      </c>
      <c r="S136" s="435" t="s">
        <v>604</v>
      </c>
      <c r="T136" s="436" t="s">
        <v>605</v>
      </c>
      <c r="U136" s="435" t="s">
        <v>604</v>
      </c>
      <c r="V136" s="436" t="s">
        <v>605</v>
      </c>
      <c r="W136" s="435" t="s">
        <v>604</v>
      </c>
      <c r="X136" s="436" t="s">
        <v>605</v>
      </c>
      <c r="Y136" s="435" t="s">
        <v>604</v>
      </c>
      <c r="Z136" s="436" t="s">
        <v>605</v>
      </c>
      <c r="AA136" s="435" t="s">
        <v>604</v>
      </c>
      <c r="AB136" s="436" t="s">
        <v>605</v>
      </c>
    </row>
    <row r="137" spans="1:28" ht="33" customHeight="1" thickBot="1" x14ac:dyDescent="0.5">
      <c r="A137" s="521" t="s">
        <v>3402</v>
      </c>
      <c r="B137" s="554">
        <v>181</v>
      </c>
      <c r="C137" s="520" t="s">
        <v>617</v>
      </c>
      <c r="D137" s="550"/>
      <c r="E137" s="657">
        <f>D137-F137</f>
        <v>0</v>
      </c>
      <c r="F137" s="657">
        <f>G137+I137+K137+M137+O137+Q137+S137+U137+W137+Y137+AA137</f>
        <v>0</v>
      </c>
      <c r="G137" s="551"/>
      <c r="H137" s="659" t="e">
        <f>G137/F137</f>
        <v>#DIV/0!</v>
      </c>
      <c r="I137" s="551"/>
      <c r="J137" s="659" t="e">
        <f>I137/F137</f>
        <v>#DIV/0!</v>
      </c>
      <c r="K137" s="551"/>
      <c r="L137" s="659" t="e">
        <f>K137/F137</f>
        <v>#DIV/0!</v>
      </c>
      <c r="M137" s="551"/>
      <c r="N137" s="659" t="e">
        <f>M137/F137</f>
        <v>#DIV/0!</v>
      </c>
      <c r="O137" s="551"/>
      <c r="P137" s="659" t="e">
        <f>O137/F137</f>
        <v>#DIV/0!</v>
      </c>
      <c r="Q137" s="551"/>
      <c r="R137" s="659" t="e">
        <f>Q137/F137</f>
        <v>#DIV/0!</v>
      </c>
      <c r="S137" s="551"/>
      <c r="T137" s="659" t="e">
        <f>S137/F137</f>
        <v>#DIV/0!</v>
      </c>
      <c r="U137" s="551"/>
      <c r="V137" s="659" t="e">
        <f>U137/F137</f>
        <v>#DIV/0!</v>
      </c>
      <c r="W137" s="551"/>
      <c r="X137" s="659" t="e">
        <f>W137/F137</f>
        <v>#DIV/0!</v>
      </c>
      <c r="Y137" s="551"/>
      <c r="Z137" s="659" t="e">
        <f>Y137/F137</f>
        <v>#DIV/0!</v>
      </c>
      <c r="AA137" s="551"/>
      <c r="AB137" s="659" t="e">
        <f>AA137/F137</f>
        <v>#DIV/0!</v>
      </c>
    </row>
    <row r="138" spans="1:28" ht="33" customHeight="1" thickBot="1" x14ac:dyDescent="0.5">
      <c r="A138" s="521" t="s">
        <v>3403</v>
      </c>
      <c r="B138" s="554">
        <v>130</v>
      </c>
      <c r="C138" s="520" t="s">
        <v>617</v>
      </c>
      <c r="D138" s="485"/>
      <c r="E138" s="657">
        <f t="shared" ref="E138:E148" si="60">D138-F138</f>
        <v>0</v>
      </c>
      <c r="F138" s="657">
        <f t="shared" ref="F138:F148" si="61">G138+I138+K138+M138+O138+Q138+S138+U138+W138+Y138+AA138</f>
        <v>0</v>
      </c>
      <c r="G138" s="487"/>
      <c r="H138" s="659" t="e">
        <f t="shared" ref="H138:H148" si="62">G138/F138</f>
        <v>#DIV/0!</v>
      </c>
      <c r="I138" s="487"/>
      <c r="J138" s="659" t="e">
        <f t="shared" ref="J138:J148" si="63">I138/F138</f>
        <v>#DIV/0!</v>
      </c>
      <c r="K138" s="487"/>
      <c r="L138" s="659" t="e">
        <f t="shared" ref="L138:L148" si="64">K138/F138</f>
        <v>#DIV/0!</v>
      </c>
      <c r="M138" s="487"/>
      <c r="N138" s="659" t="e">
        <f t="shared" ref="N138:N148" si="65">M138/F138</f>
        <v>#DIV/0!</v>
      </c>
      <c r="O138" s="487"/>
      <c r="P138" s="659" t="e">
        <f t="shared" ref="P138:P148" si="66">O138/F138</f>
        <v>#DIV/0!</v>
      </c>
      <c r="Q138" s="487"/>
      <c r="R138" s="659" t="e">
        <f t="shared" ref="R138:R148" si="67">Q138/F138</f>
        <v>#DIV/0!</v>
      </c>
      <c r="S138" s="487"/>
      <c r="T138" s="659" t="e">
        <f t="shared" ref="T138:T148" si="68">S138/F138</f>
        <v>#DIV/0!</v>
      </c>
      <c r="U138" s="487"/>
      <c r="V138" s="659" t="e">
        <f t="shared" ref="V138:V148" si="69">U138/F138</f>
        <v>#DIV/0!</v>
      </c>
      <c r="W138" s="487"/>
      <c r="X138" s="659" t="e">
        <f t="shared" ref="X138:X148" si="70">W138/F138</f>
        <v>#DIV/0!</v>
      </c>
      <c r="Y138" s="487"/>
      <c r="Z138" s="659" t="e">
        <f t="shared" ref="Z138:Z148" si="71">Y138/F138</f>
        <v>#DIV/0!</v>
      </c>
      <c r="AA138" s="487"/>
      <c r="AB138" s="659" t="e">
        <f t="shared" ref="AB138:AB148" si="72">AA138/F138</f>
        <v>#DIV/0!</v>
      </c>
    </row>
    <row r="139" spans="1:28" ht="33" customHeight="1" thickBot="1" x14ac:dyDescent="0.5">
      <c r="A139" s="521" t="s">
        <v>3404</v>
      </c>
      <c r="B139" s="554">
        <v>119</v>
      </c>
      <c r="C139" s="520" t="s">
        <v>617</v>
      </c>
      <c r="D139" s="485"/>
      <c r="E139" s="657">
        <f t="shared" si="60"/>
        <v>0</v>
      </c>
      <c r="F139" s="657">
        <f t="shared" si="61"/>
        <v>0</v>
      </c>
      <c r="G139" s="487"/>
      <c r="H139" s="659" t="e">
        <f t="shared" si="62"/>
        <v>#DIV/0!</v>
      </c>
      <c r="I139" s="487"/>
      <c r="J139" s="659" t="e">
        <f t="shared" si="63"/>
        <v>#DIV/0!</v>
      </c>
      <c r="K139" s="487"/>
      <c r="L139" s="659" t="e">
        <f t="shared" si="64"/>
        <v>#DIV/0!</v>
      </c>
      <c r="M139" s="487"/>
      <c r="N139" s="659" t="e">
        <f t="shared" si="65"/>
        <v>#DIV/0!</v>
      </c>
      <c r="O139" s="487"/>
      <c r="P139" s="659" t="e">
        <f t="shared" si="66"/>
        <v>#DIV/0!</v>
      </c>
      <c r="Q139" s="487"/>
      <c r="R139" s="659" t="e">
        <f t="shared" si="67"/>
        <v>#DIV/0!</v>
      </c>
      <c r="S139" s="487"/>
      <c r="T139" s="659" t="e">
        <f t="shared" si="68"/>
        <v>#DIV/0!</v>
      </c>
      <c r="U139" s="487"/>
      <c r="V139" s="659" t="e">
        <f t="shared" si="69"/>
        <v>#DIV/0!</v>
      </c>
      <c r="W139" s="487"/>
      <c r="X139" s="659" t="e">
        <f t="shared" si="70"/>
        <v>#DIV/0!</v>
      </c>
      <c r="Y139" s="487"/>
      <c r="Z139" s="659" t="e">
        <f t="shared" si="71"/>
        <v>#DIV/0!</v>
      </c>
      <c r="AA139" s="487"/>
      <c r="AB139" s="659" t="e">
        <f t="shared" si="72"/>
        <v>#DIV/0!</v>
      </c>
    </row>
    <row r="140" spans="1:28" ht="33" customHeight="1" thickBot="1" x14ac:dyDescent="0.5">
      <c r="A140" s="521" t="s">
        <v>3405</v>
      </c>
      <c r="B140" s="522">
        <v>268</v>
      </c>
      <c r="C140" s="520" t="s">
        <v>617</v>
      </c>
      <c r="D140" s="485"/>
      <c r="E140" s="657">
        <f t="shared" si="60"/>
        <v>0</v>
      </c>
      <c r="F140" s="657">
        <f t="shared" si="61"/>
        <v>0</v>
      </c>
      <c r="G140" s="487"/>
      <c r="H140" s="659" t="e">
        <f t="shared" si="62"/>
        <v>#DIV/0!</v>
      </c>
      <c r="I140" s="487"/>
      <c r="J140" s="659" t="e">
        <f t="shared" si="63"/>
        <v>#DIV/0!</v>
      </c>
      <c r="K140" s="487"/>
      <c r="L140" s="659" t="e">
        <f t="shared" si="64"/>
        <v>#DIV/0!</v>
      </c>
      <c r="M140" s="487"/>
      <c r="N140" s="659" t="e">
        <f t="shared" si="65"/>
        <v>#DIV/0!</v>
      </c>
      <c r="O140" s="487"/>
      <c r="P140" s="659" t="e">
        <f t="shared" si="66"/>
        <v>#DIV/0!</v>
      </c>
      <c r="Q140" s="487"/>
      <c r="R140" s="659" t="e">
        <f t="shared" si="67"/>
        <v>#DIV/0!</v>
      </c>
      <c r="S140" s="487"/>
      <c r="T140" s="659" t="e">
        <f t="shared" si="68"/>
        <v>#DIV/0!</v>
      </c>
      <c r="U140" s="487"/>
      <c r="V140" s="659" t="e">
        <f t="shared" si="69"/>
        <v>#DIV/0!</v>
      </c>
      <c r="W140" s="487"/>
      <c r="X140" s="659" t="e">
        <f t="shared" si="70"/>
        <v>#DIV/0!</v>
      </c>
      <c r="Y140" s="487"/>
      <c r="Z140" s="659" t="e">
        <f t="shared" si="71"/>
        <v>#DIV/0!</v>
      </c>
      <c r="AA140" s="487"/>
      <c r="AB140" s="659" t="e">
        <f t="shared" si="72"/>
        <v>#DIV/0!</v>
      </c>
    </row>
    <row r="141" spans="1:28" ht="33" customHeight="1" thickBot="1" x14ac:dyDescent="0.5">
      <c r="A141" s="521" t="s">
        <v>3406</v>
      </c>
      <c r="B141" s="522">
        <v>93</v>
      </c>
      <c r="C141" s="520" t="s">
        <v>617</v>
      </c>
      <c r="D141" s="485"/>
      <c r="E141" s="657">
        <f t="shared" si="60"/>
        <v>0</v>
      </c>
      <c r="F141" s="657">
        <f>G141+I141+K141+M141+O141+Q141+S141+U141+W141+Y141+AA141</f>
        <v>0</v>
      </c>
      <c r="G141" s="487"/>
      <c r="H141" s="659" t="e">
        <f t="shared" si="62"/>
        <v>#DIV/0!</v>
      </c>
      <c r="I141" s="487"/>
      <c r="J141" s="659" t="e">
        <f t="shared" si="63"/>
        <v>#DIV/0!</v>
      </c>
      <c r="K141" s="487"/>
      <c r="L141" s="659" t="e">
        <f t="shared" si="64"/>
        <v>#DIV/0!</v>
      </c>
      <c r="M141" s="487"/>
      <c r="N141" s="659" t="e">
        <f t="shared" si="65"/>
        <v>#DIV/0!</v>
      </c>
      <c r="O141" s="487"/>
      <c r="P141" s="659" t="e">
        <f t="shared" si="66"/>
        <v>#DIV/0!</v>
      </c>
      <c r="Q141" s="487"/>
      <c r="R141" s="659" t="e">
        <f t="shared" si="67"/>
        <v>#DIV/0!</v>
      </c>
      <c r="S141" s="487"/>
      <c r="T141" s="659" t="e">
        <f t="shared" si="68"/>
        <v>#DIV/0!</v>
      </c>
      <c r="U141" s="487"/>
      <c r="V141" s="659" t="e">
        <f t="shared" si="69"/>
        <v>#DIV/0!</v>
      </c>
      <c r="W141" s="487"/>
      <c r="X141" s="659" t="e">
        <f t="shared" si="70"/>
        <v>#DIV/0!</v>
      </c>
      <c r="Y141" s="487"/>
      <c r="Z141" s="659" t="e">
        <f t="shared" si="71"/>
        <v>#DIV/0!</v>
      </c>
      <c r="AA141" s="487"/>
      <c r="AB141" s="659" t="e">
        <f t="shared" si="72"/>
        <v>#DIV/0!</v>
      </c>
    </row>
    <row r="142" spans="1:28" ht="33" customHeight="1" thickBot="1" x14ac:dyDescent="0.5">
      <c r="A142" s="521" t="s">
        <v>3407</v>
      </c>
      <c r="B142" s="522">
        <v>174</v>
      </c>
      <c r="C142" s="520" t="s">
        <v>617</v>
      </c>
      <c r="D142" s="485"/>
      <c r="E142" s="657">
        <f t="shared" si="60"/>
        <v>0</v>
      </c>
      <c r="F142" s="657">
        <f t="shared" si="61"/>
        <v>0</v>
      </c>
      <c r="G142" s="487"/>
      <c r="H142" s="659" t="e">
        <f t="shared" si="62"/>
        <v>#DIV/0!</v>
      </c>
      <c r="I142" s="487"/>
      <c r="J142" s="659" t="e">
        <f t="shared" si="63"/>
        <v>#DIV/0!</v>
      </c>
      <c r="K142" s="487"/>
      <c r="L142" s="659" t="e">
        <f t="shared" si="64"/>
        <v>#DIV/0!</v>
      </c>
      <c r="M142" s="487"/>
      <c r="N142" s="659" t="e">
        <f t="shared" si="65"/>
        <v>#DIV/0!</v>
      </c>
      <c r="O142" s="487"/>
      <c r="P142" s="659" t="e">
        <f t="shared" si="66"/>
        <v>#DIV/0!</v>
      </c>
      <c r="Q142" s="487"/>
      <c r="R142" s="659" t="e">
        <f t="shared" si="67"/>
        <v>#DIV/0!</v>
      </c>
      <c r="S142" s="487"/>
      <c r="T142" s="659" t="e">
        <f t="shared" si="68"/>
        <v>#DIV/0!</v>
      </c>
      <c r="U142" s="487"/>
      <c r="V142" s="659" t="e">
        <f t="shared" si="69"/>
        <v>#DIV/0!</v>
      </c>
      <c r="W142" s="487"/>
      <c r="X142" s="659" t="e">
        <f t="shared" si="70"/>
        <v>#DIV/0!</v>
      </c>
      <c r="Y142" s="487"/>
      <c r="Z142" s="659" t="e">
        <f t="shared" si="71"/>
        <v>#DIV/0!</v>
      </c>
      <c r="AA142" s="487"/>
      <c r="AB142" s="659" t="e">
        <f t="shared" si="72"/>
        <v>#DIV/0!</v>
      </c>
    </row>
    <row r="143" spans="1:28" ht="33" customHeight="1" thickBot="1" x14ac:dyDescent="0.5">
      <c r="A143" s="521" t="s">
        <v>3408</v>
      </c>
      <c r="B143" s="522">
        <v>129</v>
      </c>
      <c r="C143" s="520" t="s">
        <v>617</v>
      </c>
      <c r="D143" s="485"/>
      <c r="E143" s="657">
        <f t="shared" si="60"/>
        <v>0</v>
      </c>
      <c r="F143" s="657">
        <f t="shared" si="61"/>
        <v>0</v>
      </c>
      <c r="G143" s="487"/>
      <c r="H143" s="659" t="e">
        <f t="shared" si="62"/>
        <v>#DIV/0!</v>
      </c>
      <c r="I143" s="487"/>
      <c r="J143" s="659" t="e">
        <f t="shared" si="63"/>
        <v>#DIV/0!</v>
      </c>
      <c r="K143" s="487"/>
      <c r="L143" s="659" t="e">
        <f t="shared" si="64"/>
        <v>#DIV/0!</v>
      </c>
      <c r="M143" s="487"/>
      <c r="N143" s="659" t="e">
        <f t="shared" si="65"/>
        <v>#DIV/0!</v>
      </c>
      <c r="O143" s="487"/>
      <c r="P143" s="659" t="e">
        <f t="shared" si="66"/>
        <v>#DIV/0!</v>
      </c>
      <c r="Q143" s="487"/>
      <c r="R143" s="659" t="e">
        <f t="shared" si="67"/>
        <v>#DIV/0!</v>
      </c>
      <c r="S143" s="487"/>
      <c r="T143" s="659" t="e">
        <f t="shared" si="68"/>
        <v>#DIV/0!</v>
      </c>
      <c r="U143" s="487"/>
      <c r="V143" s="659" t="e">
        <f t="shared" si="69"/>
        <v>#DIV/0!</v>
      </c>
      <c r="W143" s="487"/>
      <c r="X143" s="659" t="e">
        <f t="shared" si="70"/>
        <v>#DIV/0!</v>
      </c>
      <c r="Y143" s="487"/>
      <c r="Z143" s="659" t="e">
        <f t="shared" si="71"/>
        <v>#DIV/0!</v>
      </c>
      <c r="AA143" s="487"/>
      <c r="AB143" s="659" t="e">
        <f t="shared" si="72"/>
        <v>#DIV/0!</v>
      </c>
    </row>
    <row r="144" spans="1:28" ht="33" customHeight="1" thickBot="1" x14ac:dyDescent="0.5">
      <c r="A144" s="521" t="s">
        <v>3409</v>
      </c>
      <c r="B144" s="522">
        <v>124</v>
      </c>
      <c r="C144" s="520" t="s">
        <v>617</v>
      </c>
      <c r="D144" s="485"/>
      <c r="E144" s="657">
        <f t="shared" si="60"/>
        <v>0</v>
      </c>
      <c r="F144" s="657">
        <f t="shared" si="61"/>
        <v>0</v>
      </c>
      <c r="G144" s="487"/>
      <c r="H144" s="659" t="e">
        <f t="shared" si="62"/>
        <v>#DIV/0!</v>
      </c>
      <c r="I144" s="487"/>
      <c r="J144" s="659" t="e">
        <f t="shared" si="63"/>
        <v>#DIV/0!</v>
      </c>
      <c r="K144" s="487"/>
      <c r="L144" s="659" t="e">
        <f t="shared" si="64"/>
        <v>#DIV/0!</v>
      </c>
      <c r="M144" s="487"/>
      <c r="N144" s="659" t="e">
        <f t="shared" si="65"/>
        <v>#DIV/0!</v>
      </c>
      <c r="O144" s="487"/>
      <c r="P144" s="659" t="e">
        <f t="shared" si="66"/>
        <v>#DIV/0!</v>
      </c>
      <c r="Q144" s="487"/>
      <c r="R144" s="659" t="e">
        <f t="shared" si="67"/>
        <v>#DIV/0!</v>
      </c>
      <c r="S144" s="487"/>
      <c r="T144" s="659" t="e">
        <f t="shared" si="68"/>
        <v>#DIV/0!</v>
      </c>
      <c r="U144" s="487"/>
      <c r="V144" s="659" t="e">
        <f t="shared" si="69"/>
        <v>#DIV/0!</v>
      </c>
      <c r="W144" s="487"/>
      <c r="X144" s="659" t="e">
        <f t="shared" si="70"/>
        <v>#DIV/0!</v>
      </c>
      <c r="Y144" s="487"/>
      <c r="Z144" s="659" t="e">
        <f t="shared" si="71"/>
        <v>#DIV/0!</v>
      </c>
      <c r="AA144" s="487"/>
      <c r="AB144" s="659" t="e">
        <f t="shared" si="72"/>
        <v>#DIV/0!</v>
      </c>
    </row>
    <row r="145" spans="1:28" ht="33" customHeight="1" thickBot="1" x14ac:dyDescent="0.5">
      <c r="A145" s="521" t="s">
        <v>3410</v>
      </c>
      <c r="B145" s="522">
        <v>97</v>
      </c>
      <c r="C145" s="520" t="s">
        <v>617</v>
      </c>
      <c r="D145" s="485"/>
      <c r="E145" s="657">
        <f t="shared" si="60"/>
        <v>0</v>
      </c>
      <c r="F145" s="657">
        <f t="shared" si="61"/>
        <v>0</v>
      </c>
      <c r="G145" s="487"/>
      <c r="H145" s="659" t="e">
        <f t="shared" si="62"/>
        <v>#DIV/0!</v>
      </c>
      <c r="I145" s="487"/>
      <c r="J145" s="659" t="e">
        <f t="shared" si="63"/>
        <v>#DIV/0!</v>
      </c>
      <c r="K145" s="487"/>
      <c r="L145" s="659" t="e">
        <f t="shared" si="64"/>
        <v>#DIV/0!</v>
      </c>
      <c r="M145" s="487"/>
      <c r="N145" s="659" t="e">
        <f t="shared" si="65"/>
        <v>#DIV/0!</v>
      </c>
      <c r="O145" s="487"/>
      <c r="P145" s="659" t="e">
        <f t="shared" si="66"/>
        <v>#DIV/0!</v>
      </c>
      <c r="Q145" s="487"/>
      <c r="R145" s="659" t="e">
        <f t="shared" si="67"/>
        <v>#DIV/0!</v>
      </c>
      <c r="S145" s="487"/>
      <c r="T145" s="659" t="e">
        <f t="shared" si="68"/>
        <v>#DIV/0!</v>
      </c>
      <c r="U145" s="487"/>
      <c r="V145" s="659" t="e">
        <f t="shared" si="69"/>
        <v>#DIV/0!</v>
      </c>
      <c r="W145" s="487"/>
      <c r="X145" s="659" t="e">
        <f t="shared" si="70"/>
        <v>#DIV/0!</v>
      </c>
      <c r="Y145" s="487"/>
      <c r="Z145" s="659" t="e">
        <f t="shared" si="71"/>
        <v>#DIV/0!</v>
      </c>
      <c r="AA145" s="487"/>
      <c r="AB145" s="659" t="e">
        <f t="shared" si="72"/>
        <v>#DIV/0!</v>
      </c>
    </row>
    <row r="146" spans="1:28" ht="33" customHeight="1" thickBot="1" x14ac:dyDescent="0.5">
      <c r="A146" s="521" t="s">
        <v>3411</v>
      </c>
      <c r="B146" s="522">
        <v>110</v>
      </c>
      <c r="C146" s="520" t="s">
        <v>617</v>
      </c>
      <c r="D146" s="485"/>
      <c r="E146" s="657">
        <f t="shared" si="60"/>
        <v>0</v>
      </c>
      <c r="F146" s="657">
        <f t="shared" si="61"/>
        <v>0</v>
      </c>
      <c r="G146" s="487"/>
      <c r="H146" s="659" t="e">
        <f t="shared" si="62"/>
        <v>#DIV/0!</v>
      </c>
      <c r="I146" s="487"/>
      <c r="J146" s="659" t="e">
        <f t="shared" si="63"/>
        <v>#DIV/0!</v>
      </c>
      <c r="K146" s="487"/>
      <c r="L146" s="659" t="e">
        <f t="shared" si="64"/>
        <v>#DIV/0!</v>
      </c>
      <c r="M146" s="487"/>
      <c r="N146" s="659" t="e">
        <f t="shared" si="65"/>
        <v>#DIV/0!</v>
      </c>
      <c r="O146" s="487"/>
      <c r="P146" s="659" t="e">
        <f t="shared" si="66"/>
        <v>#DIV/0!</v>
      </c>
      <c r="Q146" s="487"/>
      <c r="R146" s="659" t="e">
        <f t="shared" si="67"/>
        <v>#DIV/0!</v>
      </c>
      <c r="S146" s="487"/>
      <c r="T146" s="659" t="e">
        <f t="shared" si="68"/>
        <v>#DIV/0!</v>
      </c>
      <c r="U146" s="487"/>
      <c r="V146" s="659" t="e">
        <f t="shared" si="69"/>
        <v>#DIV/0!</v>
      </c>
      <c r="W146" s="487"/>
      <c r="X146" s="659" t="e">
        <f t="shared" si="70"/>
        <v>#DIV/0!</v>
      </c>
      <c r="Y146" s="487"/>
      <c r="Z146" s="659" t="e">
        <f t="shared" si="71"/>
        <v>#DIV/0!</v>
      </c>
      <c r="AA146" s="487"/>
      <c r="AB146" s="659" t="e">
        <f t="shared" si="72"/>
        <v>#DIV/0!</v>
      </c>
    </row>
    <row r="147" spans="1:28" ht="33" customHeight="1" thickBot="1" x14ac:dyDescent="0.5">
      <c r="A147" s="521" t="s">
        <v>3412</v>
      </c>
      <c r="B147" s="522">
        <v>100</v>
      </c>
      <c r="C147" s="520" t="s">
        <v>617</v>
      </c>
      <c r="D147" s="485"/>
      <c r="E147" s="657">
        <f t="shared" si="60"/>
        <v>0</v>
      </c>
      <c r="F147" s="657">
        <f t="shared" si="61"/>
        <v>0</v>
      </c>
      <c r="G147" s="487"/>
      <c r="H147" s="659" t="e">
        <f t="shared" si="62"/>
        <v>#DIV/0!</v>
      </c>
      <c r="I147" s="487"/>
      <c r="J147" s="659" t="e">
        <f t="shared" si="63"/>
        <v>#DIV/0!</v>
      </c>
      <c r="K147" s="487"/>
      <c r="L147" s="659" t="e">
        <f t="shared" si="64"/>
        <v>#DIV/0!</v>
      </c>
      <c r="M147" s="487"/>
      <c r="N147" s="659" t="e">
        <f t="shared" si="65"/>
        <v>#DIV/0!</v>
      </c>
      <c r="O147" s="487"/>
      <c r="P147" s="659" t="e">
        <f t="shared" si="66"/>
        <v>#DIV/0!</v>
      </c>
      <c r="Q147" s="487"/>
      <c r="R147" s="659" t="e">
        <f t="shared" si="67"/>
        <v>#DIV/0!</v>
      </c>
      <c r="S147" s="487"/>
      <c r="T147" s="659" t="e">
        <f t="shared" si="68"/>
        <v>#DIV/0!</v>
      </c>
      <c r="U147" s="487"/>
      <c r="V147" s="659" t="e">
        <f t="shared" si="69"/>
        <v>#DIV/0!</v>
      </c>
      <c r="W147" s="487"/>
      <c r="X147" s="659" t="e">
        <f t="shared" si="70"/>
        <v>#DIV/0!</v>
      </c>
      <c r="Y147" s="487"/>
      <c r="Z147" s="659" t="e">
        <f t="shared" si="71"/>
        <v>#DIV/0!</v>
      </c>
      <c r="AA147" s="487"/>
      <c r="AB147" s="659" t="e">
        <f t="shared" si="72"/>
        <v>#DIV/0!</v>
      </c>
    </row>
    <row r="148" spans="1:28" ht="68.25" thickBot="1" x14ac:dyDescent="0.5">
      <c r="A148" s="518" t="s">
        <v>3413</v>
      </c>
      <c r="B148" s="519">
        <v>62</v>
      </c>
      <c r="C148" s="520" t="s">
        <v>617</v>
      </c>
      <c r="D148" s="492"/>
      <c r="E148" s="660">
        <f t="shared" si="60"/>
        <v>0</v>
      </c>
      <c r="F148" s="660">
        <f t="shared" si="61"/>
        <v>0</v>
      </c>
      <c r="G148" s="493"/>
      <c r="H148" s="664" t="e">
        <f t="shared" si="62"/>
        <v>#DIV/0!</v>
      </c>
      <c r="I148" s="493"/>
      <c r="J148" s="664" t="e">
        <f t="shared" si="63"/>
        <v>#DIV/0!</v>
      </c>
      <c r="K148" s="493"/>
      <c r="L148" s="664" t="e">
        <f t="shared" si="64"/>
        <v>#DIV/0!</v>
      </c>
      <c r="M148" s="493"/>
      <c r="N148" s="664" t="e">
        <f t="shared" si="65"/>
        <v>#DIV/0!</v>
      </c>
      <c r="O148" s="493"/>
      <c r="P148" s="664" t="e">
        <f t="shared" si="66"/>
        <v>#DIV/0!</v>
      </c>
      <c r="Q148" s="493"/>
      <c r="R148" s="664" t="e">
        <f t="shared" si="67"/>
        <v>#DIV/0!</v>
      </c>
      <c r="S148" s="493"/>
      <c r="T148" s="664" t="e">
        <f t="shared" si="68"/>
        <v>#DIV/0!</v>
      </c>
      <c r="U148" s="493"/>
      <c r="V148" s="664" t="e">
        <f t="shared" si="69"/>
        <v>#DIV/0!</v>
      </c>
      <c r="W148" s="493"/>
      <c r="X148" s="664" t="e">
        <f t="shared" si="70"/>
        <v>#DIV/0!</v>
      </c>
      <c r="Y148" s="493"/>
      <c r="Z148" s="664" t="e">
        <f t="shared" si="71"/>
        <v>#DIV/0!</v>
      </c>
      <c r="AA148" s="493"/>
      <c r="AB148" s="664" t="e">
        <f t="shared" si="72"/>
        <v>#DIV/0!</v>
      </c>
    </row>
    <row r="149" spans="1:28" thickBot="1" x14ac:dyDescent="0.55000000000000004">
      <c r="A149" s="552" t="s">
        <v>642</v>
      </c>
      <c r="B149" s="674">
        <f>SUM(B137:B148)</f>
        <v>1587</v>
      </c>
      <c r="C149" s="553"/>
      <c r="D149" s="675">
        <f>SUM(D137:D148)</f>
        <v>0</v>
      </c>
      <c r="E149" s="675">
        <f>SUM(E137:E148)</f>
        <v>0</v>
      </c>
      <c r="F149" s="669">
        <f>SUM(F137:F148)</f>
        <v>0</v>
      </c>
      <c r="G149" s="676">
        <f>SUM(G137:G148)</f>
        <v>0</v>
      </c>
      <c r="H149" s="677" t="e">
        <f>G149/F149</f>
        <v>#DIV/0!</v>
      </c>
      <c r="I149" s="676">
        <f>SUM(I137:I148)</f>
        <v>0</v>
      </c>
      <c r="J149" s="677" t="e">
        <f>I149/F149</f>
        <v>#DIV/0!</v>
      </c>
      <c r="K149" s="671">
        <f>SUM(K137:K148)</f>
        <v>0</v>
      </c>
      <c r="L149" s="108" t="e">
        <f>K149/F149</f>
        <v>#DIV/0!</v>
      </c>
      <c r="M149" s="676">
        <f>SUM(M137:M148)</f>
        <v>0</v>
      </c>
      <c r="N149" s="677" t="e">
        <f>M149/F149</f>
        <v>#DIV/0!</v>
      </c>
      <c r="O149" s="671">
        <f>SUM(O137:O148)</f>
        <v>0</v>
      </c>
      <c r="P149" s="108" t="e">
        <f>O149/F149</f>
        <v>#DIV/0!</v>
      </c>
      <c r="Q149" s="676">
        <f>SUM(Q137:Q148)</f>
        <v>0</v>
      </c>
      <c r="R149" s="677" t="e">
        <f>Q149/F149</f>
        <v>#DIV/0!</v>
      </c>
      <c r="S149" s="671">
        <f>SUM(S137:S148)</f>
        <v>0</v>
      </c>
      <c r="T149" s="108" t="e">
        <f>S149/F149</f>
        <v>#DIV/0!</v>
      </c>
      <c r="U149" s="676">
        <f>SUM(U137:U148)</f>
        <v>0</v>
      </c>
      <c r="V149" s="677" t="e">
        <f>U149/F149</f>
        <v>#DIV/0!</v>
      </c>
      <c r="W149" s="669">
        <f>SUM(W137:W148)</f>
        <v>0</v>
      </c>
      <c r="X149" s="109" t="e">
        <f>W149/F149</f>
        <v>#DIV/0!</v>
      </c>
      <c r="Y149" s="678">
        <f>SUM(Y137:Y148)</f>
        <v>0</v>
      </c>
      <c r="Z149" s="679" t="e">
        <f>Y149/F149</f>
        <v>#DIV/0!</v>
      </c>
      <c r="AA149" s="678">
        <f>SUM(AA137:AA148)</f>
        <v>0</v>
      </c>
      <c r="AB149" s="679" t="e">
        <f>AA149/F149</f>
        <v>#DIV/0!</v>
      </c>
    </row>
    <row r="150" spans="1:28" ht="93" customHeight="1" thickBot="1" x14ac:dyDescent="0.5">
      <c r="A150" s="526" t="s">
        <v>3414</v>
      </c>
      <c r="B150" s="527"/>
      <c r="C150" s="527"/>
      <c r="D150" s="527"/>
      <c r="E150" s="527"/>
      <c r="F150" s="528"/>
      <c r="G150" s="529" t="s">
        <v>586</v>
      </c>
      <c r="H150" s="530"/>
      <c r="I150" s="531" t="s">
        <v>587</v>
      </c>
      <c r="J150" s="532"/>
      <c r="K150" s="529" t="s">
        <v>588</v>
      </c>
      <c r="L150" s="530"/>
      <c r="M150" s="531" t="s">
        <v>589</v>
      </c>
      <c r="N150" s="532"/>
      <c r="O150" s="529" t="s">
        <v>590</v>
      </c>
      <c r="P150" s="530"/>
      <c r="Q150" s="531" t="s">
        <v>591</v>
      </c>
      <c r="R150" s="532"/>
      <c r="S150" s="529" t="s">
        <v>592</v>
      </c>
      <c r="T150" s="530"/>
      <c r="U150" s="531" t="s">
        <v>593</v>
      </c>
      <c r="V150" s="532"/>
      <c r="W150" s="529" t="s">
        <v>596</v>
      </c>
      <c r="X150" s="530"/>
      <c r="Y150" s="531" t="s">
        <v>595</v>
      </c>
      <c r="Z150" s="532"/>
      <c r="AA150" s="529" t="s">
        <v>594</v>
      </c>
      <c r="AB150" s="530"/>
    </row>
    <row r="152" spans="1:28" ht="33.75" thickBot="1" x14ac:dyDescent="0.5">
      <c r="A152" s="441" t="s">
        <v>534</v>
      </c>
      <c r="B152" s="441"/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</row>
    <row r="153" spans="1:28" ht="33.75" thickBot="1" x14ac:dyDescent="0.5">
      <c r="A153" s="441"/>
      <c r="B153" s="441"/>
      <c r="C153" s="441"/>
      <c r="D153" s="441"/>
      <c r="E153" s="441"/>
      <c r="F153" s="441"/>
      <c r="G153" s="441"/>
      <c r="H153" s="441"/>
      <c r="I153" s="441"/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</row>
    <row r="155" spans="1:28" ht="93" customHeight="1" thickBot="1" x14ac:dyDescent="0.5">
      <c r="A155" s="442" t="s">
        <v>3415</v>
      </c>
      <c r="B155" s="443"/>
      <c r="C155" s="444" t="s">
        <v>3416</v>
      </c>
      <c r="D155" s="445"/>
      <c r="E155" s="445"/>
      <c r="F155" s="446"/>
      <c r="G155" s="447" t="s">
        <v>586</v>
      </c>
      <c r="H155" s="448"/>
      <c r="I155" s="449" t="s">
        <v>587</v>
      </c>
      <c r="J155" s="450"/>
      <c r="K155" s="447" t="s">
        <v>588</v>
      </c>
      <c r="L155" s="448"/>
      <c r="M155" s="449" t="s">
        <v>589</v>
      </c>
      <c r="N155" s="451"/>
      <c r="O155" s="447" t="s">
        <v>590</v>
      </c>
      <c r="P155" s="448"/>
      <c r="Q155" s="449" t="s">
        <v>591</v>
      </c>
      <c r="R155" s="451"/>
      <c r="S155" s="447" t="s">
        <v>592</v>
      </c>
      <c r="T155" s="448"/>
      <c r="U155" s="449" t="s">
        <v>593</v>
      </c>
      <c r="V155" s="451"/>
      <c r="W155" s="447" t="s">
        <v>596</v>
      </c>
      <c r="X155" s="448"/>
      <c r="Y155" s="449" t="s">
        <v>595</v>
      </c>
      <c r="Z155" s="451"/>
      <c r="AA155" s="447" t="s">
        <v>594</v>
      </c>
      <c r="AB155" s="448"/>
    </row>
    <row r="156" spans="1:28" ht="60.75" thickBot="1" x14ac:dyDescent="0.5">
      <c r="A156" s="442"/>
      <c r="B156" s="443"/>
      <c r="C156" s="452" t="s">
        <v>606</v>
      </c>
      <c r="D156" s="453" t="s">
        <v>607</v>
      </c>
      <c r="E156" s="453" t="s">
        <v>644</v>
      </c>
      <c r="F156" s="454" t="s">
        <v>645</v>
      </c>
      <c r="G156" s="455" t="s">
        <v>604</v>
      </c>
      <c r="H156" s="436" t="s">
        <v>605</v>
      </c>
      <c r="I156" s="435" t="s">
        <v>604</v>
      </c>
      <c r="J156" s="456" t="s">
        <v>605</v>
      </c>
      <c r="K156" s="435" t="s">
        <v>604</v>
      </c>
      <c r="L156" s="436" t="s">
        <v>605</v>
      </c>
      <c r="M156" s="435" t="s">
        <v>604</v>
      </c>
      <c r="N156" s="436" t="s">
        <v>605</v>
      </c>
      <c r="O156" s="435" t="s">
        <v>604</v>
      </c>
      <c r="P156" s="436" t="s">
        <v>605</v>
      </c>
      <c r="Q156" s="435" t="s">
        <v>604</v>
      </c>
      <c r="R156" s="436" t="s">
        <v>605</v>
      </c>
      <c r="S156" s="435" t="s">
        <v>604</v>
      </c>
      <c r="T156" s="436" t="s">
        <v>605</v>
      </c>
      <c r="U156" s="435" t="s">
        <v>604</v>
      </c>
      <c r="V156" s="436" t="s">
        <v>605</v>
      </c>
      <c r="W156" s="435" t="s">
        <v>604</v>
      </c>
      <c r="X156" s="436" t="s">
        <v>605</v>
      </c>
      <c r="Y156" s="435" t="s">
        <v>604</v>
      </c>
      <c r="Z156" s="436" t="s">
        <v>605</v>
      </c>
      <c r="AA156" s="435" t="s">
        <v>604</v>
      </c>
      <c r="AB156" s="436" t="s">
        <v>605</v>
      </c>
    </row>
    <row r="157" spans="1:28" thickBot="1" x14ac:dyDescent="0.5">
      <c r="A157" s="442"/>
      <c r="B157" s="443"/>
      <c r="C157" s="649">
        <f>B175</f>
        <v>2432</v>
      </c>
      <c r="D157" s="650">
        <f t="shared" ref="D157:AB157" si="73">D175</f>
        <v>0</v>
      </c>
      <c r="E157" s="650">
        <f t="shared" si="73"/>
        <v>0</v>
      </c>
      <c r="F157" s="651">
        <f t="shared" si="73"/>
        <v>0</v>
      </c>
      <c r="G157" s="652">
        <f t="shared" si="73"/>
        <v>0</v>
      </c>
      <c r="H157" s="653" t="e">
        <f t="shared" si="73"/>
        <v>#DIV/0!</v>
      </c>
      <c r="I157" s="654">
        <f t="shared" si="73"/>
        <v>0</v>
      </c>
      <c r="J157" s="655" t="e">
        <f t="shared" si="73"/>
        <v>#DIV/0!</v>
      </c>
      <c r="K157" s="654">
        <f t="shared" si="73"/>
        <v>0</v>
      </c>
      <c r="L157" s="653" t="e">
        <f t="shared" si="73"/>
        <v>#DIV/0!</v>
      </c>
      <c r="M157" s="654">
        <f t="shared" si="73"/>
        <v>0</v>
      </c>
      <c r="N157" s="653" t="e">
        <f t="shared" si="73"/>
        <v>#DIV/0!</v>
      </c>
      <c r="O157" s="654">
        <f t="shared" si="73"/>
        <v>0</v>
      </c>
      <c r="P157" s="653" t="e">
        <f t="shared" si="73"/>
        <v>#DIV/0!</v>
      </c>
      <c r="Q157" s="654">
        <f t="shared" si="73"/>
        <v>0</v>
      </c>
      <c r="R157" s="653" t="e">
        <f t="shared" si="73"/>
        <v>#DIV/0!</v>
      </c>
      <c r="S157" s="654">
        <f t="shared" si="73"/>
        <v>0</v>
      </c>
      <c r="T157" s="653" t="e">
        <f t="shared" si="73"/>
        <v>#DIV/0!</v>
      </c>
      <c r="U157" s="654">
        <f t="shared" si="73"/>
        <v>0</v>
      </c>
      <c r="V157" s="653" t="e">
        <f t="shared" si="73"/>
        <v>#DIV/0!</v>
      </c>
      <c r="W157" s="654">
        <f t="shared" si="73"/>
        <v>0</v>
      </c>
      <c r="X157" s="653" t="e">
        <f t="shared" si="73"/>
        <v>#DIV/0!</v>
      </c>
      <c r="Y157" s="654">
        <f t="shared" si="73"/>
        <v>0</v>
      </c>
      <c r="Z157" s="653" t="e">
        <f t="shared" si="73"/>
        <v>#DIV/0!</v>
      </c>
      <c r="AA157" s="654">
        <f t="shared" si="73"/>
        <v>0</v>
      </c>
      <c r="AB157" s="653" t="e">
        <f t="shared" si="73"/>
        <v>#DIV/0!</v>
      </c>
    </row>
    <row r="159" spans="1:28" ht="87" customHeight="1" thickBot="1" x14ac:dyDescent="0.55000000000000004">
      <c r="A159" s="458" t="s">
        <v>3417</v>
      </c>
      <c r="B159" s="459"/>
      <c r="C159" s="459"/>
      <c r="D159" s="459"/>
      <c r="E159" s="459"/>
      <c r="F159" s="460"/>
      <c r="G159" s="461" t="s">
        <v>603</v>
      </c>
      <c r="H159" s="462"/>
      <c r="I159" s="462"/>
      <c r="J159" s="462"/>
      <c r="K159" s="462"/>
      <c r="L159" s="462"/>
      <c r="M159" s="462"/>
      <c r="N159" s="462"/>
      <c r="O159" s="462"/>
      <c r="P159" s="462"/>
      <c r="Q159" s="462"/>
      <c r="R159" s="462"/>
      <c r="S159" s="462"/>
      <c r="T159" s="462"/>
      <c r="U159" s="462"/>
      <c r="V159" s="462"/>
      <c r="W159" s="462"/>
      <c r="X159" s="462"/>
      <c r="Y159" s="462"/>
      <c r="Z159" s="462"/>
      <c r="AA159" s="462"/>
      <c r="AB159" s="463"/>
    </row>
    <row r="160" spans="1:28" ht="86.25" customHeight="1" thickBot="1" x14ac:dyDescent="0.5">
      <c r="A160" s="465" t="s">
        <v>3377</v>
      </c>
      <c r="B160" s="466" t="s">
        <v>3418</v>
      </c>
      <c r="C160" s="467"/>
      <c r="D160" s="468" t="s">
        <v>534</v>
      </c>
      <c r="E160" s="469"/>
      <c r="F160" s="470"/>
      <c r="G160" s="447" t="s">
        <v>586</v>
      </c>
      <c r="H160" s="448"/>
      <c r="I160" s="449" t="s">
        <v>587</v>
      </c>
      <c r="J160" s="451"/>
      <c r="K160" s="447" t="s">
        <v>588</v>
      </c>
      <c r="L160" s="448"/>
      <c r="M160" s="449" t="s">
        <v>589</v>
      </c>
      <c r="N160" s="451"/>
      <c r="O160" s="447" t="s">
        <v>590</v>
      </c>
      <c r="P160" s="448"/>
      <c r="Q160" s="449" t="s">
        <v>591</v>
      </c>
      <c r="R160" s="451"/>
      <c r="S160" s="447" t="s">
        <v>592</v>
      </c>
      <c r="T160" s="448"/>
      <c r="U160" s="449" t="s">
        <v>593</v>
      </c>
      <c r="V160" s="451"/>
      <c r="W160" s="447" t="s">
        <v>596</v>
      </c>
      <c r="X160" s="448"/>
      <c r="Y160" s="449" t="s">
        <v>595</v>
      </c>
      <c r="Z160" s="451"/>
      <c r="AA160" s="447" t="s">
        <v>594</v>
      </c>
      <c r="AB160" s="448"/>
    </row>
    <row r="161" spans="1:28" ht="60.75" thickBot="1" x14ac:dyDescent="0.5">
      <c r="A161" s="433" t="s">
        <v>597</v>
      </c>
      <c r="B161" s="547" t="s">
        <v>606</v>
      </c>
      <c r="C161" s="433" t="s">
        <v>598</v>
      </c>
      <c r="D161" s="433" t="s">
        <v>607</v>
      </c>
      <c r="E161" s="433" t="s">
        <v>644</v>
      </c>
      <c r="F161" s="548" t="s">
        <v>645</v>
      </c>
      <c r="G161" s="435" t="s">
        <v>604</v>
      </c>
      <c r="H161" s="436" t="s">
        <v>605</v>
      </c>
      <c r="I161" s="435" t="s">
        <v>604</v>
      </c>
      <c r="J161" s="436" t="s">
        <v>605</v>
      </c>
      <c r="K161" s="435" t="s">
        <v>604</v>
      </c>
      <c r="L161" s="436" t="s">
        <v>605</v>
      </c>
      <c r="M161" s="435" t="s">
        <v>604</v>
      </c>
      <c r="N161" s="436" t="s">
        <v>605</v>
      </c>
      <c r="O161" s="435" t="s">
        <v>604</v>
      </c>
      <c r="P161" s="436" t="s">
        <v>605</v>
      </c>
      <c r="Q161" s="435" t="s">
        <v>604</v>
      </c>
      <c r="R161" s="436" t="s">
        <v>605</v>
      </c>
      <c r="S161" s="435" t="s">
        <v>604</v>
      </c>
      <c r="T161" s="436" t="s">
        <v>605</v>
      </c>
      <c r="U161" s="435" t="s">
        <v>604</v>
      </c>
      <c r="V161" s="436" t="s">
        <v>605</v>
      </c>
      <c r="W161" s="435" t="s">
        <v>604</v>
      </c>
      <c r="X161" s="436" t="s">
        <v>605</v>
      </c>
      <c r="Y161" s="435" t="s">
        <v>604</v>
      </c>
      <c r="Z161" s="436" t="s">
        <v>605</v>
      </c>
      <c r="AA161" s="435" t="s">
        <v>604</v>
      </c>
      <c r="AB161" s="436" t="s">
        <v>605</v>
      </c>
    </row>
    <row r="162" spans="1:28" ht="68.25" thickBot="1" x14ac:dyDescent="0.55000000000000004">
      <c r="A162" s="555" t="s">
        <v>3419</v>
      </c>
      <c r="B162" s="554">
        <v>112</v>
      </c>
      <c r="C162" s="520" t="s">
        <v>617</v>
      </c>
      <c r="D162" s="550"/>
      <c r="E162" s="657">
        <f>D162-F162</f>
        <v>0</v>
      </c>
      <c r="F162" s="657">
        <f>G162+I162+K162+M162+O162+Q162+S162+U162+W162+Y162+AA162</f>
        <v>0</v>
      </c>
      <c r="G162" s="551"/>
      <c r="H162" s="659" t="e">
        <f>G162/F162</f>
        <v>#DIV/0!</v>
      </c>
      <c r="I162" s="551"/>
      <c r="J162" s="659" t="e">
        <f>I162/F162</f>
        <v>#DIV/0!</v>
      </c>
      <c r="K162" s="551"/>
      <c r="L162" s="659" t="e">
        <f>K162/F162</f>
        <v>#DIV/0!</v>
      </c>
      <c r="M162" s="551"/>
      <c r="N162" s="659" t="e">
        <f>M162/F162</f>
        <v>#DIV/0!</v>
      </c>
      <c r="O162" s="551"/>
      <c r="P162" s="659" t="e">
        <f>O162/F162</f>
        <v>#DIV/0!</v>
      </c>
      <c r="Q162" s="551"/>
      <c r="R162" s="659" t="e">
        <f>Q162/F162</f>
        <v>#DIV/0!</v>
      </c>
      <c r="S162" s="551"/>
      <c r="T162" s="659" t="e">
        <f>S162/F162</f>
        <v>#DIV/0!</v>
      </c>
      <c r="U162" s="551"/>
      <c r="V162" s="659" t="e">
        <f>U162/F162</f>
        <v>#DIV/0!</v>
      </c>
      <c r="W162" s="551"/>
      <c r="X162" s="659" t="e">
        <f>W162/F162</f>
        <v>#DIV/0!</v>
      </c>
      <c r="Y162" s="551"/>
      <c r="Z162" s="659" t="e">
        <f>Y162/F162</f>
        <v>#DIV/0!</v>
      </c>
      <c r="AA162" s="551"/>
      <c r="AB162" s="659" t="e">
        <f>AA162/F162</f>
        <v>#DIV/0!</v>
      </c>
    </row>
    <row r="163" spans="1:28" ht="33" customHeight="1" thickBot="1" x14ac:dyDescent="0.55000000000000004">
      <c r="A163" s="556" t="s">
        <v>3420</v>
      </c>
      <c r="B163" s="554">
        <v>182</v>
      </c>
      <c r="C163" s="520" t="s">
        <v>617</v>
      </c>
      <c r="D163" s="485"/>
      <c r="E163" s="657">
        <f t="shared" ref="E163:E174" si="74">D163-F163</f>
        <v>0</v>
      </c>
      <c r="F163" s="657">
        <f t="shared" ref="F163:F174" si="75">G163+I163+K163+M163+O163+Q163+S163+U163+W163+Y163+AA163</f>
        <v>0</v>
      </c>
      <c r="G163" s="487"/>
      <c r="H163" s="659" t="e">
        <f t="shared" ref="H163:H174" si="76">G163/F163</f>
        <v>#DIV/0!</v>
      </c>
      <c r="I163" s="487"/>
      <c r="J163" s="659" t="e">
        <f t="shared" ref="J163:J174" si="77">I163/F163</f>
        <v>#DIV/0!</v>
      </c>
      <c r="K163" s="487"/>
      <c r="L163" s="659" t="e">
        <f t="shared" ref="L163:L174" si="78">K163/F163</f>
        <v>#DIV/0!</v>
      </c>
      <c r="M163" s="487"/>
      <c r="N163" s="659" t="e">
        <f t="shared" ref="N163:N174" si="79">M163/F163</f>
        <v>#DIV/0!</v>
      </c>
      <c r="O163" s="487"/>
      <c r="P163" s="659" t="e">
        <f t="shared" ref="P163:P174" si="80">O163/F163</f>
        <v>#DIV/0!</v>
      </c>
      <c r="Q163" s="487"/>
      <c r="R163" s="659" t="e">
        <f t="shared" ref="R163:R174" si="81">Q163/F163</f>
        <v>#DIV/0!</v>
      </c>
      <c r="S163" s="487"/>
      <c r="T163" s="659" t="e">
        <f t="shared" ref="T163:T174" si="82">S163/F163</f>
        <v>#DIV/0!</v>
      </c>
      <c r="U163" s="487"/>
      <c r="V163" s="659" t="e">
        <f t="shared" ref="V163:V174" si="83">U163/F163</f>
        <v>#DIV/0!</v>
      </c>
      <c r="W163" s="487"/>
      <c r="X163" s="659" t="e">
        <f t="shared" ref="X163:X174" si="84">W163/F163</f>
        <v>#DIV/0!</v>
      </c>
      <c r="Y163" s="487"/>
      <c r="Z163" s="659" t="e">
        <f t="shared" ref="Z163:Z174" si="85">Y163/F163</f>
        <v>#DIV/0!</v>
      </c>
      <c r="AA163" s="487"/>
      <c r="AB163" s="659" t="e">
        <f t="shared" ref="AB163:AB174" si="86">AA163/F163</f>
        <v>#DIV/0!</v>
      </c>
    </row>
    <row r="164" spans="1:28" ht="33" customHeight="1" thickBot="1" x14ac:dyDescent="0.5">
      <c r="A164" s="521" t="s">
        <v>3421</v>
      </c>
      <c r="B164" s="554">
        <v>243</v>
      </c>
      <c r="C164" s="520" t="s">
        <v>617</v>
      </c>
      <c r="D164" s="485"/>
      <c r="E164" s="657">
        <f t="shared" si="74"/>
        <v>0</v>
      </c>
      <c r="F164" s="657">
        <f t="shared" si="75"/>
        <v>0</v>
      </c>
      <c r="G164" s="487"/>
      <c r="H164" s="659" t="e">
        <f t="shared" si="76"/>
        <v>#DIV/0!</v>
      </c>
      <c r="I164" s="487"/>
      <c r="J164" s="659" t="e">
        <f t="shared" si="77"/>
        <v>#DIV/0!</v>
      </c>
      <c r="K164" s="487"/>
      <c r="L164" s="659" t="e">
        <f t="shared" si="78"/>
        <v>#DIV/0!</v>
      </c>
      <c r="M164" s="487"/>
      <c r="N164" s="659" t="e">
        <f t="shared" si="79"/>
        <v>#DIV/0!</v>
      </c>
      <c r="O164" s="487"/>
      <c r="P164" s="659" t="e">
        <f t="shared" si="80"/>
        <v>#DIV/0!</v>
      </c>
      <c r="Q164" s="487"/>
      <c r="R164" s="659" t="e">
        <f t="shared" si="81"/>
        <v>#DIV/0!</v>
      </c>
      <c r="S164" s="487"/>
      <c r="T164" s="659" t="e">
        <f t="shared" si="82"/>
        <v>#DIV/0!</v>
      </c>
      <c r="U164" s="487"/>
      <c r="V164" s="659" t="e">
        <f t="shared" si="83"/>
        <v>#DIV/0!</v>
      </c>
      <c r="W164" s="487"/>
      <c r="X164" s="659" t="e">
        <f t="shared" si="84"/>
        <v>#DIV/0!</v>
      </c>
      <c r="Y164" s="487"/>
      <c r="Z164" s="659" t="e">
        <f t="shared" si="85"/>
        <v>#DIV/0!</v>
      </c>
      <c r="AA164" s="487"/>
      <c r="AB164" s="659" t="e">
        <f t="shared" si="86"/>
        <v>#DIV/0!</v>
      </c>
    </row>
    <row r="165" spans="1:28" ht="68.25" thickBot="1" x14ac:dyDescent="0.5">
      <c r="A165" s="521" t="s">
        <v>3422</v>
      </c>
      <c r="B165" s="554">
        <v>259</v>
      </c>
      <c r="C165" s="520" t="s">
        <v>617</v>
      </c>
      <c r="D165" s="485"/>
      <c r="E165" s="657">
        <f t="shared" si="74"/>
        <v>0</v>
      </c>
      <c r="F165" s="657">
        <f t="shared" si="75"/>
        <v>0</v>
      </c>
      <c r="G165" s="487"/>
      <c r="H165" s="659" t="e">
        <f t="shared" si="76"/>
        <v>#DIV/0!</v>
      </c>
      <c r="I165" s="487"/>
      <c r="J165" s="659" t="e">
        <f t="shared" si="77"/>
        <v>#DIV/0!</v>
      </c>
      <c r="K165" s="487"/>
      <c r="L165" s="659" t="e">
        <f t="shared" si="78"/>
        <v>#DIV/0!</v>
      </c>
      <c r="M165" s="487"/>
      <c r="N165" s="659" t="e">
        <f t="shared" si="79"/>
        <v>#DIV/0!</v>
      </c>
      <c r="O165" s="487"/>
      <c r="P165" s="659" t="e">
        <f t="shared" si="80"/>
        <v>#DIV/0!</v>
      </c>
      <c r="Q165" s="487"/>
      <c r="R165" s="659" t="e">
        <f t="shared" si="81"/>
        <v>#DIV/0!</v>
      </c>
      <c r="S165" s="487"/>
      <c r="T165" s="659" t="e">
        <f t="shared" si="82"/>
        <v>#DIV/0!</v>
      </c>
      <c r="U165" s="487"/>
      <c r="V165" s="659" t="e">
        <f t="shared" si="83"/>
        <v>#DIV/0!</v>
      </c>
      <c r="W165" s="487"/>
      <c r="X165" s="659" t="e">
        <f t="shared" si="84"/>
        <v>#DIV/0!</v>
      </c>
      <c r="Y165" s="487"/>
      <c r="Z165" s="659" t="e">
        <f t="shared" si="85"/>
        <v>#DIV/0!</v>
      </c>
      <c r="AA165" s="487"/>
      <c r="AB165" s="659" t="e">
        <f t="shared" si="86"/>
        <v>#DIV/0!</v>
      </c>
    </row>
    <row r="166" spans="1:28" ht="33" customHeight="1" thickBot="1" x14ac:dyDescent="0.5">
      <c r="A166" s="521" t="s">
        <v>3423</v>
      </c>
      <c r="B166" s="554">
        <v>173</v>
      </c>
      <c r="C166" s="520" t="s">
        <v>617</v>
      </c>
      <c r="D166" s="485"/>
      <c r="E166" s="657">
        <f t="shared" si="74"/>
        <v>0</v>
      </c>
      <c r="F166" s="657">
        <f>G166+I166+K166+M166+O166+Q166+S166+U166+W166+Y166+AA166</f>
        <v>0</v>
      </c>
      <c r="G166" s="487"/>
      <c r="H166" s="659" t="e">
        <f t="shared" si="76"/>
        <v>#DIV/0!</v>
      </c>
      <c r="I166" s="487"/>
      <c r="J166" s="659" t="e">
        <f t="shared" si="77"/>
        <v>#DIV/0!</v>
      </c>
      <c r="K166" s="487"/>
      <c r="L166" s="659" t="e">
        <f t="shared" si="78"/>
        <v>#DIV/0!</v>
      </c>
      <c r="M166" s="487"/>
      <c r="N166" s="659" t="e">
        <f t="shared" si="79"/>
        <v>#DIV/0!</v>
      </c>
      <c r="O166" s="487"/>
      <c r="P166" s="659" t="e">
        <f t="shared" si="80"/>
        <v>#DIV/0!</v>
      </c>
      <c r="Q166" s="487"/>
      <c r="R166" s="659" t="e">
        <f t="shared" si="81"/>
        <v>#DIV/0!</v>
      </c>
      <c r="S166" s="487"/>
      <c r="T166" s="659" t="e">
        <f t="shared" si="82"/>
        <v>#DIV/0!</v>
      </c>
      <c r="U166" s="487"/>
      <c r="V166" s="659" t="e">
        <f t="shared" si="83"/>
        <v>#DIV/0!</v>
      </c>
      <c r="W166" s="487"/>
      <c r="X166" s="659" t="e">
        <f t="shared" si="84"/>
        <v>#DIV/0!</v>
      </c>
      <c r="Y166" s="487"/>
      <c r="Z166" s="659" t="e">
        <f t="shared" si="85"/>
        <v>#DIV/0!</v>
      </c>
      <c r="AA166" s="487"/>
      <c r="AB166" s="659" t="e">
        <f t="shared" si="86"/>
        <v>#DIV/0!</v>
      </c>
    </row>
    <row r="167" spans="1:28" ht="33" customHeight="1" thickBot="1" x14ac:dyDescent="0.5">
      <c r="A167" s="521" t="s">
        <v>3424</v>
      </c>
      <c r="B167" s="554">
        <v>149</v>
      </c>
      <c r="C167" s="520" t="s">
        <v>617</v>
      </c>
      <c r="D167" s="485"/>
      <c r="E167" s="657">
        <f t="shared" si="74"/>
        <v>0</v>
      </c>
      <c r="F167" s="657">
        <f t="shared" si="75"/>
        <v>0</v>
      </c>
      <c r="G167" s="487"/>
      <c r="H167" s="659" t="e">
        <f t="shared" si="76"/>
        <v>#DIV/0!</v>
      </c>
      <c r="I167" s="487"/>
      <c r="J167" s="659" t="e">
        <f t="shared" si="77"/>
        <v>#DIV/0!</v>
      </c>
      <c r="K167" s="487"/>
      <c r="L167" s="659" t="e">
        <f t="shared" si="78"/>
        <v>#DIV/0!</v>
      </c>
      <c r="M167" s="487"/>
      <c r="N167" s="659" t="e">
        <f t="shared" si="79"/>
        <v>#DIV/0!</v>
      </c>
      <c r="O167" s="487"/>
      <c r="P167" s="659" t="e">
        <f t="shared" si="80"/>
        <v>#DIV/0!</v>
      </c>
      <c r="Q167" s="487"/>
      <c r="R167" s="659" t="e">
        <f t="shared" si="81"/>
        <v>#DIV/0!</v>
      </c>
      <c r="S167" s="487"/>
      <c r="T167" s="659" t="e">
        <f t="shared" si="82"/>
        <v>#DIV/0!</v>
      </c>
      <c r="U167" s="487"/>
      <c r="V167" s="659" t="e">
        <f t="shared" si="83"/>
        <v>#DIV/0!</v>
      </c>
      <c r="W167" s="487"/>
      <c r="X167" s="659" t="e">
        <f t="shared" si="84"/>
        <v>#DIV/0!</v>
      </c>
      <c r="Y167" s="487"/>
      <c r="Z167" s="659" t="e">
        <f t="shared" si="85"/>
        <v>#DIV/0!</v>
      </c>
      <c r="AA167" s="487"/>
      <c r="AB167" s="659" t="e">
        <f t="shared" si="86"/>
        <v>#DIV/0!</v>
      </c>
    </row>
    <row r="168" spans="1:28" ht="33" customHeight="1" thickBot="1" x14ac:dyDescent="0.5">
      <c r="A168" s="521" t="s">
        <v>3425</v>
      </c>
      <c r="B168" s="554">
        <v>256</v>
      </c>
      <c r="C168" s="520" t="s">
        <v>617</v>
      </c>
      <c r="D168" s="485"/>
      <c r="E168" s="657">
        <f t="shared" si="74"/>
        <v>0</v>
      </c>
      <c r="F168" s="657">
        <f t="shared" si="75"/>
        <v>0</v>
      </c>
      <c r="G168" s="487"/>
      <c r="H168" s="659" t="e">
        <f t="shared" si="76"/>
        <v>#DIV/0!</v>
      </c>
      <c r="I168" s="487"/>
      <c r="J168" s="659" t="e">
        <f t="shared" si="77"/>
        <v>#DIV/0!</v>
      </c>
      <c r="K168" s="487"/>
      <c r="L168" s="659" t="e">
        <f t="shared" si="78"/>
        <v>#DIV/0!</v>
      </c>
      <c r="M168" s="487"/>
      <c r="N168" s="659" t="e">
        <f t="shared" si="79"/>
        <v>#DIV/0!</v>
      </c>
      <c r="O168" s="487"/>
      <c r="P168" s="659" t="e">
        <f t="shared" si="80"/>
        <v>#DIV/0!</v>
      </c>
      <c r="Q168" s="487"/>
      <c r="R168" s="659" t="e">
        <f t="shared" si="81"/>
        <v>#DIV/0!</v>
      </c>
      <c r="S168" s="487"/>
      <c r="T168" s="659" t="e">
        <f t="shared" si="82"/>
        <v>#DIV/0!</v>
      </c>
      <c r="U168" s="487"/>
      <c r="V168" s="659" t="e">
        <f t="shared" si="83"/>
        <v>#DIV/0!</v>
      </c>
      <c r="W168" s="487"/>
      <c r="X168" s="659" t="e">
        <f t="shared" si="84"/>
        <v>#DIV/0!</v>
      </c>
      <c r="Y168" s="487"/>
      <c r="Z168" s="659" t="e">
        <f t="shared" si="85"/>
        <v>#DIV/0!</v>
      </c>
      <c r="AA168" s="487"/>
      <c r="AB168" s="659" t="e">
        <f t="shared" si="86"/>
        <v>#DIV/0!</v>
      </c>
    </row>
    <row r="169" spans="1:28" ht="33" customHeight="1" thickBot="1" x14ac:dyDescent="0.5">
      <c r="A169" s="521" t="s">
        <v>3426</v>
      </c>
      <c r="B169" s="554">
        <v>140</v>
      </c>
      <c r="C169" s="520" t="s">
        <v>617</v>
      </c>
      <c r="D169" s="485"/>
      <c r="E169" s="657">
        <f t="shared" si="74"/>
        <v>0</v>
      </c>
      <c r="F169" s="657">
        <f t="shared" si="75"/>
        <v>0</v>
      </c>
      <c r="G169" s="487"/>
      <c r="H169" s="659" t="e">
        <f t="shared" si="76"/>
        <v>#DIV/0!</v>
      </c>
      <c r="I169" s="487"/>
      <c r="J169" s="659" t="e">
        <f t="shared" si="77"/>
        <v>#DIV/0!</v>
      </c>
      <c r="K169" s="487"/>
      <c r="L169" s="659" t="e">
        <f t="shared" si="78"/>
        <v>#DIV/0!</v>
      </c>
      <c r="M169" s="487"/>
      <c r="N169" s="659" t="e">
        <f t="shared" si="79"/>
        <v>#DIV/0!</v>
      </c>
      <c r="O169" s="487"/>
      <c r="P169" s="659" t="e">
        <f t="shared" si="80"/>
        <v>#DIV/0!</v>
      </c>
      <c r="Q169" s="487"/>
      <c r="R169" s="659" t="e">
        <f t="shared" si="81"/>
        <v>#DIV/0!</v>
      </c>
      <c r="S169" s="487"/>
      <c r="T169" s="659" t="e">
        <f t="shared" si="82"/>
        <v>#DIV/0!</v>
      </c>
      <c r="U169" s="487"/>
      <c r="V169" s="659" t="e">
        <f t="shared" si="83"/>
        <v>#DIV/0!</v>
      </c>
      <c r="W169" s="487"/>
      <c r="X169" s="659" t="e">
        <f t="shared" si="84"/>
        <v>#DIV/0!</v>
      </c>
      <c r="Y169" s="487"/>
      <c r="Z169" s="659" t="e">
        <f t="shared" si="85"/>
        <v>#DIV/0!</v>
      </c>
      <c r="AA169" s="487"/>
      <c r="AB169" s="659" t="e">
        <f t="shared" si="86"/>
        <v>#DIV/0!</v>
      </c>
    </row>
    <row r="170" spans="1:28" ht="33" customHeight="1" thickBot="1" x14ac:dyDescent="0.5">
      <c r="A170" s="521" t="s">
        <v>3427</v>
      </c>
      <c r="B170" s="554">
        <v>142</v>
      </c>
      <c r="C170" s="520" t="s">
        <v>617</v>
      </c>
      <c r="D170" s="485"/>
      <c r="E170" s="657">
        <f t="shared" si="74"/>
        <v>0</v>
      </c>
      <c r="F170" s="657">
        <f t="shared" si="75"/>
        <v>0</v>
      </c>
      <c r="G170" s="487"/>
      <c r="H170" s="659" t="e">
        <f t="shared" si="76"/>
        <v>#DIV/0!</v>
      </c>
      <c r="I170" s="487"/>
      <c r="J170" s="659" t="e">
        <f t="shared" si="77"/>
        <v>#DIV/0!</v>
      </c>
      <c r="K170" s="487"/>
      <c r="L170" s="659" t="e">
        <f t="shared" si="78"/>
        <v>#DIV/0!</v>
      </c>
      <c r="M170" s="487"/>
      <c r="N170" s="659" t="e">
        <f t="shared" si="79"/>
        <v>#DIV/0!</v>
      </c>
      <c r="O170" s="487"/>
      <c r="P170" s="659" t="e">
        <f t="shared" si="80"/>
        <v>#DIV/0!</v>
      </c>
      <c r="Q170" s="487"/>
      <c r="R170" s="659" t="e">
        <f t="shared" si="81"/>
        <v>#DIV/0!</v>
      </c>
      <c r="S170" s="487"/>
      <c r="T170" s="659" t="e">
        <f t="shared" si="82"/>
        <v>#DIV/0!</v>
      </c>
      <c r="U170" s="487"/>
      <c r="V170" s="659" t="e">
        <f t="shared" si="83"/>
        <v>#DIV/0!</v>
      </c>
      <c r="W170" s="487"/>
      <c r="X170" s="659" t="e">
        <f t="shared" si="84"/>
        <v>#DIV/0!</v>
      </c>
      <c r="Y170" s="487"/>
      <c r="Z170" s="659" t="e">
        <f t="shared" si="85"/>
        <v>#DIV/0!</v>
      </c>
      <c r="AA170" s="487"/>
      <c r="AB170" s="659" t="e">
        <f t="shared" si="86"/>
        <v>#DIV/0!</v>
      </c>
    </row>
    <row r="171" spans="1:28" ht="33" customHeight="1" thickBot="1" x14ac:dyDescent="0.5">
      <c r="A171" s="521" t="s">
        <v>3428</v>
      </c>
      <c r="B171" s="554">
        <v>251</v>
      </c>
      <c r="C171" s="520" t="s">
        <v>617</v>
      </c>
      <c r="D171" s="485"/>
      <c r="E171" s="657">
        <f t="shared" si="74"/>
        <v>0</v>
      </c>
      <c r="F171" s="657">
        <f t="shared" si="75"/>
        <v>0</v>
      </c>
      <c r="G171" s="487"/>
      <c r="H171" s="659" t="e">
        <f t="shared" si="76"/>
        <v>#DIV/0!</v>
      </c>
      <c r="I171" s="487"/>
      <c r="J171" s="659" t="e">
        <f t="shared" si="77"/>
        <v>#DIV/0!</v>
      </c>
      <c r="K171" s="487"/>
      <c r="L171" s="659" t="e">
        <f t="shared" si="78"/>
        <v>#DIV/0!</v>
      </c>
      <c r="M171" s="487"/>
      <c r="N171" s="659" t="e">
        <f t="shared" si="79"/>
        <v>#DIV/0!</v>
      </c>
      <c r="O171" s="487"/>
      <c r="P171" s="659" t="e">
        <f t="shared" si="80"/>
        <v>#DIV/0!</v>
      </c>
      <c r="Q171" s="487"/>
      <c r="R171" s="659" t="e">
        <f t="shared" si="81"/>
        <v>#DIV/0!</v>
      </c>
      <c r="S171" s="487"/>
      <c r="T171" s="659" t="e">
        <f t="shared" si="82"/>
        <v>#DIV/0!</v>
      </c>
      <c r="U171" s="487"/>
      <c r="V171" s="659" t="e">
        <f t="shared" si="83"/>
        <v>#DIV/0!</v>
      </c>
      <c r="W171" s="487"/>
      <c r="X171" s="659" t="e">
        <f t="shared" si="84"/>
        <v>#DIV/0!</v>
      </c>
      <c r="Y171" s="487"/>
      <c r="Z171" s="659" t="e">
        <f t="shared" si="85"/>
        <v>#DIV/0!</v>
      </c>
      <c r="AA171" s="487"/>
      <c r="AB171" s="659" t="e">
        <f t="shared" si="86"/>
        <v>#DIV/0!</v>
      </c>
    </row>
    <row r="172" spans="1:28" ht="33" customHeight="1" thickBot="1" x14ac:dyDescent="0.5">
      <c r="A172" s="521" t="s">
        <v>3429</v>
      </c>
      <c r="B172" s="554">
        <v>194</v>
      </c>
      <c r="C172" s="520" t="s">
        <v>617</v>
      </c>
      <c r="D172" s="485"/>
      <c r="E172" s="657">
        <f t="shared" si="74"/>
        <v>0</v>
      </c>
      <c r="F172" s="657">
        <f t="shared" si="75"/>
        <v>0</v>
      </c>
      <c r="G172" s="487"/>
      <c r="H172" s="659" t="e">
        <f t="shared" si="76"/>
        <v>#DIV/0!</v>
      </c>
      <c r="I172" s="487"/>
      <c r="J172" s="659" t="e">
        <f t="shared" si="77"/>
        <v>#DIV/0!</v>
      </c>
      <c r="K172" s="487"/>
      <c r="L172" s="659" t="e">
        <f t="shared" si="78"/>
        <v>#DIV/0!</v>
      </c>
      <c r="M172" s="487"/>
      <c r="N172" s="659" t="e">
        <f t="shared" si="79"/>
        <v>#DIV/0!</v>
      </c>
      <c r="O172" s="487"/>
      <c r="P172" s="659" t="e">
        <f t="shared" si="80"/>
        <v>#DIV/0!</v>
      </c>
      <c r="Q172" s="487"/>
      <c r="R172" s="659" t="e">
        <f t="shared" si="81"/>
        <v>#DIV/0!</v>
      </c>
      <c r="S172" s="487"/>
      <c r="T172" s="659" t="e">
        <f t="shared" si="82"/>
        <v>#DIV/0!</v>
      </c>
      <c r="U172" s="487"/>
      <c r="V172" s="659" t="e">
        <f t="shared" si="83"/>
        <v>#DIV/0!</v>
      </c>
      <c r="W172" s="487"/>
      <c r="X172" s="659" t="e">
        <f t="shared" si="84"/>
        <v>#DIV/0!</v>
      </c>
      <c r="Y172" s="487"/>
      <c r="Z172" s="659" t="e">
        <f t="shared" si="85"/>
        <v>#DIV/0!</v>
      </c>
      <c r="AA172" s="487"/>
      <c r="AB172" s="659" t="e">
        <f t="shared" si="86"/>
        <v>#DIV/0!</v>
      </c>
    </row>
    <row r="173" spans="1:28" ht="33" customHeight="1" thickBot="1" x14ac:dyDescent="0.5">
      <c r="A173" s="521" t="s">
        <v>3430</v>
      </c>
      <c r="B173" s="554">
        <v>146</v>
      </c>
      <c r="C173" s="520" t="s">
        <v>617</v>
      </c>
      <c r="D173" s="485"/>
      <c r="E173" s="657">
        <f t="shared" si="74"/>
        <v>0</v>
      </c>
      <c r="F173" s="657">
        <f t="shared" si="75"/>
        <v>0</v>
      </c>
      <c r="G173" s="487"/>
      <c r="H173" s="659" t="e">
        <f t="shared" si="76"/>
        <v>#DIV/0!</v>
      </c>
      <c r="I173" s="487"/>
      <c r="J173" s="659" t="e">
        <f t="shared" si="77"/>
        <v>#DIV/0!</v>
      </c>
      <c r="K173" s="487"/>
      <c r="L173" s="659" t="e">
        <f t="shared" si="78"/>
        <v>#DIV/0!</v>
      </c>
      <c r="M173" s="487"/>
      <c r="N173" s="659" t="e">
        <f t="shared" si="79"/>
        <v>#DIV/0!</v>
      </c>
      <c r="O173" s="487"/>
      <c r="P173" s="659" t="e">
        <f t="shared" si="80"/>
        <v>#DIV/0!</v>
      </c>
      <c r="Q173" s="487"/>
      <c r="R173" s="659" t="e">
        <f t="shared" si="81"/>
        <v>#DIV/0!</v>
      </c>
      <c r="S173" s="487"/>
      <c r="T173" s="659" t="e">
        <f t="shared" si="82"/>
        <v>#DIV/0!</v>
      </c>
      <c r="U173" s="487"/>
      <c r="V173" s="659" t="e">
        <f t="shared" si="83"/>
        <v>#DIV/0!</v>
      </c>
      <c r="W173" s="487"/>
      <c r="X173" s="659" t="e">
        <f t="shared" si="84"/>
        <v>#DIV/0!</v>
      </c>
      <c r="Y173" s="487"/>
      <c r="Z173" s="659" t="e">
        <f t="shared" si="85"/>
        <v>#DIV/0!</v>
      </c>
      <c r="AA173" s="487"/>
      <c r="AB173" s="659" t="e">
        <f t="shared" si="86"/>
        <v>#DIV/0!</v>
      </c>
    </row>
    <row r="174" spans="1:28" ht="33" customHeight="1" thickBot="1" x14ac:dyDescent="0.5">
      <c r="A174" s="518" t="s">
        <v>3431</v>
      </c>
      <c r="B174" s="549">
        <v>185</v>
      </c>
      <c r="C174" s="520" t="s">
        <v>617</v>
      </c>
      <c r="D174" s="492"/>
      <c r="E174" s="660">
        <f t="shared" si="74"/>
        <v>0</v>
      </c>
      <c r="F174" s="660">
        <f t="shared" si="75"/>
        <v>0</v>
      </c>
      <c r="G174" s="493"/>
      <c r="H174" s="664" t="e">
        <f t="shared" si="76"/>
        <v>#DIV/0!</v>
      </c>
      <c r="I174" s="493"/>
      <c r="J174" s="664" t="e">
        <f t="shared" si="77"/>
        <v>#DIV/0!</v>
      </c>
      <c r="K174" s="493"/>
      <c r="L174" s="664" t="e">
        <f t="shared" si="78"/>
        <v>#DIV/0!</v>
      </c>
      <c r="M174" s="493"/>
      <c r="N174" s="664" t="e">
        <f t="shared" si="79"/>
        <v>#DIV/0!</v>
      </c>
      <c r="O174" s="493"/>
      <c r="P174" s="664" t="e">
        <f t="shared" si="80"/>
        <v>#DIV/0!</v>
      </c>
      <c r="Q174" s="493"/>
      <c r="R174" s="664" t="e">
        <f t="shared" si="81"/>
        <v>#DIV/0!</v>
      </c>
      <c r="S174" s="493"/>
      <c r="T174" s="664" t="e">
        <f t="shared" si="82"/>
        <v>#DIV/0!</v>
      </c>
      <c r="U174" s="493"/>
      <c r="V174" s="664" t="e">
        <f t="shared" si="83"/>
        <v>#DIV/0!</v>
      </c>
      <c r="W174" s="493"/>
      <c r="X174" s="664" t="e">
        <f t="shared" si="84"/>
        <v>#DIV/0!</v>
      </c>
      <c r="Y174" s="493"/>
      <c r="Z174" s="664" t="e">
        <f t="shared" si="85"/>
        <v>#DIV/0!</v>
      </c>
      <c r="AA174" s="493"/>
      <c r="AB174" s="664" t="e">
        <f t="shared" si="86"/>
        <v>#DIV/0!</v>
      </c>
    </row>
    <row r="175" spans="1:28" thickBot="1" x14ac:dyDescent="0.55000000000000004">
      <c r="A175" s="552" t="s">
        <v>642</v>
      </c>
      <c r="B175" s="674">
        <f>SUM(B162:B174)</f>
        <v>2432</v>
      </c>
      <c r="C175" s="553"/>
      <c r="D175" s="675">
        <f>SUM(D162:D174)</f>
        <v>0</v>
      </c>
      <c r="E175" s="675">
        <f>SUM(E162:E174)</f>
        <v>0</v>
      </c>
      <c r="F175" s="669">
        <f>SUM(F162:F174)</f>
        <v>0</v>
      </c>
      <c r="G175" s="676">
        <f>SUM(G162:G174)</f>
        <v>0</v>
      </c>
      <c r="H175" s="677" t="e">
        <f>G175/F175</f>
        <v>#DIV/0!</v>
      </c>
      <c r="I175" s="676">
        <f>SUM(I162:I174)</f>
        <v>0</v>
      </c>
      <c r="J175" s="677" t="e">
        <f>I175/F175</f>
        <v>#DIV/0!</v>
      </c>
      <c r="K175" s="671">
        <f>SUM(K162:K174)</f>
        <v>0</v>
      </c>
      <c r="L175" s="108" t="e">
        <f>K175/F175</f>
        <v>#DIV/0!</v>
      </c>
      <c r="M175" s="676">
        <f>SUM(M162:M174)</f>
        <v>0</v>
      </c>
      <c r="N175" s="677" t="e">
        <f>M175/F175</f>
        <v>#DIV/0!</v>
      </c>
      <c r="O175" s="671">
        <f>SUM(O162:O174)</f>
        <v>0</v>
      </c>
      <c r="P175" s="108" t="e">
        <f>O175/F175</f>
        <v>#DIV/0!</v>
      </c>
      <c r="Q175" s="676">
        <f>SUM(Q162:Q174)</f>
        <v>0</v>
      </c>
      <c r="R175" s="677" t="e">
        <f>Q175/F175</f>
        <v>#DIV/0!</v>
      </c>
      <c r="S175" s="671">
        <f>SUM(S162:S174)</f>
        <v>0</v>
      </c>
      <c r="T175" s="108" t="e">
        <f>S175/F175</f>
        <v>#DIV/0!</v>
      </c>
      <c r="U175" s="676">
        <f>SUM(U162:U174)</f>
        <v>0</v>
      </c>
      <c r="V175" s="677" t="e">
        <f>U175/F175</f>
        <v>#DIV/0!</v>
      </c>
      <c r="W175" s="669">
        <f>SUM(W162:W174)</f>
        <v>0</v>
      </c>
      <c r="X175" s="109" t="e">
        <f>W175/F175</f>
        <v>#DIV/0!</v>
      </c>
      <c r="Y175" s="678">
        <f>SUM(Y162:Y174)</f>
        <v>0</v>
      </c>
      <c r="Z175" s="679" t="e">
        <f>Y175/F175</f>
        <v>#DIV/0!</v>
      </c>
      <c r="AA175" s="678">
        <f>SUM(AA162:AA174)</f>
        <v>0</v>
      </c>
      <c r="AB175" s="679" t="e">
        <f>AA175/F175</f>
        <v>#DIV/0!</v>
      </c>
    </row>
    <row r="176" spans="1:28" ht="81.75" customHeight="1" thickBot="1" x14ac:dyDescent="0.5">
      <c r="A176" s="526" t="s">
        <v>3432</v>
      </c>
      <c r="B176" s="527"/>
      <c r="C176" s="527"/>
      <c r="D176" s="527"/>
      <c r="E176" s="528"/>
      <c r="F176" s="557"/>
      <c r="G176" s="529" t="s">
        <v>586</v>
      </c>
      <c r="H176" s="530"/>
      <c r="I176" s="531" t="s">
        <v>587</v>
      </c>
      <c r="J176" s="532"/>
      <c r="K176" s="529" t="s">
        <v>588</v>
      </c>
      <c r="L176" s="530"/>
      <c r="M176" s="531" t="s">
        <v>589</v>
      </c>
      <c r="N176" s="532"/>
      <c r="O176" s="529" t="s">
        <v>590</v>
      </c>
      <c r="P176" s="530"/>
      <c r="Q176" s="531" t="s">
        <v>591</v>
      </c>
      <c r="R176" s="532"/>
      <c r="S176" s="529" t="s">
        <v>592</v>
      </c>
      <c r="T176" s="530"/>
      <c r="U176" s="531" t="s">
        <v>593</v>
      </c>
      <c r="V176" s="532"/>
      <c r="W176" s="529" t="s">
        <v>596</v>
      </c>
      <c r="X176" s="530"/>
      <c r="Y176" s="531" t="s">
        <v>595</v>
      </c>
      <c r="Z176" s="532"/>
      <c r="AA176" s="529" t="s">
        <v>594</v>
      </c>
      <c r="AB176" s="530"/>
    </row>
    <row r="178" spans="1:28" ht="33.75" thickBot="1" x14ac:dyDescent="0.5">
      <c r="A178" s="441" t="s">
        <v>536</v>
      </c>
      <c r="B178" s="441"/>
      <c r="C178" s="441"/>
      <c r="D178" s="441"/>
      <c r="E178" s="441"/>
      <c r="F178" s="441"/>
      <c r="G178" s="441"/>
      <c r="H178" s="441"/>
      <c r="I178" s="441"/>
      <c r="J178" s="441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</row>
    <row r="179" spans="1:28" ht="33.75" thickBot="1" x14ac:dyDescent="0.5">
      <c r="A179" s="441"/>
      <c r="B179" s="441"/>
      <c r="C179" s="441"/>
      <c r="D179" s="441"/>
      <c r="E179" s="441"/>
      <c r="F179" s="441"/>
      <c r="G179" s="441"/>
      <c r="H179" s="441"/>
      <c r="I179" s="441"/>
      <c r="J179" s="441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</row>
    <row r="181" spans="1:28" ht="83.25" customHeight="1" thickBot="1" x14ac:dyDescent="0.5">
      <c r="A181" s="442" t="s">
        <v>3433</v>
      </c>
      <c r="B181" s="443"/>
      <c r="C181" s="444" t="s">
        <v>3434</v>
      </c>
      <c r="D181" s="445"/>
      <c r="E181" s="445"/>
      <c r="F181" s="446"/>
      <c r="G181" s="447" t="s">
        <v>586</v>
      </c>
      <c r="H181" s="448"/>
      <c r="I181" s="449" t="s">
        <v>587</v>
      </c>
      <c r="J181" s="450"/>
      <c r="K181" s="447" t="s">
        <v>588</v>
      </c>
      <c r="L181" s="448"/>
      <c r="M181" s="449" t="s">
        <v>589</v>
      </c>
      <c r="N181" s="451"/>
      <c r="O181" s="447" t="s">
        <v>590</v>
      </c>
      <c r="P181" s="448"/>
      <c r="Q181" s="449" t="s">
        <v>591</v>
      </c>
      <c r="R181" s="451"/>
      <c r="S181" s="447" t="s">
        <v>592</v>
      </c>
      <c r="T181" s="448"/>
      <c r="U181" s="449" t="s">
        <v>593</v>
      </c>
      <c r="V181" s="451"/>
      <c r="W181" s="447" t="s">
        <v>596</v>
      </c>
      <c r="X181" s="448"/>
      <c r="Y181" s="449" t="s">
        <v>595</v>
      </c>
      <c r="Z181" s="451"/>
      <c r="AA181" s="447" t="s">
        <v>594</v>
      </c>
      <c r="AB181" s="448"/>
    </row>
    <row r="182" spans="1:28" ht="60.75" thickBot="1" x14ac:dyDescent="0.5">
      <c r="A182" s="442"/>
      <c r="B182" s="443"/>
      <c r="C182" s="452" t="s">
        <v>606</v>
      </c>
      <c r="D182" s="453" t="s">
        <v>607</v>
      </c>
      <c r="E182" s="453" t="s">
        <v>644</v>
      </c>
      <c r="F182" s="454" t="s">
        <v>645</v>
      </c>
      <c r="G182" s="455" t="s">
        <v>604</v>
      </c>
      <c r="H182" s="436" t="s">
        <v>605</v>
      </c>
      <c r="I182" s="435" t="s">
        <v>604</v>
      </c>
      <c r="J182" s="456" t="s">
        <v>605</v>
      </c>
      <c r="K182" s="435" t="s">
        <v>604</v>
      </c>
      <c r="L182" s="436" t="s">
        <v>605</v>
      </c>
      <c r="M182" s="435" t="s">
        <v>604</v>
      </c>
      <c r="N182" s="436" t="s">
        <v>605</v>
      </c>
      <c r="O182" s="435" t="s">
        <v>604</v>
      </c>
      <c r="P182" s="436" t="s">
        <v>605</v>
      </c>
      <c r="Q182" s="435" t="s">
        <v>604</v>
      </c>
      <c r="R182" s="436" t="s">
        <v>605</v>
      </c>
      <c r="S182" s="435" t="s">
        <v>604</v>
      </c>
      <c r="T182" s="436" t="s">
        <v>605</v>
      </c>
      <c r="U182" s="435" t="s">
        <v>604</v>
      </c>
      <c r="V182" s="436" t="s">
        <v>605</v>
      </c>
      <c r="W182" s="435" t="s">
        <v>604</v>
      </c>
      <c r="X182" s="436" t="s">
        <v>605</v>
      </c>
      <c r="Y182" s="435" t="s">
        <v>604</v>
      </c>
      <c r="Z182" s="436" t="s">
        <v>605</v>
      </c>
      <c r="AA182" s="435" t="s">
        <v>604</v>
      </c>
      <c r="AB182" s="436" t="s">
        <v>605</v>
      </c>
    </row>
    <row r="183" spans="1:28" thickBot="1" x14ac:dyDescent="0.5">
      <c r="A183" s="442"/>
      <c r="B183" s="443"/>
      <c r="C183" s="649">
        <f>B214</f>
        <v>2406</v>
      </c>
      <c r="D183" s="650">
        <f t="shared" ref="D183:AB183" si="87">D214</f>
        <v>0</v>
      </c>
      <c r="E183" s="650">
        <f t="shared" si="87"/>
        <v>0</v>
      </c>
      <c r="F183" s="651">
        <f t="shared" si="87"/>
        <v>0</v>
      </c>
      <c r="G183" s="652">
        <f t="shared" si="87"/>
        <v>0</v>
      </c>
      <c r="H183" s="653" t="e">
        <f t="shared" si="87"/>
        <v>#DIV/0!</v>
      </c>
      <c r="I183" s="654">
        <f t="shared" si="87"/>
        <v>0</v>
      </c>
      <c r="J183" s="655" t="e">
        <f t="shared" si="87"/>
        <v>#DIV/0!</v>
      </c>
      <c r="K183" s="654">
        <f t="shared" si="87"/>
        <v>0</v>
      </c>
      <c r="L183" s="653" t="e">
        <f t="shared" si="87"/>
        <v>#DIV/0!</v>
      </c>
      <c r="M183" s="654">
        <f t="shared" si="87"/>
        <v>0</v>
      </c>
      <c r="N183" s="653" t="e">
        <f t="shared" si="87"/>
        <v>#DIV/0!</v>
      </c>
      <c r="O183" s="654">
        <f t="shared" si="87"/>
        <v>0</v>
      </c>
      <c r="P183" s="653" t="e">
        <f t="shared" si="87"/>
        <v>#DIV/0!</v>
      </c>
      <c r="Q183" s="654">
        <f t="shared" si="87"/>
        <v>0</v>
      </c>
      <c r="R183" s="653" t="e">
        <f t="shared" si="87"/>
        <v>#DIV/0!</v>
      </c>
      <c r="S183" s="654">
        <f t="shared" si="87"/>
        <v>0</v>
      </c>
      <c r="T183" s="653" t="e">
        <f t="shared" si="87"/>
        <v>#DIV/0!</v>
      </c>
      <c r="U183" s="654">
        <f t="shared" si="87"/>
        <v>0</v>
      </c>
      <c r="V183" s="653" t="e">
        <f t="shared" si="87"/>
        <v>#DIV/0!</v>
      </c>
      <c r="W183" s="654">
        <f t="shared" si="87"/>
        <v>0</v>
      </c>
      <c r="X183" s="653" t="e">
        <f t="shared" si="87"/>
        <v>#DIV/0!</v>
      </c>
      <c r="Y183" s="654">
        <f t="shared" si="87"/>
        <v>0</v>
      </c>
      <c r="Z183" s="653" t="e">
        <f t="shared" si="87"/>
        <v>#DIV/0!</v>
      </c>
      <c r="AA183" s="654">
        <f t="shared" si="87"/>
        <v>0</v>
      </c>
      <c r="AB183" s="653" t="e">
        <f t="shared" si="87"/>
        <v>#DIV/0!</v>
      </c>
    </row>
    <row r="185" spans="1:28" ht="60.75" thickBot="1" x14ac:dyDescent="0.55000000000000004">
      <c r="A185" s="458" t="s">
        <v>3435</v>
      </c>
      <c r="B185" s="459"/>
      <c r="C185" s="459"/>
      <c r="D185" s="459"/>
      <c r="E185" s="459"/>
      <c r="F185" s="460"/>
      <c r="G185" s="461" t="s">
        <v>603</v>
      </c>
      <c r="H185" s="462"/>
      <c r="I185" s="462"/>
      <c r="J185" s="462"/>
      <c r="K185" s="462"/>
      <c r="L185" s="462"/>
      <c r="M185" s="462"/>
      <c r="N185" s="462"/>
      <c r="O185" s="462"/>
      <c r="P185" s="462"/>
      <c r="Q185" s="462"/>
      <c r="R185" s="462"/>
      <c r="S185" s="462"/>
      <c r="T185" s="462"/>
      <c r="U185" s="462"/>
      <c r="V185" s="462"/>
      <c r="W185" s="462"/>
      <c r="X185" s="462"/>
      <c r="Y185" s="462"/>
      <c r="Z185" s="462"/>
      <c r="AA185" s="462"/>
      <c r="AB185" s="463"/>
    </row>
    <row r="186" spans="1:28" ht="92.25" customHeight="1" thickBot="1" x14ac:dyDescent="0.5">
      <c r="A186" s="465" t="s">
        <v>3377</v>
      </c>
      <c r="B186" s="466" t="s">
        <v>3418</v>
      </c>
      <c r="C186" s="467"/>
      <c r="D186" s="468" t="s">
        <v>536</v>
      </c>
      <c r="E186" s="469"/>
      <c r="F186" s="470"/>
      <c r="G186" s="447" t="s">
        <v>586</v>
      </c>
      <c r="H186" s="448"/>
      <c r="I186" s="449" t="s">
        <v>587</v>
      </c>
      <c r="J186" s="451"/>
      <c r="K186" s="447" t="s">
        <v>588</v>
      </c>
      <c r="L186" s="448"/>
      <c r="M186" s="449" t="s">
        <v>589</v>
      </c>
      <c r="N186" s="451"/>
      <c r="O186" s="447" t="s">
        <v>590</v>
      </c>
      <c r="P186" s="448"/>
      <c r="Q186" s="449" t="s">
        <v>591</v>
      </c>
      <c r="R186" s="451"/>
      <c r="S186" s="447" t="s">
        <v>592</v>
      </c>
      <c r="T186" s="448"/>
      <c r="U186" s="449" t="s">
        <v>593</v>
      </c>
      <c r="V186" s="451"/>
      <c r="W186" s="447" t="s">
        <v>596</v>
      </c>
      <c r="X186" s="448"/>
      <c r="Y186" s="449" t="s">
        <v>595</v>
      </c>
      <c r="Z186" s="451"/>
      <c r="AA186" s="447" t="s">
        <v>594</v>
      </c>
      <c r="AB186" s="448"/>
    </row>
    <row r="187" spans="1:28" ht="60.75" thickBot="1" x14ac:dyDescent="0.5">
      <c r="A187" s="433" t="s">
        <v>597</v>
      </c>
      <c r="B187" s="547" t="s">
        <v>606</v>
      </c>
      <c r="C187" s="433" t="s">
        <v>598</v>
      </c>
      <c r="D187" s="433" t="s">
        <v>607</v>
      </c>
      <c r="E187" s="433" t="s">
        <v>644</v>
      </c>
      <c r="F187" s="548" t="s">
        <v>645</v>
      </c>
      <c r="G187" s="435" t="s">
        <v>604</v>
      </c>
      <c r="H187" s="436" t="s">
        <v>605</v>
      </c>
      <c r="I187" s="435" t="s">
        <v>604</v>
      </c>
      <c r="J187" s="436" t="s">
        <v>605</v>
      </c>
      <c r="K187" s="435" t="s">
        <v>604</v>
      </c>
      <c r="L187" s="436" t="s">
        <v>605</v>
      </c>
      <c r="M187" s="435" t="s">
        <v>604</v>
      </c>
      <c r="N187" s="436" t="s">
        <v>605</v>
      </c>
      <c r="O187" s="435" t="s">
        <v>604</v>
      </c>
      <c r="P187" s="436" t="s">
        <v>605</v>
      </c>
      <c r="Q187" s="435" t="s">
        <v>604</v>
      </c>
      <c r="R187" s="436" t="s">
        <v>605</v>
      </c>
      <c r="S187" s="435" t="s">
        <v>604</v>
      </c>
      <c r="T187" s="436" t="s">
        <v>605</v>
      </c>
      <c r="U187" s="435" t="s">
        <v>604</v>
      </c>
      <c r="V187" s="436" t="s">
        <v>605</v>
      </c>
      <c r="W187" s="435" t="s">
        <v>604</v>
      </c>
      <c r="X187" s="436" t="s">
        <v>605</v>
      </c>
      <c r="Y187" s="435" t="s">
        <v>604</v>
      </c>
      <c r="Z187" s="436" t="s">
        <v>605</v>
      </c>
      <c r="AA187" s="435" t="s">
        <v>604</v>
      </c>
      <c r="AB187" s="436" t="s">
        <v>605</v>
      </c>
    </row>
    <row r="188" spans="1:28" ht="33" customHeight="1" thickBot="1" x14ac:dyDescent="0.5">
      <c r="A188" s="521" t="s">
        <v>3436</v>
      </c>
      <c r="B188" s="554">
        <v>158</v>
      </c>
      <c r="C188" s="513" t="s">
        <v>617</v>
      </c>
      <c r="D188" s="550"/>
      <c r="E188" s="657">
        <f>D188-F188</f>
        <v>0</v>
      </c>
      <c r="F188" s="657">
        <f>G188+I188+K188+M188+O188+Q188+S188+U188+W188+Y188+AA188</f>
        <v>0</v>
      </c>
      <c r="G188" s="551"/>
      <c r="H188" s="659" t="e">
        <f>G188/F188</f>
        <v>#DIV/0!</v>
      </c>
      <c r="I188" s="551"/>
      <c r="J188" s="659" t="e">
        <f>I188/F188</f>
        <v>#DIV/0!</v>
      </c>
      <c r="K188" s="551"/>
      <c r="L188" s="659" t="e">
        <f>K188/F188</f>
        <v>#DIV/0!</v>
      </c>
      <c r="M188" s="551"/>
      <c r="N188" s="659" t="e">
        <f>M188/F188</f>
        <v>#DIV/0!</v>
      </c>
      <c r="O188" s="551"/>
      <c r="P188" s="659" t="e">
        <f>O188/F188</f>
        <v>#DIV/0!</v>
      </c>
      <c r="Q188" s="551"/>
      <c r="R188" s="659" t="e">
        <f>Q188/F188</f>
        <v>#DIV/0!</v>
      </c>
      <c r="S188" s="551"/>
      <c r="T188" s="659" t="e">
        <f>S188/F188</f>
        <v>#DIV/0!</v>
      </c>
      <c r="U188" s="551"/>
      <c r="V188" s="659" t="e">
        <f>U188/F188</f>
        <v>#DIV/0!</v>
      </c>
      <c r="W188" s="551"/>
      <c r="X188" s="659" t="e">
        <f>W188/F188</f>
        <v>#DIV/0!</v>
      </c>
      <c r="Y188" s="551"/>
      <c r="Z188" s="659" t="e">
        <f>Y188/F188</f>
        <v>#DIV/0!</v>
      </c>
      <c r="AA188" s="551"/>
      <c r="AB188" s="659" t="e">
        <f>AA188/F188</f>
        <v>#DIV/0!</v>
      </c>
    </row>
    <row r="189" spans="1:28" ht="33" customHeight="1" thickBot="1" x14ac:dyDescent="0.5">
      <c r="A189" s="521" t="s">
        <v>3437</v>
      </c>
      <c r="B189" s="554">
        <v>80</v>
      </c>
      <c r="C189" s="513" t="s">
        <v>617</v>
      </c>
      <c r="D189" s="485"/>
      <c r="E189" s="657">
        <f t="shared" ref="E189:E213" si="88">D189-F189</f>
        <v>0</v>
      </c>
      <c r="F189" s="657">
        <f t="shared" ref="F189:F213" si="89">G189+I189+K189+M189+O189+Q189+S189+U189+W189+Y189+AA189</f>
        <v>0</v>
      </c>
      <c r="G189" s="487"/>
      <c r="H189" s="659" t="e">
        <f t="shared" ref="H189:H213" si="90">G189/F189</f>
        <v>#DIV/0!</v>
      </c>
      <c r="I189" s="487"/>
      <c r="J189" s="659" t="e">
        <f t="shared" ref="J189:J213" si="91">I189/F189</f>
        <v>#DIV/0!</v>
      </c>
      <c r="K189" s="487"/>
      <c r="L189" s="659" t="e">
        <f t="shared" ref="L189:L213" si="92">K189/F189</f>
        <v>#DIV/0!</v>
      </c>
      <c r="M189" s="487"/>
      <c r="N189" s="659" t="e">
        <f t="shared" ref="N189:N213" si="93">M189/F189</f>
        <v>#DIV/0!</v>
      </c>
      <c r="O189" s="487"/>
      <c r="P189" s="659" t="e">
        <f t="shared" ref="P189:P213" si="94">O189/F189</f>
        <v>#DIV/0!</v>
      </c>
      <c r="Q189" s="487"/>
      <c r="R189" s="659" t="e">
        <f t="shared" ref="R189:R213" si="95">Q189/F189</f>
        <v>#DIV/0!</v>
      </c>
      <c r="S189" s="487"/>
      <c r="T189" s="659" t="e">
        <f t="shared" ref="T189:T213" si="96">S189/F189</f>
        <v>#DIV/0!</v>
      </c>
      <c r="U189" s="487"/>
      <c r="V189" s="659" t="e">
        <f t="shared" ref="V189:V213" si="97">U189/F189</f>
        <v>#DIV/0!</v>
      </c>
      <c r="W189" s="487"/>
      <c r="X189" s="659" t="e">
        <f t="shared" ref="X189:X213" si="98">W189/F189</f>
        <v>#DIV/0!</v>
      </c>
      <c r="Y189" s="487"/>
      <c r="Z189" s="659" t="e">
        <f t="shared" ref="Z189:Z213" si="99">Y189/F189</f>
        <v>#DIV/0!</v>
      </c>
      <c r="AA189" s="487"/>
      <c r="AB189" s="659" t="e">
        <f t="shared" ref="AB189:AB213" si="100">AA189/F189</f>
        <v>#DIV/0!</v>
      </c>
    </row>
    <row r="190" spans="1:28" ht="33" customHeight="1" thickBot="1" x14ac:dyDescent="0.5">
      <c r="A190" s="521" t="s">
        <v>3438</v>
      </c>
      <c r="B190" s="554">
        <v>119</v>
      </c>
      <c r="C190" s="513" t="s">
        <v>617</v>
      </c>
      <c r="D190" s="485"/>
      <c r="E190" s="657">
        <f t="shared" si="88"/>
        <v>0</v>
      </c>
      <c r="F190" s="657">
        <f t="shared" si="89"/>
        <v>0</v>
      </c>
      <c r="G190" s="487"/>
      <c r="H190" s="659" t="e">
        <f t="shared" si="90"/>
        <v>#DIV/0!</v>
      </c>
      <c r="I190" s="487"/>
      <c r="J190" s="659" t="e">
        <f t="shared" si="91"/>
        <v>#DIV/0!</v>
      </c>
      <c r="K190" s="487"/>
      <c r="L190" s="659" t="e">
        <f t="shared" si="92"/>
        <v>#DIV/0!</v>
      </c>
      <c r="M190" s="487"/>
      <c r="N190" s="659" t="e">
        <f t="shared" si="93"/>
        <v>#DIV/0!</v>
      </c>
      <c r="O190" s="487"/>
      <c r="P190" s="659" t="e">
        <f t="shared" si="94"/>
        <v>#DIV/0!</v>
      </c>
      <c r="Q190" s="487"/>
      <c r="R190" s="659" t="e">
        <f t="shared" si="95"/>
        <v>#DIV/0!</v>
      </c>
      <c r="S190" s="487"/>
      <c r="T190" s="659" t="e">
        <f t="shared" si="96"/>
        <v>#DIV/0!</v>
      </c>
      <c r="U190" s="487"/>
      <c r="V190" s="659" t="e">
        <f t="shared" si="97"/>
        <v>#DIV/0!</v>
      </c>
      <c r="W190" s="487"/>
      <c r="X190" s="659" t="e">
        <f t="shared" si="98"/>
        <v>#DIV/0!</v>
      </c>
      <c r="Y190" s="487"/>
      <c r="Z190" s="659" t="e">
        <f t="shared" si="99"/>
        <v>#DIV/0!</v>
      </c>
      <c r="AA190" s="487"/>
      <c r="AB190" s="659" t="e">
        <f t="shared" si="100"/>
        <v>#DIV/0!</v>
      </c>
    </row>
    <row r="191" spans="1:28" ht="33" customHeight="1" thickBot="1" x14ac:dyDescent="0.5">
      <c r="A191" s="521" t="s">
        <v>3439</v>
      </c>
      <c r="B191" s="522">
        <v>98</v>
      </c>
      <c r="C191" s="513" t="s">
        <v>617</v>
      </c>
      <c r="D191" s="485"/>
      <c r="E191" s="657">
        <f t="shared" si="88"/>
        <v>0</v>
      </c>
      <c r="F191" s="657">
        <f t="shared" si="89"/>
        <v>0</v>
      </c>
      <c r="G191" s="487"/>
      <c r="H191" s="659" t="e">
        <f t="shared" si="90"/>
        <v>#DIV/0!</v>
      </c>
      <c r="I191" s="487"/>
      <c r="J191" s="659" t="e">
        <f t="shared" si="91"/>
        <v>#DIV/0!</v>
      </c>
      <c r="K191" s="487"/>
      <c r="L191" s="659" t="e">
        <f t="shared" si="92"/>
        <v>#DIV/0!</v>
      </c>
      <c r="M191" s="487"/>
      <c r="N191" s="659" t="e">
        <f t="shared" si="93"/>
        <v>#DIV/0!</v>
      </c>
      <c r="O191" s="487"/>
      <c r="P191" s="659" t="e">
        <f t="shared" si="94"/>
        <v>#DIV/0!</v>
      </c>
      <c r="Q191" s="487"/>
      <c r="R191" s="659" t="e">
        <f t="shared" si="95"/>
        <v>#DIV/0!</v>
      </c>
      <c r="S191" s="487"/>
      <c r="T191" s="659" t="e">
        <f t="shared" si="96"/>
        <v>#DIV/0!</v>
      </c>
      <c r="U191" s="487"/>
      <c r="V191" s="659" t="e">
        <f t="shared" si="97"/>
        <v>#DIV/0!</v>
      </c>
      <c r="W191" s="487"/>
      <c r="X191" s="659" t="e">
        <f t="shared" si="98"/>
        <v>#DIV/0!</v>
      </c>
      <c r="Y191" s="487"/>
      <c r="Z191" s="659" t="e">
        <f t="shared" si="99"/>
        <v>#DIV/0!</v>
      </c>
      <c r="AA191" s="487"/>
      <c r="AB191" s="659" t="e">
        <f t="shared" si="100"/>
        <v>#DIV/0!</v>
      </c>
    </row>
    <row r="192" spans="1:28" ht="33" customHeight="1" thickBot="1" x14ac:dyDescent="0.5">
      <c r="A192" s="521" t="s">
        <v>3440</v>
      </c>
      <c r="B192" s="522">
        <v>246</v>
      </c>
      <c r="C192" s="513" t="s">
        <v>617</v>
      </c>
      <c r="D192" s="485"/>
      <c r="E192" s="657">
        <f t="shared" si="88"/>
        <v>0</v>
      </c>
      <c r="F192" s="657">
        <f>G192+I192+K192+M192+O192+Q192+S192+U192+W192+Y192+AA192</f>
        <v>0</v>
      </c>
      <c r="G192" s="487"/>
      <c r="H192" s="659" t="e">
        <f t="shared" si="90"/>
        <v>#DIV/0!</v>
      </c>
      <c r="I192" s="487"/>
      <c r="J192" s="659" t="e">
        <f t="shared" si="91"/>
        <v>#DIV/0!</v>
      </c>
      <c r="K192" s="487"/>
      <c r="L192" s="659" t="e">
        <f t="shared" si="92"/>
        <v>#DIV/0!</v>
      </c>
      <c r="M192" s="487"/>
      <c r="N192" s="659" t="e">
        <f t="shared" si="93"/>
        <v>#DIV/0!</v>
      </c>
      <c r="O192" s="487"/>
      <c r="P192" s="659" t="e">
        <f t="shared" si="94"/>
        <v>#DIV/0!</v>
      </c>
      <c r="Q192" s="487"/>
      <c r="R192" s="659" t="e">
        <f t="shared" si="95"/>
        <v>#DIV/0!</v>
      </c>
      <c r="S192" s="487"/>
      <c r="T192" s="659" t="e">
        <f t="shared" si="96"/>
        <v>#DIV/0!</v>
      </c>
      <c r="U192" s="487"/>
      <c r="V192" s="659" t="e">
        <f t="shared" si="97"/>
        <v>#DIV/0!</v>
      </c>
      <c r="W192" s="487"/>
      <c r="X192" s="659" t="e">
        <f t="shared" si="98"/>
        <v>#DIV/0!</v>
      </c>
      <c r="Y192" s="487"/>
      <c r="Z192" s="659" t="e">
        <f t="shared" si="99"/>
        <v>#DIV/0!</v>
      </c>
      <c r="AA192" s="487"/>
      <c r="AB192" s="659" t="e">
        <f t="shared" si="100"/>
        <v>#DIV/0!</v>
      </c>
    </row>
    <row r="193" spans="1:28" ht="33" customHeight="1" thickBot="1" x14ac:dyDescent="0.5">
      <c r="A193" s="521" t="s">
        <v>3441</v>
      </c>
      <c r="B193" s="522">
        <v>210</v>
      </c>
      <c r="C193" s="513" t="s">
        <v>617</v>
      </c>
      <c r="D193" s="485"/>
      <c r="E193" s="657">
        <f t="shared" si="88"/>
        <v>0</v>
      </c>
      <c r="F193" s="657">
        <f t="shared" si="89"/>
        <v>0</v>
      </c>
      <c r="G193" s="487"/>
      <c r="H193" s="659" t="e">
        <f t="shared" si="90"/>
        <v>#DIV/0!</v>
      </c>
      <c r="I193" s="487"/>
      <c r="J193" s="659" t="e">
        <f t="shared" si="91"/>
        <v>#DIV/0!</v>
      </c>
      <c r="K193" s="487"/>
      <c r="L193" s="659" t="e">
        <f t="shared" si="92"/>
        <v>#DIV/0!</v>
      </c>
      <c r="M193" s="487"/>
      <c r="N193" s="659" t="e">
        <f t="shared" si="93"/>
        <v>#DIV/0!</v>
      </c>
      <c r="O193" s="487"/>
      <c r="P193" s="659" t="e">
        <f t="shared" si="94"/>
        <v>#DIV/0!</v>
      </c>
      <c r="Q193" s="487"/>
      <c r="R193" s="659" t="e">
        <f t="shared" si="95"/>
        <v>#DIV/0!</v>
      </c>
      <c r="S193" s="487"/>
      <c r="T193" s="659" t="e">
        <f t="shared" si="96"/>
        <v>#DIV/0!</v>
      </c>
      <c r="U193" s="487"/>
      <c r="V193" s="659" t="e">
        <f t="shared" si="97"/>
        <v>#DIV/0!</v>
      </c>
      <c r="W193" s="487"/>
      <c r="X193" s="659" t="e">
        <f t="shared" si="98"/>
        <v>#DIV/0!</v>
      </c>
      <c r="Y193" s="487"/>
      <c r="Z193" s="659" t="e">
        <f t="shared" si="99"/>
        <v>#DIV/0!</v>
      </c>
      <c r="AA193" s="487"/>
      <c r="AB193" s="659" t="e">
        <f t="shared" si="100"/>
        <v>#DIV/0!</v>
      </c>
    </row>
    <row r="194" spans="1:28" ht="33" customHeight="1" thickBot="1" x14ac:dyDescent="0.5">
      <c r="A194" s="521" t="s">
        <v>3442</v>
      </c>
      <c r="B194" s="522">
        <v>116</v>
      </c>
      <c r="C194" s="513" t="s">
        <v>617</v>
      </c>
      <c r="D194" s="485"/>
      <c r="E194" s="657">
        <f t="shared" si="88"/>
        <v>0</v>
      </c>
      <c r="F194" s="657">
        <f t="shared" si="89"/>
        <v>0</v>
      </c>
      <c r="G194" s="487"/>
      <c r="H194" s="659" t="e">
        <f t="shared" si="90"/>
        <v>#DIV/0!</v>
      </c>
      <c r="I194" s="487"/>
      <c r="J194" s="659" t="e">
        <f t="shared" si="91"/>
        <v>#DIV/0!</v>
      </c>
      <c r="K194" s="487"/>
      <c r="L194" s="659" t="e">
        <f t="shared" si="92"/>
        <v>#DIV/0!</v>
      </c>
      <c r="M194" s="487"/>
      <c r="N194" s="659" t="e">
        <f t="shared" si="93"/>
        <v>#DIV/0!</v>
      </c>
      <c r="O194" s="487"/>
      <c r="P194" s="659" t="e">
        <f t="shared" si="94"/>
        <v>#DIV/0!</v>
      </c>
      <c r="Q194" s="487"/>
      <c r="R194" s="659" t="e">
        <f t="shared" si="95"/>
        <v>#DIV/0!</v>
      </c>
      <c r="S194" s="487"/>
      <c r="T194" s="659" t="e">
        <f t="shared" si="96"/>
        <v>#DIV/0!</v>
      </c>
      <c r="U194" s="487"/>
      <c r="V194" s="659" t="e">
        <f t="shared" si="97"/>
        <v>#DIV/0!</v>
      </c>
      <c r="W194" s="487"/>
      <c r="X194" s="659" t="e">
        <f t="shared" si="98"/>
        <v>#DIV/0!</v>
      </c>
      <c r="Y194" s="487"/>
      <c r="Z194" s="659" t="e">
        <f t="shared" si="99"/>
        <v>#DIV/0!</v>
      </c>
      <c r="AA194" s="487"/>
      <c r="AB194" s="659" t="e">
        <f t="shared" si="100"/>
        <v>#DIV/0!</v>
      </c>
    </row>
    <row r="195" spans="1:28" ht="33" customHeight="1" thickBot="1" x14ac:dyDescent="0.5">
      <c r="A195" s="521" t="s">
        <v>3443</v>
      </c>
      <c r="B195" s="522">
        <v>72</v>
      </c>
      <c r="C195" s="513" t="s">
        <v>617</v>
      </c>
      <c r="D195" s="485"/>
      <c r="E195" s="657">
        <f t="shared" si="88"/>
        <v>0</v>
      </c>
      <c r="F195" s="657">
        <f t="shared" si="89"/>
        <v>0</v>
      </c>
      <c r="G195" s="487"/>
      <c r="H195" s="659" t="e">
        <f t="shared" si="90"/>
        <v>#DIV/0!</v>
      </c>
      <c r="I195" s="487"/>
      <c r="J195" s="659" t="e">
        <f t="shared" si="91"/>
        <v>#DIV/0!</v>
      </c>
      <c r="K195" s="487"/>
      <c r="L195" s="659" t="e">
        <f t="shared" si="92"/>
        <v>#DIV/0!</v>
      </c>
      <c r="M195" s="487"/>
      <c r="N195" s="659" t="e">
        <f t="shared" si="93"/>
        <v>#DIV/0!</v>
      </c>
      <c r="O195" s="487"/>
      <c r="P195" s="659" t="e">
        <f t="shared" si="94"/>
        <v>#DIV/0!</v>
      </c>
      <c r="Q195" s="487"/>
      <c r="R195" s="659" t="e">
        <f t="shared" si="95"/>
        <v>#DIV/0!</v>
      </c>
      <c r="S195" s="487"/>
      <c r="T195" s="659" t="e">
        <f t="shared" si="96"/>
        <v>#DIV/0!</v>
      </c>
      <c r="U195" s="487"/>
      <c r="V195" s="659" t="e">
        <f t="shared" si="97"/>
        <v>#DIV/0!</v>
      </c>
      <c r="W195" s="487"/>
      <c r="X195" s="659" t="e">
        <f t="shared" si="98"/>
        <v>#DIV/0!</v>
      </c>
      <c r="Y195" s="487"/>
      <c r="Z195" s="659" t="e">
        <f t="shared" si="99"/>
        <v>#DIV/0!</v>
      </c>
      <c r="AA195" s="487"/>
      <c r="AB195" s="659" t="e">
        <f t="shared" si="100"/>
        <v>#DIV/0!</v>
      </c>
    </row>
    <row r="196" spans="1:28" ht="33" customHeight="1" thickBot="1" x14ac:dyDescent="0.5">
      <c r="A196" s="521" t="s">
        <v>3444</v>
      </c>
      <c r="B196" s="522">
        <v>113</v>
      </c>
      <c r="C196" s="513" t="s">
        <v>617</v>
      </c>
      <c r="D196" s="485"/>
      <c r="E196" s="657">
        <f t="shared" si="88"/>
        <v>0</v>
      </c>
      <c r="F196" s="657">
        <f t="shared" si="89"/>
        <v>0</v>
      </c>
      <c r="G196" s="487"/>
      <c r="H196" s="659" t="e">
        <f t="shared" si="90"/>
        <v>#DIV/0!</v>
      </c>
      <c r="I196" s="487"/>
      <c r="J196" s="659" t="e">
        <f t="shared" si="91"/>
        <v>#DIV/0!</v>
      </c>
      <c r="K196" s="487"/>
      <c r="L196" s="659" t="e">
        <f t="shared" si="92"/>
        <v>#DIV/0!</v>
      </c>
      <c r="M196" s="487"/>
      <c r="N196" s="659" t="e">
        <f t="shared" si="93"/>
        <v>#DIV/0!</v>
      </c>
      <c r="O196" s="487"/>
      <c r="P196" s="659" t="e">
        <f t="shared" si="94"/>
        <v>#DIV/0!</v>
      </c>
      <c r="Q196" s="487"/>
      <c r="R196" s="659" t="e">
        <f t="shared" si="95"/>
        <v>#DIV/0!</v>
      </c>
      <c r="S196" s="487"/>
      <c r="T196" s="659" t="e">
        <f t="shared" si="96"/>
        <v>#DIV/0!</v>
      </c>
      <c r="U196" s="487"/>
      <c r="V196" s="659" t="e">
        <f t="shared" si="97"/>
        <v>#DIV/0!</v>
      </c>
      <c r="W196" s="487"/>
      <c r="X196" s="659" t="e">
        <f t="shared" si="98"/>
        <v>#DIV/0!</v>
      </c>
      <c r="Y196" s="487"/>
      <c r="Z196" s="659" t="e">
        <f t="shared" si="99"/>
        <v>#DIV/0!</v>
      </c>
      <c r="AA196" s="487"/>
      <c r="AB196" s="659" t="e">
        <f t="shared" si="100"/>
        <v>#DIV/0!</v>
      </c>
    </row>
    <row r="197" spans="1:28" ht="33" customHeight="1" thickBot="1" x14ac:dyDescent="0.5">
      <c r="A197" s="521" t="s">
        <v>3445</v>
      </c>
      <c r="B197" s="522">
        <v>185</v>
      </c>
      <c r="C197" s="513" t="s">
        <v>617</v>
      </c>
      <c r="D197" s="485"/>
      <c r="E197" s="657">
        <f t="shared" si="88"/>
        <v>0</v>
      </c>
      <c r="F197" s="657">
        <f t="shared" si="89"/>
        <v>0</v>
      </c>
      <c r="G197" s="487"/>
      <c r="H197" s="659" t="e">
        <f t="shared" si="90"/>
        <v>#DIV/0!</v>
      </c>
      <c r="I197" s="487"/>
      <c r="J197" s="659" t="e">
        <f t="shared" si="91"/>
        <v>#DIV/0!</v>
      </c>
      <c r="K197" s="487"/>
      <c r="L197" s="659" t="e">
        <f t="shared" si="92"/>
        <v>#DIV/0!</v>
      </c>
      <c r="M197" s="487"/>
      <c r="N197" s="659" t="e">
        <f t="shared" si="93"/>
        <v>#DIV/0!</v>
      </c>
      <c r="O197" s="487"/>
      <c r="P197" s="659" t="e">
        <f t="shared" si="94"/>
        <v>#DIV/0!</v>
      </c>
      <c r="Q197" s="487"/>
      <c r="R197" s="659" t="e">
        <f t="shared" si="95"/>
        <v>#DIV/0!</v>
      </c>
      <c r="S197" s="487"/>
      <c r="T197" s="659" t="e">
        <f t="shared" si="96"/>
        <v>#DIV/0!</v>
      </c>
      <c r="U197" s="487"/>
      <c r="V197" s="659" t="e">
        <f t="shared" si="97"/>
        <v>#DIV/0!</v>
      </c>
      <c r="W197" s="487"/>
      <c r="X197" s="659" t="e">
        <f t="shared" si="98"/>
        <v>#DIV/0!</v>
      </c>
      <c r="Y197" s="487"/>
      <c r="Z197" s="659" t="e">
        <f t="shared" si="99"/>
        <v>#DIV/0!</v>
      </c>
      <c r="AA197" s="487"/>
      <c r="AB197" s="659" t="e">
        <f t="shared" si="100"/>
        <v>#DIV/0!</v>
      </c>
    </row>
    <row r="198" spans="1:28" ht="33" customHeight="1" thickBot="1" x14ac:dyDescent="0.5">
      <c r="A198" s="521" t="s">
        <v>3446</v>
      </c>
      <c r="B198" s="522">
        <v>48</v>
      </c>
      <c r="C198" s="513" t="s">
        <v>617</v>
      </c>
      <c r="D198" s="485"/>
      <c r="E198" s="657">
        <f t="shared" si="88"/>
        <v>0</v>
      </c>
      <c r="F198" s="657">
        <f t="shared" si="89"/>
        <v>0</v>
      </c>
      <c r="G198" s="487"/>
      <c r="H198" s="659" t="e">
        <f t="shared" si="90"/>
        <v>#DIV/0!</v>
      </c>
      <c r="I198" s="487"/>
      <c r="J198" s="659" t="e">
        <f t="shared" si="91"/>
        <v>#DIV/0!</v>
      </c>
      <c r="K198" s="487"/>
      <c r="L198" s="659" t="e">
        <f t="shared" si="92"/>
        <v>#DIV/0!</v>
      </c>
      <c r="M198" s="487"/>
      <c r="N198" s="659" t="e">
        <f t="shared" si="93"/>
        <v>#DIV/0!</v>
      </c>
      <c r="O198" s="487"/>
      <c r="P198" s="659" t="e">
        <f t="shared" si="94"/>
        <v>#DIV/0!</v>
      </c>
      <c r="Q198" s="487"/>
      <c r="R198" s="659" t="e">
        <f t="shared" si="95"/>
        <v>#DIV/0!</v>
      </c>
      <c r="S198" s="487"/>
      <c r="T198" s="659" t="e">
        <f t="shared" si="96"/>
        <v>#DIV/0!</v>
      </c>
      <c r="U198" s="487"/>
      <c r="V198" s="659" t="e">
        <f t="shared" si="97"/>
        <v>#DIV/0!</v>
      </c>
      <c r="W198" s="487"/>
      <c r="X198" s="659" t="e">
        <f t="shared" si="98"/>
        <v>#DIV/0!</v>
      </c>
      <c r="Y198" s="487"/>
      <c r="Z198" s="659" t="e">
        <f t="shared" si="99"/>
        <v>#DIV/0!</v>
      </c>
      <c r="AA198" s="487"/>
      <c r="AB198" s="659" t="e">
        <f t="shared" si="100"/>
        <v>#DIV/0!</v>
      </c>
    </row>
    <row r="199" spans="1:28" ht="33" customHeight="1" thickBot="1" x14ac:dyDescent="0.5">
      <c r="A199" s="521" t="s">
        <v>3447</v>
      </c>
      <c r="B199" s="522">
        <v>106</v>
      </c>
      <c r="C199" s="513" t="s">
        <v>617</v>
      </c>
      <c r="D199" s="485"/>
      <c r="E199" s="657">
        <f t="shared" si="88"/>
        <v>0</v>
      </c>
      <c r="F199" s="657">
        <f t="shared" si="89"/>
        <v>0</v>
      </c>
      <c r="G199" s="487"/>
      <c r="H199" s="659" t="e">
        <f t="shared" si="90"/>
        <v>#DIV/0!</v>
      </c>
      <c r="I199" s="487"/>
      <c r="J199" s="659" t="e">
        <f t="shared" si="91"/>
        <v>#DIV/0!</v>
      </c>
      <c r="K199" s="487"/>
      <c r="L199" s="659" t="e">
        <f t="shared" si="92"/>
        <v>#DIV/0!</v>
      </c>
      <c r="M199" s="487"/>
      <c r="N199" s="659" t="e">
        <f t="shared" si="93"/>
        <v>#DIV/0!</v>
      </c>
      <c r="O199" s="487"/>
      <c r="P199" s="659" t="e">
        <f t="shared" si="94"/>
        <v>#DIV/0!</v>
      </c>
      <c r="Q199" s="487"/>
      <c r="R199" s="659" t="e">
        <f t="shared" si="95"/>
        <v>#DIV/0!</v>
      </c>
      <c r="S199" s="487"/>
      <c r="T199" s="659" t="e">
        <f t="shared" si="96"/>
        <v>#DIV/0!</v>
      </c>
      <c r="U199" s="487"/>
      <c r="V199" s="659" t="e">
        <f t="shared" si="97"/>
        <v>#DIV/0!</v>
      </c>
      <c r="W199" s="487"/>
      <c r="X199" s="659" t="e">
        <f t="shared" si="98"/>
        <v>#DIV/0!</v>
      </c>
      <c r="Y199" s="487"/>
      <c r="Z199" s="659" t="e">
        <f t="shared" si="99"/>
        <v>#DIV/0!</v>
      </c>
      <c r="AA199" s="487"/>
      <c r="AB199" s="659" t="e">
        <f t="shared" si="100"/>
        <v>#DIV/0!</v>
      </c>
    </row>
    <row r="200" spans="1:28" ht="33" customHeight="1" thickBot="1" x14ac:dyDescent="0.5">
      <c r="A200" s="521" t="s">
        <v>3448</v>
      </c>
      <c r="B200" s="522">
        <v>110</v>
      </c>
      <c r="C200" s="513" t="s">
        <v>617</v>
      </c>
      <c r="D200" s="485"/>
      <c r="E200" s="657">
        <f t="shared" si="88"/>
        <v>0</v>
      </c>
      <c r="F200" s="657">
        <f t="shared" si="89"/>
        <v>0</v>
      </c>
      <c r="G200" s="487"/>
      <c r="H200" s="659" t="e">
        <f t="shared" si="90"/>
        <v>#DIV/0!</v>
      </c>
      <c r="I200" s="487"/>
      <c r="J200" s="659" t="e">
        <f t="shared" si="91"/>
        <v>#DIV/0!</v>
      </c>
      <c r="K200" s="487"/>
      <c r="L200" s="659" t="e">
        <f t="shared" si="92"/>
        <v>#DIV/0!</v>
      </c>
      <c r="M200" s="487"/>
      <c r="N200" s="659" t="e">
        <f t="shared" si="93"/>
        <v>#DIV/0!</v>
      </c>
      <c r="O200" s="487"/>
      <c r="P200" s="659" t="e">
        <f t="shared" si="94"/>
        <v>#DIV/0!</v>
      </c>
      <c r="Q200" s="487"/>
      <c r="R200" s="659" t="e">
        <f t="shared" si="95"/>
        <v>#DIV/0!</v>
      </c>
      <c r="S200" s="487"/>
      <c r="T200" s="659" t="e">
        <f t="shared" si="96"/>
        <v>#DIV/0!</v>
      </c>
      <c r="U200" s="487"/>
      <c r="V200" s="659" t="e">
        <f t="shared" si="97"/>
        <v>#DIV/0!</v>
      </c>
      <c r="W200" s="487"/>
      <c r="X200" s="659" t="e">
        <f t="shared" si="98"/>
        <v>#DIV/0!</v>
      </c>
      <c r="Y200" s="487"/>
      <c r="Z200" s="659" t="e">
        <f t="shared" si="99"/>
        <v>#DIV/0!</v>
      </c>
      <c r="AA200" s="487"/>
      <c r="AB200" s="659" t="e">
        <f t="shared" si="100"/>
        <v>#DIV/0!</v>
      </c>
    </row>
    <row r="201" spans="1:28" ht="33" customHeight="1" thickBot="1" x14ac:dyDescent="0.5">
      <c r="A201" s="521" t="s">
        <v>3449</v>
      </c>
      <c r="B201" s="522">
        <v>163</v>
      </c>
      <c r="C201" s="513" t="s">
        <v>617</v>
      </c>
      <c r="D201" s="485"/>
      <c r="E201" s="657">
        <f t="shared" si="88"/>
        <v>0</v>
      </c>
      <c r="F201" s="657">
        <f t="shared" si="89"/>
        <v>0</v>
      </c>
      <c r="G201" s="487"/>
      <c r="H201" s="659" t="e">
        <f t="shared" si="90"/>
        <v>#DIV/0!</v>
      </c>
      <c r="I201" s="487"/>
      <c r="J201" s="659" t="e">
        <f t="shared" si="91"/>
        <v>#DIV/0!</v>
      </c>
      <c r="K201" s="487"/>
      <c r="L201" s="659" t="e">
        <f t="shared" si="92"/>
        <v>#DIV/0!</v>
      </c>
      <c r="M201" s="487"/>
      <c r="N201" s="659" t="e">
        <f t="shared" si="93"/>
        <v>#DIV/0!</v>
      </c>
      <c r="O201" s="487"/>
      <c r="P201" s="659" t="e">
        <f t="shared" si="94"/>
        <v>#DIV/0!</v>
      </c>
      <c r="Q201" s="487"/>
      <c r="R201" s="659" t="e">
        <f t="shared" si="95"/>
        <v>#DIV/0!</v>
      </c>
      <c r="S201" s="487"/>
      <c r="T201" s="659" t="e">
        <f t="shared" si="96"/>
        <v>#DIV/0!</v>
      </c>
      <c r="U201" s="487"/>
      <c r="V201" s="659" t="e">
        <f t="shared" si="97"/>
        <v>#DIV/0!</v>
      </c>
      <c r="W201" s="487"/>
      <c r="X201" s="659" t="e">
        <f t="shared" si="98"/>
        <v>#DIV/0!</v>
      </c>
      <c r="Y201" s="487"/>
      <c r="Z201" s="659" t="e">
        <f t="shared" si="99"/>
        <v>#DIV/0!</v>
      </c>
      <c r="AA201" s="487"/>
      <c r="AB201" s="659" t="e">
        <f t="shared" si="100"/>
        <v>#DIV/0!</v>
      </c>
    </row>
    <row r="202" spans="1:28" ht="33" customHeight="1" thickBot="1" x14ac:dyDescent="0.5">
      <c r="A202" s="521" t="s">
        <v>3450</v>
      </c>
      <c r="B202" s="522">
        <v>23</v>
      </c>
      <c r="C202" s="513" t="s">
        <v>617</v>
      </c>
      <c r="D202" s="485"/>
      <c r="E202" s="657">
        <f t="shared" si="88"/>
        <v>0</v>
      </c>
      <c r="F202" s="657">
        <f t="shared" si="89"/>
        <v>0</v>
      </c>
      <c r="G202" s="487"/>
      <c r="H202" s="659" t="e">
        <f t="shared" si="90"/>
        <v>#DIV/0!</v>
      </c>
      <c r="I202" s="487"/>
      <c r="J202" s="659" t="e">
        <f t="shared" si="91"/>
        <v>#DIV/0!</v>
      </c>
      <c r="K202" s="487"/>
      <c r="L202" s="659" t="e">
        <f t="shared" si="92"/>
        <v>#DIV/0!</v>
      </c>
      <c r="M202" s="487"/>
      <c r="N202" s="659" t="e">
        <f t="shared" si="93"/>
        <v>#DIV/0!</v>
      </c>
      <c r="O202" s="487"/>
      <c r="P202" s="659" t="e">
        <f t="shared" si="94"/>
        <v>#DIV/0!</v>
      </c>
      <c r="Q202" s="487"/>
      <c r="R202" s="659" t="e">
        <f t="shared" si="95"/>
        <v>#DIV/0!</v>
      </c>
      <c r="S202" s="487"/>
      <c r="T202" s="659" t="e">
        <f t="shared" si="96"/>
        <v>#DIV/0!</v>
      </c>
      <c r="U202" s="487"/>
      <c r="V202" s="659" t="e">
        <f t="shared" si="97"/>
        <v>#DIV/0!</v>
      </c>
      <c r="W202" s="487"/>
      <c r="X202" s="659" t="e">
        <f t="shared" si="98"/>
        <v>#DIV/0!</v>
      </c>
      <c r="Y202" s="487"/>
      <c r="Z202" s="659" t="e">
        <f t="shared" si="99"/>
        <v>#DIV/0!</v>
      </c>
      <c r="AA202" s="487"/>
      <c r="AB202" s="659" t="e">
        <f t="shared" si="100"/>
        <v>#DIV/0!</v>
      </c>
    </row>
    <row r="203" spans="1:28" ht="33" customHeight="1" thickBot="1" x14ac:dyDescent="0.5">
      <c r="A203" s="521" t="s">
        <v>3451</v>
      </c>
      <c r="B203" s="522">
        <v>45</v>
      </c>
      <c r="C203" s="513" t="s">
        <v>617</v>
      </c>
      <c r="D203" s="485"/>
      <c r="E203" s="657">
        <f t="shared" si="88"/>
        <v>0</v>
      </c>
      <c r="F203" s="657">
        <f t="shared" si="89"/>
        <v>0</v>
      </c>
      <c r="G203" s="487"/>
      <c r="H203" s="659" t="e">
        <f t="shared" si="90"/>
        <v>#DIV/0!</v>
      </c>
      <c r="I203" s="487"/>
      <c r="J203" s="659" t="e">
        <f t="shared" si="91"/>
        <v>#DIV/0!</v>
      </c>
      <c r="K203" s="487"/>
      <c r="L203" s="659" t="e">
        <f t="shared" si="92"/>
        <v>#DIV/0!</v>
      </c>
      <c r="M203" s="487"/>
      <c r="N203" s="659" t="e">
        <f t="shared" si="93"/>
        <v>#DIV/0!</v>
      </c>
      <c r="O203" s="487"/>
      <c r="P203" s="659" t="e">
        <f t="shared" si="94"/>
        <v>#DIV/0!</v>
      </c>
      <c r="Q203" s="487"/>
      <c r="R203" s="659" t="e">
        <f t="shared" si="95"/>
        <v>#DIV/0!</v>
      </c>
      <c r="S203" s="487"/>
      <c r="T203" s="659" t="e">
        <f t="shared" si="96"/>
        <v>#DIV/0!</v>
      </c>
      <c r="U203" s="487"/>
      <c r="V203" s="659" t="e">
        <f t="shared" si="97"/>
        <v>#DIV/0!</v>
      </c>
      <c r="W203" s="487"/>
      <c r="X203" s="659" t="e">
        <f t="shared" si="98"/>
        <v>#DIV/0!</v>
      </c>
      <c r="Y203" s="487"/>
      <c r="Z203" s="659" t="e">
        <f t="shared" si="99"/>
        <v>#DIV/0!</v>
      </c>
      <c r="AA203" s="487"/>
      <c r="AB203" s="659" t="e">
        <f t="shared" si="100"/>
        <v>#DIV/0!</v>
      </c>
    </row>
    <row r="204" spans="1:28" ht="33" customHeight="1" thickBot="1" x14ac:dyDescent="0.5">
      <c r="A204" s="521" t="s">
        <v>3452</v>
      </c>
      <c r="B204" s="522">
        <v>58</v>
      </c>
      <c r="C204" s="513" t="s">
        <v>617</v>
      </c>
      <c r="D204" s="485"/>
      <c r="E204" s="657">
        <f t="shared" si="88"/>
        <v>0</v>
      </c>
      <c r="F204" s="657">
        <f t="shared" si="89"/>
        <v>0</v>
      </c>
      <c r="G204" s="487"/>
      <c r="H204" s="659" t="e">
        <f t="shared" si="90"/>
        <v>#DIV/0!</v>
      </c>
      <c r="I204" s="487"/>
      <c r="J204" s="659" t="e">
        <f t="shared" si="91"/>
        <v>#DIV/0!</v>
      </c>
      <c r="K204" s="487"/>
      <c r="L204" s="659" t="e">
        <f t="shared" si="92"/>
        <v>#DIV/0!</v>
      </c>
      <c r="M204" s="487"/>
      <c r="N204" s="659" t="e">
        <f t="shared" si="93"/>
        <v>#DIV/0!</v>
      </c>
      <c r="O204" s="487"/>
      <c r="P204" s="659" t="e">
        <f t="shared" si="94"/>
        <v>#DIV/0!</v>
      </c>
      <c r="Q204" s="487"/>
      <c r="R204" s="659" t="e">
        <f t="shared" si="95"/>
        <v>#DIV/0!</v>
      </c>
      <c r="S204" s="487"/>
      <c r="T204" s="659" t="e">
        <f t="shared" si="96"/>
        <v>#DIV/0!</v>
      </c>
      <c r="U204" s="487"/>
      <c r="V204" s="659" t="e">
        <f t="shared" si="97"/>
        <v>#DIV/0!</v>
      </c>
      <c r="W204" s="487"/>
      <c r="X204" s="659" t="e">
        <f t="shared" si="98"/>
        <v>#DIV/0!</v>
      </c>
      <c r="Y204" s="487"/>
      <c r="Z204" s="659" t="e">
        <f t="shared" si="99"/>
        <v>#DIV/0!</v>
      </c>
      <c r="AA204" s="487"/>
      <c r="AB204" s="659" t="e">
        <f t="shared" si="100"/>
        <v>#DIV/0!</v>
      </c>
    </row>
    <row r="205" spans="1:28" ht="33" customHeight="1" thickBot="1" x14ac:dyDescent="0.5">
      <c r="A205" s="521" t="s">
        <v>3453</v>
      </c>
      <c r="B205" s="522">
        <v>32</v>
      </c>
      <c r="C205" s="513" t="s">
        <v>617</v>
      </c>
      <c r="D205" s="485"/>
      <c r="E205" s="657">
        <f t="shared" si="88"/>
        <v>0</v>
      </c>
      <c r="F205" s="657">
        <f t="shared" si="89"/>
        <v>0</v>
      </c>
      <c r="G205" s="487"/>
      <c r="H205" s="659" t="e">
        <f t="shared" si="90"/>
        <v>#DIV/0!</v>
      </c>
      <c r="I205" s="487"/>
      <c r="J205" s="659" t="e">
        <f t="shared" si="91"/>
        <v>#DIV/0!</v>
      </c>
      <c r="K205" s="487"/>
      <c r="L205" s="659" t="e">
        <f t="shared" si="92"/>
        <v>#DIV/0!</v>
      </c>
      <c r="M205" s="487"/>
      <c r="N205" s="659" t="e">
        <f t="shared" si="93"/>
        <v>#DIV/0!</v>
      </c>
      <c r="O205" s="487"/>
      <c r="P205" s="659" t="e">
        <f t="shared" si="94"/>
        <v>#DIV/0!</v>
      </c>
      <c r="Q205" s="487"/>
      <c r="R205" s="659" t="e">
        <f t="shared" si="95"/>
        <v>#DIV/0!</v>
      </c>
      <c r="S205" s="487"/>
      <c r="T205" s="659" t="e">
        <f t="shared" si="96"/>
        <v>#DIV/0!</v>
      </c>
      <c r="U205" s="487"/>
      <c r="V205" s="659" t="e">
        <f t="shared" si="97"/>
        <v>#DIV/0!</v>
      </c>
      <c r="W205" s="487"/>
      <c r="X205" s="659" t="e">
        <f t="shared" si="98"/>
        <v>#DIV/0!</v>
      </c>
      <c r="Y205" s="487"/>
      <c r="Z205" s="659" t="e">
        <f t="shared" si="99"/>
        <v>#DIV/0!</v>
      </c>
      <c r="AA205" s="487"/>
      <c r="AB205" s="659" t="e">
        <f t="shared" si="100"/>
        <v>#DIV/0!</v>
      </c>
    </row>
    <row r="206" spans="1:28" ht="33" customHeight="1" thickBot="1" x14ac:dyDescent="0.5">
      <c r="A206" s="521" t="s">
        <v>3454</v>
      </c>
      <c r="B206" s="522">
        <v>73</v>
      </c>
      <c r="C206" s="513" t="s">
        <v>617</v>
      </c>
      <c r="D206" s="485"/>
      <c r="E206" s="657">
        <f t="shared" si="88"/>
        <v>0</v>
      </c>
      <c r="F206" s="657">
        <f t="shared" si="89"/>
        <v>0</v>
      </c>
      <c r="G206" s="487"/>
      <c r="H206" s="659" t="e">
        <f t="shared" si="90"/>
        <v>#DIV/0!</v>
      </c>
      <c r="I206" s="487"/>
      <c r="J206" s="659" t="e">
        <f t="shared" si="91"/>
        <v>#DIV/0!</v>
      </c>
      <c r="K206" s="487"/>
      <c r="L206" s="659" t="e">
        <f t="shared" si="92"/>
        <v>#DIV/0!</v>
      </c>
      <c r="M206" s="487"/>
      <c r="N206" s="659" t="e">
        <f t="shared" si="93"/>
        <v>#DIV/0!</v>
      </c>
      <c r="O206" s="487"/>
      <c r="P206" s="659" t="e">
        <f t="shared" si="94"/>
        <v>#DIV/0!</v>
      </c>
      <c r="Q206" s="487"/>
      <c r="R206" s="659" t="e">
        <f t="shared" si="95"/>
        <v>#DIV/0!</v>
      </c>
      <c r="S206" s="487"/>
      <c r="T206" s="659" t="e">
        <f t="shared" si="96"/>
        <v>#DIV/0!</v>
      </c>
      <c r="U206" s="487"/>
      <c r="V206" s="659" t="e">
        <f t="shared" si="97"/>
        <v>#DIV/0!</v>
      </c>
      <c r="W206" s="487"/>
      <c r="X206" s="659" t="e">
        <f t="shared" si="98"/>
        <v>#DIV/0!</v>
      </c>
      <c r="Y206" s="487"/>
      <c r="Z206" s="659" t="e">
        <f t="shared" si="99"/>
        <v>#DIV/0!</v>
      </c>
      <c r="AA206" s="487"/>
      <c r="AB206" s="659" t="e">
        <f t="shared" si="100"/>
        <v>#DIV/0!</v>
      </c>
    </row>
    <row r="207" spans="1:28" ht="33" customHeight="1" thickBot="1" x14ac:dyDescent="0.5">
      <c r="A207" s="521" t="s">
        <v>3455</v>
      </c>
      <c r="B207" s="522">
        <v>68</v>
      </c>
      <c r="C207" s="513" t="s">
        <v>617</v>
      </c>
      <c r="D207" s="485"/>
      <c r="E207" s="657">
        <f t="shared" si="88"/>
        <v>0</v>
      </c>
      <c r="F207" s="657">
        <f t="shared" si="89"/>
        <v>0</v>
      </c>
      <c r="G207" s="487"/>
      <c r="H207" s="659" t="e">
        <f t="shared" si="90"/>
        <v>#DIV/0!</v>
      </c>
      <c r="I207" s="487"/>
      <c r="J207" s="659" t="e">
        <f t="shared" si="91"/>
        <v>#DIV/0!</v>
      </c>
      <c r="K207" s="487"/>
      <c r="L207" s="659" t="e">
        <f t="shared" si="92"/>
        <v>#DIV/0!</v>
      </c>
      <c r="M207" s="487"/>
      <c r="N207" s="659" t="e">
        <f t="shared" si="93"/>
        <v>#DIV/0!</v>
      </c>
      <c r="O207" s="487"/>
      <c r="P207" s="659" t="e">
        <f t="shared" si="94"/>
        <v>#DIV/0!</v>
      </c>
      <c r="Q207" s="487"/>
      <c r="R207" s="659" t="e">
        <f t="shared" si="95"/>
        <v>#DIV/0!</v>
      </c>
      <c r="S207" s="487"/>
      <c r="T207" s="659" t="e">
        <f t="shared" si="96"/>
        <v>#DIV/0!</v>
      </c>
      <c r="U207" s="487"/>
      <c r="V207" s="659" t="e">
        <f t="shared" si="97"/>
        <v>#DIV/0!</v>
      </c>
      <c r="W207" s="487"/>
      <c r="X207" s="659" t="e">
        <f t="shared" si="98"/>
        <v>#DIV/0!</v>
      </c>
      <c r="Y207" s="487"/>
      <c r="Z207" s="659" t="e">
        <f t="shared" si="99"/>
        <v>#DIV/0!</v>
      </c>
      <c r="AA207" s="487"/>
      <c r="AB207" s="659" t="e">
        <f t="shared" si="100"/>
        <v>#DIV/0!</v>
      </c>
    </row>
    <row r="208" spans="1:28" ht="33" customHeight="1" thickBot="1" x14ac:dyDescent="0.5">
      <c r="A208" s="521" t="s">
        <v>3456</v>
      </c>
      <c r="B208" s="522">
        <v>39</v>
      </c>
      <c r="C208" s="513" t="s">
        <v>617</v>
      </c>
      <c r="D208" s="485"/>
      <c r="E208" s="657">
        <f t="shared" si="88"/>
        <v>0</v>
      </c>
      <c r="F208" s="657">
        <f t="shared" si="89"/>
        <v>0</v>
      </c>
      <c r="G208" s="487"/>
      <c r="H208" s="659" t="e">
        <f t="shared" si="90"/>
        <v>#DIV/0!</v>
      </c>
      <c r="I208" s="487"/>
      <c r="J208" s="659" t="e">
        <f t="shared" si="91"/>
        <v>#DIV/0!</v>
      </c>
      <c r="K208" s="487"/>
      <c r="L208" s="659" t="e">
        <f t="shared" si="92"/>
        <v>#DIV/0!</v>
      </c>
      <c r="M208" s="487"/>
      <c r="N208" s="659" t="e">
        <f t="shared" si="93"/>
        <v>#DIV/0!</v>
      </c>
      <c r="O208" s="487"/>
      <c r="P208" s="659" t="e">
        <f t="shared" si="94"/>
        <v>#DIV/0!</v>
      </c>
      <c r="Q208" s="487"/>
      <c r="R208" s="659" t="e">
        <f t="shared" si="95"/>
        <v>#DIV/0!</v>
      </c>
      <c r="S208" s="487"/>
      <c r="T208" s="659" t="e">
        <f t="shared" si="96"/>
        <v>#DIV/0!</v>
      </c>
      <c r="U208" s="487"/>
      <c r="V208" s="659" t="e">
        <f t="shared" si="97"/>
        <v>#DIV/0!</v>
      </c>
      <c r="W208" s="487"/>
      <c r="X208" s="659" t="e">
        <f t="shared" si="98"/>
        <v>#DIV/0!</v>
      </c>
      <c r="Y208" s="487"/>
      <c r="Z208" s="659" t="e">
        <f t="shared" si="99"/>
        <v>#DIV/0!</v>
      </c>
      <c r="AA208" s="487"/>
      <c r="AB208" s="659" t="e">
        <f t="shared" si="100"/>
        <v>#DIV/0!</v>
      </c>
    </row>
    <row r="209" spans="1:28" ht="68.25" thickBot="1" x14ac:dyDescent="0.5">
      <c r="A209" s="521" t="s">
        <v>3457</v>
      </c>
      <c r="B209" s="522">
        <v>23</v>
      </c>
      <c r="C209" s="513" t="s">
        <v>617</v>
      </c>
      <c r="D209" s="485"/>
      <c r="E209" s="657">
        <f t="shared" si="88"/>
        <v>0</v>
      </c>
      <c r="F209" s="657">
        <f t="shared" si="89"/>
        <v>0</v>
      </c>
      <c r="G209" s="487"/>
      <c r="H209" s="659" t="e">
        <f t="shared" si="90"/>
        <v>#DIV/0!</v>
      </c>
      <c r="I209" s="487"/>
      <c r="J209" s="659" t="e">
        <f t="shared" si="91"/>
        <v>#DIV/0!</v>
      </c>
      <c r="K209" s="487"/>
      <c r="L209" s="659" t="e">
        <f t="shared" si="92"/>
        <v>#DIV/0!</v>
      </c>
      <c r="M209" s="487"/>
      <c r="N209" s="659" t="e">
        <f t="shared" si="93"/>
        <v>#DIV/0!</v>
      </c>
      <c r="O209" s="487"/>
      <c r="P209" s="659" t="e">
        <f t="shared" si="94"/>
        <v>#DIV/0!</v>
      </c>
      <c r="Q209" s="487"/>
      <c r="R209" s="659" t="e">
        <f t="shared" si="95"/>
        <v>#DIV/0!</v>
      </c>
      <c r="S209" s="487"/>
      <c r="T209" s="659" t="e">
        <f t="shared" si="96"/>
        <v>#DIV/0!</v>
      </c>
      <c r="U209" s="487"/>
      <c r="V209" s="659" t="e">
        <f t="shared" si="97"/>
        <v>#DIV/0!</v>
      </c>
      <c r="W209" s="487"/>
      <c r="X209" s="659" t="e">
        <f t="shared" si="98"/>
        <v>#DIV/0!</v>
      </c>
      <c r="Y209" s="487"/>
      <c r="Z209" s="659" t="e">
        <f t="shared" si="99"/>
        <v>#DIV/0!</v>
      </c>
      <c r="AA209" s="487"/>
      <c r="AB209" s="659" t="e">
        <f t="shared" si="100"/>
        <v>#DIV/0!</v>
      </c>
    </row>
    <row r="210" spans="1:28" thickBot="1" x14ac:dyDescent="0.5">
      <c r="A210" s="521" t="s">
        <v>3458</v>
      </c>
      <c r="B210" s="522">
        <v>58</v>
      </c>
      <c r="C210" s="513" t="s">
        <v>617</v>
      </c>
      <c r="D210" s="485"/>
      <c r="E210" s="657">
        <f t="shared" si="88"/>
        <v>0</v>
      </c>
      <c r="F210" s="657">
        <f t="shared" si="89"/>
        <v>0</v>
      </c>
      <c r="G210" s="487"/>
      <c r="H210" s="659" t="e">
        <f t="shared" si="90"/>
        <v>#DIV/0!</v>
      </c>
      <c r="I210" s="487"/>
      <c r="J210" s="659" t="e">
        <f t="shared" si="91"/>
        <v>#DIV/0!</v>
      </c>
      <c r="K210" s="487"/>
      <c r="L210" s="659" t="e">
        <f t="shared" si="92"/>
        <v>#DIV/0!</v>
      </c>
      <c r="M210" s="487"/>
      <c r="N210" s="659" t="e">
        <f t="shared" si="93"/>
        <v>#DIV/0!</v>
      </c>
      <c r="O210" s="487"/>
      <c r="P210" s="659" t="e">
        <f t="shared" si="94"/>
        <v>#DIV/0!</v>
      </c>
      <c r="Q210" s="487"/>
      <c r="R210" s="659" t="e">
        <f t="shared" si="95"/>
        <v>#DIV/0!</v>
      </c>
      <c r="S210" s="487"/>
      <c r="T210" s="659" t="e">
        <f t="shared" si="96"/>
        <v>#DIV/0!</v>
      </c>
      <c r="U210" s="487"/>
      <c r="V210" s="659" t="e">
        <f t="shared" si="97"/>
        <v>#DIV/0!</v>
      </c>
      <c r="W210" s="487"/>
      <c r="X210" s="659" t="e">
        <f t="shared" si="98"/>
        <v>#DIV/0!</v>
      </c>
      <c r="Y210" s="487"/>
      <c r="Z210" s="659" t="e">
        <f t="shared" si="99"/>
        <v>#DIV/0!</v>
      </c>
      <c r="AA210" s="487"/>
      <c r="AB210" s="659" t="e">
        <f t="shared" si="100"/>
        <v>#DIV/0!</v>
      </c>
    </row>
    <row r="211" spans="1:28" ht="33" customHeight="1" thickBot="1" x14ac:dyDescent="0.5">
      <c r="A211" s="521" t="s">
        <v>3459</v>
      </c>
      <c r="B211" s="522">
        <v>73</v>
      </c>
      <c r="C211" s="513" t="s">
        <v>617</v>
      </c>
      <c r="D211" s="485"/>
      <c r="E211" s="657">
        <f t="shared" si="88"/>
        <v>0</v>
      </c>
      <c r="F211" s="657">
        <f t="shared" si="89"/>
        <v>0</v>
      </c>
      <c r="G211" s="487"/>
      <c r="H211" s="659" t="e">
        <f t="shared" si="90"/>
        <v>#DIV/0!</v>
      </c>
      <c r="I211" s="487"/>
      <c r="J211" s="659" t="e">
        <f t="shared" si="91"/>
        <v>#DIV/0!</v>
      </c>
      <c r="K211" s="487"/>
      <c r="L211" s="659" t="e">
        <f t="shared" si="92"/>
        <v>#DIV/0!</v>
      </c>
      <c r="M211" s="487"/>
      <c r="N211" s="659" t="e">
        <f t="shared" si="93"/>
        <v>#DIV/0!</v>
      </c>
      <c r="O211" s="487"/>
      <c r="P211" s="659" t="e">
        <f t="shared" si="94"/>
        <v>#DIV/0!</v>
      </c>
      <c r="Q211" s="487"/>
      <c r="R211" s="659" t="e">
        <f t="shared" si="95"/>
        <v>#DIV/0!</v>
      </c>
      <c r="S211" s="487"/>
      <c r="T211" s="659" t="e">
        <f t="shared" si="96"/>
        <v>#DIV/0!</v>
      </c>
      <c r="U211" s="487"/>
      <c r="V211" s="659" t="e">
        <f t="shared" si="97"/>
        <v>#DIV/0!</v>
      </c>
      <c r="W211" s="487"/>
      <c r="X211" s="659" t="e">
        <f t="shared" si="98"/>
        <v>#DIV/0!</v>
      </c>
      <c r="Y211" s="487"/>
      <c r="Z211" s="659" t="e">
        <f t="shared" si="99"/>
        <v>#DIV/0!</v>
      </c>
      <c r="AA211" s="487"/>
      <c r="AB211" s="659" t="e">
        <f t="shared" si="100"/>
        <v>#DIV/0!</v>
      </c>
    </row>
    <row r="212" spans="1:28" ht="33" customHeight="1" thickBot="1" x14ac:dyDescent="0.5">
      <c r="A212" s="521" t="s">
        <v>3460</v>
      </c>
      <c r="B212" s="522">
        <v>71</v>
      </c>
      <c r="C212" s="513" t="s">
        <v>617</v>
      </c>
      <c r="D212" s="485"/>
      <c r="E212" s="657">
        <f t="shared" si="88"/>
        <v>0</v>
      </c>
      <c r="F212" s="657">
        <f t="shared" si="89"/>
        <v>0</v>
      </c>
      <c r="G212" s="487"/>
      <c r="H212" s="659" t="e">
        <f t="shared" si="90"/>
        <v>#DIV/0!</v>
      </c>
      <c r="I212" s="487"/>
      <c r="J212" s="659" t="e">
        <f t="shared" si="91"/>
        <v>#DIV/0!</v>
      </c>
      <c r="K212" s="487"/>
      <c r="L212" s="659" t="e">
        <f t="shared" si="92"/>
        <v>#DIV/0!</v>
      </c>
      <c r="M212" s="487"/>
      <c r="N212" s="659" t="e">
        <f t="shared" si="93"/>
        <v>#DIV/0!</v>
      </c>
      <c r="O212" s="487"/>
      <c r="P212" s="659" t="e">
        <f t="shared" si="94"/>
        <v>#DIV/0!</v>
      </c>
      <c r="Q212" s="487"/>
      <c r="R212" s="659" t="e">
        <f t="shared" si="95"/>
        <v>#DIV/0!</v>
      </c>
      <c r="S212" s="487"/>
      <c r="T212" s="659" t="e">
        <f t="shared" si="96"/>
        <v>#DIV/0!</v>
      </c>
      <c r="U212" s="487"/>
      <c r="V212" s="659" t="e">
        <f t="shared" si="97"/>
        <v>#DIV/0!</v>
      </c>
      <c r="W212" s="487"/>
      <c r="X212" s="659" t="e">
        <f t="shared" si="98"/>
        <v>#DIV/0!</v>
      </c>
      <c r="Y212" s="487"/>
      <c r="Z212" s="659" t="e">
        <f t="shared" si="99"/>
        <v>#DIV/0!</v>
      </c>
      <c r="AA212" s="487"/>
      <c r="AB212" s="659" t="e">
        <f t="shared" si="100"/>
        <v>#DIV/0!</v>
      </c>
    </row>
    <row r="213" spans="1:28" ht="33" customHeight="1" thickBot="1" x14ac:dyDescent="0.5">
      <c r="A213" s="518" t="s">
        <v>3461</v>
      </c>
      <c r="B213" s="519">
        <v>19</v>
      </c>
      <c r="C213" s="513" t="s">
        <v>617</v>
      </c>
      <c r="D213" s="492"/>
      <c r="E213" s="660">
        <f t="shared" si="88"/>
        <v>0</v>
      </c>
      <c r="F213" s="660">
        <f t="shared" si="89"/>
        <v>0</v>
      </c>
      <c r="G213" s="493"/>
      <c r="H213" s="664" t="e">
        <f t="shared" si="90"/>
        <v>#DIV/0!</v>
      </c>
      <c r="I213" s="493"/>
      <c r="J213" s="664" t="e">
        <f t="shared" si="91"/>
        <v>#DIV/0!</v>
      </c>
      <c r="K213" s="493"/>
      <c r="L213" s="664" t="e">
        <f t="shared" si="92"/>
        <v>#DIV/0!</v>
      </c>
      <c r="M213" s="493"/>
      <c r="N213" s="664" t="e">
        <f t="shared" si="93"/>
        <v>#DIV/0!</v>
      </c>
      <c r="O213" s="493"/>
      <c r="P213" s="664" t="e">
        <f t="shared" si="94"/>
        <v>#DIV/0!</v>
      </c>
      <c r="Q213" s="493"/>
      <c r="R213" s="664" t="e">
        <f t="shared" si="95"/>
        <v>#DIV/0!</v>
      </c>
      <c r="S213" s="493"/>
      <c r="T213" s="664" t="e">
        <f t="shared" si="96"/>
        <v>#DIV/0!</v>
      </c>
      <c r="U213" s="493"/>
      <c r="V213" s="664" t="e">
        <f t="shared" si="97"/>
        <v>#DIV/0!</v>
      </c>
      <c r="W213" s="493"/>
      <c r="X213" s="664" t="e">
        <f t="shared" si="98"/>
        <v>#DIV/0!</v>
      </c>
      <c r="Y213" s="493"/>
      <c r="Z213" s="664" t="e">
        <f t="shared" si="99"/>
        <v>#DIV/0!</v>
      </c>
      <c r="AA213" s="493"/>
      <c r="AB213" s="664" t="e">
        <f t="shared" si="100"/>
        <v>#DIV/0!</v>
      </c>
    </row>
    <row r="214" spans="1:28" thickBot="1" x14ac:dyDescent="0.55000000000000004">
      <c r="A214" s="552" t="s">
        <v>642</v>
      </c>
      <c r="B214" s="674">
        <f>SUM(B188:B213)</f>
        <v>2406</v>
      </c>
      <c r="C214" s="553"/>
      <c r="D214" s="675">
        <f>SUM(D188:D213)</f>
        <v>0</v>
      </c>
      <c r="E214" s="675">
        <f>SUM(E188:E213)</f>
        <v>0</v>
      </c>
      <c r="F214" s="669">
        <f>SUM(F188:F213)</f>
        <v>0</v>
      </c>
      <c r="G214" s="676">
        <f>SUM(G188:G213)</f>
        <v>0</v>
      </c>
      <c r="H214" s="677" t="e">
        <f>G214/F214</f>
        <v>#DIV/0!</v>
      </c>
      <c r="I214" s="676">
        <f>SUM(I188:I213)</f>
        <v>0</v>
      </c>
      <c r="J214" s="677" t="e">
        <f>I214/F214</f>
        <v>#DIV/0!</v>
      </c>
      <c r="K214" s="671">
        <f>SUM(K188:K213)</f>
        <v>0</v>
      </c>
      <c r="L214" s="108" t="e">
        <f>K214/F214</f>
        <v>#DIV/0!</v>
      </c>
      <c r="M214" s="676">
        <f>SUM(M188:M213)</f>
        <v>0</v>
      </c>
      <c r="N214" s="677" t="e">
        <f>M214/F214</f>
        <v>#DIV/0!</v>
      </c>
      <c r="O214" s="671">
        <f>SUM(O188:O213)</f>
        <v>0</v>
      </c>
      <c r="P214" s="108" t="e">
        <f>O214/F214</f>
        <v>#DIV/0!</v>
      </c>
      <c r="Q214" s="676">
        <f>SUM(Q188:Q213)</f>
        <v>0</v>
      </c>
      <c r="R214" s="677" t="e">
        <f>Q214/F214</f>
        <v>#DIV/0!</v>
      </c>
      <c r="S214" s="671">
        <f>SUM(S188:S213)</f>
        <v>0</v>
      </c>
      <c r="T214" s="108" t="e">
        <f>S214/F214</f>
        <v>#DIV/0!</v>
      </c>
      <c r="U214" s="676">
        <f>SUM(U188:U213)</f>
        <v>0</v>
      </c>
      <c r="V214" s="677" t="e">
        <f>U214/F214</f>
        <v>#DIV/0!</v>
      </c>
      <c r="W214" s="669">
        <f>SUM(W188:W213)</f>
        <v>0</v>
      </c>
      <c r="X214" s="109" t="e">
        <f>W214/F214</f>
        <v>#DIV/0!</v>
      </c>
      <c r="Y214" s="678">
        <f>SUM(Y188:Y213)</f>
        <v>0</v>
      </c>
      <c r="Z214" s="679" t="e">
        <f>Y214/F214</f>
        <v>#DIV/0!</v>
      </c>
      <c r="AA214" s="678">
        <f>SUM(AA188:AA213)</f>
        <v>0</v>
      </c>
      <c r="AB214" s="679" t="e">
        <f>AA214/F214</f>
        <v>#DIV/0!</v>
      </c>
    </row>
    <row r="215" spans="1:28" ht="81.75" customHeight="1" thickBot="1" x14ac:dyDescent="0.5">
      <c r="A215" s="526" t="s">
        <v>3462</v>
      </c>
      <c r="B215" s="527"/>
      <c r="C215" s="527"/>
      <c r="D215" s="527"/>
      <c r="E215" s="527"/>
      <c r="F215" s="528"/>
      <c r="G215" s="529" t="s">
        <v>586</v>
      </c>
      <c r="H215" s="530"/>
      <c r="I215" s="531" t="s">
        <v>587</v>
      </c>
      <c r="J215" s="532"/>
      <c r="K215" s="529" t="s">
        <v>588</v>
      </c>
      <c r="L215" s="530"/>
      <c r="M215" s="531" t="s">
        <v>589</v>
      </c>
      <c r="N215" s="532"/>
      <c r="O215" s="529" t="s">
        <v>590</v>
      </c>
      <c r="P215" s="530"/>
      <c r="Q215" s="531" t="s">
        <v>591</v>
      </c>
      <c r="R215" s="532"/>
      <c r="S215" s="529" t="s">
        <v>592</v>
      </c>
      <c r="T215" s="530"/>
      <c r="U215" s="531" t="s">
        <v>593</v>
      </c>
      <c r="V215" s="532"/>
      <c r="W215" s="529" t="s">
        <v>596</v>
      </c>
      <c r="X215" s="530"/>
      <c r="Y215" s="531" t="s">
        <v>595</v>
      </c>
      <c r="Z215" s="532"/>
      <c r="AA215" s="529" t="s">
        <v>594</v>
      </c>
      <c r="AB215" s="530"/>
    </row>
    <row r="217" spans="1:28" ht="33.75" customHeight="1" thickBot="1" x14ac:dyDescent="0.5">
      <c r="A217" s="441" t="s">
        <v>538</v>
      </c>
      <c r="B217" s="441"/>
      <c r="C217" s="441"/>
      <c r="D217" s="441"/>
      <c r="E217" s="441"/>
      <c r="F217" s="441"/>
      <c r="G217" s="441"/>
      <c r="H217" s="441"/>
      <c r="I217" s="441"/>
      <c r="J217" s="441"/>
      <c r="K217" s="441"/>
      <c r="L217" s="441"/>
      <c r="M217" s="441"/>
      <c r="N217" s="441"/>
      <c r="O217" s="441"/>
      <c r="P217" s="441"/>
      <c r="Q217" s="441"/>
      <c r="R217" s="441"/>
      <c r="S217" s="441"/>
      <c r="T217" s="441"/>
      <c r="U217" s="441"/>
      <c r="V217" s="441"/>
      <c r="W217" s="441"/>
      <c r="X217" s="441"/>
      <c r="Y217" s="441"/>
      <c r="Z217" s="441"/>
      <c r="AA217" s="441"/>
      <c r="AB217" s="441"/>
    </row>
    <row r="218" spans="1:28" ht="33.75" customHeight="1" thickBot="1" x14ac:dyDescent="0.5">
      <c r="A218" s="441"/>
      <c r="B218" s="441"/>
      <c r="C218" s="441"/>
      <c r="D218" s="441"/>
      <c r="E218" s="441"/>
      <c r="F218" s="441"/>
      <c r="G218" s="441"/>
      <c r="H218" s="441"/>
      <c r="I218" s="441"/>
      <c r="J218" s="441"/>
      <c r="K218" s="441"/>
      <c r="L218" s="441"/>
      <c r="M218" s="441"/>
      <c r="N218" s="441"/>
      <c r="O218" s="441"/>
      <c r="P218" s="441"/>
      <c r="Q218" s="441"/>
      <c r="R218" s="441"/>
      <c r="S218" s="441"/>
      <c r="T218" s="441"/>
      <c r="U218" s="441"/>
      <c r="V218" s="441"/>
      <c r="W218" s="441"/>
      <c r="X218" s="441"/>
      <c r="Y218" s="441"/>
      <c r="Z218" s="441"/>
      <c r="AA218" s="441"/>
      <c r="AB218" s="441"/>
    </row>
    <row r="219" spans="1:28" ht="33.75" customHeight="1" thickBot="1" x14ac:dyDescent="0.5"/>
    <row r="220" spans="1:28" ht="83.25" customHeight="1" thickBot="1" x14ac:dyDescent="0.5">
      <c r="A220" s="442" t="s">
        <v>3463</v>
      </c>
      <c r="B220" s="443"/>
      <c r="C220" s="444" t="s">
        <v>3464</v>
      </c>
      <c r="D220" s="445"/>
      <c r="E220" s="445"/>
      <c r="F220" s="446"/>
      <c r="G220" s="447" t="s">
        <v>586</v>
      </c>
      <c r="H220" s="448"/>
      <c r="I220" s="449" t="s">
        <v>587</v>
      </c>
      <c r="J220" s="450"/>
      <c r="K220" s="447" t="s">
        <v>588</v>
      </c>
      <c r="L220" s="448"/>
      <c r="M220" s="449" t="s">
        <v>589</v>
      </c>
      <c r="N220" s="451"/>
      <c r="O220" s="447" t="s">
        <v>590</v>
      </c>
      <c r="P220" s="448"/>
      <c r="Q220" s="449" t="s">
        <v>591</v>
      </c>
      <c r="R220" s="451"/>
      <c r="S220" s="447" t="s">
        <v>592</v>
      </c>
      <c r="T220" s="448"/>
      <c r="U220" s="449" t="s">
        <v>593</v>
      </c>
      <c r="V220" s="451"/>
      <c r="W220" s="447" t="s">
        <v>596</v>
      </c>
      <c r="X220" s="448"/>
      <c r="Y220" s="449" t="s">
        <v>595</v>
      </c>
      <c r="Z220" s="451"/>
      <c r="AA220" s="447" t="s">
        <v>594</v>
      </c>
      <c r="AB220" s="448"/>
    </row>
    <row r="221" spans="1:28" ht="60.75" thickBot="1" x14ac:dyDescent="0.5">
      <c r="A221" s="442"/>
      <c r="B221" s="443"/>
      <c r="C221" s="452" t="s">
        <v>606</v>
      </c>
      <c r="D221" s="453" t="s">
        <v>607</v>
      </c>
      <c r="E221" s="453" t="s">
        <v>644</v>
      </c>
      <c r="F221" s="454" t="s">
        <v>645</v>
      </c>
      <c r="G221" s="455" t="s">
        <v>604</v>
      </c>
      <c r="H221" s="436" t="s">
        <v>605</v>
      </c>
      <c r="I221" s="435" t="s">
        <v>604</v>
      </c>
      <c r="J221" s="456" t="s">
        <v>605</v>
      </c>
      <c r="K221" s="435" t="s">
        <v>604</v>
      </c>
      <c r="L221" s="436" t="s">
        <v>605</v>
      </c>
      <c r="M221" s="435" t="s">
        <v>604</v>
      </c>
      <c r="N221" s="436" t="s">
        <v>605</v>
      </c>
      <c r="O221" s="435" t="s">
        <v>604</v>
      </c>
      <c r="P221" s="436" t="s">
        <v>605</v>
      </c>
      <c r="Q221" s="435" t="s">
        <v>604</v>
      </c>
      <c r="R221" s="436" t="s">
        <v>605</v>
      </c>
      <c r="S221" s="435" t="s">
        <v>604</v>
      </c>
      <c r="T221" s="436" t="s">
        <v>605</v>
      </c>
      <c r="U221" s="435" t="s">
        <v>604</v>
      </c>
      <c r="V221" s="436" t="s">
        <v>605</v>
      </c>
      <c r="W221" s="435" t="s">
        <v>604</v>
      </c>
      <c r="X221" s="436" t="s">
        <v>605</v>
      </c>
      <c r="Y221" s="435" t="s">
        <v>604</v>
      </c>
      <c r="Z221" s="436" t="s">
        <v>605</v>
      </c>
      <c r="AA221" s="435" t="s">
        <v>604</v>
      </c>
      <c r="AB221" s="436" t="s">
        <v>605</v>
      </c>
    </row>
    <row r="222" spans="1:28" thickBot="1" x14ac:dyDescent="0.5">
      <c r="A222" s="442"/>
      <c r="B222" s="443"/>
      <c r="C222" s="649">
        <f>B246</f>
        <v>1845</v>
      </c>
      <c r="D222" s="650">
        <f t="shared" ref="D222:AB222" si="101">D246</f>
        <v>0</v>
      </c>
      <c r="E222" s="650">
        <f t="shared" si="101"/>
        <v>0</v>
      </c>
      <c r="F222" s="651">
        <f t="shared" si="101"/>
        <v>0</v>
      </c>
      <c r="G222" s="652">
        <f t="shared" si="101"/>
        <v>0</v>
      </c>
      <c r="H222" s="653" t="e">
        <f t="shared" si="101"/>
        <v>#DIV/0!</v>
      </c>
      <c r="I222" s="654">
        <f t="shared" si="101"/>
        <v>0</v>
      </c>
      <c r="J222" s="655" t="e">
        <f t="shared" si="101"/>
        <v>#DIV/0!</v>
      </c>
      <c r="K222" s="654">
        <f t="shared" si="101"/>
        <v>0</v>
      </c>
      <c r="L222" s="653" t="e">
        <f t="shared" si="101"/>
        <v>#DIV/0!</v>
      </c>
      <c r="M222" s="654">
        <f t="shared" si="101"/>
        <v>0</v>
      </c>
      <c r="N222" s="653" t="e">
        <f t="shared" si="101"/>
        <v>#DIV/0!</v>
      </c>
      <c r="O222" s="654">
        <f t="shared" si="101"/>
        <v>0</v>
      </c>
      <c r="P222" s="653" t="e">
        <f t="shared" si="101"/>
        <v>#DIV/0!</v>
      </c>
      <c r="Q222" s="654">
        <f t="shared" si="101"/>
        <v>0</v>
      </c>
      <c r="R222" s="653" t="e">
        <f t="shared" si="101"/>
        <v>#DIV/0!</v>
      </c>
      <c r="S222" s="654">
        <f t="shared" si="101"/>
        <v>0</v>
      </c>
      <c r="T222" s="653" t="e">
        <f t="shared" si="101"/>
        <v>#DIV/0!</v>
      </c>
      <c r="U222" s="654">
        <f t="shared" si="101"/>
        <v>0</v>
      </c>
      <c r="V222" s="653" t="e">
        <f t="shared" si="101"/>
        <v>#DIV/0!</v>
      </c>
      <c r="W222" s="654">
        <f t="shared" si="101"/>
        <v>0</v>
      </c>
      <c r="X222" s="653" t="e">
        <f t="shared" si="101"/>
        <v>#DIV/0!</v>
      </c>
      <c r="Y222" s="654">
        <f t="shared" si="101"/>
        <v>0</v>
      </c>
      <c r="Z222" s="653" t="e">
        <f t="shared" si="101"/>
        <v>#DIV/0!</v>
      </c>
      <c r="AA222" s="654">
        <f t="shared" si="101"/>
        <v>0</v>
      </c>
      <c r="AB222" s="653" t="e">
        <f t="shared" si="101"/>
        <v>#DIV/0!</v>
      </c>
    </row>
    <row r="224" spans="1:28" ht="87.75" customHeight="1" thickBot="1" x14ac:dyDescent="0.55000000000000004">
      <c r="A224" s="458" t="s">
        <v>3465</v>
      </c>
      <c r="B224" s="459"/>
      <c r="C224" s="459"/>
      <c r="D224" s="459"/>
      <c r="E224" s="459"/>
      <c r="F224" s="460"/>
      <c r="G224" s="461" t="s">
        <v>603</v>
      </c>
      <c r="H224" s="462"/>
      <c r="I224" s="462"/>
      <c r="J224" s="462"/>
      <c r="K224" s="462"/>
      <c r="L224" s="462"/>
      <c r="M224" s="462"/>
      <c r="N224" s="462"/>
      <c r="O224" s="462"/>
      <c r="P224" s="462"/>
      <c r="Q224" s="462"/>
      <c r="R224" s="462"/>
      <c r="S224" s="462"/>
      <c r="T224" s="462"/>
      <c r="U224" s="462"/>
      <c r="V224" s="462"/>
      <c r="W224" s="462"/>
      <c r="X224" s="462"/>
      <c r="Y224" s="462"/>
      <c r="Z224" s="462"/>
      <c r="AA224" s="462"/>
      <c r="AB224" s="463"/>
    </row>
    <row r="225" spans="1:28" ht="68.25" thickBot="1" x14ac:dyDescent="0.5">
      <c r="A225" s="465" t="s">
        <v>3377</v>
      </c>
      <c r="B225" s="466" t="s">
        <v>3418</v>
      </c>
      <c r="C225" s="467"/>
      <c r="D225" s="468" t="s">
        <v>538</v>
      </c>
      <c r="E225" s="469"/>
      <c r="F225" s="470"/>
      <c r="G225" s="447" t="s">
        <v>586</v>
      </c>
      <c r="H225" s="448"/>
      <c r="I225" s="449" t="s">
        <v>587</v>
      </c>
      <c r="J225" s="451"/>
      <c r="K225" s="447" t="s">
        <v>588</v>
      </c>
      <c r="L225" s="448"/>
      <c r="M225" s="449" t="s">
        <v>589</v>
      </c>
      <c r="N225" s="451"/>
      <c r="O225" s="447" t="s">
        <v>590</v>
      </c>
      <c r="P225" s="448"/>
      <c r="Q225" s="449" t="s">
        <v>591</v>
      </c>
      <c r="R225" s="451"/>
      <c r="S225" s="447" t="s">
        <v>592</v>
      </c>
      <c r="T225" s="448"/>
      <c r="U225" s="449" t="s">
        <v>593</v>
      </c>
      <c r="V225" s="451"/>
      <c r="W225" s="447" t="s">
        <v>596</v>
      </c>
      <c r="X225" s="448"/>
      <c r="Y225" s="449" t="s">
        <v>595</v>
      </c>
      <c r="Z225" s="451"/>
      <c r="AA225" s="447" t="s">
        <v>594</v>
      </c>
      <c r="AB225" s="448"/>
    </row>
    <row r="226" spans="1:28" ht="60.75" thickBot="1" x14ac:dyDescent="0.5">
      <c r="A226" s="433" t="s">
        <v>597</v>
      </c>
      <c r="B226" s="547" t="s">
        <v>606</v>
      </c>
      <c r="C226" s="433" t="s">
        <v>598</v>
      </c>
      <c r="D226" s="433" t="s">
        <v>607</v>
      </c>
      <c r="E226" s="433" t="s">
        <v>644</v>
      </c>
      <c r="F226" s="548" t="s">
        <v>645</v>
      </c>
      <c r="G226" s="435" t="s">
        <v>604</v>
      </c>
      <c r="H226" s="436" t="s">
        <v>605</v>
      </c>
      <c r="I226" s="435" t="s">
        <v>604</v>
      </c>
      <c r="J226" s="436" t="s">
        <v>605</v>
      </c>
      <c r="K226" s="435" t="s">
        <v>604</v>
      </c>
      <c r="L226" s="436" t="s">
        <v>605</v>
      </c>
      <c r="M226" s="435" t="s">
        <v>604</v>
      </c>
      <c r="N226" s="436" t="s">
        <v>605</v>
      </c>
      <c r="O226" s="435" t="s">
        <v>604</v>
      </c>
      <c r="P226" s="436" t="s">
        <v>605</v>
      </c>
      <c r="Q226" s="435" t="s">
        <v>604</v>
      </c>
      <c r="R226" s="436" t="s">
        <v>605</v>
      </c>
      <c r="S226" s="435" t="s">
        <v>604</v>
      </c>
      <c r="T226" s="436" t="s">
        <v>605</v>
      </c>
      <c r="U226" s="435" t="s">
        <v>604</v>
      </c>
      <c r="V226" s="436" t="s">
        <v>605</v>
      </c>
      <c r="W226" s="435" t="s">
        <v>604</v>
      </c>
      <c r="X226" s="436" t="s">
        <v>605</v>
      </c>
      <c r="Y226" s="435" t="s">
        <v>604</v>
      </c>
      <c r="Z226" s="436" t="s">
        <v>605</v>
      </c>
      <c r="AA226" s="435" t="s">
        <v>604</v>
      </c>
      <c r="AB226" s="436" t="s">
        <v>605</v>
      </c>
    </row>
    <row r="227" spans="1:28" thickBot="1" x14ac:dyDescent="0.5">
      <c r="A227" s="521" t="s">
        <v>3466</v>
      </c>
      <c r="B227" s="554">
        <v>60</v>
      </c>
      <c r="C227" s="513" t="s">
        <v>617</v>
      </c>
      <c r="D227" s="485"/>
      <c r="E227" s="657">
        <f t="shared" ref="E227:E245" si="102">D227-F227</f>
        <v>0</v>
      </c>
      <c r="F227" s="657">
        <f t="shared" ref="F227:F229" si="103">G227+I227+K227+M227+O227+Q227+S227+U227+W227+Y227+AA227</f>
        <v>0</v>
      </c>
      <c r="G227" s="487"/>
      <c r="H227" s="659" t="e">
        <f t="shared" ref="H227:H245" si="104">G227/F227</f>
        <v>#DIV/0!</v>
      </c>
      <c r="I227" s="487"/>
      <c r="J227" s="659" t="e">
        <f t="shared" ref="J227:J245" si="105">I227/F227</f>
        <v>#DIV/0!</v>
      </c>
      <c r="K227" s="487"/>
      <c r="L227" s="659" t="e">
        <f t="shared" ref="L227:L245" si="106">K227/F227</f>
        <v>#DIV/0!</v>
      </c>
      <c r="M227" s="487"/>
      <c r="N227" s="659" t="e">
        <f t="shared" ref="N227:N245" si="107">M227/F227</f>
        <v>#DIV/0!</v>
      </c>
      <c r="O227" s="487"/>
      <c r="P227" s="659" t="e">
        <f t="shared" ref="P227:P245" si="108">O227/F227</f>
        <v>#DIV/0!</v>
      </c>
      <c r="Q227" s="487"/>
      <c r="R227" s="659" t="e">
        <f t="shared" ref="R227:R245" si="109">Q227/F227</f>
        <v>#DIV/0!</v>
      </c>
      <c r="S227" s="487"/>
      <c r="T227" s="659" t="e">
        <f t="shared" ref="T227:T245" si="110">S227/F227</f>
        <v>#DIV/0!</v>
      </c>
      <c r="U227" s="487"/>
      <c r="V227" s="659" t="e">
        <f t="shared" ref="V227:V245" si="111">U227/F227</f>
        <v>#DIV/0!</v>
      </c>
      <c r="W227" s="487"/>
      <c r="X227" s="659" t="e">
        <f t="shared" ref="X227:X245" si="112">W227/F227</f>
        <v>#DIV/0!</v>
      </c>
      <c r="Y227" s="487"/>
      <c r="Z227" s="659" t="e">
        <f t="shared" ref="Z227:Z245" si="113">Y227/F227</f>
        <v>#DIV/0!</v>
      </c>
      <c r="AA227" s="487"/>
      <c r="AB227" s="659" t="e">
        <f t="shared" ref="AB227:AB245" si="114">AA227/F227</f>
        <v>#DIV/0!</v>
      </c>
    </row>
    <row r="228" spans="1:28" thickBot="1" x14ac:dyDescent="0.5">
      <c r="A228" s="521" t="s">
        <v>3467</v>
      </c>
      <c r="B228" s="554">
        <v>73</v>
      </c>
      <c r="C228" s="513" t="s">
        <v>617</v>
      </c>
      <c r="D228" s="485"/>
      <c r="E228" s="657">
        <f t="shared" si="102"/>
        <v>0</v>
      </c>
      <c r="F228" s="657">
        <f t="shared" si="103"/>
        <v>0</v>
      </c>
      <c r="G228" s="487"/>
      <c r="H228" s="659" t="e">
        <f t="shared" si="104"/>
        <v>#DIV/0!</v>
      </c>
      <c r="I228" s="487"/>
      <c r="J228" s="659" t="e">
        <f t="shared" si="105"/>
        <v>#DIV/0!</v>
      </c>
      <c r="K228" s="487"/>
      <c r="L228" s="659" t="e">
        <f t="shared" si="106"/>
        <v>#DIV/0!</v>
      </c>
      <c r="M228" s="487"/>
      <c r="N228" s="659" t="e">
        <f t="shared" si="107"/>
        <v>#DIV/0!</v>
      </c>
      <c r="O228" s="487"/>
      <c r="P228" s="659" t="e">
        <f t="shared" si="108"/>
        <v>#DIV/0!</v>
      </c>
      <c r="Q228" s="487"/>
      <c r="R228" s="659" t="e">
        <f t="shared" si="109"/>
        <v>#DIV/0!</v>
      </c>
      <c r="S228" s="487"/>
      <c r="T228" s="659" t="e">
        <f t="shared" si="110"/>
        <v>#DIV/0!</v>
      </c>
      <c r="U228" s="487"/>
      <c r="V228" s="659" t="e">
        <f t="shared" si="111"/>
        <v>#DIV/0!</v>
      </c>
      <c r="W228" s="487"/>
      <c r="X228" s="659" t="e">
        <f t="shared" si="112"/>
        <v>#DIV/0!</v>
      </c>
      <c r="Y228" s="487"/>
      <c r="Z228" s="659" t="e">
        <f t="shared" si="113"/>
        <v>#DIV/0!</v>
      </c>
      <c r="AA228" s="487"/>
      <c r="AB228" s="659" t="e">
        <f t="shared" si="114"/>
        <v>#DIV/0!</v>
      </c>
    </row>
    <row r="229" spans="1:28" thickBot="1" x14ac:dyDescent="0.5">
      <c r="A229" s="521" t="s">
        <v>3468</v>
      </c>
      <c r="B229" s="522">
        <v>97</v>
      </c>
      <c r="C229" s="513" t="s">
        <v>617</v>
      </c>
      <c r="D229" s="485"/>
      <c r="E229" s="657">
        <f t="shared" si="102"/>
        <v>0</v>
      </c>
      <c r="F229" s="657">
        <f t="shared" si="103"/>
        <v>0</v>
      </c>
      <c r="G229" s="487"/>
      <c r="H229" s="659" t="e">
        <f t="shared" si="104"/>
        <v>#DIV/0!</v>
      </c>
      <c r="I229" s="487"/>
      <c r="J229" s="659" t="e">
        <f t="shared" si="105"/>
        <v>#DIV/0!</v>
      </c>
      <c r="K229" s="487"/>
      <c r="L229" s="659" t="e">
        <f t="shared" si="106"/>
        <v>#DIV/0!</v>
      </c>
      <c r="M229" s="487"/>
      <c r="N229" s="659" t="e">
        <f t="shared" si="107"/>
        <v>#DIV/0!</v>
      </c>
      <c r="O229" s="487"/>
      <c r="P229" s="659" t="e">
        <f t="shared" si="108"/>
        <v>#DIV/0!</v>
      </c>
      <c r="Q229" s="487"/>
      <c r="R229" s="659" t="e">
        <f t="shared" si="109"/>
        <v>#DIV/0!</v>
      </c>
      <c r="S229" s="487"/>
      <c r="T229" s="659" t="e">
        <f t="shared" si="110"/>
        <v>#DIV/0!</v>
      </c>
      <c r="U229" s="487"/>
      <c r="V229" s="659" t="e">
        <f t="shared" si="111"/>
        <v>#DIV/0!</v>
      </c>
      <c r="W229" s="487"/>
      <c r="X229" s="659" t="e">
        <f t="shared" si="112"/>
        <v>#DIV/0!</v>
      </c>
      <c r="Y229" s="487"/>
      <c r="Z229" s="659" t="e">
        <f t="shared" si="113"/>
        <v>#DIV/0!</v>
      </c>
      <c r="AA229" s="487"/>
      <c r="AB229" s="659" t="e">
        <f t="shared" si="114"/>
        <v>#DIV/0!</v>
      </c>
    </row>
    <row r="230" spans="1:28" ht="68.25" thickBot="1" x14ac:dyDescent="0.5">
      <c r="A230" s="521" t="s">
        <v>3469</v>
      </c>
      <c r="B230" s="522">
        <v>57</v>
      </c>
      <c r="C230" s="513" t="s">
        <v>617</v>
      </c>
      <c r="D230" s="485"/>
      <c r="E230" s="657">
        <f t="shared" si="102"/>
        <v>0</v>
      </c>
      <c r="F230" s="657">
        <f>G230+I230+K230+M230+O230+Q230+S230+U230+W230+Y230+AA230</f>
        <v>0</v>
      </c>
      <c r="G230" s="487"/>
      <c r="H230" s="659" t="e">
        <f t="shared" si="104"/>
        <v>#DIV/0!</v>
      </c>
      <c r="I230" s="487"/>
      <c r="J230" s="659" t="e">
        <f t="shared" si="105"/>
        <v>#DIV/0!</v>
      </c>
      <c r="K230" s="487"/>
      <c r="L230" s="659" t="e">
        <f t="shared" si="106"/>
        <v>#DIV/0!</v>
      </c>
      <c r="M230" s="487"/>
      <c r="N230" s="659" t="e">
        <f t="shared" si="107"/>
        <v>#DIV/0!</v>
      </c>
      <c r="O230" s="487"/>
      <c r="P230" s="659" t="e">
        <f t="shared" si="108"/>
        <v>#DIV/0!</v>
      </c>
      <c r="Q230" s="487"/>
      <c r="R230" s="659" t="e">
        <f t="shared" si="109"/>
        <v>#DIV/0!</v>
      </c>
      <c r="S230" s="487"/>
      <c r="T230" s="659" t="e">
        <f t="shared" si="110"/>
        <v>#DIV/0!</v>
      </c>
      <c r="U230" s="487"/>
      <c r="V230" s="659" t="e">
        <f t="shared" si="111"/>
        <v>#DIV/0!</v>
      </c>
      <c r="W230" s="487"/>
      <c r="X230" s="659" t="e">
        <f t="shared" si="112"/>
        <v>#DIV/0!</v>
      </c>
      <c r="Y230" s="487"/>
      <c r="Z230" s="659" t="e">
        <f t="shared" si="113"/>
        <v>#DIV/0!</v>
      </c>
      <c r="AA230" s="487"/>
      <c r="AB230" s="659" t="e">
        <f t="shared" si="114"/>
        <v>#DIV/0!</v>
      </c>
    </row>
    <row r="231" spans="1:28" thickBot="1" x14ac:dyDescent="0.5">
      <c r="A231" s="521" t="s">
        <v>3470</v>
      </c>
      <c r="B231" s="522">
        <v>59</v>
      </c>
      <c r="C231" s="513" t="s">
        <v>617</v>
      </c>
      <c r="D231" s="485"/>
      <c r="E231" s="657">
        <f t="shared" si="102"/>
        <v>0</v>
      </c>
      <c r="F231" s="657">
        <f t="shared" ref="F231:F245" si="115">G231+I231+K231+M231+O231+Q231+S231+U231+W231+Y231+AA231</f>
        <v>0</v>
      </c>
      <c r="G231" s="487"/>
      <c r="H231" s="659" t="e">
        <f t="shared" si="104"/>
        <v>#DIV/0!</v>
      </c>
      <c r="I231" s="487"/>
      <c r="J231" s="659" t="e">
        <f t="shared" si="105"/>
        <v>#DIV/0!</v>
      </c>
      <c r="K231" s="487"/>
      <c r="L231" s="659" t="e">
        <f t="shared" si="106"/>
        <v>#DIV/0!</v>
      </c>
      <c r="M231" s="487"/>
      <c r="N231" s="659" t="e">
        <f t="shared" si="107"/>
        <v>#DIV/0!</v>
      </c>
      <c r="O231" s="487"/>
      <c r="P231" s="659" t="e">
        <f t="shared" si="108"/>
        <v>#DIV/0!</v>
      </c>
      <c r="Q231" s="487"/>
      <c r="R231" s="659" t="e">
        <f t="shared" si="109"/>
        <v>#DIV/0!</v>
      </c>
      <c r="S231" s="487"/>
      <c r="T231" s="659" t="e">
        <f t="shared" si="110"/>
        <v>#DIV/0!</v>
      </c>
      <c r="U231" s="487"/>
      <c r="V231" s="659" t="e">
        <f t="shared" si="111"/>
        <v>#DIV/0!</v>
      </c>
      <c r="W231" s="487"/>
      <c r="X231" s="659" t="e">
        <f t="shared" si="112"/>
        <v>#DIV/0!</v>
      </c>
      <c r="Y231" s="487"/>
      <c r="Z231" s="659" t="e">
        <f t="shared" si="113"/>
        <v>#DIV/0!</v>
      </c>
      <c r="AA231" s="487"/>
      <c r="AB231" s="659" t="e">
        <f t="shared" si="114"/>
        <v>#DIV/0!</v>
      </c>
    </row>
    <row r="232" spans="1:28" ht="68.25" thickBot="1" x14ac:dyDescent="0.5">
      <c r="A232" s="521" t="s">
        <v>3471</v>
      </c>
      <c r="B232" s="522">
        <v>53</v>
      </c>
      <c r="C232" s="513" t="s">
        <v>617</v>
      </c>
      <c r="D232" s="485"/>
      <c r="E232" s="657">
        <f t="shared" si="102"/>
        <v>0</v>
      </c>
      <c r="F232" s="657">
        <f t="shared" si="115"/>
        <v>0</v>
      </c>
      <c r="G232" s="487"/>
      <c r="H232" s="659" t="e">
        <f t="shared" si="104"/>
        <v>#DIV/0!</v>
      </c>
      <c r="I232" s="487"/>
      <c r="J232" s="659" t="e">
        <f t="shared" si="105"/>
        <v>#DIV/0!</v>
      </c>
      <c r="K232" s="487"/>
      <c r="L232" s="659" t="e">
        <f t="shared" si="106"/>
        <v>#DIV/0!</v>
      </c>
      <c r="M232" s="487"/>
      <c r="N232" s="659" t="e">
        <f t="shared" si="107"/>
        <v>#DIV/0!</v>
      </c>
      <c r="O232" s="487"/>
      <c r="P232" s="659" t="e">
        <f t="shared" si="108"/>
        <v>#DIV/0!</v>
      </c>
      <c r="Q232" s="487"/>
      <c r="R232" s="659" t="e">
        <f t="shared" si="109"/>
        <v>#DIV/0!</v>
      </c>
      <c r="S232" s="487"/>
      <c r="T232" s="659" t="e">
        <f t="shared" si="110"/>
        <v>#DIV/0!</v>
      </c>
      <c r="U232" s="487"/>
      <c r="V232" s="659" t="e">
        <f t="shared" si="111"/>
        <v>#DIV/0!</v>
      </c>
      <c r="W232" s="487"/>
      <c r="X232" s="659" t="e">
        <f t="shared" si="112"/>
        <v>#DIV/0!</v>
      </c>
      <c r="Y232" s="487"/>
      <c r="Z232" s="659" t="e">
        <f t="shared" si="113"/>
        <v>#DIV/0!</v>
      </c>
      <c r="AA232" s="487"/>
      <c r="AB232" s="659" t="e">
        <f t="shared" si="114"/>
        <v>#DIV/0!</v>
      </c>
    </row>
    <row r="233" spans="1:28" thickBot="1" x14ac:dyDescent="0.5">
      <c r="A233" s="521" t="s">
        <v>3472</v>
      </c>
      <c r="B233" s="522">
        <v>117</v>
      </c>
      <c r="C233" s="513" t="s">
        <v>617</v>
      </c>
      <c r="D233" s="485"/>
      <c r="E233" s="657">
        <f t="shared" si="102"/>
        <v>0</v>
      </c>
      <c r="F233" s="657">
        <f t="shared" si="115"/>
        <v>0</v>
      </c>
      <c r="G233" s="487"/>
      <c r="H233" s="659" t="e">
        <f t="shared" si="104"/>
        <v>#DIV/0!</v>
      </c>
      <c r="I233" s="487"/>
      <c r="J233" s="659" t="e">
        <f t="shared" si="105"/>
        <v>#DIV/0!</v>
      </c>
      <c r="K233" s="487"/>
      <c r="L233" s="659" t="e">
        <f t="shared" si="106"/>
        <v>#DIV/0!</v>
      </c>
      <c r="M233" s="487"/>
      <c r="N233" s="659" t="e">
        <f t="shared" si="107"/>
        <v>#DIV/0!</v>
      </c>
      <c r="O233" s="487"/>
      <c r="P233" s="659" t="e">
        <f t="shared" si="108"/>
        <v>#DIV/0!</v>
      </c>
      <c r="Q233" s="487"/>
      <c r="R233" s="659" t="e">
        <f t="shared" si="109"/>
        <v>#DIV/0!</v>
      </c>
      <c r="S233" s="487"/>
      <c r="T233" s="659" t="e">
        <f t="shared" si="110"/>
        <v>#DIV/0!</v>
      </c>
      <c r="U233" s="487"/>
      <c r="V233" s="659" t="e">
        <f t="shared" si="111"/>
        <v>#DIV/0!</v>
      </c>
      <c r="W233" s="487"/>
      <c r="X233" s="659" t="e">
        <f t="shared" si="112"/>
        <v>#DIV/0!</v>
      </c>
      <c r="Y233" s="487"/>
      <c r="Z233" s="659" t="e">
        <f t="shared" si="113"/>
        <v>#DIV/0!</v>
      </c>
      <c r="AA233" s="487"/>
      <c r="AB233" s="659" t="e">
        <f t="shared" si="114"/>
        <v>#DIV/0!</v>
      </c>
    </row>
    <row r="234" spans="1:28" thickBot="1" x14ac:dyDescent="0.5">
      <c r="A234" s="521" t="s">
        <v>3473</v>
      </c>
      <c r="B234" s="522">
        <v>132</v>
      </c>
      <c r="C234" s="513" t="s">
        <v>617</v>
      </c>
      <c r="D234" s="485"/>
      <c r="E234" s="657">
        <f t="shared" si="102"/>
        <v>0</v>
      </c>
      <c r="F234" s="657">
        <f t="shared" si="115"/>
        <v>0</v>
      </c>
      <c r="G234" s="487"/>
      <c r="H234" s="659" t="e">
        <f t="shared" si="104"/>
        <v>#DIV/0!</v>
      </c>
      <c r="I234" s="487"/>
      <c r="J234" s="659" t="e">
        <f t="shared" si="105"/>
        <v>#DIV/0!</v>
      </c>
      <c r="K234" s="487"/>
      <c r="L234" s="659" t="e">
        <f t="shared" si="106"/>
        <v>#DIV/0!</v>
      </c>
      <c r="M234" s="487"/>
      <c r="N234" s="659" t="e">
        <f t="shared" si="107"/>
        <v>#DIV/0!</v>
      </c>
      <c r="O234" s="487"/>
      <c r="P234" s="659" t="e">
        <f t="shared" si="108"/>
        <v>#DIV/0!</v>
      </c>
      <c r="Q234" s="487"/>
      <c r="R234" s="659" t="e">
        <f t="shared" si="109"/>
        <v>#DIV/0!</v>
      </c>
      <c r="S234" s="487"/>
      <c r="T234" s="659" t="e">
        <f t="shared" si="110"/>
        <v>#DIV/0!</v>
      </c>
      <c r="U234" s="487"/>
      <c r="V234" s="659" t="e">
        <f t="shared" si="111"/>
        <v>#DIV/0!</v>
      </c>
      <c r="W234" s="487"/>
      <c r="X234" s="659" t="e">
        <f t="shared" si="112"/>
        <v>#DIV/0!</v>
      </c>
      <c r="Y234" s="487"/>
      <c r="Z234" s="659" t="e">
        <f t="shared" si="113"/>
        <v>#DIV/0!</v>
      </c>
      <c r="AA234" s="487"/>
      <c r="AB234" s="659" t="e">
        <f t="shared" si="114"/>
        <v>#DIV/0!</v>
      </c>
    </row>
    <row r="235" spans="1:28" ht="68.25" thickBot="1" x14ac:dyDescent="0.5">
      <c r="A235" s="521" t="s">
        <v>3474</v>
      </c>
      <c r="B235" s="522">
        <v>182</v>
      </c>
      <c r="C235" s="513" t="s">
        <v>617</v>
      </c>
      <c r="D235" s="485"/>
      <c r="E235" s="657">
        <f t="shared" si="102"/>
        <v>0</v>
      </c>
      <c r="F235" s="657">
        <f t="shared" si="115"/>
        <v>0</v>
      </c>
      <c r="G235" s="487"/>
      <c r="H235" s="659" t="e">
        <f t="shared" si="104"/>
        <v>#DIV/0!</v>
      </c>
      <c r="I235" s="487"/>
      <c r="J235" s="659" t="e">
        <f t="shared" si="105"/>
        <v>#DIV/0!</v>
      </c>
      <c r="K235" s="487"/>
      <c r="L235" s="659" t="e">
        <f t="shared" si="106"/>
        <v>#DIV/0!</v>
      </c>
      <c r="M235" s="487"/>
      <c r="N235" s="659" t="e">
        <f t="shared" si="107"/>
        <v>#DIV/0!</v>
      </c>
      <c r="O235" s="487"/>
      <c r="P235" s="659" t="e">
        <f t="shared" si="108"/>
        <v>#DIV/0!</v>
      </c>
      <c r="Q235" s="487"/>
      <c r="R235" s="659" t="e">
        <f t="shared" si="109"/>
        <v>#DIV/0!</v>
      </c>
      <c r="S235" s="487"/>
      <c r="T235" s="659" t="e">
        <f t="shared" si="110"/>
        <v>#DIV/0!</v>
      </c>
      <c r="U235" s="487"/>
      <c r="V235" s="659" t="e">
        <f t="shared" si="111"/>
        <v>#DIV/0!</v>
      </c>
      <c r="W235" s="487"/>
      <c r="X235" s="659" t="e">
        <f t="shared" si="112"/>
        <v>#DIV/0!</v>
      </c>
      <c r="Y235" s="487"/>
      <c r="Z235" s="659" t="e">
        <f t="shared" si="113"/>
        <v>#DIV/0!</v>
      </c>
      <c r="AA235" s="487"/>
      <c r="AB235" s="659" t="e">
        <f t="shared" si="114"/>
        <v>#DIV/0!</v>
      </c>
    </row>
    <row r="236" spans="1:28" ht="68.25" thickBot="1" x14ac:dyDescent="0.5">
      <c r="A236" s="521" t="s">
        <v>3475</v>
      </c>
      <c r="B236" s="522">
        <v>62</v>
      </c>
      <c r="C236" s="513" t="s">
        <v>617</v>
      </c>
      <c r="D236" s="485"/>
      <c r="E236" s="657">
        <f t="shared" si="102"/>
        <v>0</v>
      </c>
      <c r="F236" s="657">
        <f t="shared" si="115"/>
        <v>0</v>
      </c>
      <c r="G236" s="487"/>
      <c r="H236" s="659" t="e">
        <f t="shared" si="104"/>
        <v>#DIV/0!</v>
      </c>
      <c r="I236" s="487"/>
      <c r="J236" s="659" t="e">
        <f t="shared" si="105"/>
        <v>#DIV/0!</v>
      </c>
      <c r="K236" s="487"/>
      <c r="L236" s="659" t="e">
        <f t="shared" si="106"/>
        <v>#DIV/0!</v>
      </c>
      <c r="M236" s="487"/>
      <c r="N236" s="659" t="e">
        <f t="shared" si="107"/>
        <v>#DIV/0!</v>
      </c>
      <c r="O236" s="487"/>
      <c r="P236" s="659" t="e">
        <f t="shared" si="108"/>
        <v>#DIV/0!</v>
      </c>
      <c r="Q236" s="487"/>
      <c r="R236" s="659" t="e">
        <f t="shared" si="109"/>
        <v>#DIV/0!</v>
      </c>
      <c r="S236" s="487"/>
      <c r="T236" s="659" t="e">
        <f t="shared" si="110"/>
        <v>#DIV/0!</v>
      </c>
      <c r="U236" s="487"/>
      <c r="V236" s="659" t="e">
        <f t="shared" si="111"/>
        <v>#DIV/0!</v>
      </c>
      <c r="W236" s="487"/>
      <c r="X236" s="659" t="e">
        <f t="shared" si="112"/>
        <v>#DIV/0!</v>
      </c>
      <c r="Y236" s="487"/>
      <c r="Z236" s="659" t="e">
        <f t="shared" si="113"/>
        <v>#DIV/0!</v>
      </c>
      <c r="AA236" s="487"/>
      <c r="AB236" s="659" t="e">
        <f t="shared" si="114"/>
        <v>#DIV/0!</v>
      </c>
    </row>
    <row r="237" spans="1:28" thickBot="1" x14ac:dyDescent="0.5">
      <c r="A237" s="521" t="s">
        <v>3476</v>
      </c>
      <c r="B237" s="522">
        <v>70</v>
      </c>
      <c r="C237" s="513" t="s">
        <v>617</v>
      </c>
      <c r="D237" s="485"/>
      <c r="E237" s="657">
        <f t="shared" si="102"/>
        <v>0</v>
      </c>
      <c r="F237" s="657">
        <f t="shared" si="115"/>
        <v>0</v>
      </c>
      <c r="G237" s="487"/>
      <c r="H237" s="659" t="e">
        <f t="shared" si="104"/>
        <v>#DIV/0!</v>
      </c>
      <c r="I237" s="487"/>
      <c r="J237" s="659" t="e">
        <f t="shared" si="105"/>
        <v>#DIV/0!</v>
      </c>
      <c r="K237" s="487"/>
      <c r="L237" s="659" t="e">
        <f t="shared" si="106"/>
        <v>#DIV/0!</v>
      </c>
      <c r="M237" s="487"/>
      <c r="N237" s="659" t="e">
        <f t="shared" si="107"/>
        <v>#DIV/0!</v>
      </c>
      <c r="O237" s="487"/>
      <c r="P237" s="659" t="e">
        <f t="shared" si="108"/>
        <v>#DIV/0!</v>
      </c>
      <c r="Q237" s="487"/>
      <c r="R237" s="659" t="e">
        <f t="shared" si="109"/>
        <v>#DIV/0!</v>
      </c>
      <c r="S237" s="487"/>
      <c r="T237" s="659" t="e">
        <f t="shared" si="110"/>
        <v>#DIV/0!</v>
      </c>
      <c r="U237" s="487"/>
      <c r="V237" s="659" t="e">
        <f t="shared" si="111"/>
        <v>#DIV/0!</v>
      </c>
      <c r="W237" s="487"/>
      <c r="X237" s="659" t="e">
        <f t="shared" si="112"/>
        <v>#DIV/0!</v>
      </c>
      <c r="Y237" s="487"/>
      <c r="Z237" s="659" t="e">
        <f t="shared" si="113"/>
        <v>#DIV/0!</v>
      </c>
      <c r="AA237" s="487"/>
      <c r="AB237" s="659" t="e">
        <f t="shared" si="114"/>
        <v>#DIV/0!</v>
      </c>
    </row>
    <row r="238" spans="1:28" thickBot="1" x14ac:dyDescent="0.5">
      <c r="A238" s="521" t="s">
        <v>3477</v>
      </c>
      <c r="B238" s="522">
        <v>171</v>
      </c>
      <c r="C238" s="513" t="s">
        <v>617</v>
      </c>
      <c r="D238" s="485"/>
      <c r="E238" s="657">
        <f t="shared" si="102"/>
        <v>0</v>
      </c>
      <c r="F238" s="657">
        <f t="shared" si="115"/>
        <v>0</v>
      </c>
      <c r="G238" s="487"/>
      <c r="H238" s="659" t="e">
        <f t="shared" si="104"/>
        <v>#DIV/0!</v>
      </c>
      <c r="I238" s="487"/>
      <c r="J238" s="659" t="e">
        <f t="shared" si="105"/>
        <v>#DIV/0!</v>
      </c>
      <c r="K238" s="487"/>
      <c r="L238" s="659" t="e">
        <f t="shared" si="106"/>
        <v>#DIV/0!</v>
      </c>
      <c r="M238" s="487"/>
      <c r="N238" s="659" t="e">
        <f t="shared" si="107"/>
        <v>#DIV/0!</v>
      </c>
      <c r="O238" s="487"/>
      <c r="P238" s="659" t="e">
        <f t="shared" si="108"/>
        <v>#DIV/0!</v>
      </c>
      <c r="Q238" s="487"/>
      <c r="R238" s="659" t="e">
        <f t="shared" si="109"/>
        <v>#DIV/0!</v>
      </c>
      <c r="S238" s="487"/>
      <c r="T238" s="659" t="e">
        <f t="shared" si="110"/>
        <v>#DIV/0!</v>
      </c>
      <c r="U238" s="487"/>
      <c r="V238" s="659" t="e">
        <f t="shared" si="111"/>
        <v>#DIV/0!</v>
      </c>
      <c r="W238" s="487"/>
      <c r="X238" s="659" t="e">
        <f t="shared" si="112"/>
        <v>#DIV/0!</v>
      </c>
      <c r="Y238" s="487"/>
      <c r="Z238" s="659" t="e">
        <f t="shared" si="113"/>
        <v>#DIV/0!</v>
      </c>
      <c r="AA238" s="487"/>
      <c r="AB238" s="659" t="e">
        <f t="shared" si="114"/>
        <v>#DIV/0!</v>
      </c>
    </row>
    <row r="239" spans="1:28" thickBot="1" x14ac:dyDescent="0.5">
      <c r="A239" s="521" t="s">
        <v>3478</v>
      </c>
      <c r="B239" s="522">
        <v>125</v>
      </c>
      <c r="C239" s="513" t="s">
        <v>617</v>
      </c>
      <c r="D239" s="485"/>
      <c r="E239" s="657">
        <f t="shared" si="102"/>
        <v>0</v>
      </c>
      <c r="F239" s="657">
        <f t="shared" si="115"/>
        <v>0</v>
      </c>
      <c r="G239" s="487"/>
      <c r="H239" s="659" t="e">
        <f t="shared" si="104"/>
        <v>#DIV/0!</v>
      </c>
      <c r="I239" s="487"/>
      <c r="J239" s="659" t="e">
        <f t="shared" si="105"/>
        <v>#DIV/0!</v>
      </c>
      <c r="K239" s="487"/>
      <c r="L239" s="659" t="e">
        <f t="shared" si="106"/>
        <v>#DIV/0!</v>
      </c>
      <c r="M239" s="487"/>
      <c r="N239" s="659" t="e">
        <f t="shared" si="107"/>
        <v>#DIV/0!</v>
      </c>
      <c r="O239" s="487"/>
      <c r="P239" s="659" t="e">
        <f t="shared" si="108"/>
        <v>#DIV/0!</v>
      </c>
      <c r="Q239" s="487"/>
      <c r="R239" s="659" t="e">
        <f t="shared" si="109"/>
        <v>#DIV/0!</v>
      </c>
      <c r="S239" s="487"/>
      <c r="T239" s="659" t="e">
        <f t="shared" si="110"/>
        <v>#DIV/0!</v>
      </c>
      <c r="U239" s="487"/>
      <c r="V239" s="659" t="e">
        <f t="shared" si="111"/>
        <v>#DIV/0!</v>
      </c>
      <c r="W239" s="487"/>
      <c r="X239" s="659" t="e">
        <f t="shared" si="112"/>
        <v>#DIV/0!</v>
      </c>
      <c r="Y239" s="487"/>
      <c r="Z239" s="659" t="e">
        <f t="shared" si="113"/>
        <v>#DIV/0!</v>
      </c>
      <c r="AA239" s="487"/>
      <c r="AB239" s="659" t="e">
        <f t="shared" si="114"/>
        <v>#DIV/0!</v>
      </c>
    </row>
    <row r="240" spans="1:28" thickBot="1" x14ac:dyDescent="0.5">
      <c r="A240" s="521" t="s">
        <v>3479</v>
      </c>
      <c r="B240" s="522">
        <v>231</v>
      </c>
      <c r="C240" s="513" t="s">
        <v>617</v>
      </c>
      <c r="D240" s="485"/>
      <c r="E240" s="657">
        <f t="shared" si="102"/>
        <v>0</v>
      </c>
      <c r="F240" s="657">
        <f t="shared" si="115"/>
        <v>0</v>
      </c>
      <c r="G240" s="487"/>
      <c r="H240" s="659" t="e">
        <f t="shared" si="104"/>
        <v>#DIV/0!</v>
      </c>
      <c r="I240" s="487"/>
      <c r="J240" s="659" t="e">
        <f t="shared" si="105"/>
        <v>#DIV/0!</v>
      </c>
      <c r="K240" s="487"/>
      <c r="L240" s="659" t="e">
        <f t="shared" si="106"/>
        <v>#DIV/0!</v>
      </c>
      <c r="M240" s="487"/>
      <c r="N240" s="659" t="e">
        <f t="shared" si="107"/>
        <v>#DIV/0!</v>
      </c>
      <c r="O240" s="487"/>
      <c r="P240" s="659" t="e">
        <f t="shared" si="108"/>
        <v>#DIV/0!</v>
      </c>
      <c r="Q240" s="487"/>
      <c r="R240" s="659" t="e">
        <f t="shared" si="109"/>
        <v>#DIV/0!</v>
      </c>
      <c r="S240" s="487"/>
      <c r="T240" s="659" t="e">
        <f t="shared" si="110"/>
        <v>#DIV/0!</v>
      </c>
      <c r="U240" s="487"/>
      <c r="V240" s="659" t="e">
        <f t="shared" si="111"/>
        <v>#DIV/0!</v>
      </c>
      <c r="W240" s="487"/>
      <c r="X240" s="659" t="e">
        <f t="shared" si="112"/>
        <v>#DIV/0!</v>
      </c>
      <c r="Y240" s="487"/>
      <c r="Z240" s="659" t="e">
        <f t="shared" si="113"/>
        <v>#DIV/0!</v>
      </c>
      <c r="AA240" s="487"/>
      <c r="AB240" s="659" t="e">
        <f t="shared" si="114"/>
        <v>#DIV/0!</v>
      </c>
    </row>
    <row r="241" spans="1:28" thickBot="1" x14ac:dyDescent="0.5">
      <c r="A241" s="521" t="s">
        <v>980</v>
      </c>
      <c r="B241" s="522">
        <v>173</v>
      </c>
      <c r="C241" s="513" t="s">
        <v>617</v>
      </c>
      <c r="D241" s="485"/>
      <c r="E241" s="657">
        <f t="shared" si="102"/>
        <v>0</v>
      </c>
      <c r="F241" s="657">
        <f t="shared" si="115"/>
        <v>0</v>
      </c>
      <c r="G241" s="487"/>
      <c r="H241" s="659" t="e">
        <f t="shared" si="104"/>
        <v>#DIV/0!</v>
      </c>
      <c r="I241" s="487"/>
      <c r="J241" s="659" t="e">
        <f t="shared" si="105"/>
        <v>#DIV/0!</v>
      </c>
      <c r="K241" s="487"/>
      <c r="L241" s="659" t="e">
        <f t="shared" si="106"/>
        <v>#DIV/0!</v>
      </c>
      <c r="M241" s="487"/>
      <c r="N241" s="659" t="e">
        <f t="shared" si="107"/>
        <v>#DIV/0!</v>
      </c>
      <c r="O241" s="487"/>
      <c r="P241" s="659" t="e">
        <f t="shared" si="108"/>
        <v>#DIV/0!</v>
      </c>
      <c r="Q241" s="487"/>
      <c r="R241" s="659" t="e">
        <f t="shared" si="109"/>
        <v>#DIV/0!</v>
      </c>
      <c r="S241" s="487"/>
      <c r="T241" s="659" t="e">
        <f t="shared" si="110"/>
        <v>#DIV/0!</v>
      </c>
      <c r="U241" s="487"/>
      <c r="V241" s="659" t="e">
        <f t="shared" si="111"/>
        <v>#DIV/0!</v>
      </c>
      <c r="W241" s="487"/>
      <c r="X241" s="659" t="e">
        <f t="shared" si="112"/>
        <v>#DIV/0!</v>
      </c>
      <c r="Y241" s="487"/>
      <c r="Z241" s="659" t="e">
        <f t="shared" si="113"/>
        <v>#DIV/0!</v>
      </c>
      <c r="AA241" s="487"/>
      <c r="AB241" s="659" t="e">
        <f t="shared" si="114"/>
        <v>#DIV/0!</v>
      </c>
    </row>
    <row r="242" spans="1:28" thickBot="1" x14ac:dyDescent="0.5">
      <c r="A242" s="521" t="s">
        <v>3480</v>
      </c>
      <c r="B242" s="522">
        <v>42</v>
      </c>
      <c r="C242" s="513" t="s">
        <v>617</v>
      </c>
      <c r="D242" s="485"/>
      <c r="E242" s="657">
        <f t="shared" si="102"/>
        <v>0</v>
      </c>
      <c r="F242" s="657">
        <f t="shared" si="115"/>
        <v>0</v>
      </c>
      <c r="G242" s="487"/>
      <c r="H242" s="659" t="e">
        <f t="shared" si="104"/>
        <v>#DIV/0!</v>
      </c>
      <c r="I242" s="487"/>
      <c r="J242" s="659" t="e">
        <f t="shared" si="105"/>
        <v>#DIV/0!</v>
      </c>
      <c r="K242" s="487"/>
      <c r="L242" s="659" t="e">
        <f t="shared" si="106"/>
        <v>#DIV/0!</v>
      </c>
      <c r="M242" s="487"/>
      <c r="N242" s="659" t="e">
        <f t="shared" si="107"/>
        <v>#DIV/0!</v>
      </c>
      <c r="O242" s="487"/>
      <c r="P242" s="659" t="e">
        <f t="shared" si="108"/>
        <v>#DIV/0!</v>
      </c>
      <c r="Q242" s="487"/>
      <c r="R242" s="659" t="e">
        <f t="shared" si="109"/>
        <v>#DIV/0!</v>
      </c>
      <c r="S242" s="487"/>
      <c r="T242" s="659" t="e">
        <f t="shared" si="110"/>
        <v>#DIV/0!</v>
      </c>
      <c r="U242" s="487"/>
      <c r="V242" s="659" t="e">
        <f t="shared" si="111"/>
        <v>#DIV/0!</v>
      </c>
      <c r="W242" s="487"/>
      <c r="X242" s="659" t="e">
        <f t="shared" si="112"/>
        <v>#DIV/0!</v>
      </c>
      <c r="Y242" s="487"/>
      <c r="Z242" s="659" t="e">
        <f t="shared" si="113"/>
        <v>#DIV/0!</v>
      </c>
      <c r="AA242" s="487"/>
      <c r="AB242" s="659" t="e">
        <f t="shared" si="114"/>
        <v>#DIV/0!</v>
      </c>
    </row>
    <row r="243" spans="1:28" ht="68.25" thickBot="1" x14ac:dyDescent="0.5">
      <c r="A243" s="521" t="s">
        <v>3481</v>
      </c>
      <c r="B243" s="522">
        <v>46</v>
      </c>
      <c r="C243" s="513" t="s">
        <v>617</v>
      </c>
      <c r="D243" s="485"/>
      <c r="E243" s="657">
        <f t="shared" si="102"/>
        <v>0</v>
      </c>
      <c r="F243" s="657">
        <f t="shared" si="115"/>
        <v>0</v>
      </c>
      <c r="G243" s="487"/>
      <c r="H243" s="659" t="e">
        <f t="shared" si="104"/>
        <v>#DIV/0!</v>
      </c>
      <c r="I243" s="487"/>
      <c r="J243" s="659" t="e">
        <f t="shared" si="105"/>
        <v>#DIV/0!</v>
      </c>
      <c r="K243" s="487"/>
      <c r="L243" s="659" t="e">
        <f t="shared" si="106"/>
        <v>#DIV/0!</v>
      </c>
      <c r="M243" s="487"/>
      <c r="N243" s="659" t="e">
        <f t="shared" si="107"/>
        <v>#DIV/0!</v>
      </c>
      <c r="O243" s="487"/>
      <c r="P243" s="659" t="e">
        <f t="shared" si="108"/>
        <v>#DIV/0!</v>
      </c>
      <c r="Q243" s="487"/>
      <c r="R243" s="659" t="e">
        <f t="shared" si="109"/>
        <v>#DIV/0!</v>
      </c>
      <c r="S243" s="487"/>
      <c r="T243" s="659" t="e">
        <f t="shared" si="110"/>
        <v>#DIV/0!</v>
      </c>
      <c r="U243" s="487"/>
      <c r="V243" s="659" t="e">
        <f t="shared" si="111"/>
        <v>#DIV/0!</v>
      </c>
      <c r="W243" s="487"/>
      <c r="X243" s="659" t="e">
        <f t="shared" si="112"/>
        <v>#DIV/0!</v>
      </c>
      <c r="Y243" s="487"/>
      <c r="Z243" s="659" t="e">
        <f t="shared" si="113"/>
        <v>#DIV/0!</v>
      </c>
      <c r="AA243" s="487"/>
      <c r="AB243" s="659" t="e">
        <f t="shared" si="114"/>
        <v>#DIV/0!</v>
      </c>
    </row>
    <row r="244" spans="1:28" thickBot="1" x14ac:dyDescent="0.5">
      <c r="A244" s="521" t="s">
        <v>3482</v>
      </c>
      <c r="B244" s="522">
        <v>52</v>
      </c>
      <c r="C244" s="513" t="s">
        <v>617</v>
      </c>
      <c r="D244" s="485"/>
      <c r="E244" s="657">
        <f t="shared" si="102"/>
        <v>0</v>
      </c>
      <c r="F244" s="657">
        <f t="shared" si="115"/>
        <v>0</v>
      </c>
      <c r="G244" s="487"/>
      <c r="H244" s="659" t="e">
        <f t="shared" si="104"/>
        <v>#DIV/0!</v>
      </c>
      <c r="I244" s="487"/>
      <c r="J244" s="659" t="e">
        <f t="shared" si="105"/>
        <v>#DIV/0!</v>
      </c>
      <c r="K244" s="487"/>
      <c r="L244" s="659" t="e">
        <f t="shared" si="106"/>
        <v>#DIV/0!</v>
      </c>
      <c r="M244" s="487"/>
      <c r="N244" s="659" t="e">
        <f t="shared" si="107"/>
        <v>#DIV/0!</v>
      </c>
      <c r="O244" s="487"/>
      <c r="P244" s="659" t="e">
        <f t="shared" si="108"/>
        <v>#DIV/0!</v>
      </c>
      <c r="Q244" s="487"/>
      <c r="R244" s="659" t="e">
        <f t="shared" si="109"/>
        <v>#DIV/0!</v>
      </c>
      <c r="S244" s="487"/>
      <c r="T244" s="659" t="e">
        <f t="shared" si="110"/>
        <v>#DIV/0!</v>
      </c>
      <c r="U244" s="487"/>
      <c r="V244" s="659" t="e">
        <f t="shared" si="111"/>
        <v>#DIV/0!</v>
      </c>
      <c r="W244" s="487"/>
      <c r="X244" s="659" t="e">
        <f t="shared" si="112"/>
        <v>#DIV/0!</v>
      </c>
      <c r="Y244" s="487"/>
      <c r="Z244" s="659" t="e">
        <f t="shared" si="113"/>
        <v>#DIV/0!</v>
      </c>
      <c r="AA244" s="487"/>
      <c r="AB244" s="659" t="e">
        <f t="shared" si="114"/>
        <v>#DIV/0!</v>
      </c>
    </row>
    <row r="245" spans="1:28" thickBot="1" x14ac:dyDescent="0.5">
      <c r="A245" s="518" t="s">
        <v>3483</v>
      </c>
      <c r="B245" s="519">
        <v>43</v>
      </c>
      <c r="C245" s="513" t="s">
        <v>617</v>
      </c>
      <c r="D245" s="492"/>
      <c r="E245" s="660">
        <f t="shared" si="102"/>
        <v>0</v>
      </c>
      <c r="F245" s="660">
        <f t="shared" si="115"/>
        <v>0</v>
      </c>
      <c r="G245" s="493"/>
      <c r="H245" s="664" t="e">
        <f t="shared" si="104"/>
        <v>#DIV/0!</v>
      </c>
      <c r="I245" s="493"/>
      <c r="J245" s="664" t="e">
        <f t="shared" si="105"/>
        <v>#DIV/0!</v>
      </c>
      <c r="K245" s="493"/>
      <c r="L245" s="664" t="e">
        <f t="shared" si="106"/>
        <v>#DIV/0!</v>
      </c>
      <c r="M245" s="493"/>
      <c r="N245" s="664" t="e">
        <f t="shared" si="107"/>
        <v>#DIV/0!</v>
      </c>
      <c r="O245" s="493"/>
      <c r="P245" s="664" t="e">
        <f t="shared" si="108"/>
        <v>#DIV/0!</v>
      </c>
      <c r="Q245" s="493"/>
      <c r="R245" s="664" t="e">
        <f t="shared" si="109"/>
        <v>#DIV/0!</v>
      </c>
      <c r="S245" s="493"/>
      <c r="T245" s="664" t="e">
        <f t="shared" si="110"/>
        <v>#DIV/0!</v>
      </c>
      <c r="U245" s="493"/>
      <c r="V245" s="664" t="e">
        <f t="shared" si="111"/>
        <v>#DIV/0!</v>
      </c>
      <c r="W245" s="493"/>
      <c r="X245" s="664" t="e">
        <f t="shared" si="112"/>
        <v>#DIV/0!</v>
      </c>
      <c r="Y245" s="493"/>
      <c r="Z245" s="664" t="e">
        <f t="shared" si="113"/>
        <v>#DIV/0!</v>
      </c>
      <c r="AA245" s="493"/>
      <c r="AB245" s="664" t="e">
        <f t="shared" si="114"/>
        <v>#DIV/0!</v>
      </c>
    </row>
    <row r="246" spans="1:28" thickBot="1" x14ac:dyDescent="0.55000000000000004">
      <c r="A246" s="552" t="s">
        <v>642</v>
      </c>
      <c r="B246" s="674">
        <f>SUM(B227:B245)</f>
        <v>1845</v>
      </c>
      <c r="C246" s="553"/>
      <c r="D246" s="675">
        <f>SUM(D227:D245)</f>
        <v>0</v>
      </c>
      <c r="E246" s="675">
        <f>SUM(E227:E245)</f>
        <v>0</v>
      </c>
      <c r="F246" s="669">
        <f>SUM(F227:F245)</f>
        <v>0</v>
      </c>
      <c r="G246" s="676">
        <f>SUM(G227:G245)</f>
        <v>0</v>
      </c>
      <c r="H246" s="677" t="e">
        <f>G246/F246</f>
        <v>#DIV/0!</v>
      </c>
      <c r="I246" s="676">
        <f>SUM(I227:I245)</f>
        <v>0</v>
      </c>
      <c r="J246" s="677" t="e">
        <f>I246/F246</f>
        <v>#DIV/0!</v>
      </c>
      <c r="K246" s="671">
        <f>SUM(K227:K245)</f>
        <v>0</v>
      </c>
      <c r="L246" s="108" t="e">
        <f>K246/F246</f>
        <v>#DIV/0!</v>
      </c>
      <c r="M246" s="676">
        <f>SUM(M227:M245)</f>
        <v>0</v>
      </c>
      <c r="N246" s="677" t="e">
        <f>M246/F246</f>
        <v>#DIV/0!</v>
      </c>
      <c r="O246" s="671">
        <f>SUM(O227:O245)</f>
        <v>0</v>
      </c>
      <c r="P246" s="108" t="e">
        <f>O246/F246</f>
        <v>#DIV/0!</v>
      </c>
      <c r="Q246" s="676">
        <f>SUM(Q227:Q245)</f>
        <v>0</v>
      </c>
      <c r="R246" s="677" t="e">
        <f>Q246/F246</f>
        <v>#DIV/0!</v>
      </c>
      <c r="S246" s="671">
        <f>SUM(S227:S245)</f>
        <v>0</v>
      </c>
      <c r="T246" s="108" t="e">
        <f>S246/F246</f>
        <v>#DIV/0!</v>
      </c>
      <c r="U246" s="676">
        <f>SUM(U227:U245)</f>
        <v>0</v>
      </c>
      <c r="V246" s="677" t="e">
        <f>U246/F246</f>
        <v>#DIV/0!</v>
      </c>
      <c r="W246" s="669">
        <f>SUM(W227:W245)</f>
        <v>0</v>
      </c>
      <c r="X246" s="109" t="e">
        <f>W246/F246</f>
        <v>#DIV/0!</v>
      </c>
      <c r="Y246" s="678">
        <f>SUM(Y227:Y245)</f>
        <v>0</v>
      </c>
      <c r="Z246" s="679" t="e">
        <f>Y246/F246</f>
        <v>#DIV/0!</v>
      </c>
      <c r="AA246" s="678">
        <f>SUM(AA227:AA245)</f>
        <v>0</v>
      </c>
      <c r="AB246" s="679" t="e">
        <f>AA246/F246</f>
        <v>#DIV/0!</v>
      </c>
    </row>
    <row r="247" spans="1:28" ht="87.75" customHeight="1" thickBot="1" x14ac:dyDescent="0.5">
      <c r="A247" s="526" t="s">
        <v>3462</v>
      </c>
      <c r="B247" s="527"/>
      <c r="C247" s="527"/>
      <c r="D247" s="527"/>
      <c r="E247" s="527"/>
      <c r="F247" s="528"/>
      <c r="G247" s="529" t="s">
        <v>586</v>
      </c>
      <c r="H247" s="530"/>
      <c r="I247" s="531" t="s">
        <v>587</v>
      </c>
      <c r="J247" s="532"/>
      <c r="K247" s="529" t="s">
        <v>588</v>
      </c>
      <c r="L247" s="530"/>
      <c r="M247" s="531" t="s">
        <v>589</v>
      </c>
      <c r="N247" s="532"/>
      <c r="O247" s="529" t="s">
        <v>590</v>
      </c>
      <c r="P247" s="530"/>
      <c r="Q247" s="531" t="s">
        <v>591</v>
      </c>
      <c r="R247" s="532"/>
      <c r="S247" s="529" t="s">
        <v>592</v>
      </c>
      <c r="T247" s="530"/>
      <c r="U247" s="531" t="s">
        <v>593</v>
      </c>
      <c r="V247" s="532"/>
      <c r="W247" s="529" t="s">
        <v>596</v>
      </c>
      <c r="X247" s="530"/>
      <c r="Y247" s="531" t="s">
        <v>595</v>
      </c>
      <c r="Z247" s="532"/>
      <c r="AA247" s="529" t="s">
        <v>594</v>
      </c>
      <c r="AB247" s="530"/>
    </row>
    <row r="249" spans="1:28" ht="33.75" thickBot="1" x14ac:dyDescent="0.5">
      <c r="A249" s="440" t="s">
        <v>3484</v>
      </c>
      <c r="B249" s="440"/>
      <c r="C249" s="440"/>
      <c r="D249" s="440"/>
      <c r="E249" s="440"/>
      <c r="F249" s="440"/>
      <c r="G249" s="440"/>
      <c r="H249" s="440"/>
      <c r="I249" s="440"/>
      <c r="J249" s="440"/>
      <c r="K249" s="440"/>
      <c r="L249" s="440"/>
      <c r="M249" s="440"/>
      <c r="N249" s="440"/>
      <c r="O249" s="440"/>
      <c r="P249" s="440"/>
      <c r="Q249" s="440"/>
      <c r="R249" s="440"/>
      <c r="S249" s="440"/>
      <c r="T249" s="440"/>
      <c r="U249" s="440"/>
      <c r="V249" s="440"/>
      <c r="W249" s="440"/>
      <c r="X249" s="440"/>
      <c r="Y249" s="440"/>
      <c r="Z249" s="440"/>
      <c r="AA249" s="440"/>
      <c r="AB249" s="440"/>
    </row>
    <row r="250" spans="1:28" ht="33.75" thickBot="1" x14ac:dyDescent="0.5">
      <c r="A250" s="440"/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  <c r="M250" s="440"/>
      <c r="N250" s="440"/>
      <c r="O250" s="440"/>
      <c r="P250" s="440"/>
      <c r="Q250" s="440"/>
      <c r="R250" s="440"/>
      <c r="S250" s="440"/>
      <c r="T250" s="440"/>
      <c r="U250" s="440"/>
      <c r="V250" s="440"/>
      <c r="W250" s="440"/>
      <c r="X250" s="440"/>
      <c r="Y250" s="440"/>
      <c r="Z250" s="440"/>
      <c r="AA250" s="440"/>
      <c r="AB250" s="440"/>
    </row>
    <row r="251" spans="1:28" ht="33.75" thickBot="1" x14ac:dyDescent="0.5">
      <c r="A251" s="440"/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</row>
    <row r="253" spans="1:28" ht="33.75" thickBot="1" x14ac:dyDescent="0.5">
      <c r="A253" s="441" t="s">
        <v>3485</v>
      </c>
      <c r="B253" s="441"/>
      <c r="C253" s="441"/>
      <c r="D253" s="441"/>
      <c r="E253" s="441"/>
      <c r="F253" s="441"/>
      <c r="G253" s="441"/>
      <c r="H253" s="441"/>
      <c r="I253" s="441"/>
      <c r="J253" s="441"/>
      <c r="K253" s="441"/>
      <c r="L253" s="441"/>
      <c r="M253" s="441"/>
      <c r="N253" s="441"/>
      <c r="O253" s="441"/>
      <c r="P253" s="441"/>
      <c r="Q253" s="441"/>
      <c r="R253" s="441"/>
      <c r="S253" s="441"/>
      <c r="T253" s="441"/>
      <c r="U253" s="441"/>
      <c r="V253" s="441"/>
      <c r="W253" s="441"/>
      <c r="X253" s="441"/>
      <c r="Y253" s="441"/>
      <c r="Z253" s="441"/>
      <c r="AA253" s="441"/>
      <c r="AB253" s="441"/>
    </row>
    <row r="254" spans="1:28" ht="33.75" thickBot="1" x14ac:dyDescent="0.5">
      <c r="A254" s="441"/>
      <c r="B254" s="441"/>
      <c r="C254" s="441"/>
      <c r="D254" s="441"/>
      <c r="E254" s="441"/>
      <c r="F254" s="441"/>
      <c r="G254" s="441"/>
      <c r="H254" s="441"/>
      <c r="I254" s="441"/>
      <c r="J254" s="441"/>
      <c r="K254" s="441"/>
      <c r="L254" s="441"/>
      <c r="M254" s="441"/>
      <c r="N254" s="441"/>
      <c r="O254" s="441"/>
      <c r="P254" s="441"/>
      <c r="Q254" s="441"/>
      <c r="R254" s="441"/>
      <c r="S254" s="441"/>
      <c r="T254" s="441"/>
      <c r="U254" s="441"/>
      <c r="V254" s="441"/>
      <c r="W254" s="441"/>
      <c r="X254" s="441"/>
      <c r="Y254" s="441"/>
      <c r="Z254" s="441"/>
      <c r="AA254" s="441"/>
      <c r="AB254" s="441"/>
    </row>
    <row r="256" spans="1:28" ht="79.5" customHeight="1" thickBot="1" x14ac:dyDescent="0.5">
      <c r="A256" s="442" t="s">
        <v>3486</v>
      </c>
      <c r="B256" s="443"/>
      <c r="C256" s="444" t="s">
        <v>3487</v>
      </c>
      <c r="D256" s="445"/>
      <c r="E256" s="445"/>
      <c r="F256" s="446"/>
      <c r="G256" s="447" t="s">
        <v>586</v>
      </c>
      <c r="H256" s="448"/>
      <c r="I256" s="449" t="s">
        <v>587</v>
      </c>
      <c r="J256" s="450"/>
      <c r="K256" s="447" t="s">
        <v>588</v>
      </c>
      <c r="L256" s="448"/>
      <c r="M256" s="449" t="s">
        <v>589</v>
      </c>
      <c r="N256" s="451"/>
      <c r="O256" s="447" t="s">
        <v>590</v>
      </c>
      <c r="P256" s="448"/>
      <c r="Q256" s="449" t="s">
        <v>591</v>
      </c>
      <c r="R256" s="451"/>
      <c r="S256" s="447" t="s">
        <v>592</v>
      </c>
      <c r="T256" s="448"/>
      <c r="U256" s="449" t="s">
        <v>593</v>
      </c>
      <c r="V256" s="451"/>
      <c r="W256" s="447" t="s">
        <v>596</v>
      </c>
      <c r="X256" s="448"/>
      <c r="Y256" s="449" t="s">
        <v>595</v>
      </c>
      <c r="Z256" s="451"/>
      <c r="AA256" s="447" t="s">
        <v>594</v>
      </c>
      <c r="AB256" s="448"/>
    </row>
    <row r="257" spans="1:28" ht="60.75" thickBot="1" x14ac:dyDescent="0.5">
      <c r="A257" s="442"/>
      <c r="B257" s="443"/>
      <c r="C257" s="452" t="s">
        <v>606</v>
      </c>
      <c r="D257" s="453" t="s">
        <v>607</v>
      </c>
      <c r="E257" s="453" t="s">
        <v>644</v>
      </c>
      <c r="F257" s="454" t="s">
        <v>645</v>
      </c>
      <c r="G257" s="455" t="s">
        <v>604</v>
      </c>
      <c r="H257" s="436" t="s">
        <v>605</v>
      </c>
      <c r="I257" s="435" t="s">
        <v>604</v>
      </c>
      <c r="J257" s="456" t="s">
        <v>605</v>
      </c>
      <c r="K257" s="435" t="s">
        <v>604</v>
      </c>
      <c r="L257" s="436" t="s">
        <v>605</v>
      </c>
      <c r="M257" s="435" t="s">
        <v>604</v>
      </c>
      <c r="N257" s="436" t="s">
        <v>605</v>
      </c>
      <c r="O257" s="435" t="s">
        <v>604</v>
      </c>
      <c r="P257" s="436" t="s">
        <v>605</v>
      </c>
      <c r="Q257" s="435" t="s">
        <v>604</v>
      </c>
      <c r="R257" s="436" t="s">
        <v>605</v>
      </c>
      <c r="S257" s="435" t="s">
        <v>604</v>
      </c>
      <c r="T257" s="436" t="s">
        <v>605</v>
      </c>
      <c r="U257" s="435" t="s">
        <v>604</v>
      </c>
      <c r="V257" s="436" t="s">
        <v>605</v>
      </c>
      <c r="W257" s="435" t="s">
        <v>604</v>
      </c>
      <c r="X257" s="436" t="s">
        <v>605</v>
      </c>
      <c r="Y257" s="435" t="s">
        <v>604</v>
      </c>
      <c r="Z257" s="436" t="s">
        <v>605</v>
      </c>
      <c r="AA257" s="435" t="s">
        <v>604</v>
      </c>
      <c r="AB257" s="436" t="s">
        <v>605</v>
      </c>
    </row>
    <row r="258" spans="1:28" thickBot="1" x14ac:dyDescent="0.5">
      <c r="A258" s="442"/>
      <c r="B258" s="443"/>
      <c r="C258" s="649">
        <f>B282</f>
        <v>6613</v>
      </c>
      <c r="D258" s="650">
        <f t="shared" ref="D258:AB258" si="116">D282</f>
        <v>0</v>
      </c>
      <c r="E258" s="650">
        <f t="shared" si="116"/>
        <v>0</v>
      </c>
      <c r="F258" s="651">
        <f t="shared" si="116"/>
        <v>0</v>
      </c>
      <c r="G258" s="652">
        <f t="shared" si="116"/>
        <v>0</v>
      </c>
      <c r="H258" s="653" t="e">
        <f t="shared" si="116"/>
        <v>#DIV/0!</v>
      </c>
      <c r="I258" s="654">
        <f t="shared" si="116"/>
        <v>0</v>
      </c>
      <c r="J258" s="655" t="e">
        <f t="shared" si="116"/>
        <v>#DIV/0!</v>
      </c>
      <c r="K258" s="654">
        <f t="shared" si="116"/>
        <v>0</v>
      </c>
      <c r="L258" s="653" t="e">
        <f t="shared" si="116"/>
        <v>#DIV/0!</v>
      </c>
      <c r="M258" s="654">
        <f t="shared" si="116"/>
        <v>0</v>
      </c>
      <c r="N258" s="653" t="e">
        <f t="shared" si="116"/>
        <v>#DIV/0!</v>
      </c>
      <c r="O258" s="654">
        <f t="shared" si="116"/>
        <v>0</v>
      </c>
      <c r="P258" s="653" t="e">
        <f t="shared" si="116"/>
        <v>#DIV/0!</v>
      </c>
      <c r="Q258" s="654">
        <f t="shared" si="116"/>
        <v>0</v>
      </c>
      <c r="R258" s="653" t="e">
        <f t="shared" si="116"/>
        <v>#DIV/0!</v>
      </c>
      <c r="S258" s="654">
        <f t="shared" si="116"/>
        <v>0</v>
      </c>
      <c r="T258" s="653" t="e">
        <f t="shared" si="116"/>
        <v>#DIV/0!</v>
      </c>
      <c r="U258" s="654">
        <f t="shared" si="116"/>
        <v>0</v>
      </c>
      <c r="V258" s="653" t="e">
        <f t="shared" si="116"/>
        <v>#DIV/0!</v>
      </c>
      <c r="W258" s="654">
        <f t="shared" si="116"/>
        <v>0</v>
      </c>
      <c r="X258" s="653" t="e">
        <f t="shared" si="116"/>
        <v>#DIV/0!</v>
      </c>
      <c r="Y258" s="654">
        <f t="shared" si="116"/>
        <v>0</v>
      </c>
      <c r="Z258" s="653" t="e">
        <f t="shared" si="116"/>
        <v>#DIV/0!</v>
      </c>
      <c r="AA258" s="654">
        <f t="shared" si="116"/>
        <v>0</v>
      </c>
      <c r="AB258" s="653" t="e">
        <f t="shared" si="116"/>
        <v>#DIV/0!</v>
      </c>
    </row>
    <row r="260" spans="1:28" ht="60.75" thickBot="1" x14ac:dyDescent="0.55000000000000004">
      <c r="A260" s="458" t="s">
        <v>3488</v>
      </c>
      <c r="B260" s="459"/>
      <c r="C260" s="459"/>
      <c r="D260" s="459"/>
      <c r="E260" s="459"/>
      <c r="F260" s="460"/>
      <c r="G260" s="461" t="s">
        <v>603</v>
      </c>
      <c r="H260" s="462"/>
      <c r="I260" s="462"/>
      <c r="J260" s="462"/>
      <c r="K260" s="462"/>
      <c r="L260" s="462"/>
      <c r="M260" s="462"/>
      <c r="N260" s="462"/>
      <c r="O260" s="462"/>
      <c r="P260" s="462"/>
      <c r="Q260" s="462"/>
      <c r="R260" s="462"/>
      <c r="S260" s="462"/>
      <c r="T260" s="462"/>
      <c r="U260" s="462"/>
      <c r="V260" s="462"/>
      <c r="W260" s="462"/>
      <c r="X260" s="462"/>
      <c r="Y260" s="462"/>
      <c r="Z260" s="462"/>
      <c r="AA260" s="462"/>
      <c r="AB260" s="463"/>
    </row>
    <row r="261" spans="1:28" ht="68.25" thickBot="1" x14ac:dyDescent="0.5">
      <c r="A261" s="465" t="s">
        <v>3489</v>
      </c>
      <c r="B261" s="466" t="s">
        <v>3490</v>
      </c>
      <c r="C261" s="467"/>
      <c r="D261" s="468" t="s">
        <v>2</v>
      </c>
      <c r="E261" s="469"/>
      <c r="F261" s="470"/>
      <c r="G261" s="447" t="s">
        <v>586</v>
      </c>
      <c r="H261" s="448"/>
      <c r="I261" s="449" t="s">
        <v>587</v>
      </c>
      <c r="J261" s="451"/>
      <c r="K261" s="447" t="s">
        <v>588</v>
      </c>
      <c r="L261" s="448"/>
      <c r="M261" s="449" t="s">
        <v>589</v>
      </c>
      <c r="N261" s="451"/>
      <c r="O261" s="447" t="s">
        <v>590</v>
      </c>
      <c r="P261" s="448"/>
      <c r="Q261" s="449" t="s">
        <v>591</v>
      </c>
      <c r="R261" s="451"/>
      <c r="S261" s="447" t="s">
        <v>592</v>
      </c>
      <c r="T261" s="448"/>
      <c r="U261" s="449" t="s">
        <v>593</v>
      </c>
      <c r="V261" s="451"/>
      <c r="W261" s="447" t="s">
        <v>596</v>
      </c>
      <c r="X261" s="448"/>
      <c r="Y261" s="449" t="s">
        <v>595</v>
      </c>
      <c r="Z261" s="451"/>
      <c r="AA261" s="447" t="s">
        <v>594</v>
      </c>
      <c r="AB261" s="448"/>
    </row>
    <row r="262" spans="1:28" s="562" customFormat="1" ht="60.75" thickBot="1" x14ac:dyDescent="0.5">
      <c r="A262" s="471" t="s">
        <v>597</v>
      </c>
      <c r="B262" s="472" t="s">
        <v>606</v>
      </c>
      <c r="C262" s="471" t="s">
        <v>598</v>
      </c>
      <c r="D262" s="471" t="s">
        <v>607</v>
      </c>
      <c r="E262" s="471" t="s">
        <v>644</v>
      </c>
      <c r="F262" s="473" t="s">
        <v>645</v>
      </c>
      <c r="G262" s="474" t="s">
        <v>604</v>
      </c>
      <c r="H262" s="475" t="s">
        <v>605</v>
      </c>
      <c r="I262" s="474" t="s">
        <v>604</v>
      </c>
      <c r="J262" s="475" t="s">
        <v>605</v>
      </c>
      <c r="K262" s="474" t="s">
        <v>604</v>
      </c>
      <c r="L262" s="475" t="s">
        <v>605</v>
      </c>
      <c r="M262" s="474" t="s">
        <v>604</v>
      </c>
      <c r="N262" s="475" t="s">
        <v>605</v>
      </c>
      <c r="O262" s="474" t="s">
        <v>604</v>
      </c>
      <c r="P262" s="475" t="s">
        <v>605</v>
      </c>
      <c r="Q262" s="474" t="s">
        <v>604</v>
      </c>
      <c r="R262" s="475" t="s">
        <v>605</v>
      </c>
      <c r="S262" s="474" t="s">
        <v>604</v>
      </c>
      <c r="T262" s="475" t="s">
        <v>605</v>
      </c>
      <c r="U262" s="474" t="s">
        <v>604</v>
      </c>
      <c r="V262" s="475" t="s">
        <v>605</v>
      </c>
      <c r="W262" s="474" t="s">
        <v>604</v>
      </c>
      <c r="X262" s="475" t="s">
        <v>605</v>
      </c>
      <c r="Y262" s="474" t="s">
        <v>604</v>
      </c>
      <c r="Z262" s="475" t="s">
        <v>605</v>
      </c>
      <c r="AA262" s="474" t="s">
        <v>604</v>
      </c>
      <c r="AB262" s="475" t="s">
        <v>605</v>
      </c>
    </row>
    <row r="263" spans="1:28" s="564" customFormat="1" ht="62.1" customHeight="1" thickBot="1" x14ac:dyDescent="0.5">
      <c r="A263" s="494" t="s">
        <v>3491</v>
      </c>
      <c r="B263" s="563">
        <v>604</v>
      </c>
      <c r="C263" s="479" t="s">
        <v>600</v>
      </c>
      <c r="D263" s="480"/>
      <c r="E263" s="656">
        <f>D263-F263</f>
        <v>0</v>
      </c>
      <c r="F263" s="656">
        <f>G263+I263+K263+M263+O263+Q263+S263+U263+W263+Y263+AA263</f>
        <v>0</v>
      </c>
      <c r="G263" s="481"/>
      <c r="H263" s="658" t="e">
        <f>G263/F263</f>
        <v>#DIV/0!</v>
      </c>
      <c r="I263" s="481"/>
      <c r="J263" s="658" t="e">
        <f>I263/F263</f>
        <v>#DIV/0!</v>
      </c>
      <c r="K263" s="481"/>
      <c r="L263" s="658" t="e">
        <f>K263/F263</f>
        <v>#DIV/0!</v>
      </c>
      <c r="M263" s="481"/>
      <c r="N263" s="658" t="e">
        <f>M263/F263</f>
        <v>#DIV/0!</v>
      </c>
      <c r="O263" s="481"/>
      <c r="P263" s="658" t="e">
        <f>O263/F263</f>
        <v>#DIV/0!</v>
      </c>
      <c r="Q263" s="481"/>
      <c r="R263" s="658" t="e">
        <f>Q263/F263</f>
        <v>#DIV/0!</v>
      </c>
      <c r="S263" s="481"/>
      <c r="T263" s="658" t="e">
        <f>S263/F263</f>
        <v>#DIV/0!</v>
      </c>
      <c r="U263" s="481"/>
      <c r="V263" s="658" t="e">
        <f>U263/F263</f>
        <v>#DIV/0!</v>
      </c>
      <c r="W263" s="481"/>
      <c r="X263" s="658" t="e">
        <f>W263/F263</f>
        <v>#DIV/0!</v>
      </c>
      <c r="Y263" s="481"/>
      <c r="Z263" s="658" t="e">
        <f>Y263/F263</f>
        <v>#DIV/0!</v>
      </c>
      <c r="AA263" s="481"/>
      <c r="AB263" s="658" t="e">
        <f>AA263/F263</f>
        <v>#DIV/0!</v>
      </c>
    </row>
    <row r="264" spans="1:28" s="564" customFormat="1" ht="33.75" thickBot="1" x14ac:dyDescent="0.5">
      <c r="A264" s="499"/>
      <c r="B264" s="565"/>
      <c r="C264" s="566" t="s">
        <v>601</v>
      </c>
      <c r="D264" s="567"/>
      <c r="E264" s="656">
        <f t="shared" ref="E264:E281" si="117">D264-F264</f>
        <v>0</v>
      </c>
      <c r="F264" s="656">
        <f t="shared" ref="F264:F281" si="118">G264+I264+K264+M264+O264+Q264+S264+U264+W264+Y264+AA264</f>
        <v>0</v>
      </c>
      <c r="G264" s="481"/>
      <c r="H264" s="658" t="e">
        <f t="shared" ref="H264:H281" si="119">G264/F264</f>
        <v>#DIV/0!</v>
      </c>
      <c r="I264" s="481"/>
      <c r="J264" s="658" t="e">
        <f t="shared" ref="J264:J281" si="120">I264/F264</f>
        <v>#DIV/0!</v>
      </c>
      <c r="K264" s="481"/>
      <c r="L264" s="658" t="e">
        <f t="shared" ref="L264:L281" si="121">K264/F264</f>
        <v>#DIV/0!</v>
      </c>
      <c r="M264" s="481"/>
      <c r="N264" s="658" t="e">
        <f t="shared" ref="N264:N281" si="122">M264/F264</f>
        <v>#DIV/0!</v>
      </c>
      <c r="O264" s="481"/>
      <c r="P264" s="658" t="e">
        <f t="shared" ref="P264:P281" si="123">O264/F264</f>
        <v>#DIV/0!</v>
      </c>
      <c r="Q264" s="481"/>
      <c r="R264" s="658" t="e">
        <f t="shared" ref="R264:R281" si="124">Q264/F264</f>
        <v>#DIV/0!</v>
      </c>
      <c r="S264" s="481"/>
      <c r="T264" s="658" t="e">
        <f t="shared" ref="T264:T281" si="125">S264/F264</f>
        <v>#DIV/0!</v>
      </c>
      <c r="U264" s="481"/>
      <c r="V264" s="658" t="e">
        <f t="shared" ref="V264:V281" si="126">U264/F264</f>
        <v>#DIV/0!</v>
      </c>
      <c r="W264" s="481"/>
      <c r="X264" s="658" t="e">
        <f t="shared" ref="X264:X281" si="127">W264/F264</f>
        <v>#DIV/0!</v>
      </c>
      <c r="Y264" s="481"/>
      <c r="Z264" s="658" t="e">
        <f t="shared" ref="Z264:Z281" si="128">Y264/F264</f>
        <v>#DIV/0!</v>
      </c>
      <c r="AA264" s="481"/>
      <c r="AB264" s="658" t="e">
        <f t="shared" ref="AB264:AB281" si="129">AA264/F264</f>
        <v>#DIV/0!</v>
      </c>
    </row>
    <row r="265" spans="1:28" s="564" customFormat="1" ht="68.25" thickBot="1" x14ac:dyDescent="0.5">
      <c r="A265" s="568" t="s">
        <v>3492</v>
      </c>
      <c r="B265" s="533">
        <v>284</v>
      </c>
      <c r="C265" s="507" t="s">
        <v>617</v>
      </c>
      <c r="D265" s="508"/>
      <c r="E265" s="656">
        <f t="shared" si="117"/>
        <v>0</v>
      </c>
      <c r="F265" s="656">
        <f t="shared" si="118"/>
        <v>0</v>
      </c>
      <c r="G265" s="481"/>
      <c r="H265" s="658" t="e">
        <f t="shared" si="119"/>
        <v>#DIV/0!</v>
      </c>
      <c r="I265" s="481"/>
      <c r="J265" s="658" t="e">
        <f t="shared" si="120"/>
        <v>#DIV/0!</v>
      </c>
      <c r="K265" s="481"/>
      <c r="L265" s="658" t="e">
        <f t="shared" si="121"/>
        <v>#DIV/0!</v>
      </c>
      <c r="M265" s="481"/>
      <c r="N265" s="658" t="e">
        <f t="shared" si="122"/>
        <v>#DIV/0!</v>
      </c>
      <c r="O265" s="481"/>
      <c r="P265" s="658" t="e">
        <f t="shared" si="123"/>
        <v>#DIV/0!</v>
      </c>
      <c r="Q265" s="481"/>
      <c r="R265" s="658" t="e">
        <f t="shared" si="124"/>
        <v>#DIV/0!</v>
      </c>
      <c r="S265" s="481"/>
      <c r="T265" s="658" t="e">
        <f t="shared" si="125"/>
        <v>#DIV/0!</v>
      </c>
      <c r="U265" s="481"/>
      <c r="V265" s="658" t="e">
        <f t="shared" si="126"/>
        <v>#DIV/0!</v>
      </c>
      <c r="W265" s="481"/>
      <c r="X265" s="658" t="e">
        <f t="shared" si="127"/>
        <v>#DIV/0!</v>
      </c>
      <c r="Y265" s="481"/>
      <c r="Z265" s="658" t="e">
        <f t="shared" si="128"/>
        <v>#DIV/0!</v>
      </c>
      <c r="AA265" s="481"/>
      <c r="AB265" s="658" t="e">
        <f t="shared" si="129"/>
        <v>#DIV/0!</v>
      </c>
    </row>
    <row r="266" spans="1:28" s="573" customFormat="1" thickBot="1" x14ac:dyDescent="0.5">
      <c r="A266" s="569" t="s">
        <v>3493</v>
      </c>
      <c r="B266" s="570">
        <v>311</v>
      </c>
      <c r="C266" s="571" t="s">
        <v>617</v>
      </c>
      <c r="D266" s="572"/>
      <c r="E266" s="656">
        <f t="shared" si="117"/>
        <v>0</v>
      </c>
      <c r="F266" s="656">
        <f t="shared" si="118"/>
        <v>0</v>
      </c>
      <c r="G266" s="481"/>
      <c r="H266" s="658" t="e">
        <f t="shared" si="119"/>
        <v>#DIV/0!</v>
      </c>
      <c r="I266" s="481"/>
      <c r="J266" s="658" t="e">
        <f t="shared" si="120"/>
        <v>#DIV/0!</v>
      </c>
      <c r="K266" s="481"/>
      <c r="L266" s="658" t="e">
        <f t="shared" si="121"/>
        <v>#DIV/0!</v>
      </c>
      <c r="M266" s="481"/>
      <c r="N266" s="658" t="e">
        <f t="shared" si="122"/>
        <v>#DIV/0!</v>
      </c>
      <c r="O266" s="481"/>
      <c r="P266" s="658" t="e">
        <f t="shared" si="123"/>
        <v>#DIV/0!</v>
      </c>
      <c r="Q266" s="481"/>
      <c r="R266" s="658" t="e">
        <f t="shared" si="124"/>
        <v>#DIV/0!</v>
      </c>
      <c r="S266" s="481"/>
      <c r="T266" s="658" t="e">
        <f t="shared" si="125"/>
        <v>#DIV/0!</v>
      </c>
      <c r="U266" s="481"/>
      <c r="V266" s="658" t="e">
        <f t="shared" si="126"/>
        <v>#DIV/0!</v>
      </c>
      <c r="W266" s="481"/>
      <c r="X266" s="658" t="e">
        <f t="shared" si="127"/>
        <v>#DIV/0!</v>
      </c>
      <c r="Y266" s="481"/>
      <c r="Z266" s="658" t="e">
        <f t="shared" si="128"/>
        <v>#DIV/0!</v>
      </c>
      <c r="AA266" s="481"/>
      <c r="AB266" s="658" t="e">
        <f t="shared" si="129"/>
        <v>#DIV/0!</v>
      </c>
    </row>
    <row r="267" spans="1:28" s="564" customFormat="1" ht="33.75" thickBot="1" x14ac:dyDescent="0.5">
      <c r="A267" s="494" t="s">
        <v>3494</v>
      </c>
      <c r="B267" s="563">
        <v>773</v>
      </c>
      <c r="C267" s="538" t="s">
        <v>600</v>
      </c>
      <c r="D267" s="496"/>
      <c r="E267" s="656">
        <f t="shared" si="117"/>
        <v>0</v>
      </c>
      <c r="F267" s="656">
        <f t="shared" si="118"/>
        <v>0</v>
      </c>
      <c r="G267" s="481"/>
      <c r="H267" s="658" t="e">
        <f t="shared" si="119"/>
        <v>#DIV/0!</v>
      </c>
      <c r="I267" s="481"/>
      <c r="J267" s="658" t="e">
        <f t="shared" si="120"/>
        <v>#DIV/0!</v>
      </c>
      <c r="K267" s="481"/>
      <c r="L267" s="658" t="e">
        <f t="shared" si="121"/>
        <v>#DIV/0!</v>
      </c>
      <c r="M267" s="481"/>
      <c r="N267" s="658" t="e">
        <f t="shared" si="122"/>
        <v>#DIV/0!</v>
      </c>
      <c r="O267" s="481"/>
      <c r="P267" s="658" t="e">
        <f t="shared" si="123"/>
        <v>#DIV/0!</v>
      </c>
      <c r="Q267" s="481"/>
      <c r="R267" s="658" t="e">
        <f t="shared" si="124"/>
        <v>#DIV/0!</v>
      </c>
      <c r="S267" s="481"/>
      <c r="T267" s="658" t="e">
        <f t="shared" si="125"/>
        <v>#DIV/0!</v>
      </c>
      <c r="U267" s="481"/>
      <c r="V267" s="658" t="e">
        <f t="shared" si="126"/>
        <v>#DIV/0!</v>
      </c>
      <c r="W267" s="481"/>
      <c r="X267" s="658" t="e">
        <f t="shared" si="127"/>
        <v>#DIV/0!</v>
      </c>
      <c r="Y267" s="481"/>
      <c r="Z267" s="658" t="e">
        <f t="shared" si="128"/>
        <v>#DIV/0!</v>
      </c>
      <c r="AA267" s="481"/>
      <c r="AB267" s="658" t="e">
        <f t="shared" si="129"/>
        <v>#DIV/0!</v>
      </c>
    </row>
    <row r="268" spans="1:28" s="564" customFormat="1" ht="33.75" thickBot="1" x14ac:dyDescent="0.5">
      <c r="A268" s="499"/>
      <c r="B268" s="565"/>
      <c r="C268" s="501" t="s">
        <v>601</v>
      </c>
      <c r="D268" s="502"/>
      <c r="E268" s="656">
        <f t="shared" si="117"/>
        <v>0</v>
      </c>
      <c r="F268" s="656">
        <f t="shared" si="118"/>
        <v>0</v>
      </c>
      <c r="G268" s="481"/>
      <c r="H268" s="658" t="e">
        <f t="shared" si="119"/>
        <v>#DIV/0!</v>
      </c>
      <c r="I268" s="481"/>
      <c r="J268" s="658" t="e">
        <f t="shared" si="120"/>
        <v>#DIV/0!</v>
      </c>
      <c r="K268" s="481"/>
      <c r="L268" s="658" t="e">
        <f t="shared" si="121"/>
        <v>#DIV/0!</v>
      </c>
      <c r="M268" s="481"/>
      <c r="N268" s="658" t="e">
        <f t="shared" si="122"/>
        <v>#DIV/0!</v>
      </c>
      <c r="O268" s="481"/>
      <c r="P268" s="658" t="e">
        <f t="shared" si="123"/>
        <v>#DIV/0!</v>
      </c>
      <c r="Q268" s="481"/>
      <c r="R268" s="658" t="e">
        <f t="shared" si="124"/>
        <v>#DIV/0!</v>
      </c>
      <c r="S268" s="481"/>
      <c r="T268" s="658" t="e">
        <f t="shared" si="125"/>
        <v>#DIV/0!</v>
      </c>
      <c r="U268" s="481"/>
      <c r="V268" s="658" t="e">
        <f t="shared" si="126"/>
        <v>#DIV/0!</v>
      </c>
      <c r="W268" s="481"/>
      <c r="X268" s="658" t="e">
        <f t="shared" si="127"/>
        <v>#DIV/0!</v>
      </c>
      <c r="Y268" s="481"/>
      <c r="Z268" s="658" t="e">
        <f t="shared" si="128"/>
        <v>#DIV/0!</v>
      </c>
      <c r="AA268" s="481"/>
      <c r="AB268" s="658" t="e">
        <f t="shared" si="129"/>
        <v>#DIV/0!</v>
      </c>
    </row>
    <row r="269" spans="1:28" s="564" customFormat="1" ht="68.25" thickBot="1" x14ac:dyDescent="0.5">
      <c r="A269" s="568" t="s">
        <v>3495</v>
      </c>
      <c r="B269" s="533">
        <v>455</v>
      </c>
      <c r="C269" s="511" t="s">
        <v>617</v>
      </c>
      <c r="D269" s="508"/>
      <c r="E269" s="656">
        <f t="shared" si="117"/>
        <v>0</v>
      </c>
      <c r="F269" s="656">
        <f t="shared" si="118"/>
        <v>0</v>
      </c>
      <c r="G269" s="481"/>
      <c r="H269" s="658" t="e">
        <f t="shared" si="119"/>
        <v>#DIV/0!</v>
      </c>
      <c r="I269" s="481"/>
      <c r="J269" s="658" t="e">
        <f t="shared" si="120"/>
        <v>#DIV/0!</v>
      </c>
      <c r="K269" s="481"/>
      <c r="L269" s="658" t="e">
        <f t="shared" si="121"/>
        <v>#DIV/0!</v>
      </c>
      <c r="M269" s="481"/>
      <c r="N269" s="658" t="e">
        <f t="shared" si="122"/>
        <v>#DIV/0!</v>
      </c>
      <c r="O269" s="481"/>
      <c r="P269" s="658" t="e">
        <f t="shared" si="123"/>
        <v>#DIV/0!</v>
      </c>
      <c r="Q269" s="481"/>
      <c r="R269" s="658" t="e">
        <f t="shared" si="124"/>
        <v>#DIV/0!</v>
      </c>
      <c r="S269" s="481"/>
      <c r="T269" s="658" t="e">
        <f t="shared" si="125"/>
        <v>#DIV/0!</v>
      </c>
      <c r="U269" s="481"/>
      <c r="V269" s="658" t="e">
        <f t="shared" si="126"/>
        <v>#DIV/0!</v>
      </c>
      <c r="W269" s="481"/>
      <c r="X269" s="658" t="e">
        <f t="shared" si="127"/>
        <v>#DIV/0!</v>
      </c>
      <c r="Y269" s="481"/>
      <c r="Z269" s="658" t="e">
        <f t="shared" si="128"/>
        <v>#DIV/0!</v>
      </c>
      <c r="AA269" s="481"/>
      <c r="AB269" s="658" t="e">
        <f t="shared" si="129"/>
        <v>#DIV/0!</v>
      </c>
    </row>
    <row r="270" spans="1:28" s="564" customFormat="1" ht="63" customHeight="1" thickBot="1" x14ac:dyDescent="0.5">
      <c r="A270" s="494" t="s">
        <v>3496</v>
      </c>
      <c r="B270" s="563">
        <v>655</v>
      </c>
      <c r="C270" s="538" t="s">
        <v>600</v>
      </c>
      <c r="D270" s="496"/>
      <c r="E270" s="656">
        <f t="shared" si="117"/>
        <v>0</v>
      </c>
      <c r="F270" s="656">
        <f t="shared" si="118"/>
        <v>0</v>
      </c>
      <c r="G270" s="481"/>
      <c r="H270" s="658" t="e">
        <f t="shared" si="119"/>
        <v>#DIV/0!</v>
      </c>
      <c r="I270" s="481"/>
      <c r="J270" s="658" t="e">
        <f t="shared" si="120"/>
        <v>#DIV/0!</v>
      </c>
      <c r="K270" s="481"/>
      <c r="L270" s="658" t="e">
        <f t="shared" si="121"/>
        <v>#DIV/0!</v>
      </c>
      <c r="M270" s="481"/>
      <c r="N270" s="658" t="e">
        <f t="shared" si="122"/>
        <v>#DIV/0!</v>
      </c>
      <c r="O270" s="481"/>
      <c r="P270" s="658" t="e">
        <f t="shared" si="123"/>
        <v>#DIV/0!</v>
      </c>
      <c r="Q270" s="481"/>
      <c r="R270" s="658" t="e">
        <f t="shared" si="124"/>
        <v>#DIV/0!</v>
      </c>
      <c r="S270" s="481"/>
      <c r="T270" s="658" t="e">
        <f t="shared" si="125"/>
        <v>#DIV/0!</v>
      </c>
      <c r="U270" s="481"/>
      <c r="V270" s="658" t="e">
        <f t="shared" si="126"/>
        <v>#DIV/0!</v>
      </c>
      <c r="W270" s="481"/>
      <c r="X270" s="658" t="e">
        <f t="shared" si="127"/>
        <v>#DIV/0!</v>
      </c>
      <c r="Y270" s="481"/>
      <c r="Z270" s="658" t="e">
        <f t="shared" si="128"/>
        <v>#DIV/0!</v>
      </c>
      <c r="AA270" s="481"/>
      <c r="AB270" s="658" t="e">
        <f t="shared" si="129"/>
        <v>#DIV/0!</v>
      </c>
    </row>
    <row r="271" spans="1:28" s="564" customFormat="1" ht="33.75" thickBot="1" x14ac:dyDescent="0.5">
      <c r="A271" s="499"/>
      <c r="B271" s="565"/>
      <c r="C271" s="539" t="s">
        <v>601</v>
      </c>
      <c r="D271" s="572"/>
      <c r="E271" s="656">
        <f t="shared" si="117"/>
        <v>0</v>
      </c>
      <c r="F271" s="656">
        <f t="shared" si="118"/>
        <v>0</v>
      </c>
      <c r="G271" s="481"/>
      <c r="H271" s="658" t="e">
        <f t="shared" si="119"/>
        <v>#DIV/0!</v>
      </c>
      <c r="I271" s="481"/>
      <c r="J271" s="658" t="e">
        <f t="shared" si="120"/>
        <v>#DIV/0!</v>
      </c>
      <c r="K271" s="481"/>
      <c r="L271" s="658" t="e">
        <f t="shared" si="121"/>
        <v>#DIV/0!</v>
      </c>
      <c r="M271" s="481"/>
      <c r="N271" s="658" t="e">
        <f t="shared" si="122"/>
        <v>#DIV/0!</v>
      </c>
      <c r="O271" s="481"/>
      <c r="P271" s="658" t="e">
        <f t="shared" si="123"/>
        <v>#DIV/0!</v>
      </c>
      <c r="Q271" s="481"/>
      <c r="R271" s="658" t="e">
        <f t="shared" si="124"/>
        <v>#DIV/0!</v>
      </c>
      <c r="S271" s="481"/>
      <c r="T271" s="658" t="e">
        <f t="shared" si="125"/>
        <v>#DIV/0!</v>
      </c>
      <c r="U271" s="481"/>
      <c r="V271" s="658" t="e">
        <f t="shared" si="126"/>
        <v>#DIV/0!</v>
      </c>
      <c r="W271" s="481"/>
      <c r="X271" s="658" t="e">
        <f t="shared" si="127"/>
        <v>#DIV/0!</v>
      </c>
      <c r="Y271" s="481"/>
      <c r="Z271" s="658" t="e">
        <f t="shared" si="128"/>
        <v>#DIV/0!</v>
      </c>
      <c r="AA271" s="481"/>
      <c r="AB271" s="658" t="e">
        <f t="shared" si="129"/>
        <v>#DIV/0!</v>
      </c>
    </row>
    <row r="272" spans="1:28" s="564" customFormat="1" ht="68.25" thickBot="1" x14ac:dyDescent="0.5">
      <c r="A272" s="568" t="s">
        <v>3497</v>
      </c>
      <c r="B272" s="533">
        <v>547</v>
      </c>
      <c r="C272" s="511" t="s">
        <v>617</v>
      </c>
      <c r="D272" s="508"/>
      <c r="E272" s="656">
        <f t="shared" si="117"/>
        <v>0</v>
      </c>
      <c r="F272" s="656">
        <f t="shared" si="118"/>
        <v>0</v>
      </c>
      <c r="G272" s="481"/>
      <c r="H272" s="658" t="e">
        <f t="shared" si="119"/>
        <v>#DIV/0!</v>
      </c>
      <c r="I272" s="481"/>
      <c r="J272" s="658" t="e">
        <f t="shared" si="120"/>
        <v>#DIV/0!</v>
      </c>
      <c r="K272" s="481"/>
      <c r="L272" s="658" t="e">
        <f t="shared" si="121"/>
        <v>#DIV/0!</v>
      </c>
      <c r="M272" s="481"/>
      <c r="N272" s="658" t="e">
        <f t="shared" si="122"/>
        <v>#DIV/0!</v>
      </c>
      <c r="O272" s="481"/>
      <c r="P272" s="658" t="e">
        <f t="shared" si="123"/>
        <v>#DIV/0!</v>
      </c>
      <c r="Q272" s="481"/>
      <c r="R272" s="658" t="e">
        <f t="shared" si="124"/>
        <v>#DIV/0!</v>
      </c>
      <c r="S272" s="481"/>
      <c r="T272" s="658" t="e">
        <f t="shared" si="125"/>
        <v>#DIV/0!</v>
      </c>
      <c r="U272" s="481"/>
      <c r="V272" s="658" t="e">
        <f t="shared" si="126"/>
        <v>#DIV/0!</v>
      </c>
      <c r="W272" s="481"/>
      <c r="X272" s="658" t="e">
        <f t="shared" si="127"/>
        <v>#DIV/0!</v>
      </c>
      <c r="Y272" s="481"/>
      <c r="Z272" s="658" t="e">
        <f t="shared" si="128"/>
        <v>#DIV/0!</v>
      </c>
      <c r="AA272" s="481"/>
      <c r="AB272" s="658" t="e">
        <f t="shared" si="129"/>
        <v>#DIV/0!</v>
      </c>
    </row>
    <row r="273" spans="1:29" s="562" customFormat="1" thickBot="1" x14ac:dyDescent="0.5">
      <c r="A273" s="574" t="s">
        <v>2317</v>
      </c>
      <c r="B273" s="575">
        <v>500</v>
      </c>
      <c r="C273" s="511" t="s">
        <v>617</v>
      </c>
      <c r="D273" s="576"/>
      <c r="E273" s="656">
        <f t="shared" si="117"/>
        <v>0</v>
      </c>
      <c r="F273" s="656">
        <f t="shared" si="118"/>
        <v>0</v>
      </c>
      <c r="G273" s="481"/>
      <c r="H273" s="658" t="e">
        <f t="shared" si="119"/>
        <v>#DIV/0!</v>
      </c>
      <c r="I273" s="481"/>
      <c r="J273" s="658" t="e">
        <f t="shared" si="120"/>
        <v>#DIV/0!</v>
      </c>
      <c r="K273" s="481"/>
      <c r="L273" s="658" t="e">
        <f t="shared" si="121"/>
        <v>#DIV/0!</v>
      </c>
      <c r="M273" s="481"/>
      <c r="N273" s="658" t="e">
        <f t="shared" si="122"/>
        <v>#DIV/0!</v>
      </c>
      <c r="O273" s="481"/>
      <c r="P273" s="658" t="e">
        <f t="shared" si="123"/>
        <v>#DIV/0!</v>
      </c>
      <c r="Q273" s="481"/>
      <c r="R273" s="658" t="e">
        <f t="shared" si="124"/>
        <v>#DIV/0!</v>
      </c>
      <c r="S273" s="481"/>
      <c r="T273" s="658" t="e">
        <f t="shared" si="125"/>
        <v>#DIV/0!</v>
      </c>
      <c r="U273" s="481"/>
      <c r="V273" s="658" t="e">
        <f t="shared" si="126"/>
        <v>#DIV/0!</v>
      </c>
      <c r="W273" s="481"/>
      <c r="X273" s="658" t="e">
        <f t="shared" si="127"/>
        <v>#DIV/0!</v>
      </c>
      <c r="Y273" s="481"/>
      <c r="Z273" s="658" t="e">
        <f t="shared" si="128"/>
        <v>#DIV/0!</v>
      </c>
      <c r="AA273" s="481"/>
      <c r="AB273" s="658" t="e">
        <f t="shared" si="129"/>
        <v>#DIV/0!</v>
      </c>
    </row>
    <row r="274" spans="1:29" s="564" customFormat="1" ht="34.5" customHeight="1" thickBot="1" x14ac:dyDescent="0.5">
      <c r="A274" s="494" t="s">
        <v>3498</v>
      </c>
      <c r="B274" s="577">
        <v>515</v>
      </c>
      <c r="C274" s="538" t="s">
        <v>600</v>
      </c>
      <c r="D274" s="496"/>
      <c r="E274" s="656">
        <f t="shared" si="117"/>
        <v>0</v>
      </c>
      <c r="F274" s="656">
        <f t="shared" si="118"/>
        <v>0</v>
      </c>
      <c r="G274" s="481"/>
      <c r="H274" s="658" t="e">
        <f t="shared" si="119"/>
        <v>#DIV/0!</v>
      </c>
      <c r="I274" s="481"/>
      <c r="J274" s="658" t="e">
        <f t="shared" si="120"/>
        <v>#DIV/0!</v>
      </c>
      <c r="K274" s="481"/>
      <c r="L274" s="658" t="e">
        <f t="shared" si="121"/>
        <v>#DIV/0!</v>
      </c>
      <c r="M274" s="481"/>
      <c r="N274" s="658" t="e">
        <f t="shared" si="122"/>
        <v>#DIV/0!</v>
      </c>
      <c r="O274" s="481"/>
      <c r="P274" s="658" t="e">
        <f t="shared" si="123"/>
        <v>#DIV/0!</v>
      </c>
      <c r="Q274" s="481"/>
      <c r="R274" s="658" t="e">
        <f t="shared" si="124"/>
        <v>#DIV/0!</v>
      </c>
      <c r="S274" s="481"/>
      <c r="T274" s="658" t="e">
        <f t="shared" si="125"/>
        <v>#DIV/0!</v>
      </c>
      <c r="U274" s="481"/>
      <c r="V274" s="658" t="e">
        <f t="shared" si="126"/>
        <v>#DIV/0!</v>
      </c>
      <c r="W274" s="481"/>
      <c r="X274" s="658" t="e">
        <f t="shared" si="127"/>
        <v>#DIV/0!</v>
      </c>
      <c r="Y274" s="481"/>
      <c r="Z274" s="658" t="e">
        <f t="shared" si="128"/>
        <v>#DIV/0!</v>
      </c>
      <c r="AA274" s="481"/>
      <c r="AB274" s="658" t="e">
        <f t="shared" si="129"/>
        <v>#DIV/0!</v>
      </c>
      <c r="AC274" s="578"/>
    </row>
    <row r="275" spans="1:29" s="564" customFormat="1" ht="34.5" customHeight="1" thickBot="1" x14ac:dyDescent="0.5">
      <c r="A275" s="499"/>
      <c r="B275" s="565"/>
      <c r="C275" s="539" t="s">
        <v>601</v>
      </c>
      <c r="D275" s="572"/>
      <c r="E275" s="656">
        <f t="shared" si="117"/>
        <v>0</v>
      </c>
      <c r="F275" s="656">
        <f t="shared" si="118"/>
        <v>0</v>
      </c>
      <c r="G275" s="481"/>
      <c r="H275" s="658" t="e">
        <f t="shared" si="119"/>
        <v>#DIV/0!</v>
      </c>
      <c r="I275" s="481"/>
      <c r="J275" s="658" t="e">
        <f t="shared" si="120"/>
        <v>#DIV/0!</v>
      </c>
      <c r="K275" s="481"/>
      <c r="L275" s="658" t="e">
        <f t="shared" si="121"/>
        <v>#DIV/0!</v>
      </c>
      <c r="M275" s="481"/>
      <c r="N275" s="658" t="e">
        <f t="shared" si="122"/>
        <v>#DIV/0!</v>
      </c>
      <c r="O275" s="481"/>
      <c r="P275" s="658" t="e">
        <f t="shared" si="123"/>
        <v>#DIV/0!</v>
      </c>
      <c r="Q275" s="481"/>
      <c r="R275" s="658" t="e">
        <f t="shared" si="124"/>
        <v>#DIV/0!</v>
      </c>
      <c r="S275" s="481"/>
      <c r="T275" s="658" t="e">
        <f t="shared" si="125"/>
        <v>#DIV/0!</v>
      </c>
      <c r="U275" s="481"/>
      <c r="V275" s="658" t="e">
        <f t="shared" si="126"/>
        <v>#DIV/0!</v>
      </c>
      <c r="W275" s="481"/>
      <c r="X275" s="658" t="e">
        <f t="shared" si="127"/>
        <v>#DIV/0!</v>
      </c>
      <c r="Y275" s="481"/>
      <c r="Z275" s="658" t="e">
        <f t="shared" si="128"/>
        <v>#DIV/0!</v>
      </c>
      <c r="AA275" s="481"/>
      <c r="AB275" s="658" t="e">
        <f t="shared" si="129"/>
        <v>#DIV/0!</v>
      </c>
    </row>
    <row r="276" spans="1:29" s="564" customFormat="1" ht="68.25" thickBot="1" x14ac:dyDescent="0.5">
      <c r="A276" s="505" t="s">
        <v>3499</v>
      </c>
      <c r="B276" s="533">
        <v>434</v>
      </c>
      <c r="C276" s="511" t="s">
        <v>617</v>
      </c>
      <c r="D276" s="508"/>
      <c r="E276" s="656">
        <f t="shared" si="117"/>
        <v>0</v>
      </c>
      <c r="F276" s="656">
        <f t="shared" si="118"/>
        <v>0</v>
      </c>
      <c r="G276" s="481"/>
      <c r="H276" s="658" t="e">
        <f t="shared" si="119"/>
        <v>#DIV/0!</v>
      </c>
      <c r="I276" s="481"/>
      <c r="J276" s="658" t="e">
        <f t="shared" si="120"/>
        <v>#DIV/0!</v>
      </c>
      <c r="K276" s="481"/>
      <c r="L276" s="658" t="e">
        <f t="shared" si="121"/>
        <v>#DIV/0!</v>
      </c>
      <c r="M276" s="481"/>
      <c r="N276" s="658" t="e">
        <f t="shared" si="122"/>
        <v>#DIV/0!</v>
      </c>
      <c r="O276" s="481"/>
      <c r="P276" s="658" t="e">
        <f t="shared" si="123"/>
        <v>#DIV/0!</v>
      </c>
      <c r="Q276" s="481"/>
      <c r="R276" s="658" t="e">
        <f t="shared" si="124"/>
        <v>#DIV/0!</v>
      </c>
      <c r="S276" s="481"/>
      <c r="T276" s="658" t="e">
        <f t="shared" si="125"/>
        <v>#DIV/0!</v>
      </c>
      <c r="U276" s="481"/>
      <c r="V276" s="658" t="e">
        <f t="shared" si="126"/>
        <v>#DIV/0!</v>
      </c>
      <c r="W276" s="481"/>
      <c r="X276" s="658" t="e">
        <f t="shared" si="127"/>
        <v>#DIV/0!</v>
      </c>
      <c r="Y276" s="481"/>
      <c r="Z276" s="658" t="e">
        <f t="shared" si="128"/>
        <v>#DIV/0!</v>
      </c>
      <c r="AA276" s="481"/>
      <c r="AB276" s="658" t="e">
        <f t="shared" si="129"/>
        <v>#DIV/0!</v>
      </c>
    </row>
    <row r="277" spans="1:29" s="564" customFormat="1" ht="87.75" customHeight="1" thickBot="1" x14ac:dyDescent="0.5">
      <c r="A277" s="505" t="s">
        <v>3500</v>
      </c>
      <c r="B277" s="533">
        <v>144</v>
      </c>
      <c r="C277" s="507" t="s">
        <v>617</v>
      </c>
      <c r="D277" s="508"/>
      <c r="E277" s="656">
        <f t="shared" si="117"/>
        <v>0</v>
      </c>
      <c r="F277" s="656">
        <f t="shared" si="118"/>
        <v>0</v>
      </c>
      <c r="G277" s="481"/>
      <c r="H277" s="658" t="e">
        <f t="shared" si="119"/>
        <v>#DIV/0!</v>
      </c>
      <c r="I277" s="481"/>
      <c r="J277" s="658" t="e">
        <f t="shared" si="120"/>
        <v>#DIV/0!</v>
      </c>
      <c r="K277" s="481"/>
      <c r="L277" s="658" t="e">
        <f t="shared" si="121"/>
        <v>#DIV/0!</v>
      </c>
      <c r="M277" s="481"/>
      <c r="N277" s="658" t="e">
        <f t="shared" si="122"/>
        <v>#DIV/0!</v>
      </c>
      <c r="O277" s="481"/>
      <c r="P277" s="658" t="e">
        <f t="shared" si="123"/>
        <v>#DIV/0!</v>
      </c>
      <c r="Q277" s="481"/>
      <c r="R277" s="658" t="e">
        <f t="shared" si="124"/>
        <v>#DIV/0!</v>
      </c>
      <c r="S277" s="481"/>
      <c r="T277" s="658" t="e">
        <f t="shared" si="125"/>
        <v>#DIV/0!</v>
      </c>
      <c r="U277" s="481"/>
      <c r="V277" s="658" t="e">
        <f t="shared" si="126"/>
        <v>#DIV/0!</v>
      </c>
      <c r="W277" s="481"/>
      <c r="X277" s="658" t="e">
        <f t="shared" si="127"/>
        <v>#DIV/0!</v>
      </c>
      <c r="Y277" s="481"/>
      <c r="Z277" s="658" t="e">
        <f t="shared" si="128"/>
        <v>#DIV/0!</v>
      </c>
      <c r="AA277" s="481"/>
      <c r="AB277" s="658" t="e">
        <f t="shared" si="129"/>
        <v>#DIV/0!</v>
      </c>
    </row>
    <row r="278" spans="1:29" s="564" customFormat="1" ht="68.25" customHeight="1" thickBot="1" x14ac:dyDescent="0.5">
      <c r="A278" s="494" t="s">
        <v>3501</v>
      </c>
      <c r="B278" s="563">
        <v>515</v>
      </c>
      <c r="C278" s="479" t="s">
        <v>600</v>
      </c>
      <c r="D278" s="496"/>
      <c r="E278" s="656">
        <f t="shared" si="117"/>
        <v>0</v>
      </c>
      <c r="F278" s="656">
        <f t="shared" si="118"/>
        <v>0</v>
      </c>
      <c r="G278" s="481"/>
      <c r="H278" s="658" t="e">
        <f t="shared" si="119"/>
        <v>#DIV/0!</v>
      </c>
      <c r="I278" s="481"/>
      <c r="J278" s="658" t="e">
        <f t="shared" si="120"/>
        <v>#DIV/0!</v>
      </c>
      <c r="K278" s="481"/>
      <c r="L278" s="658" t="e">
        <f t="shared" si="121"/>
        <v>#DIV/0!</v>
      </c>
      <c r="M278" s="481"/>
      <c r="N278" s="658" t="e">
        <f t="shared" si="122"/>
        <v>#DIV/0!</v>
      </c>
      <c r="O278" s="481"/>
      <c r="P278" s="658" t="e">
        <f t="shared" si="123"/>
        <v>#DIV/0!</v>
      </c>
      <c r="Q278" s="481"/>
      <c r="R278" s="658" t="e">
        <f t="shared" si="124"/>
        <v>#DIV/0!</v>
      </c>
      <c r="S278" s="481"/>
      <c r="T278" s="658" t="e">
        <f t="shared" si="125"/>
        <v>#DIV/0!</v>
      </c>
      <c r="U278" s="481"/>
      <c r="V278" s="658" t="e">
        <f t="shared" si="126"/>
        <v>#DIV/0!</v>
      </c>
      <c r="W278" s="481"/>
      <c r="X278" s="658" t="e">
        <f t="shared" si="127"/>
        <v>#DIV/0!</v>
      </c>
      <c r="Y278" s="481"/>
      <c r="Z278" s="658" t="e">
        <f t="shared" si="128"/>
        <v>#DIV/0!</v>
      </c>
      <c r="AA278" s="481"/>
      <c r="AB278" s="658" t="e">
        <f t="shared" si="129"/>
        <v>#DIV/0!</v>
      </c>
    </row>
    <row r="279" spans="1:29" s="564" customFormat="1" ht="33.75" thickBot="1" x14ac:dyDescent="0.5">
      <c r="A279" s="499"/>
      <c r="B279" s="565"/>
      <c r="C279" s="501" t="s">
        <v>601</v>
      </c>
      <c r="D279" s="502"/>
      <c r="E279" s="656">
        <f t="shared" si="117"/>
        <v>0</v>
      </c>
      <c r="F279" s="656">
        <f t="shared" si="118"/>
        <v>0</v>
      </c>
      <c r="G279" s="481"/>
      <c r="H279" s="658" t="e">
        <f t="shared" si="119"/>
        <v>#DIV/0!</v>
      </c>
      <c r="I279" s="481"/>
      <c r="J279" s="658" t="e">
        <f t="shared" si="120"/>
        <v>#DIV/0!</v>
      </c>
      <c r="K279" s="481"/>
      <c r="L279" s="658" t="e">
        <f t="shared" si="121"/>
        <v>#DIV/0!</v>
      </c>
      <c r="M279" s="481"/>
      <c r="N279" s="658" t="e">
        <f t="shared" si="122"/>
        <v>#DIV/0!</v>
      </c>
      <c r="O279" s="481"/>
      <c r="P279" s="658" t="e">
        <f t="shared" si="123"/>
        <v>#DIV/0!</v>
      </c>
      <c r="Q279" s="481"/>
      <c r="R279" s="658" t="e">
        <f t="shared" si="124"/>
        <v>#DIV/0!</v>
      </c>
      <c r="S279" s="481"/>
      <c r="T279" s="658" t="e">
        <f t="shared" si="125"/>
        <v>#DIV/0!</v>
      </c>
      <c r="U279" s="481"/>
      <c r="V279" s="658" t="e">
        <f t="shared" si="126"/>
        <v>#DIV/0!</v>
      </c>
      <c r="W279" s="481"/>
      <c r="X279" s="658" t="e">
        <f t="shared" si="127"/>
        <v>#DIV/0!</v>
      </c>
      <c r="Y279" s="481"/>
      <c r="Z279" s="658" t="e">
        <f t="shared" si="128"/>
        <v>#DIV/0!</v>
      </c>
      <c r="AA279" s="481"/>
      <c r="AB279" s="658" t="e">
        <f t="shared" si="129"/>
        <v>#DIV/0!</v>
      </c>
    </row>
    <row r="280" spans="1:29" s="580" customFormat="1" thickBot="1" x14ac:dyDescent="0.5">
      <c r="A280" s="542" t="s">
        <v>3502</v>
      </c>
      <c r="B280" s="579">
        <v>433</v>
      </c>
      <c r="C280" s="544" t="s">
        <v>617</v>
      </c>
      <c r="D280" s="545"/>
      <c r="E280" s="656">
        <f t="shared" si="117"/>
        <v>0</v>
      </c>
      <c r="F280" s="656">
        <f t="shared" si="118"/>
        <v>0</v>
      </c>
      <c r="G280" s="481"/>
      <c r="H280" s="658" t="e">
        <f t="shared" si="119"/>
        <v>#DIV/0!</v>
      </c>
      <c r="I280" s="481"/>
      <c r="J280" s="658" t="e">
        <f t="shared" si="120"/>
        <v>#DIV/0!</v>
      </c>
      <c r="K280" s="481"/>
      <c r="L280" s="658" t="e">
        <f t="shared" si="121"/>
        <v>#DIV/0!</v>
      </c>
      <c r="M280" s="481"/>
      <c r="N280" s="658" t="e">
        <f t="shared" si="122"/>
        <v>#DIV/0!</v>
      </c>
      <c r="O280" s="481"/>
      <c r="P280" s="658" t="e">
        <f t="shared" si="123"/>
        <v>#DIV/0!</v>
      </c>
      <c r="Q280" s="481"/>
      <c r="R280" s="658" t="e">
        <f t="shared" si="124"/>
        <v>#DIV/0!</v>
      </c>
      <c r="S280" s="481"/>
      <c r="T280" s="658" t="e">
        <f t="shared" si="125"/>
        <v>#DIV/0!</v>
      </c>
      <c r="U280" s="481"/>
      <c r="V280" s="658" t="e">
        <f t="shared" si="126"/>
        <v>#DIV/0!</v>
      </c>
      <c r="W280" s="481"/>
      <c r="X280" s="658" t="e">
        <f t="shared" si="127"/>
        <v>#DIV/0!</v>
      </c>
      <c r="Y280" s="481"/>
      <c r="Z280" s="658" t="e">
        <f t="shared" si="128"/>
        <v>#DIV/0!</v>
      </c>
      <c r="AA280" s="481"/>
      <c r="AB280" s="658" t="e">
        <f t="shared" si="129"/>
        <v>#DIV/0!</v>
      </c>
    </row>
    <row r="281" spans="1:29" s="562" customFormat="1" ht="67.5" x14ac:dyDescent="0.45">
      <c r="A281" s="581" t="s">
        <v>3503</v>
      </c>
      <c r="B281" s="575">
        <v>443</v>
      </c>
      <c r="C281" s="582" t="s">
        <v>617</v>
      </c>
      <c r="D281" s="576"/>
      <c r="E281" s="656">
        <f t="shared" si="117"/>
        <v>0</v>
      </c>
      <c r="F281" s="656">
        <f t="shared" si="118"/>
        <v>0</v>
      </c>
      <c r="G281" s="481"/>
      <c r="H281" s="658" t="e">
        <f t="shared" si="119"/>
        <v>#DIV/0!</v>
      </c>
      <c r="I281" s="481"/>
      <c r="J281" s="658" t="e">
        <f t="shared" si="120"/>
        <v>#DIV/0!</v>
      </c>
      <c r="K281" s="481"/>
      <c r="L281" s="658" t="e">
        <f t="shared" si="121"/>
        <v>#DIV/0!</v>
      </c>
      <c r="M281" s="481"/>
      <c r="N281" s="658" t="e">
        <f t="shared" si="122"/>
        <v>#DIV/0!</v>
      </c>
      <c r="O281" s="481"/>
      <c r="P281" s="658" t="e">
        <f t="shared" si="123"/>
        <v>#DIV/0!</v>
      </c>
      <c r="Q281" s="481"/>
      <c r="R281" s="658" t="e">
        <f t="shared" si="124"/>
        <v>#DIV/0!</v>
      </c>
      <c r="S281" s="481"/>
      <c r="T281" s="658" t="e">
        <f t="shared" si="125"/>
        <v>#DIV/0!</v>
      </c>
      <c r="U281" s="481"/>
      <c r="V281" s="658" t="e">
        <f t="shared" si="126"/>
        <v>#DIV/0!</v>
      </c>
      <c r="W281" s="481"/>
      <c r="X281" s="658" t="e">
        <f t="shared" si="127"/>
        <v>#DIV/0!</v>
      </c>
      <c r="Y281" s="481"/>
      <c r="Z281" s="658" t="e">
        <f t="shared" si="128"/>
        <v>#DIV/0!</v>
      </c>
      <c r="AA281" s="481"/>
      <c r="AB281" s="658" t="e">
        <f t="shared" si="129"/>
        <v>#DIV/0!</v>
      </c>
    </row>
    <row r="282" spans="1:29" s="573" customFormat="1" thickBot="1" x14ac:dyDescent="0.55000000000000004">
      <c r="A282" s="552" t="s">
        <v>642</v>
      </c>
      <c r="B282" s="674">
        <f>SUM(B263:B281)</f>
        <v>6613</v>
      </c>
      <c r="C282" s="553"/>
      <c r="D282" s="675">
        <f>SUM(D263:D281)</f>
        <v>0</v>
      </c>
      <c r="E282" s="675">
        <f>SUM(E263:E281)</f>
        <v>0</v>
      </c>
      <c r="F282" s="669">
        <f>SUM(F263:F281)</f>
        <v>0</v>
      </c>
      <c r="G282" s="676">
        <f>SUM(G263:G281)</f>
        <v>0</v>
      </c>
      <c r="H282" s="677" t="e">
        <f>G282/F282</f>
        <v>#DIV/0!</v>
      </c>
      <c r="I282" s="676">
        <f>SUM(I263:I281)</f>
        <v>0</v>
      </c>
      <c r="J282" s="677" t="e">
        <f>I282/F282</f>
        <v>#DIV/0!</v>
      </c>
      <c r="K282" s="671">
        <f>SUM(K263:K281)</f>
        <v>0</v>
      </c>
      <c r="L282" s="108" t="e">
        <f>K282/F282</f>
        <v>#DIV/0!</v>
      </c>
      <c r="M282" s="676">
        <f>SUM(M263:M281)</f>
        <v>0</v>
      </c>
      <c r="N282" s="677" t="e">
        <f>M282/F282</f>
        <v>#DIV/0!</v>
      </c>
      <c r="O282" s="671">
        <f>SUM(O263:O281)</f>
        <v>0</v>
      </c>
      <c r="P282" s="108" t="e">
        <f>O282/F282</f>
        <v>#DIV/0!</v>
      </c>
      <c r="Q282" s="676">
        <f>SUM(Q263:Q281)</f>
        <v>0</v>
      </c>
      <c r="R282" s="677" t="e">
        <f>Q282/F282</f>
        <v>#DIV/0!</v>
      </c>
      <c r="S282" s="671">
        <f>SUM(S263:S281)</f>
        <v>0</v>
      </c>
      <c r="T282" s="108" t="e">
        <f>S282/F282</f>
        <v>#DIV/0!</v>
      </c>
      <c r="U282" s="676">
        <f>SUM(U263:U281)</f>
        <v>0</v>
      </c>
      <c r="V282" s="677" t="e">
        <f>U282/F282</f>
        <v>#DIV/0!</v>
      </c>
      <c r="W282" s="669">
        <f>SUM(W263:W281)</f>
        <v>0</v>
      </c>
      <c r="X282" s="109" t="e">
        <f>W282/F282</f>
        <v>#DIV/0!</v>
      </c>
      <c r="Y282" s="678">
        <f>SUM(Y263:Y281)</f>
        <v>0</v>
      </c>
      <c r="Z282" s="679" t="e">
        <f>Y282/F282</f>
        <v>#DIV/0!</v>
      </c>
      <c r="AA282" s="678">
        <f>SUM(AA263:AA281)</f>
        <v>0</v>
      </c>
      <c r="AB282" s="679" t="e">
        <f>AA282/F282</f>
        <v>#DIV/0!</v>
      </c>
    </row>
    <row r="283" spans="1:29" ht="81.75" customHeight="1" thickBot="1" x14ac:dyDescent="0.5">
      <c r="A283" s="526" t="s">
        <v>3504</v>
      </c>
      <c r="B283" s="527"/>
      <c r="C283" s="527"/>
      <c r="D283" s="527"/>
      <c r="E283" s="527"/>
      <c r="F283" s="528"/>
      <c r="G283" s="529" t="s">
        <v>586</v>
      </c>
      <c r="H283" s="530"/>
      <c r="I283" s="531" t="s">
        <v>587</v>
      </c>
      <c r="J283" s="532"/>
      <c r="K283" s="529" t="s">
        <v>588</v>
      </c>
      <c r="L283" s="530"/>
      <c r="M283" s="531" t="s">
        <v>589</v>
      </c>
      <c r="N283" s="532"/>
      <c r="O283" s="529" t="s">
        <v>590</v>
      </c>
      <c r="P283" s="530"/>
      <c r="Q283" s="531" t="s">
        <v>591</v>
      </c>
      <c r="R283" s="532"/>
      <c r="S283" s="529" t="s">
        <v>592</v>
      </c>
      <c r="T283" s="530"/>
      <c r="U283" s="531" t="s">
        <v>593</v>
      </c>
      <c r="V283" s="532"/>
      <c r="W283" s="529" t="s">
        <v>596</v>
      </c>
      <c r="X283" s="530"/>
      <c r="Y283" s="531" t="s">
        <v>595</v>
      </c>
      <c r="Z283" s="532"/>
      <c r="AA283" s="529" t="s">
        <v>594</v>
      </c>
      <c r="AB283" s="530"/>
    </row>
    <row r="284" spans="1:29" ht="33.75" customHeight="1" thickBot="1" x14ac:dyDescent="0.5"/>
    <row r="285" spans="1:29" ht="33.75" thickBot="1" x14ac:dyDescent="0.5">
      <c r="A285" s="440" t="s">
        <v>3505</v>
      </c>
      <c r="B285" s="440"/>
      <c r="C285" s="440"/>
      <c r="D285" s="440"/>
      <c r="E285" s="440"/>
      <c r="F285" s="440"/>
      <c r="G285" s="440"/>
      <c r="H285" s="440"/>
      <c r="I285" s="440"/>
      <c r="J285" s="440"/>
      <c r="K285" s="440"/>
      <c r="L285" s="440"/>
      <c r="M285" s="440"/>
      <c r="N285" s="440"/>
      <c r="O285" s="440"/>
      <c r="P285" s="440"/>
      <c r="Q285" s="440"/>
      <c r="R285" s="440"/>
      <c r="S285" s="440"/>
      <c r="T285" s="440"/>
      <c r="U285" s="440"/>
      <c r="V285" s="440"/>
      <c r="W285" s="440"/>
      <c r="X285" s="440"/>
      <c r="Y285" s="440"/>
      <c r="Z285" s="440"/>
      <c r="AA285" s="440"/>
      <c r="AB285" s="440"/>
    </row>
    <row r="286" spans="1:29" ht="33.75" thickBot="1" x14ac:dyDescent="0.5">
      <c r="A286" s="440"/>
      <c r="B286" s="440"/>
      <c r="C286" s="440"/>
      <c r="D286" s="440"/>
      <c r="E286" s="440"/>
      <c r="F286" s="440"/>
      <c r="G286" s="440"/>
      <c r="H286" s="440"/>
      <c r="I286" s="440"/>
      <c r="J286" s="440"/>
      <c r="K286" s="440"/>
      <c r="L286" s="440"/>
      <c r="M286" s="440"/>
      <c r="N286" s="440"/>
      <c r="O286" s="440"/>
      <c r="P286" s="440"/>
      <c r="Q286" s="440"/>
      <c r="R286" s="440"/>
      <c r="S286" s="440"/>
      <c r="T286" s="440"/>
      <c r="U286" s="440"/>
      <c r="V286" s="440"/>
      <c r="W286" s="440"/>
      <c r="X286" s="440"/>
      <c r="Y286" s="440"/>
      <c r="Z286" s="440"/>
      <c r="AA286" s="440"/>
      <c r="AB286" s="440"/>
    </row>
    <row r="287" spans="1:29" ht="33.75" thickBot="1" x14ac:dyDescent="0.5">
      <c r="A287" s="440"/>
      <c r="B287" s="440"/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  <c r="Z287" s="440"/>
      <c r="AA287" s="440"/>
      <c r="AB287" s="440"/>
    </row>
    <row r="289" spans="1:28" ht="33.75" thickBot="1" x14ac:dyDescent="0.5">
      <c r="A289" s="441" t="s">
        <v>3506</v>
      </c>
      <c r="B289" s="441"/>
      <c r="C289" s="441"/>
      <c r="D289" s="441"/>
      <c r="E289" s="441"/>
      <c r="F289" s="441"/>
      <c r="G289" s="441"/>
      <c r="H289" s="441"/>
      <c r="I289" s="441"/>
      <c r="J289" s="441"/>
      <c r="K289" s="441"/>
      <c r="L289" s="441"/>
      <c r="M289" s="441"/>
      <c r="N289" s="441"/>
      <c r="O289" s="441"/>
      <c r="P289" s="441"/>
      <c r="Q289" s="441"/>
      <c r="R289" s="441"/>
      <c r="S289" s="441"/>
      <c r="T289" s="441"/>
      <c r="U289" s="441"/>
      <c r="V289" s="441"/>
      <c r="W289" s="441"/>
      <c r="X289" s="441"/>
      <c r="Y289" s="441"/>
      <c r="Z289" s="441"/>
      <c r="AA289" s="441"/>
      <c r="AB289" s="441"/>
    </row>
    <row r="290" spans="1:28" ht="33.75" thickBot="1" x14ac:dyDescent="0.5">
      <c r="A290" s="441"/>
      <c r="B290" s="441"/>
      <c r="C290" s="441"/>
      <c r="D290" s="441"/>
      <c r="E290" s="441"/>
      <c r="F290" s="441"/>
      <c r="G290" s="441"/>
      <c r="H290" s="441"/>
      <c r="I290" s="441"/>
      <c r="J290" s="441"/>
      <c r="K290" s="441"/>
      <c r="L290" s="441"/>
      <c r="M290" s="441"/>
      <c r="N290" s="441"/>
      <c r="O290" s="441"/>
      <c r="P290" s="441"/>
      <c r="Q290" s="441"/>
      <c r="R290" s="441"/>
      <c r="S290" s="441"/>
      <c r="T290" s="441"/>
      <c r="U290" s="441"/>
      <c r="V290" s="441"/>
      <c r="W290" s="441"/>
      <c r="X290" s="441"/>
      <c r="Y290" s="441"/>
      <c r="Z290" s="441"/>
      <c r="AA290" s="441"/>
      <c r="AB290" s="441"/>
    </row>
    <row r="292" spans="1:28" ht="81.75" customHeight="1" thickBot="1" x14ac:dyDescent="0.5">
      <c r="A292" s="583" t="s">
        <v>3507</v>
      </c>
      <c r="B292" s="584"/>
      <c r="C292" s="444" t="s">
        <v>3508</v>
      </c>
      <c r="D292" s="445"/>
      <c r="E292" s="445"/>
      <c r="F292" s="446"/>
      <c r="G292" s="447" t="s">
        <v>586</v>
      </c>
      <c r="H292" s="448"/>
      <c r="I292" s="449" t="s">
        <v>587</v>
      </c>
      <c r="J292" s="450"/>
      <c r="K292" s="447" t="s">
        <v>588</v>
      </c>
      <c r="L292" s="448"/>
      <c r="M292" s="449" t="s">
        <v>589</v>
      </c>
      <c r="N292" s="451"/>
      <c r="O292" s="447" t="s">
        <v>590</v>
      </c>
      <c r="P292" s="448"/>
      <c r="Q292" s="449" t="s">
        <v>591</v>
      </c>
      <c r="R292" s="451"/>
      <c r="S292" s="447" t="s">
        <v>592</v>
      </c>
      <c r="T292" s="448"/>
      <c r="U292" s="449" t="s">
        <v>593</v>
      </c>
      <c r="V292" s="451"/>
      <c r="W292" s="447" t="s">
        <v>596</v>
      </c>
      <c r="X292" s="448"/>
      <c r="Y292" s="449" t="s">
        <v>595</v>
      </c>
      <c r="Z292" s="451"/>
      <c r="AA292" s="447" t="s">
        <v>594</v>
      </c>
      <c r="AB292" s="448"/>
    </row>
    <row r="293" spans="1:28" ht="60.75" thickBot="1" x14ac:dyDescent="0.5">
      <c r="A293" s="583"/>
      <c r="B293" s="584"/>
      <c r="C293" s="452" t="s">
        <v>606</v>
      </c>
      <c r="D293" s="453" t="s">
        <v>607</v>
      </c>
      <c r="E293" s="453" t="s">
        <v>644</v>
      </c>
      <c r="F293" s="454" t="s">
        <v>645</v>
      </c>
      <c r="G293" s="455" t="s">
        <v>604</v>
      </c>
      <c r="H293" s="436" t="s">
        <v>605</v>
      </c>
      <c r="I293" s="435" t="s">
        <v>604</v>
      </c>
      <c r="J293" s="456" t="s">
        <v>605</v>
      </c>
      <c r="K293" s="435" t="s">
        <v>604</v>
      </c>
      <c r="L293" s="436" t="s">
        <v>605</v>
      </c>
      <c r="M293" s="435" t="s">
        <v>604</v>
      </c>
      <c r="N293" s="436" t="s">
        <v>605</v>
      </c>
      <c r="O293" s="435" t="s">
        <v>604</v>
      </c>
      <c r="P293" s="436" t="s">
        <v>605</v>
      </c>
      <c r="Q293" s="435" t="s">
        <v>604</v>
      </c>
      <c r="R293" s="436" t="s">
        <v>605</v>
      </c>
      <c r="S293" s="435" t="s">
        <v>604</v>
      </c>
      <c r="T293" s="436" t="s">
        <v>605</v>
      </c>
      <c r="U293" s="435" t="s">
        <v>604</v>
      </c>
      <c r="V293" s="436" t="s">
        <v>605</v>
      </c>
      <c r="W293" s="435" t="s">
        <v>604</v>
      </c>
      <c r="X293" s="436" t="s">
        <v>605</v>
      </c>
      <c r="Y293" s="435" t="s">
        <v>604</v>
      </c>
      <c r="Z293" s="436" t="s">
        <v>605</v>
      </c>
      <c r="AA293" s="435" t="s">
        <v>604</v>
      </c>
      <c r="AB293" s="436" t="s">
        <v>605</v>
      </c>
    </row>
    <row r="294" spans="1:28" thickBot="1" x14ac:dyDescent="0.5">
      <c r="A294" s="583"/>
      <c r="B294" s="584"/>
      <c r="C294" s="649">
        <f>B318</f>
        <v>2043</v>
      </c>
      <c r="D294" s="650">
        <f t="shared" ref="D294:AB294" si="130">D318</f>
        <v>0</v>
      </c>
      <c r="E294" s="650">
        <f t="shared" si="130"/>
        <v>0</v>
      </c>
      <c r="F294" s="651">
        <f t="shared" si="130"/>
        <v>0</v>
      </c>
      <c r="G294" s="652">
        <f t="shared" si="130"/>
        <v>0</v>
      </c>
      <c r="H294" s="653" t="e">
        <f t="shared" si="130"/>
        <v>#DIV/0!</v>
      </c>
      <c r="I294" s="654">
        <f t="shared" si="130"/>
        <v>0</v>
      </c>
      <c r="J294" s="655" t="e">
        <f t="shared" si="130"/>
        <v>#DIV/0!</v>
      </c>
      <c r="K294" s="654">
        <f t="shared" si="130"/>
        <v>0</v>
      </c>
      <c r="L294" s="653" t="e">
        <f t="shared" si="130"/>
        <v>#DIV/0!</v>
      </c>
      <c r="M294" s="654">
        <f t="shared" si="130"/>
        <v>0</v>
      </c>
      <c r="N294" s="653" t="e">
        <f t="shared" si="130"/>
        <v>#DIV/0!</v>
      </c>
      <c r="O294" s="654">
        <f t="shared" si="130"/>
        <v>0</v>
      </c>
      <c r="P294" s="653" t="e">
        <f t="shared" si="130"/>
        <v>#DIV/0!</v>
      </c>
      <c r="Q294" s="654">
        <f t="shared" si="130"/>
        <v>0</v>
      </c>
      <c r="R294" s="653" t="e">
        <f t="shared" si="130"/>
        <v>#DIV/0!</v>
      </c>
      <c r="S294" s="654">
        <f t="shared" si="130"/>
        <v>0</v>
      </c>
      <c r="T294" s="653" t="e">
        <f t="shared" si="130"/>
        <v>#DIV/0!</v>
      </c>
      <c r="U294" s="654">
        <f t="shared" si="130"/>
        <v>0</v>
      </c>
      <c r="V294" s="653" t="e">
        <f t="shared" si="130"/>
        <v>#DIV/0!</v>
      </c>
      <c r="W294" s="654">
        <f t="shared" si="130"/>
        <v>0</v>
      </c>
      <c r="X294" s="653" t="e">
        <f t="shared" si="130"/>
        <v>#DIV/0!</v>
      </c>
      <c r="Y294" s="654">
        <f t="shared" si="130"/>
        <v>0</v>
      </c>
      <c r="Z294" s="653" t="e">
        <f t="shared" si="130"/>
        <v>#DIV/0!</v>
      </c>
      <c r="AA294" s="654">
        <f t="shared" si="130"/>
        <v>0</v>
      </c>
      <c r="AB294" s="653" t="e">
        <f t="shared" si="130"/>
        <v>#DIV/0!</v>
      </c>
    </row>
    <row r="296" spans="1:28" ht="60.75" thickBot="1" x14ac:dyDescent="0.55000000000000004">
      <c r="A296" s="458" t="s">
        <v>3488</v>
      </c>
      <c r="B296" s="459"/>
      <c r="C296" s="459"/>
      <c r="D296" s="459"/>
      <c r="E296" s="459"/>
      <c r="F296" s="460"/>
      <c r="G296" s="461" t="s">
        <v>603</v>
      </c>
      <c r="H296" s="462"/>
      <c r="I296" s="462"/>
      <c r="J296" s="462"/>
      <c r="K296" s="462"/>
      <c r="L296" s="462"/>
      <c r="M296" s="462"/>
      <c r="N296" s="462"/>
      <c r="O296" s="462"/>
      <c r="P296" s="462"/>
      <c r="Q296" s="462"/>
      <c r="R296" s="462"/>
      <c r="S296" s="462"/>
      <c r="T296" s="462"/>
      <c r="U296" s="462"/>
      <c r="V296" s="462"/>
      <c r="W296" s="462"/>
      <c r="X296" s="462"/>
      <c r="Y296" s="462"/>
      <c r="Z296" s="462"/>
      <c r="AA296" s="462"/>
      <c r="AB296" s="463"/>
    </row>
    <row r="297" spans="1:28" ht="68.25" thickBot="1" x14ac:dyDescent="0.5">
      <c r="A297" s="465" t="s">
        <v>3489</v>
      </c>
      <c r="B297" s="466" t="s">
        <v>3490</v>
      </c>
      <c r="C297" s="467"/>
      <c r="D297" s="468" t="s">
        <v>2</v>
      </c>
      <c r="E297" s="469"/>
      <c r="F297" s="470"/>
      <c r="G297" s="447" t="s">
        <v>586</v>
      </c>
      <c r="H297" s="448"/>
      <c r="I297" s="449" t="s">
        <v>587</v>
      </c>
      <c r="J297" s="451"/>
      <c r="K297" s="447" t="s">
        <v>588</v>
      </c>
      <c r="L297" s="448"/>
      <c r="M297" s="449" t="s">
        <v>589</v>
      </c>
      <c r="N297" s="451"/>
      <c r="O297" s="447" t="s">
        <v>590</v>
      </c>
      <c r="P297" s="448"/>
      <c r="Q297" s="449" t="s">
        <v>591</v>
      </c>
      <c r="R297" s="451"/>
      <c r="S297" s="447" t="s">
        <v>592</v>
      </c>
      <c r="T297" s="448"/>
      <c r="U297" s="449" t="s">
        <v>593</v>
      </c>
      <c r="V297" s="451"/>
      <c r="W297" s="447" t="s">
        <v>596</v>
      </c>
      <c r="X297" s="448"/>
      <c r="Y297" s="449" t="s">
        <v>595</v>
      </c>
      <c r="Z297" s="451"/>
      <c r="AA297" s="447" t="s">
        <v>594</v>
      </c>
      <c r="AB297" s="448"/>
    </row>
    <row r="298" spans="1:28" s="562" customFormat="1" ht="60.75" thickBot="1" x14ac:dyDescent="0.5">
      <c r="A298" s="471" t="s">
        <v>597</v>
      </c>
      <c r="B298" s="472" t="s">
        <v>606</v>
      </c>
      <c r="C298" s="471" t="s">
        <v>598</v>
      </c>
      <c r="D298" s="471" t="s">
        <v>607</v>
      </c>
      <c r="E298" s="471" t="s">
        <v>644</v>
      </c>
      <c r="F298" s="473" t="s">
        <v>645</v>
      </c>
      <c r="G298" s="474" t="s">
        <v>604</v>
      </c>
      <c r="H298" s="475" t="s">
        <v>605</v>
      </c>
      <c r="I298" s="474" t="s">
        <v>604</v>
      </c>
      <c r="J298" s="475" t="s">
        <v>605</v>
      </c>
      <c r="K298" s="474" t="s">
        <v>604</v>
      </c>
      <c r="L298" s="475" t="s">
        <v>605</v>
      </c>
      <c r="M298" s="474" t="s">
        <v>604</v>
      </c>
      <c r="N298" s="475" t="s">
        <v>605</v>
      </c>
      <c r="O298" s="474" t="s">
        <v>604</v>
      </c>
      <c r="P298" s="475" t="s">
        <v>605</v>
      </c>
      <c r="Q298" s="474" t="s">
        <v>604</v>
      </c>
      <c r="R298" s="475" t="s">
        <v>605</v>
      </c>
      <c r="S298" s="474" t="s">
        <v>604</v>
      </c>
      <c r="T298" s="475" t="s">
        <v>605</v>
      </c>
      <c r="U298" s="474" t="s">
        <v>604</v>
      </c>
      <c r="V298" s="475" t="s">
        <v>605</v>
      </c>
      <c r="W298" s="474" t="s">
        <v>604</v>
      </c>
      <c r="X298" s="475" t="s">
        <v>605</v>
      </c>
      <c r="Y298" s="474" t="s">
        <v>604</v>
      </c>
      <c r="Z298" s="475" t="s">
        <v>605</v>
      </c>
      <c r="AA298" s="474" t="s">
        <v>604</v>
      </c>
      <c r="AB298" s="475" t="s">
        <v>605</v>
      </c>
    </row>
    <row r="299" spans="1:28" s="564" customFormat="1" thickBot="1" x14ac:dyDescent="0.5">
      <c r="A299" s="505" t="s">
        <v>3509</v>
      </c>
      <c r="B299" s="533">
        <v>322</v>
      </c>
      <c r="C299" s="511" t="s">
        <v>600</v>
      </c>
      <c r="D299" s="534"/>
      <c r="E299" s="662">
        <f>D299-F299</f>
        <v>0</v>
      </c>
      <c r="F299" s="662">
        <f>G299+I299+K299+M299+O299+Q299+S299+U299+W299+Y299+AA299</f>
        <v>0</v>
      </c>
      <c r="G299" s="535"/>
      <c r="H299" s="665" t="e">
        <f>G299/F299</f>
        <v>#DIV/0!</v>
      </c>
      <c r="I299" s="535"/>
      <c r="J299" s="665" t="e">
        <f>I299/F299</f>
        <v>#DIV/0!</v>
      </c>
      <c r="K299" s="535"/>
      <c r="L299" s="665" t="e">
        <f>K299/F299</f>
        <v>#DIV/0!</v>
      </c>
      <c r="M299" s="535"/>
      <c r="N299" s="665" t="e">
        <f>M299/F299</f>
        <v>#DIV/0!</v>
      </c>
      <c r="O299" s="535"/>
      <c r="P299" s="665" t="e">
        <f>O299/F299</f>
        <v>#DIV/0!</v>
      </c>
      <c r="Q299" s="535"/>
      <c r="R299" s="665" t="e">
        <f>Q299/F299</f>
        <v>#DIV/0!</v>
      </c>
      <c r="S299" s="535"/>
      <c r="T299" s="665" t="e">
        <f>S299/F299</f>
        <v>#DIV/0!</v>
      </c>
      <c r="U299" s="535"/>
      <c r="V299" s="665" t="e">
        <f>U299/F299</f>
        <v>#DIV/0!</v>
      </c>
      <c r="W299" s="535"/>
      <c r="X299" s="665" t="e">
        <f>W299/F299</f>
        <v>#DIV/0!</v>
      </c>
      <c r="Y299" s="535"/>
      <c r="Z299" s="665" t="e">
        <f>Y299/F299</f>
        <v>#DIV/0!</v>
      </c>
      <c r="AA299" s="535"/>
      <c r="AB299" s="665" t="e">
        <f>AA299/F299</f>
        <v>#DIV/0!</v>
      </c>
    </row>
    <row r="300" spans="1:28" s="573" customFormat="1" ht="33.75" customHeight="1" thickBot="1" x14ac:dyDescent="0.5">
      <c r="A300" s="585" t="s">
        <v>3510</v>
      </c>
      <c r="B300" s="570">
        <v>88</v>
      </c>
      <c r="C300" s="571" t="s">
        <v>601</v>
      </c>
      <c r="D300" s="586"/>
      <c r="E300" s="662">
        <f t="shared" ref="E300:E317" si="131">D300-F300</f>
        <v>0</v>
      </c>
      <c r="F300" s="662">
        <f t="shared" ref="F300:F317" si="132">G300+I300+K300+M300+O300+Q300+S300+U300+W300+Y300+AA300</f>
        <v>0</v>
      </c>
      <c r="G300" s="535"/>
      <c r="H300" s="665" t="e">
        <f t="shared" ref="H300:H317" si="133">G300/F300</f>
        <v>#DIV/0!</v>
      </c>
      <c r="I300" s="535"/>
      <c r="J300" s="665" t="e">
        <f t="shared" ref="J300:J317" si="134">I300/F300</f>
        <v>#DIV/0!</v>
      </c>
      <c r="K300" s="535"/>
      <c r="L300" s="665" t="e">
        <f t="shared" ref="L300:L317" si="135">K300/F300</f>
        <v>#DIV/0!</v>
      </c>
      <c r="M300" s="535"/>
      <c r="N300" s="665" t="e">
        <f t="shared" ref="N300:N317" si="136">M300/F300</f>
        <v>#DIV/0!</v>
      </c>
      <c r="O300" s="535"/>
      <c r="P300" s="665" t="e">
        <f t="shared" ref="P300:P317" si="137">O300/F300</f>
        <v>#DIV/0!</v>
      </c>
      <c r="Q300" s="535"/>
      <c r="R300" s="665" t="e">
        <f t="shared" ref="R300:R317" si="138">Q300/F300</f>
        <v>#DIV/0!</v>
      </c>
      <c r="S300" s="535"/>
      <c r="T300" s="665" t="e">
        <f t="shared" ref="T300:T317" si="139">S300/F300</f>
        <v>#DIV/0!</v>
      </c>
      <c r="U300" s="535"/>
      <c r="V300" s="665" t="e">
        <f t="shared" ref="V300:V317" si="140">U300/F300</f>
        <v>#DIV/0!</v>
      </c>
      <c r="W300" s="535"/>
      <c r="X300" s="665" t="e">
        <f t="shared" ref="X300:X317" si="141">W300/F300</f>
        <v>#DIV/0!</v>
      </c>
      <c r="Y300" s="535"/>
      <c r="Z300" s="665" t="e">
        <f t="shared" ref="Z300:Z317" si="142">Y300/F300</f>
        <v>#DIV/0!</v>
      </c>
      <c r="AA300" s="535"/>
      <c r="AB300" s="665" t="e">
        <f t="shared" ref="AB300:AB317" si="143">AA300/F300</f>
        <v>#DIV/0!</v>
      </c>
    </row>
    <row r="301" spans="1:28" s="564" customFormat="1" ht="34.5" customHeight="1" thickBot="1" x14ac:dyDescent="0.5">
      <c r="A301" s="581" t="s">
        <v>3511</v>
      </c>
      <c r="B301" s="533">
        <v>114</v>
      </c>
      <c r="C301" s="507" t="s">
        <v>602</v>
      </c>
      <c r="D301" s="508"/>
      <c r="E301" s="662">
        <f t="shared" si="131"/>
        <v>0</v>
      </c>
      <c r="F301" s="662">
        <f t="shared" si="132"/>
        <v>0</v>
      </c>
      <c r="G301" s="535"/>
      <c r="H301" s="665" t="e">
        <f t="shared" si="133"/>
        <v>#DIV/0!</v>
      </c>
      <c r="I301" s="535"/>
      <c r="J301" s="665" t="e">
        <f t="shared" si="134"/>
        <v>#DIV/0!</v>
      </c>
      <c r="K301" s="535"/>
      <c r="L301" s="665" t="e">
        <f t="shared" si="135"/>
        <v>#DIV/0!</v>
      </c>
      <c r="M301" s="535"/>
      <c r="N301" s="665" t="e">
        <f t="shared" si="136"/>
        <v>#DIV/0!</v>
      </c>
      <c r="O301" s="535"/>
      <c r="P301" s="665" t="e">
        <f t="shared" si="137"/>
        <v>#DIV/0!</v>
      </c>
      <c r="Q301" s="535"/>
      <c r="R301" s="665" t="e">
        <f t="shared" si="138"/>
        <v>#DIV/0!</v>
      </c>
      <c r="S301" s="535"/>
      <c r="T301" s="665" t="e">
        <f t="shared" si="139"/>
        <v>#DIV/0!</v>
      </c>
      <c r="U301" s="535"/>
      <c r="V301" s="665" t="e">
        <f t="shared" si="140"/>
        <v>#DIV/0!</v>
      </c>
      <c r="W301" s="535"/>
      <c r="X301" s="665" t="e">
        <f t="shared" si="141"/>
        <v>#DIV/0!</v>
      </c>
      <c r="Y301" s="535"/>
      <c r="Z301" s="665" t="e">
        <f t="shared" si="142"/>
        <v>#DIV/0!</v>
      </c>
      <c r="AA301" s="535"/>
      <c r="AB301" s="665" t="e">
        <f t="shared" si="143"/>
        <v>#DIV/0!</v>
      </c>
    </row>
    <row r="302" spans="1:28" s="564" customFormat="1" ht="68.25" thickBot="1" x14ac:dyDescent="0.5">
      <c r="A302" s="505" t="s">
        <v>3512</v>
      </c>
      <c r="B302" s="533">
        <v>48</v>
      </c>
      <c r="C302" s="511" t="s">
        <v>609</v>
      </c>
      <c r="D302" s="508"/>
      <c r="E302" s="662">
        <f t="shared" si="131"/>
        <v>0</v>
      </c>
      <c r="F302" s="662">
        <f t="shared" si="132"/>
        <v>0</v>
      </c>
      <c r="G302" s="535"/>
      <c r="H302" s="665" t="e">
        <f t="shared" si="133"/>
        <v>#DIV/0!</v>
      </c>
      <c r="I302" s="535"/>
      <c r="J302" s="665" t="e">
        <f t="shared" si="134"/>
        <v>#DIV/0!</v>
      </c>
      <c r="K302" s="535"/>
      <c r="L302" s="665" t="e">
        <f t="shared" si="135"/>
        <v>#DIV/0!</v>
      </c>
      <c r="M302" s="535"/>
      <c r="N302" s="665" t="e">
        <f t="shared" si="136"/>
        <v>#DIV/0!</v>
      </c>
      <c r="O302" s="535"/>
      <c r="P302" s="665" t="e">
        <f t="shared" si="137"/>
        <v>#DIV/0!</v>
      </c>
      <c r="Q302" s="535"/>
      <c r="R302" s="665" t="e">
        <f t="shared" si="138"/>
        <v>#DIV/0!</v>
      </c>
      <c r="S302" s="535"/>
      <c r="T302" s="665" t="e">
        <f t="shared" si="139"/>
        <v>#DIV/0!</v>
      </c>
      <c r="U302" s="535"/>
      <c r="V302" s="665" t="e">
        <f t="shared" si="140"/>
        <v>#DIV/0!</v>
      </c>
      <c r="W302" s="535"/>
      <c r="X302" s="665" t="e">
        <f t="shared" si="141"/>
        <v>#DIV/0!</v>
      </c>
      <c r="Y302" s="535"/>
      <c r="Z302" s="665" t="e">
        <f t="shared" si="142"/>
        <v>#DIV/0!</v>
      </c>
      <c r="AA302" s="535"/>
      <c r="AB302" s="665" t="e">
        <f t="shared" si="143"/>
        <v>#DIV/0!</v>
      </c>
    </row>
    <row r="303" spans="1:28" s="564" customFormat="1" ht="33.75" customHeight="1" thickBot="1" x14ac:dyDescent="0.5">
      <c r="A303" s="568" t="s">
        <v>3513</v>
      </c>
      <c r="B303" s="533">
        <v>88</v>
      </c>
      <c r="C303" s="511" t="s">
        <v>610</v>
      </c>
      <c r="D303" s="508"/>
      <c r="E303" s="662">
        <f t="shared" si="131"/>
        <v>0</v>
      </c>
      <c r="F303" s="662">
        <f t="shared" si="132"/>
        <v>0</v>
      </c>
      <c r="G303" s="535"/>
      <c r="H303" s="665" t="e">
        <f t="shared" si="133"/>
        <v>#DIV/0!</v>
      </c>
      <c r="I303" s="535"/>
      <c r="J303" s="665" t="e">
        <f t="shared" si="134"/>
        <v>#DIV/0!</v>
      </c>
      <c r="K303" s="535"/>
      <c r="L303" s="665" t="e">
        <f t="shared" si="135"/>
        <v>#DIV/0!</v>
      </c>
      <c r="M303" s="535"/>
      <c r="N303" s="665" t="e">
        <f t="shared" si="136"/>
        <v>#DIV/0!</v>
      </c>
      <c r="O303" s="535"/>
      <c r="P303" s="665" t="e">
        <f t="shared" si="137"/>
        <v>#DIV/0!</v>
      </c>
      <c r="Q303" s="535"/>
      <c r="R303" s="665" t="e">
        <f t="shared" si="138"/>
        <v>#DIV/0!</v>
      </c>
      <c r="S303" s="535"/>
      <c r="T303" s="665" t="e">
        <f t="shared" si="139"/>
        <v>#DIV/0!</v>
      </c>
      <c r="U303" s="535"/>
      <c r="V303" s="665" t="e">
        <f t="shared" si="140"/>
        <v>#DIV/0!</v>
      </c>
      <c r="W303" s="535"/>
      <c r="X303" s="665" t="e">
        <f t="shared" si="141"/>
        <v>#DIV/0!</v>
      </c>
      <c r="Y303" s="535"/>
      <c r="Z303" s="665" t="e">
        <f t="shared" si="142"/>
        <v>#DIV/0!</v>
      </c>
      <c r="AA303" s="535"/>
      <c r="AB303" s="665" t="e">
        <f t="shared" si="143"/>
        <v>#DIV/0!</v>
      </c>
    </row>
    <row r="304" spans="1:28" s="573" customFormat="1" ht="33.75" customHeight="1" thickBot="1" x14ac:dyDescent="0.5">
      <c r="A304" s="569" t="s">
        <v>3514</v>
      </c>
      <c r="B304" s="570">
        <v>83</v>
      </c>
      <c r="C304" s="539" t="s">
        <v>611</v>
      </c>
      <c r="D304" s="572"/>
      <c r="E304" s="662">
        <f t="shared" si="131"/>
        <v>0</v>
      </c>
      <c r="F304" s="662">
        <f t="shared" si="132"/>
        <v>0</v>
      </c>
      <c r="G304" s="535"/>
      <c r="H304" s="665" t="e">
        <f t="shared" si="133"/>
        <v>#DIV/0!</v>
      </c>
      <c r="I304" s="535"/>
      <c r="J304" s="665" t="e">
        <f t="shared" si="134"/>
        <v>#DIV/0!</v>
      </c>
      <c r="K304" s="535"/>
      <c r="L304" s="665" t="e">
        <f t="shared" si="135"/>
        <v>#DIV/0!</v>
      </c>
      <c r="M304" s="535"/>
      <c r="N304" s="665" t="e">
        <f t="shared" si="136"/>
        <v>#DIV/0!</v>
      </c>
      <c r="O304" s="535"/>
      <c r="P304" s="665" t="e">
        <f t="shared" si="137"/>
        <v>#DIV/0!</v>
      </c>
      <c r="Q304" s="535"/>
      <c r="R304" s="665" t="e">
        <f t="shared" si="138"/>
        <v>#DIV/0!</v>
      </c>
      <c r="S304" s="535"/>
      <c r="T304" s="665" t="e">
        <f t="shared" si="139"/>
        <v>#DIV/0!</v>
      </c>
      <c r="U304" s="535"/>
      <c r="V304" s="665" t="e">
        <f t="shared" si="140"/>
        <v>#DIV/0!</v>
      </c>
      <c r="W304" s="535"/>
      <c r="X304" s="665" t="e">
        <f t="shared" si="141"/>
        <v>#DIV/0!</v>
      </c>
      <c r="Y304" s="535"/>
      <c r="Z304" s="665" t="e">
        <f t="shared" si="142"/>
        <v>#DIV/0!</v>
      </c>
      <c r="AA304" s="535"/>
      <c r="AB304" s="665" t="e">
        <f t="shared" si="143"/>
        <v>#DIV/0!</v>
      </c>
    </row>
    <row r="305" spans="1:29" s="562" customFormat="1" ht="68.25" thickBot="1" x14ac:dyDescent="0.5">
      <c r="A305" s="574" t="s">
        <v>3515</v>
      </c>
      <c r="B305" s="575">
        <v>100</v>
      </c>
      <c r="C305" s="587" t="s">
        <v>612</v>
      </c>
      <c r="D305" s="576"/>
      <c r="E305" s="662">
        <f t="shared" si="131"/>
        <v>0</v>
      </c>
      <c r="F305" s="662">
        <f t="shared" si="132"/>
        <v>0</v>
      </c>
      <c r="G305" s="535"/>
      <c r="H305" s="665" t="e">
        <f t="shared" si="133"/>
        <v>#DIV/0!</v>
      </c>
      <c r="I305" s="535"/>
      <c r="J305" s="665" t="e">
        <f t="shared" si="134"/>
        <v>#DIV/0!</v>
      </c>
      <c r="K305" s="535"/>
      <c r="L305" s="665" t="e">
        <f t="shared" si="135"/>
        <v>#DIV/0!</v>
      </c>
      <c r="M305" s="535"/>
      <c r="N305" s="665" t="e">
        <f t="shared" si="136"/>
        <v>#DIV/0!</v>
      </c>
      <c r="O305" s="535"/>
      <c r="P305" s="665" t="e">
        <f t="shared" si="137"/>
        <v>#DIV/0!</v>
      </c>
      <c r="Q305" s="535"/>
      <c r="R305" s="665" t="e">
        <f t="shared" si="138"/>
        <v>#DIV/0!</v>
      </c>
      <c r="S305" s="535"/>
      <c r="T305" s="665" t="e">
        <f t="shared" si="139"/>
        <v>#DIV/0!</v>
      </c>
      <c r="U305" s="535"/>
      <c r="V305" s="665" t="e">
        <f t="shared" si="140"/>
        <v>#DIV/0!</v>
      </c>
      <c r="W305" s="535"/>
      <c r="X305" s="665" t="e">
        <f t="shared" si="141"/>
        <v>#DIV/0!</v>
      </c>
      <c r="Y305" s="535"/>
      <c r="Z305" s="665" t="e">
        <f t="shared" si="142"/>
        <v>#DIV/0!</v>
      </c>
      <c r="AA305" s="535"/>
      <c r="AB305" s="665" t="e">
        <f t="shared" si="143"/>
        <v>#DIV/0!</v>
      </c>
    </row>
    <row r="306" spans="1:29" s="564" customFormat="1" ht="63" customHeight="1" thickBot="1" x14ac:dyDescent="0.5">
      <c r="A306" s="568" t="s">
        <v>3516</v>
      </c>
      <c r="B306" s="533">
        <v>133</v>
      </c>
      <c r="C306" s="511" t="s">
        <v>613</v>
      </c>
      <c r="D306" s="508"/>
      <c r="E306" s="662">
        <f t="shared" si="131"/>
        <v>0</v>
      </c>
      <c r="F306" s="662">
        <f t="shared" si="132"/>
        <v>0</v>
      </c>
      <c r="G306" s="535"/>
      <c r="H306" s="665" t="e">
        <f t="shared" si="133"/>
        <v>#DIV/0!</v>
      </c>
      <c r="I306" s="535"/>
      <c r="J306" s="665" t="e">
        <f t="shared" si="134"/>
        <v>#DIV/0!</v>
      </c>
      <c r="K306" s="535"/>
      <c r="L306" s="665" t="e">
        <f t="shared" si="135"/>
        <v>#DIV/0!</v>
      </c>
      <c r="M306" s="535"/>
      <c r="N306" s="665" t="e">
        <f t="shared" si="136"/>
        <v>#DIV/0!</v>
      </c>
      <c r="O306" s="535"/>
      <c r="P306" s="665" t="e">
        <f t="shared" si="137"/>
        <v>#DIV/0!</v>
      </c>
      <c r="Q306" s="535"/>
      <c r="R306" s="665" t="e">
        <f t="shared" si="138"/>
        <v>#DIV/0!</v>
      </c>
      <c r="S306" s="535"/>
      <c r="T306" s="665" t="e">
        <f t="shared" si="139"/>
        <v>#DIV/0!</v>
      </c>
      <c r="U306" s="535"/>
      <c r="V306" s="665" t="e">
        <f t="shared" si="140"/>
        <v>#DIV/0!</v>
      </c>
      <c r="W306" s="535"/>
      <c r="X306" s="665" t="e">
        <f t="shared" si="141"/>
        <v>#DIV/0!</v>
      </c>
      <c r="Y306" s="535"/>
      <c r="Z306" s="665" t="e">
        <f t="shared" si="142"/>
        <v>#DIV/0!</v>
      </c>
      <c r="AA306" s="535"/>
      <c r="AB306" s="665" t="e">
        <f t="shared" si="143"/>
        <v>#DIV/0!</v>
      </c>
    </row>
    <row r="307" spans="1:29" s="573" customFormat="1" ht="33.75" customHeight="1" thickBot="1" x14ac:dyDescent="0.5">
      <c r="A307" s="588" t="s">
        <v>3517</v>
      </c>
      <c r="B307" s="570">
        <v>97</v>
      </c>
      <c r="C307" s="539" t="s">
        <v>614</v>
      </c>
      <c r="D307" s="572"/>
      <c r="E307" s="662">
        <f t="shared" si="131"/>
        <v>0</v>
      </c>
      <c r="F307" s="662">
        <f t="shared" si="132"/>
        <v>0</v>
      </c>
      <c r="G307" s="535"/>
      <c r="H307" s="665" t="e">
        <f t="shared" si="133"/>
        <v>#DIV/0!</v>
      </c>
      <c r="I307" s="535"/>
      <c r="J307" s="665" t="e">
        <f t="shared" si="134"/>
        <v>#DIV/0!</v>
      </c>
      <c r="K307" s="535"/>
      <c r="L307" s="665" t="e">
        <f t="shared" si="135"/>
        <v>#DIV/0!</v>
      </c>
      <c r="M307" s="535"/>
      <c r="N307" s="665" t="e">
        <f t="shared" si="136"/>
        <v>#DIV/0!</v>
      </c>
      <c r="O307" s="535"/>
      <c r="P307" s="665" t="e">
        <f t="shared" si="137"/>
        <v>#DIV/0!</v>
      </c>
      <c r="Q307" s="535"/>
      <c r="R307" s="665" t="e">
        <f t="shared" si="138"/>
        <v>#DIV/0!</v>
      </c>
      <c r="S307" s="535"/>
      <c r="T307" s="665" t="e">
        <f t="shared" si="139"/>
        <v>#DIV/0!</v>
      </c>
      <c r="U307" s="535"/>
      <c r="V307" s="665" t="e">
        <f t="shared" si="140"/>
        <v>#DIV/0!</v>
      </c>
      <c r="W307" s="535"/>
      <c r="X307" s="665" t="e">
        <f t="shared" si="141"/>
        <v>#DIV/0!</v>
      </c>
      <c r="Y307" s="535"/>
      <c r="Z307" s="665" t="e">
        <f t="shared" si="142"/>
        <v>#DIV/0!</v>
      </c>
      <c r="AA307" s="535"/>
      <c r="AB307" s="665" t="e">
        <f t="shared" si="143"/>
        <v>#DIV/0!</v>
      </c>
    </row>
    <row r="308" spans="1:29" s="564" customFormat="1" thickBot="1" x14ac:dyDescent="0.5">
      <c r="A308" s="505" t="s">
        <v>3518</v>
      </c>
      <c r="B308" s="533">
        <v>39</v>
      </c>
      <c r="C308" s="479" t="s">
        <v>615</v>
      </c>
      <c r="D308" s="508"/>
      <c r="E308" s="662">
        <f t="shared" si="131"/>
        <v>0</v>
      </c>
      <c r="F308" s="662">
        <f t="shared" si="132"/>
        <v>0</v>
      </c>
      <c r="G308" s="535"/>
      <c r="H308" s="665" t="e">
        <f t="shared" si="133"/>
        <v>#DIV/0!</v>
      </c>
      <c r="I308" s="535"/>
      <c r="J308" s="665" t="e">
        <f t="shared" si="134"/>
        <v>#DIV/0!</v>
      </c>
      <c r="K308" s="535"/>
      <c r="L308" s="665" t="e">
        <f t="shared" si="135"/>
        <v>#DIV/0!</v>
      </c>
      <c r="M308" s="535"/>
      <c r="N308" s="665" t="e">
        <f t="shared" si="136"/>
        <v>#DIV/0!</v>
      </c>
      <c r="O308" s="535"/>
      <c r="P308" s="665" t="e">
        <f t="shared" si="137"/>
        <v>#DIV/0!</v>
      </c>
      <c r="Q308" s="535"/>
      <c r="R308" s="665" t="e">
        <f t="shared" si="138"/>
        <v>#DIV/0!</v>
      </c>
      <c r="S308" s="535"/>
      <c r="T308" s="665" t="e">
        <f t="shared" si="139"/>
        <v>#DIV/0!</v>
      </c>
      <c r="U308" s="535"/>
      <c r="V308" s="665" t="e">
        <f t="shared" si="140"/>
        <v>#DIV/0!</v>
      </c>
      <c r="W308" s="535"/>
      <c r="X308" s="665" t="e">
        <f t="shared" si="141"/>
        <v>#DIV/0!</v>
      </c>
      <c r="Y308" s="535"/>
      <c r="Z308" s="665" t="e">
        <f t="shared" si="142"/>
        <v>#DIV/0!</v>
      </c>
      <c r="AA308" s="535"/>
      <c r="AB308" s="665" t="e">
        <f t="shared" si="143"/>
        <v>#DIV/0!</v>
      </c>
    </row>
    <row r="309" spans="1:29" s="562" customFormat="1" thickBot="1" x14ac:dyDescent="0.5">
      <c r="A309" s="505" t="s">
        <v>3519</v>
      </c>
      <c r="B309" s="575">
        <v>115</v>
      </c>
      <c r="C309" s="566" t="s">
        <v>624</v>
      </c>
      <c r="D309" s="576"/>
      <c r="E309" s="662">
        <f t="shared" si="131"/>
        <v>0</v>
      </c>
      <c r="F309" s="662">
        <f t="shared" si="132"/>
        <v>0</v>
      </c>
      <c r="G309" s="535"/>
      <c r="H309" s="665" t="e">
        <f t="shared" si="133"/>
        <v>#DIV/0!</v>
      </c>
      <c r="I309" s="535"/>
      <c r="J309" s="665" t="e">
        <f t="shared" si="134"/>
        <v>#DIV/0!</v>
      </c>
      <c r="K309" s="535"/>
      <c r="L309" s="665" t="e">
        <f t="shared" si="135"/>
        <v>#DIV/0!</v>
      </c>
      <c r="M309" s="535"/>
      <c r="N309" s="665" t="e">
        <f t="shared" si="136"/>
        <v>#DIV/0!</v>
      </c>
      <c r="O309" s="535"/>
      <c r="P309" s="665" t="e">
        <f t="shared" si="137"/>
        <v>#DIV/0!</v>
      </c>
      <c r="Q309" s="535"/>
      <c r="R309" s="665" t="e">
        <f t="shared" si="138"/>
        <v>#DIV/0!</v>
      </c>
      <c r="S309" s="535"/>
      <c r="T309" s="665" t="e">
        <f t="shared" si="139"/>
        <v>#DIV/0!</v>
      </c>
      <c r="U309" s="535"/>
      <c r="V309" s="665" t="e">
        <f t="shared" si="140"/>
        <v>#DIV/0!</v>
      </c>
      <c r="W309" s="535"/>
      <c r="X309" s="665" t="e">
        <f t="shared" si="141"/>
        <v>#DIV/0!</v>
      </c>
      <c r="Y309" s="535"/>
      <c r="Z309" s="665" t="e">
        <f t="shared" si="142"/>
        <v>#DIV/0!</v>
      </c>
      <c r="AA309" s="535"/>
      <c r="AB309" s="665" t="e">
        <f t="shared" si="143"/>
        <v>#DIV/0!</v>
      </c>
    </row>
    <row r="310" spans="1:29" s="562" customFormat="1" ht="34.5" customHeight="1" thickBot="1" x14ac:dyDescent="0.5">
      <c r="A310" s="581" t="s">
        <v>3520</v>
      </c>
      <c r="B310" s="575">
        <v>54</v>
      </c>
      <c r="C310" s="582" t="s">
        <v>625</v>
      </c>
      <c r="D310" s="576"/>
      <c r="E310" s="662">
        <f t="shared" si="131"/>
        <v>0</v>
      </c>
      <c r="F310" s="662">
        <f t="shared" si="132"/>
        <v>0</v>
      </c>
      <c r="G310" s="535"/>
      <c r="H310" s="665" t="e">
        <f t="shared" si="133"/>
        <v>#DIV/0!</v>
      </c>
      <c r="I310" s="535"/>
      <c r="J310" s="665" t="e">
        <f t="shared" si="134"/>
        <v>#DIV/0!</v>
      </c>
      <c r="K310" s="535"/>
      <c r="L310" s="665" t="e">
        <f t="shared" si="135"/>
        <v>#DIV/0!</v>
      </c>
      <c r="M310" s="535"/>
      <c r="N310" s="665" t="e">
        <f t="shared" si="136"/>
        <v>#DIV/0!</v>
      </c>
      <c r="O310" s="535"/>
      <c r="P310" s="665" t="e">
        <f t="shared" si="137"/>
        <v>#DIV/0!</v>
      </c>
      <c r="Q310" s="535"/>
      <c r="R310" s="665" t="e">
        <f t="shared" si="138"/>
        <v>#DIV/0!</v>
      </c>
      <c r="S310" s="535"/>
      <c r="T310" s="665" t="e">
        <f t="shared" si="139"/>
        <v>#DIV/0!</v>
      </c>
      <c r="U310" s="535"/>
      <c r="V310" s="665" t="e">
        <f t="shared" si="140"/>
        <v>#DIV/0!</v>
      </c>
      <c r="W310" s="535"/>
      <c r="X310" s="665" t="e">
        <f t="shared" si="141"/>
        <v>#DIV/0!</v>
      </c>
      <c r="Y310" s="535"/>
      <c r="Z310" s="665" t="e">
        <f t="shared" si="142"/>
        <v>#DIV/0!</v>
      </c>
      <c r="AA310" s="535"/>
      <c r="AB310" s="665" t="e">
        <f t="shared" si="143"/>
        <v>#DIV/0!</v>
      </c>
      <c r="AC310" s="589"/>
    </row>
    <row r="311" spans="1:29" s="564" customFormat="1" ht="34.5" customHeight="1" thickBot="1" x14ac:dyDescent="0.5">
      <c r="A311" s="505" t="s">
        <v>3521</v>
      </c>
      <c r="B311" s="533">
        <v>350</v>
      </c>
      <c r="C311" s="511" t="s">
        <v>714</v>
      </c>
      <c r="D311" s="508"/>
      <c r="E311" s="662">
        <f t="shared" si="131"/>
        <v>0</v>
      </c>
      <c r="F311" s="662">
        <f t="shared" si="132"/>
        <v>0</v>
      </c>
      <c r="G311" s="535"/>
      <c r="H311" s="665" t="e">
        <f t="shared" si="133"/>
        <v>#DIV/0!</v>
      </c>
      <c r="I311" s="535"/>
      <c r="J311" s="665" t="e">
        <f t="shared" si="134"/>
        <v>#DIV/0!</v>
      </c>
      <c r="K311" s="535"/>
      <c r="L311" s="665" t="e">
        <f t="shared" si="135"/>
        <v>#DIV/0!</v>
      </c>
      <c r="M311" s="535"/>
      <c r="N311" s="665" t="e">
        <f t="shared" si="136"/>
        <v>#DIV/0!</v>
      </c>
      <c r="O311" s="535"/>
      <c r="P311" s="665" t="e">
        <f t="shared" si="137"/>
        <v>#DIV/0!</v>
      </c>
      <c r="Q311" s="535"/>
      <c r="R311" s="665" t="e">
        <f t="shared" si="138"/>
        <v>#DIV/0!</v>
      </c>
      <c r="S311" s="535"/>
      <c r="T311" s="665" t="e">
        <f t="shared" si="139"/>
        <v>#DIV/0!</v>
      </c>
      <c r="U311" s="535"/>
      <c r="V311" s="665" t="e">
        <f t="shared" si="140"/>
        <v>#DIV/0!</v>
      </c>
      <c r="W311" s="535"/>
      <c r="X311" s="665" t="e">
        <f t="shared" si="141"/>
        <v>#DIV/0!</v>
      </c>
      <c r="Y311" s="535"/>
      <c r="Z311" s="665" t="e">
        <f t="shared" si="142"/>
        <v>#DIV/0!</v>
      </c>
      <c r="AA311" s="535"/>
      <c r="AB311" s="665" t="e">
        <f t="shared" si="143"/>
        <v>#DIV/0!</v>
      </c>
    </row>
    <row r="312" spans="1:29" s="573" customFormat="1" ht="68.25" thickBot="1" x14ac:dyDescent="0.5">
      <c r="A312" s="588" t="s">
        <v>3522</v>
      </c>
      <c r="B312" s="570">
        <v>32</v>
      </c>
      <c r="C312" s="571" t="s">
        <v>732</v>
      </c>
      <c r="D312" s="572"/>
      <c r="E312" s="662">
        <f t="shared" si="131"/>
        <v>0</v>
      </c>
      <c r="F312" s="662">
        <f t="shared" si="132"/>
        <v>0</v>
      </c>
      <c r="G312" s="535"/>
      <c r="H312" s="665" t="e">
        <f t="shared" si="133"/>
        <v>#DIV/0!</v>
      </c>
      <c r="I312" s="535"/>
      <c r="J312" s="665" t="e">
        <f t="shared" si="134"/>
        <v>#DIV/0!</v>
      </c>
      <c r="K312" s="535"/>
      <c r="L312" s="665" t="e">
        <f t="shared" si="135"/>
        <v>#DIV/0!</v>
      </c>
      <c r="M312" s="535"/>
      <c r="N312" s="665" t="e">
        <f t="shared" si="136"/>
        <v>#DIV/0!</v>
      </c>
      <c r="O312" s="535"/>
      <c r="P312" s="665" t="e">
        <f t="shared" si="137"/>
        <v>#DIV/0!</v>
      </c>
      <c r="Q312" s="535"/>
      <c r="R312" s="665" t="e">
        <f t="shared" si="138"/>
        <v>#DIV/0!</v>
      </c>
      <c r="S312" s="535"/>
      <c r="T312" s="665" t="e">
        <f t="shared" si="139"/>
        <v>#DIV/0!</v>
      </c>
      <c r="U312" s="535"/>
      <c r="V312" s="665" t="e">
        <f t="shared" si="140"/>
        <v>#DIV/0!</v>
      </c>
      <c r="W312" s="535"/>
      <c r="X312" s="665" t="e">
        <f t="shared" si="141"/>
        <v>#DIV/0!</v>
      </c>
      <c r="Y312" s="535"/>
      <c r="Z312" s="665" t="e">
        <f t="shared" si="142"/>
        <v>#DIV/0!</v>
      </c>
      <c r="AA312" s="535"/>
      <c r="AB312" s="665" t="e">
        <f t="shared" si="143"/>
        <v>#DIV/0!</v>
      </c>
    </row>
    <row r="313" spans="1:29" s="564" customFormat="1" thickBot="1" x14ac:dyDescent="0.5">
      <c r="A313" s="590" t="s">
        <v>3523</v>
      </c>
      <c r="B313" s="533">
        <v>73</v>
      </c>
      <c r="C313" s="507" t="s">
        <v>733</v>
      </c>
      <c r="D313" s="508"/>
      <c r="E313" s="662">
        <f t="shared" si="131"/>
        <v>0</v>
      </c>
      <c r="F313" s="662">
        <f t="shared" si="132"/>
        <v>0</v>
      </c>
      <c r="G313" s="535"/>
      <c r="H313" s="665" t="e">
        <f t="shared" si="133"/>
        <v>#DIV/0!</v>
      </c>
      <c r="I313" s="535"/>
      <c r="J313" s="665" t="e">
        <f t="shared" si="134"/>
        <v>#DIV/0!</v>
      </c>
      <c r="K313" s="535"/>
      <c r="L313" s="665" t="e">
        <f t="shared" si="135"/>
        <v>#DIV/0!</v>
      </c>
      <c r="M313" s="535"/>
      <c r="N313" s="665" t="e">
        <f t="shared" si="136"/>
        <v>#DIV/0!</v>
      </c>
      <c r="O313" s="535"/>
      <c r="P313" s="665" t="e">
        <f t="shared" si="137"/>
        <v>#DIV/0!</v>
      </c>
      <c r="Q313" s="535"/>
      <c r="R313" s="665" t="e">
        <f t="shared" si="138"/>
        <v>#DIV/0!</v>
      </c>
      <c r="S313" s="535"/>
      <c r="T313" s="665" t="e">
        <f t="shared" si="139"/>
        <v>#DIV/0!</v>
      </c>
      <c r="U313" s="535"/>
      <c r="V313" s="665" t="e">
        <f t="shared" si="140"/>
        <v>#DIV/0!</v>
      </c>
      <c r="W313" s="535"/>
      <c r="X313" s="665" t="e">
        <f t="shared" si="141"/>
        <v>#DIV/0!</v>
      </c>
      <c r="Y313" s="535"/>
      <c r="Z313" s="665" t="e">
        <f t="shared" si="142"/>
        <v>#DIV/0!</v>
      </c>
      <c r="AA313" s="535"/>
      <c r="AB313" s="665" t="e">
        <f t="shared" si="143"/>
        <v>#DIV/0!</v>
      </c>
    </row>
    <row r="314" spans="1:29" s="564" customFormat="1" thickBot="1" x14ac:dyDescent="0.55000000000000004">
      <c r="A314" s="591" t="s">
        <v>3524</v>
      </c>
      <c r="B314" s="533">
        <v>61</v>
      </c>
      <c r="C314" s="511" t="s">
        <v>734</v>
      </c>
      <c r="D314" s="508"/>
      <c r="E314" s="662">
        <f t="shared" si="131"/>
        <v>0</v>
      </c>
      <c r="F314" s="662">
        <f t="shared" si="132"/>
        <v>0</v>
      </c>
      <c r="G314" s="535"/>
      <c r="H314" s="665" t="e">
        <f t="shared" si="133"/>
        <v>#DIV/0!</v>
      </c>
      <c r="I314" s="535"/>
      <c r="J314" s="665" t="e">
        <f t="shared" si="134"/>
        <v>#DIV/0!</v>
      </c>
      <c r="K314" s="535"/>
      <c r="L314" s="665" t="e">
        <f t="shared" si="135"/>
        <v>#DIV/0!</v>
      </c>
      <c r="M314" s="535"/>
      <c r="N314" s="665" t="e">
        <f t="shared" si="136"/>
        <v>#DIV/0!</v>
      </c>
      <c r="O314" s="535"/>
      <c r="P314" s="665" t="e">
        <f t="shared" si="137"/>
        <v>#DIV/0!</v>
      </c>
      <c r="Q314" s="535"/>
      <c r="R314" s="665" t="e">
        <f t="shared" si="138"/>
        <v>#DIV/0!</v>
      </c>
      <c r="S314" s="535"/>
      <c r="T314" s="665" t="e">
        <f t="shared" si="139"/>
        <v>#DIV/0!</v>
      </c>
      <c r="U314" s="535"/>
      <c r="V314" s="665" t="e">
        <f t="shared" si="140"/>
        <v>#DIV/0!</v>
      </c>
      <c r="W314" s="535"/>
      <c r="X314" s="665" t="e">
        <f t="shared" si="141"/>
        <v>#DIV/0!</v>
      </c>
      <c r="Y314" s="535"/>
      <c r="Z314" s="665" t="e">
        <f t="shared" si="142"/>
        <v>#DIV/0!</v>
      </c>
      <c r="AA314" s="535"/>
      <c r="AB314" s="665" t="e">
        <f t="shared" si="143"/>
        <v>#DIV/0!</v>
      </c>
    </row>
    <row r="315" spans="1:29" s="573" customFormat="1" ht="33.75" customHeight="1" thickBot="1" x14ac:dyDescent="0.5">
      <c r="A315" s="569" t="s">
        <v>3525</v>
      </c>
      <c r="B315" s="570">
        <v>51</v>
      </c>
      <c r="C315" s="571" t="s">
        <v>735</v>
      </c>
      <c r="D315" s="572"/>
      <c r="E315" s="662">
        <f t="shared" si="131"/>
        <v>0</v>
      </c>
      <c r="F315" s="662">
        <f t="shared" si="132"/>
        <v>0</v>
      </c>
      <c r="G315" s="535"/>
      <c r="H315" s="665" t="e">
        <f t="shared" si="133"/>
        <v>#DIV/0!</v>
      </c>
      <c r="I315" s="535"/>
      <c r="J315" s="665" t="e">
        <f t="shared" si="134"/>
        <v>#DIV/0!</v>
      </c>
      <c r="K315" s="535"/>
      <c r="L315" s="665" t="e">
        <f t="shared" si="135"/>
        <v>#DIV/0!</v>
      </c>
      <c r="M315" s="535"/>
      <c r="N315" s="665" t="e">
        <f t="shared" si="136"/>
        <v>#DIV/0!</v>
      </c>
      <c r="O315" s="535"/>
      <c r="P315" s="665" t="e">
        <f t="shared" si="137"/>
        <v>#DIV/0!</v>
      </c>
      <c r="Q315" s="535"/>
      <c r="R315" s="665" t="e">
        <f t="shared" si="138"/>
        <v>#DIV/0!</v>
      </c>
      <c r="S315" s="535"/>
      <c r="T315" s="665" t="e">
        <f t="shared" si="139"/>
        <v>#DIV/0!</v>
      </c>
      <c r="U315" s="535"/>
      <c r="V315" s="665" t="e">
        <f t="shared" si="140"/>
        <v>#DIV/0!</v>
      </c>
      <c r="W315" s="535"/>
      <c r="X315" s="665" t="e">
        <f t="shared" si="141"/>
        <v>#DIV/0!</v>
      </c>
      <c r="Y315" s="535"/>
      <c r="Z315" s="665" t="e">
        <f t="shared" si="142"/>
        <v>#DIV/0!</v>
      </c>
      <c r="AA315" s="535"/>
      <c r="AB315" s="665" t="e">
        <f t="shared" si="143"/>
        <v>#DIV/0!</v>
      </c>
    </row>
    <row r="316" spans="1:29" s="580" customFormat="1" ht="68.25" thickBot="1" x14ac:dyDescent="0.5">
      <c r="A316" s="542" t="s">
        <v>3526</v>
      </c>
      <c r="B316" s="579">
        <v>91</v>
      </c>
      <c r="C316" s="507" t="s">
        <v>797</v>
      </c>
      <c r="D316" s="545"/>
      <c r="E316" s="662">
        <f t="shared" si="131"/>
        <v>0</v>
      </c>
      <c r="F316" s="662">
        <f t="shared" si="132"/>
        <v>0</v>
      </c>
      <c r="G316" s="535"/>
      <c r="H316" s="665" t="e">
        <f t="shared" si="133"/>
        <v>#DIV/0!</v>
      </c>
      <c r="I316" s="535"/>
      <c r="J316" s="665" t="e">
        <f t="shared" si="134"/>
        <v>#DIV/0!</v>
      </c>
      <c r="K316" s="535"/>
      <c r="L316" s="665" t="e">
        <f t="shared" si="135"/>
        <v>#DIV/0!</v>
      </c>
      <c r="M316" s="535"/>
      <c r="N316" s="665" t="e">
        <f t="shared" si="136"/>
        <v>#DIV/0!</v>
      </c>
      <c r="O316" s="535"/>
      <c r="P316" s="665" t="e">
        <f t="shared" si="137"/>
        <v>#DIV/0!</v>
      </c>
      <c r="Q316" s="535"/>
      <c r="R316" s="665" t="e">
        <f t="shared" si="138"/>
        <v>#DIV/0!</v>
      </c>
      <c r="S316" s="535"/>
      <c r="T316" s="665" t="e">
        <f t="shared" si="139"/>
        <v>#DIV/0!</v>
      </c>
      <c r="U316" s="535"/>
      <c r="V316" s="665" t="e">
        <f t="shared" si="140"/>
        <v>#DIV/0!</v>
      </c>
      <c r="W316" s="535"/>
      <c r="X316" s="665" t="e">
        <f t="shared" si="141"/>
        <v>#DIV/0!</v>
      </c>
      <c r="Y316" s="535"/>
      <c r="Z316" s="665" t="e">
        <f t="shared" si="142"/>
        <v>#DIV/0!</v>
      </c>
      <c r="AA316" s="535"/>
      <c r="AB316" s="665" t="e">
        <f t="shared" si="143"/>
        <v>#DIV/0!</v>
      </c>
    </row>
    <row r="317" spans="1:29" s="562" customFormat="1" thickBot="1" x14ac:dyDescent="0.5">
      <c r="A317" s="581" t="s">
        <v>3527</v>
      </c>
      <c r="B317" s="575">
        <v>104</v>
      </c>
      <c r="C317" s="479" t="s">
        <v>798</v>
      </c>
      <c r="D317" s="576"/>
      <c r="E317" s="662">
        <f t="shared" si="131"/>
        <v>0</v>
      </c>
      <c r="F317" s="662">
        <f t="shared" si="132"/>
        <v>0</v>
      </c>
      <c r="G317" s="535"/>
      <c r="H317" s="665" t="e">
        <f t="shared" si="133"/>
        <v>#DIV/0!</v>
      </c>
      <c r="I317" s="535"/>
      <c r="J317" s="665" t="e">
        <f t="shared" si="134"/>
        <v>#DIV/0!</v>
      </c>
      <c r="K317" s="535"/>
      <c r="L317" s="665" t="e">
        <f t="shared" si="135"/>
        <v>#DIV/0!</v>
      </c>
      <c r="M317" s="535"/>
      <c r="N317" s="665" t="e">
        <f t="shared" si="136"/>
        <v>#DIV/0!</v>
      </c>
      <c r="O317" s="535"/>
      <c r="P317" s="665" t="e">
        <f t="shared" si="137"/>
        <v>#DIV/0!</v>
      </c>
      <c r="Q317" s="535"/>
      <c r="R317" s="665" t="e">
        <f t="shared" si="138"/>
        <v>#DIV/0!</v>
      </c>
      <c r="S317" s="535"/>
      <c r="T317" s="665" t="e">
        <f t="shared" si="139"/>
        <v>#DIV/0!</v>
      </c>
      <c r="U317" s="535"/>
      <c r="V317" s="665" t="e">
        <f t="shared" si="140"/>
        <v>#DIV/0!</v>
      </c>
      <c r="W317" s="535"/>
      <c r="X317" s="665" t="e">
        <f t="shared" si="141"/>
        <v>#DIV/0!</v>
      </c>
      <c r="Y317" s="535"/>
      <c r="Z317" s="665" t="e">
        <f t="shared" si="142"/>
        <v>#DIV/0!</v>
      </c>
      <c r="AA317" s="535"/>
      <c r="AB317" s="665" t="e">
        <f t="shared" si="143"/>
        <v>#DIV/0!</v>
      </c>
    </row>
    <row r="318" spans="1:29" s="573" customFormat="1" thickBot="1" x14ac:dyDescent="0.55000000000000004">
      <c r="A318" s="552" t="s">
        <v>642</v>
      </c>
      <c r="B318" s="674">
        <f>SUM(B299:B317)</f>
        <v>2043</v>
      </c>
      <c r="C318" s="553"/>
      <c r="D318" s="675">
        <f>SUM(D299:D317)</f>
        <v>0</v>
      </c>
      <c r="E318" s="675">
        <f>SUM(E299:E317)</f>
        <v>0</v>
      </c>
      <c r="F318" s="669">
        <f>SUM(F299:F317)</f>
        <v>0</v>
      </c>
      <c r="G318" s="676">
        <f>SUM(G299:G317)</f>
        <v>0</v>
      </c>
      <c r="H318" s="677" t="e">
        <f>G318/F318</f>
        <v>#DIV/0!</v>
      </c>
      <c r="I318" s="676">
        <f>SUM(I299:I317)</f>
        <v>0</v>
      </c>
      <c r="J318" s="677" t="e">
        <f>I318/F318</f>
        <v>#DIV/0!</v>
      </c>
      <c r="K318" s="671">
        <f>SUM(K299:K317)</f>
        <v>0</v>
      </c>
      <c r="L318" s="108" t="e">
        <f>K318/F318</f>
        <v>#DIV/0!</v>
      </c>
      <c r="M318" s="676">
        <f>SUM(M299:M317)</f>
        <v>0</v>
      </c>
      <c r="N318" s="677" t="e">
        <f>M318/F318</f>
        <v>#DIV/0!</v>
      </c>
      <c r="O318" s="671">
        <f>SUM(O299:O317)</f>
        <v>0</v>
      </c>
      <c r="P318" s="108" t="e">
        <f>O318/F318</f>
        <v>#DIV/0!</v>
      </c>
      <c r="Q318" s="676">
        <f>SUM(Q299:Q317)</f>
        <v>0</v>
      </c>
      <c r="R318" s="677" t="e">
        <f>Q318/F318</f>
        <v>#DIV/0!</v>
      </c>
      <c r="S318" s="671">
        <f>SUM(S299:S317)</f>
        <v>0</v>
      </c>
      <c r="T318" s="108" t="e">
        <f>S318/F318</f>
        <v>#DIV/0!</v>
      </c>
      <c r="U318" s="676">
        <f>SUM(U299:U317)</f>
        <v>0</v>
      </c>
      <c r="V318" s="677" t="e">
        <f>U318/F318</f>
        <v>#DIV/0!</v>
      </c>
      <c r="W318" s="669">
        <f>SUM(W299:W317)</f>
        <v>0</v>
      </c>
      <c r="X318" s="109" t="e">
        <f>W318/F318</f>
        <v>#DIV/0!</v>
      </c>
      <c r="Y318" s="678">
        <f>SUM(Y299:Y317)</f>
        <v>0</v>
      </c>
      <c r="Z318" s="679" t="e">
        <f>Y318/F318</f>
        <v>#DIV/0!</v>
      </c>
      <c r="AA318" s="678">
        <f>SUM(AA299:AA317)</f>
        <v>0</v>
      </c>
      <c r="AB318" s="679" t="e">
        <f>AA318/F318</f>
        <v>#DIV/0!</v>
      </c>
    </row>
    <row r="319" spans="1:29" ht="81.75" customHeight="1" thickBot="1" x14ac:dyDescent="0.5">
      <c r="A319" s="526" t="s">
        <v>3528</v>
      </c>
      <c r="B319" s="527"/>
      <c r="C319" s="527"/>
      <c r="D319" s="527"/>
      <c r="E319" s="527"/>
      <c r="F319" s="528"/>
      <c r="G319" s="529" t="s">
        <v>586</v>
      </c>
      <c r="H319" s="530"/>
      <c r="I319" s="531" t="s">
        <v>587</v>
      </c>
      <c r="J319" s="532"/>
      <c r="K319" s="529" t="s">
        <v>588</v>
      </c>
      <c r="L319" s="530"/>
      <c r="M319" s="531" t="s">
        <v>589</v>
      </c>
      <c r="N319" s="532"/>
      <c r="O319" s="529" t="s">
        <v>590</v>
      </c>
      <c r="P319" s="530"/>
      <c r="Q319" s="531" t="s">
        <v>591</v>
      </c>
      <c r="R319" s="532"/>
      <c r="S319" s="529" t="s">
        <v>592</v>
      </c>
      <c r="T319" s="530"/>
      <c r="U319" s="531" t="s">
        <v>593</v>
      </c>
      <c r="V319" s="532"/>
      <c r="W319" s="529" t="s">
        <v>596</v>
      </c>
      <c r="X319" s="530"/>
      <c r="Y319" s="531" t="s">
        <v>595</v>
      </c>
      <c r="Z319" s="532"/>
      <c r="AA319" s="529" t="s">
        <v>594</v>
      </c>
      <c r="AB319" s="530"/>
    </row>
    <row r="320" spans="1:29" ht="40.5" customHeight="1" thickBot="1" x14ac:dyDescent="0.5"/>
    <row r="321" spans="1:28" ht="33.75" thickBot="1" x14ac:dyDescent="0.5">
      <c r="A321" s="441" t="s">
        <v>3529</v>
      </c>
      <c r="B321" s="441"/>
      <c r="C321" s="441"/>
      <c r="D321" s="441"/>
      <c r="E321" s="441"/>
      <c r="F321" s="441"/>
      <c r="G321" s="441"/>
      <c r="H321" s="441"/>
      <c r="I321" s="441"/>
      <c r="J321" s="441"/>
      <c r="K321" s="441"/>
      <c r="L321" s="441"/>
      <c r="M321" s="441"/>
      <c r="N321" s="441"/>
      <c r="O321" s="441"/>
      <c r="P321" s="441"/>
      <c r="Q321" s="441"/>
      <c r="R321" s="441"/>
      <c r="S321" s="441"/>
      <c r="T321" s="441"/>
      <c r="U321" s="441"/>
      <c r="V321" s="441"/>
      <c r="W321" s="441"/>
      <c r="X321" s="441"/>
      <c r="Y321" s="441"/>
      <c r="Z321" s="441"/>
      <c r="AA321" s="441"/>
      <c r="AB321" s="441"/>
    </row>
    <row r="322" spans="1:28" ht="33.75" thickBot="1" x14ac:dyDescent="0.5">
      <c r="A322" s="441"/>
      <c r="B322" s="441"/>
      <c r="C322" s="441"/>
      <c r="D322" s="441"/>
      <c r="E322" s="441"/>
      <c r="F322" s="441"/>
      <c r="G322" s="441"/>
      <c r="H322" s="441"/>
      <c r="I322" s="441"/>
      <c r="J322" s="441"/>
      <c r="K322" s="441"/>
      <c r="L322" s="441"/>
      <c r="M322" s="441"/>
      <c r="N322" s="441"/>
      <c r="O322" s="441"/>
      <c r="P322" s="441"/>
      <c r="Q322" s="441"/>
      <c r="R322" s="441"/>
      <c r="S322" s="441"/>
      <c r="T322" s="441"/>
      <c r="U322" s="441"/>
      <c r="V322" s="441"/>
      <c r="W322" s="441"/>
      <c r="X322" s="441"/>
      <c r="Y322" s="441"/>
      <c r="Z322" s="441"/>
      <c r="AA322" s="441"/>
      <c r="AB322" s="441"/>
    </row>
    <row r="324" spans="1:28" ht="72" customHeight="1" thickBot="1" x14ac:dyDescent="0.5">
      <c r="A324" s="442" t="s">
        <v>3530</v>
      </c>
      <c r="B324" s="443"/>
      <c r="C324" s="444" t="s">
        <v>3531</v>
      </c>
      <c r="D324" s="445"/>
      <c r="E324" s="445"/>
      <c r="F324" s="446"/>
      <c r="G324" s="447" t="s">
        <v>586</v>
      </c>
      <c r="H324" s="448"/>
      <c r="I324" s="449" t="s">
        <v>587</v>
      </c>
      <c r="J324" s="450"/>
      <c r="K324" s="447" t="s">
        <v>588</v>
      </c>
      <c r="L324" s="448"/>
      <c r="M324" s="449" t="s">
        <v>589</v>
      </c>
      <c r="N324" s="451"/>
      <c r="O324" s="447" t="s">
        <v>590</v>
      </c>
      <c r="P324" s="448"/>
      <c r="Q324" s="449" t="s">
        <v>591</v>
      </c>
      <c r="R324" s="451"/>
      <c r="S324" s="447" t="s">
        <v>592</v>
      </c>
      <c r="T324" s="448"/>
      <c r="U324" s="449" t="s">
        <v>593</v>
      </c>
      <c r="V324" s="451"/>
      <c r="W324" s="447" t="s">
        <v>596</v>
      </c>
      <c r="X324" s="448"/>
      <c r="Y324" s="449" t="s">
        <v>595</v>
      </c>
      <c r="Z324" s="451"/>
      <c r="AA324" s="447" t="s">
        <v>594</v>
      </c>
      <c r="AB324" s="448"/>
    </row>
    <row r="325" spans="1:28" ht="60.75" thickBot="1" x14ac:dyDescent="0.5">
      <c r="A325" s="442"/>
      <c r="B325" s="443"/>
      <c r="C325" s="452" t="s">
        <v>606</v>
      </c>
      <c r="D325" s="453" t="s">
        <v>607</v>
      </c>
      <c r="E325" s="453" t="s">
        <v>644</v>
      </c>
      <c r="F325" s="454" t="s">
        <v>645</v>
      </c>
      <c r="G325" s="455" t="s">
        <v>604</v>
      </c>
      <c r="H325" s="436" t="s">
        <v>605</v>
      </c>
      <c r="I325" s="435" t="s">
        <v>604</v>
      </c>
      <c r="J325" s="456" t="s">
        <v>605</v>
      </c>
      <c r="K325" s="435" t="s">
        <v>604</v>
      </c>
      <c r="L325" s="436" t="s">
        <v>605</v>
      </c>
      <c r="M325" s="435" t="s">
        <v>604</v>
      </c>
      <c r="N325" s="436" t="s">
        <v>605</v>
      </c>
      <c r="O325" s="435" t="s">
        <v>604</v>
      </c>
      <c r="P325" s="436" t="s">
        <v>605</v>
      </c>
      <c r="Q325" s="435" t="s">
        <v>604</v>
      </c>
      <c r="R325" s="436" t="s">
        <v>605</v>
      </c>
      <c r="S325" s="435" t="s">
        <v>604</v>
      </c>
      <c r="T325" s="436" t="s">
        <v>605</v>
      </c>
      <c r="U325" s="435" t="s">
        <v>604</v>
      </c>
      <c r="V325" s="436" t="s">
        <v>605</v>
      </c>
      <c r="W325" s="435" t="s">
        <v>604</v>
      </c>
      <c r="X325" s="436" t="s">
        <v>605</v>
      </c>
      <c r="Y325" s="435" t="s">
        <v>604</v>
      </c>
      <c r="Z325" s="436" t="s">
        <v>605</v>
      </c>
      <c r="AA325" s="435" t="s">
        <v>604</v>
      </c>
      <c r="AB325" s="436" t="s">
        <v>605</v>
      </c>
    </row>
    <row r="326" spans="1:28" thickBot="1" x14ac:dyDescent="0.5">
      <c r="A326" s="442"/>
      <c r="B326" s="443"/>
      <c r="C326" s="649">
        <f>B360</f>
        <v>2495</v>
      </c>
      <c r="D326" s="650">
        <f t="shared" ref="D326:AB326" si="144">D360</f>
        <v>0</v>
      </c>
      <c r="E326" s="650">
        <f t="shared" si="144"/>
        <v>0</v>
      </c>
      <c r="F326" s="651">
        <f t="shared" si="144"/>
        <v>0</v>
      </c>
      <c r="G326" s="652">
        <f t="shared" si="144"/>
        <v>0</v>
      </c>
      <c r="H326" s="653" t="e">
        <f t="shared" si="144"/>
        <v>#DIV/0!</v>
      </c>
      <c r="I326" s="654">
        <f t="shared" si="144"/>
        <v>0</v>
      </c>
      <c r="J326" s="655" t="e">
        <f t="shared" si="144"/>
        <v>#DIV/0!</v>
      </c>
      <c r="K326" s="654">
        <f t="shared" si="144"/>
        <v>0</v>
      </c>
      <c r="L326" s="653" t="e">
        <f t="shared" si="144"/>
        <v>#DIV/0!</v>
      </c>
      <c r="M326" s="654">
        <f t="shared" si="144"/>
        <v>0</v>
      </c>
      <c r="N326" s="653" t="e">
        <f t="shared" si="144"/>
        <v>#DIV/0!</v>
      </c>
      <c r="O326" s="654">
        <f t="shared" si="144"/>
        <v>0</v>
      </c>
      <c r="P326" s="653" t="e">
        <f t="shared" si="144"/>
        <v>#DIV/0!</v>
      </c>
      <c r="Q326" s="654">
        <f t="shared" si="144"/>
        <v>0</v>
      </c>
      <c r="R326" s="653" t="e">
        <f t="shared" si="144"/>
        <v>#DIV/0!</v>
      </c>
      <c r="S326" s="654">
        <f t="shared" si="144"/>
        <v>0</v>
      </c>
      <c r="T326" s="653" t="e">
        <f t="shared" si="144"/>
        <v>#DIV/0!</v>
      </c>
      <c r="U326" s="654">
        <f t="shared" si="144"/>
        <v>0</v>
      </c>
      <c r="V326" s="653" t="e">
        <f t="shared" si="144"/>
        <v>#DIV/0!</v>
      </c>
      <c r="W326" s="654">
        <f t="shared" si="144"/>
        <v>0</v>
      </c>
      <c r="X326" s="653" t="e">
        <f t="shared" si="144"/>
        <v>#DIV/0!</v>
      </c>
      <c r="Y326" s="654">
        <f t="shared" si="144"/>
        <v>0</v>
      </c>
      <c r="Z326" s="653" t="e">
        <f t="shared" si="144"/>
        <v>#DIV/0!</v>
      </c>
      <c r="AA326" s="654">
        <f t="shared" si="144"/>
        <v>0</v>
      </c>
      <c r="AB326" s="653" t="e">
        <f t="shared" si="144"/>
        <v>#DIV/0!</v>
      </c>
    </row>
    <row r="328" spans="1:28" ht="60.75" thickBot="1" x14ac:dyDescent="0.55000000000000004">
      <c r="A328" s="458" t="s">
        <v>3532</v>
      </c>
      <c r="B328" s="459"/>
      <c r="C328" s="459"/>
      <c r="D328" s="459"/>
      <c r="E328" s="459"/>
      <c r="F328" s="460"/>
      <c r="G328" s="461" t="s">
        <v>603</v>
      </c>
      <c r="H328" s="462"/>
      <c r="I328" s="462"/>
      <c r="J328" s="462"/>
      <c r="K328" s="462"/>
      <c r="L328" s="462"/>
      <c r="M328" s="462"/>
      <c r="N328" s="462"/>
      <c r="O328" s="462"/>
      <c r="P328" s="462"/>
      <c r="Q328" s="462"/>
      <c r="R328" s="462"/>
      <c r="S328" s="462"/>
      <c r="T328" s="462"/>
      <c r="U328" s="462"/>
      <c r="V328" s="462"/>
      <c r="W328" s="462"/>
      <c r="X328" s="462"/>
      <c r="Y328" s="462"/>
      <c r="Z328" s="462"/>
      <c r="AA328" s="462"/>
      <c r="AB328" s="463"/>
    </row>
    <row r="329" spans="1:28" ht="68.25" thickBot="1" x14ac:dyDescent="0.5">
      <c r="A329" s="465" t="s">
        <v>3489</v>
      </c>
      <c r="B329" s="466" t="s">
        <v>3490</v>
      </c>
      <c r="C329" s="467"/>
      <c r="D329" s="468" t="s">
        <v>3533</v>
      </c>
      <c r="E329" s="469"/>
      <c r="F329" s="470"/>
      <c r="G329" s="447" t="s">
        <v>586</v>
      </c>
      <c r="H329" s="448"/>
      <c r="I329" s="449" t="s">
        <v>587</v>
      </c>
      <c r="J329" s="451"/>
      <c r="K329" s="447" t="s">
        <v>588</v>
      </c>
      <c r="L329" s="448"/>
      <c r="M329" s="449" t="s">
        <v>589</v>
      </c>
      <c r="N329" s="451"/>
      <c r="O329" s="447" t="s">
        <v>590</v>
      </c>
      <c r="P329" s="448"/>
      <c r="Q329" s="449" t="s">
        <v>591</v>
      </c>
      <c r="R329" s="451"/>
      <c r="S329" s="447" t="s">
        <v>592</v>
      </c>
      <c r="T329" s="448"/>
      <c r="U329" s="449" t="s">
        <v>593</v>
      </c>
      <c r="V329" s="451"/>
      <c r="W329" s="447" t="s">
        <v>596</v>
      </c>
      <c r="X329" s="448"/>
      <c r="Y329" s="449" t="s">
        <v>595</v>
      </c>
      <c r="Z329" s="451"/>
      <c r="AA329" s="447" t="s">
        <v>594</v>
      </c>
      <c r="AB329" s="448"/>
    </row>
    <row r="330" spans="1:28" s="562" customFormat="1" ht="60.75" thickBot="1" x14ac:dyDescent="0.5">
      <c r="A330" s="471" t="s">
        <v>597</v>
      </c>
      <c r="B330" s="472" t="s">
        <v>606</v>
      </c>
      <c r="C330" s="471" t="s">
        <v>598</v>
      </c>
      <c r="D330" s="471" t="s">
        <v>607</v>
      </c>
      <c r="E330" s="471" t="s">
        <v>644</v>
      </c>
      <c r="F330" s="473" t="s">
        <v>645</v>
      </c>
      <c r="G330" s="474" t="s">
        <v>604</v>
      </c>
      <c r="H330" s="475" t="s">
        <v>605</v>
      </c>
      <c r="I330" s="474" t="s">
        <v>604</v>
      </c>
      <c r="J330" s="475" t="s">
        <v>605</v>
      </c>
      <c r="K330" s="474" t="s">
        <v>604</v>
      </c>
      <c r="L330" s="475" t="s">
        <v>605</v>
      </c>
      <c r="M330" s="474" t="s">
        <v>604</v>
      </c>
      <c r="N330" s="475" t="s">
        <v>605</v>
      </c>
      <c r="O330" s="474" t="s">
        <v>604</v>
      </c>
      <c r="P330" s="475" t="s">
        <v>605</v>
      </c>
      <c r="Q330" s="474" t="s">
        <v>604</v>
      </c>
      <c r="R330" s="475" t="s">
        <v>605</v>
      </c>
      <c r="S330" s="474" t="s">
        <v>604</v>
      </c>
      <c r="T330" s="475" t="s">
        <v>605</v>
      </c>
      <c r="U330" s="474" t="s">
        <v>604</v>
      </c>
      <c r="V330" s="475" t="s">
        <v>605</v>
      </c>
      <c r="W330" s="474" t="s">
        <v>604</v>
      </c>
      <c r="X330" s="475" t="s">
        <v>605</v>
      </c>
      <c r="Y330" s="474" t="s">
        <v>604</v>
      </c>
      <c r="Z330" s="475" t="s">
        <v>605</v>
      </c>
      <c r="AA330" s="474" t="s">
        <v>604</v>
      </c>
      <c r="AB330" s="475" t="s">
        <v>605</v>
      </c>
    </row>
    <row r="331" spans="1:28" s="562" customFormat="1" ht="62.1" customHeight="1" thickBot="1" x14ac:dyDescent="0.5">
      <c r="A331" s="581" t="s">
        <v>3534</v>
      </c>
      <c r="B331" s="575">
        <v>1</v>
      </c>
      <c r="C331" s="544" t="s">
        <v>617</v>
      </c>
      <c r="D331" s="592"/>
      <c r="E331" s="680">
        <f>D331-F331</f>
        <v>0</v>
      </c>
      <c r="F331" s="680">
        <f>G331+I331+K331+M331+O331+Q331+S331+U331+W331+Y331+AA331</f>
        <v>0</v>
      </c>
      <c r="G331" s="593"/>
      <c r="H331" s="681" t="e">
        <f>G331/F331</f>
        <v>#DIV/0!</v>
      </c>
      <c r="I331" s="593"/>
      <c r="J331" s="681" t="e">
        <f>I331/F331</f>
        <v>#DIV/0!</v>
      </c>
      <c r="K331" s="593"/>
      <c r="L331" s="681" t="e">
        <f>K331/F331</f>
        <v>#DIV/0!</v>
      </c>
      <c r="M331" s="593"/>
      <c r="N331" s="681" t="e">
        <f>M331/F331</f>
        <v>#DIV/0!</v>
      </c>
      <c r="O331" s="593"/>
      <c r="P331" s="681" t="e">
        <f>O331/F331</f>
        <v>#DIV/0!</v>
      </c>
      <c r="Q331" s="593"/>
      <c r="R331" s="681" t="e">
        <f>Q331/F331</f>
        <v>#DIV/0!</v>
      </c>
      <c r="S331" s="593"/>
      <c r="T331" s="681" t="e">
        <f>S331/F331</f>
        <v>#DIV/0!</v>
      </c>
      <c r="U331" s="593"/>
      <c r="V331" s="681" t="e">
        <f>U331/F331</f>
        <v>#DIV/0!</v>
      </c>
      <c r="W331" s="593"/>
      <c r="X331" s="681" t="e">
        <f>W331/F331</f>
        <v>#DIV/0!</v>
      </c>
      <c r="Y331" s="593"/>
      <c r="Z331" s="681" t="e">
        <f>Y331/F331</f>
        <v>#DIV/0!</v>
      </c>
      <c r="AA331" s="593"/>
      <c r="AB331" s="681" t="e">
        <f>AA331/F331</f>
        <v>#DIV/0!</v>
      </c>
    </row>
    <row r="332" spans="1:28" s="564" customFormat="1" ht="33.75" customHeight="1" thickBot="1" x14ac:dyDescent="0.5">
      <c r="A332" s="505" t="s">
        <v>3535</v>
      </c>
      <c r="B332" s="533">
        <v>149</v>
      </c>
      <c r="C332" s="511" t="s">
        <v>617</v>
      </c>
      <c r="D332" s="534"/>
      <c r="E332" s="680">
        <f t="shared" ref="E332:E359" si="145">D332-F332</f>
        <v>0</v>
      </c>
      <c r="F332" s="680">
        <f t="shared" ref="F332:F359" si="146">G332+I332+K332+M332+O332+Q332+S332+U332+W332+Y332+AA332</f>
        <v>0</v>
      </c>
      <c r="G332" s="593"/>
      <c r="H332" s="681" t="e">
        <f t="shared" ref="H332:H359" si="147">G332/F332</f>
        <v>#DIV/0!</v>
      </c>
      <c r="I332" s="593"/>
      <c r="J332" s="681" t="e">
        <f t="shared" ref="J332:J359" si="148">I332/F332</f>
        <v>#DIV/0!</v>
      </c>
      <c r="K332" s="593"/>
      <c r="L332" s="681" t="e">
        <f t="shared" ref="L332:L359" si="149">K332/F332</f>
        <v>#DIV/0!</v>
      </c>
      <c r="M332" s="593"/>
      <c r="N332" s="681" t="e">
        <f t="shared" ref="N332:N359" si="150">M332/F332</f>
        <v>#DIV/0!</v>
      </c>
      <c r="O332" s="593"/>
      <c r="P332" s="681" t="e">
        <f t="shared" ref="P332:P359" si="151">O332/F332</f>
        <v>#DIV/0!</v>
      </c>
      <c r="Q332" s="593"/>
      <c r="R332" s="681" t="e">
        <f t="shared" ref="R332:R359" si="152">Q332/F332</f>
        <v>#DIV/0!</v>
      </c>
      <c r="S332" s="593"/>
      <c r="T332" s="681" t="e">
        <f t="shared" ref="T332:T359" si="153">S332/F332</f>
        <v>#DIV/0!</v>
      </c>
      <c r="U332" s="593"/>
      <c r="V332" s="681" t="e">
        <f t="shared" ref="V332:V359" si="154">U332/F332</f>
        <v>#DIV/0!</v>
      </c>
      <c r="W332" s="593"/>
      <c r="X332" s="681" t="e">
        <f t="shared" ref="X332:X359" si="155">W332/F332</f>
        <v>#DIV/0!</v>
      </c>
      <c r="Y332" s="593"/>
      <c r="Z332" s="681" t="e">
        <f t="shared" ref="Z332:Z359" si="156">Y332/F332</f>
        <v>#DIV/0!</v>
      </c>
      <c r="AA332" s="593"/>
      <c r="AB332" s="681" t="e">
        <f t="shared" ref="AB332:AB359" si="157">AA332/F332</f>
        <v>#DIV/0!</v>
      </c>
    </row>
    <row r="333" spans="1:28" s="580" customFormat="1" thickBot="1" x14ac:dyDescent="0.5">
      <c r="A333" s="594" t="s">
        <v>3536</v>
      </c>
      <c r="B333" s="579">
        <v>104</v>
      </c>
      <c r="C333" s="544" t="s">
        <v>617</v>
      </c>
      <c r="D333" s="545"/>
      <c r="E333" s="680">
        <f t="shared" si="145"/>
        <v>0</v>
      </c>
      <c r="F333" s="680">
        <f t="shared" si="146"/>
        <v>0</v>
      </c>
      <c r="G333" s="593"/>
      <c r="H333" s="681" t="e">
        <f t="shared" si="147"/>
        <v>#DIV/0!</v>
      </c>
      <c r="I333" s="593"/>
      <c r="J333" s="681" t="e">
        <f t="shared" si="148"/>
        <v>#DIV/0!</v>
      </c>
      <c r="K333" s="593"/>
      <c r="L333" s="681" t="e">
        <f t="shared" si="149"/>
        <v>#DIV/0!</v>
      </c>
      <c r="M333" s="593"/>
      <c r="N333" s="681" t="e">
        <f t="shared" si="150"/>
        <v>#DIV/0!</v>
      </c>
      <c r="O333" s="593"/>
      <c r="P333" s="681" t="e">
        <f t="shared" si="151"/>
        <v>#DIV/0!</v>
      </c>
      <c r="Q333" s="593"/>
      <c r="R333" s="681" t="e">
        <f t="shared" si="152"/>
        <v>#DIV/0!</v>
      </c>
      <c r="S333" s="593"/>
      <c r="T333" s="681" t="e">
        <f t="shared" si="153"/>
        <v>#DIV/0!</v>
      </c>
      <c r="U333" s="593"/>
      <c r="V333" s="681" t="e">
        <f t="shared" si="154"/>
        <v>#DIV/0!</v>
      </c>
      <c r="W333" s="593"/>
      <c r="X333" s="681" t="e">
        <f t="shared" si="155"/>
        <v>#DIV/0!</v>
      </c>
      <c r="Y333" s="593"/>
      <c r="Z333" s="681" t="e">
        <f t="shared" si="156"/>
        <v>#DIV/0!</v>
      </c>
      <c r="AA333" s="593"/>
      <c r="AB333" s="681" t="e">
        <f t="shared" si="157"/>
        <v>#DIV/0!</v>
      </c>
    </row>
    <row r="334" spans="1:28" s="564" customFormat="1" thickBot="1" x14ac:dyDescent="0.5">
      <c r="A334" s="505" t="s">
        <v>3537</v>
      </c>
      <c r="B334" s="533">
        <v>48</v>
      </c>
      <c r="C334" s="511" t="s">
        <v>617</v>
      </c>
      <c r="D334" s="508"/>
      <c r="E334" s="680">
        <f t="shared" si="145"/>
        <v>0</v>
      </c>
      <c r="F334" s="680">
        <f t="shared" si="146"/>
        <v>0</v>
      </c>
      <c r="G334" s="593"/>
      <c r="H334" s="681" t="e">
        <f t="shared" si="147"/>
        <v>#DIV/0!</v>
      </c>
      <c r="I334" s="593"/>
      <c r="J334" s="681" t="e">
        <f t="shared" si="148"/>
        <v>#DIV/0!</v>
      </c>
      <c r="K334" s="593"/>
      <c r="L334" s="681" t="e">
        <f t="shared" si="149"/>
        <v>#DIV/0!</v>
      </c>
      <c r="M334" s="593"/>
      <c r="N334" s="681" t="e">
        <f t="shared" si="150"/>
        <v>#DIV/0!</v>
      </c>
      <c r="O334" s="593"/>
      <c r="P334" s="681" t="e">
        <f t="shared" si="151"/>
        <v>#DIV/0!</v>
      </c>
      <c r="Q334" s="593"/>
      <c r="R334" s="681" t="e">
        <f t="shared" si="152"/>
        <v>#DIV/0!</v>
      </c>
      <c r="S334" s="593"/>
      <c r="T334" s="681" t="e">
        <f t="shared" si="153"/>
        <v>#DIV/0!</v>
      </c>
      <c r="U334" s="593"/>
      <c r="V334" s="681" t="e">
        <f t="shared" si="154"/>
        <v>#DIV/0!</v>
      </c>
      <c r="W334" s="593"/>
      <c r="X334" s="681" t="e">
        <f t="shared" si="155"/>
        <v>#DIV/0!</v>
      </c>
      <c r="Y334" s="593"/>
      <c r="Z334" s="681" t="e">
        <f t="shared" si="156"/>
        <v>#DIV/0!</v>
      </c>
      <c r="AA334" s="593"/>
      <c r="AB334" s="681" t="e">
        <f t="shared" si="157"/>
        <v>#DIV/0!</v>
      </c>
    </row>
    <row r="335" spans="1:28" s="580" customFormat="1" ht="33.75" customHeight="1" thickBot="1" x14ac:dyDescent="0.5">
      <c r="A335" s="588" t="s">
        <v>3538</v>
      </c>
      <c r="B335" s="579">
        <v>78</v>
      </c>
      <c r="C335" s="544" t="s">
        <v>617</v>
      </c>
      <c r="D335" s="545"/>
      <c r="E335" s="680">
        <f t="shared" si="145"/>
        <v>0</v>
      </c>
      <c r="F335" s="680">
        <f t="shared" si="146"/>
        <v>0</v>
      </c>
      <c r="G335" s="593"/>
      <c r="H335" s="681" t="e">
        <f t="shared" si="147"/>
        <v>#DIV/0!</v>
      </c>
      <c r="I335" s="593"/>
      <c r="J335" s="681" t="e">
        <f t="shared" si="148"/>
        <v>#DIV/0!</v>
      </c>
      <c r="K335" s="593"/>
      <c r="L335" s="681" t="e">
        <f t="shared" si="149"/>
        <v>#DIV/0!</v>
      </c>
      <c r="M335" s="593"/>
      <c r="N335" s="681" t="e">
        <f t="shared" si="150"/>
        <v>#DIV/0!</v>
      </c>
      <c r="O335" s="593"/>
      <c r="P335" s="681" t="e">
        <f t="shared" si="151"/>
        <v>#DIV/0!</v>
      </c>
      <c r="Q335" s="593"/>
      <c r="R335" s="681" t="e">
        <f t="shared" si="152"/>
        <v>#DIV/0!</v>
      </c>
      <c r="S335" s="593"/>
      <c r="T335" s="681" t="e">
        <f t="shared" si="153"/>
        <v>#DIV/0!</v>
      </c>
      <c r="U335" s="593"/>
      <c r="V335" s="681" t="e">
        <f t="shared" si="154"/>
        <v>#DIV/0!</v>
      </c>
      <c r="W335" s="593"/>
      <c r="X335" s="681" t="e">
        <f t="shared" si="155"/>
        <v>#DIV/0!</v>
      </c>
      <c r="Y335" s="593"/>
      <c r="Z335" s="681" t="e">
        <f t="shared" si="156"/>
        <v>#DIV/0!</v>
      </c>
      <c r="AA335" s="593"/>
      <c r="AB335" s="681" t="e">
        <f t="shared" si="157"/>
        <v>#DIV/0!</v>
      </c>
    </row>
    <row r="336" spans="1:28" s="564" customFormat="1" ht="33.75" customHeight="1" thickBot="1" x14ac:dyDescent="0.5">
      <c r="A336" s="505" t="s">
        <v>3539</v>
      </c>
      <c r="B336" s="533">
        <v>117</v>
      </c>
      <c r="C336" s="511" t="s">
        <v>617</v>
      </c>
      <c r="D336" s="508"/>
      <c r="E336" s="680">
        <f t="shared" si="145"/>
        <v>0</v>
      </c>
      <c r="F336" s="680">
        <f t="shared" si="146"/>
        <v>0</v>
      </c>
      <c r="G336" s="593"/>
      <c r="H336" s="681" t="e">
        <f t="shared" si="147"/>
        <v>#DIV/0!</v>
      </c>
      <c r="I336" s="593"/>
      <c r="J336" s="681" t="e">
        <f t="shared" si="148"/>
        <v>#DIV/0!</v>
      </c>
      <c r="K336" s="593"/>
      <c r="L336" s="681" t="e">
        <f t="shared" si="149"/>
        <v>#DIV/0!</v>
      </c>
      <c r="M336" s="593"/>
      <c r="N336" s="681" t="e">
        <f t="shared" si="150"/>
        <v>#DIV/0!</v>
      </c>
      <c r="O336" s="593"/>
      <c r="P336" s="681" t="e">
        <f t="shared" si="151"/>
        <v>#DIV/0!</v>
      </c>
      <c r="Q336" s="593"/>
      <c r="R336" s="681" t="e">
        <f t="shared" si="152"/>
        <v>#DIV/0!</v>
      </c>
      <c r="S336" s="593"/>
      <c r="T336" s="681" t="e">
        <f t="shared" si="153"/>
        <v>#DIV/0!</v>
      </c>
      <c r="U336" s="593"/>
      <c r="V336" s="681" t="e">
        <f t="shared" si="154"/>
        <v>#DIV/0!</v>
      </c>
      <c r="W336" s="593"/>
      <c r="X336" s="681" t="e">
        <f t="shared" si="155"/>
        <v>#DIV/0!</v>
      </c>
      <c r="Y336" s="593"/>
      <c r="Z336" s="681" t="e">
        <f t="shared" si="156"/>
        <v>#DIV/0!</v>
      </c>
      <c r="AA336" s="593"/>
      <c r="AB336" s="681" t="e">
        <f t="shared" si="157"/>
        <v>#DIV/0!</v>
      </c>
    </row>
    <row r="337" spans="1:29" s="580" customFormat="1" thickBot="1" x14ac:dyDescent="0.5">
      <c r="A337" s="594" t="s">
        <v>3540</v>
      </c>
      <c r="B337" s="579">
        <v>91</v>
      </c>
      <c r="C337" s="544" t="s">
        <v>617</v>
      </c>
      <c r="D337" s="545"/>
      <c r="E337" s="680">
        <f t="shared" si="145"/>
        <v>0</v>
      </c>
      <c r="F337" s="680">
        <f t="shared" si="146"/>
        <v>0</v>
      </c>
      <c r="G337" s="593"/>
      <c r="H337" s="681" t="e">
        <f t="shared" si="147"/>
        <v>#DIV/0!</v>
      </c>
      <c r="I337" s="593"/>
      <c r="J337" s="681" t="e">
        <f t="shared" si="148"/>
        <v>#DIV/0!</v>
      </c>
      <c r="K337" s="593"/>
      <c r="L337" s="681" t="e">
        <f t="shared" si="149"/>
        <v>#DIV/0!</v>
      </c>
      <c r="M337" s="593"/>
      <c r="N337" s="681" t="e">
        <f t="shared" si="150"/>
        <v>#DIV/0!</v>
      </c>
      <c r="O337" s="593"/>
      <c r="P337" s="681" t="e">
        <f t="shared" si="151"/>
        <v>#DIV/0!</v>
      </c>
      <c r="Q337" s="593"/>
      <c r="R337" s="681" t="e">
        <f t="shared" si="152"/>
        <v>#DIV/0!</v>
      </c>
      <c r="S337" s="593"/>
      <c r="T337" s="681" t="e">
        <f t="shared" si="153"/>
        <v>#DIV/0!</v>
      </c>
      <c r="U337" s="593"/>
      <c r="V337" s="681" t="e">
        <f t="shared" si="154"/>
        <v>#DIV/0!</v>
      </c>
      <c r="W337" s="593"/>
      <c r="X337" s="681" t="e">
        <f t="shared" si="155"/>
        <v>#DIV/0!</v>
      </c>
      <c r="Y337" s="593"/>
      <c r="Z337" s="681" t="e">
        <f t="shared" si="156"/>
        <v>#DIV/0!</v>
      </c>
      <c r="AA337" s="593"/>
      <c r="AB337" s="681" t="e">
        <f t="shared" si="157"/>
        <v>#DIV/0!</v>
      </c>
    </row>
    <row r="338" spans="1:29" s="564" customFormat="1" ht="63" customHeight="1" thickBot="1" x14ac:dyDescent="0.5">
      <c r="A338" s="505" t="s">
        <v>3541</v>
      </c>
      <c r="B338" s="533">
        <v>82</v>
      </c>
      <c r="C338" s="511" t="s">
        <v>617</v>
      </c>
      <c r="D338" s="508"/>
      <c r="E338" s="680">
        <f t="shared" si="145"/>
        <v>0</v>
      </c>
      <c r="F338" s="680">
        <f t="shared" si="146"/>
        <v>0</v>
      </c>
      <c r="G338" s="593"/>
      <c r="H338" s="681" t="e">
        <f t="shared" si="147"/>
        <v>#DIV/0!</v>
      </c>
      <c r="I338" s="593"/>
      <c r="J338" s="681" t="e">
        <f t="shared" si="148"/>
        <v>#DIV/0!</v>
      </c>
      <c r="K338" s="593"/>
      <c r="L338" s="681" t="e">
        <f t="shared" si="149"/>
        <v>#DIV/0!</v>
      </c>
      <c r="M338" s="593"/>
      <c r="N338" s="681" t="e">
        <f t="shared" si="150"/>
        <v>#DIV/0!</v>
      </c>
      <c r="O338" s="593"/>
      <c r="P338" s="681" t="e">
        <f t="shared" si="151"/>
        <v>#DIV/0!</v>
      </c>
      <c r="Q338" s="593"/>
      <c r="R338" s="681" t="e">
        <f t="shared" si="152"/>
        <v>#DIV/0!</v>
      </c>
      <c r="S338" s="593"/>
      <c r="T338" s="681" t="e">
        <f t="shared" si="153"/>
        <v>#DIV/0!</v>
      </c>
      <c r="U338" s="593"/>
      <c r="V338" s="681" t="e">
        <f t="shared" si="154"/>
        <v>#DIV/0!</v>
      </c>
      <c r="W338" s="593"/>
      <c r="X338" s="681" t="e">
        <f t="shared" si="155"/>
        <v>#DIV/0!</v>
      </c>
      <c r="Y338" s="593"/>
      <c r="Z338" s="681" t="e">
        <f t="shared" si="156"/>
        <v>#DIV/0!</v>
      </c>
      <c r="AA338" s="593"/>
      <c r="AB338" s="681" t="e">
        <f t="shared" si="157"/>
        <v>#DIV/0!</v>
      </c>
    </row>
    <row r="339" spans="1:29" s="580" customFormat="1" ht="33.75" customHeight="1" thickBot="1" x14ac:dyDescent="0.5">
      <c r="A339" s="588" t="s">
        <v>3542</v>
      </c>
      <c r="B339" s="579">
        <v>102</v>
      </c>
      <c r="C339" s="544" t="s">
        <v>617</v>
      </c>
      <c r="D339" s="545"/>
      <c r="E339" s="680">
        <f t="shared" si="145"/>
        <v>0</v>
      </c>
      <c r="F339" s="680">
        <f t="shared" si="146"/>
        <v>0</v>
      </c>
      <c r="G339" s="593"/>
      <c r="H339" s="681" t="e">
        <f t="shared" si="147"/>
        <v>#DIV/0!</v>
      </c>
      <c r="I339" s="593"/>
      <c r="J339" s="681" t="e">
        <f t="shared" si="148"/>
        <v>#DIV/0!</v>
      </c>
      <c r="K339" s="593"/>
      <c r="L339" s="681" t="e">
        <f t="shared" si="149"/>
        <v>#DIV/0!</v>
      </c>
      <c r="M339" s="593"/>
      <c r="N339" s="681" t="e">
        <f t="shared" si="150"/>
        <v>#DIV/0!</v>
      </c>
      <c r="O339" s="593"/>
      <c r="P339" s="681" t="e">
        <f t="shared" si="151"/>
        <v>#DIV/0!</v>
      </c>
      <c r="Q339" s="593"/>
      <c r="R339" s="681" t="e">
        <f t="shared" si="152"/>
        <v>#DIV/0!</v>
      </c>
      <c r="S339" s="593"/>
      <c r="T339" s="681" t="e">
        <f t="shared" si="153"/>
        <v>#DIV/0!</v>
      </c>
      <c r="U339" s="593"/>
      <c r="V339" s="681" t="e">
        <f t="shared" si="154"/>
        <v>#DIV/0!</v>
      </c>
      <c r="W339" s="593"/>
      <c r="X339" s="681" t="e">
        <f t="shared" si="155"/>
        <v>#DIV/0!</v>
      </c>
      <c r="Y339" s="593"/>
      <c r="Z339" s="681" t="e">
        <f t="shared" si="156"/>
        <v>#DIV/0!</v>
      </c>
      <c r="AA339" s="593"/>
      <c r="AB339" s="681" t="e">
        <f t="shared" si="157"/>
        <v>#DIV/0!</v>
      </c>
    </row>
    <row r="340" spans="1:29" s="564" customFormat="1" ht="33.75" customHeight="1" thickBot="1" x14ac:dyDescent="0.5">
      <c r="A340" s="568" t="s">
        <v>3543</v>
      </c>
      <c r="B340" s="533">
        <v>125</v>
      </c>
      <c r="C340" s="511" t="s">
        <v>617</v>
      </c>
      <c r="D340" s="508"/>
      <c r="E340" s="680">
        <f t="shared" si="145"/>
        <v>0</v>
      </c>
      <c r="F340" s="680">
        <f t="shared" si="146"/>
        <v>0</v>
      </c>
      <c r="G340" s="593"/>
      <c r="H340" s="681" t="e">
        <f t="shared" si="147"/>
        <v>#DIV/0!</v>
      </c>
      <c r="I340" s="593"/>
      <c r="J340" s="681" t="e">
        <f t="shared" si="148"/>
        <v>#DIV/0!</v>
      </c>
      <c r="K340" s="593"/>
      <c r="L340" s="681" t="e">
        <f t="shared" si="149"/>
        <v>#DIV/0!</v>
      </c>
      <c r="M340" s="593"/>
      <c r="N340" s="681" t="e">
        <f t="shared" si="150"/>
        <v>#DIV/0!</v>
      </c>
      <c r="O340" s="593"/>
      <c r="P340" s="681" t="e">
        <f t="shared" si="151"/>
        <v>#DIV/0!</v>
      </c>
      <c r="Q340" s="593"/>
      <c r="R340" s="681" t="e">
        <f t="shared" si="152"/>
        <v>#DIV/0!</v>
      </c>
      <c r="S340" s="593"/>
      <c r="T340" s="681" t="e">
        <f t="shared" si="153"/>
        <v>#DIV/0!</v>
      </c>
      <c r="U340" s="593"/>
      <c r="V340" s="681" t="e">
        <f t="shared" si="154"/>
        <v>#DIV/0!</v>
      </c>
      <c r="W340" s="593"/>
      <c r="X340" s="681" t="e">
        <f t="shared" si="155"/>
        <v>#DIV/0!</v>
      </c>
      <c r="Y340" s="593"/>
      <c r="Z340" s="681" t="e">
        <f t="shared" si="156"/>
        <v>#DIV/0!</v>
      </c>
      <c r="AA340" s="593"/>
      <c r="AB340" s="681" t="e">
        <f t="shared" si="157"/>
        <v>#DIV/0!</v>
      </c>
    </row>
    <row r="341" spans="1:29" s="580" customFormat="1" ht="33.75" customHeight="1" thickBot="1" x14ac:dyDescent="0.5">
      <c r="A341" s="594" t="s">
        <v>3544</v>
      </c>
      <c r="B341" s="579">
        <v>88</v>
      </c>
      <c r="C341" s="544" t="s">
        <v>617</v>
      </c>
      <c r="D341" s="545"/>
      <c r="E341" s="680">
        <f t="shared" si="145"/>
        <v>0</v>
      </c>
      <c r="F341" s="680">
        <f t="shared" si="146"/>
        <v>0</v>
      </c>
      <c r="G341" s="593"/>
      <c r="H341" s="681" t="e">
        <f t="shared" si="147"/>
        <v>#DIV/0!</v>
      </c>
      <c r="I341" s="593"/>
      <c r="J341" s="681" t="e">
        <f t="shared" si="148"/>
        <v>#DIV/0!</v>
      </c>
      <c r="K341" s="593"/>
      <c r="L341" s="681" t="e">
        <f t="shared" si="149"/>
        <v>#DIV/0!</v>
      </c>
      <c r="M341" s="593"/>
      <c r="N341" s="681" t="e">
        <f t="shared" si="150"/>
        <v>#DIV/0!</v>
      </c>
      <c r="O341" s="593"/>
      <c r="P341" s="681" t="e">
        <f t="shared" si="151"/>
        <v>#DIV/0!</v>
      </c>
      <c r="Q341" s="593"/>
      <c r="R341" s="681" t="e">
        <f t="shared" si="152"/>
        <v>#DIV/0!</v>
      </c>
      <c r="S341" s="593"/>
      <c r="T341" s="681" t="e">
        <f t="shared" si="153"/>
        <v>#DIV/0!</v>
      </c>
      <c r="U341" s="593"/>
      <c r="V341" s="681" t="e">
        <f t="shared" si="154"/>
        <v>#DIV/0!</v>
      </c>
      <c r="W341" s="593"/>
      <c r="X341" s="681" t="e">
        <f t="shared" si="155"/>
        <v>#DIV/0!</v>
      </c>
      <c r="Y341" s="593"/>
      <c r="Z341" s="681" t="e">
        <f t="shared" si="156"/>
        <v>#DIV/0!</v>
      </c>
      <c r="AA341" s="593"/>
      <c r="AB341" s="681" t="e">
        <f t="shared" si="157"/>
        <v>#DIV/0!</v>
      </c>
    </row>
    <row r="342" spans="1:29" s="564" customFormat="1" ht="33.75" customHeight="1" thickBot="1" x14ac:dyDescent="0.5">
      <c r="A342" s="568" t="s">
        <v>3545</v>
      </c>
      <c r="B342" s="533">
        <v>72</v>
      </c>
      <c r="C342" s="511" t="s">
        <v>617</v>
      </c>
      <c r="D342" s="508"/>
      <c r="E342" s="680">
        <f t="shared" si="145"/>
        <v>0</v>
      </c>
      <c r="F342" s="680">
        <f t="shared" si="146"/>
        <v>0</v>
      </c>
      <c r="G342" s="593"/>
      <c r="H342" s="681" t="e">
        <f t="shared" si="147"/>
        <v>#DIV/0!</v>
      </c>
      <c r="I342" s="593"/>
      <c r="J342" s="681" t="e">
        <f t="shared" si="148"/>
        <v>#DIV/0!</v>
      </c>
      <c r="K342" s="593"/>
      <c r="L342" s="681" t="e">
        <f t="shared" si="149"/>
        <v>#DIV/0!</v>
      </c>
      <c r="M342" s="593"/>
      <c r="N342" s="681" t="e">
        <f t="shared" si="150"/>
        <v>#DIV/0!</v>
      </c>
      <c r="O342" s="593"/>
      <c r="P342" s="681" t="e">
        <f t="shared" si="151"/>
        <v>#DIV/0!</v>
      </c>
      <c r="Q342" s="593"/>
      <c r="R342" s="681" t="e">
        <f t="shared" si="152"/>
        <v>#DIV/0!</v>
      </c>
      <c r="S342" s="593"/>
      <c r="T342" s="681" t="e">
        <f t="shared" si="153"/>
        <v>#DIV/0!</v>
      </c>
      <c r="U342" s="593"/>
      <c r="V342" s="681" t="e">
        <f t="shared" si="154"/>
        <v>#DIV/0!</v>
      </c>
      <c r="W342" s="593"/>
      <c r="X342" s="681" t="e">
        <f t="shared" si="155"/>
        <v>#DIV/0!</v>
      </c>
      <c r="Y342" s="593"/>
      <c r="Z342" s="681" t="e">
        <f t="shared" si="156"/>
        <v>#DIV/0!</v>
      </c>
      <c r="AA342" s="593"/>
      <c r="AB342" s="681" t="e">
        <f t="shared" si="157"/>
        <v>#DIV/0!</v>
      </c>
    </row>
    <row r="343" spans="1:29" s="580" customFormat="1" ht="33.75" customHeight="1" thickBot="1" x14ac:dyDescent="0.5">
      <c r="A343" s="594" t="s">
        <v>3546</v>
      </c>
      <c r="B343" s="579">
        <v>50</v>
      </c>
      <c r="C343" s="544" t="s">
        <v>617</v>
      </c>
      <c r="D343" s="545"/>
      <c r="E343" s="680">
        <f t="shared" si="145"/>
        <v>0</v>
      </c>
      <c r="F343" s="680">
        <f t="shared" si="146"/>
        <v>0</v>
      </c>
      <c r="G343" s="593"/>
      <c r="H343" s="681" t="e">
        <f t="shared" si="147"/>
        <v>#DIV/0!</v>
      </c>
      <c r="I343" s="593"/>
      <c r="J343" s="681" t="e">
        <f t="shared" si="148"/>
        <v>#DIV/0!</v>
      </c>
      <c r="K343" s="593"/>
      <c r="L343" s="681" t="e">
        <f t="shared" si="149"/>
        <v>#DIV/0!</v>
      </c>
      <c r="M343" s="593"/>
      <c r="N343" s="681" t="e">
        <f t="shared" si="150"/>
        <v>#DIV/0!</v>
      </c>
      <c r="O343" s="593"/>
      <c r="P343" s="681" t="e">
        <f t="shared" si="151"/>
        <v>#DIV/0!</v>
      </c>
      <c r="Q343" s="593"/>
      <c r="R343" s="681" t="e">
        <f t="shared" si="152"/>
        <v>#DIV/0!</v>
      </c>
      <c r="S343" s="593"/>
      <c r="T343" s="681" t="e">
        <f t="shared" si="153"/>
        <v>#DIV/0!</v>
      </c>
      <c r="U343" s="593"/>
      <c r="V343" s="681" t="e">
        <f t="shared" si="154"/>
        <v>#DIV/0!</v>
      </c>
      <c r="W343" s="593"/>
      <c r="X343" s="681" t="e">
        <f t="shared" si="155"/>
        <v>#DIV/0!</v>
      </c>
      <c r="Y343" s="593"/>
      <c r="Z343" s="681" t="e">
        <f t="shared" si="156"/>
        <v>#DIV/0!</v>
      </c>
      <c r="AA343" s="593"/>
      <c r="AB343" s="681" t="e">
        <f t="shared" si="157"/>
        <v>#DIV/0!</v>
      </c>
    </row>
    <row r="344" spans="1:29" s="564" customFormat="1" ht="33.75" customHeight="1" thickBot="1" x14ac:dyDescent="0.5">
      <c r="A344" s="568" t="s">
        <v>3547</v>
      </c>
      <c r="B344" s="533">
        <v>65</v>
      </c>
      <c r="C344" s="511" t="s">
        <v>617</v>
      </c>
      <c r="D344" s="508"/>
      <c r="E344" s="680">
        <f t="shared" si="145"/>
        <v>0</v>
      </c>
      <c r="F344" s="680">
        <f t="shared" si="146"/>
        <v>0</v>
      </c>
      <c r="G344" s="593"/>
      <c r="H344" s="681" t="e">
        <f t="shared" si="147"/>
        <v>#DIV/0!</v>
      </c>
      <c r="I344" s="593"/>
      <c r="J344" s="681" t="e">
        <f t="shared" si="148"/>
        <v>#DIV/0!</v>
      </c>
      <c r="K344" s="593"/>
      <c r="L344" s="681" t="e">
        <f t="shared" si="149"/>
        <v>#DIV/0!</v>
      </c>
      <c r="M344" s="593"/>
      <c r="N344" s="681" t="e">
        <f t="shared" si="150"/>
        <v>#DIV/0!</v>
      </c>
      <c r="O344" s="593"/>
      <c r="P344" s="681" t="e">
        <f t="shared" si="151"/>
        <v>#DIV/0!</v>
      </c>
      <c r="Q344" s="593"/>
      <c r="R344" s="681" t="e">
        <f t="shared" si="152"/>
        <v>#DIV/0!</v>
      </c>
      <c r="S344" s="593"/>
      <c r="T344" s="681" t="e">
        <f t="shared" si="153"/>
        <v>#DIV/0!</v>
      </c>
      <c r="U344" s="593"/>
      <c r="V344" s="681" t="e">
        <f t="shared" si="154"/>
        <v>#DIV/0!</v>
      </c>
      <c r="W344" s="593"/>
      <c r="X344" s="681" t="e">
        <f t="shared" si="155"/>
        <v>#DIV/0!</v>
      </c>
      <c r="Y344" s="593"/>
      <c r="Z344" s="681" t="e">
        <f t="shared" si="156"/>
        <v>#DIV/0!</v>
      </c>
      <c r="AA344" s="593"/>
      <c r="AB344" s="681" t="e">
        <f t="shared" si="157"/>
        <v>#DIV/0!</v>
      </c>
    </row>
    <row r="345" spans="1:29" s="580" customFormat="1" ht="33.75" customHeight="1" thickBot="1" x14ac:dyDescent="0.5">
      <c r="A345" s="594" t="s">
        <v>3548</v>
      </c>
      <c r="B345" s="579">
        <v>59</v>
      </c>
      <c r="C345" s="544" t="s">
        <v>617</v>
      </c>
      <c r="D345" s="545"/>
      <c r="E345" s="680">
        <f t="shared" si="145"/>
        <v>0</v>
      </c>
      <c r="F345" s="680">
        <f t="shared" si="146"/>
        <v>0</v>
      </c>
      <c r="G345" s="593"/>
      <c r="H345" s="681" t="e">
        <f t="shared" si="147"/>
        <v>#DIV/0!</v>
      </c>
      <c r="I345" s="593"/>
      <c r="J345" s="681" t="e">
        <f t="shared" si="148"/>
        <v>#DIV/0!</v>
      </c>
      <c r="K345" s="593"/>
      <c r="L345" s="681" t="e">
        <f t="shared" si="149"/>
        <v>#DIV/0!</v>
      </c>
      <c r="M345" s="593"/>
      <c r="N345" s="681" t="e">
        <f t="shared" si="150"/>
        <v>#DIV/0!</v>
      </c>
      <c r="O345" s="593"/>
      <c r="P345" s="681" t="e">
        <f t="shared" si="151"/>
        <v>#DIV/0!</v>
      </c>
      <c r="Q345" s="593"/>
      <c r="R345" s="681" t="e">
        <f t="shared" si="152"/>
        <v>#DIV/0!</v>
      </c>
      <c r="S345" s="593"/>
      <c r="T345" s="681" t="e">
        <f t="shared" si="153"/>
        <v>#DIV/0!</v>
      </c>
      <c r="U345" s="593"/>
      <c r="V345" s="681" t="e">
        <f t="shared" si="154"/>
        <v>#DIV/0!</v>
      </c>
      <c r="W345" s="593"/>
      <c r="X345" s="681" t="e">
        <f t="shared" si="155"/>
        <v>#DIV/0!</v>
      </c>
      <c r="Y345" s="593"/>
      <c r="Z345" s="681" t="e">
        <f t="shared" si="156"/>
        <v>#DIV/0!</v>
      </c>
      <c r="AA345" s="593"/>
      <c r="AB345" s="681" t="e">
        <f t="shared" si="157"/>
        <v>#DIV/0!</v>
      </c>
    </row>
    <row r="346" spans="1:29" s="564" customFormat="1" ht="33.75" customHeight="1" thickBot="1" x14ac:dyDescent="0.5">
      <c r="A346" s="568" t="s">
        <v>3549</v>
      </c>
      <c r="B346" s="533">
        <v>114</v>
      </c>
      <c r="C346" s="511" t="s">
        <v>617</v>
      </c>
      <c r="D346" s="508"/>
      <c r="E346" s="680">
        <f t="shared" si="145"/>
        <v>0</v>
      </c>
      <c r="F346" s="680">
        <f t="shared" si="146"/>
        <v>0</v>
      </c>
      <c r="G346" s="593"/>
      <c r="H346" s="681" t="e">
        <f t="shared" si="147"/>
        <v>#DIV/0!</v>
      </c>
      <c r="I346" s="593"/>
      <c r="J346" s="681" t="e">
        <f t="shared" si="148"/>
        <v>#DIV/0!</v>
      </c>
      <c r="K346" s="593"/>
      <c r="L346" s="681" t="e">
        <f t="shared" si="149"/>
        <v>#DIV/0!</v>
      </c>
      <c r="M346" s="593"/>
      <c r="N346" s="681" t="e">
        <f t="shared" si="150"/>
        <v>#DIV/0!</v>
      </c>
      <c r="O346" s="593"/>
      <c r="P346" s="681" t="e">
        <f t="shared" si="151"/>
        <v>#DIV/0!</v>
      </c>
      <c r="Q346" s="593"/>
      <c r="R346" s="681" t="e">
        <f t="shared" si="152"/>
        <v>#DIV/0!</v>
      </c>
      <c r="S346" s="593"/>
      <c r="T346" s="681" t="e">
        <f t="shared" si="153"/>
        <v>#DIV/0!</v>
      </c>
      <c r="U346" s="593"/>
      <c r="V346" s="681" t="e">
        <f t="shared" si="154"/>
        <v>#DIV/0!</v>
      </c>
      <c r="W346" s="593"/>
      <c r="X346" s="681" t="e">
        <f t="shared" si="155"/>
        <v>#DIV/0!</v>
      </c>
      <c r="Y346" s="593"/>
      <c r="Z346" s="681" t="e">
        <f t="shared" si="156"/>
        <v>#DIV/0!</v>
      </c>
      <c r="AA346" s="593"/>
      <c r="AB346" s="681" t="e">
        <f t="shared" si="157"/>
        <v>#DIV/0!</v>
      </c>
    </row>
    <row r="347" spans="1:29" s="580" customFormat="1" ht="33.75" customHeight="1" thickBot="1" x14ac:dyDescent="0.5">
      <c r="A347" s="594" t="s">
        <v>3550</v>
      </c>
      <c r="B347" s="579">
        <v>169</v>
      </c>
      <c r="C347" s="544" t="s">
        <v>617</v>
      </c>
      <c r="D347" s="545"/>
      <c r="E347" s="680">
        <f t="shared" si="145"/>
        <v>0</v>
      </c>
      <c r="F347" s="680">
        <f t="shared" si="146"/>
        <v>0</v>
      </c>
      <c r="G347" s="593"/>
      <c r="H347" s="681" t="e">
        <f t="shared" si="147"/>
        <v>#DIV/0!</v>
      </c>
      <c r="I347" s="593"/>
      <c r="J347" s="681" t="e">
        <f t="shared" si="148"/>
        <v>#DIV/0!</v>
      </c>
      <c r="K347" s="593"/>
      <c r="L347" s="681" t="e">
        <f t="shared" si="149"/>
        <v>#DIV/0!</v>
      </c>
      <c r="M347" s="593"/>
      <c r="N347" s="681" t="e">
        <f t="shared" si="150"/>
        <v>#DIV/0!</v>
      </c>
      <c r="O347" s="593"/>
      <c r="P347" s="681" t="e">
        <f t="shared" si="151"/>
        <v>#DIV/0!</v>
      </c>
      <c r="Q347" s="593"/>
      <c r="R347" s="681" t="e">
        <f t="shared" si="152"/>
        <v>#DIV/0!</v>
      </c>
      <c r="S347" s="593"/>
      <c r="T347" s="681" t="e">
        <f t="shared" si="153"/>
        <v>#DIV/0!</v>
      </c>
      <c r="U347" s="593"/>
      <c r="V347" s="681" t="e">
        <f t="shared" si="154"/>
        <v>#DIV/0!</v>
      </c>
      <c r="W347" s="593"/>
      <c r="X347" s="681" t="e">
        <f t="shared" si="155"/>
        <v>#DIV/0!</v>
      </c>
      <c r="Y347" s="593"/>
      <c r="Z347" s="681" t="e">
        <f t="shared" si="156"/>
        <v>#DIV/0!</v>
      </c>
      <c r="AA347" s="593"/>
      <c r="AB347" s="681" t="e">
        <f t="shared" si="157"/>
        <v>#DIV/0!</v>
      </c>
    </row>
    <row r="348" spans="1:29" s="564" customFormat="1" ht="33.75" customHeight="1" thickBot="1" x14ac:dyDescent="0.5">
      <c r="A348" s="568" t="s">
        <v>3551</v>
      </c>
      <c r="B348" s="533">
        <v>66</v>
      </c>
      <c r="C348" s="511" t="s">
        <v>617</v>
      </c>
      <c r="D348" s="508"/>
      <c r="E348" s="680">
        <f t="shared" si="145"/>
        <v>0</v>
      </c>
      <c r="F348" s="680">
        <f t="shared" si="146"/>
        <v>0</v>
      </c>
      <c r="G348" s="593"/>
      <c r="H348" s="681" t="e">
        <f t="shared" si="147"/>
        <v>#DIV/0!</v>
      </c>
      <c r="I348" s="593"/>
      <c r="J348" s="681" t="e">
        <f t="shared" si="148"/>
        <v>#DIV/0!</v>
      </c>
      <c r="K348" s="593"/>
      <c r="L348" s="681" t="e">
        <f t="shared" si="149"/>
        <v>#DIV/0!</v>
      </c>
      <c r="M348" s="593"/>
      <c r="N348" s="681" t="e">
        <f t="shared" si="150"/>
        <v>#DIV/0!</v>
      </c>
      <c r="O348" s="593"/>
      <c r="P348" s="681" t="e">
        <f t="shared" si="151"/>
        <v>#DIV/0!</v>
      </c>
      <c r="Q348" s="593"/>
      <c r="R348" s="681" t="e">
        <f t="shared" si="152"/>
        <v>#DIV/0!</v>
      </c>
      <c r="S348" s="593"/>
      <c r="T348" s="681" t="e">
        <f t="shared" si="153"/>
        <v>#DIV/0!</v>
      </c>
      <c r="U348" s="593"/>
      <c r="V348" s="681" t="e">
        <f t="shared" si="154"/>
        <v>#DIV/0!</v>
      </c>
      <c r="W348" s="593"/>
      <c r="X348" s="681" t="e">
        <f t="shared" si="155"/>
        <v>#DIV/0!</v>
      </c>
      <c r="Y348" s="593"/>
      <c r="Z348" s="681" t="e">
        <f t="shared" si="156"/>
        <v>#DIV/0!</v>
      </c>
      <c r="AA348" s="593"/>
      <c r="AB348" s="681" t="e">
        <f t="shared" si="157"/>
        <v>#DIV/0!</v>
      </c>
    </row>
    <row r="349" spans="1:29" s="580" customFormat="1" ht="33.75" customHeight="1" thickBot="1" x14ac:dyDescent="0.5">
      <c r="A349" s="594" t="s">
        <v>3552</v>
      </c>
      <c r="B349" s="579">
        <v>135</v>
      </c>
      <c r="C349" s="544" t="s">
        <v>617</v>
      </c>
      <c r="D349" s="545"/>
      <c r="E349" s="680">
        <f t="shared" si="145"/>
        <v>0</v>
      </c>
      <c r="F349" s="680">
        <f t="shared" si="146"/>
        <v>0</v>
      </c>
      <c r="G349" s="593"/>
      <c r="H349" s="681" t="e">
        <f t="shared" si="147"/>
        <v>#DIV/0!</v>
      </c>
      <c r="I349" s="593"/>
      <c r="J349" s="681" t="e">
        <f t="shared" si="148"/>
        <v>#DIV/0!</v>
      </c>
      <c r="K349" s="593"/>
      <c r="L349" s="681" t="e">
        <f t="shared" si="149"/>
        <v>#DIV/0!</v>
      </c>
      <c r="M349" s="593"/>
      <c r="N349" s="681" t="e">
        <f t="shared" si="150"/>
        <v>#DIV/0!</v>
      </c>
      <c r="O349" s="593"/>
      <c r="P349" s="681" t="e">
        <f t="shared" si="151"/>
        <v>#DIV/0!</v>
      </c>
      <c r="Q349" s="593"/>
      <c r="R349" s="681" t="e">
        <f t="shared" si="152"/>
        <v>#DIV/0!</v>
      </c>
      <c r="S349" s="593"/>
      <c r="T349" s="681" t="e">
        <f t="shared" si="153"/>
        <v>#DIV/0!</v>
      </c>
      <c r="U349" s="593"/>
      <c r="V349" s="681" t="e">
        <f t="shared" si="154"/>
        <v>#DIV/0!</v>
      </c>
      <c r="W349" s="593"/>
      <c r="X349" s="681" t="e">
        <f t="shared" si="155"/>
        <v>#DIV/0!</v>
      </c>
      <c r="Y349" s="593"/>
      <c r="Z349" s="681" t="e">
        <f t="shared" si="156"/>
        <v>#DIV/0!</v>
      </c>
      <c r="AA349" s="593"/>
      <c r="AB349" s="681" t="e">
        <f t="shared" si="157"/>
        <v>#DIV/0!</v>
      </c>
    </row>
    <row r="350" spans="1:29" s="564" customFormat="1" thickBot="1" x14ac:dyDescent="0.5">
      <c r="A350" s="568" t="s">
        <v>3553</v>
      </c>
      <c r="B350" s="533">
        <v>127</v>
      </c>
      <c r="C350" s="511" t="s">
        <v>617</v>
      </c>
      <c r="D350" s="508"/>
      <c r="E350" s="680">
        <f t="shared" si="145"/>
        <v>0</v>
      </c>
      <c r="F350" s="680">
        <f t="shared" si="146"/>
        <v>0</v>
      </c>
      <c r="G350" s="593"/>
      <c r="H350" s="681" t="e">
        <f t="shared" si="147"/>
        <v>#DIV/0!</v>
      </c>
      <c r="I350" s="593"/>
      <c r="J350" s="681" t="e">
        <f t="shared" si="148"/>
        <v>#DIV/0!</v>
      </c>
      <c r="K350" s="593"/>
      <c r="L350" s="681" t="e">
        <f t="shared" si="149"/>
        <v>#DIV/0!</v>
      </c>
      <c r="M350" s="593"/>
      <c r="N350" s="681" t="e">
        <f t="shared" si="150"/>
        <v>#DIV/0!</v>
      </c>
      <c r="O350" s="593"/>
      <c r="P350" s="681" t="e">
        <f t="shared" si="151"/>
        <v>#DIV/0!</v>
      </c>
      <c r="Q350" s="593"/>
      <c r="R350" s="681" t="e">
        <f t="shared" si="152"/>
        <v>#DIV/0!</v>
      </c>
      <c r="S350" s="593"/>
      <c r="T350" s="681" t="e">
        <f t="shared" si="153"/>
        <v>#DIV/0!</v>
      </c>
      <c r="U350" s="593"/>
      <c r="V350" s="681" t="e">
        <f t="shared" si="154"/>
        <v>#DIV/0!</v>
      </c>
      <c r="W350" s="593"/>
      <c r="X350" s="681" t="e">
        <f t="shared" si="155"/>
        <v>#DIV/0!</v>
      </c>
      <c r="Y350" s="593"/>
      <c r="Z350" s="681" t="e">
        <f t="shared" si="156"/>
        <v>#DIV/0!</v>
      </c>
      <c r="AA350" s="593"/>
      <c r="AB350" s="681" t="e">
        <f t="shared" si="157"/>
        <v>#DIV/0!</v>
      </c>
    </row>
    <row r="351" spans="1:29" s="580" customFormat="1" thickBot="1" x14ac:dyDescent="0.5">
      <c r="A351" s="594" t="s">
        <v>3554</v>
      </c>
      <c r="B351" s="579">
        <v>84</v>
      </c>
      <c r="C351" s="544" t="s">
        <v>617</v>
      </c>
      <c r="D351" s="545"/>
      <c r="E351" s="680">
        <f t="shared" si="145"/>
        <v>0</v>
      </c>
      <c r="F351" s="680">
        <f t="shared" si="146"/>
        <v>0</v>
      </c>
      <c r="G351" s="593"/>
      <c r="H351" s="681" t="e">
        <f t="shared" si="147"/>
        <v>#DIV/0!</v>
      </c>
      <c r="I351" s="593"/>
      <c r="J351" s="681" t="e">
        <f t="shared" si="148"/>
        <v>#DIV/0!</v>
      </c>
      <c r="K351" s="593"/>
      <c r="L351" s="681" t="e">
        <f t="shared" si="149"/>
        <v>#DIV/0!</v>
      </c>
      <c r="M351" s="593"/>
      <c r="N351" s="681" t="e">
        <f t="shared" si="150"/>
        <v>#DIV/0!</v>
      </c>
      <c r="O351" s="593"/>
      <c r="P351" s="681" t="e">
        <f t="shared" si="151"/>
        <v>#DIV/0!</v>
      </c>
      <c r="Q351" s="593"/>
      <c r="R351" s="681" t="e">
        <f t="shared" si="152"/>
        <v>#DIV/0!</v>
      </c>
      <c r="S351" s="593"/>
      <c r="T351" s="681" t="e">
        <f t="shared" si="153"/>
        <v>#DIV/0!</v>
      </c>
      <c r="U351" s="593"/>
      <c r="V351" s="681" t="e">
        <f t="shared" si="154"/>
        <v>#DIV/0!</v>
      </c>
      <c r="W351" s="593"/>
      <c r="X351" s="681" t="e">
        <f t="shared" si="155"/>
        <v>#DIV/0!</v>
      </c>
      <c r="Y351" s="593"/>
      <c r="Z351" s="681" t="e">
        <f t="shared" si="156"/>
        <v>#DIV/0!</v>
      </c>
      <c r="AA351" s="593"/>
      <c r="AB351" s="681" t="e">
        <f t="shared" si="157"/>
        <v>#DIV/0!</v>
      </c>
    </row>
    <row r="352" spans="1:29" s="564" customFormat="1" ht="34.5" customHeight="1" thickBot="1" x14ac:dyDescent="0.5">
      <c r="A352" s="505" t="s">
        <v>3555</v>
      </c>
      <c r="B352" s="533">
        <v>75</v>
      </c>
      <c r="C352" s="511" t="s">
        <v>617</v>
      </c>
      <c r="D352" s="508"/>
      <c r="E352" s="680">
        <f t="shared" si="145"/>
        <v>0</v>
      </c>
      <c r="F352" s="680">
        <f t="shared" si="146"/>
        <v>0</v>
      </c>
      <c r="G352" s="593"/>
      <c r="H352" s="681" t="e">
        <f t="shared" si="147"/>
        <v>#DIV/0!</v>
      </c>
      <c r="I352" s="593"/>
      <c r="J352" s="681" t="e">
        <f t="shared" si="148"/>
        <v>#DIV/0!</v>
      </c>
      <c r="K352" s="593"/>
      <c r="L352" s="681" t="e">
        <f t="shared" si="149"/>
        <v>#DIV/0!</v>
      </c>
      <c r="M352" s="593"/>
      <c r="N352" s="681" t="e">
        <f t="shared" si="150"/>
        <v>#DIV/0!</v>
      </c>
      <c r="O352" s="593"/>
      <c r="P352" s="681" t="e">
        <f t="shared" si="151"/>
        <v>#DIV/0!</v>
      </c>
      <c r="Q352" s="593"/>
      <c r="R352" s="681" t="e">
        <f t="shared" si="152"/>
        <v>#DIV/0!</v>
      </c>
      <c r="S352" s="593"/>
      <c r="T352" s="681" t="e">
        <f t="shared" si="153"/>
        <v>#DIV/0!</v>
      </c>
      <c r="U352" s="593"/>
      <c r="V352" s="681" t="e">
        <f t="shared" si="154"/>
        <v>#DIV/0!</v>
      </c>
      <c r="W352" s="593"/>
      <c r="X352" s="681" t="e">
        <f t="shared" si="155"/>
        <v>#DIV/0!</v>
      </c>
      <c r="Y352" s="593"/>
      <c r="Z352" s="681" t="e">
        <f t="shared" si="156"/>
        <v>#DIV/0!</v>
      </c>
      <c r="AA352" s="593"/>
      <c r="AB352" s="681" t="e">
        <f t="shared" si="157"/>
        <v>#DIV/0!</v>
      </c>
      <c r="AC352" s="578"/>
    </row>
    <row r="353" spans="1:28" s="580" customFormat="1" ht="34.5" customHeight="1" thickBot="1" x14ac:dyDescent="0.5">
      <c r="A353" s="588" t="s">
        <v>3556</v>
      </c>
      <c r="B353" s="579">
        <v>98</v>
      </c>
      <c r="C353" s="544" t="s">
        <v>617</v>
      </c>
      <c r="D353" s="545"/>
      <c r="E353" s="680">
        <f t="shared" si="145"/>
        <v>0</v>
      </c>
      <c r="F353" s="680">
        <f t="shared" si="146"/>
        <v>0</v>
      </c>
      <c r="G353" s="593"/>
      <c r="H353" s="681" t="e">
        <f t="shared" si="147"/>
        <v>#DIV/0!</v>
      </c>
      <c r="I353" s="593"/>
      <c r="J353" s="681" t="e">
        <f t="shared" si="148"/>
        <v>#DIV/0!</v>
      </c>
      <c r="K353" s="593"/>
      <c r="L353" s="681" t="e">
        <f t="shared" si="149"/>
        <v>#DIV/0!</v>
      </c>
      <c r="M353" s="593"/>
      <c r="N353" s="681" t="e">
        <f t="shared" si="150"/>
        <v>#DIV/0!</v>
      </c>
      <c r="O353" s="593"/>
      <c r="P353" s="681" t="e">
        <f t="shared" si="151"/>
        <v>#DIV/0!</v>
      </c>
      <c r="Q353" s="593"/>
      <c r="R353" s="681" t="e">
        <f t="shared" si="152"/>
        <v>#DIV/0!</v>
      </c>
      <c r="S353" s="593"/>
      <c r="T353" s="681" t="e">
        <f t="shared" si="153"/>
        <v>#DIV/0!</v>
      </c>
      <c r="U353" s="593"/>
      <c r="V353" s="681" t="e">
        <f t="shared" si="154"/>
        <v>#DIV/0!</v>
      </c>
      <c r="W353" s="593"/>
      <c r="X353" s="681" t="e">
        <f t="shared" si="155"/>
        <v>#DIV/0!</v>
      </c>
      <c r="Y353" s="593"/>
      <c r="Z353" s="681" t="e">
        <f t="shared" si="156"/>
        <v>#DIV/0!</v>
      </c>
      <c r="AA353" s="593"/>
      <c r="AB353" s="681" t="e">
        <f t="shared" si="157"/>
        <v>#DIV/0!</v>
      </c>
    </row>
    <row r="354" spans="1:28" s="564" customFormat="1" thickBot="1" x14ac:dyDescent="0.5">
      <c r="A354" s="505" t="s">
        <v>3557</v>
      </c>
      <c r="B354" s="533">
        <v>53</v>
      </c>
      <c r="C354" s="511" t="s">
        <v>617</v>
      </c>
      <c r="D354" s="508"/>
      <c r="E354" s="680">
        <f t="shared" si="145"/>
        <v>0</v>
      </c>
      <c r="F354" s="680">
        <f t="shared" si="146"/>
        <v>0</v>
      </c>
      <c r="G354" s="593"/>
      <c r="H354" s="681" t="e">
        <f t="shared" si="147"/>
        <v>#DIV/0!</v>
      </c>
      <c r="I354" s="593"/>
      <c r="J354" s="681" t="e">
        <f t="shared" si="148"/>
        <v>#DIV/0!</v>
      </c>
      <c r="K354" s="593"/>
      <c r="L354" s="681" t="e">
        <f t="shared" si="149"/>
        <v>#DIV/0!</v>
      </c>
      <c r="M354" s="593"/>
      <c r="N354" s="681" t="e">
        <f t="shared" si="150"/>
        <v>#DIV/0!</v>
      </c>
      <c r="O354" s="593"/>
      <c r="P354" s="681" t="e">
        <f t="shared" si="151"/>
        <v>#DIV/0!</v>
      </c>
      <c r="Q354" s="593"/>
      <c r="R354" s="681" t="e">
        <f t="shared" si="152"/>
        <v>#DIV/0!</v>
      </c>
      <c r="S354" s="593"/>
      <c r="T354" s="681" t="e">
        <f t="shared" si="153"/>
        <v>#DIV/0!</v>
      </c>
      <c r="U354" s="593"/>
      <c r="V354" s="681" t="e">
        <f t="shared" si="154"/>
        <v>#DIV/0!</v>
      </c>
      <c r="W354" s="593"/>
      <c r="X354" s="681" t="e">
        <f t="shared" si="155"/>
        <v>#DIV/0!</v>
      </c>
      <c r="Y354" s="593"/>
      <c r="Z354" s="681" t="e">
        <f t="shared" si="156"/>
        <v>#DIV/0!</v>
      </c>
      <c r="AA354" s="593"/>
      <c r="AB354" s="681" t="e">
        <f t="shared" si="157"/>
        <v>#DIV/0!</v>
      </c>
    </row>
    <row r="355" spans="1:28" s="580" customFormat="1" ht="68.25" thickBot="1" x14ac:dyDescent="0.5">
      <c r="A355" s="588" t="s">
        <v>3558</v>
      </c>
      <c r="B355" s="579">
        <v>45</v>
      </c>
      <c r="C355" s="544" t="s">
        <v>617</v>
      </c>
      <c r="D355" s="545"/>
      <c r="E355" s="680">
        <f t="shared" si="145"/>
        <v>0</v>
      </c>
      <c r="F355" s="680">
        <f t="shared" si="146"/>
        <v>0</v>
      </c>
      <c r="G355" s="593"/>
      <c r="H355" s="681" t="e">
        <f t="shared" si="147"/>
        <v>#DIV/0!</v>
      </c>
      <c r="I355" s="593"/>
      <c r="J355" s="681" t="e">
        <f t="shared" si="148"/>
        <v>#DIV/0!</v>
      </c>
      <c r="K355" s="593"/>
      <c r="L355" s="681" t="e">
        <f t="shared" si="149"/>
        <v>#DIV/0!</v>
      </c>
      <c r="M355" s="593"/>
      <c r="N355" s="681" t="e">
        <f t="shared" si="150"/>
        <v>#DIV/0!</v>
      </c>
      <c r="O355" s="593"/>
      <c r="P355" s="681" t="e">
        <f t="shared" si="151"/>
        <v>#DIV/0!</v>
      </c>
      <c r="Q355" s="593"/>
      <c r="R355" s="681" t="e">
        <f t="shared" si="152"/>
        <v>#DIV/0!</v>
      </c>
      <c r="S355" s="593"/>
      <c r="T355" s="681" t="e">
        <f t="shared" si="153"/>
        <v>#DIV/0!</v>
      </c>
      <c r="U355" s="593"/>
      <c r="V355" s="681" t="e">
        <f t="shared" si="154"/>
        <v>#DIV/0!</v>
      </c>
      <c r="W355" s="593"/>
      <c r="X355" s="681" t="e">
        <f t="shared" si="155"/>
        <v>#DIV/0!</v>
      </c>
      <c r="Y355" s="593"/>
      <c r="Z355" s="681" t="e">
        <f t="shared" si="156"/>
        <v>#DIV/0!</v>
      </c>
      <c r="AA355" s="593"/>
      <c r="AB355" s="681" t="e">
        <f t="shared" si="157"/>
        <v>#DIV/0!</v>
      </c>
    </row>
    <row r="356" spans="1:28" s="564" customFormat="1" thickBot="1" x14ac:dyDescent="0.5">
      <c r="A356" s="505" t="s">
        <v>3559</v>
      </c>
      <c r="B356" s="533">
        <v>84</v>
      </c>
      <c r="C356" s="511" t="s">
        <v>617</v>
      </c>
      <c r="D356" s="508"/>
      <c r="E356" s="680">
        <f t="shared" si="145"/>
        <v>0</v>
      </c>
      <c r="F356" s="680">
        <f t="shared" si="146"/>
        <v>0</v>
      </c>
      <c r="G356" s="593"/>
      <c r="H356" s="681" t="e">
        <f t="shared" si="147"/>
        <v>#DIV/0!</v>
      </c>
      <c r="I356" s="593"/>
      <c r="J356" s="681" t="e">
        <f t="shared" si="148"/>
        <v>#DIV/0!</v>
      </c>
      <c r="K356" s="593"/>
      <c r="L356" s="681" t="e">
        <f t="shared" si="149"/>
        <v>#DIV/0!</v>
      </c>
      <c r="M356" s="593"/>
      <c r="N356" s="681" t="e">
        <f t="shared" si="150"/>
        <v>#DIV/0!</v>
      </c>
      <c r="O356" s="593"/>
      <c r="P356" s="681" t="e">
        <f t="shared" si="151"/>
        <v>#DIV/0!</v>
      </c>
      <c r="Q356" s="593"/>
      <c r="R356" s="681" t="e">
        <f t="shared" si="152"/>
        <v>#DIV/0!</v>
      </c>
      <c r="S356" s="593"/>
      <c r="T356" s="681" t="e">
        <f t="shared" si="153"/>
        <v>#DIV/0!</v>
      </c>
      <c r="U356" s="593"/>
      <c r="V356" s="681" t="e">
        <f t="shared" si="154"/>
        <v>#DIV/0!</v>
      </c>
      <c r="W356" s="593"/>
      <c r="X356" s="681" t="e">
        <f t="shared" si="155"/>
        <v>#DIV/0!</v>
      </c>
      <c r="Y356" s="593"/>
      <c r="Z356" s="681" t="e">
        <f t="shared" si="156"/>
        <v>#DIV/0!</v>
      </c>
      <c r="AA356" s="593"/>
      <c r="AB356" s="681" t="e">
        <f t="shared" si="157"/>
        <v>#DIV/0!</v>
      </c>
    </row>
    <row r="357" spans="1:28" s="580" customFormat="1" ht="33.75" customHeight="1" thickBot="1" x14ac:dyDescent="0.5">
      <c r="A357" s="588" t="s">
        <v>3560</v>
      </c>
      <c r="B357" s="579">
        <v>53</v>
      </c>
      <c r="C357" s="544" t="s">
        <v>617</v>
      </c>
      <c r="D357" s="545"/>
      <c r="E357" s="680">
        <f t="shared" si="145"/>
        <v>0</v>
      </c>
      <c r="F357" s="680">
        <f t="shared" si="146"/>
        <v>0</v>
      </c>
      <c r="G357" s="593"/>
      <c r="H357" s="681" t="e">
        <f t="shared" si="147"/>
        <v>#DIV/0!</v>
      </c>
      <c r="I357" s="593"/>
      <c r="J357" s="681" t="e">
        <f t="shared" si="148"/>
        <v>#DIV/0!</v>
      </c>
      <c r="K357" s="593"/>
      <c r="L357" s="681" t="e">
        <f t="shared" si="149"/>
        <v>#DIV/0!</v>
      </c>
      <c r="M357" s="593"/>
      <c r="N357" s="681" t="e">
        <f t="shared" si="150"/>
        <v>#DIV/0!</v>
      </c>
      <c r="O357" s="593"/>
      <c r="P357" s="681" t="e">
        <f t="shared" si="151"/>
        <v>#DIV/0!</v>
      </c>
      <c r="Q357" s="593"/>
      <c r="R357" s="681" t="e">
        <f t="shared" si="152"/>
        <v>#DIV/0!</v>
      </c>
      <c r="S357" s="593"/>
      <c r="T357" s="681" t="e">
        <f t="shared" si="153"/>
        <v>#DIV/0!</v>
      </c>
      <c r="U357" s="593"/>
      <c r="V357" s="681" t="e">
        <f t="shared" si="154"/>
        <v>#DIV/0!</v>
      </c>
      <c r="W357" s="593"/>
      <c r="X357" s="681" t="e">
        <f t="shared" si="155"/>
        <v>#DIV/0!</v>
      </c>
      <c r="Y357" s="593"/>
      <c r="Z357" s="681" t="e">
        <f t="shared" si="156"/>
        <v>#DIV/0!</v>
      </c>
      <c r="AA357" s="593"/>
      <c r="AB357" s="681" t="e">
        <f t="shared" si="157"/>
        <v>#DIV/0!</v>
      </c>
    </row>
    <row r="358" spans="1:28" s="564" customFormat="1" thickBot="1" x14ac:dyDescent="0.5">
      <c r="A358" s="505" t="s">
        <v>3561</v>
      </c>
      <c r="B358" s="533">
        <v>50</v>
      </c>
      <c r="C358" s="511" t="s">
        <v>617</v>
      </c>
      <c r="D358" s="508"/>
      <c r="E358" s="680">
        <f t="shared" si="145"/>
        <v>0</v>
      </c>
      <c r="F358" s="680">
        <f t="shared" si="146"/>
        <v>0</v>
      </c>
      <c r="G358" s="593"/>
      <c r="H358" s="681" t="e">
        <f t="shared" si="147"/>
        <v>#DIV/0!</v>
      </c>
      <c r="I358" s="593"/>
      <c r="J358" s="681" t="e">
        <f t="shared" si="148"/>
        <v>#DIV/0!</v>
      </c>
      <c r="K358" s="593"/>
      <c r="L358" s="681" t="e">
        <f t="shared" si="149"/>
        <v>#DIV/0!</v>
      </c>
      <c r="M358" s="593"/>
      <c r="N358" s="681" t="e">
        <f t="shared" si="150"/>
        <v>#DIV/0!</v>
      </c>
      <c r="O358" s="593"/>
      <c r="P358" s="681" t="e">
        <f t="shared" si="151"/>
        <v>#DIV/0!</v>
      </c>
      <c r="Q358" s="593"/>
      <c r="R358" s="681" t="e">
        <f t="shared" si="152"/>
        <v>#DIV/0!</v>
      </c>
      <c r="S358" s="593"/>
      <c r="T358" s="681" t="e">
        <f t="shared" si="153"/>
        <v>#DIV/0!</v>
      </c>
      <c r="U358" s="593"/>
      <c r="V358" s="681" t="e">
        <f t="shared" si="154"/>
        <v>#DIV/0!</v>
      </c>
      <c r="W358" s="593"/>
      <c r="X358" s="681" t="e">
        <f t="shared" si="155"/>
        <v>#DIV/0!</v>
      </c>
      <c r="Y358" s="593"/>
      <c r="Z358" s="681" t="e">
        <f t="shared" si="156"/>
        <v>#DIV/0!</v>
      </c>
      <c r="AA358" s="593"/>
      <c r="AB358" s="681" t="e">
        <f t="shared" si="157"/>
        <v>#DIV/0!</v>
      </c>
    </row>
    <row r="359" spans="1:28" s="562" customFormat="1" ht="67.5" x14ac:dyDescent="0.45">
      <c r="A359" s="581" t="s">
        <v>3562</v>
      </c>
      <c r="B359" s="575">
        <v>111</v>
      </c>
      <c r="C359" s="582" t="s">
        <v>617</v>
      </c>
      <c r="D359" s="576"/>
      <c r="E359" s="680">
        <f t="shared" si="145"/>
        <v>0</v>
      </c>
      <c r="F359" s="680">
        <f t="shared" si="146"/>
        <v>0</v>
      </c>
      <c r="G359" s="593"/>
      <c r="H359" s="681" t="e">
        <f t="shared" si="147"/>
        <v>#DIV/0!</v>
      </c>
      <c r="I359" s="593"/>
      <c r="J359" s="681" t="e">
        <f t="shared" si="148"/>
        <v>#DIV/0!</v>
      </c>
      <c r="K359" s="593"/>
      <c r="L359" s="681" t="e">
        <f t="shared" si="149"/>
        <v>#DIV/0!</v>
      </c>
      <c r="M359" s="593"/>
      <c r="N359" s="681" t="e">
        <f t="shared" si="150"/>
        <v>#DIV/0!</v>
      </c>
      <c r="O359" s="593"/>
      <c r="P359" s="681" t="e">
        <f t="shared" si="151"/>
        <v>#DIV/0!</v>
      </c>
      <c r="Q359" s="593"/>
      <c r="R359" s="681" t="e">
        <f t="shared" si="152"/>
        <v>#DIV/0!</v>
      </c>
      <c r="S359" s="593"/>
      <c r="T359" s="681" t="e">
        <f t="shared" si="153"/>
        <v>#DIV/0!</v>
      </c>
      <c r="U359" s="593"/>
      <c r="V359" s="681" t="e">
        <f t="shared" si="154"/>
        <v>#DIV/0!</v>
      </c>
      <c r="W359" s="593"/>
      <c r="X359" s="681" t="e">
        <f t="shared" si="155"/>
        <v>#DIV/0!</v>
      </c>
      <c r="Y359" s="593"/>
      <c r="Z359" s="681" t="e">
        <f t="shared" si="156"/>
        <v>#DIV/0!</v>
      </c>
      <c r="AA359" s="593"/>
      <c r="AB359" s="681" t="e">
        <f t="shared" si="157"/>
        <v>#DIV/0!</v>
      </c>
    </row>
    <row r="360" spans="1:28" s="573" customFormat="1" thickBot="1" x14ac:dyDescent="0.55000000000000004">
      <c r="A360" s="552" t="s">
        <v>642</v>
      </c>
      <c r="B360" s="674">
        <f>SUM(B331:B359)</f>
        <v>2495</v>
      </c>
      <c r="C360" s="553"/>
      <c r="D360" s="675">
        <f>SUM(D331:D359)</f>
        <v>0</v>
      </c>
      <c r="E360" s="675">
        <f>SUM(E331:E359)</f>
        <v>0</v>
      </c>
      <c r="F360" s="669">
        <f>SUM(F331:F359)</f>
        <v>0</v>
      </c>
      <c r="G360" s="676">
        <f>SUM(G331:G359)</f>
        <v>0</v>
      </c>
      <c r="H360" s="677" t="e">
        <f>G360/F360</f>
        <v>#DIV/0!</v>
      </c>
      <c r="I360" s="676">
        <f>SUM(I331:I359)</f>
        <v>0</v>
      </c>
      <c r="J360" s="677" t="e">
        <f>I360/F360</f>
        <v>#DIV/0!</v>
      </c>
      <c r="K360" s="671">
        <f>SUM(K331:K359)</f>
        <v>0</v>
      </c>
      <c r="L360" s="108" t="e">
        <f>K360/F360</f>
        <v>#DIV/0!</v>
      </c>
      <c r="M360" s="676">
        <f>SUM(M331:M359)</f>
        <v>0</v>
      </c>
      <c r="N360" s="677" t="e">
        <f>M360/F360</f>
        <v>#DIV/0!</v>
      </c>
      <c r="O360" s="671">
        <f>SUM(O331:O359)</f>
        <v>0</v>
      </c>
      <c r="P360" s="108" t="e">
        <f>O360/F360</f>
        <v>#DIV/0!</v>
      </c>
      <c r="Q360" s="676">
        <f>SUM(Q331:Q359)</f>
        <v>0</v>
      </c>
      <c r="R360" s="677" t="e">
        <f>Q360/F360</f>
        <v>#DIV/0!</v>
      </c>
      <c r="S360" s="671">
        <f>SUM(S331:S359)</f>
        <v>0</v>
      </c>
      <c r="T360" s="108" t="e">
        <f>S360/F360</f>
        <v>#DIV/0!</v>
      </c>
      <c r="U360" s="676">
        <f>SUM(U331:U359)</f>
        <v>0</v>
      </c>
      <c r="V360" s="677" t="e">
        <f>U360/F360</f>
        <v>#DIV/0!</v>
      </c>
      <c r="W360" s="669">
        <f>SUM(W331:W359)</f>
        <v>0</v>
      </c>
      <c r="X360" s="109" t="e">
        <f>W360/F360</f>
        <v>#DIV/0!</v>
      </c>
      <c r="Y360" s="678">
        <f>SUM(Y331:Y359)</f>
        <v>0</v>
      </c>
      <c r="Z360" s="679" t="e">
        <f>Y360/F360</f>
        <v>#DIV/0!</v>
      </c>
      <c r="AA360" s="678">
        <f>SUM(AA331:AA359)</f>
        <v>0</v>
      </c>
      <c r="AB360" s="679" t="e">
        <f>AA360/F360</f>
        <v>#DIV/0!</v>
      </c>
    </row>
    <row r="361" spans="1:28" s="562" customFormat="1" ht="81.75" customHeight="1" thickBot="1" x14ac:dyDescent="0.5">
      <c r="A361" s="595" t="s">
        <v>3563</v>
      </c>
      <c r="B361" s="596"/>
      <c r="C361" s="596"/>
      <c r="D361" s="596"/>
      <c r="E361" s="596"/>
      <c r="F361" s="597"/>
      <c r="G361" s="426" t="s">
        <v>586</v>
      </c>
      <c r="H361" s="427"/>
      <c r="I361" s="428" t="s">
        <v>587</v>
      </c>
      <c r="J361" s="429"/>
      <c r="K361" s="426" t="s">
        <v>588</v>
      </c>
      <c r="L361" s="427"/>
      <c r="M361" s="428" t="s">
        <v>589</v>
      </c>
      <c r="N361" s="429"/>
      <c r="O361" s="426" t="s">
        <v>590</v>
      </c>
      <c r="P361" s="427"/>
      <c r="Q361" s="428" t="s">
        <v>591</v>
      </c>
      <c r="R361" s="429"/>
      <c r="S361" s="426" t="s">
        <v>592</v>
      </c>
      <c r="T361" s="427"/>
      <c r="U361" s="428" t="s">
        <v>593</v>
      </c>
      <c r="V361" s="429"/>
      <c r="W361" s="426" t="s">
        <v>596</v>
      </c>
      <c r="X361" s="427"/>
      <c r="Y361" s="428" t="s">
        <v>595</v>
      </c>
      <c r="Z361" s="429"/>
      <c r="AA361" s="426" t="s">
        <v>594</v>
      </c>
      <c r="AB361" s="427"/>
    </row>
    <row r="362" spans="1:28" s="601" customFormat="1" ht="38.25" customHeight="1" thickBot="1" x14ac:dyDescent="0.5">
      <c r="A362" s="598"/>
      <c r="B362" s="599"/>
      <c r="C362" s="599"/>
      <c r="D362" s="599"/>
      <c r="E362" s="599"/>
      <c r="F362" s="599"/>
      <c r="G362" s="600"/>
      <c r="H362" s="600"/>
      <c r="I362" s="600"/>
      <c r="J362" s="600"/>
      <c r="K362" s="600"/>
      <c r="L362" s="600"/>
      <c r="M362" s="600"/>
      <c r="N362" s="600"/>
      <c r="O362" s="600"/>
      <c r="P362" s="600"/>
      <c r="Q362" s="600"/>
      <c r="R362" s="600"/>
      <c r="S362" s="600"/>
      <c r="T362" s="600"/>
      <c r="U362" s="600"/>
      <c r="V362" s="600"/>
      <c r="W362" s="600"/>
      <c r="X362" s="600"/>
      <c r="Y362" s="600"/>
      <c r="Z362" s="600"/>
      <c r="AA362" s="600"/>
      <c r="AB362" s="600"/>
    </row>
    <row r="363" spans="1:28" s="573" customFormat="1" ht="33.75" thickBot="1" x14ac:dyDescent="0.5">
      <c r="A363" s="441" t="s">
        <v>549</v>
      </c>
      <c r="B363" s="441"/>
      <c r="C363" s="441"/>
      <c r="D363" s="441"/>
      <c r="E363" s="441"/>
      <c r="F363" s="441"/>
      <c r="G363" s="441"/>
      <c r="H363" s="441"/>
      <c r="I363" s="441"/>
      <c r="J363" s="441"/>
      <c r="K363" s="441"/>
      <c r="L363" s="441"/>
      <c r="M363" s="441"/>
      <c r="N363" s="441"/>
      <c r="O363" s="441"/>
      <c r="P363" s="441"/>
      <c r="Q363" s="441"/>
      <c r="R363" s="441"/>
      <c r="S363" s="441"/>
      <c r="T363" s="441"/>
      <c r="U363" s="441"/>
      <c r="V363" s="441"/>
      <c r="W363" s="441"/>
      <c r="X363" s="441"/>
      <c r="Y363" s="441"/>
      <c r="Z363" s="441"/>
      <c r="AA363" s="441"/>
      <c r="AB363" s="441"/>
    </row>
    <row r="364" spans="1:28" ht="33.75" thickBot="1" x14ac:dyDescent="0.5">
      <c r="A364" s="441"/>
      <c r="B364" s="441"/>
      <c r="C364" s="441"/>
      <c r="D364" s="441"/>
      <c r="E364" s="441"/>
      <c r="F364" s="441"/>
      <c r="G364" s="441"/>
      <c r="H364" s="441"/>
      <c r="I364" s="441"/>
      <c r="J364" s="441"/>
      <c r="K364" s="441"/>
      <c r="L364" s="441"/>
      <c r="M364" s="441"/>
      <c r="N364" s="441"/>
      <c r="O364" s="441"/>
      <c r="P364" s="441"/>
      <c r="Q364" s="441"/>
      <c r="R364" s="441"/>
      <c r="S364" s="441"/>
      <c r="T364" s="441"/>
      <c r="U364" s="441"/>
      <c r="V364" s="441"/>
      <c r="W364" s="441"/>
      <c r="X364" s="441"/>
      <c r="Y364" s="441"/>
      <c r="Z364" s="441"/>
      <c r="AA364" s="441"/>
      <c r="AB364" s="441"/>
    </row>
    <row r="366" spans="1:28" ht="66.75" customHeight="1" thickBot="1" x14ac:dyDescent="0.5">
      <c r="A366" s="442" t="s">
        <v>3564</v>
      </c>
      <c r="B366" s="443"/>
      <c r="C366" s="444" t="s">
        <v>3565</v>
      </c>
      <c r="D366" s="445"/>
      <c r="E366" s="445"/>
      <c r="F366" s="446"/>
      <c r="G366" s="447" t="s">
        <v>586</v>
      </c>
      <c r="H366" s="448"/>
      <c r="I366" s="449" t="s">
        <v>587</v>
      </c>
      <c r="J366" s="450"/>
      <c r="K366" s="447" t="s">
        <v>588</v>
      </c>
      <c r="L366" s="448"/>
      <c r="M366" s="449" t="s">
        <v>589</v>
      </c>
      <c r="N366" s="451"/>
      <c r="O366" s="447" t="s">
        <v>590</v>
      </c>
      <c r="P366" s="448"/>
      <c r="Q366" s="449" t="s">
        <v>591</v>
      </c>
      <c r="R366" s="451"/>
      <c r="S366" s="447" t="s">
        <v>592</v>
      </c>
      <c r="T366" s="448"/>
      <c r="U366" s="449" t="s">
        <v>593</v>
      </c>
      <c r="V366" s="451"/>
      <c r="W366" s="447" t="s">
        <v>596</v>
      </c>
      <c r="X366" s="448"/>
      <c r="Y366" s="449" t="s">
        <v>595</v>
      </c>
      <c r="Z366" s="451"/>
      <c r="AA366" s="447" t="s">
        <v>594</v>
      </c>
      <c r="AB366" s="448"/>
    </row>
    <row r="367" spans="1:28" ht="84.75" customHeight="1" thickBot="1" x14ac:dyDescent="0.5">
      <c r="A367" s="442"/>
      <c r="B367" s="443"/>
      <c r="C367" s="452" t="s">
        <v>606</v>
      </c>
      <c r="D367" s="453" t="s">
        <v>607</v>
      </c>
      <c r="E367" s="453" t="s">
        <v>644</v>
      </c>
      <c r="F367" s="454" t="s">
        <v>645</v>
      </c>
      <c r="G367" s="455" t="s">
        <v>604</v>
      </c>
      <c r="H367" s="436" t="s">
        <v>605</v>
      </c>
      <c r="I367" s="435" t="s">
        <v>604</v>
      </c>
      <c r="J367" s="456" t="s">
        <v>605</v>
      </c>
      <c r="K367" s="435" t="s">
        <v>604</v>
      </c>
      <c r="L367" s="436" t="s">
        <v>605</v>
      </c>
      <c r="M367" s="435" t="s">
        <v>604</v>
      </c>
      <c r="N367" s="436" t="s">
        <v>605</v>
      </c>
      <c r="O367" s="435" t="s">
        <v>604</v>
      </c>
      <c r="P367" s="436" t="s">
        <v>605</v>
      </c>
      <c r="Q367" s="435" t="s">
        <v>604</v>
      </c>
      <c r="R367" s="436" t="s">
        <v>605</v>
      </c>
      <c r="S367" s="435" t="s">
        <v>604</v>
      </c>
      <c r="T367" s="436" t="s">
        <v>605</v>
      </c>
      <c r="U367" s="435" t="s">
        <v>604</v>
      </c>
      <c r="V367" s="436" t="s">
        <v>605</v>
      </c>
      <c r="W367" s="435" t="s">
        <v>604</v>
      </c>
      <c r="X367" s="436" t="s">
        <v>605</v>
      </c>
      <c r="Y367" s="435" t="s">
        <v>604</v>
      </c>
      <c r="Z367" s="436" t="s">
        <v>605</v>
      </c>
      <c r="AA367" s="435" t="s">
        <v>604</v>
      </c>
      <c r="AB367" s="436" t="s">
        <v>605</v>
      </c>
    </row>
    <row r="368" spans="1:28" thickBot="1" x14ac:dyDescent="0.5">
      <c r="A368" s="442"/>
      <c r="B368" s="443"/>
      <c r="C368" s="649">
        <f>B391</f>
        <v>1627</v>
      </c>
      <c r="D368" s="650">
        <f t="shared" ref="D368:AB368" si="158">D391</f>
        <v>0</v>
      </c>
      <c r="E368" s="650">
        <f t="shared" si="158"/>
        <v>0</v>
      </c>
      <c r="F368" s="651">
        <f t="shared" si="158"/>
        <v>0</v>
      </c>
      <c r="G368" s="652">
        <f t="shared" si="158"/>
        <v>0</v>
      </c>
      <c r="H368" s="653" t="e">
        <f t="shared" si="158"/>
        <v>#DIV/0!</v>
      </c>
      <c r="I368" s="654">
        <f t="shared" si="158"/>
        <v>0</v>
      </c>
      <c r="J368" s="655" t="e">
        <f t="shared" si="158"/>
        <v>#DIV/0!</v>
      </c>
      <c r="K368" s="654">
        <f t="shared" si="158"/>
        <v>0</v>
      </c>
      <c r="L368" s="653" t="e">
        <f t="shared" si="158"/>
        <v>#DIV/0!</v>
      </c>
      <c r="M368" s="654">
        <f t="shared" si="158"/>
        <v>0</v>
      </c>
      <c r="N368" s="653" t="e">
        <f t="shared" si="158"/>
        <v>#DIV/0!</v>
      </c>
      <c r="O368" s="654">
        <f t="shared" si="158"/>
        <v>0</v>
      </c>
      <c r="P368" s="653" t="e">
        <f t="shared" si="158"/>
        <v>#DIV/0!</v>
      </c>
      <c r="Q368" s="654">
        <f t="shared" si="158"/>
        <v>0</v>
      </c>
      <c r="R368" s="653" t="e">
        <f t="shared" si="158"/>
        <v>#DIV/0!</v>
      </c>
      <c r="S368" s="654">
        <f t="shared" si="158"/>
        <v>0</v>
      </c>
      <c r="T368" s="653" t="e">
        <f t="shared" si="158"/>
        <v>#DIV/0!</v>
      </c>
      <c r="U368" s="654">
        <f t="shared" si="158"/>
        <v>0</v>
      </c>
      <c r="V368" s="653" t="e">
        <f t="shared" si="158"/>
        <v>#DIV/0!</v>
      </c>
      <c r="W368" s="654">
        <f t="shared" si="158"/>
        <v>0</v>
      </c>
      <c r="X368" s="653" t="e">
        <f t="shared" si="158"/>
        <v>#DIV/0!</v>
      </c>
      <c r="Y368" s="654">
        <f t="shared" si="158"/>
        <v>0</v>
      </c>
      <c r="Z368" s="653" t="e">
        <f t="shared" si="158"/>
        <v>#DIV/0!</v>
      </c>
      <c r="AA368" s="654">
        <f t="shared" si="158"/>
        <v>0</v>
      </c>
      <c r="AB368" s="653" t="e">
        <f t="shared" si="158"/>
        <v>#DIV/0!</v>
      </c>
    </row>
    <row r="370" spans="1:28" ht="60.75" thickBot="1" x14ac:dyDescent="0.55000000000000004">
      <c r="A370" s="458" t="s">
        <v>3566</v>
      </c>
      <c r="B370" s="459"/>
      <c r="C370" s="459"/>
      <c r="D370" s="459"/>
      <c r="E370" s="459"/>
      <c r="F370" s="460"/>
      <c r="G370" s="461" t="s">
        <v>603</v>
      </c>
      <c r="H370" s="462"/>
      <c r="I370" s="462"/>
      <c r="J370" s="462"/>
      <c r="K370" s="462"/>
      <c r="L370" s="462"/>
      <c r="M370" s="462"/>
      <c r="N370" s="462"/>
      <c r="O370" s="462"/>
      <c r="P370" s="462"/>
      <c r="Q370" s="462"/>
      <c r="R370" s="462"/>
      <c r="S370" s="462"/>
      <c r="T370" s="462"/>
      <c r="U370" s="462"/>
      <c r="V370" s="462"/>
      <c r="W370" s="462"/>
      <c r="X370" s="462"/>
      <c r="Y370" s="462"/>
      <c r="Z370" s="462"/>
      <c r="AA370" s="462"/>
      <c r="AB370" s="463"/>
    </row>
    <row r="371" spans="1:28" ht="68.25" thickBot="1" x14ac:dyDescent="0.5">
      <c r="A371" s="465" t="s">
        <v>3489</v>
      </c>
      <c r="B371" s="466" t="s">
        <v>3490</v>
      </c>
      <c r="C371" s="467"/>
      <c r="D371" s="468" t="s">
        <v>549</v>
      </c>
      <c r="E371" s="469"/>
      <c r="F371" s="470"/>
      <c r="G371" s="447" t="s">
        <v>586</v>
      </c>
      <c r="H371" s="448"/>
      <c r="I371" s="449" t="s">
        <v>587</v>
      </c>
      <c r="J371" s="451"/>
      <c r="K371" s="447" t="s">
        <v>588</v>
      </c>
      <c r="L371" s="448"/>
      <c r="M371" s="449" t="s">
        <v>589</v>
      </c>
      <c r="N371" s="451"/>
      <c r="O371" s="447" t="s">
        <v>590</v>
      </c>
      <c r="P371" s="448"/>
      <c r="Q371" s="449" t="s">
        <v>591</v>
      </c>
      <c r="R371" s="451"/>
      <c r="S371" s="447" t="s">
        <v>592</v>
      </c>
      <c r="T371" s="448"/>
      <c r="U371" s="449" t="s">
        <v>593</v>
      </c>
      <c r="V371" s="451"/>
      <c r="W371" s="447" t="s">
        <v>596</v>
      </c>
      <c r="X371" s="448"/>
      <c r="Y371" s="449" t="s">
        <v>595</v>
      </c>
      <c r="Z371" s="451"/>
      <c r="AA371" s="447" t="s">
        <v>594</v>
      </c>
      <c r="AB371" s="448"/>
    </row>
    <row r="372" spans="1:28" ht="92.25" customHeight="1" thickBot="1" x14ac:dyDescent="0.5">
      <c r="A372" s="471" t="s">
        <v>597</v>
      </c>
      <c r="B372" s="472" t="s">
        <v>606</v>
      </c>
      <c r="C372" s="471" t="s">
        <v>598</v>
      </c>
      <c r="D372" s="471" t="s">
        <v>607</v>
      </c>
      <c r="E372" s="471" t="s">
        <v>644</v>
      </c>
      <c r="F372" s="473" t="s">
        <v>645</v>
      </c>
      <c r="G372" s="474" t="s">
        <v>604</v>
      </c>
      <c r="H372" s="475" t="s">
        <v>605</v>
      </c>
      <c r="I372" s="474" t="s">
        <v>604</v>
      </c>
      <c r="J372" s="475" t="s">
        <v>605</v>
      </c>
      <c r="K372" s="474" t="s">
        <v>604</v>
      </c>
      <c r="L372" s="475" t="s">
        <v>605</v>
      </c>
      <c r="M372" s="474" t="s">
        <v>604</v>
      </c>
      <c r="N372" s="475" t="s">
        <v>605</v>
      </c>
      <c r="O372" s="474" t="s">
        <v>604</v>
      </c>
      <c r="P372" s="475" t="s">
        <v>605</v>
      </c>
      <c r="Q372" s="474" t="s">
        <v>604</v>
      </c>
      <c r="R372" s="475" t="s">
        <v>605</v>
      </c>
      <c r="S372" s="474" t="s">
        <v>604</v>
      </c>
      <c r="T372" s="475" t="s">
        <v>605</v>
      </c>
      <c r="U372" s="474" t="s">
        <v>604</v>
      </c>
      <c r="V372" s="475" t="s">
        <v>605</v>
      </c>
      <c r="W372" s="474" t="s">
        <v>604</v>
      </c>
      <c r="X372" s="475" t="s">
        <v>605</v>
      </c>
      <c r="Y372" s="474" t="s">
        <v>604</v>
      </c>
      <c r="Z372" s="475" t="s">
        <v>605</v>
      </c>
      <c r="AA372" s="474" t="s">
        <v>604</v>
      </c>
      <c r="AB372" s="475" t="s">
        <v>605</v>
      </c>
    </row>
    <row r="373" spans="1:28" s="562" customFormat="1" ht="33.75" customHeight="1" thickBot="1" x14ac:dyDescent="0.5">
      <c r="A373" s="521" t="s">
        <v>3567</v>
      </c>
      <c r="B373" s="554">
        <v>116</v>
      </c>
      <c r="C373" s="582" t="s">
        <v>617</v>
      </c>
      <c r="D373" s="592"/>
      <c r="E373" s="680">
        <f>D373-F373</f>
        <v>0</v>
      </c>
      <c r="F373" s="680">
        <f>G373+I373+K373+M373+O373+Q373+S373+U373+W373+Y373+AA373</f>
        <v>0</v>
      </c>
      <c r="G373" s="593"/>
      <c r="H373" s="681" t="e">
        <f>G373/F373</f>
        <v>#DIV/0!</v>
      </c>
      <c r="I373" s="593"/>
      <c r="J373" s="681" t="e">
        <f>I373/F373</f>
        <v>#DIV/0!</v>
      </c>
      <c r="K373" s="593"/>
      <c r="L373" s="681" t="e">
        <f>K373/F373</f>
        <v>#DIV/0!</v>
      </c>
      <c r="M373" s="593"/>
      <c r="N373" s="681" t="e">
        <f>M373/F373</f>
        <v>#DIV/0!</v>
      </c>
      <c r="O373" s="593"/>
      <c r="P373" s="681" t="e">
        <f>O373/F373</f>
        <v>#DIV/0!</v>
      </c>
      <c r="Q373" s="593"/>
      <c r="R373" s="681" t="e">
        <f>Q373/F373</f>
        <v>#DIV/0!</v>
      </c>
      <c r="S373" s="593"/>
      <c r="T373" s="681" t="e">
        <f>S373/F373</f>
        <v>#DIV/0!</v>
      </c>
      <c r="U373" s="593"/>
      <c r="V373" s="681" t="e">
        <f>U373/F373</f>
        <v>#DIV/0!</v>
      </c>
      <c r="W373" s="593"/>
      <c r="X373" s="681" t="e">
        <f>W373/F373</f>
        <v>#DIV/0!</v>
      </c>
      <c r="Y373" s="593"/>
      <c r="Z373" s="681" t="e">
        <f>Y373/F373</f>
        <v>#DIV/0!</v>
      </c>
      <c r="AA373" s="593"/>
      <c r="AB373" s="681" t="e">
        <f>AA373/F373</f>
        <v>#DIV/0!</v>
      </c>
    </row>
    <row r="374" spans="1:28" s="564" customFormat="1" ht="33.75" customHeight="1" thickBot="1" x14ac:dyDescent="0.5">
      <c r="A374" s="521" t="s">
        <v>3568</v>
      </c>
      <c r="B374" s="554">
        <v>5</v>
      </c>
      <c r="C374" s="507" t="s">
        <v>617</v>
      </c>
      <c r="D374" s="534"/>
      <c r="E374" s="680">
        <f t="shared" ref="E374:E390" si="159">D374-F374</f>
        <v>0</v>
      </c>
      <c r="F374" s="680">
        <f t="shared" ref="F374:F390" si="160">G374+I374+K374+M374+O374+Q374+S374+U374+W374+Y374+AA374</f>
        <v>0</v>
      </c>
      <c r="G374" s="593"/>
      <c r="H374" s="681" t="e">
        <f t="shared" ref="H374:H390" si="161">G374/F374</f>
        <v>#DIV/0!</v>
      </c>
      <c r="I374" s="593"/>
      <c r="J374" s="681" t="e">
        <f t="shared" ref="J374:J390" si="162">I374/F374</f>
        <v>#DIV/0!</v>
      </c>
      <c r="K374" s="593"/>
      <c r="L374" s="681" t="e">
        <f t="shared" ref="L374:L390" si="163">K374/F374</f>
        <v>#DIV/0!</v>
      </c>
      <c r="M374" s="593"/>
      <c r="N374" s="681" t="e">
        <f t="shared" ref="N374:N390" si="164">M374/F374</f>
        <v>#DIV/0!</v>
      </c>
      <c r="O374" s="593"/>
      <c r="P374" s="681" t="e">
        <f t="shared" ref="P374:P390" si="165">O374/F374</f>
        <v>#DIV/0!</v>
      </c>
      <c r="Q374" s="593"/>
      <c r="R374" s="681" t="e">
        <f t="shared" ref="R374:R390" si="166">Q374/F374</f>
        <v>#DIV/0!</v>
      </c>
      <c r="S374" s="593"/>
      <c r="T374" s="681" t="e">
        <f t="shared" ref="T374:T390" si="167">S374/F374</f>
        <v>#DIV/0!</v>
      </c>
      <c r="U374" s="593"/>
      <c r="V374" s="681" t="e">
        <f t="shared" ref="V374:V390" si="168">U374/F374</f>
        <v>#DIV/0!</v>
      </c>
      <c r="W374" s="593"/>
      <c r="X374" s="681" t="e">
        <f t="shared" ref="X374:X390" si="169">W374/F374</f>
        <v>#DIV/0!</v>
      </c>
      <c r="Y374" s="593"/>
      <c r="Z374" s="681" t="e">
        <f t="shared" ref="Z374:Z390" si="170">Y374/F374</f>
        <v>#DIV/0!</v>
      </c>
      <c r="AA374" s="593"/>
      <c r="AB374" s="681" t="e">
        <f t="shared" ref="AB374:AB390" si="171">AA374/F374</f>
        <v>#DIV/0!</v>
      </c>
    </row>
    <row r="375" spans="1:28" thickBot="1" x14ac:dyDescent="0.5">
      <c r="A375" s="521" t="s">
        <v>3569</v>
      </c>
      <c r="B375" s="554">
        <v>111</v>
      </c>
      <c r="C375" s="507" t="s">
        <v>617</v>
      </c>
      <c r="D375" s="508"/>
      <c r="E375" s="680">
        <f t="shared" si="159"/>
        <v>0</v>
      </c>
      <c r="F375" s="680">
        <f t="shared" si="160"/>
        <v>0</v>
      </c>
      <c r="G375" s="593"/>
      <c r="H375" s="681" t="e">
        <f t="shared" si="161"/>
        <v>#DIV/0!</v>
      </c>
      <c r="I375" s="593"/>
      <c r="J375" s="681" t="e">
        <f t="shared" si="162"/>
        <v>#DIV/0!</v>
      </c>
      <c r="K375" s="593"/>
      <c r="L375" s="681" t="e">
        <f t="shared" si="163"/>
        <v>#DIV/0!</v>
      </c>
      <c r="M375" s="593"/>
      <c r="N375" s="681" t="e">
        <f t="shared" si="164"/>
        <v>#DIV/0!</v>
      </c>
      <c r="O375" s="593"/>
      <c r="P375" s="681" t="e">
        <f t="shared" si="165"/>
        <v>#DIV/0!</v>
      </c>
      <c r="Q375" s="593"/>
      <c r="R375" s="681" t="e">
        <f t="shared" si="166"/>
        <v>#DIV/0!</v>
      </c>
      <c r="S375" s="593"/>
      <c r="T375" s="681" t="e">
        <f t="shared" si="167"/>
        <v>#DIV/0!</v>
      </c>
      <c r="U375" s="593"/>
      <c r="V375" s="681" t="e">
        <f t="shared" si="168"/>
        <v>#DIV/0!</v>
      </c>
      <c r="W375" s="593"/>
      <c r="X375" s="681" t="e">
        <f t="shared" si="169"/>
        <v>#DIV/0!</v>
      </c>
      <c r="Y375" s="593"/>
      <c r="Z375" s="681" t="e">
        <f t="shared" si="170"/>
        <v>#DIV/0!</v>
      </c>
      <c r="AA375" s="593"/>
      <c r="AB375" s="681" t="e">
        <f t="shared" si="171"/>
        <v>#DIV/0!</v>
      </c>
    </row>
    <row r="376" spans="1:28" thickBot="1" x14ac:dyDescent="0.5">
      <c r="A376" s="521" t="s">
        <v>3570</v>
      </c>
      <c r="B376" s="554">
        <v>128</v>
      </c>
      <c r="C376" s="507" t="s">
        <v>617</v>
      </c>
      <c r="D376" s="572"/>
      <c r="E376" s="680">
        <f t="shared" si="159"/>
        <v>0</v>
      </c>
      <c r="F376" s="680">
        <f t="shared" si="160"/>
        <v>0</v>
      </c>
      <c r="G376" s="593"/>
      <c r="H376" s="681" t="e">
        <f t="shared" si="161"/>
        <v>#DIV/0!</v>
      </c>
      <c r="I376" s="593"/>
      <c r="J376" s="681" t="e">
        <f t="shared" si="162"/>
        <v>#DIV/0!</v>
      </c>
      <c r="K376" s="593"/>
      <c r="L376" s="681" t="e">
        <f t="shared" si="163"/>
        <v>#DIV/0!</v>
      </c>
      <c r="M376" s="593"/>
      <c r="N376" s="681" t="e">
        <f t="shared" si="164"/>
        <v>#DIV/0!</v>
      </c>
      <c r="O376" s="593"/>
      <c r="P376" s="681" t="e">
        <f t="shared" si="165"/>
        <v>#DIV/0!</v>
      </c>
      <c r="Q376" s="593"/>
      <c r="R376" s="681" t="e">
        <f t="shared" si="166"/>
        <v>#DIV/0!</v>
      </c>
      <c r="S376" s="593"/>
      <c r="T376" s="681" t="e">
        <f t="shared" si="167"/>
        <v>#DIV/0!</v>
      </c>
      <c r="U376" s="593"/>
      <c r="V376" s="681" t="e">
        <f t="shared" si="168"/>
        <v>#DIV/0!</v>
      </c>
      <c r="W376" s="593"/>
      <c r="X376" s="681" t="e">
        <f t="shared" si="169"/>
        <v>#DIV/0!</v>
      </c>
      <c r="Y376" s="593"/>
      <c r="Z376" s="681" t="e">
        <f t="shared" si="170"/>
        <v>#DIV/0!</v>
      </c>
      <c r="AA376" s="593"/>
      <c r="AB376" s="681" t="e">
        <f t="shared" si="171"/>
        <v>#DIV/0!</v>
      </c>
    </row>
    <row r="377" spans="1:28" s="562" customFormat="1" ht="33.75" customHeight="1" thickBot="1" x14ac:dyDescent="0.5">
      <c r="A377" s="521" t="s">
        <v>3571</v>
      </c>
      <c r="B377" s="554">
        <v>116</v>
      </c>
      <c r="C377" s="582" t="s">
        <v>617</v>
      </c>
      <c r="D377" s="576"/>
      <c r="E377" s="680">
        <f t="shared" si="159"/>
        <v>0</v>
      </c>
      <c r="F377" s="680">
        <f t="shared" si="160"/>
        <v>0</v>
      </c>
      <c r="G377" s="593"/>
      <c r="H377" s="681" t="e">
        <f t="shared" si="161"/>
        <v>#DIV/0!</v>
      </c>
      <c r="I377" s="593"/>
      <c r="J377" s="681" t="e">
        <f t="shared" si="162"/>
        <v>#DIV/0!</v>
      </c>
      <c r="K377" s="593"/>
      <c r="L377" s="681" t="e">
        <f t="shared" si="163"/>
        <v>#DIV/0!</v>
      </c>
      <c r="M377" s="593"/>
      <c r="N377" s="681" t="e">
        <f t="shared" si="164"/>
        <v>#DIV/0!</v>
      </c>
      <c r="O377" s="593"/>
      <c r="P377" s="681" t="e">
        <f t="shared" si="165"/>
        <v>#DIV/0!</v>
      </c>
      <c r="Q377" s="593"/>
      <c r="R377" s="681" t="e">
        <f t="shared" si="166"/>
        <v>#DIV/0!</v>
      </c>
      <c r="S377" s="593"/>
      <c r="T377" s="681" t="e">
        <f t="shared" si="167"/>
        <v>#DIV/0!</v>
      </c>
      <c r="U377" s="593"/>
      <c r="V377" s="681" t="e">
        <f t="shared" si="168"/>
        <v>#DIV/0!</v>
      </c>
      <c r="W377" s="593"/>
      <c r="X377" s="681" t="e">
        <f t="shared" si="169"/>
        <v>#DIV/0!</v>
      </c>
      <c r="Y377" s="593"/>
      <c r="Z377" s="681" t="e">
        <f t="shared" si="170"/>
        <v>#DIV/0!</v>
      </c>
      <c r="AA377" s="593"/>
      <c r="AB377" s="681" t="e">
        <f t="shared" si="171"/>
        <v>#DIV/0!</v>
      </c>
    </row>
    <row r="378" spans="1:28" s="564" customFormat="1" ht="33.75" customHeight="1" thickBot="1" x14ac:dyDescent="0.5">
      <c r="A378" s="521" t="s">
        <v>3572</v>
      </c>
      <c r="B378" s="554">
        <v>81</v>
      </c>
      <c r="C378" s="507" t="s">
        <v>617</v>
      </c>
      <c r="D378" s="508"/>
      <c r="E378" s="680">
        <f t="shared" si="159"/>
        <v>0</v>
      </c>
      <c r="F378" s="680">
        <f t="shared" si="160"/>
        <v>0</v>
      </c>
      <c r="G378" s="593"/>
      <c r="H378" s="681" t="e">
        <f t="shared" si="161"/>
        <v>#DIV/0!</v>
      </c>
      <c r="I378" s="593"/>
      <c r="J378" s="681" t="e">
        <f t="shared" si="162"/>
        <v>#DIV/0!</v>
      </c>
      <c r="K378" s="593"/>
      <c r="L378" s="681" t="e">
        <f t="shared" si="163"/>
        <v>#DIV/0!</v>
      </c>
      <c r="M378" s="593"/>
      <c r="N378" s="681" t="e">
        <f t="shared" si="164"/>
        <v>#DIV/0!</v>
      </c>
      <c r="O378" s="593"/>
      <c r="P378" s="681" t="e">
        <f t="shared" si="165"/>
        <v>#DIV/0!</v>
      </c>
      <c r="Q378" s="593"/>
      <c r="R378" s="681" t="e">
        <f t="shared" si="166"/>
        <v>#DIV/0!</v>
      </c>
      <c r="S378" s="593"/>
      <c r="T378" s="681" t="e">
        <f t="shared" si="167"/>
        <v>#DIV/0!</v>
      </c>
      <c r="U378" s="593"/>
      <c r="V378" s="681" t="e">
        <f t="shared" si="168"/>
        <v>#DIV/0!</v>
      </c>
      <c r="W378" s="593"/>
      <c r="X378" s="681" t="e">
        <f t="shared" si="169"/>
        <v>#DIV/0!</v>
      </c>
      <c r="Y378" s="593"/>
      <c r="Z378" s="681" t="e">
        <f t="shared" si="170"/>
        <v>#DIV/0!</v>
      </c>
      <c r="AA378" s="593"/>
      <c r="AB378" s="681" t="e">
        <f t="shared" si="171"/>
        <v>#DIV/0!</v>
      </c>
    </row>
    <row r="379" spans="1:28" thickBot="1" x14ac:dyDescent="0.5">
      <c r="A379" s="521" t="s">
        <v>3573</v>
      </c>
      <c r="B379" s="554">
        <v>111</v>
      </c>
      <c r="C379" s="507" t="s">
        <v>617</v>
      </c>
      <c r="D379" s="508"/>
      <c r="E379" s="680">
        <f t="shared" si="159"/>
        <v>0</v>
      </c>
      <c r="F379" s="680">
        <f t="shared" si="160"/>
        <v>0</v>
      </c>
      <c r="G379" s="593"/>
      <c r="H379" s="681" t="e">
        <f t="shared" si="161"/>
        <v>#DIV/0!</v>
      </c>
      <c r="I379" s="593"/>
      <c r="J379" s="681" t="e">
        <f t="shared" si="162"/>
        <v>#DIV/0!</v>
      </c>
      <c r="K379" s="593"/>
      <c r="L379" s="681" t="e">
        <f t="shared" si="163"/>
        <v>#DIV/0!</v>
      </c>
      <c r="M379" s="593"/>
      <c r="N379" s="681" t="e">
        <f t="shared" si="164"/>
        <v>#DIV/0!</v>
      </c>
      <c r="O379" s="593"/>
      <c r="P379" s="681" t="e">
        <f t="shared" si="165"/>
        <v>#DIV/0!</v>
      </c>
      <c r="Q379" s="593"/>
      <c r="R379" s="681" t="e">
        <f t="shared" si="166"/>
        <v>#DIV/0!</v>
      </c>
      <c r="S379" s="593"/>
      <c r="T379" s="681" t="e">
        <f t="shared" si="167"/>
        <v>#DIV/0!</v>
      </c>
      <c r="U379" s="593"/>
      <c r="V379" s="681" t="e">
        <f t="shared" si="168"/>
        <v>#DIV/0!</v>
      </c>
      <c r="W379" s="593"/>
      <c r="X379" s="681" t="e">
        <f t="shared" si="169"/>
        <v>#DIV/0!</v>
      </c>
      <c r="Y379" s="593"/>
      <c r="Z379" s="681" t="e">
        <f t="shared" si="170"/>
        <v>#DIV/0!</v>
      </c>
      <c r="AA379" s="593"/>
      <c r="AB379" s="681" t="e">
        <f t="shared" si="171"/>
        <v>#DIV/0!</v>
      </c>
    </row>
    <row r="380" spans="1:28" s="562" customFormat="1" ht="33.75" customHeight="1" thickBot="1" x14ac:dyDescent="0.5">
      <c r="A380" s="521" t="s">
        <v>3574</v>
      </c>
      <c r="B380" s="554">
        <v>114</v>
      </c>
      <c r="C380" s="582" t="s">
        <v>617</v>
      </c>
      <c r="D380" s="576"/>
      <c r="E380" s="680">
        <f t="shared" si="159"/>
        <v>0</v>
      </c>
      <c r="F380" s="680">
        <f t="shared" si="160"/>
        <v>0</v>
      </c>
      <c r="G380" s="593"/>
      <c r="H380" s="681" t="e">
        <f t="shared" si="161"/>
        <v>#DIV/0!</v>
      </c>
      <c r="I380" s="593"/>
      <c r="J380" s="681" t="e">
        <f t="shared" si="162"/>
        <v>#DIV/0!</v>
      </c>
      <c r="K380" s="593"/>
      <c r="L380" s="681" t="e">
        <f t="shared" si="163"/>
        <v>#DIV/0!</v>
      </c>
      <c r="M380" s="593"/>
      <c r="N380" s="681" t="e">
        <f t="shared" si="164"/>
        <v>#DIV/0!</v>
      </c>
      <c r="O380" s="593"/>
      <c r="P380" s="681" t="e">
        <f t="shared" si="165"/>
        <v>#DIV/0!</v>
      </c>
      <c r="Q380" s="593"/>
      <c r="R380" s="681" t="e">
        <f t="shared" si="166"/>
        <v>#DIV/0!</v>
      </c>
      <c r="S380" s="593"/>
      <c r="T380" s="681" t="e">
        <f t="shared" si="167"/>
        <v>#DIV/0!</v>
      </c>
      <c r="U380" s="593"/>
      <c r="V380" s="681" t="e">
        <f t="shared" si="168"/>
        <v>#DIV/0!</v>
      </c>
      <c r="W380" s="593"/>
      <c r="X380" s="681" t="e">
        <f t="shared" si="169"/>
        <v>#DIV/0!</v>
      </c>
      <c r="Y380" s="593"/>
      <c r="Z380" s="681" t="e">
        <f t="shared" si="170"/>
        <v>#DIV/0!</v>
      </c>
      <c r="AA380" s="593"/>
      <c r="AB380" s="681" t="e">
        <f t="shared" si="171"/>
        <v>#DIV/0!</v>
      </c>
    </row>
    <row r="381" spans="1:28" s="564" customFormat="1" ht="33.75" customHeight="1" thickBot="1" x14ac:dyDescent="0.5">
      <c r="A381" s="521" t="s">
        <v>3575</v>
      </c>
      <c r="B381" s="554">
        <v>331</v>
      </c>
      <c r="C381" s="507" t="s">
        <v>617</v>
      </c>
      <c r="D381" s="508"/>
      <c r="E381" s="680">
        <f t="shared" si="159"/>
        <v>0</v>
      </c>
      <c r="F381" s="680">
        <f t="shared" si="160"/>
        <v>0</v>
      </c>
      <c r="G381" s="593"/>
      <c r="H381" s="681" t="e">
        <f t="shared" si="161"/>
        <v>#DIV/0!</v>
      </c>
      <c r="I381" s="593"/>
      <c r="J381" s="681" t="e">
        <f t="shared" si="162"/>
        <v>#DIV/0!</v>
      </c>
      <c r="K381" s="593"/>
      <c r="L381" s="681" t="e">
        <f t="shared" si="163"/>
        <v>#DIV/0!</v>
      </c>
      <c r="M381" s="593"/>
      <c r="N381" s="681" t="e">
        <f t="shared" si="164"/>
        <v>#DIV/0!</v>
      </c>
      <c r="O381" s="593"/>
      <c r="P381" s="681" t="e">
        <f t="shared" si="165"/>
        <v>#DIV/0!</v>
      </c>
      <c r="Q381" s="593"/>
      <c r="R381" s="681" t="e">
        <f t="shared" si="166"/>
        <v>#DIV/0!</v>
      </c>
      <c r="S381" s="593"/>
      <c r="T381" s="681" t="e">
        <f t="shared" si="167"/>
        <v>#DIV/0!</v>
      </c>
      <c r="U381" s="593"/>
      <c r="V381" s="681" t="e">
        <f t="shared" si="168"/>
        <v>#DIV/0!</v>
      </c>
      <c r="W381" s="593"/>
      <c r="X381" s="681" t="e">
        <f t="shared" si="169"/>
        <v>#DIV/0!</v>
      </c>
      <c r="Y381" s="593"/>
      <c r="Z381" s="681" t="e">
        <f t="shared" si="170"/>
        <v>#DIV/0!</v>
      </c>
      <c r="AA381" s="593"/>
      <c r="AB381" s="681" t="e">
        <f t="shared" si="171"/>
        <v>#DIV/0!</v>
      </c>
    </row>
    <row r="382" spans="1:28" thickBot="1" x14ac:dyDescent="0.5">
      <c r="A382" s="521" t="s">
        <v>3576</v>
      </c>
      <c r="B382" s="554">
        <v>201</v>
      </c>
      <c r="C382" s="507" t="s">
        <v>617</v>
      </c>
      <c r="D382" s="508"/>
      <c r="E382" s="680">
        <f t="shared" si="159"/>
        <v>0</v>
      </c>
      <c r="F382" s="680">
        <f t="shared" si="160"/>
        <v>0</v>
      </c>
      <c r="G382" s="593"/>
      <c r="H382" s="681" t="e">
        <f t="shared" si="161"/>
        <v>#DIV/0!</v>
      </c>
      <c r="I382" s="593"/>
      <c r="J382" s="681" t="e">
        <f t="shared" si="162"/>
        <v>#DIV/0!</v>
      </c>
      <c r="K382" s="593"/>
      <c r="L382" s="681" t="e">
        <f t="shared" si="163"/>
        <v>#DIV/0!</v>
      </c>
      <c r="M382" s="593"/>
      <c r="N382" s="681" t="e">
        <f t="shared" si="164"/>
        <v>#DIV/0!</v>
      </c>
      <c r="O382" s="593"/>
      <c r="P382" s="681" t="e">
        <f t="shared" si="165"/>
        <v>#DIV/0!</v>
      </c>
      <c r="Q382" s="593"/>
      <c r="R382" s="681" t="e">
        <f t="shared" si="166"/>
        <v>#DIV/0!</v>
      </c>
      <c r="S382" s="593"/>
      <c r="T382" s="681" t="e">
        <f t="shared" si="167"/>
        <v>#DIV/0!</v>
      </c>
      <c r="U382" s="593"/>
      <c r="V382" s="681" t="e">
        <f t="shared" si="168"/>
        <v>#DIV/0!</v>
      </c>
      <c r="W382" s="593"/>
      <c r="X382" s="681" t="e">
        <f t="shared" si="169"/>
        <v>#DIV/0!</v>
      </c>
      <c r="Y382" s="593"/>
      <c r="Z382" s="681" t="e">
        <f t="shared" si="170"/>
        <v>#DIV/0!</v>
      </c>
      <c r="AA382" s="593"/>
      <c r="AB382" s="681" t="e">
        <f t="shared" si="171"/>
        <v>#DIV/0!</v>
      </c>
    </row>
    <row r="383" spans="1:28" ht="68.25" thickBot="1" x14ac:dyDescent="0.5">
      <c r="A383" s="521" t="s">
        <v>3577</v>
      </c>
      <c r="B383" s="554">
        <v>1</v>
      </c>
      <c r="C383" s="507" t="s">
        <v>617</v>
      </c>
      <c r="D383" s="576"/>
      <c r="E383" s="680">
        <f t="shared" si="159"/>
        <v>0</v>
      </c>
      <c r="F383" s="680">
        <f t="shared" si="160"/>
        <v>0</v>
      </c>
      <c r="G383" s="593"/>
      <c r="H383" s="681" t="e">
        <f t="shared" si="161"/>
        <v>#DIV/0!</v>
      </c>
      <c r="I383" s="593"/>
      <c r="J383" s="681" t="e">
        <f t="shared" si="162"/>
        <v>#DIV/0!</v>
      </c>
      <c r="K383" s="593"/>
      <c r="L383" s="681" t="e">
        <f t="shared" si="163"/>
        <v>#DIV/0!</v>
      </c>
      <c r="M383" s="593"/>
      <c r="N383" s="681" t="e">
        <f t="shared" si="164"/>
        <v>#DIV/0!</v>
      </c>
      <c r="O383" s="593"/>
      <c r="P383" s="681" t="e">
        <f t="shared" si="165"/>
        <v>#DIV/0!</v>
      </c>
      <c r="Q383" s="593"/>
      <c r="R383" s="681" t="e">
        <f t="shared" si="166"/>
        <v>#DIV/0!</v>
      </c>
      <c r="S383" s="593"/>
      <c r="T383" s="681" t="e">
        <f t="shared" si="167"/>
        <v>#DIV/0!</v>
      </c>
      <c r="U383" s="593"/>
      <c r="V383" s="681" t="e">
        <f t="shared" si="168"/>
        <v>#DIV/0!</v>
      </c>
      <c r="W383" s="593"/>
      <c r="X383" s="681" t="e">
        <f t="shared" si="169"/>
        <v>#DIV/0!</v>
      </c>
      <c r="Y383" s="593"/>
      <c r="Z383" s="681" t="e">
        <f t="shared" si="170"/>
        <v>#DIV/0!</v>
      </c>
      <c r="AA383" s="593"/>
      <c r="AB383" s="681" t="e">
        <f t="shared" si="171"/>
        <v>#DIV/0!</v>
      </c>
    </row>
    <row r="384" spans="1:28" s="562" customFormat="1" ht="33.75" customHeight="1" thickBot="1" x14ac:dyDescent="0.5">
      <c r="A384" s="521" t="s">
        <v>3578</v>
      </c>
      <c r="B384" s="554">
        <v>3</v>
      </c>
      <c r="C384" s="582" t="s">
        <v>617</v>
      </c>
      <c r="D384" s="576"/>
      <c r="E384" s="680">
        <f t="shared" si="159"/>
        <v>0</v>
      </c>
      <c r="F384" s="680">
        <f t="shared" si="160"/>
        <v>0</v>
      </c>
      <c r="G384" s="593"/>
      <c r="H384" s="681" t="e">
        <f t="shared" si="161"/>
        <v>#DIV/0!</v>
      </c>
      <c r="I384" s="593"/>
      <c r="J384" s="681" t="e">
        <f t="shared" si="162"/>
        <v>#DIV/0!</v>
      </c>
      <c r="K384" s="593"/>
      <c r="L384" s="681" t="e">
        <f t="shared" si="163"/>
        <v>#DIV/0!</v>
      </c>
      <c r="M384" s="593"/>
      <c r="N384" s="681" t="e">
        <f t="shared" si="164"/>
        <v>#DIV/0!</v>
      </c>
      <c r="O384" s="593"/>
      <c r="P384" s="681" t="e">
        <f t="shared" si="165"/>
        <v>#DIV/0!</v>
      </c>
      <c r="Q384" s="593"/>
      <c r="R384" s="681" t="e">
        <f t="shared" si="166"/>
        <v>#DIV/0!</v>
      </c>
      <c r="S384" s="593"/>
      <c r="T384" s="681" t="e">
        <f t="shared" si="167"/>
        <v>#DIV/0!</v>
      </c>
      <c r="U384" s="593"/>
      <c r="V384" s="681" t="e">
        <f t="shared" si="168"/>
        <v>#DIV/0!</v>
      </c>
      <c r="W384" s="593"/>
      <c r="X384" s="681" t="e">
        <f t="shared" si="169"/>
        <v>#DIV/0!</v>
      </c>
      <c r="Y384" s="593"/>
      <c r="Z384" s="681" t="e">
        <f t="shared" si="170"/>
        <v>#DIV/0!</v>
      </c>
      <c r="AA384" s="593"/>
      <c r="AB384" s="681" t="e">
        <f t="shared" si="171"/>
        <v>#DIV/0!</v>
      </c>
    </row>
    <row r="385" spans="1:28" s="564" customFormat="1" ht="33.75" customHeight="1" thickBot="1" x14ac:dyDescent="0.5">
      <c r="A385" s="521" t="s">
        <v>3579</v>
      </c>
      <c r="B385" s="554">
        <v>6</v>
      </c>
      <c r="C385" s="507" t="s">
        <v>617</v>
      </c>
      <c r="D385" s="508"/>
      <c r="E385" s="680">
        <f t="shared" si="159"/>
        <v>0</v>
      </c>
      <c r="F385" s="680">
        <f t="shared" si="160"/>
        <v>0</v>
      </c>
      <c r="G385" s="593"/>
      <c r="H385" s="681" t="e">
        <f t="shared" si="161"/>
        <v>#DIV/0!</v>
      </c>
      <c r="I385" s="593"/>
      <c r="J385" s="681" t="e">
        <f t="shared" si="162"/>
        <v>#DIV/0!</v>
      </c>
      <c r="K385" s="593"/>
      <c r="L385" s="681" t="e">
        <f t="shared" si="163"/>
        <v>#DIV/0!</v>
      </c>
      <c r="M385" s="593"/>
      <c r="N385" s="681" t="e">
        <f t="shared" si="164"/>
        <v>#DIV/0!</v>
      </c>
      <c r="O385" s="593"/>
      <c r="P385" s="681" t="e">
        <f t="shared" si="165"/>
        <v>#DIV/0!</v>
      </c>
      <c r="Q385" s="593"/>
      <c r="R385" s="681" t="e">
        <f t="shared" si="166"/>
        <v>#DIV/0!</v>
      </c>
      <c r="S385" s="593"/>
      <c r="T385" s="681" t="e">
        <f t="shared" si="167"/>
        <v>#DIV/0!</v>
      </c>
      <c r="U385" s="593"/>
      <c r="V385" s="681" t="e">
        <f t="shared" si="168"/>
        <v>#DIV/0!</v>
      </c>
      <c r="W385" s="593"/>
      <c r="X385" s="681" t="e">
        <f t="shared" si="169"/>
        <v>#DIV/0!</v>
      </c>
      <c r="Y385" s="593"/>
      <c r="Z385" s="681" t="e">
        <f t="shared" si="170"/>
        <v>#DIV/0!</v>
      </c>
      <c r="AA385" s="593"/>
      <c r="AB385" s="681" t="e">
        <f t="shared" si="171"/>
        <v>#DIV/0!</v>
      </c>
    </row>
    <row r="386" spans="1:28" ht="87.75" customHeight="1" thickBot="1" x14ac:dyDescent="0.5">
      <c r="A386" s="521" t="s">
        <v>3580</v>
      </c>
      <c r="B386" s="554">
        <v>2</v>
      </c>
      <c r="C386" s="507" t="s">
        <v>617</v>
      </c>
      <c r="D386" s="508"/>
      <c r="E386" s="680">
        <f t="shared" si="159"/>
        <v>0</v>
      </c>
      <c r="F386" s="680">
        <f t="shared" si="160"/>
        <v>0</v>
      </c>
      <c r="G386" s="593"/>
      <c r="H386" s="681" t="e">
        <f t="shared" si="161"/>
        <v>#DIV/0!</v>
      </c>
      <c r="I386" s="593"/>
      <c r="J386" s="681" t="e">
        <f t="shared" si="162"/>
        <v>#DIV/0!</v>
      </c>
      <c r="K386" s="593"/>
      <c r="L386" s="681" t="e">
        <f t="shared" si="163"/>
        <v>#DIV/0!</v>
      </c>
      <c r="M386" s="593"/>
      <c r="N386" s="681" t="e">
        <f t="shared" si="164"/>
        <v>#DIV/0!</v>
      </c>
      <c r="O386" s="593"/>
      <c r="P386" s="681" t="e">
        <f t="shared" si="165"/>
        <v>#DIV/0!</v>
      </c>
      <c r="Q386" s="593"/>
      <c r="R386" s="681" t="e">
        <f t="shared" si="166"/>
        <v>#DIV/0!</v>
      </c>
      <c r="S386" s="593"/>
      <c r="T386" s="681" t="e">
        <f t="shared" si="167"/>
        <v>#DIV/0!</v>
      </c>
      <c r="U386" s="593"/>
      <c r="V386" s="681" t="e">
        <f t="shared" si="168"/>
        <v>#DIV/0!</v>
      </c>
      <c r="W386" s="593"/>
      <c r="X386" s="681" t="e">
        <f t="shared" si="169"/>
        <v>#DIV/0!</v>
      </c>
      <c r="Y386" s="593"/>
      <c r="Z386" s="681" t="e">
        <f t="shared" si="170"/>
        <v>#DIV/0!</v>
      </c>
      <c r="AA386" s="593"/>
      <c r="AB386" s="681" t="e">
        <f t="shared" si="171"/>
        <v>#DIV/0!</v>
      </c>
    </row>
    <row r="387" spans="1:28" thickBot="1" x14ac:dyDescent="0.5">
      <c r="A387" s="521" t="s">
        <v>3581</v>
      </c>
      <c r="B387" s="554">
        <v>51</v>
      </c>
      <c r="C387" s="507" t="s">
        <v>617</v>
      </c>
      <c r="D387" s="508"/>
      <c r="E387" s="680">
        <f t="shared" si="159"/>
        <v>0</v>
      </c>
      <c r="F387" s="680">
        <f t="shared" si="160"/>
        <v>0</v>
      </c>
      <c r="G387" s="593"/>
      <c r="H387" s="681" t="e">
        <f t="shared" si="161"/>
        <v>#DIV/0!</v>
      </c>
      <c r="I387" s="593"/>
      <c r="J387" s="681" t="e">
        <f t="shared" si="162"/>
        <v>#DIV/0!</v>
      </c>
      <c r="K387" s="593"/>
      <c r="L387" s="681" t="e">
        <f t="shared" si="163"/>
        <v>#DIV/0!</v>
      </c>
      <c r="M387" s="593"/>
      <c r="N387" s="681" t="e">
        <f t="shared" si="164"/>
        <v>#DIV/0!</v>
      </c>
      <c r="O387" s="593"/>
      <c r="P387" s="681" t="e">
        <f t="shared" si="165"/>
        <v>#DIV/0!</v>
      </c>
      <c r="Q387" s="593"/>
      <c r="R387" s="681" t="e">
        <f t="shared" si="166"/>
        <v>#DIV/0!</v>
      </c>
      <c r="S387" s="593"/>
      <c r="T387" s="681" t="e">
        <f t="shared" si="167"/>
        <v>#DIV/0!</v>
      </c>
      <c r="U387" s="593"/>
      <c r="V387" s="681" t="e">
        <f t="shared" si="168"/>
        <v>#DIV/0!</v>
      </c>
      <c r="W387" s="593"/>
      <c r="X387" s="681" t="e">
        <f t="shared" si="169"/>
        <v>#DIV/0!</v>
      </c>
      <c r="Y387" s="593"/>
      <c r="Z387" s="681" t="e">
        <f t="shared" si="170"/>
        <v>#DIV/0!</v>
      </c>
      <c r="AA387" s="593"/>
      <c r="AB387" s="681" t="e">
        <f t="shared" si="171"/>
        <v>#DIV/0!</v>
      </c>
    </row>
    <row r="388" spans="1:28" ht="33.75" customHeight="1" thickBot="1" x14ac:dyDescent="0.5">
      <c r="A388" s="521" t="s">
        <v>3582</v>
      </c>
      <c r="B388" s="554">
        <v>76</v>
      </c>
      <c r="C388" s="507" t="s">
        <v>617</v>
      </c>
      <c r="D388" s="496"/>
      <c r="E388" s="680">
        <f t="shared" si="159"/>
        <v>0</v>
      </c>
      <c r="F388" s="680">
        <f t="shared" si="160"/>
        <v>0</v>
      </c>
      <c r="G388" s="593"/>
      <c r="H388" s="681" t="e">
        <f t="shared" si="161"/>
        <v>#DIV/0!</v>
      </c>
      <c r="I388" s="593"/>
      <c r="J388" s="681" t="e">
        <f t="shared" si="162"/>
        <v>#DIV/0!</v>
      </c>
      <c r="K388" s="593"/>
      <c r="L388" s="681" t="e">
        <f t="shared" si="163"/>
        <v>#DIV/0!</v>
      </c>
      <c r="M388" s="593"/>
      <c r="N388" s="681" t="e">
        <f t="shared" si="164"/>
        <v>#DIV/0!</v>
      </c>
      <c r="O388" s="593"/>
      <c r="P388" s="681" t="e">
        <f t="shared" si="165"/>
        <v>#DIV/0!</v>
      </c>
      <c r="Q388" s="593"/>
      <c r="R388" s="681" t="e">
        <f t="shared" si="166"/>
        <v>#DIV/0!</v>
      </c>
      <c r="S388" s="593"/>
      <c r="T388" s="681" t="e">
        <f t="shared" si="167"/>
        <v>#DIV/0!</v>
      </c>
      <c r="U388" s="593"/>
      <c r="V388" s="681" t="e">
        <f t="shared" si="168"/>
        <v>#DIV/0!</v>
      </c>
      <c r="W388" s="593"/>
      <c r="X388" s="681" t="e">
        <f t="shared" si="169"/>
        <v>#DIV/0!</v>
      </c>
      <c r="Y388" s="593"/>
      <c r="Z388" s="681" t="e">
        <f t="shared" si="170"/>
        <v>#DIV/0!</v>
      </c>
      <c r="AA388" s="593"/>
      <c r="AB388" s="681" t="e">
        <f t="shared" si="171"/>
        <v>#DIV/0!</v>
      </c>
    </row>
    <row r="389" spans="1:28" ht="33.75" customHeight="1" thickBot="1" x14ac:dyDescent="0.5">
      <c r="A389" s="521" t="s">
        <v>3583</v>
      </c>
      <c r="B389" s="554">
        <v>100</v>
      </c>
      <c r="C389" s="507" t="s">
        <v>617</v>
      </c>
      <c r="D389" s="502"/>
      <c r="E389" s="680">
        <f t="shared" si="159"/>
        <v>0</v>
      </c>
      <c r="F389" s="680">
        <f t="shared" si="160"/>
        <v>0</v>
      </c>
      <c r="G389" s="593"/>
      <c r="H389" s="681" t="e">
        <f t="shared" si="161"/>
        <v>#DIV/0!</v>
      </c>
      <c r="I389" s="593"/>
      <c r="J389" s="681" t="e">
        <f t="shared" si="162"/>
        <v>#DIV/0!</v>
      </c>
      <c r="K389" s="593"/>
      <c r="L389" s="681" t="e">
        <f t="shared" si="163"/>
        <v>#DIV/0!</v>
      </c>
      <c r="M389" s="593"/>
      <c r="N389" s="681" t="e">
        <f t="shared" si="164"/>
        <v>#DIV/0!</v>
      </c>
      <c r="O389" s="593"/>
      <c r="P389" s="681" t="e">
        <f t="shared" si="165"/>
        <v>#DIV/0!</v>
      </c>
      <c r="Q389" s="593"/>
      <c r="R389" s="681" t="e">
        <f t="shared" si="166"/>
        <v>#DIV/0!</v>
      </c>
      <c r="S389" s="593"/>
      <c r="T389" s="681" t="e">
        <f t="shared" si="167"/>
        <v>#DIV/0!</v>
      </c>
      <c r="U389" s="593"/>
      <c r="V389" s="681" t="e">
        <f t="shared" si="168"/>
        <v>#DIV/0!</v>
      </c>
      <c r="W389" s="593"/>
      <c r="X389" s="681" t="e">
        <f t="shared" si="169"/>
        <v>#DIV/0!</v>
      </c>
      <c r="Y389" s="593"/>
      <c r="Z389" s="681" t="e">
        <f t="shared" si="170"/>
        <v>#DIV/0!</v>
      </c>
      <c r="AA389" s="593"/>
      <c r="AB389" s="681" t="e">
        <f t="shared" si="171"/>
        <v>#DIV/0!</v>
      </c>
    </row>
    <row r="390" spans="1:28" thickBot="1" x14ac:dyDescent="0.5">
      <c r="A390" s="521" t="s">
        <v>3584</v>
      </c>
      <c r="B390" s="554">
        <v>74</v>
      </c>
      <c r="C390" s="507" t="s">
        <v>617</v>
      </c>
      <c r="D390" s="545"/>
      <c r="E390" s="680">
        <f t="shared" si="159"/>
        <v>0</v>
      </c>
      <c r="F390" s="680">
        <f t="shared" si="160"/>
        <v>0</v>
      </c>
      <c r="G390" s="593"/>
      <c r="H390" s="681" t="e">
        <f t="shared" si="161"/>
        <v>#DIV/0!</v>
      </c>
      <c r="I390" s="593"/>
      <c r="J390" s="681" t="e">
        <f t="shared" si="162"/>
        <v>#DIV/0!</v>
      </c>
      <c r="K390" s="593"/>
      <c r="L390" s="681" t="e">
        <f t="shared" si="163"/>
        <v>#DIV/0!</v>
      </c>
      <c r="M390" s="593"/>
      <c r="N390" s="681" t="e">
        <f t="shared" si="164"/>
        <v>#DIV/0!</v>
      </c>
      <c r="O390" s="593"/>
      <c r="P390" s="681" t="e">
        <f t="shared" si="165"/>
        <v>#DIV/0!</v>
      </c>
      <c r="Q390" s="593"/>
      <c r="R390" s="681" t="e">
        <f t="shared" si="166"/>
        <v>#DIV/0!</v>
      </c>
      <c r="S390" s="593"/>
      <c r="T390" s="681" t="e">
        <f t="shared" si="167"/>
        <v>#DIV/0!</v>
      </c>
      <c r="U390" s="593"/>
      <c r="V390" s="681" t="e">
        <f t="shared" si="168"/>
        <v>#DIV/0!</v>
      </c>
      <c r="W390" s="593"/>
      <c r="X390" s="681" t="e">
        <f t="shared" si="169"/>
        <v>#DIV/0!</v>
      </c>
      <c r="Y390" s="593"/>
      <c r="Z390" s="681" t="e">
        <f t="shared" si="170"/>
        <v>#DIV/0!</v>
      </c>
      <c r="AA390" s="593"/>
      <c r="AB390" s="681" t="e">
        <f t="shared" si="171"/>
        <v>#DIV/0!</v>
      </c>
    </row>
    <row r="391" spans="1:28" thickBot="1" x14ac:dyDescent="0.55000000000000004">
      <c r="A391" s="552" t="s">
        <v>642</v>
      </c>
      <c r="B391" s="674">
        <f>SUM(B373:B390)</f>
        <v>1627</v>
      </c>
      <c r="C391" s="553"/>
      <c r="D391" s="675">
        <f>SUM(D373:D390)</f>
        <v>0</v>
      </c>
      <c r="E391" s="675">
        <f>SUM(E373:E390)</f>
        <v>0</v>
      </c>
      <c r="F391" s="669">
        <f>SUM(F373:F390)</f>
        <v>0</v>
      </c>
      <c r="G391" s="676">
        <f>SUM(G373:G390)</f>
        <v>0</v>
      </c>
      <c r="H391" s="677" t="e">
        <f>G391/F391</f>
        <v>#DIV/0!</v>
      </c>
      <c r="I391" s="676">
        <f>SUM(I373:I390)</f>
        <v>0</v>
      </c>
      <c r="J391" s="677" t="e">
        <f>I391/F391</f>
        <v>#DIV/0!</v>
      </c>
      <c r="K391" s="671">
        <f>SUM(K373:K390)</f>
        <v>0</v>
      </c>
      <c r="L391" s="108" t="e">
        <f>K391/F391</f>
        <v>#DIV/0!</v>
      </c>
      <c r="M391" s="676">
        <f>SUM(M373:M390)</f>
        <v>0</v>
      </c>
      <c r="N391" s="677" t="e">
        <f>M391/F391</f>
        <v>#DIV/0!</v>
      </c>
      <c r="O391" s="671">
        <f>SUM(O373:O390)</f>
        <v>0</v>
      </c>
      <c r="P391" s="108" t="e">
        <f>O391/F391</f>
        <v>#DIV/0!</v>
      </c>
      <c r="Q391" s="676">
        <f>SUM(Q373:Q390)</f>
        <v>0</v>
      </c>
      <c r="R391" s="677" t="e">
        <f>Q391/F391</f>
        <v>#DIV/0!</v>
      </c>
      <c r="S391" s="671">
        <f>SUM(S373:S390)</f>
        <v>0</v>
      </c>
      <c r="T391" s="108" t="e">
        <f>S391/F391</f>
        <v>#DIV/0!</v>
      </c>
      <c r="U391" s="676">
        <f>SUM(U373:U390)</f>
        <v>0</v>
      </c>
      <c r="V391" s="677" t="e">
        <f>U391/F391</f>
        <v>#DIV/0!</v>
      </c>
      <c r="W391" s="669">
        <f>SUM(W373:W390)</f>
        <v>0</v>
      </c>
      <c r="X391" s="109" t="e">
        <f>W391/F391</f>
        <v>#DIV/0!</v>
      </c>
      <c r="Y391" s="678">
        <f>SUM(Y373:Y390)</f>
        <v>0</v>
      </c>
      <c r="Z391" s="679" t="e">
        <f>Y391/F391</f>
        <v>#DIV/0!</v>
      </c>
      <c r="AA391" s="678">
        <f>SUM(AA373:AA390)</f>
        <v>0</v>
      </c>
      <c r="AB391" s="679" t="e">
        <f>AA391/F391</f>
        <v>#DIV/0!</v>
      </c>
    </row>
    <row r="392" spans="1:28" ht="83.25" customHeight="1" thickBot="1" x14ac:dyDescent="0.5">
      <c r="A392" s="526" t="s">
        <v>3585</v>
      </c>
      <c r="B392" s="527"/>
      <c r="C392" s="527"/>
      <c r="D392" s="527"/>
      <c r="E392" s="527"/>
      <c r="F392" s="528"/>
      <c r="G392" s="529" t="s">
        <v>586</v>
      </c>
      <c r="H392" s="530"/>
      <c r="I392" s="531" t="s">
        <v>587</v>
      </c>
      <c r="J392" s="532"/>
      <c r="K392" s="529" t="s">
        <v>588</v>
      </c>
      <c r="L392" s="530"/>
      <c r="M392" s="531" t="s">
        <v>589</v>
      </c>
      <c r="N392" s="532"/>
      <c r="O392" s="529" t="s">
        <v>590</v>
      </c>
      <c r="P392" s="530"/>
      <c r="Q392" s="531" t="s">
        <v>591</v>
      </c>
      <c r="R392" s="532"/>
      <c r="S392" s="529" t="s">
        <v>592</v>
      </c>
      <c r="T392" s="530"/>
      <c r="U392" s="531" t="s">
        <v>593</v>
      </c>
      <c r="V392" s="532"/>
      <c r="W392" s="529" t="s">
        <v>596</v>
      </c>
      <c r="X392" s="530"/>
      <c r="Y392" s="531" t="s">
        <v>595</v>
      </c>
      <c r="Z392" s="532"/>
      <c r="AA392" s="529" t="s">
        <v>594</v>
      </c>
      <c r="AB392" s="530"/>
    </row>
    <row r="394" spans="1:28" ht="99.75" customHeight="1" thickBot="1" x14ac:dyDescent="0.5">
      <c r="A394" s="441" t="s">
        <v>551</v>
      </c>
      <c r="B394" s="441"/>
      <c r="C394" s="441"/>
      <c r="D394" s="441"/>
      <c r="E394" s="441"/>
      <c r="F394" s="441"/>
      <c r="G394" s="441"/>
      <c r="H394" s="441"/>
      <c r="I394" s="441"/>
      <c r="J394" s="441"/>
      <c r="K394" s="441"/>
      <c r="L394" s="441"/>
      <c r="M394" s="441"/>
      <c r="N394" s="441"/>
      <c r="O394" s="441"/>
      <c r="P394" s="441"/>
      <c r="Q394" s="441"/>
      <c r="R394" s="441"/>
      <c r="S394" s="441"/>
      <c r="T394" s="441"/>
      <c r="U394" s="441"/>
      <c r="V394" s="441"/>
      <c r="W394" s="441"/>
      <c r="X394" s="441"/>
      <c r="Y394" s="441"/>
      <c r="Z394" s="441"/>
      <c r="AA394" s="441"/>
      <c r="AB394" s="441"/>
    </row>
    <row r="395" spans="1:28" ht="33.75" thickBot="1" x14ac:dyDescent="0.5">
      <c r="A395" s="441"/>
      <c r="B395" s="441"/>
      <c r="C395" s="441"/>
      <c r="D395" s="441"/>
      <c r="E395" s="441"/>
      <c r="F395" s="441"/>
      <c r="G395" s="441"/>
      <c r="H395" s="441"/>
      <c r="I395" s="441"/>
      <c r="J395" s="441"/>
      <c r="K395" s="441"/>
      <c r="L395" s="441"/>
      <c r="M395" s="441"/>
      <c r="N395" s="441"/>
      <c r="O395" s="441"/>
      <c r="P395" s="441"/>
      <c r="Q395" s="441"/>
      <c r="R395" s="441"/>
      <c r="S395" s="441"/>
      <c r="T395" s="441"/>
      <c r="U395" s="441"/>
      <c r="V395" s="441"/>
      <c r="W395" s="441"/>
      <c r="X395" s="441"/>
      <c r="Y395" s="441"/>
      <c r="Z395" s="441"/>
      <c r="AA395" s="441"/>
      <c r="AB395" s="441"/>
    </row>
    <row r="397" spans="1:28" ht="63" customHeight="1" thickBot="1" x14ac:dyDescent="0.5">
      <c r="A397" s="442" t="s">
        <v>3586</v>
      </c>
      <c r="B397" s="443"/>
      <c r="C397" s="444" t="s">
        <v>3587</v>
      </c>
      <c r="D397" s="445"/>
      <c r="E397" s="445"/>
      <c r="F397" s="446"/>
      <c r="G397" s="447" t="s">
        <v>586</v>
      </c>
      <c r="H397" s="448"/>
      <c r="I397" s="449" t="s">
        <v>587</v>
      </c>
      <c r="J397" s="450"/>
      <c r="K397" s="447" t="s">
        <v>588</v>
      </c>
      <c r="L397" s="448"/>
      <c r="M397" s="449" t="s">
        <v>589</v>
      </c>
      <c r="N397" s="451"/>
      <c r="O397" s="447" t="s">
        <v>590</v>
      </c>
      <c r="P397" s="448"/>
      <c r="Q397" s="449" t="s">
        <v>591</v>
      </c>
      <c r="R397" s="451"/>
      <c r="S397" s="447" t="s">
        <v>592</v>
      </c>
      <c r="T397" s="448"/>
      <c r="U397" s="449" t="s">
        <v>593</v>
      </c>
      <c r="V397" s="451"/>
      <c r="W397" s="447" t="s">
        <v>596</v>
      </c>
      <c r="X397" s="448"/>
      <c r="Y397" s="449" t="s">
        <v>595</v>
      </c>
      <c r="Z397" s="451"/>
      <c r="AA397" s="447" t="s">
        <v>594</v>
      </c>
      <c r="AB397" s="448"/>
    </row>
    <row r="398" spans="1:28" ht="60.75" thickBot="1" x14ac:dyDescent="0.5">
      <c r="A398" s="442"/>
      <c r="B398" s="443"/>
      <c r="C398" s="452" t="s">
        <v>606</v>
      </c>
      <c r="D398" s="453" t="s">
        <v>607</v>
      </c>
      <c r="E398" s="453" t="s">
        <v>644</v>
      </c>
      <c r="F398" s="454" t="s">
        <v>645</v>
      </c>
      <c r="G398" s="455" t="s">
        <v>604</v>
      </c>
      <c r="H398" s="436" t="s">
        <v>605</v>
      </c>
      <c r="I398" s="435" t="s">
        <v>604</v>
      </c>
      <c r="J398" s="456" t="s">
        <v>605</v>
      </c>
      <c r="K398" s="435" t="s">
        <v>604</v>
      </c>
      <c r="L398" s="436" t="s">
        <v>605</v>
      </c>
      <c r="M398" s="435" t="s">
        <v>604</v>
      </c>
      <c r="N398" s="436" t="s">
        <v>605</v>
      </c>
      <c r="O398" s="435" t="s">
        <v>604</v>
      </c>
      <c r="P398" s="436" t="s">
        <v>605</v>
      </c>
      <c r="Q398" s="435" t="s">
        <v>604</v>
      </c>
      <c r="R398" s="436" t="s">
        <v>605</v>
      </c>
      <c r="S398" s="435" t="s">
        <v>604</v>
      </c>
      <c r="T398" s="436" t="s">
        <v>605</v>
      </c>
      <c r="U398" s="435" t="s">
        <v>604</v>
      </c>
      <c r="V398" s="436" t="s">
        <v>605</v>
      </c>
      <c r="W398" s="435" t="s">
        <v>604</v>
      </c>
      <c r="X398" s="436" t="s">
        <v>605</v>
      </c>
      <c r="Y398" s="435" t="s">
        <v>604</v>
      </c>
      <c r="Z398" s="436" t="s">
        <v>605</v>
      </c>
      <c r="AA398" s="435" t="s">
        <v>604</v>
      </c>
      <c r="AB398" s="436" t="s">
        <v>605</v>
      </c>
    </row>
    <row r="399" spans="1:28" thickBot="1" x14ac:dyDescent="0.5">
      <c r="A399" s="442"/>
      <c r="B399" s="443"/>
      <c r="C399" s="649">
        <f>B417</f>
        <v>1229</v>
      </c>
      <c r="D399" s="650">
        <f t="shared" ref="D399:AB399" si="172">D417</f>
        <v>0</v>
      </c>
      <c r="E399" s="650">
        <f t="shared" si="172"/>
        <v>0</v>
      </c>
      <c r="F399" s="651">
        <f t="shared" si="172"/>
        <v>0</v>
      </c>
      <c r="G399" s="652">
        <f t="shared" si="172"/>
        <v>0</v>
      </c>
      <c r="H399" s="653" t="e">
        <f t="shared" si="172"/>
        <v>#DIV/0!</v>
      </c>
      <c r="I399" s="654">
        <f t="shared" si="172"/>
        <v>0</v>
      </c>
      <c r="J399" s="655" t="e">
        <f t="shared" si="172"/>
        <v>#DIV/0!</v>
      </c>
      <c r="K399" s="654">
        <f t="shared" si="172"/>
        <v>0</v>
      </c>
      <c r="L399" s="653" t="e">
        <f t="shared" si="172"/>
        <v>#DIV/0!</v>
      </c>
      <c r="M399" s="654">
        <f t="shared" si="172"/>
        <v>0</v>
      </c>
      <c r="N399" s="653" t="e">
        <f t="shared" si="172"/>
        <v>#DIV/0!</v>
      </c>
      <c r="O399" s="654">
        <f t="shared" si="172"/>
        <v>0</v>
      </c>
      <c r="P399" s="653" t="e">
        <f t="shared" si="172"/>
        <v>#DIV/0!</v>
      </c>
      <c r="Q399" s="654">
        <f t="shared" si="172"/>
        <v>0</v>
      </c>
      <c r="R399" s="653" t="e">
        <f t="shared" si="172"/>
        <v>#DIV/0!</v>
      </c>
      <c r="S399" s="654">
        <f t="shared" si="172"/>
        <v>0</v>
      </c>
      <c r="T399" s="653" t="e">
        <f t="shared" si="172"/>
        <v>#DIV/0!</v>
      </c>
      <c r="U399" s="654">
        <f t="shared" si="172"/>
        <v>0</v>
      </c>
      <c r="V399" s="653" t="e">
        <f t="shared" si="172"/>
        <v>#DIV/0!</v>
      </c>
      <c r="W399" s="654">
        <f t="shared" si="172"/>
        <v>0</v>
      </c>
      <c r="X399" s="653" t="e">
        <f t="shared" si="172"/>
        <v>#DIV/0!</v>
      </c>
      <c r="Y399" s="654">
        <f t="shared" si="172"/>
        <v>0</v>
      </c>
      <c r="Z399" s="653" t="e">
        <f t="shared" si="172"/>
        <v>#DIV/0!</v>
      </c>
      <c r="AA399" s="654">
        <f t="shared" si="172"/>
        <v>0</v>
      </c>
      <c r="AB399" s="653" t="e">
        <f t="shared" si="172"/>
        <v>#DIV/0!</v>
      </c>
    </row>
    <row r="401" spans="1:28" ht="60.75" thickBot="1" x14ac:dyDescent="0.55000000000000004">
      <c r="A401" s="458" t="s">
        <v>3588</v>
      </c>
      <c r="B401" s="459"/>
      <c r="C401" s="459"/>
      <c r="D401" s="459"/>
      <c r="E401" s="459"/>
      <c r="F401" s="460"/>
      <c r="G401" s="461" t="s">
        <v>603</v>
      </c>
      <c r="H401" s="462"/>
      <c r="I401" s="462"/>
      <c r="J401" s="462"/>
      <c r="K401" s="462"/>
      <c r="L401" s="462"/>
      <c r="M401" s="462"/>
      <c r="N401" s="462"/>
      <c r="O401" s="462"/>
      <c r="P401" s="462"/>
      <c r="Q401" s="462"/>
      <c r="R401" s="462"/>
      <c r="S401" s="462"/>
      <c r="T401" s="462"/>
      <c r="U401" s="462"/>
      <c r="V401" s="462"/>
      <c r="W401" s="462"/>
      <c r="X401" s="462"/>
      <c r="Y401" s="462"/>
      <c r="Z401" s="462"/>
      <c r="AA401" s="462"/>
      <c r="AB401" s="463"/>
    </row>
    <row r="402" spans="1:28" ht="68.25" thickBot="1" x14ac:dyDescent="0.5">
      <c r="A402" s="465" t="s">
        <v>3489</v>
      </c>
      <c r="B402" s="466" t="s">
        <v>3490</v>
      </c>
      <c r="C402" s="467"/>
      <c r="D402" s="468" t="s">
        <v>551</v>
      </c>
      <c r="E402" s="469"/>
      <c r="F402" s="470"/>
      <c r="G402" s="447" t="s">
        <v>586</v>
      </c>
      <c r="H402" s="448"/>
      <c r="I402" s="449" t="s">
        <v>587</v>
      </c>
      <c r="J402" s="451"/>
      <c r="K402" s="447" t="s">
        <v>588</v>
      </c>
      <c r="L402" s="448"/>
      <c r="M402" s="449" t="s">
        <v>589</v>
      </c>
      <c r="N402" s="451"/>
      <c r="O402" s="447" t="s">
        <v>590</v>
      </c>
      <c r="P402" s="448"/>
      <c r="Q402" s="449" t="s">
        <v>591</v>
      </c>
      <c r="R402" s="451"/>
      <c r="S402" s="447" t="s">
        <v>592</v>
      </c>
      <c r="T402" s="448"/>
      <c r="U402" s="449" t="s">
        <v>593</v>
      </c>
      <c r="V402" s="451"/>
      <c r="W402" s="447" t="s">
        <v>596</v>
      </c>
      <c r="X402" s="448"/>
      <c r="Y402" s="449" t="s">
        <v>595</v>
      </c>
      <c r="Z402" s="451"/>
      <c r="AA402" s="447" t="s">
        <v>594</v>
      </c>
      <c r="AB402" s="448"/>
    </row>
    <row r="403" spans="1:28" ht="60.75" thickBot="1" x14ac:dyDescent="0.5">
      <c r="A403" s="471" t="s">
        <v>597</v>
      </c>
      <c r="B403" s="472" t="s">
        <v>606</v>
      </c>
      <c r="C403" s="471" t="s">
        <v>598</v>
      </c>
      <c r="D403" s="471" t="s">
        <v>607</v>
      </c>
      <c r="E403" s="471" t="s">
        <v>644</v>
      </c>
      <c r="F403" s="473" t="s">
        <v>645</v>
      </c>
      <c r="G403" s="474" t="s">
        <v>604</v>
      </c>
      <c r="H403" s="475" t="s">
        <v>605</v>
      </c>
      <c r="I403" s="474" t="s">
        <v>604</v>
      </c>
      <c r="J403" s="475" t="s">
        <v>605</v>
      </c>
      <c r="K403" s="474" t="s">
        <v>604</v>
      </c>
      <c r="L403" s="475" t="s">
        <v>605</v>
      </c>
      <c r="M403" s="474" t="s">
        <v>604</v>
      </c>
      <c r="N403" s="475" t="s">
        <v>605</v>
      </c>
      <c r="O403" s="474" t="s">
        <v>604</v>
      </c>
      <c r="P403" s="475" t="s">
        <v>605</v>
      </c>
      <c r="Q403" s="474" t="s">
        <v>604</v>
      </c>
      <c r="R403" s="475" t="s">
        <v>605</v>
      </c>
      <c r="S403" s="474" t="s">
        <v>604</v>
      </c>
      <c r="T403" s="475" t="s">
        <v>605</v>
      </c>
      <c r="U403" s="474" t="s">
        <v>604</v>
      </c>
      <c r="V403" s="475" t="s">
        <v>605</v>
      </c>
      <c r="W403" s="474" t="s">
        <v>604</v>
      </c>
      <c r="X403" s="475" t="s">
        <v>605</v>
      </c>
      <c r="Y403" s="474" t="s">
        <v>604</v>
      </c>
      <c r="Z403" s="475" t="s">
        <v>605</v>
      </c>
      <c r="AA403" s="474" t="s">
        <v>604</v>
      </c>
      <c r="AB403" s="475" t="s">
        <v>605</v>
      </c>
    </row>
    <row r="404" spans="1:28" s="562" customFormat="1" ht="33.75" customHeight="1" thickBot="1" x14ac:dyDescent="0.5">
      <c r="A404" s="581" t="s">
        <v>3589</v>
      </c>
      <c r="B404" s="575">
        <v>89</v>
      </c>
      <c r="C404" s="587" t="s">
        <v>600</v>
      </c>
      <c r="D404" s="592"/>
      <c r="E404" s="680">
        <f>D404-F404</f>
        <v>0</v>
      </c>
      <c r="F404" s="680">
        <f>G404+I404+K404+M404+O404+Q404+S404+U404+W404+Y404+AA404</f>
        <v>0</v>
      </c>
      <c r="G404" s="593"/>
      <c r="H404" s="681" t="e">
        <f>G404/F404</f>
        <v>#DIV/0!</v>
      </c>
      <c r="I404" s="593"/>
      <c r="J404" s="681" t="e">
        <f>I404/F404</f>
        <v>#DIV/0!</v>
      </c>
      <c r="K404" s="593"/>
      <c r="L404" s="681" t="e">
        <f>K404/F404</f>
        <v>#DIV/0!</v>
      </c>
      <c r="M404" s="593"/>
      <c r="N404" s="681" t="e">
        <f>M404/F404</f>
        <v>#DIV/0!</v>
      </c>
      <c r="O404" s="593"/>
      <c r="P404" s="681" t="e">
        <f>O404/F404</f>
        <v>#DIV/0!</v>
      </c>
      <c r="Q404" s="593"/>
      <c r="R404" s="681" t="e">
        <f>Q404/F404</f>
        <v>#DIV/0!</v>
      </c>
      <c r="S404" s="593"/>
      <c r="T404" s="681" t="e">
        <f>S404/F404</f>
        <v>#DIV/0!</v>
      </c>
      <c r="U404" s="593"/>
      <c r="V404" s="681" t="e">
        <f>U404/F404</f>
        <v>#DIV/0!</v>
      </c>
      <c r="W404" s="593"/>
      <c r="X404" s="681" t="e">
        <f>W404/F404</f>
        <v>#DIV/0!</v>
      </c>
      <c r="Y404" s="593"/>
      <c r="Z404" s="681" t="e">
        <f>Y404/F404</f>
        <v>#DIV/0!</v>
      </c>
      <c r="AA404" s="593"/>
      <c r="AB404" s="681" t="e">
        <f>AA404/F404</f>
        <v>#DIV/0!</v>
      </c>
    </row>
    <row r="405" spans="1:28" s="564" customFormat="1" ht="33.75" customHeight="1" thickBot="1" x14ac:dyDescent="0.5">
      <c r="A405" s="505" t="s">
        <v>3590</v>
      </c>
      <c r="B405" s="533">
        <v>117</v>
      </c>
      <c r="C405" s="511" t="s">
        <v>601</v>
      </c>
      <c r="D405" s="534"/>
      <c r="E405" s="680">
        <f t="shared" ref="E405:E416" si="173">D405-F405</f>
        <v>0</v>
      </c>
      <c r="F405" s="680">
        <f t="shared" ref="F405:F416" si="174">G405+I405+K405+M405+O405+Q405+S405+U405+W405+Y405+AA405</f>
        <v>0</v>
      </c>
      <c r="G405" s="593"/>
      <c r="H405" s="681" t="e">
        <f t="shared" ref="H405:H416" si="175">G405/F405</f>
        <v>#DIV/0!</v>
      </c>
      <c r="I405" s="593"/>
      <c r="J405" s="681" t="e">
        <f t="shared" ref="J405:J416" si="176">I405/F405</f>
        <v>#DIV/0!</v>
      </c>
      <c r="K405" s="593"/>
      <c r="L405" s="681" t="e">
        <f t="shared" ref="L405:L416" si="177">K405/F405</f>
        <v>#DIV/0!</v>
      </c>
      <c r="M405" s="593"/>
      <c r="N405" s="681" t="e">
        <f t="shared" ref="N405:N416" si="178">M405/F405</f>
        <v>#DIV/0!</v>
      </c>
      <c r="O405" s="593"/>
      <c r="P405" s="681" t="e">
        <f t="shared" ref="P405:P416" si="179">O405/F405</f>
        <v>#DIV/0!</v>
      </c>
      <c r="Q405" s="593"/>
      <c r="R405" s="681" t="e">
        <f t="shared" ref="R405:R416" si="180">Q405/F405</f>
        <v>#DIV/0!</v>
      </c>
      <c r="S405" s="593"/>
      <c r="T405" s="681" t="e">
        <f t="shared" ref="T405:T416" si="181">S405/F405</f>
        <v>#DIV/0!</v>
      </c>
      <c r="U405" s="593"/>
      <c r="V405" s="681" t="e">
        <f t="shared" ref="V405:V416" si="182">U405/F405</f>
        <v>#DIV/0!</v>
      </c>
      <c r="W405" s="593"/>
      <c r="X405" s="681" t="e">
        <f t="shared" ref="X405:X416" si="183">W405/F405</f>
        <v>#DIV/0!</v>
      </c>
      <c r="Y405" s="593"/>
      <c r="Z405" s="681" t="e">
        <f t="shared" ref="Z405:Z416" si="184">Y405/F405</f>
        <v>#DIV/0!</v>
      </c>
      <c r="AA405" s="593"/>
      <c r="AB405" s="681" t="e">
        <f t="shared" ref="AB405:AB416" si="185">AA405/F405</f>
        <v>#DIV/0!</v>
      </c>
    </row>
    <row r="406" spans="1:28" thickBot="1" x14ac:dyDescent="0.5">
      <c r="A406" s="568" t="s">
        <v>3591</v>
      </c>
      <c r="B406" s="533">
        <v>81</v>
      </c>
      <c r="C406" s="507" t="s">
        <v>617</v>
      </c>
      <c r="D406" s="508"/>
      <c r="E406" s="680">
        <f t="shared" si="173"/>
        <v>0</v>
      </c>
      <c r="F406" s="680">
        <f t="shared" si="174"/>
        <v>0</v>
      </c>
      <c r="G406" s="593"/>
      <c r="H406" s="681" t="e">
        <f t="shared" si="175"/>
        <v>#DIV/0!</v>
      </c>
      <c r="I406" s="593"/>
      <c r="J406" s="681" t="e">
        <f t="shared" si="176"/>
        <v>#DIV/0!</v>
      </c>
      <c r="K406" s="593"/>
      <c r="L406" s="681" t="e">
        <f t="shared" si="177"/>
        <v>#DIV/0!</v>
      </c>
      <c r="M406" s="593"/>
      <c r="N406" s="681" t="e">
        <f t="shared" si="178"/>
        <v>#DIV/0!</v>
      </c>
      <c r="O406" s="593"/>
      <c r="P406" s="681" t="e">
        <f t="shared" si="179"/>
        <v>#DIV/0!</v>
      </c>
      <c r="Q406" s="593"/>
      <c r="R406" s="681" t="e">
        <f t="shared" si="180"/>
        <v>#DIV/0!</v>
      </c>
      <c r="S406" s="593"/>
      <c r="T406" s="681" t="e">
        <f t="shared" si="181"/>
        <v>#DIV/0!</v>
      </c>
      <c r="U406" s="593"/>
      <c r="V406" s="681" t="e">
        <f t="shared" si="182"/>
        <v>#DIV/0!</v>
      </c>
      <c r="W406" s="593"/>
      <c r="X406" s="681" t="e">
        <f t="shared" si="183"/>
        <v>#DIV/0!</v>
      </c>
      <c r="Y406" s="593"/>
      <c r="Z406" s="681" t="e">
        <f t="shared" si="184"/>
        <v>#DIV/0!</v>
      </c>
      <c r="AA406" s="593"/>
      <c r="AB406" s="681" t="e">
        <f t="shared" si="185"/>
        <v>#DIV/0!</v>
      </c>
    </row>
    <row r="407" spans="1:28" thickBot="1" x14ac:dyDescent="0.5">
      <c r="A407" s="569" t="s">
        <v>3592</v>
      </c>
      <c r="B407" s="570">
        <v>90</v>
      </c>
      <c r="C407" s="571" t="s">
        <v>617</v>
      </c>
      <c r="D407" s="572"/>
      <c r="E407" s="680">
        <f t="shared" si="173"/>
        <v>0</v>
      </c>
      <c r="F407" s="680">
        <f t="shared" si="174"/>
        <v>0</v>
      </c>
      <c r="G407" s="593"/>
      <c r="H407" s="681" t="e">
        <f t="shared" si="175"/>
        <v>#DIV/0!</v>
      </c>
      <c r="I407" s="593"/>
      <c r="J407" s="681" t="e">
        <f t="shared" si="176"/>
        <v>#DIV/0!</v>
      </c>
      <c r="K407" s="593"/>
      <c r="L407" s="681" t="e">
        <f t="shared" si="177"/>
        <v>#DIV/0!</v>
      </c>
      <c r="M407" s="593"/>
      <c r="N407" s="681" t="e">
        <f t="shared" si="178"/>
        <v>#DIV/0!</v>
      </c>
      <c r="O407" s="593"/>
      <c r="P407" s="681" t="e">
        <f t="shared" si="179"/>
        <v>#DIV/0!</v>
      </c>
      <c r="Q407" s="593"/>
      <c r="R407" s="681" t="e">
        <f t="shared" si="180"/>
        <v>#DIV/0!</v>
      </c>
      <c r="S407" s="593"/>
      <c r="T407" s="681" t="e">
        <f t="shared" si="181"/>
        <v>#DIV/0!</v>
      </c>
      <c r="U407" s="593"/>
      <c r="V407" s="681" t="e">
        <f t="shared" si="182"/>
        <v>#DIV/0!</v>
      </c>
      <c r="W407" s="593"/>
      <c r="X407" s="681" t="e">
        <f t="shared" si="183"/>
        <v>#DIV/0!</v>
      </c>
      <c r="Y407" s="593"/>
      <c r="Z407" s="681" t="e">
        <f t="shared" si="184"/>
        <v>#DIV/0!</v>
      </c>
      <c r="AA407" s="593"/>
      <c r="AB407" s="681" t="e">
        <f t="shared" si="185"/>
        <v>#DIV/0!</v>
      </c>
    </row>
    <row r="408" spans="1:28" s="562" customFormat="1" ht="33.75" customHeight="1" thickBot="1" x14ac:dyDescent="0.5">
      <c r="A408" s="581" t="s">
        <v>3593</v>
      </c>
      <c r="B408" s="575">
        <v>313</v>
      </c>
      <c r="C408" s="582" t="s">
        <v>600</v>
      </c>
      <c r="D408" s="576"/>
      <c r="E408" s="680">
        <f t="shared" si="173"/>
        <v>0</v>
      </c>
      <c r="F408" s="680">
        <f t="shared" si="174"/>
        <v>0</v>
      </c>
      <c r="G408" s="593"/>
      <c r="H408" s="681" t="e">
        <f t="shared" si="175"/>
        <v>#DIV/0!</v>
      </c>
      <c r="I408" s="593"/>
      <c r="J408" s="681" t="e">
        <f t="shared" si="176"/>
        <v>#DIV/0!</v>
      </c>
      <c r="K408" s="593"/>
      <c r="L408" s="681" t="e">
        <f t="shared" si="177"/>
        <v>#DIV/0!</v>
      </c>
      <c r="M408" s="593"/>
      <c r="N408" s="681" t="e">
        <f t="shared" si="178"/>
        <v>#DIV/0!</v>
      </c>
      <c r="O408" s="593"/>
      <c r="P408" s="681" t="e">
        <f t="shared" si="179"/>
        <v>#DIV/0!</v>
      </c>
      <c r="Q408" s="593"/>
      <c r="R408" s="681" t="e">
        <f t="shared" si="180"/>
        <v>#DIV/0!</v>
      </c>
      <c r="S408" s="593"/>
      <c r="T408" s="681" t="e">
        <f t="shared" si="181"/>
        <v>#DIV/0!</v>
      </c>
      <c r="U408" s="593"/>
      <c r="V408" s="681" t="e">
        <f t="shared" si="182"/>
        <v>#DIV/0!</v>
      </c>
      <c r="W408" s="593"/>
      <c r="X408" s="681" t="e">
        <f t="shared" si="183"/>
        <v>#DIV/0!</v>
      </c>
      <c r="Y408" s="593"/>
      <c r="Z408" s="681" t="e">
        <f t="shared" si="184"/>
        <v>#DIV/0!</v>
      </c>
      <c r="AA408" s="593"/>
      <c r="AB408" s="681" t="e">
        <f t="shared" si="185"/>
        <v>#DIV/0!</v>
      </c>
    </row>
    <row r="409" spans="1:28" s="564" customFormat="1" ht="33.75" customHeight="1" thickBot="1" x14ac:dyDescent="0.5">
      <c r="A409" s="505" t="s">
        <v>3594</v>
      </c>
      <c r="B409" s="533">
        <v>88</v>
      </c>
      <c r="C409" s="507" t="s">
        <v>601</v>
      </c>
      <c r="D409" s="508"/>
      <c r="E409" s="680">
        <f t="shared" si="173"/>
        <v>0</v>
      </c>
      <c r="F409" s="680">
        <f t="shared" si="174"/>
        <v>0</v>
      </c>
      <c r="G409" s="593"/>
      <c r="H409" s="681" t="e">
        <f t="shared" si="175"/>
        <v>#DIV/0!</v>
      </c>
      <c r="I409" s="593"/>
      <c r="J409" s="681" t="e">
        <f t="shared" si="176"/>
        <v>#DIV/0!</v>
      </c>
      <c r="K409" s="593"/>
      <c r="L409" s="681" t="e">
        <f t="shared" si="177"/>
        <v>#DIV/0!</v>
      </c>
      <c r="M409" s="593"/>
      <c r="N409" s="681" t="e">
        <f t="shared" si="178"/>
        <v>#DIV/0!</v>
      </c>
      <c r="O409" s="593"/>
      <c r="P409" s="681" t="e">
        <f t="shared" si="179"/>
        <v>#DIV/0!</v>
      </c>
      <c r="Q409" s="593"/>
      <c r="R409" s="681" t="e">
        <f t="shared" si="180"/>
        <v>#DIV/0!</v>
      </c>
      <c r="S409" s="593"/>
      <c r="T409" s="681" t="e">
        <f t="shared" si="181"/>
        <v>#DIV/0!</v>
      </c>
      <c r="U409" s="593"/>
      <c r="V409" s="681" t="e">
        <f t="shared" si="182"/>
        <v>#DIV/0!</v>
      </c>
      <c r="W409" s="593"/>
      <c r="X409" s="681" t="e">
        <f t="shared" si="183"/>
        <v>#DIV/0!</v>
      </c>
      <c r="Y409" s="593"/>
      <c r="Z409" s="681" t="e">
        <f t="shared" si="184"/>
        <v>#DIV/0!</v>
      </c>
      <c r="AA409" s="593"/>
      <c r="AB409" s="681" t="e">
        <f t="shared" si="185"/>
        <v>#DIV/0!</v>
      </c>
    </row>
    <row r="410" spans="1:28" thickBot="1" x14ac:dyDescent="0.5">
      <c r="A410" s="568" t="s">
        <v>3595</v>
      </c>
      <c r="B410" s="533">
        <v>64</v>
      </c>
      <c r="C410" s="511" t="s">
        <v>617</v>
      </c>
      <c r="D410" s="508"/>
      <c r="E410" s="680">
        <f t="shared" si="173"/>
        <v>0</v>
      </c>
      <c r="F410" s="680">
        <f t="shared" si="174"/>
        <v>0</v>
      </c>
      <c r="G410" s="593"/>
      <c r="H410" s="681" t="e">
        <f t="shared" si="175"/>
        <v>#DIV/0!</v>
      </c>
      <c r="I410" s="593"/>
      <c r="J410" s="681" t="e">
        <f t="shared" si="176"/>
        <v>#DIV/0!</v>
      </c>
      <c r="K410" s="593"/>
      <c r="L410" s="681" t="e">
        <f t="shared" si="177"/>
        <v>#DIV/0!</v>
      </c>
      <c r="M410" s="593"/>
      <c r="N410" s="681" t="e">
        <f t="shared" si="178"/>
        <v>#DIV/0!</v>
      </c>
      <c r="O410" s="593"/>
      <c r="P410" s="681" t="e">
        <f t="shared" si="179"/>
        <v>#DIV/0!</v>
      </c>
      <c r="Q410" s="593"/>
      <c r="R410" s="681" t="e">
        <f t="shared" si="180"/>
        <v>#DIV/0!</v>
      </c>
      <c r="S410" s="593"/>
      <c r="T410" s="681" t="e">
        <f t="shared" si="181"/>
        <v>#DIV/0!</v>
      </c>
      <c r="U410" s="593"/>
      <c r="V410" s="681" t="e">
        <f t="shared" si="182"/>
        <v>#DIV/0!</v>
      </c>
      <c r="W410" s="593"/>
      <c r="X410" s="681" t="e">
        <f t="shared" si="183"/>
        <v>#DIV/0!</v>
      </c>
      <c r="Y410" s="593"/>
      <c r="Z410" s="681" t="e">
        <f t="shared" si="184"/>
        <v>#DIV/0!</v>
      </c>
      <c r="AA410" s="593"/>
      <c r="AB410" s="681" t="e">
        <f t="shared" si="185"/>
        <v>#DIV/0!</v>
      </c>
    </row>
    <row r="411" spans="1:28" ht="33.75" customHeight="1" thickBot="1" x14ac:dyDescent="0.5">
      <c r="A411" s="581" t="s">
        <v>3596</v>
      </c>
      <c r="B411" s="575">
        <v>59</v>
      </c>
      <c r="C411" s="538" t="s">
        <v>600</v>
      </c>
      <c r="D411" s="496"/>
      <c r="E411" s="680">
        <f t="shared" si="173"/>
        <v>0</v>
      </c>
      <c r="F411" s="680">
        <f t="shared" si="174"/>
        <v>0</v>
      </c>
      <c r="G411" s="593"/>
      <c r="H411" s="681" t="e">
        <f t="shared" si="175"/>
        <v>#DIV/0!</v>
      </c>
      <c r="I411" s="593"/>
      <c r="J411" s="681" t="e">
        <f t="shared" si="176"/>
        <v>#DIV/0!</v>
      </c>
      <c r="K411" s="593"/>
      <c r="L411" s="681" t="e">
        <f t="shared" si="177"/>
        <v>#DIV/0!</v>
      </c>
      <c r="M411" s="593"/>
      <c r="N411" s="681" t="e">
        <f t="shared" si="178"/>
        <v>#DIV/0!</v>
      </c>
      <c r="O411" s="593"/>
      <c r="P411" s="681" t="e">
        <f t="shared" si="179"/>
        <v>#DIV/0!</v>
      </c>
      <c r="Q411" s="593"/>
      <c r="R411" s="681" t="e">
        <f t="shared" si="180"/>
        <v>#DIV/0!</v>
      </c>
      <c r="S411" s="593"/>
      <c r="T411" s="681" t="e">
        <f t="shared" si="181"/>
        <v>#DIV/0!</v>
      </c>
      <c r="U411" s="593"/>
      <c r="V411" s="681" t="e">
        <f t="shared" si="182"/>
        <v>#DIV/0!</v>
      </c>
      <c r="W411" s="593"/>
      <c r="X411" s="681" t="e">
        <f t="shared" si="183"/>
        <v>#DIV/0!</v>
      </c>
      <c r="Y411" s="593"/>
      <c r="Z411" s="681" t="e">
        <f t="shared" si="184"/>
        <v>#DIV/0!</v>
      </c>
      <c r="AA411" s="593"/>
      <c r="AB411" s="681" t="e">
        <f t="shared" si="185"/>
        <v>#DIV/0!</v>
      </c>
    </row>
    <row r="412" spans="1:28" ht="33.75" customHeight="1" thickBot="1" x14ac:dyDescent="0.5">
      <c r="A412" s="569" t="s">
        <v>3597</v>
      </c>
      <c r="B412" s="570">
        <v>105</v>
      </c>
      <c r="C412" s="539" t="s">
        <v>601</v>
      </c>
      <c r="D412" s="572"/>
      <c r="E412" s="680">
        <f t="shared" si="173"/>
        <v>0</v>
      </c>
      <c r="F412" s="680">
        <f t="shared" si="174"/>
        <v>0</v>
      </c>
      <c r="G412" s="593"/>
      <c r="H412" s="681" t="e">
        <f t="shared" si="175"/>
        <v>#DIV/0!</v>
      </c>
      <c r="I412" s="593"/>
      <c r="J412" s="681" t="e">
        <f t="shared" si="176"/>
        <v>#DIV/0!</v>
      </c>
      <c r="K412" s="593"/>
      <c r="L412" s="681" t="e">
        <f t="shared" si="177"/>
        <v>#DIV/0!</v>
      </c>
      <c r="M412" s="593"/>
      <c r="N412" s="681" t="e">
        <f t="shared" si="178"/>
        <v>#DIV/0!</v>
      </c>
      <c r="O412" s="593"/>
      <c r="P412" s="681" t="e">
        <f t="shared" si="179"/>
        <v>#DIV/0!</v>
      </c>
      <c r="Q412" s="593"/>
      <c r="R412" s="681" t="e">
        <f t="shared" si="180"/>
        <v>#DIV/0!</v>
      </c>
      <c r="S412" s="593"/>
      <c r="T412" s="681" t="e">
        <f t="shared" si="181"/>
        <v>#DIV/0!</v>
      </c>
      <c r="U412" s="593"/>
      <c r="V412" s="681" t="e">
        <f t="shared" si="182"/>
        <v>#DIV/0!</v>
      </c>
      <c r="W412" s="593"/>
      <c r="X412" s="681" t="e">
        <f t="shared" si="183"/>
        <v>#DIV/0!</v>
      </c>
      <c r="Y412" s="593"/>
      <c r="Z412" s="681" t="e">
        <f t="shared" si="184"/>
        <v>#DIV/0!</v>
      </c>
      <c r="AA412" s="593"/>
      <c r="AB412" s="681" t="e">
        <f t="shared" si="185"/>
        <v>#DIV/0!</v>
      </c>
    </row>
    <row r="413" spans="1:28" ht="90.75" customHeight="1" thickBot="1" x14ac:dyDescent="0.5">
      <c r="A413" s="568" t="s">
        <v>3598</v>
      </c>
      <c r="B413" s="533">
        <v>106</v>
      </c>
      <c r="C413" s="511" t="s">
        <v>617</v>
      </c>
      <c r="D413" s="508"/>
      <c r="E413" s="680">
        <f t="shared" si="173"/>
        <v>0</v>
      </c>
      <c r="F413" s="680">
        <f t="shared" si="174"/>
        <v>0</v>
      </c>
      <c r="G413" s="593"/>
      <c r="H413" s="681" t="e">
        <f t="shared" si="175"/>
        <v>#DIV/0!</v>
      </c>
      <c r="I413" s="593"/>
      <c r="J413" s="681" t="e">
        <f t="shared" si="176"/>
        <v>#DIV/0!</v>
      </c>
      <c r="K413" s="593"/>
      <c r="L413" s="681" t="e">
        <f t="shared" si="177"/>
        <v>#DIV/0!</v>
      </c>
      <c r="M413" s="593"/>
      <c r="N413" s="681" t="e">
        <f t="shared" si="178"/>
        <v>#DIV/0!</v>
      </c>
      <c r="O413" s="593"/>
      <c r="P413" s="681" t="e">
        <f t="shared" si="179"/>
        <v>#DIV/0!</v>
      </c>
      <c r="Q413" s="593"/>
      <c r="R413" s="681" t="e">
        <f t="shared" si="180"/>
        <v>#DIV/0!</v>
      </c>
      <c r="S413" s="593"/>
      <c r="T413" s="681" t="e">
        <f t="shared" si="181"/>
        <v>#DIV/0!</v>
      </c>
      <c r="U413" s="593"/>
      <c r="V413" s="681" t="e">
        <f t="shared" si="182"/>
        <v>#DIV/0!</v>
      </c>
      <c r="W413" s="593"/>
      <c r="X413" s="681" t="e">
        <f t="shared" si="183"/>
        <v>#DIV/0!</v>
      </c>
      <c r="Y413" s="593"/>
      <c r="Z413" s="681" t="e">
        <f t="shared" si="184"/>
        <v>#DIV/0!</v>
      </c>
      <c r="AA413" s="593"/>
      <c r="AB413" s="681" t="e">
        <f t="shared" si="185"/>
        <v>#DIV/0!</v>
      </c>
    </row>
    <row r="414" spans="1:28" thickBot="1" x14ac:dyDescent="0.5">
      <c r="A414" s="574" t="s">
        <v>3599</v>
      </c>
      <c r="B414" s="575">
        <v>25</v>
      </c>
      <c r="C414" s="511" t="s">
        <v>617</v>
      </c>
      <c r="D414" s="576"/>
      <c r="E414" s="680">
        <f t="shared" si="173"/>
        <v>0</v>
      </c>
      <c r="F414" s="680">
        <f t="shared" si="174"/>
        <v>0</v>
      </c>
      <c r="G414" s="593"/>
      <c r="H414" s="681" t="e">
        <f t="shared" si="175"/>
        <v>#DIV/0!</v>
      </c>
      <c r="I414" s="593"/>
      <c r="J414" s="681" t="e">
        <f t="shared" si="176"/>
        <v>#DIV/0!</v>
      </c>
      <c r="K414" s="593"/>
      <c r="L414" s="681" t="e">
        <f t="shared" si="177"/>
        <v>#DIV/0!</v>
      </c>
      <c r="M414" s="593"/>
      <c r="N414" s="681" t="e">
        <f t="shared" si="178"/>
        <v>#DIV/0!</v>
      </c>
      <c r="O414" s="593"/>
      <c r="P414" s="681" t="e">
        <f t="shared" si="179"/>
        <v>#DIV/0!</v>
      </c>
      <c r="Q414" s="593"/>
      <c r="R414" s="681" t="e">
        <f t="shared" si="180"/>
        <v>#DIV/0!</v>
      </c>
      <c r="S414" s="593"/>
      <c r="T414" s="681" t="e">
        <f t="shared" si="181"/>
        <v>#DIV/0!</v>
      </c>
      <c r="U414" s="593"/>
      <c r="V414" s="681" t="e">
        <f t="shared" si="182"/>
        <v>#DIV/0!</v>
      </c>
      <c r="W414" s="593"/>
      <c r="X414" s="681" t="e">
        <f t="shared" si="183"/>
        <v>#DIV/0!</v>
      </c>
      <c r="Y414" s="593"/>
      <c r="Z414" s="681" t="e">
        <f t="shared" si="184"/>
        <v>#DIV/0!</v>
      </c>
      <c r="AA414" s="593"/>
      <c r="AB414" s="681" t="e">
        <f t="shared" si="185"/>
        <v>#DIV/0!</v>
      </c>
    </row>
    <row r="415" spans="1:28" ht="33.75" customHeight="1" thickBot="1" x14ac:dyDescent="0.5">
      <c r="A415" s="581" t="s">
        <v>3600</v>
      </c>
      <c r="B415" s="575">
        <v>8</v>
      </c>
      <c r="C415" s="538" t="s">
        <v>600</v>
      </c>
      <c r="D415" s="496"/>
      <c r="E415" s="680">
        <f t="shared" si="173"/>
        <v>0</v>
      </c>
      <c r="F415" s="680">
        <f t="shared" si="174"/>
        <v>0</v>
      </c>
      <c r="G415" s="593"/>
      <c r="H415" s="681" t="e">
        <f t="shared" si="175"/>
        <v>#DIV/0!</v>
      </c>
      <c r="I415" s="593"/>
      <c r="J415" s="681" t="e">
        <f t="shared" si="176"/>
        <v>#DIV/0!</v>
      </c>
      <c r="K415" s="593"/>
      <c r="L415" s="681" t="e">
        <f t="shared" si="177"/>
        <v>#DIV/0!</v>
      </c>
      <c r="M415" s="593"/>
      <c r="N415" s="681" t="e">
        <f t="shared" si="178"/>
        <v>#DIV/0!</v>
      </c>
      <c r="O415" s="593"/>
      <c r="P415" s="681" t="e">
        <f t="shared" si="179"/>
        <v>#DIV/0!</v>
      </c>
      <c r="Q415" s="593"/>
      <c r="R415" s="681" t="e">
        <f t="shared" si="180"/>
        <v>#DIV/0!</v>
      </c>
      <c r="S415" s="593"/>
      <c r="T415" s="681" t="e">
        <f t="shared" si="181"/>
        <v>#DIV/0!</v>
      </c>
      <c r="U415" s="593"/>
      <c r="V415" s="681" t="e">
        <f t="shared" si="182"/>
        <v>#DIV/0!</v>
      </c>
      <c r="W415" s="593"/>
      <c r="X415" s="681" t="e">
        <f t="shared" si="183"/>
        <v>#DIV/0!</v>
      </c>
      <c r="Y415" s="593"/>
      <c r="Z415" s="681" t="e">
        <f t="shared" si="184"/>
        <v>#DIV/0!</v>
      </c>
      <c r="AA415" s="593"/>
      <c r="AB415" s="681" t="e">
        <f t="shared" si="185"/>
        <v>#DIV/0!</v>
      </c>
    </row>
    <row r="416" spans="1:28" ht="33.75" customHeight="1" thickBot="1" x14ac:dyDescent="0.5">
      <c r="A416" s="569" t="s">
        <v>3601</v>
      </c>
      <c r="B416" s="570">
        <v>84</v>
      </c>
      <c r="C416" s="539" t="s">
        <v>601</v>
      </c>
      <c r="D416" s="572"/>
      <c r="E416" s="680">
        <f t="shared" si="173"/>
        <v>0</v>
      </c>
      <c r="F416" s="680">
        <f t="shared" si="174"/>
        <v>0</v>
      </c>
      <c r="G416" s="593"/>
      <c r="H416" s="681" t="e">
        <f t="shared" si="175"/>
        <v>#DIV/0!</v>
      </c>
      <c r="I416" s="593"/>
      <c r="J416" s="681" t="e">
        <f t="shared" si="176"/>
        <v>#DIV/0!</v>
      </c>
      <c r="K416" s="593"/>
      <c r="L416" s="681" t="e">
        <f t="shared" si="177"/>
        <v>#DIV/0!</v>
      </c>
      <c r="M416" s="593"/>
      <c r="N416" s="681" t="e">
        <f t="shared" si="178"/>
        <v>#DIV/0!</v>
      </c>
      <c r="O416" s="593"/>
      <c r="P416" s="681" t="e">
        <f t="shared" si="179"/>
        <v>#DIV/0!</v>
      </c>
      <c r="Q416" s="593"/>
      <c r="R416" s="681" t="e">
        <f t="shared" si="180"/>
        <v>#DIV/0!</v>
      </c>
      <c r="S416" s="593"/>
      <c r="T416" s="681" t="e">
        <f t="shared" si="181"/>
        <v>#DIV/0!</v>
      </c>
      <c r="U416" s="593"/>
      <c r="V416" s="681" t="e">
        <f t="shared" si="182"/>
        <v>#DIV/0!</v>
      </c>
      <c r="W416" s="593"/>
      <c r="X416" s="681" t="e">
        <f t="shared" si="183"/>
        <v>#DIV/0!</v>
      </c>
      <c r="Y416" s="593"/>
      <c r="Z416" s="681" t="e">
        <f t="shared" si="184"/>
        <v>#DIV/0!</v>
      </c>
      <c r="AA416" s="593"/>
      <c r="AB416" s="681" t="e">
        <f t="shared" si="185"/>
        <v>#DIV/0!</v>
      </c>
    </row>
    <row r="417" spans="1:28" thickBot="1" x14ac:dyDescent="0.55000000000000004">
      <c r="A417" s="552" t="s">
        <v>642</v>
      </c>
      <c r="B417" s="674">
        <f>SUM(B404:B416)</f>
        <v>1229</v>
      </c>
      <c r="C417" s="553"/>
      <c r="D417" s="675">
        <f>SUM(D404:D416)</f>
        <v>0</v>
      </c>
      <c r="E417" s="675">
        <f>SUM(E404:E416)</f>
        <v>0</v>
      </c>
      <c r="F417" s="669">
        <f>SUM(F404:F416)</f>
        <v>0</v>
      </c>
      <c r="G417" s="676">
        <f>SUM(G404:G416)</f>
        <v>0</v>
      </c>
      <c r="H417" s="677" t="e">
        <f>G417/F417</f>
        <v>#DIV/0!</v>
      </c>
      <c r="I417" s="676">
        <f>SUM(I404:I416)</f>
        <v>0</v>
      </c>
      <c r="J417" s="677" t="e">
        <f>I417/F417</f>
        <v>#DIV/0!</v>
      </c>
      <c r="K417" s="671">
        <f>SUM(K404:K416)</f>
        <v>0</v>
      </c>
      <c r="L417" s="108" t="e">
        <f>K417/F417</f>
        <v>#DIV/0!</v>
      </c>
      <c r="M417" s="676">
        <f>SUM(M404:M416)</f>
        <v>0</v>
      </c>
      <c r="N417" s="677" t="e">
        <f>M417/F417</f>
        <v>#DIV/0!</v>
      </c>
      <c r="O417" s="671">
        <f>SUM(O404:O416)</f>
        <v>0</v>
      </c>
      <c r="P417" s="108" t="e">
        <f>O417/F417</f>
        <v>#DIV/0!</v>
      </c>
      <c r="Q417" s="676">
        <f>SUM(Q404:Q416)</f>
        <v>0</v>
      </c>
      <c r="R417" s="677" t="e">
        <f>Q417/F417</f>
        <v>#DIV/0!</v>
      </c>
      <c r="S417" s="671">
        <f>SUM(S404:S416)</f>
        <v>0</v>
      </c>
      <c r="T417" s="108" t="e">
        <f>S417/F417</f>
        <v>#DIV/0!</v>
      </c>
      <c r="U417" s="676">
        <f>SUM(U404:U416)</f>
        <v>0</v>
      </c>
      <c r="V417" s="677" t="e">
        <f>U417/F417</f>
        <v>#DIV/0!</v>
      </c>
      <c r="W417" s="669">
        <f>SUM(W404:W416)</f>
        <v>0</v>
      </c>
      <c r="X417" s="109" t="e">
        <f>W417/F417</f>
        <v>#DIV/0!</v>
      </c>
      <c r="Y417" s="678">
        <f>SUM(Y404:Y416)</f>
        <v>0</v>
      </c>
      <c r="Z417" s="679" t="e">
        <f>Y417/F417</f>
        <v>#DIV/0!</v>
      </c>
      <c r="AA417" s="678">
        <f>SUM(AA404:AA416)</f>
        <v>0</v>
      </c>
      <c r="AB417" s="679" t="e">
        <f>AA417/F417</f>
        <v>#DIV/0!</v>
      </c>
    </row>
    <row r="418" spans="1:28" ht="75.75" customHeight="1" thickBot="1" x14ac:dyDescent="0.5">
      <c r="A418" s="526" t="s">
        <v>3602</v>
      </c>
      <c r="B418" s="527"/>
      <c r="C418" s="527"/>
      <c r="D418" s="527"/>
      <c r="E418" s="527"/>
      <c r="F418" s="528"/>
      <c r="G418" s="529" t="s">
        <v>586</v>
      </c>
      <c r="H418" s="530"/>
      <c r="I418" s="531" t="s">
        <v>587</v>
      </c>
      <c r="J418" s="532"/>
      <c r="K418" s="529" t="s">
        <v>588</v>
      </c>
      <c r="L418" s="530"/>
      <c r="M418" s="531" t="s">
        <v>589</v>
      </c>
      <c r="N418" s="532"/>
      <c r="O418" s="529" t="s">
        <v>590</v>
      </c>
      <c r="P418" s="530"/>
      <c r="Q418" s="531" t="s">
        <v>591</v>
      </c>
      <c r="R418" s="532"/>
      <c r="S418" s="529" t="s">
        <v>592</v>
      </c>
      <c r="T418" s="530"/>
      <c r="U418" s="531" t="s">
        <v>593</v>
      </c>
      <c r="V418" s="532"/>
      <c r="W418" s="529" t="s">
        <v>596</v>
      </c>
      <c r="X418" s="530"/>
      <c r="Y418" s="531" t="s">
        <v>595</v>
      </c>
      <c r="Z418" s="532"/>
      <c r="AA418" s="529" t="s">
        <v>594</v>
      </c>
      <c r="AB418" s="530"/>
    </row>
    <row r="420" spans="1:28" ht="33.75" thickBot="1" x14ac:dyDescent="0.5">
      <c r="A420" s="441" t="s">
        <v>553</v>
      </c>
      <c r="B420" s="441"/>
      <c r="C420" s="441"/>
      <c r="D420" s="441"/>
      <c r="E420" s="441"/>
      <c r="F420" s="441"/>
      <c r="G420" s="441"/>
      <c r="H420" s="441"/>
      <c r="I420" s="441"/>
      <c r="J420" s="441"/>
      <c r="K420" s="441"/>
      <c r="L420" s="441"/>
      <c r="M420" s="441"/>
      <c r="N420" s="441"/>
      <c r="O420" s="441"/>
      <c r="P420" s="441"/>
      <c r="Q420" s="441"/>
      <c r="R420" s="441"/>
      <c r="S420" s="441"/>
      <c r="T420" s="441"/>
      <c r="U420" s="441"/>
      <c r="V420" s="441"/>
      <c r="W420" s="441"/>
      <c r="X420" s="441"/>
      <c r="Y420" s="441"/>
      <c r="Z420" s="441"/>
      <c r="AA420" s="441"/>
      <c r="AB420" s="441"/>
    </row>
    <row r="421" spans="1:28" ht="33.75" thickBot="1" x14ac:dyDescent="0.5">
      <c r="A421" s="441"/>
      <c r="B421" s="441"/>
      <c r="C421" s="441"/>
      <c r="D421" s="441"/>
      <c r="E421" s="441"/>
      <c r="F421" s="441"/>
      <c r="G421" s="441"/>
      <c r="H421" s="441"/>
      <c r="I421" s="441"/>
      <c r="J421" s="441"/>
      <c r="K421" s="441"/>
      <c r="L421" s="441"/>
      <c r="M421" s="441"/>
      <c r="N421" s="441"/>
      <c r="O421" s="441"/>
      <c r="P421" s="441"/>
      <c r="Q421" s="441"/>
      <c r="R421" s="441"/>
      <c r="S421" s="441"/>
      <c r="T421" s="441"/>
      <c r="U421" s="441"/>
      <c r="V421" s="441"/>
      <c r="W421" s="441"/>
      <c r="X421" s="441"/>
      <c r="Y421" s="441"/>
      <c r="Z421" s="441"/>
      <c r="AA421" s="441"/>
      <c r="AB421" s="441"/>
    </row>
    <row r="423" spans="1:28" ht="70.5" customHeight="1" thickBot="1" x14ac:dyDescent="0.5">
      <c r="A423" s="442" t="s">
        <v>3603</v>
      </c>
      <c r="B423" s="443"/>
      <c r="C423" s="444" t="s">
        <v>3604</v>
      </c>
      <c r="D423" s="445"/>
      <c r="E423" s="445"/>
      <c r="F423" s="446"/>
      <c r="G423" s="447" t="s">
        <v>586</v>
      </c>
      <c r="H423" s="448"/>
      <c r="I423" s="449" t="s">
        <v>587</v>
      </c>
      <c r="J423" s="450"/>
      <c r="K423" s="447" t="s">
        <v>588</v>
      </c>
      <c r="L423" s="448"/>
      <c r="M423" s="449" t="s">
        <v>589</v>
      </c>
      <c r="N423" s="451"/>
      <c r="O423" s="447" t="s">
        <v>590</v>
      </c>
      <c r="P423" s="448"/>
      <c r="Q423" s="449" t="s">
        <v>591</v>
      </c>
      <c r="R423" s="451"/>
      <c r="S423" s="447" t="s">
        <v>592</v>
      </c>
      <c r="T423" s="448"/>
      <c r="U423" s="449" t="s">
        <v>593</v>
      </c>
      <c r="V423" s="451"/>
      <c r="W423" s="447" t="s">
        <v>596</v>
      </c>
      <c r="X423" s="448"/>
      <c r="Y423" s="449" t="s">
        <v>595</v>
      </c>
      <c r="Z423" s="451"/>
      <c r="AA423" s="447" t="s">
        <v>594</v>
      </c>
      <c r="AB423" s="448"/>
    </row>
    <row r="424" spans="1:28" ht="60.75" thickBot="1" x14ac:dyDescent="0.5">
      <c r="A424" s="442"/>
      <c r="B424" s="443"/>
      <c r="C424" s="452" t="s">
        <v>606</v>
      </c>
      <c r="D424" s="453" t="s">
        <v>607</v>
      </c>
      <c r="E424" s="453" t="s">
        <v>644</v>
      </c>
      <c r="F424" s="454" t="s">
        <v>645</v>
      </c>
      <c r="G424" s="455" t="s">
        <v>604</v>
      </c>
      <c r="H424" s="436" t="s">
        <v>605</v>
      </c>
      <c r="I424" s="435" t="s">
        <v>604</v>
      </c>
      <c r="J424" s="456" t="s">
        <v>605</v>
      </c>
      <c r="K424" s="435" t="s">
        <v>604</v>
      </c>
      <c r="L424" s="436" t="s">
        <v>605</v>
      </c>
      <c r="M424" s="435" t="s">
        <v>604</v>
      </c>
      <c r="N424" s="436" t="s">
        <v>605</v>
      </c>
      <c r="O424" s="435" t="s">
        <v>604</v>
      </c>
      <c r="P424" s="436" t="s">
        <v>605</v>
      </c>
      <c r="Q424" s="435" t="s">
        <v>604</v>
      </c>
      <c r="R424" s="436" t="s">
        <v>605</v>
      </c>
      <c r="S424" s="435" t="s">
        <v>604</v>
      </c>
      <c r="T424" s="436" t="s">
        <v>605</v>
      </c>
      <c r="U424" s="435" t="s">
        <v>604</v>
      </c>
      <c r="V424" s="436" t="s">
        <v>605</v>
      </c>
      <c r="W424" s="435" t="s">
        <v>604</v>
      </c>
      <c r="X424" s="436" t="s">
        <v>605</v>
      </c>
      <c r="Y424" s="435" t="s">
        <v>604</v>
      </c>
      <c r="Z424" s="436" t="s">
        <v>605</v>
      </c>
      <c r="AA424" s="435" t="s">
        <v>604</v>
      </c>
      <c r="AB424" s="436" t="s">
        <v>605</v>
      </c>
    </row>
    <row r="425" spans="1:28" thickBot="1" x14ac:dyDescent="0.5">
      <c r="A425" s="442"/>
      <c r="B425" s="443"/>
      <c r="C425" s="649">
        <f>B440</f>
        <v>796</v>
      </c>
      <c r="D425" s="650">
        <f t="shared" ref="D425:AB425" si="186">D440</f>
        <v>0</v>
      </c>
      <c r="E425" s="650">
        <f t="shared" si="186"/>
        <v>0</v>
      </c>
      <c r="F425" s="651">
        <f t="shared" si="186"/>
        <v>0</v>
      </c>
      <c r="G425" s="652">
        <f t="shared" si="186"/>
        <v>0</v>
      </c>
      <c r="H425" s="653" t="e">
        <f t="shared" si="186"/>
        <v>#DIV/0!</v>
      </c>
      <c r="I425" s="654">
        <f t="shared" si="186"/>
        <v>0</v>
      </c>
      <c r="J425" s="655" t="e">
        <f t="shared" si="186"/>
        <v>#DIV/0!</v>
      </c>
      <c r="K425" s="654">
        <f t="shared" si="186"/>
        <v>0</v>
      </c>
      <c r="L425" s="653" t="e">
        <f t="shared" si="186"/>
        <v>#DIV/0!</v>
      </c>
      <c r="M425" s="654">
        <f t="shared" si="186"/>
        <v>0</v>
      </c>
      <c r="N425" s="653" t="e">
        <f t="shared" si="186"/>
        <v>#DIV/0!</v>
      </c>
      <c r="O425" s="654">
        <f t="shared" si="186"/>
        <v>0</v>
      </c>
      <c r="P425" s="653" t="e">
        <f t="shared" si="186"/>
        <v>#DIV/0!</v>
      </c>
      <c r="Q425" s="654">
        <f t="shared" si="186"/>
        <v>0</v>
      </c>
      <c r="R425" s="653" t="e">
        <f t="shared" si="186"/>
        <v>#DIV/0!</v>
      </c>
      <c r="S425" s="654">
        <f t="shared" si="186"/>
        <v>0</v>
      </c>
      <c r="T425" s="653" t="e">
        <f t="shared" si="186"/>
        <v>#DIV/0!</v>
      </c>
      <c r="U425" s="654">
        <f t="shared" si="186"/>
        <v>0</v>
      </c>
      <c r="V425" s="653" t="e">
        <f t="shared" si="186"/>
        <v>#DIV/0!</v>
      </c>
      <c r="W425" s="654">
        <f t="shared" si="186"/>
        <v>0</v>
      </c>
      <c r="X425" s="653" t="e">
        <f t="shared" si="186"/>
        <v>#DIV/0!</v>
      </c>
      <c r="Y425" s="654">
        <f t="shared" si="186"/>
        <v>0</v>
      </c>
      <c r="Z425" s="653" t="e">
        <f t="shared" si="186"/>
        <v>#DIV/0!</v>
      </c>
      <c r="AA425" s="654">
        <f t="shared" si="186"/>
        <v>0</v>
      </c>
      <c r="AB425" s="653" t="e">
        <f t="shared" si="186"/>
        <v>#DIV/0!</v>
      </c>
    </row>
    <row r="427" spans="1:28" ht="60.75" thickBot="1" x14ac:dyDescent="0.55000000000000004">
      <c r="A427" s="458" t="s">
        <v>3605</v>
      </c>
      <c r="B427" s="459"/>
      <c r="C427" s="459"/>
      <c r="D427" s="459"/>
      <c r="E427" s="459"/>
      <c r="F427" s="460"/>
      <c r="G427" s="461" t="s">
        <v>603</v>
      </c>
      <c r="H427" s="462"/>
      <c r="I427" s="462"/>
      <c r="J427" s="462"/>
      <c r="K427" s="462"/>
      <c r="L427" s="462"/>
      <c r="M427" s="462"/>
      <c r="N427" s="462"/>
      <c r="O427" s="462"/>
      <c r="P427" s="462"/>
      <c r="Q427" s="462"/>
      <c r="R427" s="462"/>
      <c r="S427" s="462"/>
      <c r="T427" s="462"/>
      <c r="U427" s="462"/>
      <c r="V427" s="462"/>
      <c r="W427" s="462"/>
      <c r="X427" s="462"/>
      <c r="Y427" s="462"/>
      <c r="Z427" s="462"/>
      <c r="AA427" s="462"/>
      <c r="AB427" s="463"/>
    </row>
    <row r="428" spans="1:28" ht="68.25" thickBot="1" x14ac:dyDescent="0.5">
      <c r="A428" s="465" t="s">
        <v>3489</v>
      </c>
      <c r="B428" s="466" t="s">
        <v>3490</v>
      </c>
      <c r="C428" s="467"/>
      <c r="D428" s="468" t="s">
        <v>3606</v>
      </c>
      <c r="E428" s="469"/>
      <c r="F428" s="470"/>
      <c r="G428" s="447" t="s">
        <v>586</v>
      </c>
      <c r="H428" s="448"/>
      <c r="I428" s="449" t="s">
        <v>587</v>
      </c>
      <c r="J428" s="451"/>
      <c r="K428" s="447" t="s">
        <v>588</v>
      </c>
      <c r="L428" s="448"/>
      <c r="M428" s="449" t="s">
        <v>589</v>
      </c>
      <c r="N428" s="451"/>
      <c r="O428" s="447" t="s">
        <v>590</v>
      </c>
      <c r="P428" s="448"/>
      <c r="Q428" s="449" t="s">
        <v>591</v>
      </c>
      <c r="R428" s="451"/>
      <c r="S428" s="447" t="s">
        <v>592</v>
      </c>
      <c r="T428" s="448"/>
      <c r="U428" s="449" t="s">
        <v>593</v>
      </c>
      <c r="V428" s="451"/>
      <c r="W428" s="447" t="s">
        <v>596</v>
      </c>
      <c r="X428" s="448"/>
      <c r="Y428" s="449" t="s">
        <v>595</v>
      </c>
      <c r="Z428" s="451"/>
      <c r="AA428" s="447" t="s">
        <v>594</v>
      </c>
      <c r="AB428" s="448"/>
    </row>
    <row r="429" spans="1:28" ht="89.25" customHeight="1" thickBot="1" x14ac:dyDescent="0.5">
      <c r="A429" s="471" t="s">
        <v>597</v>
      </c>
      <c r="B429" s="472" t="s">
        <v>606</v>
      </c>
      <c r="C429" s="471" t="s">
        <v>598</v>
      </c>
      <c r="D429" s="471" t="s">
        <v>607</v>
      </c>
      <c r="E429" s="471" t="s">
        <v>644</v>
      </c>
      <c r="F429" s="473" t="s">
        <v>645</v>
      </c>
      <c r="G429" s="474" t="s">
        <v>604</v>
      </c>
      <c r="H429" s="475" t="s">
        <v>605</v>
      </c>
      <c r="I429" s="474" t="s">
        <v>604</v>
      </c>
      <c r="J429" s="475" t="s">
        <v>605</v>
      </c>
      <c r="K429" s="474" t="s">
        <v>604</v>
      </c>
      <c r="L429" s="475" t="s">
        <v>605</v>
      </c>
      <c r="M429" s="474" t="s">
        <v>604</v>
      </c>
      <c r="N429" s="475" t="s">
        <v>605</v>
      </c>
      <c r="O429" s="474" t="s">
        <v>604</v>
      </c>
      <c r="P429" s="475" t="s">
        <v>605</v>
      </c>
      <c r="Q429" s="474" t="s">
        <v>604</v>
      </c>
      <c r="R429" s="475" t="s">
        <v>605</v>
      </c>
      <c r="S429" s="474" t="s">
        <v>604</v>
      </c>
      <c r="T429" s="475" t="s">
        <v>605</v>
      </c>
      <c r="U429" s="474" t="s">
        <v>604</v>
      </c>
      <c r="V429" s="475" t="s">
        <v>605</v>
      </c>
      <c r="W429" s="474" t="s">
        <v>604</v>
      </c>
      <c r="X429" s="475" t="s">
        <v>605</v>
      </c>
      <c r="Y429" s="474" t="s">
        <v>604</v>
      </c>
      <c r="Z429" s="475" t="s">
        <v>605</v>
      </c>
      <c r="AA429" s="474" t="s">
        <v>604</v>
      </c>
      <c r="AB429" s="475" t="s">
        <v>605</v>
      </c>
    </row>
    <row r="430" spans="1:28" s="564" customFormat="1" ht="33.75" customHeight="1" thickBot="1" x14ac:dyDescent="0.5">
      <c r="A430" s="505" t="s">
        <v>3607</v>
      </c>
      <c r="B430" s="533">
        <v>128</v>
      </c>
      <c r="C430" s="571" t="s">
        <v>617</v>
      </c>
      <c r="D430" s="534"/>
      <c r="E430" s="662">
        <f>D430-F430</f>
        <v>0</v>
      </c>
      <c r="F430" s="662">
        <f>G430+I430+K430+M430+O430+Q430+S430+U430+W430+Y430+AA430</f>
        <v>0</v>
      </c>
      <c r="G430" s="535"/>
      <c r="H430" s="665" t="e">
        <f>G430/F430</f>
        <v>#DIV/0!</v>
      </c>
      <c r="I430" s="535"/>
      <c r="J430" s="665" t="e">
        <f>I430/F430</f>
        <v>#DIV/0!</v>
      </c>
      <c r="K430" s="535"/>
      <c r="L430" s="665" t="e">
        <f>K430/F430</f>
        <v>#DIV/0!</v>
      </c>
      <c r="M430" s="535"/>
      <c r="N430" s="665" t="e">
        <f>M430/F430</f>
        <v>#DIV/0!</v>
      </c>
      <c r="O430" s="535"/>
      <c r="P430" s="665" t="e">
        <f>O430/F430</f>
        <v>#DIV/0!</v>
      </c>
      <c r="Q430" s="535"/>
      <c r="R430" s="665" t="e">
        <f>Q430/F430</f>
        <v>#DIV/0!</v>
      </c>
      <c r="S430" s="535"/>
      <c r="T430" s="665" t="e">
        <f>S430/F430</f>
        <v>#DIV/0!</v>
      </c>
      <c r="U430" s="535"/>
      <c r="V430" s="665" t="e">
        <f>U430/F430</f>
        <v>#DIV/0!</v>
      </c>
      <c r="W430" s="535"/>
      <c r="X430" s="665" t="e">
        <f>W430/F430</f>
        <v>#DIV/0!</v>
      </c>
      <c r="Y430" s="535"/>
      <c r="Z430" s="665" t="e">
        <f>Y430/F430</f>
        <v>#DIV/0!</v>
      </c>
      <c r="AA430" s="535"/>
      <c r="AB430" s="665" t="e">
        <f>AA430/F430</f>
        <v>#DIV/0!</v>
      </c>
    </row>
    <row r="431" spans="1:28" s="573" customFormat="1" ht="33.75" customHeight="1" thickBot="1" x14ac:dyDescent="0.5">
      <c r="A431" s="569" t="s">
        <v>3578</v>
      </c>
      <c r="B431" s="570">
        <v>110</v>
      </c>
      <c r="C431" s="571" t="s">
        <v>617</v>
      </c>
      <c r="D431" s="586"/>
      <c r="E431" s="662">
        <f t="shared" ref="E431:E439" si="187">D431-F431</f>
        <v>0</v>
      </c>
      <c r="F431" s="662">
        <f t="shared" ref="F431:F439" si="188">G431+I431+K431+M431+O431+Q431+S431+U431+W431+Y431+AA431</f>
        <v>0</v>
      </c>
      <c r="G431" s="535"/>
      <c r="H431" s="665" t="e">
        <f t="shared" ref="H431:H439" si="189">G431/F431</f>
        <v>#DIV/0!</v>
      </c>
      <c r="I431" s="535"/>
      <c r="J431" s="665" t="e">
        <f t="shared" ref="J431:J439" si="190">I431/F431</f>
        <v>#DIV/0!</v>
      </c>
      <c r="K431" s="535"/>
      <c r="L431" s="665" t="e">
        <f t="shared" ref="L431:L439" si="191">K431/F431</f>
        <v>#DIV/0!</v>
      </c>
      <c r="M431" s="535"/>
      <c r="N431" s="665" t="e">
        <f t="shared" ref="N431:N439" si="192">M431/F431</f>
        <v>#DIV/0!</v>
      </c>
      <c r="O431" s="535"/>
      <c r="P431" s="665" t="e">
        <f t="shared" ref="P431:P439" si="193">O431/F431</f>
        <v>#DIV/0!</v>
      </c>
      <c r="Q431" s="535"/>
      <c r="R431" s="665" t="e">
        <f t="shared" ref="R431:R439" si="194">Q431/F431</f>
        <v>#DIV/0!</v>
      </c>
      <c r="S431" s="535"/>
      <c r="T431" s="665" t="e">
        <f t="shared" ref="T431:T439" si="195">S431/F431</f>
        <v>#DIV/0!</v>
      </c>
      <c r="U431" s="535"/>
      <c r="V431" s="665" t="e">
        <f t="shared" ref="V431:V439" si="196">U431/F431</f>
        <v>#DIV/0!</v>
      </c>
      <c r="W431" s="535"/>
      <c r="X431" s="665" t="e">
        <f t="shared" ref="X431:X439" si="197">W431/F431</f>
        <v>#DIV/0!</v>
      </c>
      <c r="Y431" s="535"/>
      <c r="Z431" s="665" t="e">
        <f t="shared" ref="Z431:Z439" si="198">Y431/F431</f>
        <v>#DIV/0!</v>
      </c>
      <c r="AA431" s="535"/>
      <c r="AB431" s="665" t="e">
        <f t="shared" ref="AB431:AB439" si="199">AA431/F431</f>
        <v>#DIV/0!</v>
      </c>
    </row>
    <row r="432" spans="1:28" ht="68.25" thickBot="1" x14ac:dyDescent="0.5">
      <c r="A432" s="568" t="s">
        <v>3608</v>
      </c>
      <c r="B432" s="533">
        <v>88</v>
      </c>
      <c r="C432" s="571" t="s">
        <v>617</v>
      </c>
      <c r="D432" s="508"/>
      <c r="E432" s="662">
        <f t="shared" si="187"/>
        <v>0</v>
      </c>
      <c r="F432" s="662">
        <f t="shared" si="188"/>
        <v>0</v>
      </c>
      <c r="G432" s="535"/>
      <c r="H432" s="665" t="e">
        <f t="shared" si="189"/>
        <v>#DIV/0!</v>
      </c>
      <c r="I432" s="535"/>
      <c r="J432" s="665" t="e">
        <f t="shared" si="190"/>
        <v>#DIV/0!</v>
      </c>
      <c r="K432" s="535"/>
      <c r="L432" s="665" t="e">
        <f t="shared" si="191"/>
        <v>#DIV/0!</v>
      </c>
      <c r="M432" s="535"/>
      <c r="N432" s="665" t="e">
        <f t="shared" si="192"/>
        <v>#DIV/0!</v>
      </c>
      <c r="O432" s="535"/>
      <c r="P432" s="665" t="e">
        <f t="shared" si="193"/>
        <v>#DIV/0!</v>
      </c>
      <c r="Q432" s="535"/>
      <c r="R432" s="665" t="e">
        <f t="shared" si="194"/>
        <v>#DIV/0!</v>
      </c>
      <c r="S432" s="535"/>
      <c r="T432" s="665" t="e">
        <f t="shared" si="195"/>
        <v>#DIV/0!</v>
      </c>
      <c r="U432" s="535"/>
      <c r="V432" s="665" t="e">
        <f t="shared" si="196"/>
        <v>#DIV/0!</v>
      </c>
      <c r="W432" s="535"/>
      <c r="X432" s="665" t="e">
        <f t="shared" si="197"/>
        <v>#DIV/0!</v>
      </c>
      <c r="Y432" s="535"/>
      <c r="Z432" s="665" t="e">
        <f t="shared" si="198"/>
        <v>#DIV/0!</v>
      </c>
      <c r="AA432" s="535"/>
      <c r="AB432" s="665" t="e">
        <f t="shared" si="199"/>
        <v>#DIV/0!</v>
      </c>
    </row>
    <row r="433" spans="1:28" ht="73.5" customHeight="1" thickBot="1" x14ac:dyDescent="0.5">
      <c r="A433" s="569" t="s">
        <v>3579</v>
      </c>
      <c r="B433" s="570">
        <v>121</v>
      </c>
      <c r="C433" s="571" t="s">
        <v>617</v>
      </c>
      <c r="D433" s="572"/>
      <c r="E433" s="662">
        <f t="shared" si="187"/>
        <v>0</v>
      </c>
      <c r="F433" s="662">
        <f t="shared" si="188"/>
        <v>0</v>
      </c>
      <c r="G433" s="535"/>
      <c r="H433" s="665" t="e">
        <f t="shared" si="189"/>
        <v>#DIV/0!</v>
      </c>
      <c r="I433" s="535"/>
      <c r="J433" s="665" t="e">
        <f t="shared" si="190"/>
        <v>#DIV/0!</v>
      </c>
      <c r="K433" s="535"/>
      <c r="L433" s="665" t="e">
        <f t="shared" si="191"/>
        <v>#DIV/0!</v>
      </c>
      <c r="M433" s="535"/>
      <c r="N433" s="665" t="e">
        <f t="shared" si="192"/>
        <v>#DIV/0!</v>
      </c>
      <c r="O433" s="535"/>
      <c r="P433" s="665" t="e">
        <f t="shared" si="193"/>
        <v>#DIV/0!</v>
      </c>
      <c r="Q433" s="535"/>
      <c r="R433" s="665" t="e">
        <f t="shared" si="194"/>
        <v>#DIV/0!</v>
      </c>
      <c r="S433" s="535"/>
      <c r="T433" s="665" t="e">
        <f t="shared" si="195"/>
        <v>#DIV/0!</v>
      </c>
      <c r="U433" s="535"/>
      <c r="V433" s="665" t="e">
        <f t="shared" si="196"/>
        <v>#DIV/0!</v>
      </c>
      <c r="W433" s="535"/>
      <c r="X433" s="665" t="e">
        <f t="shared" si="197"/>
        <v>#DIV/0!</v>
      </c>
      <c r="Y433" s="535"/>
      <c r="Z433" s="665" t="e">
        <f t="shared" si="198"/>
        <v>#DIV/0!</v>
      </c>
      <c r="AA433" s="535"/>
      <c r="AB433" s="665" t="e">
        <f t="shared" si="199"/>
        <v>#DIV/0!</v>
      </c>
    </row>
    <row r="434" spans="1:28" s="564" customFormat="1" ht="102" thickBot="1" x14ac:dyDescent="0.5">
      <c r="A434" s="505" t="s">
        <v>3609</v>
      </c>
      <c r="B434" s="533">
        <v>82</v>
      </c>
      <c r="C434" s="571" t="s">
        <v>617</v>
      </c>
      <c r="D434" s="508"/>
      <c r="E434" s="662">
        <f t="shared" si="187"/>
        <v>0</v>
      </c>
      <c r="F434" s="662">
        <f t="shared" si="188"/>
        <v>0</v>
      </c>
      <c r="G434" s="535"/>
      <c r="H434" s="665" t="e">
        <f>G434/F434</f>
        <v>#DIV/0!</v>
      </c>
      <c r="I434" s="535"/>
      <c r="J434" s="665" t="e">
        <f t="shared" si="190"/>
        <v>#DIV/0!</v>
      </c>
      <c r="K434" s="535"/>
      <c r="L434" s="665" t="e">
        <f t="shared" si="191"/>
        <v>#DIV/0!</v>
      </c>
      <c r="M434" s="535"/>
      <c r="N434" s="665" t="e">
        <f t="shared" si="192"/>
        <v>#DIV/0!</v>
      </c>
      <c r="O434" s="535"/>
      <c r="P434" s="665" t="e">
        <f t="shared" si="193"/>
        <v>#DIV/0!</v>
      </c>
      <c r="Q434" s="535"/>
      <c r="R434" s="665" t="e">
        <f t="shared" si="194"/>
        <v>#DIV/0!</v>
      </c>
      <c r="S434" s="535"/>
      <c r="T434" s="665" t="e">
        <f t="shared" si="195"/>
        <v>#DIV/0!</v>
      </c>
      <c r="U434" s="535"/>
      <c r="V434" s="665" t="e">
        <f t="shared" si="196"/>
        <v>#DIV/0!</v>
      </c>
      <c r="W434" s="535"/>
      <c r="X434" s="665" t="e">
        <f t="shared" si="197"/>
        <v>#DIV/0!</v>
      </c>
      <c r="Y434" s="535"/>
      <c r="Z434" s="665" t="e">
        <f t="shared" si="198"/>
        <v>#DIV/0!</v>
      </c>
      <c r="AA434" s="535"/>
      <c r="AB434" s="665" t="e">
        <f t="shared" si="199"/>
        <v>#DIV/0!</v>
      </c>
    </row>
    <row r="435" spans="1:28" s="573" customFormat="1" ht="33.75" customHeight="1" thickBot="1" x14ac:dyDescent="0.5">
      <c r="A435" s="569" t="s">
        <v>3610</v>
      </c>
      <c r="B435" s="570">
        <v>40</v>
      </c>
      <c r="C435" s="571" t="s">
        <v>617</v>
      </c>
      <c r="D435" s="572"/>
      <c r="E435" s="662">
        <f t="shared" si="187"/>
        <v>0</v>
      </c>
      <c r="F435" s="662">
        <f t="shared" si="188"/>
        <v>0</v>
      </c>
      <c r="G435" s="535"/>
      <c r="H435" s="665" t="e">
        <f t="shared" si="189"/>
        <v>#DIV/0!</v>
      </c>
      <c r="I435" s="535"/>
      <c r="J435" s="665" t="e">
        <f t="shared" si="190"/>
        <v>#DIV/0!</v>
      </c>
      <c r="K435" s="535"/>
      <c r="L435" s="665" t="e">
        <f t="shared" si="191"/>
        <v>#DIV/0!</v>
      </c>
      <c r="M435" s="535"/>
      <c r="N435" s="665" t="e">
        <f t="shared" si="192"/>
        <v>#DIV/0!</v>
      </c>
      <c r="O435" s="535"/>
      <c r="P435" s="665" t="e">
        <f t="shared" si="193"/>
        <v>#DIV/0!</v>
      </c>
      <c r="Q435" s="535"/>
      <c r="R435" s="665" t="e">
        <f t="shared" si="194"/>
        <v>#DIV/0!</v>
      </c>
      <c r="S435" s="535"/>
      <c r="T435" s="665" t="e">
        <f t="shared" si="195"/>
        <v>#DIV/0!</v>
      </c>
      <c r="U435" s="535"/>
      <c r="V435" s="665" t="e">
        <f t="shared" si="196"/>
        <v>#DIV/0!</v>
      </c>
      <c r="W435" s="535"/>
      <c r="X435" s="665" t="e">
        <f t="shared" si="197"/>
        <v>#DIV/0!</v>
      </c>
      <c r="Y435" s="535"/>
      <c r="Z435" s="665" t="e">
        <f t="shared" si="198"/>
        <v>#DIV/0!</v>
      </c>
      <c r="AA435" s="535"/>
      <c r="AB435" s="665" t="e">
        <f t="shared" si="199"/>
        <v>#DIV/0!</v>
      </c>
    </row>
    <row r="436" spans="1:28" thickBot="1" x14ac:dyDescent="0.5">
      <c r="A436" s="568" t="s">
        <v>3611</v>
      </c>
      <c r="B436" s="533">
        <v>42</v>
      </c>
      <c r="C436" s="571" t="s">
        <v>617</v>
      </c>
      <c r="D436" s="508"/>
      <c r="E436" s="662">
        <f t="shared" si="187"/>
        <v>0</v>
      </c>
      <c r="F436" s="662">
        <f t="shared" si="188"/>
        <v>0</v>
      </c>
      <c r="G436" s="535"/>
      <c r="H436" s="665" t="e">
        <f t="shared" si="189"/>
        <v>#DIV/0!</v>
      </c>
      <c r="I436" s="535"/>
      <c r="J436" s="665" t="e">
        <f t="shared" si="190"/>
        <v>#DIV/0!</v>
      </c>
      <c r="K436" s="535"/>
      <c r="L436" s="665" t="e">
        <f t="shared" si="191"/>
        <v>#DIV/0!</v>
      </c>
      <c r="M436" s="535"/>
      <c r="N436" s="665" t="e">
        <f t="shared" si="192"/>
        <v>#DIV/0!</v>
      </c>
      <c r="O436" s="535"/>
      <c r="P436" s="665" t="e">
        <f t="shared" si="193"/>
        <v>#DIV/0!</v>
      </c>
      <c r="Q436" s="535"/>
      <c r="R436" s="665" t="e">
        <f t="shared" si="194"/>
        <v>#DIV/0!</v>
      </c>
      <c r="S436" s="535"/>
      <c r="T436" s="665" t="e">
        <f t="shared" si="195"/>
        <v>#DIV/0!</v>
      </c>
      <c r="U436" s="535"/>
      <c r="V436" s="665" t="e">
        <f t="shared" si="196"/>
        <v>#DIV/0!</v>
      </c>
      <c r="W436" s="535"/>
      <c r="X436" s="665" t="e">
        <f t="shared" si="197"/>
        <v>#DIV/0!</v>
      </c>
      <c r="Y436" s="535"/>
      <c r="Z436" s="665" t="e">
        <f t="shared" si="198"/>
        <v>#DIV/0!</v>
      </c>
      <c r="AA436" s="535"/>
      <c r="AB436" s="665" t="e">
        <f t="shared" si="199"/>
        <v>#DIV/0!</v>
      </c>
    </row>
    <row r="437" spans="1:28" s="564" customFormat="1" ht="33.75" customHeight="1" thickBot="1" x14ac:dyDescent="0.5">
      <c r="A437" s="505" t="s">
        <v>3612</v>
      </c>
      <c r="B437" s="533">
        <v>55</v>
      </c>
      <c r="C437" s="571" t="s">
        <v>617</v>
      </c>
      <c r="D437" s="508"/>
      <c r="E437" s="662">
        <f t="shared" si="187"/>
        <v>0</v>
      </c>
      <c r="F437" s="662">
        <f t="shared" si="188"/>
        <v>0</v>
      </c>
      <c r="G437" s="535"/>
      <c r="H437" s="665" t="e">
        <f t="shared" si="189"/>
        <v>#DIV/0!</v>
      </c>
      <c r="I437" s="535"/>
      <c r="J437" s="665" t="e">
        <f t="shared" si="190"/>
        <v>#DIV/0!</v>
      </c>
      <c r="K437" s="535"/>
      <c r="L437" s="665" t="e">
        <f t="shared" si="191"/>
        <v>#DIV/0!</v>
      </c>
      <c r="M437" s="535"/>
      <c r="N437" s="665" t="e">
        <f t="shared" si="192"/>
        <v>#DIV/0!</v>
      </c>
      <c r="O437" s="535"/>
      <c r="P437" s="665" t="e">
        <f t="shared" si="193"/>
        <v>#DIV/0!</v>
      </c>
      <c r="Q437" s="535"/>
      <c r="R437" s="665" t="e">
        <f t="shared" si="194"/>
        <v>#DIV/0!</v>
      </c>
      <c r="S437" s="535"/>
      <c r="T437" s="665" t="e">
        <f t="shared" si="195"/>
        <v>#DIV/0!</v>
      </c>
      <c r="U437" s="535"/>
      <c r="V437" s="665" t="e">
        <f t="shared" si="196"/>
        <v>#DIV/0!</v>
      </c>
      <c r="W437" s="535"/>
      <c r="X437" s="665" t="e">
        <f t="shared" si="197"/>
        <v>#DIV/0!</v>
      </c>
      <c r="Y437" s="535"/>
      <c r="Z437" s="665" t="e">
        <f t="shared" si="198"/>
        <v>#DIV/0!</v>
      </c>
      <c r="AA437" s="535"/>
      <c r="AB437" s="665" t="e">
        <f t="shared" si="199"/>
        <v>#DIV/0!</v>
      </c>
    </row>
    <row r="438" spans="1:28" s="573" customFormat="1" ht="33.75" customHeight="1" thickBot="1" x14ac:dyDescent="0.5">
      <c r="A438" s="569" t="s">
        <v>3613</v>
      </c>
      <c r="B438" s="570">
        <v>100</v>
      </c>
      <c r="C438" s="571" t="s">
        <v>617</v>
      </c>
      <c r="D438" s="572"/>
      <c r="E438" s="662">
        <f t="shared" si="187"/>
        <v>0</v>
      </c>
      <c r="F438" s="662">
        <f t="shared" si="188"/>
        <v>0</v>
      </c>
      <c r="G438" s="535"/>
      <c r="H438" s="665" t="e">
        <f t="shared" si="189"/>
        <v>#DIV/0!</v>
      </c>
      <c r="I438" s="535"/>
      <c r="J438" s="665" t="e">
        <f t="shared" si="190"/>
        <v>#DIV/0!</v>
      </c>
      <c r="K438" s="535"/>
      <c r="L438" s="665" t="e">
        <f t="shared" si="191"/>
        <v>#DIV/0!</v>
      </c>
      <c r="M438" s="535"/>
      <c r="N438" s="665" t="e">
        <f t="shared" si="192"/>
        <v>#DIV/0!</v>
      </c>
      <c r="O438" s="535"/>
      <c r="P438" s="665" t="e">
        <f t="shared" si="193"/>
        <v>#DIV/0!</v>
      </c>
      <c r="Q438" s="535"/>
      <c r="R438" s="665" t="e">
        <f t="shared" si="194"/>
        <v>#DIV/0!</v>
      </c>
      <c r="S438" s="535"/>
      <c r="T438" s="665" t="e">
        <f t="shared" si="195"/>
        <v>#DIV/0!</v>
      </c>
      <c r="U438" s="535"/>
      <c r="V438" s="665" t="e">
        <f t="shared" si="196"/>
        <v>#DIV/0!</v>
      </c>
      <c r="W438" s="535"/>
      <c r="X438" s="665" t="e">
        <f t="shared" si="197"/>
        <v>#DIV/0!</v>
      </c>
      <c r="Y438" s="535"/>
      <c r="Z438" s="665" t="e">
        <f t="shared" si="198"/>
        <v>#DIV/0!</v>
      </c>
      <c r="AA438" s="535"/>
      <c r="AB438" s="665" t="e">
        <f t="shared" si="199"/>
        <v>#DIV/0!</v>
      </c>
    </row>
    <row r="439" spans="1:28" thickBot="1" x14ac:dyDescent="0.5">
      <c r="A439" s="568" t="s">
        <v>3614</v>
      </c>
      <c r="B439" s="533">
        <v>30</v>
      </c>
      <c r="C439" s="571" t="s">
        <v>617</v>
      </c>
      <c r="D439" s="508"/>
      <c r="E439" s="662">
        <f t="shared" si="187"/>
        <v>0</v>
      </c>
      <c r="F439" s="662">
        <f t="shared" si="188"/>
        <v>0</v>
      </c>
      <c r="G439" s="535"/>
      <c r="H439" s="665" t="e">
        <f t="shared" si="189"/>
        <v>#DIV/0!</v>
      </c>
      <c r="I439" s="535"/>
      <c r="J439" s="665" t="e">
        <f t="shared" si="190"/>
        <v>#DIV/0!</v>
      </c>
      <c r="K439" s="535"/>
      <c r="L439" s="665" t="e">
        <f t="shared" si="191"/>
        <v>#DIV/0!</v>
      </c>
      <c r="M439" s="535"/>
      <c r="N439" s="665" t="e">
        <f t="shared" si="192"/>
        <v>#DIV/0!</v>
      </c>
      <c r="O439" s="535"/>
      <c r="P439" s="665" t="e">
        <f t="shared" si="193"/>
        <v>#DIV/0!</v>
      </c>
      <c r="Q439" s="535"/>
      <c r="R439" s="665" t="e">
        <f t="shared" si="194"/>
        <v>#DIV/0!</v>
      </c>
      <c r="S439" s="535"/>
      <c r="T439" s="665" t="e">
        <f t="shared" si="195"/>
        <v>#DIV/0!</v>
      </c>
      <c r="U439" s="535"/>
      <c r="V439" s="665" t="e">
        <f t="shared" si="196"/>
        <v>#DIV/0!</v>
      </c>
      <c r="W439" s="535"/>
      <c r="X439" s="665" t="e">
        <f t="shared" si="197"/>
        <v>#DIV/0!</v>
      </c>
      <c r="Y439" s="535"/>
      <c r="Z439" s="665" t="e">
        <f t="shared" si="198"/>
        <v>#DIV/0!</v>
      </c>
      <c r="AA439" s="535"/>
      <c r="AB439" s="665" t="e">
        <f t="shared" si="199"/>
        <v>#DIV/0!</v>
      </c>
    </row>
    <row r="440" spans="1:28" thickBot="1" x14ac:dyDescent="0.55000000000000004">
      <c r="A440" s="552" t="s">
        <v>642</v>
      </c>
      <c r="B440" s="674">
        <f>SUM(B430:B439)</f>
        <v>796</v>
      </c>
      <c r="C440" s="553"/>
      <c r="D440" s="675">
        <f>SUM(D430:D439)</f>
        <v>0</v>
      </c>
      <c r="E440" s="675">
        <f>SUM(E430:E439)</f>
        <v>0</v>
      </c>
      <c r="F440" s="669">
        <f>SUM(F430:F439)</f>
        <v>0</v>
      </c>
      <c r="G440" s="676">
        <f>SUM(G430:G439)</f>
        <v>0</v>
      </c>
      <c r="H440" s="677" t="e">
        <f>G440/F440</f>
        <v>#DIV/0!</v>
      </c>
      <c r="I440" s="676">
        <f>SUM(I430:I439)</f>
        <v>0</v>
      </c>
      <c r="J440" s="677" t="e">
        <f>I440/F440</f>
        <v>#DIV/0!</v>
      </c>
      <c r="K440" s="671">
        <f>SUM(K430:K439)</f>
        <v>0</v>
      </c>
      <c r="L440" s="108" t="e">
        <f>K440/F440</f>
        <v>#DIV/0!</v>
      </c>
      <c r="M440" s="676">
        <f>SUM(M430:M439)</f>
        <v>0</v>
      </c>
      <c r="N440" s="677" t="e">
        <f>M440/F440</f>
        <v>#DIV/0!</v>
      </c>
      <c r="O440" s="671">
        <f>SUM(O430:O439)</f>
        <v>0</v>
      </c>
      <c r="P440" s="108" t="e">
        <f>O440/F440</f>
        <v>#DIV/0!</v>
      </c>
      <c r="Q440" s="676">
        <f>SUM(Q430:Q439)</f>
        <v>0</v>
      </c>
      <c r="R440" s="677" t="e">
        <f>Q440/F440</f>
        <v>#DIV/0!</v>
      </c>
      <c r="S440" s="671">
        <f>SUM(S430:S439)</f>
        <v>0</v>
      </c>
      <c r="T440" s="108" t="e">
        <f>S440/F440</f>
        <v>#DIV/0!</v>
      </c>
      <c r="U440" s="676">
        <f>SUM(U430:U439)</f>
        <v>0</v>
      </c>
      <c r="V440" s="677" t="e">
        <f>U440/F440</f>
        <v>#DIV/0!</v>
      </c>
      <c r="W440" s="669">
        <f>SUM(W430:W439)</f>
        <v>0</v>
      </c>
      <c r="X440" s="109" t="e">
        <f>W440/F440</f>
        <v>#DIV/0!</v>
      </c>
      <c r="Y440" s="678">
        <f>SUM(Y430:Y439)</f>
        <v>0</v>
      </c>
      <c r="Z440" s="679" t="e">
        <f>Y440/F440</f>
        <v>#DIV/0!</v>
      </c>
      <c r="AA440" s="678">
        <f>SUM(AA430:AA439)</f>
        <v>0</v>
      </c>
      <c r="AB440" s="679" t="e">
        <f>AA440/F440</f>
        <v>#DIV/0!</v>
      </c>
    </row>
    <row r="441" spans="1:28" ht="72.75" customHeight="1" thickBot="1" x14ac:dyDescent="0.5">
      <c r="A441" s="526" t="s">
        <v>3615</v>
      </c>
      <c r="B441" s="527"/>
      <c r="C441" s="527"/>
      <c r="D441" s="527"/>
      <c r="E441" s="527"/>
      <c r="F441" s="528"/>
      <c r="G441" s="529" t="s">
        <v>586</v>
      </c>
      <c r="H441" s="530"/>
      <c r="I441" s="531" t="s">
        <v>587</v>
      </c>
      <c r="J441" s="532"/>
      <c r="K441" s="529" t="s">
        <v>588</v>
      </c>
      <c r="L441" s="530"/>
      <c r="M441" s="531" t="s">
        <v>589</v>
      </c>
      <c r="N441" s="532"/>
      <c r="O441" s="529" t="s">
        <v>590</v>
      </c>
      <c r="P441" s="530"/>
      <c r="Q441" s="531" t="s">
        <v>591</v>
      </c>
      <c r="R441" s="532"/>
      <c r="S441" s="529" t="s">
        <v>592</v>
      </c>
      <c r="T441" s="530"/>
      <c r="U441" s="531" t="s">
        <v>593</v>
      </c>
      <c r="V441" s="532"/>
      <c r="W441" s="529" t="s">
        <v>596</v>
      </c>
      <c r="X441" s="530"/>
      <c r="Y441" s="531" t="s">
        <v>595</v>
      </c>
      <c r="Z441" s="532"/>
      <c r="AA441" s="529" t="s">
        <v>594</v>
      </c>
      <c r="AB441" s="530"/>
    </row>
    <row r="443" spans="1:28" ht="33.75" thickBot="1" x14ac:dyDescent="0.5">
      <c r="A443" s="440" t="s">
        <v>3616</v>
      </c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</row>
    <row r="444" spans="1:28" ht="33.75" thickBot="1" x14ac:dyDescent="0.5">
      <c r="A444" s="440"/>
      <c r="B444" s="440"/>
      <c r="C444" s="440"/>
      <c r="D444" s="440"/>
      <c r="E444" s="440"/>
      <c r="F444" s="440"/>
      <c r="G444" s="440"/>
      <c r="H444" s="440"/>
      <c r="I444" s="440"/>
      <c r="J444" s="440"/>
      <c r="K444" s="440"/>
      <c r="L444" s="440"/>
      <c r="M444" s="440"/>
      <c r="N444" s="440"/>
      <c r="O444" s="440"/>
      <c r="P444" s="440"/>
      <c r="Q444" s="440"/>
      <c r="R444" s="440"/>
      <c r="S444" s="440"/>
      <c r="T444" s="440"/>
      <c r="U444" s="440"/>
      <c r="V444" s="440"/>
      <c r="W444" s="440"/>
      <c r="X444" s="440"/>
      <c r="Y444" s="440"/>
      <c r="Z444" s="440"/>
      <c r="AA444" s="440"/>
      <c r="AB444" s="440"/>
    </row>
    <row r="445" spans="1:28" ht="33.75" thickBot="1" x14ac:dyDescent="0.5">
      <c r="A445" s="440"/>
      <c r="B445" s="440"/>
      <c r="C445" s="440"/>
      <c r="D445" s="440"/>
      <c r="E445" s="440"/>
      <c r="F445" s="440"/>
      <c r="G445" s="440"/>
      <c r="H445" s="440"/>
      <c r="I445" s="440"/>
      <c r="J445" s="440"/>
      <c r="K445" s="440"/>
      <c r="L445" s="440"/>
      <c r="M445" s="440"/>
      <c r="N445" s="440"/>
      <c r="O445" s="440"/>
      <c r="P445" s="440"/>
      <c r="Q445" s="440"/>
      <c r="R445" s="440"/>
      <c r="S445" s="440"/>
      <c r="T445" s="440"/>
      <c r="U445" s="440"/>
      <c r="V445" s="440"/>
      <c r="W445" s="440"/>
      <c r="X445" s="440"/>
      <c r="Y445" s="440"/>
      <c r="Z445" s="440"/>
      <c r="AA445" s="440"/>
      <c r="AB445" s="440"/>
    </row>
    <row r="447" spans="1:28" ht="33.75" thickBot="1" x14ac:dyDescent="0.5">
      <c r="A447" s="441" t="s">
        <v>3617</v>
      </c>
      <c r="B447" s="441"/>
      <c r="C447" s="441"/>
      <c r="D447" s="441"/>
      <c r="E447" s="441"/>
      <c r="F447" s="441"/>
      <c r="G447" s="441"/>
      <c r="H447" s="441"/>
      <c r="I447" s="441"/>
      <c r="J447" s="441"/>
      <c r="K447" s="441"/>
      <c r="L447" s="441"/>
      <c r="M447" s="441"/>
      <c r="N447" s="441"/>
      <c r="O447" s="441"/>
      <c r="P447" s="441"/>
      <c r="Q447" s="441"/>
      <c r="R447" s="441"/>
      <c r="S447" s="441"/>
      <c r="T447" s="441"/>
      <c r="U447" s="441"/>
      <c r="V447" s="441"/>
      <c r="W447" s="441"/>
      <c r="X447" s="441"/>
      <c r="Y447" s="441"/>
      <c r="Z447" s="441"/>
      <c r="AA447" s="441"/>
      <c r="AB447" s="441"/>
    </row>
    <row r="448" spans="1:28" ht="94.5" customHeight="1" thickBot="1" x14ac:dyDescent="0.5">
      <c r="A448" s="441"/>
      <c r="B448" s="441"/>
      <c r="C448" s="441"/>
      <c r="D448" s="441"/>
      <c r="E448" s="441"/>
      <c r="F448" s="441"/>
      <c r="G448" s="441"/>
      <c r="H448" s="441"/>
      <c r="I448" s="441"/>
      <c r="J448" s="441"/>
      <c r="K448" s="441"/>
      <c r="L448" s="441"/>
      <c r="M448" s="441"/>
      <c r="N448" s="441"/>
      <c r="O448" s="441"/>
      <c r="P448" s="441"/>
      <c r="Q448" s="441"/>
      <c r="R448" s="441"/>
      <c r="S448" s="441"/>
      <c r="T448" s="441"/>
      <c r="U448" s="441"/>
      <c r="V448" s="441"/>
      <c r="W448" s="441"/>
      <c r="X448" s="441"/>
      <c r="Y448" s="441"/>
      <c r="Z448" s="441"/>
      <c r="AA448" s="441"/>
      <c r="AB448" s="441"/>
    </row>
    <row r="450" spans="1:28" ht="63" customHeight="1" thickBot="1" x14ac:dyDescent="0.5">
      <c r="A450" s="442" t="s">
        <v>3618</v>
      </c>
      <c r="B450" s="443"/>
      <c r="C450" s="444" t="s">
        <v>3619</v>
      </c>
      <c r="D450" s="445"/>
      <c r="E450" s="445"/>
      <c r="F450" s="446"/>
      <c r="G450" s="447" t="s">
        <v>586</v>
      </c>
      <c r="H450" s="448"/>
      <c r="I450" s="449" t="s">
        <v>587</v>
      </c>
      <c r="J450" s="450"/>
      <c r="K450" s="447" t="s">
        <v>588</v>
      </c>
      <c r="L450" s="448"/>
      <c r="M450" s="449" t="s">
        <v>589</v>
      </c>
      <c r="N450" s="451"/>
      <c r="O450" s="447" t="s">
        <v>590</v>
      </c>
      <c r="P450" s="448"/>
      <c r="Q450" s="449" t="s">
        <v>591</v>
      </c>
      <c r="R450" s="451"/>
      <c r="S450" s="447" t="s">
        <v>592</v>
      </c>
      <c r="T450" s="448"/>
      <c r="U450" s="449" t="s">
        <v>593</v>
      </c>
      <c r="V450" s="451"/>
      <c r="W450" s="447" t="s">
        <v>596</v>
      </c>
      <c r="X450" s="448"/>
      <c r="Y450" s="449" t="s">
        <v>595</v>
      </c>
      <c r="Z450" s="451"/>
      <c r="AA450" s="447" t="s">
        <v>594</v>
      </c>
      <c r="AB450" s="448"/>
    </row>
    <row r="451" spans="1:28" ht="60.75" thickBot="1" x14ac:dyDescent="0.5">
      <c r="A451" s="442"/>
      <c r="B451" s="443"/>
      <c r="C451" s="452" t="s">
        <v>606</v>
      </c>
      <c r="D451" s="453" t="s">
        <v>607</v>
      </c>
      <c r="E451" s="453" t="s">
        <v>644</v>
      </c>
      <c r="F451" s="454" t="s">
        <v>645</v>
      </c>
      <c r="G451" s="455" t="s">
        <v>604</v>
      </c>
      <c r="H451" s="436" t="s">
        <v>605</v>
      </c>
      <c r="I451" s="435" t="s">
        <v>604</v>
      </c>
      <c r="J451" s="456" t="s">
        <v>605</v>
      </c>
      <c r="K451" s="435" t="s">
        <v>604</v>
      </c>
      <c r="L451" s="436" t="s">
        <v>605</v>
      </c>
      <c r="M451" s="435" t="s">
        <v>604</v>
      </c>
      <c r="N451" s="436" t="s">
        <v>605</v>
      </c>
      <c r="O451" s="435" t="s">
        <v>604</v>
      </c>
      <c r="P451" s="436" t="s">
        <v>605</v>
      </c>
      <c r="Q451" s="435" t="s">
        <v>604</v>
      </c>
      <c r="R451" s="436" t="s">
        <v>605</v>
      </c>
      <c r="S451" s="435" t="s">
        <v>604</v>
      </c>
      <c r="T451" s="436" t="s">
        <v>605</v>
      </c>
      <c r="U451" s="435" t="s">
        <v>604</v>
      </c>
      <c r="V451" s="436" t="s">
        <v>605</v>
      </c>
      <c r="W451" s="435" t="s">
        <v>604</v>
      </c>
      <c r="X451" s="436" t="s">
        <v>605</v>
      </c>
      <c r="Y451" s="435" t="s">
        <v>604</v>
      </c>
      <c r="Z451" s="436" t="s">
        <v>605</v>
      </c>
      <c r="AA451" s="435" t="s">
        <v>604</v>
      </c>
      <c r="AB451" s="436" t="s">
        <v>605</v>
      </c>
    </row>
    <row r="452" spans="1:28" s="562" customFormat="1" thickBot="1" x14ac:dyDescent="0.5">
      <c r="A452" s="442"/>
      <c r="B452" s="443"/>
      <c r="C452" s="682">
        <f>B462</f>
        <v>1453</v>
      </c>
      <c r="D452" s="683">
        <f t="shared" ref="D452:AB452" si="200">D462</f>
        <v>0</v>
      </c>
      <c r="E452" s="683">
        <f t="shared" si="200"/>
        <v>0</v>
      </c>
      <c r="F452" s="684">
        <f t="shared" si="200"/>
        <v>0</v>
      </c>
      <c r="G452" s="685">
        <f t="shared" si="200"/>
        <v>0</v>
      </c>
      <c r="H452" s="664" t="e">
        <f t="shared" si="200"/>
        <v>#DIV/0!</v>
      </c>
      <c r="I452" s="686">
        <f t="shared" si="200"/>
        <v>0</v>
      </c>
      <c r="J452" s="687" t="e">
        <f t="shared" si="200"/>
        <v>#DIV/0!</v>
      </c>
      <c r="K452" s="686">
        <f t="shared" si="200"/>
        <v>0</v>
      </c>
      <c r="L452" s="664" t="e">
        <f t="shared" si="200"/>
        <v>#DIV/0!</v>
      </c>
      <c r="M452" s="686">
        <f t="shared" si="200"/>
        <v>0</v>
      </c>
      <c r="N452" s="664" t="e">
        <f t="shared" si="200"/>
        <v>#DIV/0!</v>
      </c>
      <c r="O452" s="686">
        <f t="shared" si="200"/>
        <v>0</v>
      </c>
      <c r="P452" s="664" t="e">
        <f t="shared" si="200"/>
        <v>#DIV/0!</v>
      </c>
      <c r="Q452" s="686">
        <f t="shared" si="200"/>
        <v>0</v>
      </c>
      <c r="R452" s="664" t="e">
        <f t="shared" si="200"/>
        <v>#DIV/0!</v>
      </c>
      <c r="S452" s="686">
        <f t="shared" si="200"/>
        <v>0</v>
      </c>
      <c r="T452" s="664" t="e">
        <f t="shared" si="200"/>
        <v>#DIV/0!</v>
      </c>
      <c r="U452" s="686">
        <f t="shared" si="200"/>
        <v>0</v>
      </c>
      <c r="V452" s="664" t="e">
        <f t="shared" si="200"/>
        <v>#DIV/0!</v>
      </c>
      <c r="W452" s="686">
        <f t="shared" si="200"/>
        <v>0</v>
      </c>
      <c r="X452" s="664" t="e">
        <f t="shared" si="200"/>
        <v>#DIV/0!</v>
      </c>
      <c r="Y452" s="686">
        <f t="shared" si="200"/>
        <v>0</v>
      </c>
      <c r="Z452" s="664" t="e">
        <f t="shared" si="200"/>
        <v>#DIV/0!</v>
      </c>
      <c r="AA452" s="686">
        <f t="shared" si="200"/>
        <v>0</v>
      </c>
      <c r="AB452" s="664" t="e">
        <f t="shared" si="200"/>
        <v>#DIV/0!</v>
      </c>
    </row>
    <row r="453" spans="1:28" s="510" customFormat="1" thickBot="1" x14ac:dyDescent="0.5">
      <c r="A453" s="568"/>
      <c r="B453" s="602"/>
      <c r="C453" s="603"/>
      <c r="G453" s="604"/>
      <c r="H453" s="603"/>
      <c r="I453" s="604"/>
      <c r="J453" s="603"/>
      <c r="K453" s="604"/>
      <c r="L453" s="603"/>
      <c r="M453" s="604"/>
      <c r="N453" s="603"/>
      <c r="O453" s="604"/>
      <c r="P453" s="603"/>
      <c r="Q453" s="604"/>
      <c r="R453" s="603"/>
      <c r="S453" s="604"/>
      <c r="T453" s="603"/>
      <c r="U453" s="604"/>
      <c r="V453" s="603"/>
      <c r="W453" s="605"/>
      <c r="Y453" s="605"/>
      <c r="AA453" s="605"/>
    </row>
    <row r="454" spans="1:28" s="573" customFormat="1" ht="60.75" thickBot="1" x14ac:dyDescent="0.55000000000000004">
      <c r="A454" s="606" t="s">
        <v>3620</v>
      </c>
      <c r="B454" s="607"/>
      <c r="C454" s="607"/>
      <c r="D454" s="607"/>
      <c r="E454" s="607"/>
      <c r="F454" s="608"/>
      <c r="G454" s="609" t="s">
        <v>603</v>
      </c>
      <c r="H454" s="610"/>
      <c r="I454" s="610"/>
      <c r="J454" s="610"/>
      <c r="K454" s="610"/>
      <c r="L454" s="610"/>
      <c r="M454" s="610"/>
      <c r="N454" s="610"/>
      <c r="O454" s="610"/>
      <c r="P454" s="610"/>
      <c r="Q454" s="610"/>
      <c r="R454" s="610"/>
      <c r="S454" s="610"/>
      <c r="T454" s="610"/>
      <c r="U454" s="610"/>
      <c r="V454" s="610"/>
      <c r="W454" s="610"/>
      <c r="X454" s="610"/>
      <c r="Y454" s="610"/>
      <c r="Z454" s="610"/>
      <c r="AA454" s="610"/>
      <c r="AB454" s="611"/>
    </row>
    <row r="455" spans="1:28" ht="68.25" thickBot="1" x14ac:dyDescent="0.5">
      <c r="A455" s="465" t="s">
        <v>3621</v>
      </c>
      <c r="B455" s="466" t="s">
        <v>3622</v>
      </c>
      <c r="C455" s="467"/>
      <c r="D455" s="468" t="s">
        <v>2</v>
      </c>
      <c r="E455" s="469"/>
      <c r="F455" s="470"/>
      <c r="G455" s="447" t="s">
        <v>586</v>
      </c>
      <c r="H455" s="448"/>
      <c r="I455" s="449" t="s">
        <v>587</v>
      </c>
      <c r="J455" s="451"/>
      <c r="K455" s="447" t="s">
        <v>588</v>
      </c>
      <c r="L455" s="448"/>
      <c r="M455" s="449" t="s">
        <v>589</v>
      </c>
      <c r="N455" s="451"/>
      <c r="O455" s="447" t="s">
        <v>590</v>
      </c>
      <c r="P455" s="448"/>
      <c r="Q455" s="449" t="s">
        <v>591</v>
      </c>
      <c r="R455" s="451"/>
      <c r="S455" s="447" t="s">
        <v>592</v>
      </c>
      <c r="T455" s="448"/>
      <c r="U455" s="449" t="s">
        <v>593</v>
      </c>
      <c r="V455" s="451"/>
      <c r="W455" s="447" t="s">
        <v>596</v>
      </c>
      <c r="X455" s="448"/>
      <c r="Y455" s="449" t="s">
        <v>595</v>
      </c>
      <c r="Z455" s="451"/>
      <c r="AA455" s="447" t="s">
        <v>594</v>
      </c>
      <c r="AB455" s="448"/>
    </row>
    <row r="456" spans="1:28" s="562" customFormat="1" ht="60.75" thickBot="1" x14ac:dyDescent="0.5">
      <c r="A456" s="471" t="s">
        <v>597</v>
      </c>
      <c r="B456" s="472" t="s">
        <v>606</v>
      </c>
      <c r="C456" s="471" t="s">
        <v>598</v>
      </c>
      <c r="D456" s="471" t="s">
        <v>607</v>
      </c>
      <c r="E456" s="471" t="s">
        <v>644</v>
      </c>
      <c r="F456" s="473" t="s">
        <v>645</v>
      </c>
      <c r="G456" s="474" t="s">
        <v>604</v>
      </c>
      <c r="H456" s="475" t="s">
        <v>605</v>
      </c>
      <c r="I456" s="474" t="s">
        <v>604</v>
      </c>
      <c r="J456" s="475" t="s">
        <v>605</v>
      </c>
      <c r="K456" s="474" t="s">
        <v>604</v>
      </c>
      <c r="L456" s="475" t="s">
        <v>605</v>
      </c>
      <c r="M456" s="474" t="s">
        <v>604</v>
      </c>
      <c r="N456" s="475" t="s">
        <v>605</v>
      </c>
      <c r="O456" s="474" t="s">
        <v>604</v>
      </c>
      <c r="P456" s="475" t="s">
        <v>605</v>
      </c>
      <c r="Q456" s="474" t="s">
        <v>604</v>
      </c>
      <c r="R456" s="475" t="s">
        <v>605</v>
      </c>
      <c r="S456" s="474" t="s">
        <v>604</v>
      </c>
      <c r="T456" s="475" t="s">
        <v>605</v>
      </c>
      <c r="U456" s="474" t="s">
        <v>604</v>
      </c>
      <c r="V456" s="475" t="s">
        <v>605</v>
      </c>
      <c r="W456" s="474" t="s">
        <v>604</v>
      </c>
      <c r="X456" s="475" t="s">
        <v>605</v>
      </c>
      <c r="Y456" s="474" t="s">
        <v>604</v>
      </c>
      <c r="Z456" s="475" t="s">
        <v>605</v>
      </c>
      <c r="AA456" s="474" t="s">
        <v>604</v>
      </c>
      <c r="AB456" s="475" t="s">
        <v>605</v>
      </c>
    </row>
    <row r="457" spans="1:28" s="564" customFormat="1" ht="33.75" customHeight="1" thickBot="1" x14ac:dyDescent="0.5">
      <c r="A457" s="505" t="s">
        <v>3623</v>
      </c>
      <c r="B457" s="533">
        <v>272</v>
      </c>
      <c r="C457" s="507" t="s">
        <v>617</v>
      </c>
      <c r="D457" s="534"/>
      <c r="E457" s="662">
        <f>D457-F457</f>
        <v>0</v>
      </c>
      <c r="F457" s="662">
        <f>G457+I457+K457+M457+O457+Q457+S457+U457+W457+Y457+AA457</f>
        <v>0</v>
      </c>
      <c r="G457" s="535"/>
      <c r="H457" s="665" t="e">
        <f>G457/F457</f>
        <v>#DIV/0!</v>
      </c>
      <c r="I457" s="535"/>
      <c r="J457" s="665" t="e">
        <f>I457/F457</f>
        <v>#DIV/0!</v>
      </c>
      <c r="K457" s="535"/>
      <c r="L457" s="665" t="e">
        <f>K457/F457</f>
        <v>#DIV/0!</v>
      </c>
      <c r="M457" s="535"/>
      <c r="N457" s="665" t="e">
        <f>M457/F457</f>
        <v>#DIV/0!</v>
      </c>
      <c r="O457" s="535"/>
      <c r="P457" s="665" t="e">
        <f>O457/F457</f>
        <v>#DIV/0!</v>
      </c>
      <c r="Q457" s="535"/>
      <c r="R457" s="665" t="e">
        <f>Q457/F457</f>
        <v>#DIV/0!</v>
      </c>
      <c r="S457" s="535"/>
      <c r="T457" s="665" t="e">
        <f>S457/F457</f>
        <v>#DIV/0!</v>
      </c>
      <c r="U457" s="535"/>
      <c r="V457" s="665" t="e">
        <f>U457/F457</f>
        <v>#DIV/0!</v>
      </c>
      <c r="W457" s="535"/>
      <c r="X457" s="665" t="e">
        <f>W457/F457</f>
        <v>#DIV/0!</v>
      </c>
      <c r="Y457" s="535"/>
      <c r="Z457" s="665" t="e">
        <f>Y457/F457</f>
        <v>#DIV/0!</v>
      </c>
      <c r="AA457" s="535"/>
      <c r="AB457" s="665" t="e">
        <f>AA457/F457</f>
        <v>#DIV/0!</v>
      </c>
    </row>
    <row r="458" spans="1:28" s="580" customFormat="1" ht="33.75" customHeight="1" thickBot="1" x14ac:dyDescent="0.5">
      <c r="A458" s="542" t="s">
        <v>3624</v>
      </c>
      <c r="B458" s="579">
        <v>294</v>
      </c>
      <c r="C458" s="507" t="s">
        <v>617</v>
      </c>
      <c r="D458" s="545"/>
      <c r="E458" s="688">
        <f t="shared" ref="E458:E461" si="201">D458-F458</f>
        <v>0</v>
      </c>
      <c r="F458" s="688">
        <f t="shared" ref="F458:F460" si="202">G458+I458+K458+M458+O458+Q458+S458+U458+W458+Y458+AA458</f>
        <v>0</v>
      </c>
      <c r="G458" s="612"/>
      <c r="H458" s="689" t="e">
        <f t="shared" ref="H458:H461" si="203">G458/F458</f>
        <v>#DIV/0!</v>
      </c>
      <c r="I458" s="612"/>
      <c r="J458" s="689" t="e">
        <f t="shared" ref="J458:J461" si="204">I458/F458</f>
        <v>#DIV/0!</v>
      </c>
      <c r="K458" s="612"/>
      <c r="L458" s="689" t="e">
        <f t="shared" ref="L458:L461" si="205">K458/F458</f>
        <v>#DIV/0!</v>
      </c>
      <c r="M458" s="612"/>
      <c r="N458" s="689" t="e">
        <f t="shared" ref="N458:N461" si="206">M458/F458</f>
        <v>#DIV/0!</v>
      </c>
      <c r="O458" s="612"/>
      <c r="P458" s="689" t="e">
        <f t="shared" ref="P458:P461" si="207">O458/F458</f>
        <v>#DIV/0!</v>
      </c>
      <c r="Q458" s="612"/>
      <c r="R458" s="689" t="e">
        <f t="shared" ref="R458:R461" si="208">Q458/F458</f>
        <v>#DIV/0!</v>
      </c>
      <c r="S458" s="612"/>
      <c r="T458" s="689" t="e">
        <f t="shared" ref="T458:T461" si="209">S458/F458</f>
        <v>#DIV/0!</v>
      </c>
      <c r="U458" s="612"/>
      <c r="V458" s="689" t="e">
        <f t="shared" ref="V458:V461" si="210">U458/F458</f>
        <v>#DIV/0!</v>
      </c>
      <c r="W458" s="612"/>
      <c r="X458" s="689" t="e">
        <f t="shared" ref="X458:X461" si="211">W458/F458</f>
        <v>#DIV/0!</v>
      </c>
      <c r="Y458" s="612"/>
      <c r="Z458" s="689" t="e">
        <f t="shared" ref="Z458:Z461" si="212">Y458/F458</f>
        <v>#DIV/0!</v>
      </c>
      <c r="AA458" s="612"/>
      <c r="AB458" s="689" t="e">
        <f t="shared" ref="AB458:AB461" si="213">AA458/F458</f>
        <v>#DIV/0!</v>
      </c>
    </row>
    <row r="459" spans="1:28" s="564" customFormat="1" ht="33.75" customHeight="1" thickBot="1" x14ac:dyDescent="0.5">
      <c r="A459" s="505" t="s">
        <v>3625</v>
      </c>
      <c r="B459" s="533">
        <v>282</v>
      </c>
      <c r="C459" s="507" t="s">
        <v>617</v>
      </c>
      <c r="D459" s="508"/>
      <c r="E459" s="662">
        <f t="shared" si="201"/>
        <v>0</v>
      </c>
      <c r="F459" s="662">
        <f t="shared" si="202"/>
        <v>0</v>
      </c>
      <c r="G459" s="509"/>
      <c r="H459" s="665" t="e">
        <f t="shared" si="203"/>
        <v>#DIV/0!</v>
      </c>
      <c r="I459" s="509"/>
      <c r="J459" s="665" t="e">
        <f t="shared" si="204"/>
        <v>#DIV/0!</v>
      </c>
      <c r="K459" s="509"/>
      <c r="L459" s="665" t="e">
        <f t="shared" si="205"/>
        <v>#DIV/0!</v>
      </c>
      <c r="M459" s="509"/>
      <c r="N459" s="665" t="e">
        <f t="shared" si="206"/>
        <v>#DIV/0!</v>
      </c>
      <c r="O459" s="509"/>
      <c r="P459" s="665" t="e">
        <f t="shared" si="207"/>
        <v>#DIV/0!</v>
      </c>
      <c r="Q459" s="509"/>
      <c r="R459" s="665" t="e">
        <f t="shared" si="208"/>
        <v>#DIV/0!</v>
      </c>
      <c r="S459" s="509"/>
      <c r="T459" s="665" t="e">
        <f t="shared" si="209"/>
        <v>#DIV/0!</v>
      </c>
      <c r="U459" s="509"/>
      <c r="V459" s="665" t="e">
        <f t="shared" si="210"/>
        <v>#DIV/0!</v>
      </c>
      <c r="W459" s="509"/>
      <c r="X459" s="665" t="e">
        <f t="shared" si="211"/>
        <v>#DIV/0!</v>
      </c>
      <c r="Y459" s="509"/>
      <c r="Z459" s="665" t="e">
        <f t="shared" si="212"/>
        <v>#DIV/0!</v>
      </c>
      <c r="AA459" s="509"/>
      <c r="AB459" s="665" t="e">
        <f t="shared" si="213"/>
        <v>#DIV/0!</v>
      </c>
    </row>
    <row r="460" spans="1:28" s="580" customFormat="1" ht="33.75" customHeight="1" thickBot="1" x14ac:dyDescent="0.5">
      <c r="A460" s="542" t="s">
        <v>3626</v>
      </c>
      <c r="B460" s="579">
        <v>224</v>
      </c>
      <c r="C460" s="507" t="s">
        <v>617</v>
      </c>
      <c r="D460" s="545"/>
      <c r="E460" s="688">
        <f t="shared" si="201"/>
        <v>0</v>
      </c>
      <c r="F460" s="688">
        <f t="shared" si="202"/>
        <v>0</v>
      </c>
      <c r="G460" s="612"/>
      <c r="H460" s="689" t="e">
        <f>G460/F460</f>
        <v>#DIV/0!</v>
      </c>
      <c r="I460" s="612"/>
      <c r="J460" s="689" t="e">
        <f t="shared" si="204"/>
        <v>#DIV/0!</v>
      </c>
      <c r="K460" s="612"/>
      <c r="L460" s="689" t="e">
        <f t="shared" si="205"/>
        <v>#DIV/0!</v>
      </c>
      <c r="M460" s="612"/>
      <c r="N460" s="689" t="e">
        <f t="shared" si="206"/>
        <v>#DIV/0!</v>
      </c>
      <c r="O460" s="612"/>
      <c r="P460" s="689" t="e">
        <f t="shared" si="207"/>
        <v>#DIV/0!</v>
      </c>
      <c r="Q460" s="612"/>
      <c r="R460" s="689" t="e">
        <f t="shared" si="208"/>
        <v>#DIV/0!</v>
      </c>
      <c r="S460" s="612"/>
      <c r="T460" s="689" t="e">
        <f t="shared" si="209"/>
        <v>#DIV/0!</v>
      </c>
      <c r="U460" s="612"/>
      <c r="V460" s="689" t="e">
        <f t="shared" si="210"/>
        <v>#DIV/0!</v>
      </c>
      <c r="W460" s="612"/>
      <c r="X460" s="689" t="e">
        <f t="shared" si="211"/>
        <v>#DIV/0!</v>
      </c>
      <c r="Y460" s="612"/>
      <c r="Z460" s="689" t="e">
        <f t="shared" si="212"/>
        <v>#DIV/0!</v>
      </c>
      <c r="AA460" s="612"/>
      <c r="AB460" s="689" t="e">
        <f t="shared" si="213"/>
        <v>#DIV/0!</v>
      </c>
    </row>
    <row r="461" spans="1:28" s="564" customFormat="1" thickBot="1" x14ac:dyDescent="0.5">
      <c r="A461" s="505" t="s">
        <v>3627</v>
      </c>
      <c r="B461" s="506">
        <v>381</v>
      </c>
      <c r="C461" s="507" t="s">
        <v>617</v>
      </c>
      <c r="D461" s="508"/>
      <c r="E461" s="662">
        <f t="shared" si="201"/>
        <v>0</v>
      </c>
      <c r="F461" s="662">
        <f>G461+I461+K461+M461+O461+Q461+S461+U461+W461+Y461+AA461</f>
        <v>0</v>
      </c>
      <c r="G461" s="509"/>
      <c r="H461" s="665" t="e">
        <f t="shared" si="203"/>
        <v>#DIV/0!</v>
      </c>
      <c r="I461" s="509"/>
      <c r="J461" s="665" t="e">
        <f t="shared" si="204"/>
        <v>#DIV/0!</v>
      </c>
      <c r="K461" s="509"/>
      <c r="L461" s="665" t="e">
        <f t="shared" si="205"/>
        <v>#DIV/0!</v>
      </c>
      <c r="M461" s="509"/>
      <c r="N461" s="665" t="e">
        <f t="shared" si="206"/>
        <v>#DIV/0!</v>
      </c>
      <c r="O461" s="509"/>
      <c r="P461" s="665" t="e">
        <f t="shared" si="207"/>
        <v>#DIV/0!</v>
      </c>
      <c r="Q461" s="509"/>
      <c r="R461" s="665" t="e">
        <f t="shared" si="208"/>
        <v>#DIV/0!</v>
      </c>
      <c r="S461" s="509"/>
      <c r="T461" s="665" t="e">
        <f t="shared" si="209"/>
        <v>#DIV/0!</v>
      </c>
      <c r="U461" s="509"/>
      <c r="V461" s="665" t="e">
        <f t="shared" si="210"/>
        <v>#DIV/0!</v>
      </c>
      <c r="W461" s="509"/>
      <c r="X461" s="665" t="e">
        <f t="shared" si="211"/>
        <v>#DIV/0!</v>
      </c>
      <c r="Y461" s="509"/>
      <c r="Z461" s="665" t="e">
        <f t="shared" si="212"/>
        <v>#DIV/0!</v>
      </c>
      <c r="AA461" s="509"/>
      <c r="AB461" s="665" t="e">
        <f t="shared" si="213"/>
        <v>#DIV/0!</v>
      </c>
    </row>
    <row r="462" spans="1:28" s="573" customFormat="1" thickBot="1" x14ac:dyDescent="0.55000000000000004">
      <c r="A462" s="552" t="s">
        <v>642</v>
      </c>
      <c r="B462" s="674">
        <f>SUM(B457:B461)</f>
        <v>1453</v>
      </c>
      <c r="C462" s="553"/>
      <c r="D462" s="675">
        <f>SUM(D457:D461)</f>
        <v>0</v>
      </c>
      <c r="E462" s="675">
        <f>SUM(E457:E461)</f>
        <v>0</v>
      </c>
      <c r="F462" s="669">
        <f>SUM(F457:F461)</f>
        <v>0</v>
      </c>
      <c r="G462" s="676">
        <f>SUM(G457:G461)</f>
        <v>0</v>
      </c>
      <c r="H462" s="677" t="e">
        <f>G462/F462</f>
        <v>#DIV/0!</v>
      </c>
      <c r="I462" s="676">
        <f>SUM(I457:I461)</f>
        <v>0</v>
      </c>
      <c r="J462" s="677" t="e">
        <f>I462/F462</f>
        <v>#DIV/0!</v>
      </c>
      <c r="K462" s="671">
        <f>SUM(K457:K461)</f>
        <v>0</v>
      </c>
      <c r="L462" s="108" t="e">
        <f>K462/F462</f>
        <v>#DIV/0!</v>
      </c>
      <c r="M462" s="676">
        <f>SUM(M457:M461)</f>
        <v>0</v>
      </c>
      <c r="N462" s="677" t="e">
        <f>M462/F462</f>
        <v>#DIV/0!</v>
      </c>
      <c r="O462" s="671">
        <f>SUM(O457:O461)</f>
        <v>0</v>
      </c>
      <c r="P462" s="108" t="e">
        <f>O462/F462</f>
        <v>#DIV/0!</v>
      </c>
      <c r="Q462" s="676">
        <f>SUM(Q457:Q461)</f>
        <v>0</v>
      </c>
      <c r="R462" s="677" t="e">
        <f>Q462/F462</f>
        <v>#DIV/0!</v>
      </c>
      <c r="S462" s="671">
        <f>SUM(S457:S461)</f>
        <v>0</v>
      </c>
      <c r="T462" s="108" t="e">
        <f>S462/F462</f>
        <v>#DIV/0!</v>
      </c>
      <c r="U462" s="676">
        <f>SUM(U457:U461)</f>
        <v>0</v>
      </c>
      <c r="V462" s="677" t="e">
        <f>U462/F462</f>
        <v>#DIV/0!</v>
      </c>
      <c r="W462" s="669">
        <f>SUM(W457:W461)</f>
        <v>0</v>
      </c>
      <c r="X462" s="109" t="e">
        <f>W462/F462</f>
        <v>#DIV/0!</v>
      </c>
      <c r="Y462" s="678">
        <f>SUM(Y457:Y461)</f>
        <v>0</v>
      </c>
      <c r="Z462" s="679" t="e">
        <f>Y462/F462</f>
        <v>#DIV/0!</v>
      </c>
      <c r="AA462" s="678">
        <f>SUM(AA457:AA461)</f>
        <v>0</v>
      </c>
      <c r="AB462" s="679" t="e">
        <f>AA462/F462</f>
        <v>#DIV/0!</v>
      </c>
    </row>
    <row r="463" spans="1:28" s="562" customFormat="1" ht="59.25" customHeight="1" thickBot="1" x14ac:dyDescent="0.5">
      <c r="A463" s="595" t="s">
        <v>3628</v>
      </c>
      <c r="B463" s="596"/>
      <c r="C463" s="596"/>
      <c r="D463" s="596"/>
      <c r="E463" s="596"/>
      <c r="F463" s="597"/>
      <c r="G463" s="426" t="s">
        <v>586</v>
      </c>
      <c r="H463" s="427"/>
      <c r="I463" s="428" t="s">
        <v>587</v>
      </c>
      <c r="J463" s="429"/>
      <c r="K463" s="426" t="s">
        <v>588</v>
      </c>
      <c r="L463" s="427"/>
      <c r="M463" s="428" t="s">
        <v>589</v>
      </c>
      <c r="N463" s="429"/>
      <c r="O463" s="426" t="s">
        <v>590</v>
      </c>
      <c r="P463" s="427"/>
      <c r="Q463" s="428" t="s">
        <v>591</v>
      </c>
      <c r="R463" s="429"/>
      <c r="S463" s="426" t="s">
        <v>592</v>
      </c>
      <c r="T463" s="427"/>
      <c r="U463" s="428" t="s">
        <v>593</v>
      </c>
      <c r="V463" s="429"/>
      <c r="W463" s="426" t="s">
        <v>596</v>
      </c>
      <c r="X463" s="427"/>
      <c r="Y463" s="428" t="s">
        <v>595</v>
      </c>
      <c r="Z463" s="429"/>
      <c r="AA463" s="426" t="s">
        <v>594</v>
      </c>
      <c r="AB463" s="427"/>
    </row>
    <row r="464" spans="1:28" s="510" customFormat="1" thickBot="1" x14ac:dyDescent="0.5">
      <c r="A464" s="568"/>
      <c r="B464" s="602"/>
      <c r="C464" s="603"/>
      <c r="G464" s="604"/>
      <c r="H464" s="603"/>
      <c r="I464" s="604"/>
      <c r="J464" s="603"/>
      <c r="K464" s="604"/>
      <c r="L464" s="603"/>
      <c r="M464" s="604"/>
      <c r="N464" s="603"/>
      <c r="O464" s="604"/>
      <c r="P464" s="603"/>
      <c r="Q464" s="604"/>
      <c r="R464" s="603"/>
      <c r="S464" s="604"/>
      <c r="T464" s="603"/>
      <c r="U464" s="604"/>
      <c r="V464" s="603"/>
      <c r="W464" s="605"/>
      <c r="Y464" s="605"/>
      <c r="AA464" s="605"/>
    </row>
    <row r="465" spans="1:28" ht="33.75" thickBot="1" x14ac:dyDescent="0.5">
      <c r="A465" s="440" t="s">
        <v>3629</v>
      </c>
      <c r="B465" s="440"/>
      <c r="C465" s="440"/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/>
      <c r="P465" s="440"/>
      <c r="Q465" s="440"/>
      <c r="R465" s="440"/>
      <c r="S465" s="440"/>
      <c r="T465" s="440"/>
      <c r="U465" s="440"/>
      <c r="V465" s="440"/>
      <c r="W465" s="440"/>
      <c r="X465" s="440"/>
      <c r="Y465" s="440"/>
      <c r="Z465" s="440"/>
      <c r="AA465" s="440"/>
      <c r="AB465" s="440"/>
    </row>
    <row r="466" spans="1:28" ht="33.75" thickBot="1" x14ac:dyDescent="0.5">
      <c r="A466" s="440"/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/>
      <c r="P466" s="440"/>
      <c r="Q466" s="440"/>
      <c r="R466" s="440"/>
      <c r="S466" s="440"/>
      <c r="T466" s="440"/>
      <c r="U466" s="440"/>
      <c r="V466" s="440"/>
      <c r="W466" s="440"/>
      <c r="X466" s="440"/>
      <c r="Y466" s="440"/>
      <c r="Z466" s="440"/>
      <c r="AA466" s="440"/>
      <c r="AB466" s="440"/>
    </row>
    <row r="467" spans="1:28" ht="33.75" thickBot="1" x14ac:dyDescent="0.5">
      <c r="A467" s="440"/>
      <c r="B467" s="440"/>
      <c r="C467" s="440"/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/>
      <c r="P467" s="440"/>
      <c r="Q467" s="440"/>
      <c r="R467" s="440"/>
      <c r="S467" s="440"/>
      <c r="T467" s="440"/>
      <c r="U467" s="440"/>
      <c r="V467" s="440"/>
      <c r="W467" s="440"/>
      <c r="X467" s="440"/>
      <c r="Y467" s="440"/>
      <c r="Z467" s="440"/>
      <c r="AA467" s="440"/>
      <c r="AB467" s="440"/>
    </row>
    <row r="468" spans="1:28" s="510" customFormat="1" thickBot="1" x14ac:dyDescent="0.5">
      <c r="A468" s="568"/>
      <c r="B468" s="602"/>
      <c r="C468" s="603"/>
      <c r="G468" s="604"/>
      <c r="H468" s="603"/>
      <c r="I468" s="604"/>
      <c r="J468" s="603"/>
      <c r="K468" s="604"/>
      <c r="L468" s="603"/>
      <c r="M468" s="604"/>
      <c r="N468" s="603"/>
      <c r="O468" s="604"/>
      <c r="P468" s="603"/>
      <c r="Q468" s="604"/>
      <c r="R468" s="603"/>
      <c r="S468" s="604"/>
      <c r="T468" s="603"/>
      <c r="U468" s="604"/>
      <c r="V468" s="603"/>
      <c r="W468" s="605"/>
      <c r="Y468" s="605"/>
      <c r="AA468" s="605"/>
    </row>
    <row r="469" spans="1:28" s="573" customFormat="1" ht="33.75" thickBot="1" x14ac:dyDescent="0.5">
      <c r="A469" s="441" t="s">
        <v>284</v>
      </c>
      <c r="B469" s="441"/>
      <c r="C469" s="441"/>
      <c r="D469" s="441"/>
      <c r="E469" s="441"/>
      <c r="F469" s="441"/>
      <c r="G469" s="441"/>
      <c r="H469" s="441"/>
      <c r="I469" s="441"/>
      <c r="J469" s="441"/>
      <c r="K469" s="441"/>
      <c r="L469" s="441"/>
      <c r="M469" s="441"/>
      <c r="N469" s="441"/>
      <c r="O469" s="441"/>
      <c r="P469" s="441"/>
      <c r="Q469" s="441"/>
      <c r="R469" s="441"/>
      <c r="S469" s="441"/>
      <c r="T469" s="441"/>
      <c r="U469" s="441"/>
      <c r="V469" s="441"/>
      <c r="W469" s="441"/>
      <c r="X469" s="441"/>
      <c r="Y469" s="441"/>
      <c r="Z469" s="441"/>
      <c r="AA469" s="441"/>
      <c r="AB469" s="441"/>
    </row>
    <row r="470" spans="1:28" ht="33.75" thickBot="1" x14ac:dyDescent="0.5">
      <c r="A470" s="441"/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1"/>
      <c r="Z470" s="441"/>
      <c r="AA470" s="441"/>
      <c r="AB470" s="441"/>
    </row>
    <row r="472" spans="1:28" ht="63" customHeight="1" thickBot="1" x14ac:dyDescent="0.5">
      <c r="A472" s="442" t="s">
        <v>3630</v>
      </c>
      <c r="B472" s="443"/>
      <c r="C472" s="444" t="s">
        <v>3619</v>
      </c>
      <c r="D472" s="445"/>
      <c r="E472" s="445"/>
      <c r="F472" s="446"/>
      <c r="G472" s="447" t="s">
        <v>586</v>
      </c>
      <c r="H472" s="448"/>
      <c r="I472" s="449" t="s">
        <v>587</v>
      </c>
      <c r="J472" s="450"/>
      <c r="K472" s="447" t="s">
        <v>588</v>
      </c>
      <c r="L472" s="448"/>
      <c r="M472" s="449" t="s">
        <v>589</v>
      </c>
      <c r="N472" s="451"/>
      <c r="O472" s="447" t="s">
        <v>590</v>
      </c>
      <c r="P472" s="448"/>
      <c r="Q472" s="449" t="s">
        <v>591</v>
      </c>
      <c r="R472" s="451"/>
      <c r="S472" s="447" t="s">
        <v>592</v>
      </c>
      <c r="T472" s="448"/>
      <c r="U472" s="449" t="s">
        <v>593</v>
      </c>
      <c r="V472" s="451"/>
      <c r="W472" s="447" t="s">
        <v>596</v>
      </c>
      <c r="X472" s="448"/>
      <c r="Y472" s="449" t="s">
        <v>595</v>
      </c>
      <c r="Z472" s="451"/>
      <c r="AA472" s="447" t="s">
        <v>594</v>
      </c>
      <c r="AB472" s="448"/>
    </row>
    <row r="473" spans="1:28" ht="60.75" thickBot="1" x14ac:dyDescent="0.5">
      <c r="A473" s="442"/>
      <c r="B473" s="443"/>
      <c r="C473" s="452" t="s">
        <v>606</v>
      </c>
      <c r="D473" s="453" t="s">
        <v>607</v>
      </c>
      <c r="E473" s="453" t="s">
        <v>644</v>
      </c>
      <c r="F473" s="454" t="s">
        <v>645</v>
      </c>
      <c r="G473" s="455" t="s">
        <v>604</v>
      </c>
      <c r="H473" s="436" t="s">
        <v>605</v>
      </c>
      <c r="I473" s="435" t="s">
        <v>604</v>
      </c>
      <c r="J473" s="456" t="s">
        <v>605</v>
      </c>
      <c r="K473" s="435" t="s">
        <v>604</v>
      </c>
      <c r="L473" s="436" t="s">
        <v>605</v>
      </c>
      <c r="M473" s="435" t="s">
        <v>604</v>
      </c>
      <c r="N473" s="436" t="s">
        <v>605</v>
      </c>
      <c r="O473" s="435" t="s">
        <v>604</v>
      </c>
      <c r="P473" s="436" t="s">
        <v>605</v>
      </c>
      <c r="Q473" s="435" t="s">
        <v>604</v>
      </c>
      <c r="R473" s="436" t="s">
        <v>605</v>
      </c>
      <c r="S473" s="435" t="s">
        <v>604</v>
      </c>
      <c r="T473" s="436" t="s">
        <v>605</v>
      </c>
      <c r="U473" s="435" t="s">
        <v>604</v>
      </c>
      <c r="V473" s="436" t="s">
        <v>605</v>
      </c>
      <c r="W473" s="435" t="s">
        <v>604</v>
      </c>
      <c r="X473" s="436" t="s">
        <v>605</v>
      </c>
      <c r="Y473" s="435" t="s">
        <v>604</v>
      </c>
      <c r="Z473" s="436" t="s">
        <v>605</v>
      </c>
      <c r="AA473" s="435" t="s">
        <v>604</v>
      </c>
      <c r="AB473" s="436" t="s">
        <v>605</v>
      </c>
    </row>
    <row r="474" spans="1:28" s="562" customFormat="1" thickBot="1" x14ac:dyDescent="0.5">
      <c r="A474" s="442"/>
      <c r="B474" s="443"/>
      <c r="C474" s="682">
        <f>B486</f>
        <v>609</v>
      </c>
      <c r="D474" s="683">
        <f t="shared" ref="D474:AB474" si="214">D486</f>
        <v>0</v>
      </c>
      <c r="E474" s="683">
        <f t="shared" si="214"/>
        <v>0</v>
      </c>
      <c r="F474" s="684">
        <f t="shared" si="214"/>
        <v>0</v>
      </c>
      <c r="G474" s="685">
        <f t="shared" si="214"/>
        <v>0</v>
      </c>
      <c r="H474" s="664" t="e">
        <f t="shared" si="214"/>
        <v>#DIV/0!</v>
      </c>
      <c r="I474" s="686">
        <f t="shared" si="214"/>
        <v>0</v>
      </c>
      <c r="J474" s="687" t="e">
        <f t="shared" si="214"/>
        <v>#DIV/0!</v>
      </c>
      <c r="K474" s="686">
        <f t="shared" si="214"/>
        <v>0</v>
      </c>
      <c r="L474" s="664" t="e">
        <f t="shared" si="214"/>
        <v>#DIV/0!</v>
      </c>
      <c r="M474" s="686">
        <f t="shared" si="214"/>
        <v>0</v>
      </c>
      <c r="N474" s="664" t="e">
        <f t="shared" si="214"/>
        <v>#DIV/0!</v>
      </c>
      <c r="O474" s="686">
        <f t="shared" si="214"/>
        <v>0</v>
      </c>
      <c r="P474" s="664" t="e">
        <f t="shared" si="214"/>
        <v>#DIV/0!</v>
      </c>
      <c r="Q474" s="686">
        <f t="shared" si="214"/>
        <v>0</v>
      </c>
      <c r="R474" s="664" t="e">
        <f t="shared" si="214"/>
        <v>#DIV/0!</v>
      </c>
      <c r="S474" s="686">
        <f t="shared" si="214"/>
        <v>0</v>
      </c>
      <c r="T474" s="664" t="e">
        <f t="shared" si="214"/>
        <v>#DIV/0!</v>
      </c>
      <c r="U474" s="686">
        <f t="shared" si="214"/>
        <v>0</v>
      </c>
      <c r="V474" s="664" t="e">
        <f t="shared" si="214"/>
        <v>#DIV/0!</v>
      </c>
      <c r="W474" s="686">
        <f t="shared" si="214"/>
        <v>0</v>
      </c>
      <c r="X474" s="664" t="e">
        <f t="shared" si="214"/>
        <v>#DIV/0!</v>
      </c>
      <c r="Y474" s="686">
        <f t="shared" si="214"/>
        <v>0</v>
      </c>
      <c r="Z474" s="664" t="e">
        <f t="shared" si="214"/>
        <v>#DIV/0!</v>
      </c>
      <c r="AA474" s="686">
        <f t="shared" si="214"/>
        <v>0</v>
      </c>
      <c r="AB474" s="664" t="e">
        <f t="shared" si="214"/>
        <v>#DIV/0!</v>
      </c>
    </row>
    <row r="475" spans="1:28" s="510" customFormat="1" thickBot="1" x14ac:dyDescent="0.5">
      <c r="A475" s="568"/>
      <c r="B475" s="602"/>
      <c r="C475" s="603"/>
      <c r="G475" s="604"/>
      <c r="H475" s="603"/>
      <c r="I475" s="604"/>
      <c r="J475" s="603"/>
      <c r="K475" s="604"/>
      <c r="L475" s="603"/>
      <c r="M475" s="604"/>
      <c r="N475" s="603"/>
      <c r="O475" s="604"/>
      <c r="P475" s="603"/>
      <c r="Q475" s="604"/>
      <c r="R475" s="603"/>
      <c r="S475" s="604"/>
      <c r="T475" s="603"/>
      <c r="U475" s="604"/>
      <c r="V475" s="603"/>
      <c r="W475" s="605"/>
      <c r="Y475" s="605"/>
      <c r="AA475" s="605"/>
    </row>
    <row r="476" spans="1:28" s="573" customFormat="1" ht="60.75" thickBot="1" x14ac:dyDescent="0.55000000000000004">
      <c r="A476" s="606" t="s">
        <v>3631</v>
      </c>
      <c r="B476" s="607"/>
      <c r="C476" s="607"/>
      <c r="D476" s="607"/>
      <c r="E476" s="607"/>
      <c r="F476" s="608"/>
      <c r="G476" s="609" t="s">
        <v>603</v>
      </c>
      <c r="H476" s="610"/>
      <c r="I476" s="610"/>
      <c r="J476" s="610"/>
      <c r="K476" s="610"/>
      <c r="L476" s="610"/>
      <c r="M476" s="610"/>
      <c r="N476" s="610"/>
      <c r="O476" s="610"/>
      <c r="P476" s="610"/>
      <c r="Q476" s="610"/>
      <c r="R476" s="610"/>
      <c r="S476" s="610"/>
      <c r="T476" s="610"/>
      <c r="U476" s="610"/>
      <c r="V476" s="610"/>
      <c r="W476" s="610"/>
      <c r="X476" s="610"/>
      <c r="Y476" s="610"/>
      <c r="Z476" s="610"/>
      <c r="AA476" s="610"/>
      <c r="AB476" s="611"/>
    </row>
    <row r="477" spans="1:28" ht="68.25" thickBot="1" x14ac:dyDescent="0.5">
      <c r="A477" s="465" t="s">
        <v>3621</v>
      </c>
      <c r="B477" s="466" t="s">
        <v>3632</v>
      </c>
      <c r="C477" s="467"/>
      <c r="D477" s="468" t="s">
        <v>3633</v>
      </c>
      <c r="E477" s="469"/>
      <c r="F477" s="470"/>
      <c r="G477" s="447" t="s">
        <v>586</v>
      </c>
      <c r="H477" s="448"/>
      <c r="I477" s="449" t="s">
        <v>587</v>
      </c>
      <c r="J477" s="451"/>
      <c r="K477" s="447" t="s">
        <v>588</v>
      </c>
      <c r="L477" s="448"/>
      <c r="M477" s="449" t="s">
        <v>589</v>
      </c>
      <c r="N477" s="451"/>
      <c r="O477" s="447" t="s">
        <v>590</v>
      </c>
      <c r="P477" s="448"/>
      <c r="Q477" s="449" t="s">
        <v>591</v>
      </c>
      <c r="R477" s="451"/>
      <c r="S477" s="447" t="s">
        <v>592</v>
      </c>
      <c r="T477" s="448"/>
      <c r="U477" s="449" t="s">
        <v>593</v>
      </c>
      <c r="V477" s="451"/>
      <c r="W477" s="447" t="s">
        <v>596</v>
      </c>
      <c r="X477" s="448"/>
      <c r="Y477" s="449" t="s">
        <v>595</v>
      </c>
      <c r="Z477" s="451"/>
      <c r="AA477" s="447" t="s">
        <v>594</v>
      </c>
      <c r="AB477" s="448"/>
    </row>
    <row r="478" spans="1:28" s="562" customFormat="1" ht="60.75" thickBot="1" x14ac:dyDescent="0.5">
      <c r="A478" s="471" t="s">
        <v>597</v>
      </c>
      <c r="B478" s="472" t="s">
        <v>606</v>
      </c>
      <c r="C478" s="471" t="s">
        <v>598</v>
      </c>
      <c r="D478" s="471" t="s">
        <v>607</v>
      </c>
      <c r="E478" s="471" t="s">
        <v>644</v>
      </c>
      <c r="F478" s="473" t="s">
        <v>645</v>
      </c>
      <c r="G478" s="474" t="s">
        <v>604</v>
      </c>
      <c r="H478" s="475" t="s">
        <v>605</v>
      </c>
      <c r="I478" s="474" t="s">
        <v>604</v>
      </c>
      <c r="J478" s="475" t="s">
        <v>605</v>
      </c>
      <c r="K478" s="474" t="s">
        <v>604</v>
      </c>
      <c r="L478" s="475" t="s">
        <v>605</v>
      </c>
      <c r="M478" s="474" t="s">
        <v>604</v>
      </c>
      <c r="N478" s="475" t="s">
        <v>605</v>
      </c>
      <c r="O478" s="474" t="s">
        <v>604</v>
      </c>
      <c r="P478" s="475" t="s">
        <v>605</v>
      </c>
      <c r="Q478" s="474" t="s">
        <v>604</v>
      </c>
      <c r="R478" s="475" t="s">
        <v>605</v>
      </c>
      <c r="S478" s="474" t="s">
        <v>604</v>
      </c>
      <c r="T478" s="475" t="s">
        <v>605</v>
      </c>
      <c r="U478" s="474" t="s">
        <v>604</v>
      </c>
      <c r="V478" s="475" t="s">
        <v>605</v>
      </c>
      <c r="W478" s="474" t="s">
        <v>604</v>
      </c>
      <c r="X478" s="475" t="s">
        <v>605</v>
      </c>
      <c r="Y478" s="474" t="s">
        <v>604</v>
      </c>
      <c r="Z478" s="475" t="s">
        <v>605</v>
      </c>
      <c r="AA478" s="474" t="s">
        <v>604</v>
      </c>
      <c r="AB478" s="475" t="s">
        <v>605</v>
      </c>
    </row>
    <row r="479" spans="1:28" s="564" customFormat="1" ht="33.75" customHeight="1" thickBot="1" x14ac:dyDescent="0.5">
      <c r="A479" s="505" t="s">
        <v>3634</v>
      </c>
      <c r="B479" s="533">
        <v>86</v>
      </c>
      <c r="C479" s="507" t="s">
        <v>617</v>
      </c>
      <c r="D479" s="534"/>
      <c r="E479" s="662">
        <f>D479-F479</f>
        <v>0</v>
      </c>
      <c r="F479" s="662">
        <f>G479+I479+K479+M479+O479+Q479+S479+U479+W479+Y479+AA479</f>
        <v>0</v>
      </c>
      <c r="G479" s="535"/>
      <c r="H479" s="665" t="e">
        <f>G479/F479</f>
        <v>#DIV/0!</v>
      </c>
      <c r="I479" s="535"/>
      <c r="J479" s="665" t="e">
        <f>I479/F479</f>
        <v>#DIV/0!</v>
      </c>
      <c r="K479" s="535"/>
      <c r="L479" s="665" t="e">
        <f>K479/F479</f>
        <v>#DIV/0!</v>
      </c>
      <c r="M479" s="535"/>
      <c r="N479" s="665" t="e">
        <f>M479/F479</f>
        <v>#DIV/0!</v>
      </c>
      <c r="O479" s="535"/>
      <c r="P479" s="665" t="e">
        <f>O479/F479</f>
        <v>#DIV/0!</v>
      </c>
      <c r="Q479" s="535"/>
      <c r="R479" s="665" t="e">
        <f>Q479/F479</f>
        <v>#DIV/0!</v>
      </c>
      <c r="S479" s="535"/>
      <c r="T479" s="665" t="e">
        <f>S479/F479</f>
        <v>#DIV/0!</v>
      </c>
      <c r="U479" s="535"/>
      <c r="V479" s="665" t="e">
        <f>U479/F479</f>
        <v>#DIV/0!</v>
      </c>
      <c r="W479" s="535"/>
      <c r="X479" s="665" t="e">
        <f>W479/F479</f>
        <v>#DIV/0!</v>
      </c>
      <c r="Y479" s="535"/>
      <c r="Z479" s="665" t="e">
        <f>Y479/F479</f>
        <v>#DIV/0!</v>
      </c>
      <c r="AA479" s="535"/>
      <c r="AB479" s="665" t="e">
        <f>AA479/F479</f>
        <v>#DIV/0!</v>
      </c>
    </row>
    <row r="480" spans="1:28" s="580" customFormat="1" ht="33.75" customHeight="1" thickBot="1" x14ac:dyDescent="0.5">
      <c r="A480" s="542" t="s">
        <v>3635</v>
      </c>
      <c r="B480" s="579">
        <v>99</v>
      </c>
      <c r="C480" s="507" t="s">
        <v>617</v>
      </c>
      <c r="D480" s="545"/>
      <c r="E480" s="662">
        <f t="shared" ref="E480:E485" si="215">D480-F480</f>
        <v>0</v>
      </c>
      <c r="F480" s="662">
        <f t="shared" ref="F480:F485" si="216">G480+I480+K480+M480+O480+Q480+S480+U480+W480+Y480+AA480</f>
        <v>0</v>
      </c>
      <c r="G480" s="535"/>
      <c r="H480" s="665" t="e">
        <f t="shared" ref="H480:H485" si="217">G480/F480</f>
        <v>#DIV/0!</v>
      </c>
      <c r="I480" s="535"/>
      <c r="J480" s="665" t="e">
        <f t="shared" ref="J480:J485" si="218">I480/F480</f>
        <v>#DIV/0!</v>
      </c>
      <c r="K480" s="535"/>
      <c r="L480" s="665" t="e">
        <f t="shared" ref="L480:L485" si="219">K480/F480</f>
        <v>#DIV/0!</v>
      </c>
      <c r="M480" s="535"/>
      <c r="N480" s="665" t="e">
        <f t="shared" ref="N480:N485" si="220">M480/F480</f>
        <v>#DIV/0!</v>
      </c>
      <c r="O480" s="535"/>
      <c r="P480" s="665" t="e">
        <f t="shared" ref="P480:P485" si="221">O480/F480</f>
        <v>#DIV/0!</v>
      </c>
      <c r="Q480" s="535"/>
      <c r="R480" s="665" t="e">
        <f t="shared" ref="R480:R485" si="222">Q480/F480</f>
        <v>#DIV/0!</v>
      </c>
      <c r="S480" s="535"/>
      <c r="T480" s="665" t="e">
        <f t="shared" ref="T480:T485" si="223">S480/F480</f>
        <v>#DIV/0!</v>
      </c>
      <c r="U480" s="535"/>
      <c r="V480" s="665" t="e">
        <f t="shared" ref="V480:V485" si="224">U480/F480</f>
        <v>#DIV/0!</v>
      </c>
      <c r="W480" s="535"/>
      <c r="X480" s="665" t="e">
        <f t="shared" ref="X480:X485" si="225">W480/F480</f>
        <v>#DIV/0!</v>
      </c>
      <c r="Y480" s="535"/>
      <c r="Z480" s="665" t="e">
        <f t="shared" ref="Z480:Z485" si="226">Y480/F480</f>
        <v>#DIV/0!</v>
      </c>
      <c r="AA480" s="535"/>
      <c r="AB480" s="665" t="e">
        <f t="shared" ref="AB480:AB485" si="227">AA480/F480</f>
        <v>#DIV/0!</v>
      </c>
    </row>
    <row r="481" spans="1:28" s="564" customFormat="1" ht="33.75" customHeight="1" thickBot="1" x14ac:dyDescent="0.5">
      <c r="A481" s="505" t="s">
        <v>3636</v>
      </c>
      <c r="B481" s="533">
        <v>108</v>
      </c>
      <c r="C481" s="507" t="s">
        <v>617</v>
      </c>
      <c r="D481" s="508"/>
      <c r="E481" s="662">
        <f t="shared" si="215"/>
        <v>0</v>
      </c>
      <c r="F481" s="662">
        <f t="shared" si="216"/>
        <v>0</v>
      </c>
      <c r="G481" s="535"/>
      <c r="H481" s="665" t="e">
        <f t="shared" si="217"/>
        <v>#DIV/0!</v>
      </c>
      <c r="I481" s="535"/>
      <c r="J481" s="665" t="e">
        <f t="shared" si="218"/>
        <v>#DIV/0!</v>
      </c>
      <c r="K481" s="535"/>
      <c r="L481" s="665" t="e">
        <f t="shared" si="219"/>
        <v>#DIV/0!</v>
      </c>
      <c r="M481" s="535"/>
      <c r="N481" s="665" t="e">
        <f t="shared" si="220"/>
        <v>#DIV/0!</v>
      </c>
      <c r="O481" s="535"/>
      <c r="P481" s="665" t="e">
        <f t="shared" si="221"/>
        <v>#DIV/0!</v>
      </c>
      <c r="Q481" s="535"/>
      <c r="R481" s="665" t="e">
        <f t="shared" si="222"/>
        <v>#DIV/0!</v>
      </c>
      <c r="S481" s="535"/>
      <c r="T481" s="665" t="e">
        <f t="shared" si="223"/>
        <v>#DIV/0!</v>
      </c>
      <c r="U481" s="535"/>
      <c r="V481" s="665" t="e">
        <f t="shared" si="224"/>
        <v>#DIV/0!</v>
      </c>
      <c r="W481" s="535"/>
      <c r="X481" s="665" t="e">
        <f t="shared" si="225"/>
        <v>#DIV/0!</v>
      </c>
      <c r="Y481" s="535"/>
      <c r="Z481" s="665" t="e">
        <f t="shared" si="226"/>
        <v>#DIV/0!</v>
      </c>
      <c r="AA481" s="535"/>
      <c r="AB481" s="665" t="e">
        <f t="shared" si="227"/>
        <v>#DIV/0!</v>
      </c>
    </row>
    <row r="482" spans="1:28" s="580" customFormat="1" ht="33.75" customHeight="1" thickBot="1" x14ac:dyDescent="0.5">
      <c r="A482" s="542" t="s">
        <v>3637</v>
      </c>
      <c r="B482" s="579">
        <v>95</v>
      </c>
      <c r="C482" s="507" t="s">
        <v>617</v>
      </c>
      <c r="D482" s="545"/>
      <c r="E482" s="662">
        <f t="shared" si="215"/>
        <v>0</v>
      </c>
      <c r="F482" s="662">
        <f t="shared" si="216"/>
        <v>0</v>
      </c>
      <c r="G482" s="535"/>
      <c r="H482" s="665" t="e">
        <f t="shared" si="217"/>
        <v>#DIV/0!</v>
      </c>
      <c r="I482" s="535"/>
      <c r="J482" s="665" t="e">
        <f t="shared" si="218"/>
        <v>#DIV/0!</v>
      </c>
      <c r="K482" s="535"/>
      <c r="L482" s="665" t="e">
        <f t="shared" si="219"/>
        <v>#DIV/0!</v>
      </c>
      <c r="M482" s="535"/>
      <c r="N482" s="665" t="e">
        <f t="shared" si="220"/>
        <v>#DIV/0!</v>
      </c>
      <c r="O482" s="535"/>
      <c r="P482" s="665" t="e">
        <f t="shared" si="221"/>
        <v>#DIV/0!</v>
      </c>
      <c r="Q482" s="535"/>
      <c r="R482" s="665" t="e">
        <f t="shared" si="222"/>
        <v>#DIV/0!</v>
      </c>
      <c r="S482" s="535"/>
      <c r="T482" s="665" t="e">
        <f t="shared" si="223"/>
        <v>#DIV/0!</v>
      </c>
      <c r="U482" s="535"/>
      <c r="V482" s="665" t="e">
        <f t="shared" si="224"/>
        <v>#DIV/0!</v>
      </c>
      <c r="W482" s="535"/>
      <c r="X482" s="665" t="e">
        <f t="shared" si="225"/>
        <v>#DIV/0!</v>
      </c>
      <c r="Y482" s="535"/>
      <c r="Z482" s="665" t="e">
        <f t="shared" si="226"/>
        <v>#DIV/0!</v>
      </c>
      <c r="AA482" s="535"/>
      <c r="AB482" s="665" t="e">
        <f t="shared" si="227"/>
        <v>#DIV/0!</v>
      </c>
    </row>
    <row r="483" spans="1:28" s="564" customFormat="1" ht="33.75" customHeight="1" thickBot="1" x14ac:dyDescent="0.5">
      <c r="A483" s="505" t="s">
        <v>3638</v>
      </c>
      <c r="B483" s="533">
        <v>97</v>
      </c>
      <c r="C483" s="507" t="s">
        <v>617</v>
      </c>
      <c r="D483" s="508"/>
      <c r="E483" s="662">
        <f t="shared" si="215"/>
        <v>0</v>
      </c>
      <c r="F483" s="662">
        <f t="shared" si="216"/>
        <v>0</v>
      </c>
      <c r="G483" s="535"/>
      <c r="H483" s="665" t="e">
        <f t="shared" si="217"/>
        <v>#DIV/0!</v>
      </c>
      <c r="I483" s="535"/>
      <c r="J483" s="665" t="e">
        <f t="shared" si="218"/>
        <v>#DIV/0!</v>
      </c>
      <c r="K483" s="535"/>
      <c r="L483" s="665" t="e">
        <f t="shared" si="219"/>
        <v>#DIV/0!</v>
      </c>
      <c r="M483" s="535"/>
      <c r="N483" s="665" t="e">
        <f t="shared" si="220"/>
        <v>#DIV/0!</v>
      </c>
      <c r="O483" s="535"/>
      <c r="P483" s="665" t="e">
        <f t="shared" si="221"/>
        <v>#DIV/0!</v>
      </c>
      <c r="Q483" s="535"/>
      <c r="R483" s="665" t="e">
        <f t="shared" si="222"/>
        <v>#DIV/0!</v>
      </c>
      <c r="S483" s="535"/>
      <c r="T483" s="665" t="e">
        <f t="shared" si="223"/>
        <v>#DIV/0!</v>
      </c>
      <c r="U483" s="535"/>
      <c r="V483" s="665" t="e">
        <f t="shared" si="224"/>
        <v>#DIV/0!</v>
      </c>
      <c r="W483" s="535"/>
      <c r="X483" s="665" t="e">
        <f t="shared" si="225"/>
        <v>#DIV/0!</v>
      </c>
      <c r="Y483" s="535"/>
      <c r="Z483" s="665" t="e">
        <f t="shared" si="226"/>
        <v>#DIV/0!</v>
      </c>
      <c r="AA483" s="535"/>
      <c r="AB483" s="665" t="e">
        <f t="shared" si="227"/>
        <v>#DIV/0!</v>
      </c>
    </row>
    <row r="484" spans="1:28" s="564" customFormat="1" ht="33.75" customHeight="1" thickBot="1" x14ac:dyDescent="0.5">
      <c r="A484" s="505" t="s">
        <v>3639</v>
      </c>
      <c r="B484" s="533">
        <v>12</v>
      </c>
      <c r="C484" s="507" t="s">
        <v>617</v>
      </c>
      <c r="D484" s="508"/>
      <c r="E484" s="662">
        <f t="shared" si="215"/>
        <v>0</v>
      </c>
      <c r="F484" s="662">
        <f t="shared" si="216"/>
        <v>0</v>
      </c>
      <c r="G484" s="535"/>
      <c r="H484" s="665" t="e">
        <f t="shared" si="217"/>
        <v>#DIV/0!</v>
      </c>
      <c r="I484" s="535"/>
      <c r="J484" s="665" t="e">
        <f t="shared" si="218"/>
        <v>#DIV/0!</v>
      </c>
      <c r="K484" s="535"/>
      <c r="L484" s="665" t="e">
        <f t="shared" si="219"/>
        <v>#DIV/0!</v>
      </c>
      <c r="M484" s="535"/>
      <c r="N484" s="665" t="e">
        <f t="shared" si="220"/>
        <v>#DIV/0!</v>
      </c>
      <c r="O484" s="535"/>
      <c r="P484" s="665" t="e">
        <f t="shared" si="221"/>
        <v>#DIV/0!</v>
      </c>
      <c r="Q484" s="535"/>
      <c r="R484" s="665" t="e">
        <f t="shared" si="222"/>
        <v>#DIV/0!</v>
      </c>
      <c r="S484" s="535"/>
      <c r="T484" s="665" t="e">
        <f t="shared" si="223"/>
        <v>#DIV/0!</v>
      </c>
      <c r="U484" s="535"/>
      <c r="V484" s="665" t="e">
        <f t="shared" si="224"/>
        <v>#DIV/0!</v>
      </c>
      <c r="W484" s="535"/>
      <c r="X484" s="665" t="e">
        <f t="shared" si="225"/>
        <v>#DIV/0!</v>
      </c>
      <c r="Y484" s="535"/>
      <c r="Z484" s="665" t="e">
        <f t="shared" si="226"/>
        <v>#DIV/0!</v>
      </c>
      <c r="AA484" s="535"/>
      <c r="AB484" s="665" t="e">
        <f t="shared" si="227"/>
        <v>#DIV/0!</v>
      </c>
    </row>
    <row r="485" spans="1:28" s="564" customFormat="1" thickBot="1" x14ac:dyDescent="0.5">
      <c r="A485" s="505" t="s">
        <v>3640</v>
      </c>
      <c r="B485" s="506">
        <v>112</v>
      </c>
      <c r="C485" s="507" t="s">
        <v>617</v>
      </c>
      <c r="D485" s="508"/>
      <c r="E485" s="662">
        <f t="shared" si="215"/>
        <v>0</v>
      </c>
      <c r="F485" s="662">
        <f t="shared" si="216"/>
        <v>0</v>
      </c>
      <c r="G485" s="535"/>
      <c r="H485" s="665" t="e">
        <f t="shared" si="217"/>
        <v>#DIV/0!</v>
      </c>
      <c r="I485" s="535"/>
      <c r="J485" s="665" t="e">
        <f t="shared" si="218"/>
        <v>#DIV/0!</v>
      </c>
      <c r="K485" s="535"/>
      <c r="L485" s="665" t="e">
        <f t="shared" si="219"/>
        <v>#DIV/0!</v>
      </c>
      <c r="M485" s="535"/>
      <c r="N485" s="665" t="e">
        <f t="shared" si="220"/>
        <v>#DIV/0!</v>
      </c>
      <c r="O485" s="535"/>
      <c r="P485" s="665" t="e">
        <f t="shared" si="221"/>
        <v>#DIV/0!</v>
      </c>
      <c r="Q485" s="535"/>
      <c r="R485" s="665" t="e">
        <f t="shared" si="222"/>
        <v>#DIV/0!</v>
      </c>
      <c r="S485" s="535"/>
      <c r="T485" s="665" t="e">
        <f t="shared" si="223"/>
        <v>#DIV/0!</v>
      </c>
      <c r="U485" s="535"/>
      <c r="V485" s="665" t="e">
        <f t="shared" si="224"/>
        <v>#DIV/0!</v>
      </c>
      <c r="W485" s="535"/>
      <c r="X485" s="665" t="e">
        <f t="shared" si="225"/>
        <v>#DIV/0!</v>
      </c>
      <c r="Y485" s="535"/>
      <c r="Z485" s="665" t="e">
        <f t="shared" si="226"/>
        <v>#DIV/0!</v>
      </c>
      <c r="AA485" s="535"/>
      <c r="AB485" s="665" t="e">
        <f t="shared" si="227"/>
        <v>#DIV/0!</v>
      </c>
    </row>
    <row r="486" spans="1:28" s="573" customFormat="1" thickBot="1" x14ac:dyDescent="0.55000000000000004">
      <c r="A486" s="552" t="s">
        <v>642</v>
      </c>
      <c r="B486" s="674">
        <f>SUM(B479:B485)</f>
        <v>609</v>
      </c>
      <c r="C486" s="553"/>
      <c r="D486" s="675">
        <f>SUM(D479:D485)</f>
        <v>0</v>
      </c>
      <c r="E486" s="675">
        <f>SUM(E479:E485)</f>
        <v>0</v>
      </c>
      <c r="F486" s="669">
        <f>SUM(F479:F485)</f>
        <v>0</v>
      </c>
      <c r="G486" s="676">
        <f>SUM(G479:G485)</f>
        <v>0</v>
      </c>
      <c r="H486" s="677" t="e">
        <f>G486/F486</f>
        <v>#DIV/0!</v>
      </c>
      <c r="I486" s="676">
        <f>SUM(I479:I485)</f>
        <v>0</v>
      </c>
      <c r="J486" s="677" t="e">
        <f>I486/F486</f>
        <v>#DIV/0!</v>
      </c>
      <c r="K486" s="671">
        <f>SUM(K479:K485)</f>
        <v>0</v>
      </c>
      <c r="L486" s="108" t="e">
        <f>K486/F486</f>
        <v>#DIV/0!</v>
      </c>
      <c r="M486" s="676">
        <f>SUM(M479:M485)</f>
        <v>0</v>
      </c>
      <c r="N486" s="677" t="e">
        <f>M486/F486</f>
        <v>#DIV/0!</v>
      </c>
      <c r="O486" s="671">
        <f>SUM(O479:O485)</f>
        <v>0</v>
      </c>
      <c r="P486" s="108" t="e">
        <f>O486/F486</f>
        <v>#DIV/0!</v>
      </c>
      <c r="Q486" s="676">
        <f>SUM(Q479:Q485)</f>
        <v>0</v>
      </c>
      <c r="R486" s="677" t="e">
        <f>Q486/F486</f>
        <v>#DIV/0!</v>
      </c>
      <c r="S486" s="671">
        <f>SUM(S479:S485)</f>
        <v>0</v>
      </c>
      <c r="T486" s="108" t="e">
        <f>S486/F486</f>
        <v>#DIV/0!</v>
      </c>
      <c r="U486" s="676">
        <f>SUM(U479:U485)</f>
        <v>0</v>
      </c>
      <c r="V486" s="677" t="e">
        <f>U486/F486</f>
        <v>#DIV/0!</v>
      </c>
      <c r="W486" s="669">
        <f>SUM(W479:W485)</f>
        <v>0</v>
      </c>
      <c r="X486" s="109" t="e">
        <f>W486/F486</f>
        <v>#DIV/0!</v>
      </c>
      <c r="Y486" s="678">
        <f>SUM(Y479:Y485)</f>
        <v>0</v>
      </c>
      <c r="Z486" s="679" t="e">
        <f>Y486/F486</f>
        <v>#DIV/0!</v>
      </c>
      <c r="AA486" s="678">
        <f>SUM(AA479:AA485)</f>
        <v>0</v>
      </c>
      <c r="AB486" s="679" t="e">
        <f>AA486/F486</f>
        <v>#DIV/0!</v>
      </c>
    </row>
    <row r="487" spans="1:28" s="562" customFormat="1" ht="59.25" customHeight="1" thickBot="1" x14ac:dyDescent="0.5">
      <c r="A487" s="595" t="s">
        <v>3641</v>
      </c>
      <c r="B487" s="596"/>
      <c r="C487" s="596"/>
      <c r="D487" s="596"/>
      <c r="E487" s="596"/>
      <c r="F487" s="597"/>
      <c r="G487" s="426" t="s">
        <v>586</v>
      </c>
      <c r="H487" s="427"/>
      <c r="I487" s="428" t="s">
        <v>587</v>
      </c>
      <c r="J487" s="429"/>
      <c r="K487" s="426" t="s">
        <v>588</v>
      </c>
      <c r="L487" s="427"/>
      <c r="M487" s="428" t="s">
        <v>589</v>
      </c>
      <c r="N487" s="429"/>
      <c r="O487" s="426" t="s">
        <v>590</v>
      </c>
      <c r="P487" s="427"/>
      <c r="Q487" s="428" t="s">
        <v>591</v>
      </c>
      <c r="R487" s="429"/>
      <c r="S487" s="426" t="s">
        <v>592</v>
      </c>
      <c r="T487" s="427"/>
      <c r="U487" s="428" t="s">
        <v>593</v>
      </c>
      <c r="V487" s="429"/>
      <c r="W487" s="426" t="s">
        <v>596</v>
      </c>
      <c r="X487" s="427"/>
      <c r="Y487" s="428" t="s">
        <v>595</v>
      </c>
      <c r="Z487" s="429"/>
      <c r="AA487" s="426" t="s">
        <v>594</v>
      </c>
      <c r="AB487" s="427"/>
    </row>
    <row r="488" spans="1:28" s="510" customFormat="1" thickBot="1" x14ac:dyDescent="0.5">
      <c r="A488" s="568"/>
      <c r="B488" s="602"/>
      <c r="C488" s="603"/>
      <c r="G488" s="604"/>
      <c r="H488" s="603"/>
      <c r="I488" s="604"/>
      <c r="J488" s="603"/>
      <c r="K488" s="604"/>
      <c r="L488" s="603"/>
      <c r="M488" s="604"/>
      <c r="N488" s="603"/>
      <c r="O488" s="604"/>
      <c r="P488" s="603"/>
      <c r="Q488" s="604"/>
      <c r="R488" s="603"/>
      <c r="S488" s="604"/>
      <c r="T488" s="603"/>
      <c r="U488" s="604"/>
      <c r="V488" s="603"/>
      <c r="W488" s="605"/>
      <c r="Y488" s="605"/>
      <c r="AA488" s="605"/>
    </row>
    <row r="489" spans="1:28" s="573" customFormat="1" ht="33.75" thickBot="1" x14ac:dyDescent="0.5">
      <c r="A489" s="441" t="s">
        <v>561</v>
      </c>
      <c r="B489" s="441"/>
      <c r="C489" s="441"/>
      <c r="D489" s="441"/>
      <c r="E489" s="441"/>
      <c r="F489" s="441"/>
      <c r="G489" s="441"/>
      <c r="H489" s="441"/>
      <c r="I489" s="441"/>
      <c r="J489" s="441"/>
      <c r="K489" s="441"/>
      <c r="L489" s="441"/>
      <c r="M489" s="441"/>
      <c r="N489" s="441"/>
      <c r="O489" s="441"/>
      <c r="P489" s="441"/>
      <c r="Q489" s="441"/>
      <c r="R489" s="441"/>
      <c r="S489" s="441"/>
      <c r="T489" s="441"/>
      <c r="U489" s="441"/>
      <c r="V489" s="441"/>
      <c r="W489" s="441"/>
      <c r="X489" s="441"/>
      <c r="Y489" s="441"/>
      <c r="Z489" s="441"/>
      <c r="AA489" s="441"/>
      <c r="AB489" s="441"/>
    </row>
    <row r="490" spans="1:28" ht="33.75" thickBot="1" x14ac:dyDescent="0.5">
      <c r="A490" s="441"/>
      <c r="B490" s="441"/>
      <c r="C490" s="441"/>
      <c r="D490" s="441"/>
      <c r="E490" s="441"/>
      <c r="F490" s="441"/>
      <c r="G490" s="441"/>
      <c r="H490" s="441"/>
      <c r="I490" s="441"/>
      <c r="J490" s="441"/>
      <c r="K490" s="441"/>
      <c r="L490" s="441"/>
      <c r="M490" s="441"/>
      <c r="N490" s="441"/>
      <c r="O490" s="441"/>
      <c r="P490" s="441"/>
      <c r="Q490" s="441"/>
      <c r="R490" s="441"/>
      <c r="S490" s="441"/>
      <c r="T490" s="441"/>
      <c r="U490" s="441"/>
      <c r="V490" s="441"/>
      <c r="W490" s="441"/>
      <c r="X490" s="441"/>
      <c r="Y490" s="441"/>
      <c r="Z490" s="441"/>
      <c r="AA490" s="441"/>
      <c r="AB490" s="441"/>
    </row>
    <row r="491" spans="1:28" s="510" customFormat="1" thickBot="1" x14ac:dyDescent="0.5">
      <c r="A491" s="568"/>
      <c r="B491" s="602"/>
      <c r="C491" s="603"/>
      <c r="G491" s="604"/>
      <c r="H491" s="603"/>
      <c r="I491" s="604"/>
      <c r="J491" s="603"/>
      <c r="K491" s="604"/>
      <c r="L491" s="603"/>
      <c r="M491" s="604"/>
      <c r="N491" s="603"/>
      <c r="O491" s="604"/>
      <c r="P491" s="603"/>
      <c r="Q491" s="604"/>
      <c r="R491" s="603"/>
      <c r="S491" s="604"/>
      <c r="T491" s="603"/>
      <c r="U491" s="604"/>
      <c r="V491" s="603"/>
      <c r="W491" s="605"/>
      <c r="Y491" s="605"/>
      <c r="AA491" s="605"/>
    </row>
    <row r="492" spans="1:28" ht="63" customHeight="1" thickBot="1" x14ac:dyDescent="0.5">
      <c r="A492" s="442" t="s">
        <v>3642</v>
      </c>
      <c r="B492" s="443"/>
      <c r="C492" s="444" t="s">
        <v>3643</v>
      </c>
      <c r="D492" s="445"/>
      <c r="E492" s="445"/>
      <c r="F492" s="446"/>
      <c r="G492" s="447" t="s">
        <v>586</v>
      </c>
      <c r="H492" s="448"/>
      <c r="I492" s="449" t="s">
        <v>587</v>
      </c>
      <c r="J492" s="450"/>
      <c r="K492" s="447" t="s">
        <v>588</v>
      </c>
      <c r="L492" s="448"/>
      <c r="M492" s="449" t="s">
        <v>589</v>
      </c>
      <c r="N492" s="451"/>
      <c r="O492" s="447" t="s">
        <v>590</v>
      </c>
      <c r="P492" s="448"/>
      <c r="Q492" s="449" t="s">
        <v>591</v>
      </c>
      <c r="R492" s="451"/>
      <c r="S492" s="447" t="s">
        <v>592</v>
      </c>
      <c r="T492" s="448"/>
      <c r="U492" s="449" t="s">
        <v>593</v>
      </c>
      <c r="V492" s="451"/>
      <c r="W492" s="447" t="s">
        <v>596</v>
      </c>
      <c r="X492" s="448"/>
      <c r="Y492" s="449" t="s">
        <v>595</v>
      </c>
      <c r="Z492" s="451"/>
      <c r="AA492" s="447" t="s">
        <v>594</v>
      </c>
      <c r="AB492" s="448"/>
    </row>
    <row r="493" spans="1:28" ht="60.75" thickBot="1" x14ac:dyDescent="0.5">
      <c r="A493" s="442"/>
      <c r="B493" s="443"/>
      <c r="C493" s="452" t="s">
        <v>606</v>
      </c>
      <c r="D493" s="453" t="s">
        <v>607</v>
      </c>
      <c r="E493" s="453" t="s">
        <v>644</v>
      </c>
      <c r="F493" s="454" t="s">
        <v>645</v>
      </c>
      <c r="G493" s="455" t="s">
        <v>604</v>
      </c>
      <c r="H493" s="436" t="s">
        <v>605</v>
      </c>
      <c r="I493" s="435" t="s">
        <v>604</v>
      </c>
      <c r="J493" s="456" t="s">
        <v>605</v>
      </c>
      <c r="K493" s="435" t="s">
        <v>604</v>
      </c>
      <c r="L493" s="436" t="s">
        <v>605</v>
      </c>
      <c r="M493" s="435" t="s">
        <v>604</v>
      </c>
      <c r="N493" s="436" t="s">
        <v>605</v>
      </c>
      <c r="O493" s="435" t="s">
        <v>604</v>
      </c>
      <c r="P493" s="436" t="s">
        <v>605</v>
      </c>
      <c r="Q493" s="435" t="s">
        <v>604</v>
      </c>
      <c r="R493" s="436" t="s">
        <v>605</v>
      </c>
      <c r="S493" s="435" t="s">
        <v>604</v>
      </c>
      <c r="T493" s="436" t="s">
        <v>605</v>
      </c>
      <c r="U493" s="435" t="s">
        <v>604</v>
      </c>
      <c r="V493" s="436" t="s">
        <v>605</v>
      </c>
      <c r="W493" s="435" t="s">
        <v>604</v>
      </c>
      <c r="X493" s="436" t="s">
        <v>605</v>
      </c>
      <c r="Y493" s="435" t="s">
        <v>604</v>
      </c>
      <c r="Z493" s="436" t="s">
        <v>605</v>
      </c>
      <c r="AA493" s="435" t="s">
        <v>604</v>
      </c>
      <c r="AB493" s="436" t="s">
        <v>605</v>
      </c>
    </row>
    <row r="494" spans="1:28" s="562" customFormat="1" thickBot="1" x14ac:dyDescent="0.5">
      <c r="A494" s="442"/>
      <c r="B494" s="443"/>
      <c r="C494" s="682">
        <f>B509</f>
        <v>1417</v>
      </c>
      <c r="D494" s="683">
        <f t="shared" ref="D494:AB494" si="228">D509</f>
        <v>0</v>
      </c>
      <c r="E494" s="683">
        <f t="shared" si="228"/>
        <v>0</v>
      </c>
      <c r="F494" s="684">
        <f t="shared" si="228"/>
        <v>0</v>
      </c>
      <c r="G494" s="685">
        <f t="shared" si="228"/>
        <v>0</v>
      </c>
      <c r="H494" s="664" t="e">
        <f t="shared" si="228"/>
        <v>#DIV/0!</v>
      </c>
      <c r="I494" s="686">
        <f t="shared" si="228"/>
        <v>0</v>
      </c>
      <c r="J494" s="687" t="e">
        <f t="shared" si="228"/>
        <v>#DIV/0!</v>
      </c>
      <c r="K494" s="686">
        <f t="shared" si="228"/>
        <v>0</v>
      </c>
      <c r="L494" s="664" t="e">
        <f t="shared" si="228"/>
        <v>#DIV/0!</v>
      </c>
      <c r="M494" s="686">
        <f t="shared" si="228"/>
        <v>0</v>
      </c>
      <c r="N494" s="664" t="e">
        <f t="shared" si="228"/>
        <v>#DIV/0!</v>
      </c>
      <c r="O494" s="686">
        <f t="shared" si="228"/>
        <v>0</v>
      </c>
      <c r="P494" s="664" t="e">
        <f t="shared" si="228"/>
        <v>#DIV/0!</v>
      </c>
      <c r="Q494" s="686">
        <f t="shared" si="228"/>
        <v>0</v>
      </c>
      <c r="R494" s="664" t="e">
        <f t="shared" si="228"/>
        <v>#DIV/0!</v>
      </c>
      <c r="S494" s="686">
        <f t="shared" si="228"/>
        <v>0</v>
      </c>
      <c r="T494" s="664" t="e">
        <f t="shared" si="228"/>
        <v>#DIV/0!</v>
      </c>
      <c r="U494" s="686">
        <f t="shared" si="228"/>
        <v>0</v>
      </c>
      <c r="V494" s="664" t="e">
        <f t="shared" si="228"/>
        <v>#DIV/0!</v>
      </c>
      <c r="W494" s="686">
        <f t="shared" si="228"/>
        <v>0</v>
      </c>
      <c r="X494" s="664" t="e">
        <f t="shared" si="228"/>
        <v>#DIV/0!</v>
      </c>
      <c r="Y494" s="686">
        <f t="shared" si="228"/>
        <v>0</v>
      </c>
      <c r="Z494" s="664" t="e">
        <f t="shared" si="228"/>
        <v>#DIV/0!</v>
      </c>
      <c r="AA494" s="686">
        <f t="shared" si="228"/>
        <v>0</v>
      </c>
      <c r="AB494" s="664" t="e">
        <f t="shared" si="228"/>
        <v>#DIV/0!</v>
      </c>
    </row>
    <row r="495" spans="1:28" s="510" customFormat="1" thickBot="1" x14ac:dyDescent="0.5">
      <c r="A495" s="568"/>
      <c r="B495" s="602"/>
      <c r="C495" s="603"/>
      <c r="G495" s="604"/>
      <c r="H495" s="603"/>
      <c r="I495" s="604"/>
      <c r="J495" s="603"/>
      <c r="K495" s="604"/>
      <c r="L495" s="603"/>
      <c r="M495" s="604"/>
      <c r="N495" s="603"/>
      <c r="O495" s="604"/>
      <c r="P495" s="603"/>
      <c r="Q495" s="604"/>
      <c r="R495" s="603"/>
      <c r="S495" s="604"/>
      <c r="T495" s="603"/>
      <c r="U495" s="604"/>
      <c r="V495" s="603"/>
      <c r="W495" s="605"/>
      <c r="Y495" s="605"/>
      <c r="AA495" s="605"/>
    </row>
    <row r="496" spans="1:28" s="573" customFormat="1" ht="60.75" thickBot="1" x14ac:dyDescent="0.55000000000000004">
      <c r="A496" s="606" t="s">
        <v>3644</v>
      </c>
      <c r="B496" s="607"/>
      <c r="C496" s="607"/>
      <c r="D496" s="607"/>
      <c r="E496" s="607"/>
      <c r="F496" s="608"/>
      <c r="G496" s="609" t="s">
        <v>603</v>
      </c>
      <c r="H496" s="610"/>
      <c r="I496" s="610"/>
      <c r="J496" s="610"/>
      <c r="K496" s="610"/>
      <c r="L496" s="610"/>
      <c r="M496" s="610"/>
      <c r="N496" s="610"/>
      <c r="O496" s="610"/>
      <c r="P496" s="610"/>
      <c r="Q496" s="610"/>
      <c r="R496" s="610"/>
      <c r="S496" s="610"/>
      <c r="T496" s="610"/>
      <c r="U496" s="610"/>
      <c r="V496" s="610"/>
      <c r="W496" s="610"/>
      <c r="X496" s="610"/>
      <c r="Y496" s="610"/>
      <c r="Z496" s="610"/>
      <c r="AA496" s="610"/>
      <c r="AB496" s="611"/>
    </row>
    <row r="497" spans="1:28" ht="68.25" thickBot="1" x14ac:dyDescent="0.5">
      <c r="A497" s="465" t="s">
        <v>3621</v>
      </c>
      <c r="B497" s="466" t="s">
        <v>3632</v>
      </c>
      <c r="C497" s="467"/>
      <c r="D497" s="468" t="s">
        <v>2</v>
      </c>
      <c r="E497" s="469"/>
      <c r="F497" s="470"/>
      <c r="G497" s="447" t="s">
        <v>586</v>
      </c>
      <c r="H497" s="448"/>
      <c r="I497" s="449" t="s">
        <v>587</v>
      </c>
      <c r="J497" s="451"/>
      <c r="K497" s="447" t="s">
        <v>588</v>
      </c>
      <c r="L497" s="448"/>
      <c r="M497" s="449" t="s">
        <v>589</v>
      </c>
      <c r="N497" s="451"/>
      <c r="O497" s="447" t="s">
        <v>590</v>
      </c>
      <c r="P497" s="448"/>
      <c r="Q497" s="449" t="s">
        <v>591</v>
      </c>
      <c r="R497" s="451"/>
      <c r="S497" s="447" t="s">
        <v>592</v>
      </c>
      <c r="T497" s="448"/>
      <c r="U497" s="449" t="s">
        <v>593</v>
      </c>
      <c r="V497" s="451"/>
      <c r="W497" s="447" t="s">
        <v>596</v>
      </c>
      <c r="X497" s="448"/>
      <c r="Y497" s="449" t="s">
        <v>595</v>
      </c>
      <c r="Z497" s="451"/>
      <c r="AA497" s="447" t="s">
        <v>594</v>
      </c>
      <c r="AB497" s="448"/>
    </row>
    <row r="498" spans="1:28" s="562" customFormat="1" ht="60.75" thickBot="1" x14ac:dyDescent="0.5">
      <c r="A498" s="471" t="s">
        <v>597</v>
      </c>
      <c r="B498" s="472" t="s">
        <v>606</v>
      </c>
      <c r="C498" s="471" t="s">
        <v>598</v>
      </c>
      <c r="D498" s="471" t="s">
        <v>607</v>
      </c>
      <c r="E498" s="471" t="s">
        <v>644</v>
      </c>
      <c r="F498" s="473" t="s">
        <v>645</v>
      </c>
      <c r="G498" s="474" t="s">
        <v>604</v>
      </c>
      <c r="H498" s="475" t="s">
        <v>605</v>
      </c>
      <c r="I498" s="474" t="s">
        <v>604</v>
      </c>
      <c r="J498" s="475" t="s">
        <v>605</v>
      </c>
      <c r="K498" s="474" t="s">
        <v>604</v>
      </c>
      <c r="L498" s="475" t="s">
        <v>605</v>
      </c>
      <c r="M498" s="474" t="s">
        <v>604</v>
      </c>
      <c r="N498" s="475" t="s">
        <v>605</v>
      </c>
      <c r="O498" s="474" t="s">
        <v>604</v>
      </c>
      <c r="P498" s="475" t="s">
        <v>605</v>
      </c>
      <c r="Q498" s="474" t="s">
        <v>604</v>
      </c>
      <c r="R498" s="475" t="s">
        <v>605</v>
      </c>
      <c r="S498" s="474" t="s">
        <v>604</v>
      </c>
      <c r="T498" s="475" t="s">
        <v>605</v>
      </c>
      <c r="U498" s="474" t="s">
        <v>604</v>
      </c>
      <c r="V498" s="475" t="s">
        <v>605</v>
      </c>
      <c r="W498" s="474" t="s">
        <v>604</v>
      </c>
      <c r="X498" s="475" t="s">
        <v>605</v>
      </c>
      <c r="Y498" s="474" t="s">
        <v>604</v>
      </c>
      <c r="Z498" s="475" t="s">
        <v>605</v>
      </c>
      <c r="AA498" s="474" t="s">
        <v>604</v>
      </c>
      <c r="AB498" s="475" t="s">
        <v>605</v>
      </c>
    </row>
    <row r="499" spans="1:28" s="564" customFormat="1" ht="33.75" customHeight="1" thickBot="1" x14ac:dyDescent="0.5">
      <c r="A499" s="505" t="s">
        <v>3645</v>
      </c>
      <c r="B499" s="533">
        <v>48</v>
      </c>
      <c r="C499" s="507" t="s">
        <v>617</v>
      </c>
      <c r="D499" s="534"/>
      <c r="E499" s="662">
        <f>D499-F499</f>
        <v>0</v>
      </c>
      <c r="F499" s="662">
        <f>G499+I499+K499+M499+O499+Q499+S499+U499+W499+Y499+AA499</f>
        <v>0</v>
      </c>
      <c r="G499" s="535"/>
      <c r="H499" s="665" t="e">
        <f>G499/F499</f>
        <v>#DIV/0!</v>
      </c>
      <c r="I499" s="535"/>
      <c r="J499" s="665" t="e">
        <f>I499/F499</f>
        <v>#DIV/0!</v>
      </c>
      <c r="K499" s="535"/>
      <c r="L499" s="665" t="e">
        <f>K499/F499</f>
        <v>#DIV/0!</v>
      </c>
      <c r="M499" s="535"/>
      <c r="N499" s="665" t="e">
        <f>M499/F499</f>
        <v>#DIV/0!</v>
      </c>
      <c r="O499" s="535"/>
      <c r="P499" s="665" t="e">
        <f>O499/F499</f>
        <v>#DIV/0!</v>
      </c>
      <c r="Q499" s="535"/>
      <c r="R499" s="665" t="e">
        <f>Q499/F499</f>
        <v>#DIV/0!</v>
      </c>
      <c r="S499" s="535"/>
      <c r="T499" s="665" t="e">
        <f>S499/F499</f>
        <v>#DIV/0!</v>
      </c>
      <c r="U499" s="535"/>
      <c r="V499" s="665" t="e">
        <f>U499/F499</f>
        <v>#DIV/0!</v>
      </c>
      <c r="W499" s="535"/>
      <c r="X499" s="665" t="e">
        <f>W499/F499</f>
        <v>#DIV/0!</v>
      </c>
      <c r="Y499" s="535"/>
      <c r="Z499" s="665" t="e">
        <f>Y499/F499</f>
        <v>#DIV/0!</v>
      </c>
      <c r="AA499" s="535"/>
      <c r="AB499" s="665" t="e">
        <f>AA499/F499</f>
        <v>#DIV/0!</v>
      </c>
    </row>
    <row r="500" spans="1:28" s="580" customFormat="1" ht="33.75" customHeight="1" thickBot="1" x14ac:dyDescent="0.5">
      <c r="A500" s="542" t="s">
        <v>3406</v>
      </c>
      <c r="B500" s="579">
        <v>259</v>
      </c>
      <c r="C500" s="582" t="s">
        <v>617</v>
      </c>
      <c r="D500" s="545"/>
      <c r="E500" s="662">
        <f t="shared" ref="E500:E508" si="229">D500-F500</f>
        <v>0</v>
      </c>
      <c r="F500" s="662">
        <f t="shared" ref="F500:F508" si="230">G500+I500+K500+M500+O500+Q500+S500+U500+W500+Y500+AA500</f>
        <v>0</v>
      </c>
      <c r="G500" s="535"/>
      <c r="H500" s="665" t="e">
        <f t="shared" ref="H500:H508" si="231">G500/F500</f>
        <v>#DIV/0!</v>
      </c>
      <c r="I500" s="535"/>
      <c r="J500" s="665" t="e">
        <f t="shared" ref="J500:J508" si="232">I500/F500</f>
        <v>#DIV/0!</v>
      </c>
      <c r="K500" s="535"/>
      <c r="L500" s="665" t="e">
        <f t="shared" ref="L500:L508" si="233">K500/F500</f>
        <v>#DIV/0!</v>
      </c>
      <c r="M500" s="535"/>
      <c r="N500" s="665" t="e">
        <f t="shared" ref="N500:N508" si="234">M500/F500</f>
        <v>#DIV/0!</v>
      </c>
      <c r="O500" s="535"/>
      <c r="P500" s="665" t="e">
        <f t="shared" ref="P500:P508" si="235">O500/F500</f>
        <v>#DIV/0!</v>
      </c>
      <c r="Q500" s="535"/>
      <c r="R500" s="665" t="e">
        <f t="shared" ref="R500:R508" si="236">Q500/F500</f>
        <v>#DIV/0!</v>
      </c>
      <c r="S500" s="535"/>
      <c r="T500" s="665" t="e">
        <f t="shared" ref="T500:T508" si="237">S500/F500</f>
        <v>#DIV/0!</v>
      </c>
      <c r="U500" s="535"/>
      <c r="V500" s="665" t="e">
        <f t="shared" ref="V500:V508" si="238">U500/F500</f>
        <v>#DIV/0!</v>
      </c>
      <c r="W500" s="535"/>
      <c r="X500" s="665" t="e">
        <f t="shared" ref="X500:X508" si="239">W500/F500</f>
        <v>#DIV/0!</v>
      </c>
      <c r="Y500" s="535"/>
      <c r="Z500" s="665" t="e">
        <f t="shared" ref="Z500:Z508" si="240">Y500/F500</f>
        <v>#DIV/0!</v>
      </c>
      <c r="AA500" s="535"/>
      <c r="AB500" s="665" t="e">
        <f t="shared" ref="AB500:AB508" si="241">AA500/F500</f>
        <v>#DIV/0!</v>
      </c>
    </row>
    <row r="501" spans="1:28" s="564" customFormat="1" ht="33.75" customHeight="1" thickBot="1" x14ac:dyDescent="0.5">
      <c r="A501" s="505" t="s">
        <v>3646</v>
      </c>
      <c r="B501" s="533">
        <v>214</v>
      </c>
      <c r="C501" s="507" t="s">
        <v>617</v>
      </c>
      <c r="D501" s="508"/>
      <c r="E501" s="662">
        <f t="shared" si="229"/>
        <v>0</v>
      </c>
      <c r="F501" s="662">
        <f t="shared" si="230"/>
        <v>0</v>
      </c>
      <c r="G501" s="535"/>
      <c r="H501" s="665" t="e">
        <f t="shared" si="231"/>
        <v>#DIV/0!</v>
      </c>
      <c r="I501" s="535"/>
      <c r="J501" s="665" t="e">
        <f t="shared" si="232"/>
        <v>#DIV/0!</v>
      </c>
      <c r="K501" s="535"/>
      <c r="L501" s="665" t="e">
        <f t="shared" si="233"/>
        <v>#DIV/0!</v>
      </c>
      <c r="M501" s="535"/>
      <c r="N501" s="665" t="e">
        <f t="shared" si="234"/>
        <v>#DIV/0!</v>
      </c>
      <c r="O501" s="535"/>
      <c r="P501" s="665" t="e">
        <f t="shared" si="235"/>
        <v>#DIV/0!</v>
      </c>
      <c r="Q501" s="535"/>
      <c r="R501" s="665" t="e">
        <f t="shared" si="236"/>
        <v>#DIV/0!</v>
      </c>
      <c r="S501" s="535"/>
      <c r="T501" s="665" t="e">
        <f t="shared" si="237"/>
        <v>#DIV/0!</v>
      </c>
      <c r="U501" s="535"/>
      <c r="V501" s="665" t="e">
        <f t="shared" si="238"/>
        <v>#DIV/0!</v>
      </c>
      <c r="W501" s="535"/>
      <c r="X501" s="665" t="e">
        <f t="shared" si="239"/>
        <v>#DIV/0!</v>
      </c>
      <c r="Y501" s="535"/>
      <c r="Z501" s="665" t="e">
        <f t="shared" si="240"/>
        <v>#DIV/0!</v>
      </c>
      <c r="AA501" s="535"/>
      <c r="AB501" s="665" t="e">
        <f t="shared" si="241"/>
        <v>#DIV/0!</v>
      </c>
    </row>
    <row r="502" spans="1:28" s="564" customFormat="1" ht="33.75" customHeight="1" thickBot="1" x14ac:dyDescent="0.5">
      <c r="A502" s="505" t="s">
        <v>3647</v>
      </c>
      <c r="B502" s="533">
        <v>315</v>
      </c>
      <c r="C502" s="507" t="s">
        <v>617</v>
      </c>
      <c r="D502" s="508"/>
      <c r="E502" s="662">
        <f t="shared" si="229"/>
        <v>0</v>
      </c>
      <c r="F502" s="662">
        <f t="shared" si="230"/>
        <v>0</v>
      </c>
      <c r="G502" s="535"/>
      <c r="H502" s="665" t="e">
        <f t="shared" si="231"/>
        <v>#DIV/0!</v>
      </c>
      <c r="I502" s="535"/>
      <c r="J502" s="665" t="e">
        <f t="shared" si="232"/>
        <v>#DIV/0!</v>
      </c>
      <c r="K502" s="535"/>
      <c r="L502" s="665" t="e">
        <f t="shared" si="233"/>
        <v>#DIV/0!</v>
      </c>
      <c r="M502" s="535"/>
      <c r="N502" s="665" t="e">
        <f t="shared" si="234"/>
        <v>#DIV/0!</v>
      </c>
      <c r="O502" s="535"/>
      <c r="P502" s="665" t="e">
        <f t="shared" si="235"/>
        <v>#DIV/0!</v>
      </c>
      <c r="Q502" s="535"/>
      <c r="R502" s="665" t="e">
        <f t="shared" si="236"/>
        <v>#DIV/0!</v>
      </c>
      <c r="S502" s="535"/>
      <c r="T502" s="665" t="e">
        <f t="shared" si="237"/>
        <v>#DIV/0!</v>
      </c>
      <c r="U502" s="535"/>
      <c r="V502" s="665" t="e">
        <f t="shared" si="238"/>
        <v>#DIV/0!</v>
      </c>
      <c r="W502" s="535"/>
      <c r="X502" s="665" t="e">
        <f t="shared" si="239"/>
        <v>#DIV/0!</v>
      </c>
      <c r="Y502" s="535"/>
      <c r="Z502" s="665" t="e">
        <f t="shared" si="240"/>
        <v>#DIV/0!</v>
      </c>
      <c r="AA502" s="535"/>
      <c r="AB502" s="665" t="e">
        <f t="shared" si="241"/>
        <v>#DIV/0!</v>
      </c>
    </row>
    <row r="503" spans="1:28" s="580" customFormat="1" ht="33.75" customHeight="1" thickBot="1" x14ac:dyDescent="0.5">
      <c r="A503" s="542" t="s">
        <v>3648</v>
      </c>
      <c r="B503" s="579">
        <v>89</v>
      </c>
      <c r="C503" s="507" t="s">
        <v>617</v>
      </c>
      <c r="D503" s="545"/>
      <c r="E503" s="662">
        <f t="shared" si="229"/>
        <v>0</v>
      </c>
      <c r="F503" s="662">
        <f t="shared" si="230"/>
        <v>0</v>
      </c>
      <c r="G503" s="535"/>
      <c r="H503" s="665" t="e">
        <f t="shared" si="231"/>
        <v>#DIV/0!</v>
      </c>
      <c r="I503" s="535"/>
      <c r="J503" s="665" t="e">
        <f t="shared" si="232"/>
        <v>#DIV/0!</v>
      </c>
      <c r="K503" s="535"/>
      <c r="L503" s="665" t="e">
        <f t="shared" si="233"/>
        <v>#DIV/0!</v>
      </c>
      <c r="M503" s="535"/>
      <c r="N503" s="665" t="e">
        <f t="shared" si="234"/>
        <v>#DIV/0!</v>
      </c>
      <c r="O503" s="535"/>
      <c r="P503" s="665" t="e">
        <f t="shared" si="235"/>
        <v>#DIV/0!</v>
      </c>
      <c r="Q503" s="535"/>
      <c r="R503" s="665" t="e">
        <f t="shared" si="236"/>
        <v>#DIV/0!</v>
      </c>
      <c r="S503" s="535"/>
      <c r="T503" s="665" t="e">
        <f t="shared" si="237"/>
        <v>#DIV/0!</v>
      </c>
      <c r="U503" s="535"/>
      <c r="V503" s="665" t="e">
        <f t="shared" si="238"/>
        <v>#DIV/0!</v>
      </c>
      <c r="W503" s="535"/>
      <c r="X503" s="665" t="e">
        <f t="shared" si="239"/>
        <v>#DIV/0!</v>
      </c>
      <c r="Y503" s="535"/>
      <c r="Z503" s="665" t="e">
        <f t="shared" si="240"/>
        <v>#DIV/0!</v>
      </c>
      <c r="AA503" s="535"/>
      <c r="AB503" s="665" t="e">
        <f t="shared" si="241"/>
        <v>#DIV/0!</v>
      </c>
    </row>
    <row r="504" spans="1:28" s="564" customFormat="1" thickBot="1" x14ac:dyDescent="0.5">
      <c r="A504" s="505" t="s">
        <v>3649</v>
      </c>
      <c r="B504" s="506">
        <v>56</v>
      </c>
      <c r="C504" s="507" t="s">
        <v>617</v>
      </c>
      <c r="D504" s="508"/>
      <c r="E504" s="662">
        <f t="shared" si="229"/>
        <v>0</v>
      </c>
      <c r="F504" s="662">
        <f t="shared" si="230"/>
        <v>0</v>
      </c>
      <c r="G504" s="535"/>
      <c r="H504" s="665" t="e">
        <f t="shared" si="231"/>
        <v>#DIV/0!</v>
      </c>
      <c r="I504" s="535"/>
      <c r="J504" s="665" t="e">
        <f t="shared" si="232"/>
        <v>#DIV/0!</v>
      </c>
      <c r="K504" s="535"/>
      <c r="L504" s="665" t="e">
        <f t="shared" si="233"/>
        <v>#DIV/0!</v>
      </c>
      <c r="M504" s="535"/>
      <c r="N504" s="665" t="e">
        <f t="shared" si="234"/>
        <v>#DIV/0!</v>
      </c>
      <c r="O504" s="535"/>
      <c r="P504" s="665" t="e">
        <f t="shared" si="235"/>
        <v>#DIV/0!</v>
      </c>
      <c r="Q504" s="535"/>
      <c r="R504" s="665" t="e">
        <f t="shared" si="236"/>
        <v>#DIV/0!</v>
      </c>
      <c r="S504" s="535"/>
      <c r="T504" s="665" t="e">
        <f t="shared" si="237"/>
        <v>#DIV/0!</v>
      </c>
      <c r="U504" s="535"/>
      <c r="V504" s="665" t="e">
        <f t="shared" si="238"/>
        <v>#DIV/0!</v>
      </c>
      <c r="W504" s="535"/>
      <c r="X504" s="665" t="e">
        <f t="shared" si="239"/>
        <v>#DIV/0!</v>
      </c>
      <c r="Y504" s="535"/>
      <c r="Z504" s="665" t="e">
        <f t="shared" si="240"/>
        <v>#DIV/0!</v>
      </c>
      <c r="AA504" s="535"/>
      <c r="AB504" s="665" t="e">
        <f t="shared" si="241"/>
        <v>#DIV/0!</v>
      </c>
    </row>
    <row r="505" spans="1:28" s="580" customFormat="1" ht="33.75" customHeight="1" thickBot="1" x14ac:dyDescent="0.5">
      <c r="A505" s="613" t="s">
        <v>3650</v>
      </c>
      <c r="B505" s="579">
        <v>90</v>
      </c>
      <c r="C505" s="507" t="s">
        <v>617</v>
      </c>
      <c r="D505" s="545"/>
      <c r="E505" s="662">
        <f t="shared" si="229"/>
        <v>0</v>
      </c>
      <c r="F505" s="662">
        <f t="shared" si="230"/>
        <v>0</v>
      </c>
      <c r="G505" s="535"/>
      <c r="H505" s="665" t="e">
        <f t="shared" si="231"/>
        <v>#DIV/0!</v>
      </c>
      <c r="I505" s="535"/>
      <c r="J505" s="665" t="e">
        <f t="shared" si="232"/>
        <v>#DIV/0!</v>
      </c>
      <c r="K505" s="535"/>
      <c r="L505" s="665" t="e">
        <f t="shared" si="233"/>
        <v>#DIV/0!</v>
      </c>
      <c r="M505" s="535"/>
      <c r="N505" s="665" t="e">
        <f t="shared" si="234"/>
        <v>#DIV/0!</v>
      </c>
      <c r="O505" s="535"/>
      <c r="P505" s="665" t="e">
        <f t="shared" si="235"/>
        <v>#DIV/0!</v>
      </c>
      <c r="Q505" s="535"/>
      <c r="R505" s="665" t="e">
        <f t="shared" si="236"/>
        <v>#DIV/0!</v>
      </c>
      <c r="S505" s="535"/>
      <c r="T505" s="665" t="e">
        <f t="shared" si="237"/>
        <v>#DIV/0!</v>
      </c>
      <c r="U505" s="535"/>
      <c r="V505" s="665" t="e">
        <f t="shared" si="238"/>
        <v>#DIV/0!</v>
      </c>
      <c r="W505" s="535"/>
      <c r="X505" s="665" t="e">
        <f t="shared" si="239"/>
        <v>#DIV/0!</v>
      </c>
      <c r="Y505" s="535"/>
      <c r="Z505" s="665" t="e">
        <f t="shared" si="240"/>
        <v>#DIV/0!</v>
      </c>
      <c r="AA505" s="535"/>
      <c r="AB505" s="665" t="e">
        <f t="shared" si="241"/>
        <v>#DIV/0!</v>
      </c>
    </row>
    <row r="506" spans="1:28" s="564" customFormat="1" ht="33.75" customHeight="1" thickBot="1" x14ac:dyDescent="0.5">
      <c r="A506" s="505" t="s">
        <v>3651</v>
      </c>
      <c r="B506" s="533">
        <v>71</v>
      </c>
      <c r="C506" s="507" t="s">
        <v>617</v>
      </c>
      <c r="D506" s="508"/>
      <c r="E506" s="662">
        <f t="shared" si="229"/>
        <v>0</v>
      </c>
      <c r="F506" s="662">
        <f t="shared" si="230"/>
        <v>0</v>
      </c>
      <c r="G506" s="535"/>
      <c r="H506" s="665" t="e">
        <f t="shared" si="231"/>
        <v>#DIV/0!</v>
      </c>
      <c r="I506" s="535"/>
      <c r="J506" s="665" t="e">
        <f t="shared" si="232"/>
        <v>#DIV/0!</v>
      </c>
      <c r="K506" s="535"/>
      <c r="L506" s="665" t="e">
        <f t="shared" si="233"/>
        <v>#DIV/0!</v>
      </c>
      <c r="M506" s="535"/>
      <c r="N506" s="665" t="e">
        <f t="shared" si="234"/>
        <v>#DIV/0!</v>
      </c>
      <c r="O506" s="535"/>
      <c r="P506" s="665" t="e">
        <f t="shared" si="235"/>
        <v>#DIV/0!</v>
      </c>
      <c r="Q506" s="535"/>
      <c r="R506" s="665" t="e">
        <f t="shared" si="236"/>
        <v>#DIV/0!</v>
      </c>
      <c r="S506" s="535"/>
      <c r="T506" s="665" t="e">
        <f t="shared" si="237"/>
        <v>#DIV/0!</v>
      </c>
      <c r="U506" s="535"/>
      <c r="V506" s="665" t="e">
        <f t="shared" si="238"/>
        <v>#DIV/0!</v>
      </c>
      <c r="W506" s="535"/>
      <c r="X506" s="665" t="e">
        <f t="shared" si="239"/>
        <v>#DIV/0!</v>
      </c>
      <c r="Y506" s="535"/>
      <c r="Z506" s="665" t="e">
        <f t="shared" si="240"/>
        <v>#DIV/0!</v>
      </c>
      <c r="AA506" s="535"/>
      <c r="AB506" s="665" t="e">
        <f t="shared" si="241"/>
        <v>#DIV/0!</v>
      </c>
    </row>
    <row r="507" spans="1:28" s="580" customFormat="1" ht="33.75" customHeight="1" thickBot="1" x14ac:dyDescent="0.5">
      <c r="A507" s="542" t="s">
        <v>3652</v>
      </c>
      <c r="B507" s="579">
        <v>193</v>
      </c>
      <c r="C507" s="507" t="s">
        <v>617</v>
      </c>
      <c r="D507" s="545"/>
      <c r="E507" s="662">
        <f t="shared" si="229"/>
        <v>0</v>
      </c>
      <c r="F507" s="662">
        <f t="shared" si="230"/>
        <v>0</v>
      </c>
      <c r="G507" s="535"/>
      <c r="H507" s="665" t="e">
        <f t="shared" si="231"/>
        <v>#DIV/0!</v>
      </c>
      <c r="I507" s="535"/>
      <c r="J507" s="665" t="e">
        <f t="shared" si="232"/>
        <v>#DIV/0!</v>
      </c>
      <c r="K507" s="535"/>
      <c r="L507" s="665" t="e">
        <f t="shared" si="233"/>
        <v>#DIV/0!</v>
      </c>
      <c r="M507" s="535"/>
      <c r="N507" s="665" t="e">
        <f t="shared" si="234"/>
        <v>#DIV/0!</v>
      </c>
      <c r="O507" s="535"/>
      <c r="P507" s="665" t="e">
        <f t="shared" si="235"/>
        <v>#DIV/0!</v>
      </c>
      <c r="Q507" s="535"/>
      <c r="R507" s="665" t="e">
        <f t="shared" si="236"/>
        <v>#DIV/0!</v>
      </c>
      <c r="S507" s="535"/>
      <c r="T507" s="665" t="e">
        <f t="shared" si="237"/>
        <v>#DIV/0!</v>
      </c>
      <c r="U507" s="535"/>
      <c r="V507" s="665" t="e">
        <f t="shared" si="238"/>
        <v>#DIV/0!</v>
      </c>
      <c r="W507" s="535"/>
      <c r="X507" s="665" t="e">
        <f t="shared" si="239"/>
        <v>#DIV/0!</v>
      </c>
      <c r="Y507" s="535"/>
      <c r="Z507" s="665" t="e">
        <f t="shared" si="240"/>
        <v>#DIV/0!</v>
      </c>
      <c r="AA507" s="535"/>
      <c r="AB507" s="665" t="e">
        <f t="shared" si="241"/>
        <v>#DIV/0!</v>
      </c>
    </row>
    <row r="508" spans="1:28" s="564" customFormat="1" thickBot="1" x14ac:dyDescent="0.5">
      <c r="A508" s="505" t="s">
        <v>3653</v>
      </c>
      <c r="B508" s="506">
        <v>82</v>
      </c>
      <c r="C508" s="507" t="s">
        <v>617</v>
      </c>
      <c r="D508" s="508"/>
      <c r="E508" s="662">
        <f t="shared" si="229"/>
        <v>0</v>
      </c>
      <c r="F508" s="662">
        <f t="shared" si="230"/>
        <v>0</v>
      </c>
      <c r="G508" s="535"/>
      <c r="H508" s="665" t="e">
        <f t="shared" si="231"/>
        <v>#DIV/0!</v>
      </c>
      <c r="I508" s="535"/>
      <c r="J508" s="665" t="e">
        <f t="shared" si="232"/>
        <v>#DIV/0!</v>
      </c>
      <c r="K508" s="535"/>
      <c r="L508" s="665" t="e">
        <f t="shared" si="233"/>
        <v>#DIV/0!</v>
      </c>
      <c r="M508" s="535"/>
      <c r="N508" s="665" t="e">
        <f t="shared" si="234"/>
        <v>#DIV/0!</v>
      </c>
      <c r="O508" s="535"/>
      <c r="P508" s="665" t="e">
        <f t="shared" si="235"/>
        <v>#DIV/0!</v>
      </c>
      <c r="Q508" s="535"/>
      <c r="R508" s="665" t="e">
        <f t="shared" si="236"/>
        <v>#DIV/0!</v>
      </c>
      <c r="S508" s="535"/>
      <c r="T508" s="665" t="e">
        <f t="shared" si="237"/>
        <v>#DIV/0!</v>
      </c>
      <c r="U508" s="535"/>
      <c r="V508" s="665" t="e">
        <f t="shared" si="238"/>
        <v>#DIV/0!</v>
      </c>
      <c r="W508" s="535"/>
      <c r="X508" s="665" t="e">
        <f t="shared" si="239"/>
        <v>#DIV/0!</v>
      </c>
      <c r="Y508" s="535"/>
      <c r="Z508" s="665" t="e">
        <f t="shared" si="240"/>
        <v>#DIV/0!</v>
      </c>
      <c r="AA508" s="535"/>
      <c r="AB508" s="665" t="e">
        <f t="shared" si="241"/>
        <v>#DIV/0!</v>
      </c>
    </row>
    <row r="509" spans="1:28" s="573" customFormat="1" thickBot="1" x14ac:dyDescent="0.55000000000000004">
      <c r="A509" s="552" t="s">
        <v>642</v>
      </c>
      <c r="B509" s="674">
        <f>SUM(B499:B508)</f>
        <v>1417</v>
      </c>
      <c r="C509" s="553"/>
      <c r="D509" s="675">
        <f>SUM(D499:D508)</f>
        <v>0</v>
      </c>
      <c r="E509" s="675">
        <f>SUM(E499:E508)</f>
        <v>0</v>
      </c>
      <c r="F509" s="669">
        <f>SUM(F499:F508)</f>
        <v>0</v>
      </c>
      <c r="G509" s="676">
        <f>SUM(G499:G508)</f>
        <v>0</v>
      </c>
      <c r="H509" s="677" t="e">
        <f>G509/F509</f>
        <v>#DIV/0!</v>
      </c>
      <c r="I509" s="676">
        <f>SUM(I499:I508)</f>
        <v>0</v>
      </c>
      <c r="J509" s="677" t="e">
        <f>I509/F509</f>
        <v>#DIV/0!</v>
      </c>
      <c r="K509" s="671">
        <f>SUM(K499:K508)</f>
        <v>0</v>
      </c>
      <c r="L509" s="108" t="e">
        <f>K509/F509</f>
        <v>#DIV/0!</v>
      </c>
      <c r="M509" s="676">
        <f>SUM(M499:M508)</f>
        <v>0</v>
      </c>
      <c r="N509" s="677" t="e">
        <f>M509/F509</f>
        <v>#DIV/0!</v>
      </c>
      <c r="O509" s="671">
        <f>SUM(O499:O508)</f>
        <v>0</v>
      </c>
      <c r="P509" s="108" t="e">
        <f>O509/F509</f>
        <v>#DIV/0!</v>
      </c>
      <c r="Q509" s="676">
        <f>SUM(Q499:Q508)</f>
        <v>0</v>
      </c>
      <c r="R509" s="677" t="e">
        <f>Q509/F509</f>
        <v>#DIV/0!</v>
      </c>
      <c r="S509" s="671">
        <f>SUM(S499:S508)</f>
        <v>0</v>
      </c>
      <c r="T509" s="108" t="e">
        <f>S509/F509</f>
        <v>#DIV/0!</v>
      </c>
      <c r="U509" s="676">
        <f>SUM(U499:U508)</f>
        <v>0</v>
      </c>
      <c r="V509" s="677" t="e">
        <f>U509/F509</f>
        <v>#DIV/0!</v>
      </c>
      <c r="W509" s="669">
        <f>SUM(W499:W508)</f>
        <v>0</v>
      </c>
      <c r="X509" s="109" t="e">
        <f>W509/F509</f>
        <v>#DIV/0!</v>
      </c>
      <c r="Y509" s="678">
        <f>SUM(Y499:Y508)</f>
        <v>0</v>
      </c>
      <c r="Z509" s="679" t="e">
        <f>Y509/F509</f>
        <v>#DIV/0!</v>
      </c>
      <c r="AA509" s="678">
        <f>SUM(AA499:AA508)</f>
        <v>0</v>
      </c>
      <c r="AB509" s="679" t="e">
        <f>AA509/F509</f>
        <v>#DIV/0!</v>
      </c>
    </row>
    <row r="510" spans="1:28" s="562" customFormat="1" ht="59.25" customHeight="1" thickBot="1" x14ac:dyDescent="0.5">
      <c r="A510" s="595" t="s">
        <v>3628</v>
      </c>
      <c r="B510" s="596"/>
      <c r="C510" s="596"/>
      <c r="D510" s="596"/>
      <c r="E510" s="596"/>
      <c r="F510" s="597"/>
      <c r="G510" s="426" t="s">
        <v>586</v>
      </c>
      <c r="H510" s="427"/>
      <c r="I510" s="428" t="s">
        <v>587</v>
      </c>
      <c r="J510" s="429"/>
      <c r="K510" s="426" t="s">
        <v>588</v>
      </c>
      <c r="L510" s="427"/>
      <c r="M510" s="428" t="s">
        <v>589</v>
      </c>
      <c r="N510" s="429"/>
      <c r="O510" s="426" t="s">
        <v>590</v>
      </c>
      <c r="P510" s="427"/>
      <c r="Q510" s="428" t="s">
        <v>591</v>
      </c>
      <c r="R510" s="429"/>
      <c r="S510" s="426" t="s">
        <v>592</v>
      </c>
      <c r="T510" s="427"/>
      <c r="U510" s="428" t="s">
        <v>593</v>
      </c>
      <c r="V510" s="429"/>
      <c r="W510" s="426" t="s">
        <v>596</v>
      </c>
      <c r="X510" s="427"/>
      <c r="Y510" s="428" t="s">
        <v>595</v>
      </c>
      <c r="Z510" s="429"/>
      <c r="AA510" s="426" t="s">
        <v>594</v>
      </c>
      <c r="AB510" s="427"/>
    </row>
    <row r="511" spans="1:28" s="510" customFormat="1" thickBot="1" x14ac:dyDescent="0.5">
      <c r="A511" s="568"/>
      <c r="B511" s="602"/>
      <c r="C511" s="603"/>
      <c r="G511" s="604"/>
      <c r="H511" s="603"/>
      <c r="I511" s="604"/>
      <c r="J511" s="603"/>
      <c r="K511" s="604"/>
      <c r="L511" s="603"/>
      <c r="M511" s="604"/>
      <c r="N511" s="603"/>
      <c r="O511" s="604"/>
      <c r="P511" s="603"/>
      <c r="Q511" s="604"/>
      <c r="R511" s="603"/>
      <c r="S511" s="604"/>
      <c r="T511" s="603"/>
      <c r="U511" s="604"/>
      <c r="V511" s="603"/>
      <c r="W511" s="605"/>
      <c r="Y511" s="605"/>
      <c r="AA511" s="605"/>
    </row>
    <row r="512" spans="1:28" ht="33.75" thickBot="1" x14ac:dyDescent="0.5">
      <c r="A512" s="441" t="s">
        <v>563</v>
      </c>
      <c r="B512" s="441"/>
      <c r="C512" s="441"/>
      <c r="D512" s="441"/>
      <c r="E512" s="441"/>
      <c r="F512" s="441"/>
      <c r="G512" s="441"/>
      <c r="H512" s="441"/>
      <c r="I512" s="441"/>
      <c r="J512" s="441"/>
      <c r="K512" s="441"/>
      <c r="L512" s="441"/>
      <c r="M512" s="441"/>
      <c r="N512" s="441"/>
      <c r="O512" s="441"/>
      <c r="P512" s="441"/>
      <c r="Q512" s="441"/>
      <c r="R512" s="441"/>
      <c r="S512" s="441"/>
      <c r="T512" s="441"/>
      <c r="U512" s="441"/>
      <c r="V512" s="441"/>
      <c r="W512" s="441"/>
      <c r="X512" s="441"/>
      <c r="Y512" s="441"/>
      <c r="Z512" s="441"/>
      <c r="AA512" s="441"/>
      <c r="AB512" s="441"/>
    </row>
    <row r="513" spans="1:29" ht="33.75" thickBot="1" x14ac:dyDescent="0.5">
      <c r="A513" s="441"/>
      <c r="B513" s="441"/>
      <c r="C513" s="441"/>
      <c r="D513" s="441"/>
      <c r="E513" s="441"/>
      <c r="F513" s="441"/>
      <c r="G513" s="441"/>
      <c r="H513" s="441"/>
      <c r="I513" s="441"/>
      <c r="J513" s="441"/>
      <c r="K513" s="441"/>
      <c r="L513" s="441"/>
      <c r="M513" s="441"/>
      <c r="N513" s="441"/>
      <c r="O513" s="441"/>
      <c r="P513" s="441"/>
      <c r="Q513" s="441"/>
      <c r="R513" s="441"/>
      <c r="S513" s="441"/>
      <c r="T513" s="441"/>
      <c r="U513" s="441"/>
      <c r="V513" s="441"/>
      <c r="W513" s="441"/>
      <c r="X513" s="441"/>
      <c r="Y513" s="441"/>
      <c r="Z513" s="441"/>
      <c r="AA513" s="441"/>
      <c r="AB513" s="441"/>
    </row>
    <row r="514" spans="1:29" ht="42" customHeight="1" thickBot="1" x14ac:dyDescent="0.5"/>
    <row r="515" spans="1:29" ht="63" customHeight="1" thickBot="1" x14ac:dyDescent="0.5">
      <c r="A515" s="442" t="s">
        <v>3654</v>
      </c>
      <c r="B515" s="443"/>
      <c r="C515" s="444" t="s">
        <v>3655</v>
      </c>
      <c r="D515" s="445"/>
      <c r="E515" s="445"/>
      <c r="F515" s="446"/>
      <c r="G515" s="447" t="s">
        <v>586</v>
      </c>
      <c r="H515" s="448"/>
      <c r="I515" s="449" t="s">
        <v>587</v>
      </c>
      <c r="J515" s="450"/>
      <c r="K515" s="447" t="s">
        <v>588</v>
      </c>
      <c r="L515" s="448"/>
      <c r="M515" s="449" t="s">
        <v>589</v>
      </c>
      <c r="N515" s="451"/>
      <c r="O515" s="447" t="s">
        <v>590</v>
      </c>
      <c r="P515" s="448"/>
      <c r="Q515" s="449" t="s">
        <v>591</v>
      </c>
      <c r="R515" s="451"/>
      <c r="S515" s="447" t="s">
        <v>592</v>
      </c>
      <c r="T515" s="448"/>
      <c r="U515" s="449" t="s">
        <v>593</v>
      </c>
      <c r="V515" s="451"/>
      <c r="W515" s="447" t="s">
        <v>596</v>
      </c>
      <c r="X515" s="448"/>
      <c r="Y515" s="449" t="s">
        <v>595</v>
      </c>
      <c r="Z515" s="451"/>
      <c r="AA515" s="447" t="s">
        <v>594</v>
      </c>
      <c r="AB515" s="448"/>
    </row>
    <row r="516" spans="1:29" ht="60.75" thickBot="1" x14ac:dyDescent="0.5">
      <c r="A516" s="442"/>
      <c r="B516" s="443"/>
      <c r="C516" s="452" t="s">
        <v>606</v>
      </c>
      <c r="D516" s="453" t="s">
        <v>607</v>
      </c>
      <c r="E516" s="453" t="s">
        <v>644</v>
      </c>
      <c r="F516" s="454" t="s">
        <v>645</v>
      </c>
      <c r="G516" s="455" t="s">
        <v>604</v>
      </c>
      <c r="H516" s="436" t="s">
        <v>605</v>
      </c>
      <c r="I516" s="435" t="s">
        <v>604</v>
      </c>
      <c r="J516" s="456" t="s">
        <v>605</v>
      </c>
      <c r="K516" s="435" t="s">
        <v>604</v>
      </c>
      <c r="L516" s="436" t="s">
        <v>605</v>
      </c>
      <c r="M516" s="435" t="s">
        <v>604</v>
      </c>
      <c r="N516" s="436" t="s">
        <v>605</v>
      </c>
      <c r="O516" s="435" t="s">
        <v>604</v>
      </c>
      <c r="P516" s="436" t="s">
        <v>605</v>
      </c>
      <c r="Q516" s="435" t="s">
        <v>604</v>
      </c>
      <c r="R516" s="436" t="s">
        <v>605</v>
      </c>
      <c r="S516" s="435" t="s">
        <v>604</v>
      </c>
      <c r="T516" s="436" t="s">
        <v>605</v>
      </c>
      <c r="U516" s="435" t="s">
        <v>604</v>
      </c>
      <c r="V516" s="436" t="s">
        <v>605</v>
      </c>
      <c r="W516" s="435" t="s">
        <v>604</v>
      </c>
      <c r="X516" s="436" t="s">
        <v>605</v>
      </c>
      <c r="Y516" s="435" t="s">
        <v>604</v>
      </c>
      <c r="Z516" s="436" t="s">
        <v>605</v>
      </c>
      <c r="AA516" s="435" t="s">
        <v>604</v>
      </c>
      <c r="AB516" s="436" t="s">
        <v>605</v>
      </c>
    </row>
    <row r="517" spans="1:29" s="562" customFormat="1" thickBot="1" x14ac:dyDescent="0.5">
      <c r="A517" s="442"/>
      <c r="B517" s="443"/>
      <c r="C517" s="682">
        <f>B538</f>
        <v>1231</v>
      </c>
      <c r="D517" s="683">
        <f t="shared" ref="D517:AB517" si="242">D538</f>
        <v>0</v>
      </c>
      <c r="E517" s="683">
        <f t="shared" si="242"/>
        <v>0</v>
      </c>
      <c r="F517" s="684">
        <f t="shared" si="242"/>
        <v>0</v>
      </c>
      <c r="G517" s="685">
        <f t="shared" si="242"/>
        <v>0</v>
      </c>
      <c r="H517" s="664" t="e">
        <f t="shared" si="242"/>
        <v>#DIV/0!</v>
      </c>
      <c r="I517" s="686">
        <f t="shared" si="242"/>
        <v>0</v>
      </c>
      <c r="J517" s="687" t="e">
        <f t="shared" si="242"/>
        <v>#DIV/0!</v>
      </c>
      <c r="K517" s="686">
        <f t="shared" si="242"/>
        <v>0</v>
      </c>
      <c r="L517" s="664" t="e">
        <f t="shared" si="242"/>
        <v>#DIV/0!</v>
      </c>
      <c r="M517" s="686">
        <f t="shared" si="242"/>
        <v>0</v>
      </c>
      <c r="N517" s="664" t="e">
        <f t="shared" si="242"/>
        <v>#DIV/0!</v>
      </c>
      <c r="O517" s="686">
        <f t="shared" si="242"/>
        <v>0</v>
      </c>
      <c r="P517" s="664" t="e">
        <f t="shared" si="242"/>
        <v>#DIV/0!</v>
      </c>
      <c r="Q517" s="686">
        <f t="shared" si="242"/>
        <v>0</v>
      </c>
      <c r="R517" s="664" t="e">
        <f t="shared" si="242"/>
        <v>#DIV/0!</v>
      </c>
      <c r="S517" s="686">
        <f t="shared" si="242"/>
        <v>0</v>
      </c>
      <c r="T517" s="664" t="e">
        <f t="shared" si="242"/>
        <v>#DIV/0!</v>
      </c>
      <c r="U517" s="686">
        <f t="shared" si="242"/>
        <v>0</v>
      </c>
      <c r="V517" s="664" t="e">
        <f t="shared" si="242"/>
        <v>#DIV/0!</v>
      </c>
      <c r="W517" s="686">
        <f t="shared" si="242"/>
        <v>0</v>
      </c>
      <c r="X517" s="664" t="e">
        <f t="shared" si="242"/>
        <v>#DIV/0!</v>
      </c>
      <c r="Y517" s="686">
        <f t="shared" si="242"/>
        <v>0</v>
      </c>
      <c r="Z517" s="664" t="e">
        <f t="shared" si="242"/>
        <v>#DIV/0!</v>
      </c>
      <c r="AA517" s="686">
        <f t="shared" si="242"/>
        <v>0</v>
      </c>
      <c r="AB517" s="664" t="e">
        <f t="shared" si="242"/>
        <v>#DIV/0!</v>
      </c>
    </row>
    <row r="518" spans="1:29" s="510" customFormat="1" thickBot="1" x14ac:dyDescent="0.5">
      <c r="A518" s="568"/>
      <c r="B518" s="602"/>
      <c r="C518" s="603"/>
      <c r="G518" s="604"/>
      <c r="H518" s="603"/>
      <c r="I518" s="604"/>
      <c r="J518" s="603"/>
      <c r="K518" s="604"/>
      <c r="L518" s="603"/>
      <c r="M518" s="604"/>
      <c r="N518" s="603"/>
      <c r="O518" s="604"/>
      <c r="P518" s="603"/>
      <c r="Q518" s="604"/>
      <c r="R518" s="603"/>
      <c r="S518" s="604"/>
      <c r="T518" s="603"/>
      <c r="U518" s="604"/>
      <c r="V518" s="603"/>
      <c r="W518" s="605"/>
      <c r="Y518" s="605"/>
      <c r="AA518" s="605"/>
    </row>
    <row r="519" spans="1:29" s="573" customFormat="1" ht="60.75" thickBot="1" x14ac:dyDescent="0.55000000000000004">
      <c r="A519" s="606" t="s">
        <v>3644</v>
      </c>
      <c r="B519" s="607"/>
      <c r="C519" s="607"/>
      <c r="D519" s="607"/>
      <c r="E519" s="607"/>
      <c r="F519" s="608"/>
      <c r="G519" s="609" t="s">
        <v>603</v>
      </c>
      <c r="H519" s="610"/>
      <c r="I519" s="610"/>
      <c r="J519" s="610"/>
      <c r="K519" s="610"/>
      <c r="L519" s="610"/>
      <c r="M519" s="610"/>
      <c r="N519" s="610"/>
      <c r="O519" s="610"/>
      <c r="P519" s="610"/>
      <c r="Q519" s="610"/>
      <c r="R519" s="610"/>
      <c r="S519" s="610"/>
      <c r="T519" s="610"/>
      <c r="U519" s="610"/>
      <c r="V519" s="610"/>
      <c r="W519" s="610"/>
      <c r="X519" s="610"/>
      <c r="Y519" s="610"/>
      <c r="Z519" s="610"/>
      <c r="AA519" s="610"/>
      <c r="AB519" s="611"/>
    </row>
    <row r="520" spans="1:29" ht="68.25" thickBot="1" x14ac:dyDescent="0.5">
      <c r="A520" s="465" t="s">
        <v>3621</v>
      </c>
      <c r="B520" s="466" t="s">
        <v>3632</v>
      </c>
      <c r="C520" s="467"/>
      <c r="D520" s="468" t="s">
        <v>2</v>
      </c>
      <c r="E520" s="469"/>
      <c r="F520" s="470"/>
      <c r="G520" s="447" t="s">
        <v>586</v>
      </c>
      <c r="H520" s="448"/>
      <c r="I520" s="449" t="s">
        <v>587</v>
      </c>
      <c r="J520" s="451"/>
      <c r="K520" s="447" t="s">
        <v>588</v>
      </c>
      <c r="L520" s="448"/>
      <c r="M520" s="449" t="s">
        <v>589</v>
      </c>
      <c r="N520" s="451"/>
      <c r="O520" s="447" t="s">
        <v>590</v>
      </c>
      <c r="P520" s="448"/>
      <c r="Q520" s="449" t="s">
        <v>591</v>
      </c>
      <c r="R520" s="451"/>
      <c r="S520" s="447" t="s">
        <v>592</v>
      </c>
      <c r="T520" s="448"/>
      <c r="U520" s="449" t="s">
        <v>593</v>
      </c>
      <c r="V520" s="451"/>
      <c r="W520" s="447" t="s">
        <v>596</v>
      </c>
      <c r="X520" s="448"/>
      <c r="Y520" s="449" t="s">
        <v>595</v>
      </c>
      <c r="Z520" s="451"/>
      <c r="AA520" s="447" t="s">
        <v>594</v>
      </c>
      <c r="AB520" s="448"/>
    </row>
    <row r="521" spans="1:29" s="562" customFormat="1" ht="60.75" thickBot="1" x14ac:dyDescent="0.5">
      <c r="A521" s="471" t="s">
        <v>597</v>
      </c>
      <c r="B521" s="472" t="s">
        <v>606</v>
      </c>
      <c r="C521" s="471" t="s">
        <v>598</v>
      </c>
      <c r="D521" s="471" t="s">
        <v>607</v>
      </c>
      <c r="E521" s="471" t="s">
        <v>644</v>
      </c>
      <c r="F521" s="473" t="s">
        <v>645</v>
      </c>
      <c r="G521" s="474" t="s">
        <v>604</v>
      </c>
      <c r="H521" s="475" t="s">
        <v>605</v>
      </c>
      <c r="I521" s="474" t="s">
        <v>604</v>
      </c>
      <c r="J521" s="475" t="s">
        <v>605</v>
      </c>
      <c r="K521" s="474" t="s">
        <v>604</v>
      </c>
      <c r="L521" s="475" t="s">
        <v>605</v>
      </c>
      <c r="M521" s="474" t="s">
        <v>604</v>
      </c>
      <c r="N521" s="475" t="s">
        <v>605</v>
      </c>
      <c r="O521" s="474" t="s">
        <v>604</v>
      </c>
      <c r="P521" s="475" t="s">
        <v>605</v>
      </c>
      <c r="Q521" s="474" t="s">
        <v>604</v>
      </c>
      <c r="R521" s="475" t="s">
        <v>605</v>
      </c>
      <c r="S521" s="474" t="s">
        <v>604</v>
      </c>
      <c r="T521" s="475" t="s">
        <v>605</v>
      </c>
      <c r="U521" s="474" t="s">
        <v>604</v>
      </c>
      <c r="V521" s="475" t="s">
        <v>605</v>
      </c>
      <c r="W521" s="474" t="s">
        <v>604</v>
      </c>
      <c r="X521" s="475" t="s">
        <v>605</v>
      </c>
      <c r="Y521" s="474" t="s">
        <v>604</v>
      </c>
      <c r="Z521" s="475" t="s">
        <v>605</v>
      </c>
      <c r="AA521" s="474" t="s">
        <v>604</v>
      </c>
      <c r="AB521" s="475" t="s">
        <v>605</v>
      </c>
    </row>
    <row r="522" spans="1:29" s="564" customFormat="1" ht="33.75" customHeight="1" thickBot="1" x14ac:dyDescent="0.5">
      <c r="A522" s="521" t="s">
        <v>3656</v>
      </c>
      <c r="B522" s="554">
        <v>33</v>
      </c>
      <c r="C522" s="484" t="s">
        <v>617</v>
      </c>
      <c r="D522" s="550"/>
      <c r="E522" s="657">
        <f>D522-F522</f>
        <v>0</v>
      </c>
      <c r="F522" s="657">
        <f>G522+I522+K522+M522+O522+Q522+S522+U522+W522+Y522+AA522</f>
        <v>0</v>
      </c>
      <c r="G522" s="614"/>
      <c r="H522" s="690" t="e">
        <f>G522/F522</f>
        <v>#DIV/0!</v>
      </c>
      <c r="I522" s="614"/>
      <c r="J522" s="690" t="e">
        <f>I522/F522</f>
        <v>#DIV/0!</v>
      </c>
      <c r="K522" s="614"/>
      <c r="L522" s="690" t="e">
        <f>K522/F522</f>
        <v>#DIV/0!</v>
      </c>
      <c r="M522" s="614"/>
      <c r="N522" s="690" t="e">
        <f>M522/F522</f>
        <v>#DIV/0!</v>
      </c>
      <c r="O522" s="614"/>
      <c r="P522" s="690" t="e">
        <f>O522/F522</f>
        <v>#DIV/0!</v>
      </c>
      <c r="Q522" s="614"/>
      <c r="R522" s="690" t="e">
        <f>Q522/F522</f>
        <v>#DIV/0!</v>
      </c>
      <c r="S522" s="614"/>
      <c r="T522" s="690" t="e">
        <f>S522/F522</f>
        <v>#DIV/0!</v>
      </c>
      <c r="U522" s="614"/>
      <c r="V522" s="690" t="e">
        <f>U522/F522</f>
        <v>#DIV/0!</v>
      </c>
      <c r="W522" s="614"/>
      <c r="X522" s="690" t="e">
        <f>W522/F522</f>
        <v>#DIV/0!</v>
      </c>
      <c r="Y522" s="614"/>
      <c r="Z522" s="690" t="e">
        <f>Y522/F522</f>
        <v>#DIV/0!</v>
      </c>
      <c r="AA522" s="614"/>
      <c r="AB522" s="690" t="e">
        <f>AA522/F522</f>
        <v>#DIV/0!</v>
      </c>
      <c r="AC522" s="578"/>
    </row>
    <row r="523" spans="1:29" s="580" customFormat="1" ht="33.75" customHeight="1" thickBot="1" x14ac:dyDescent="0.5">
      <c r="A523" s="521" t="s">
        <v>3657</v>
      </c>
      <c r="B523" s="554">
        <v>271</v>
      </c>
      <c r="C523" s="484" t="s">
        <v>617</v>
      </c>
      <c r="D523" s="485"/>
      <c r="E523" s="657">
        <f t="shared" ref="E523" si="243">D523-F523</f>
        <v>0</v>
      </c>
      <c r="F523" s="657">
        <f t="shared" ref="F523" si="244">G523+I523+K523+M523+O523+Q523+S523+U523+W523+Y523+AA523</f>
        <v>0</v>
      </c>
      <c r="G523" s="615"/>
      <c r="H523" s="690" t="e">
        <f t="shared" ref="H523" si="245">G523/F523</f>
        <v>#DIV/0!</v>
      </c>
      <c r="I523" s="615"/>
      <c r="J523" s="690" t="e">
        <f t="shared" ref="J523" si="246">I523/F523</f>
        <v>#DIV/0!</v>
      </c>
      <c r="K523" s="615"/>
      <c r="L523" s="690" t="e">
        <f t="shared" ref="L523" si="247">K523/F523</f>
        <v>#DIV/0!</v>
      </c>
      <c r="M523" s="615"/>
      <c r="N523" s="690" t="e">
        <f t="shared" ref="N523" si="248">M523/F523</f>
        <v>#DIV/0!</v>
      </c>
      <c r="O523" s="615"/>
      <c r="P523" s="690" t="e">
        <f t="shared" ref="P523" si="249">O523/F523</f>
        <v>#DIV/0!</v>
      </c>
      <c r="Q523" s="615"/>
      <c r="R523" s="690" t="e">
        <f t="shared" ref="R523" si="250">Q523/F523</f>
        <v>#DIV/0!</v>
      </c>
      <c r="S523" s="615"/>
      <c r="T523" s="690" t="e">
        <f t="shared" ref="T523" si="251">S523/F523</f>
        <v>#DIV/0!</v>
      </c>
      <c r="U523" s="615"/>
      <c r="V523" s="690" t="e">
        <f t="shared" ref="V523" si="252">U523/F523</f>
        <v>#DIV/0!</v>
      </c>
      <c r="W523" s="615"/>
      <c r="X523" s="690" t="e">
        <f t="shared" ref="X523" si="253">W523/F523</f>
        <v>#DIV/0!</v>
      </c>
      <c r="Y523" s="615"/>
      <c r="Z523" s="690" t="e">
        <f t="shared" ref="Z523" si="254">Y523/F523</f>
        <v>#DIV/0!</v>
      </c>
      <c r="AA523" s="615"/>
      <c r="AB523" s="690" t="e">
        <f t="shared" ref="AB523" si="255">AA523/F523</f>
        <v>#DIV/0!</v>
      </c>
      <c r="AC523" s="616"/>
    </row>
    <row r="524" spans="1:29" s="564" customFormat="1" ht="33.75" customHeight="1" thickBot="1" x14ac:dyDescent="0.5">
      <c r="A524" s="521" t="s">
        <v>3658</v>
      </c>
      <c r="B524" s="554">
        <v>46</v>
      </c>
      <c r="C524" s="484" t="s">
        <v>617</v>
      </c>
      <c r="D524" s="485"/>
      <c r="E524" s="657">
        <f t="shared" ref="E524:E537" si="256">D524-F524</f>
        <v>0</v>
      </c>
      <c r="F524" s="657">
        <f t="shared" ref="F524:F537" si="257">G524+I524+K524+M524+O524+Q524+S524+U524+W524+Y524+AA524</f>
        <v>0</v>
      </c>
      <c r="G524" s="615"/>
      <c r="H524" s="690" t="e">
        <f t="shared" ref="H524:H537" si="258">G524/F524</f>
        <v>#DIV/0!</v>
      </c>
      <c r="I524" s="615"/>
      <c r="J524" s="690" t="e">
        <f t="shared" ref="J524:J537" si="259">I524/F524</f>
        <v>#DIV/0!</v>
      </c>
      <c r="K524" s="615"/>
      <c r="L524" s="690" t="e">
        <f t="shared" ref="L524:L537" si="260">K524/F524</f>
        <v>#DIV/0!</v>
      </c>
      <c r="M524" s="615"/>
      <c r="N524" s="690" t="e">
        <f t="shared" ref="N524:N537" si="261">M524/F524</f>
        <v>#DIV/0!</v>
      </c>
      <c r="O524" s="615"/>
      <c r="P524" s="690" t="e">
        <f t="shared" ref="P524:P537" si="262">O524/F524</f>
        <v>#DIV/0!</v>
      </c>
      <c r="Q524" s="615"/>
      <c r="R524" s="690" t="e">
        <f t="shared" ref="R524:R537" si="263">Q524/F524</f>
        <v>#DIV/0!</v>
      </c>
      <c r="S524" s="615"/>
      <c r="T524" s="690" t="e">
        <f t="shared" ref="T524:T537" si="264">S524/F524</f>
        <v>#DIV/0!</v>
      </c>
      <c r="U524" s="615"/>
      <c r="V524" s="690" t="e">
        <f t="shared" ref="V524:V537" si="265">U524/F524</f>
        <v>#DIV/0!</v>
      </c>
      <c r="W524" s="615"/>
      <c r="X524" s="690" t="e">
        <f t="shared" ref="X524:X537" si="266">W524/F524</f>
        <v>#DIV/0!</v>
      </c>
      <c r="Y524" s="615"/>
      <c r="Z524" s="690" t="e">
        <f t="shared" ref="Z524:Z537" si="267">Y524/F524</f>
        <v>#DIV/0!</v>
      </c>
      <c r="AA524" s="615"/>
      <c r="AB524" s="690" t="e">
        <f t="shared" ref="AB524:AB537" si="268">AA524/F524</f>
        <v>#DIV/0!</v>
      </c>
      <c r="AC524" s="578"/>
    </row>
    <row r="525" spans="1:29" s="580" customFormat="1" ht="33.75" customHeight="1" thickBot="1" x14ac:dyDescent="0.5">
      <c r="A525" s="521" t="s">
        <v>3659</v>
      </c>
      <c r="B525" s="554">
        <v>34</v>
      </c>
      <c r="C525" s="484" t="s">
        <v>617</v>
      </c>
      <c r="D525" s="485"/>
      <c r="E525" s="657">
        <f t="shared" si="256"/>
        <v>0</v>
      </c>
      <c r="F525" s="657">
        <f t="shared" si="257"/>
        <v>0</v>
      </c>
      <c r="G525" s="615"/>
      <c r="H525" s="690" t="e">
        <f t="shared" si="258"/>
        <v>#DIV/0!</v>
      </c>
      <c r="I525" s="615"/>
      <c r="J525" s="690" t="e">
        <f t="shared" si="259"/>
        <v>#DIV/0!</v>
      </c>
      <c r="K525" s="615"/>
      <c r="L525" s="690" t="e">
        <f t="shared" si="260"/>
        <v>#DIV/0!</v>
      </c>
      <c r="M525" s="615"/>
      <c r="N525" s="690" t="e">
        <f t="shared" si="261"/>
        <v>#DIV/0!</v>
      </c>
      <c r="O525" s="615"/>
      <c r="P525" s="690" t="e">
        <f t="shared" si="262"/>
        <v>#DIV/0!</v>
      </c>
      <c r="Q525" s="615"/>
      <c r="R525" s="690" t="e">
        <f t="shared" si="263"/>
        <v>#DIV/0!</v>
      </c>
      <c r="S525" s="615"/>
      <c r="T525" s="690" t="e">
        <f t="shared" si="264"/>
        <v>#DIV/0!</v>
      </c>
      <c r="U525" s="615"/>
      <c r="V525" s="690" t="e">
        <f t="shared" si="265"/>
        <v>#DIV/0!</v>
      </c>
      <c r="W525" s="615"/>
      <c r="X525" s="690" t="e">
        <f t="shared" si="266"/>
        <v>#DIV/0!</v>
      </c>
      <c r="Y525" s="615"/>
      <c r="Z525" s="690" t="e">
        <f t="shared" si="267"/>
        <v>#DIV/0!</v>
      </c>
      <c r="AA525" s="615"/>
      <c r="AB525" s="690" t="e">
        <f t="shared" si="268"/>
        <v>#DIV/0!</v>
      </c>
      <c r="AC525" s="616"/>
    </row>
    <row r="526" spans="1:29" s="564" customFormat="1" thickBot="1" x14ac:dyDescent="0.5">
      <c r="A526" s="521" t="s">
        <v>3660</v>
      </c>
      <c r="B526" s="522">
        <v>40</v>
      </c>
      <c r="C526" s="484" t="s">
        <v>617</v>
      </c>
      <c r="D526" s="485"/>
      <c r="E526" s="657">
        <f t="shared" si="256"/>
        <v>0</v>
      </c>
      <c r="F526" s="657">
        <f t="shared" si="257"/>
        <v>0</v>
      </c>
      <c r="G526" s="615"/>
      <c r="H526" s="690" t="e">
        <f t="shared" si="258"/>
        <v>#DIV/0!</v>
      </c>
      <c r="I526" s="615"/>
      <c r="J526" s="690" t="e">
        <f t="shared" si="259"/>
        <v>#DIV/0!</v>
      </c>
      <c r="K526" s="615"/>
      <c r="L526" s="690" t="e">
        <f t="shared" si="260"/>
        <v>#DIV/0!</v>
      </c>
      <c r="M526" s="615"/>
      <c r="N526" s="690" t="e">
        <f t="shared" si="261"/>
        <v>#DIV/0!</v>
      </c>
      <c r="O526" s="615"/>
      <c r="P526" s="690" t="e">
        <f t="shared" si="262"/>
        <v>#DIV/0!</v>
      </c>
      <c r="Q526" s="615"/>
      <c r="R526" s="690" t="e">
        <f t="shared" si="263"/>
        <v>#DIV/0!</v>
      </c>
      <c r="S526" s="615"/>
      <c r="T526" s="690" t="e">
        <f t="shared" si="264"/>
        <v>#DIV/0!</v>
      </c>
      <c r="U526" s="615"/>
      <c r="V526" s="690" t="e">
        <f t="shared" si="265"/>
        <v>#DIV/0!</v>
      </c>
      <c r="W526" s="615"/>
      <c r="X526" s="690" t="e">
        <f t="shared" si="266"/>
        <v>#DIV/0!</v>
      </c>
      <c r="Y526" s="615"/>
      <c r="Z526" s="690" t="e">
        <f t="shared" si="267"/>
        <v>#DIV/0!</v>
      </c>
      <c r="AA526" s="615"/>
      <c r="AB526" s="690" t="e">
        <f t="shared" si="268"/>
        <v>#DIV/0!</v>
      </c>
      <c r="AC526" s="578"/>
    </row>
    <row r="527" spans="1:29" s="580" customFormat="1" ht="33.75" customHeight="1" thickBot="1" x14ac:dyDescent="0.5">
      <c r="A527" s="521" t="s">
        <v>3661</v>
      </c>
      <c r="B527" s="554">
        <v>81</v>
      </c>
      <c r="C527" s="484" t="s">
        <v>617</v>
      </c>
      <c r="D527" s="485"/>
      <c r="E527" s="657">
        <f t="shared" si="256"/>
        <v>0</v>
      </c>
      <c r="F527" s="657">
        <f t="shared" si="257"/>
        <v>0</v>
      </c>
      <c r="G527" s="615"/>
      <c r="H527" s="690" t="e">
        <f t="shared" si="258"/>
        <v>#DIV/0!</v>
      </c>
      <c r="I527" s="615"/>
      <c r="J527" s="690" t="e">
        <f t="shared" si="259"/>
        <v>#DIV/0!</v>
      </c>
      <c r="K527" s="615"/>
      <c r="L527" s="690" t="e">
        <f t="shared" si="260"/>
        <v>#DIV/0!</v>
      </c>
      <c r="M527" s="615"/>
      <c r="N527" s="690" t="e">
        <f t="shared" si="261"/>
        <v>#DIV/0!</v>
      </c>
      <c r="O527" s="615"/>
      <c r="P527" s="690" t="e">
        <f t="shared" si="262"/>
        <v>#DIV/0!</v>
      </c>
      <c r="Q527" s="615"/>
      <c r="R527" s="690" t="e">
        <f t="shared" si="263"/>
        <v>#DIV/0!</v>
      </c>
      <c r="S527" s="615"/>
      <c r="T527" s="690" t="e">
        <f t="shared" si="264"/>
        <v>#DIV/0!</v>
      </c>
      <c r="U527" s="615"/>
      <c r="V527" s="690" t="e">
        <f t="shared" si="265"/>
        <v>#DIV/0!</v>
      </c>
      <c r="W527" s="615"/>
      <c r="X527" s="690" t="e">
        <f t="shared" si="266"/>
        <v>#DIV/0!</v>
      </c>
      <c r="Y527" s="615"/>
      <c r="Z527" s="690" t="e">
        <f t="shared" si="267"/>
        <v>#DIV/0!</v>
      </c>
      <c r="AA527" s="615"/>
      <c r="AB527" s="690" t="e">
        <f t="shared" si="268"/>
        <v>#DIV/0!</v>
      </c>
      <c r="AC527" s="616"/>
    </row>
    <row r="528" spans="1:29" s="564" customFormat="1" ht="33.75" customHeight="1" thickBot="1" x14ac:dyDescent="0.5">
      <c r="A528" s="521" t="s">
        <v>3662</v>
      </c>
      <c r="B528" s="554">
        <v>137</v>
      </c>
      <c r="C528" s="484" t="s">
        <v>617</v>
      </c>
      <c r="D528" s="485"/>
      <c r="E528" s="657">
        <f t="shared" si="256"/>
        <v>0</v>
      </c>
      <c r="F528" s="657">
        <f t="shared" si="257"/>
        <v>0</v>
      </c>
      <c r="G528" s="615"/>
      <c r="H528" s="690" t="e">
        <f t="shared" si="258"/>
        <v>#DIV/0!</v>
      </c>
      <c r="I528" s="615"/>
      <c r="J528" s="690" t="e">
        <f t="shared" si="259"/>
        <v>#DIV/0!</v>
      </c>
      <c r="K528" s="615"/>
      <c r="L528" s="690" t="e">
        <f t="shared" si="260"/>
        <v>#DIV/0!</v>
      </c>
      <c r="M528" s="615"/>
      <c r="N528" s="690" t="e">
        <f t="shared" si="261"/>
        <v>#DIV/0!</v>
      </c>
      <c r="O528" s="615"/>
      <c r="P528" s="690" t="e">
        <f t="shared" si="262"/>
        <v>#DIV/0!</v>
      </c>
      <c r="Q528" s="615"/>
      <c r="R528" s="690" t="e">
        <f t="shared" si="263"/>
        <v>#DIV/0!</v>
      </c>
      <c r="S528" s="615"/>
      <c r="T528" s="690" t="e">
        <f t="shared" si="264"/>
        <v>#DIV/0!</v>
      </c>
      <c r="U528" s="615"/>
      <c r="V528" s="690" t="e">
        <f t="shared" si="265"/>
        <v>#DIV/0!</v>
      </c>
      <c r="W528" s="615"/>
      <c r="X528" s="690" t="e">
        <f t="shared" si="266"/>
        <v>#DIV/0!</v>
      </c>
      <c r="Y528" s="615"/>
      <c r="Z528" s="690" t="e">
        <f t="shared" si="267"/>
        <v>#DIV/0!</v>
      </c>
      <c r="AA528" s="615"/>
      <c r="AB528" s="690" t="e">
        <f t="shared" si="268"/>
        <v>#DIV/0!</v>
      </c>
      <c r="AC528" s="578"/>
    </row>
    <row r="529" spans="1:29" s="580" customFormat="1" ht="33.75" customHeight="1" thickBot="1" x14ac:dyDescent="0.5">
      <c r="A529" s="521" t="s">
        <v>3663</v>
      </c>
      <c r="B529" s="554">
        <v>87</v>
      </c>
      <c r="C529" s="484" t="s">
        <v>617</v>
      </c>
      <c r="D529" s="485"/>
      <c r="E529" s="657">
        <f t="shared" si="256"/>
        <v>0</v>
      </c>
      <c r="F529" s="657">
        <f t="shared" si="257"/>
        <v>0</v>
      </c>
      <c r="G529" s="615"/>
      <c r="H529" s="690" t="e">
        <f t="shared" si="258"/>
        <v>#DIV/0!</v>
      </c>
      <c r="I529" s="615"/>
      <c r="J529" s="690" t="e">
        <f t="shared" si="259"/>
        <v>#DIV/0!</v>
      </c>
      <c r="K529" s="615"/>
      <c r="L529" s="690" t="e">
        <f t="shared" si="260"/>
        <v>#DIV/0!</v>
      </c>
      <c r="M529" s="615"/>
      <c r="N529" s="690" t="e">
        <f t="shared" si="261"/>
        <v>#DIV/0!</v>
      </c>
      <c r="O529" s="615"/>
      <c r="P529" s="690" t="e">
        <f t="shared" si="262"/>
        <v>#DIV/0!</v>
      </c>
      <c r="Q529" s="615"/>
      <c r="R529" s="690" t="e">
        <f t="shared" si="263"/>
        <v>#DIV/0!</v>
      </c>
      <c r="S529" s="615"/>
      <c r="T529" s="690" t="e">
        <f t="shared" si="264"/>
        <v>#DIV/0!</v>
      </c>
      <c r="U529" s="615"/>
      <c r="V529" s="690" t="e">
        <f t="shared" si="265"/>
        <v>#DIV/0!</v>
      </c>
      <c r="W529" s="615"/>
      <c r="X529" s="690" t="e">
        <f t="shared" si="266"/>
        <v>#DIV/0!</v>
      </c>
      <c r="Y529" s="615"/>
      <c r="Z529" s="690" t="e">
        <f t="shared" si="267"/>
        <v>#DIV/0!</v>
      </c>
      <c r="AA529" s="615"/>
      <c r="AB529" s="690" t="e">
        <f t="shared" si="268"/>
        <v>#DIV/0!</v>
      </c>
      <c r="AC529" s="616"/>
    </row>
    <row r="530" spans="1:29" s="564" customFormat="1" thickBot="1" x14ac:dyDescent="0.5">
      <c r="A530" s="521" t="s">
        <v>3664</v>
      </c>
      <c r="B530" s="522">
        <v>81</v>
      </c>
      <c r="C530" s="484" t="s">
        <v>617</v>
      </c>
      <c r="D530" s="485"/>
      <c r="E530" s="657">
        <f t="shared" si="256"/>
        <v>0</v>
      </c>
      <c r="F530" s="657">
        <f t="shared" si="257"/>
        <v>0</v>
      </c>
      <c r="G530" s="615"/>
      <c r="H530" s="690" t="e">
        <f t="shared" si="258"/>
        <v>#DIV/0!</v>
      </c>
      <c r="I530" s="615"/>
      <c r="J530" s="690" t="e">
        <f t="shared" si="259"/>
        <v>#DIV/0!</v>
      </c>
      <c r="K530" s="615"/>
      <c r="L530" s="690" t="e">
        <f t="shared" si="260"/>
        <v>#DIV/0!</v>
      </c>
      <c r="M530" s="615"/>
      <c r="N530" s="690" t="e">
        <f t="shared" si="261"/>
        <v>#DIV/0!</v>
      </c>
      <c r="O530" s="615"/>
      <c r="P530" s="690" t="e">
        <f t="shared" si="262"/>
        <v>#DIV/0!</v>
      </c>
      <c r="Q530" s="615"/>
      <c r="R530" s="690" t="e">
        <f t="shared" si="263"/>
        <v>#DIV/0!</v>
      </c>
      <c r="S530" s="615"/>
      <c r="T530" s="690" t="e">
        <f t="shared" si="264"/>
        <v>#DIV/0!</v>
      </c>
      <c r="U530" s="615"/>
      <c r="V530" s="690" t="e">
        <f t="shared" si="265"/>
        <v>#DIV/0!</v>
      </c>
      <c r="W530" s="615"/>
      <c r="X530" s="690" t="e">
        <f t="shared" si="266"/>
        <v>#DIV/0!</v>
      </c>
      <c r="Y530" s="615"/>
      <c r="Z530" s="690" t="e">
        <f t="shared" si="267"/>
        <v>#DIV/0!</v>
      </c>
      <c r="AA530" s="615"/>
      <c r="AB530" s="690" t="e">
        <f t="shared" si="268"/>
        <v>#DIV/0!</v>
      </c>
      <c r="AC530" s="578"/>
    </row>
    <row r="531" spans="1:29" s="564" customFormat="1" ht="33.75" customHeight="1" thickBot="1" x14ac:dyDescent="0.5">
      <c r="A531" s="521" t="s">
        <v>3665</v>
      </c>
      <c r="B531" s="554">
        <v>93</v>
      </c>
      <c r="C531" s="484" t="s">
        <v>617</v>
      </c>
      <c r="D531" s="485"/>
      <c r="E531" s="657">
        <f t="shared" si="256"/>
        <v>0</v>
      </c>
      <c r="F531" s="657">
        <f t="shared" si="257"/>
        <v>0</v>
      </c>
      <c r="G531" s="615"/>
      <c r="H531" s="690" t="e">
        <f t="shared" si="258"/>
        <v>#DIV/0!</v>
      </c>
      <c r="I531" s="615"/>
      <c r="J531" s="690" t="e">
        <f t="shared" si="259"/>
        <v>#DIV/0!</v>
      </c>
      <c r="K531" s="615"/>
      <c r="L531" s="690" t="e">
        <f t="shared" si="260"/>
        <v>#DIV/0!</v>
      </c>
      <c r="M531" s="615"/>
      <c r="N531" s="690" t="e">
        <f t="shared" si="261"/>
        <v>#DIV/0!</v>
      </c>
      <c r="O531" s="615"/>
      <c r="P531" s="690" t="e">
        <f t="shared" si="262"/>
        <v>#DIV/0!</v>
      </c>
      <c r="Q531" s="615"/>
      <c r="R531" s="690" t="e">
        <f t="shared" si="263"/>
        <v>#DIV/0!</v>
      </c>
      <c r="S531" s="615"/>
      <c r="T531" s="690" t="e">
        <f t="shared" si="264"/>
        <v>#DIV/0!</v>
      </c>
      <c r="U531" s="615"/>
      <c r="V531" s="690" t="e">
        <f t="shared" si="265"/>
        <v>#DIV/0!</v>
      </c>
      <c r="W531" s="615"/>
      <c r="X531" s="690" t="e">
        <f t="shared" si="266"/>
        <v>#DIV/0!</v>
      </c>
      <c r="Y531" s="615"/>
      <c r="Z531" s="690" t="e">
        <f t="shared" si="267"/>
        <v>#DIV/0!</v>
      </c>
      <c r="AA531" s="615"/>
      <c r="AB531" s="690" t="e">
        <f t="shared" si="268"/>
        <v>#DIV/0!</v>
      </c>
      <c r="AC531" s="578"/>
    </row>
    <row r="532" spans="1:29" s="580" customFormat="1" ht="33.75" customHeight="1" thickBot="1" x14ac:dyDescent="0.5">
      <c r="A532" s="521" t="s">
        <v>3666</v>
      </c>
      <c r="B532" s="554">
        <v>23</v>
      </c>
      <c r="C532" s="484" t="s">
        <v>617</v>
      </c>
      <c r="D532" s="485"/>
      <c r="E532" s="657">
        <f t="shared" si="256"/>
        <v>0</v>
      </c>
      <c r="F532" s="657">
        <f t="shared" si="257"/>
        <v>0</v>
      </c>
      <c r="G532" s="615"/>
      <c r="H532" s="690" t="e">
        <f t="shared" si="258"/>
        <v>#DIV/0!</v>
      </c>
      <c r="I532" s="615"/>
      <c r="J532" s="690" t="e">
        <f t="shared" si="259"/>
        <v>#DIV/0!</v>
      </c>
      <c r="K532" s="615"/>
      <c r="L532" s="690" t="e">
        <f t="shared" si="260"/>
        <v>#DIV/0!</v>
      </c>
      <c r="M532" s="615"/>
      <c r="N532" s="690" t="e">
        <f t="shared" si="261"/>
        <v>#DIV/0!</v>
      </c>
      <c r="O532" s="615"/>
      <c r="P532" s="690" t="e">
        <f t="shared" si="262"/>
        <v>#DIV/0!</v>
      </c>
      <c r="Q532" s="615"/>
      <c r="R532" s="690" t="e">
        <f t="shared" si="263"/>
        <v>#DIV/0!</v>
      </c>
      <c r="S532" s="615"/>
      <c r="T532" s="690" t="e">
        <f t="shared" si="264"/>
        <v>#DIV/0!</v>
      </c>
      <c r="U532" s="615"/>
      <c r="V532" s="690" t="e">
        <f t="shared" si="265"/>
        <v>#DIV/0!</v>
      </c>
      <c r="W532" s="615"/>
      <c r="X532" s="690" t="e">
        <f t="shared" si="266"/>
        <v>#DIV/0!</v>
      </c>
      <c r="Y532" s="615"/>
      <c r="Z532" s="690" t="e">
        <f t="shared" si="267"/>
        <v>#DIV/0!</v>
      </c>
      <c r="AA532" s="615"/>
      <c r="AB532" s="690" t="e">
        <f t="shared" si="268"/>
        <v>#DIV/0!</v>
      </c>
      <c r="AC532" s="616"/>
    </row>
    <row r="533" spans="1:29" s="564" customFormat="1" thickBot="1" x14ac:dyDescent="0.5">
      <c r="A533" s="521" t="s">
        <v>3447</v>
      </c>
      <c r="B533" s="522">
        <v>170</v>
      </c>
      <c r="C533" s="484" t="s">
        <v>617</v>
      </c>
      <c r="D533" s="485"/>
      <c r="E533" s="657">
        <f t="shared" si="256"/>
        <v>0</v>
      </c>
      <c r="F533" s="657">
        <f t="shared" si="257"/>
        <v>0</v>
      </c>
      <c r="G533" s="615"/>
      <c r="H533" s="690" t="e">
        <f t="shared" si="258"/>
        <v>#DIV/0!</v>
      </c>
      <c r="I533" s="615"/>
      <c r="J533" s="690" t="e">
        <f t="shared" si="259"/>
        <v>#DIV/0!</v>
      </c>
      <c r="K533" s="615"/>
      <c r="L533" s="690" t="e">
        <f t="shared" si="260"/>
        <v>#DIV/0!</v>
      </c>
      <c r="M533" s="615"/>
      <c r="N533" s="690" t="e">
        <f t="shared" si="261"/>
        <v>#DIV/0!</v>
      </c>
      <c r="O533" s="615"/>
      <c r="P533" s="690" t="e">
        <f t="shared" si="262"/>
        <v>#DIV/0!</v>
      </c>
      <c r="Q533" s="615"/>
      <c r="R533" s="690" t="e">
        <f t="shared" si="263"/>
        <v>#DIV/0!</v>
      </c>
      <c r="S533" s="615"/>
      <c r="T533" s="690" t="e">
        <f t="shared" si="264"/>
        <v>#DIV/0!</v>
      </c>
      <c r="U533" s="615"/>
      <c r="V533" s="690" t="e">
        <f t="shared" si="265"/>
        <v>#DIV/0!</v>
      </c>
      <c r="W533" s="615"/>
      <c r="X533" s="690" t="e">
        <f t="shared" si="266"/>
        <v>#DIV/0!</v>
      </c>
      <c r="Y533" s="615"/>
      <c r="Z533" s="690" t="e">
        <f t="shared" si="267"/>
        <v>#DIV/0!</v>
      </c>
      <c r="AA533" s="615"/>
      <c r="AB533" s="690" t="e">
        <f t="shared" si="268"/>
        <v>#DIV/0!</v>
      </c>
      <c r="AC533" s="578"/>
    </row>
    <row r="534" spans="1:29" s="580" customFormat="1" ht="33.75" customHeight="1" thickBot="1" x14ac:dyDescent="0.5">
      <c r="A534" s="521" t="s">
        <v>3667</v>
      </c>
      <c r="B534" s="554">
        <v>62</v>
      </c>
      <c r="C534" s="484" t="s">
        <v>617</v>
      </c>
      <c r="D534" s="485"/>
      <c r="E534" s="657">
        <f t="shared" si="256"/>
        <v>0</v>
      </c>
      <c r="F534" s="657">
        <f t="shared" si="257"/>
        <v>0</v>
      </c>
      <c r="G534" s="615"/>
      <c r="H534" s="690" t="e">
        <f t="shared" si="258"/>
        <v>#DIV/0!</v>
      </c>
      <c r="I534" s="615"/>
      <c r="J534" s="690" t="e">
        <f t="shared" si="259"/>
        <v>#DIV/0!</v>
      </c>
      <c r="K534" s="615"/>
      <c r="L534" s="690" t="e">
        <f t="shared" si="260"/>
        <v>#DIV/0!</v>
      </c>
      <c r="M534" s="615"/>
      <c r="N534" s="690" t="e">
        <f t="shared" si="261"/>
        <v>#DIV/0!</v>
      </c>
      <c r="O534" s="615"/>
      <c r="P534" s="690" t="e">
        <f t="shared" si="262"/>
        <v>#DIV/0!</v>
      </c>
      <c r="Q534" s="615"/>
      <c r="R534" s="690" t="e">
        <f t="shared" si="263"/>
        <v>#DIV/0!</v>
      </c>
      <c r="S534" s="615"/>
      <c r="T534" s="690" t="e">
        <f t="shared" si="264"/>
        <v>#DIV/0!</v>
      </c>
      <c r="U534" s="615"/>
      <c r="V534" s="690" t="e">
        <f t="shared" si="265"/>
        <v>#DIV/0!</v>
      </c>
      <c r="W534" s="615"/>
      <c r="X534" s="690" t="e">
        <f t="shared" si="266"/>
        <v>#DIV/0!</v>
      </c>
      <c r="Y534" s="615"/>
      <c r="Z534" s="690" t="e">
        <f t="shared" si="267"/>
        <v>#DIV/0!</v>
      </c>
      <c r="AA534" s="615"/>
      <c r="AB534" s="690" t="e">
        <f t="shared" si="268"/>
        <v>#DIV/0!</v>
      </c>
      <c r="AC534" s="616"/>
    </row>
    <row r="535" spans="1:29" s="564" customFormat="1" ht="33.75" customHeight="1" thickBot="1" x14ac:dyDescent="0.5">
      <c r="A535" s="521" t="s">
        <v>3668</v>
      </c>
      <c r="B535" s="554">
        <v>35</v>
      </c>
      <c r="C535" s="484" t="s">
        <v>617</v>
      </c>
      <c r="D535" s="485"/>
      <c r="E535" s="657">
        <f t="shared" si="256"/>
        <v>0</v>
      </c>
      <c r="F535" s="657">
        <f t="shared" si="257"/>
        <v>0</v>
      </c>
      <c r="G535" s="615"/>
      <c r="H535" s="690" t="e">
        <f t="shared" si="258"/>
        <v>#DIV/0!</v>
      </c>
      <c r="I535" s="615"/>
      <c r="J535" s="690" t="e">
        <f t="shared" si="259"/>
        <v>#DIV/0!</v>
      </c>
      <c r="K535" s="615"/>
      <c r="L535" s="690" t="e">
        <f t="shared" si="260"/>
        <v>#DIV/0!</v>
      </c>
      <c r="M535" s="615"/>
      <c r="N535" s="690" t="e">
        <f t="shared" si="261"/>
        <v>#DIV/0!</v>
      </c>
      <c r="O535" s="615"/>
      <c r="P535" s="690" t="e">
        <f t="shared" si="262"/>
        <v>#DIV/0!</v>
      </c>
      <c r="Q535" s="615"/>
      <c r="R535" s="690" t="e">
        <f t="shared" si="263"/>
        <v>#DIV/0!</v>
      </c>
      <c r="S535" s="615"/>
      <c r="T535" s="690" t="e">
        <f t="shared" si="264"/>
        <v>#DIV/0!</v>
      </c>
      <c r="U535" s="615"/>
      <c r="V535" s="690" t="e">
        <f t="shared" si="265"/>
        <v>#DIV/0!</v>
      </c>
      <c r="W535" s="615"/>
      <c r="X535" s="690" t="e">
        <f t="shared" si="266"/>
        <v>#DIV/0!</v>
      </c>
      <c r="Y535" s="615"/>
      <c r="Z535" s="690" t="e">
        <f t="shared" si="267"/>
        <v>#DIV/0!</v>
      </c>
      <c r="AA535" s="615"/>
      <c r="AB535" s="690" t="e">
        <f t="shared" si="268"/>
        <v>#DIV/0!</v>
      </c>
      <c r="AC535" s="578"/>
    </row>
    <row r="536" spans="1:29" s="580" customFormat="1" ht="33.75" customHeight="1" thickBot="1" x14ac:dyDescent="0.5">
      <c r="A536" s="521" t="s">
        <v>3669</v>
      </c>
      <c r="B536" s="554">
        <v>15</v>
      </c>
      <c r="C536" s="484" t="s">
        <v>617</v>
      </c>
      <c r="D536" s="485"/>
      <c r="E536" s="657">
        <f t="shared" si="256"/>
        <v>0</v>
      </c>
      <c r="F536" s="657">
        <f t="shared" si="257"/>
        <v>0</v>
      </c>
      <c r="G536" s="615"/>
      <c r="H536" s="690" t="e">
        <f t="shared" si="258"/>
        <v>#DIV/0!</v>
      </c>
      <c r="I536" s="615"/>
      <c r="J536" s="690" t="e">
        <f t="shared" si="259"/>
        <v>#DIV/0!</v>
      </c>
      <c r="K536" s="615"/>
      <c r="L536" s="690" t="e">
        <f t="shared" si="260"/>
        <v>#DIV/0!</v>
      </c>
      <c r="M536" s="615"/>
      <c r="N536" s="690" t="e">
        <f t="shared" si="261"/>
        <v>#DIV/0!</v>
      </c>
      <c r="O536" s="615"/>
      <c r="P536" s="690" t="e">
        <f t="shared" si="262"/>
        <v>#DIV/0!</v>
      </c>
      <c r="Q536" s="615"/>
      <c r="R536" s="690" t="e">
        <f t="shared" si="263"/>
        <v>#DIV/0!</v>
      </c>
      <c r="S536" s="615"/>
      <c r="T536" s="690" t="e">
        <f t="shared" si="264"/>
        <v>#DIV/0!</v>
      </c>
      <c r="U536" s="615"/>
      <c r="V536" s="690" t="e">
        <f t="shared" si="265"/>
        <v>#DIV/0!</v>
      </c>
      <c r="W536" s="615"/>
      <c r="X536" s="690" t="e">
        <f t="shared" si="266"/>
        <v>#DIV/0!</v>
      </c>
      <c r="Y536" s="615"/>
      <c r="Z536" s="690" t="e">
        <f t="shared" si="267"/>
        <v>#DIV/0!</v>
      </c>
      <c r="AA536" s="615"/>
      <c r="AB536" s="690" t="e">
        <f t="shared" si="268"/>
        <v>#DIV/0!</v>
      </c>
      <c r="AC536" s="616"/>
    </row>
    <row r="537" spans="1:29" s="564" customFormat="1" thickBot="1" x14ac:dyDescent="0.5">
      <c r="A537" s="521" t="s">
        <v>766</v>
      </c>
      <c r="B537" s="522">
        <v>23</v>
      </c>
      <c r="C537" s="484" t="s">
        <v>617</v>
      </c>
      <c r="D537" s="485"/>
      <c r="E537" s="657">
        <f t="shared" si="256"/>
        <v>0</v>
      </c>
      <c r="F537" s="657">
        <f t="shared" si="257"/>
        <v>0</v>
      </c>
      <c r="G537" s="615"/>
      <c r="H537" s="690" t="e">
        <f t="shared" si="258"/>
        <v>#DIV/0!</v>
      </c>
      <c r="I537" s="615"/>
      <c r="J537" s="690" t="e">
        <f t="shared" si="259"/>
        <v>#DIV/0!</v>
      </c>
      <c r="K537" s="615"/>
      <c r="L537" s="690" t="e">
        <f t="shared" si="260"/>
        <v>#DIV/0!</v>
      </c>
      <c r="M537" s="615"/>
      <c r="N537" s="690" t="e">
        <f t="shared" si="261"/>
        <v>#DIV/0!</v>
      </c>
      <c r="O537" s="615"/>
      <c r="P537" s="690" t="e">
        <f t="shared" si="262"/>
        <v>#DIV/0!</v>
      </c>
      <c r="Q537" s="615"/>
      <c r="R537" s="690" t="e">
        <f t="shared" si="263"/>
        <v>#DIV/0!</v>
      </c>
      <c r="S537" s="615"/>
      <c r="T537" s="690" t="e">
        <f t="shared" si="264"/>
        <v>#DIV/0!</v>
      </c>
      <c r="U537" s="615"/>
      <c r="V537" s="690" t="e">
        <f t="shared" si="265"/>
        <v>#DIV/0!</v>
      </c>
      <c r="W537" s="615"/>
      <c r="X537" s="690" t="e">
        <f t="shared" si="266"/>
        <v>#DIV/0!</v>
      </c>
      <c r="Y537" s="615"/>
      <c r="Z537" s="690" t="e">
        <f t="shared" si="267"/>
        <v>#DIV/0!</v>
      </c>
      <c r="AA537" s="615"/>
      <c r="AB537" s="690" t="e">
        <f t="shared" si="268"/>
        <v>#DIV/0!</v>
      </c>
      <c r="AC537" s="578"/>
    </row>
    <row r="538" spans="1:29" s="573" customFormat="1" thickBot="1" x14ac:dyDescent="0.55000000000000004">
      <c r="A538" s="552" t="s">
        <v>642</v>
      </c>
      <c r="B538" s="674">
        <f>SUM(B522:B537)</f>
        <v>1231</v>
      </c>
      <c r="C538" s="553"/>
      <c r="D538" s="675">
        <f>SUM(D522:D537)</f>
        <v>0</v>
      </c>
      <c r="E538" s="675">
        <f>SUM(E522:E537)</f>
        <v>0</v>
      </c>
      <c r="F538" s="669">
        <f>SUM(F522:F537)</f>
        <v>0</v>
      </c>
      <c r="G538" s="676">
        <f>SUM(G522:G537)</f>
        <v>0</v>
      </c>
      <c r="H538" s="677" t="e">
        <f>G538/F538</f>
        <v>#DIV/0!</v>
      </c>
      <c r="I538" s="676">
        <f>SUM(I522:I537)</f>
        <v>0</v>
      </c>
      <c r="J538" s="677" t="e">
        <f>I538/F538</f>
        <v>#DIV/0!</v>
      </c>
      <c r="K538" s="671">
        <f>SUM(K522:K537)</f>
        <v>0</v>
      </c>
      <c r="L538" s="108" t="e">
        <f>K538/F538</f>
        <v>#DIV/0!</v>
      </c>
      <c r="M538" s="676">
        <f>SUM(M522:M537)</f>
        <v>0</v>
      </c>
      <c r="N538" s="677" t="e">
        <f>M538/F538</f>
        <v>#DIV/0!</v>
      </c>
      <c r="O538" s="671">
        <f>SUM(O522:O537)</f>
        <v>0</v>
      </c>
      <c r="P538" s="108" t="e">
        <f>O538/F538</f>
        <v>#DIV/0!</v>
      </c>
      <c r="Q538" s="676">
        <f>SUM(Q522:Q537)</f>
        <v>0</v>
      </c>
      <c r="R538" s="677" t="e">
        <f>Q538/F538</f>
        <v>#DIV/0!</v>
      </c>
      <c r="S538" s="671">
        <f>SUM(S522:S537)</f>
        <v>0</v>
      </c>
      <c r="T538" s="108" t="e">
        <f>S538/F538</f>
        <v>#DIV/0!</v>
      </c>
      <c r="U538" s="676">
        <f>SUM(U522:U537)</f>
        <v>0</v>
      </c>
      <c r="V538" s="677" t="e">
        <f>U538/F538</f>
        <v>#DIV/0!</v>
      </c>
      <c r="W538" s="669">
        <f>SUM(W522:W537)</f>
        <v>0</v>
      </c>
      <c r="X538" s="109" t="e">
        <f>W538/F538</f>
        <v>#DIV/0!</v>
      </c>
      <c r="Y538" s="678">
        <f>SUM(Y522:Y537)</f>
        <v>0</v>
      </c>
      <c r="Z538" s="679" t="e">
        <f>Y538/F538</f>
        <v>#DIV/0!</v>
      </c>
      <c r="AA538" s="678">
        <f>SUM(AA522:AA537)</f>
        <v>0</v>
      </c>
      <c r="AB538" s="679" t="e">
        <f>AA538/F538</f>
        <v>#DIV/0!</v>
      </c>
    </row>
    <row r="539" spans="1:29" s="562" customFormat="1" ht="59.25" customHeight="1" thickBot="1" x14ac:dyDescent="0.5">
      <c r="A539" s="595" t="s">
        <v>3670</v>
      </c>
      <c r="B539" s="596"/>
      <c r="C539" s="596"/>
      <c r="D539" s="596"/>
      <c r="E539" s="596"/>
      <c r="F539" s="597"/>
      <c r="G539" s="426" t="s">
        <v>586</v>
      </c>
      <c r="H539" s="427"/>
      <c r="I539" s="428" t="s">
        <v>587</v>
      </c>
      <c r="J539" s="429"/>
      <c r="K539" s="426" t="s">
        <v>588</v>
      </c>
      <c r="L539" s="427"/>
      <c r="M539" s="428" t="s">
        <v>589</v>
      </c>
      <c r="N539" s="429"/>
      <c r="O539" s="426" t="s">
        <v>590</v>
      </c>
      <c r="P539" s="427"/>
      <c r="Q539" s="428" t="s">
        <v>591</v>
      </c>
      <c r="R539" s="429"/>
      <c r="S539" s="426" t="s">
        <v>592</v>
      </c>
      <c r="T539" s="427"/>
      <c r="U539" s="428" t="s">
        <v>593</v>
      </c>
      <c r="V539" s="429"/>
      <c r="W539" s="426" t="s">
        <v>596</v>
      </c>
      <c r="X539" s="427"/>
      <c r="Y539" s="428" t="s">
        <v>595</v>
      </c>
      <c r="Z539" s="429"/>
      <c r="AA539" s="426" t="s">
        <v>594</v>
      </c>
      <c r="AB539" s="427"/>
    </row>
    <row r="540" spans="1:29" thickBot="1" x14ac:dyDescent="0.5">
      <c r="A540" s="568"/>
      <c r="B540" s="602"/>
      <c r="C540" s="603"/>
      <c r="D540" s="510"/>
      <c r="E540" s="510"/>
      <c r="F540" s="510"/>
      <c r="G540" s="604"/>
      <c r="H540" s="603"/>
      <c r="I540" s="604"/>
      <c r="J540" s="603"/>
      <c r="K540" s="604"/>
      <c r="L540" s="603"/>
      <c r="M540" s="604"/>
      <c r="N540" s="603"/>
      <c r="O540" s="604"/>
      <c r="P540" s="603"/>
      <c r="Q540" s="604"/>
      <c r="R540" s="603"/>
      <c r="S540" s="604"/>
      <c r="T540" s="603"/>
      <c r="U540" s="604"/>
      <c r="V540" s="603"/>
      <c r="W540" s="605"/>
      <c r="X540" s="510"/>
      <c r="Y540" s="605"/>
      <c r="Z540" s="510"/>
      <c r="AA540" s="605"/>
      <c r="AB540" s="510"/>
    </row>
    <row r="541" spans="1:29" ht="33.75" thickBot="1" x14ac:dyDescent="0.5">
      <c r="A541" s="617" t="s">
        <v>567</v>
      </c>
      <c r="B541" s="618"/>
      <c r="C541" s="618"/>
      <c r="D541" s="618"/>
      <c r="E541" s="618"/>
      <c r="F541" s="618"/>
      <c r="G541" s="618"/>
      <c r="H541" s="618"/>
      <c r="I541" s="618"/>
      <c r="J541" s="618"/>
      <c r="K541" s="618"/>
      <c r="L541" s="618"/>
      <c r="M541" s="618"/>
      <c r="N541" s="618"/>
      <c r="O541" s="618"/>
      <c r="P541" s="618"/>
      <c r="Q541" s="618"/>
      <c r="R541" s="618"/>
      <c r="S541" s="618"/>
      <c r="T541" s="618"/>
      <c r="U541" s="618"/>
      <c r="V541" s="618"/>
      <c r="W541" s="618"/>
      <c r="X541" s="618"/>
      <c r="Y541" s="618"/>
      <c r="Z541" s="618"/>
      <c r="AA541" s="618"/>
      <c r="AB541" s="619"/>
    </row>
    <row r="542" spans="1:29" ht="33.75" customHeight="1" thickBot="1" x14ac:dyDescent="0.5">
      <c r="A542" s="620"/>
      <c r="B542" s="621"/>
      <c r="C542" s="621"/>
      <c r="D542" s="621"/>
      <c r="E542" s="621"/>
      <c r="F542" s="621"/>
      <c r="G542" s="621"/>
      <c r="H542" s="621"/>
      <c r="I542" s="621"/>
      <c r="J542" s="621"/>
      <c r="K542" s="621"/>
      <c r="L542" s="621"/>
      <c r="M542" s="621"/>
      <c r="N542" s="621"/>
      <c r="O542" s="621"/>
      <c r="P542" s="621"/>
      <c r="Q542" s="621"/>
      <c r="R542" s="621"/>
      <c r="S542" s="621"/>
      <c r="T542" s="621"/>
      <c r="U542" s="621"/>
      <c r="V542" s="621"/>
      <c r="W542" s="621"/>
      <c r="X542" s="621"/>
      <c r="Y542" s="621"/>
      <c r="Z542" s="621"/>
      <c r="AA542" s="621"/>
      <c r="AB542" s="622"/>
    </row>
    <row r="543" spans="1:29" ht="33.75" customHeight="1" thickBot="1" x14ac:dyDescent="0.5">
      <c r="A543" s="623"/>
      <c r="B543" s="624"/>
      <c r="C543" s="624"/>
      <c r="D543" s="624"/>
      <c r="E543" s="624"/>
      <c r="F543" s="624"/>
      <c r="G543" s="624"/>
      <c r="H543" s="624"/>
      <c r="I543" s="624"/>
      <c r="J543" s="624"/>
      <c r="K543" s="624"/>
      <c r="L543" s="624"/>
      <c r="M543" s="624"/>
      <c r="N543" s="624"/>
      <c r="O543" s="624"/>
      <c r="P543" s="624"/>
      <c r="Q543" s="624"/>
      <c r="R543" s="624"/>
      <c r="S543" s="624"/>
      <c r="T543" s="624"/>
      <c r="U543" s="624"/>
      <c r="V543" s="624"/>
      <c r="W543" s="624"/>
      <c r="X543" s="624"/>
      <c r="Y543" s="624"/>
      <c r="Z543" s="624"/>
      <c r="AA543" s="624"/>
      <c r="AB543" s="625"/>
    </row>
    <row r="545" spans="1:28" ht="33.75" thickBot="1" x14ac:dyDescent="0.5">
      <c r="A545" s="441" t="s">
        <v>3671</v>
      </c>
      <c r="B545" s="441"/>
      <c r="C545" s="441"/>
      <c r="D545" s="441"/>
      <c r="E545" s="441"/>
      <c r="F545" s="441"/>
      <c r="G545" s="441"/>
      <c r="H545" s="441"/>
      <c r="I545" s="441"/>
      <c r="J545" s="441"/>
      <c r="K545" s="441"/>
      <c r="L545" s="441"/>
      <c r="M545" s="441"/>
      <c r="N545" s="441"/>
      <c r="O545" s="441"/>
      <c r="P545" s="441"/>
      <c r="Q545" s="441"/>
      <c r="R545" s="441"/>
      <c r="S545" s="441"/>
      <c r="T545" s="441"/>
      <c r="U545" s="441"/>
      <c r="V545" s="441"/>
      <c r="W545" s="441"/>
      <c r="X545" s="441"/>
      <c r="Y545" s="441"/>
      <c r="Z545" s="441"/>
      <c r="AA545" s="441"/>
      <c r="AB545" s="441"/>
    </row>
    <row r="546" spans="1:28" ht="33.75" thickBot="1" x14ac:dyDescent="0.5">
      <c r="A546" s="441"/>
      <c r="B546" s="441"/>
      <c r="C546" s="441"/>
      <c r="D546" s="441"/>
      <c r="E546" s="441"/>
      <c r="F546" s="441"/>
      <c r="G546" s="441"/>
      <c r="H546" s="441"/>
      <c r="I546" s="441"/>
      <c r="J546" s="441"/>
      <c r="K546" s="441"/>
      <c r="L546" s="441"/>
      <c r="M546" s="441"/>
      <c r="N546" s="441"/>
      <c r="O546" s="441"/>
      <c r="P546" s="441"/>
      <c r="Q546" s="441"/>
      <c r="R546" s="441"/>
      <c r="S546" s="441"/>
      <c r="T546" s="441"/>
      <c r="U546" s="441"/>
      <c r="V546" s="441"/>
      <c r="W546" s="441"/>
      <c r="X546" s="441"/>
      <c r="Y546" s="441"/>
      <c r="Z546" s="441"/>
      <c r="AA546" s="441"/>
      <c r="AB546" s="441"/>
    </row>
    <row r="548" spans="1:28" ht="66.75" customHeight="1" thickBot="1" x14ac:dyDescent="0.5">
      <c r="A548" s="442" t="s">
        <v>3672</v>
      </c>
      <c r="B548" s="443"/>
      <c r="C548" s="444" t="s">
        <v>3673</v>
      </c>
      <c r="D548" s="445"/>
      <c r="E548" s="445"/>
      <c r="F548" s="446"/>
      <c r="G548" s="447" t="s">
        <v>586</v>
      </c>
      <c r="H548" s="448"/>
      <c r="I548" s="449" t="s">
        <v>587</v>
      </c>
      <c r="J548" s="450"/>
      <c r="K548" s="447" t="s">
        <v>588</v>
      </c>
      <c r="L548" s="448"/>
      <c r="M548" s="449" t="s">
        <v>589</v>
      </c>
      <c r="N548" s="451"/>
      <c r="O548" s="447" t="s">
        <v>590</v>
      </c>
      <c r="P548" s="448"/>
      <c r="Q548" s="449" t="s">
        <v>591</v>
      </c>
      <c r="R548" s="451"/>
      <c r="S548" s="447" t="s">
        <v>592</v>
      </c>
      <c r="T548" s="448"/>
      <c r="U548" s="449" t="s">
        <v>593</v>
      </c>
      <c r="V548" s="451"/>
      <c r="W548" s="447" t="s">
        <v>596</v>
      </c>
      <c r="X548" s="448"/>
      <c r="Y548" s="449" t="s">
        <v>595</v>
      </c>
      <c r="Z548" s="451"/>
      <c r="AA548" s="447" t="s">
        <v>594</v>
      </c>
      <c r="AB548" s="448"/>
    </row>
    <row r="549" spans="1:28" ht="60.75" thickBot="1" x14ac:dyDescent="0.5">
      <c r="A549" s="442"/>
      <c r="B549" s="443"/>
      <c r="C549" s="452" t="s">
        <v>606</v>
      </c>
      <c r="D549" s="453" t="s">
        <v>607</v>
      </c>
      <c r="E549" s="453" t="s">
        <v>644</v>
      </c>
      <c r="F549" s="454" t="s">
        <v>645</v>
      </c>
      <c r="G549" s="455" t="s">
        <v>604</v>
      </c>
      <c r="H549" s="436" t="s">
        <v>605</v>
      </c>
      <c r="I549" s="435" t="s">
        <v>604</v>
      </c>
      <c r="J549" s="456" t="s">
        <v>605</v>
      </c>
      <c r="K549" s="435" t="s">
        <v>604</v>
      </c>
      <c r="L549" s="436" t="s">
        <v>605</v>
      </c>
      <c r="M549" s="435" t="s">
        <v>604</v>
      </c>
      <c r="N549" s="436" t="s">
        <v>605</v>
      </c>
      <c r="O549" s="435" t="s">
        <v>604</v>
      </c>
      <c r="P549" s="436" t="s">
        <v>605</v>
      </c>
      <c r="Q549" s="435" t="s">
        <v>604</v>
      </c>
      <c r="R549" s="436" t="s">
        <v>605</v>
      </c>
      <c r="S549" s="435" t="s">
        <v>604</v>
      </c>
      <c r="T549" s="436" t="s">
        <v>605</v>
      </c>
      <c r="U549" s="435" t="s">
        <v>604</v>
      </c>
      <c r="V549" s="436" t="s">
        <v>605</v>
      </c>
      <c r="W549" s="435" t="s">
        <v>604</v>
      </c>
      <c r="X549" s="436" t="s">
        <v>605</v>
      </c>
      <c r="Y549" s="435" t="s">
        <v>604</v>
      </c>
      <c r="Z549" s="436" t="s">
        <v>605</v>
      </c>
      <c r="AA549" s="435" t="s">
        <v>604</v>
      </c>
      <c r="AB549" s="436" t="s">
        <v>605</v>
      </c>
    </row>
    <row r="550" spans="1:28" thickBot="1" x14ac:dyDescent="0.5">
      <c r="A550" s="442"/>
      <c r="B550" s="443"/>
      <c r="C550" s="649">
        <f>B567</f>
        <v>3580</v>
      </c>
      <c r="D550" s="650">
        <f t="shared" ref="D550:AB550" si="269">D567</f>
        <v>0</v>
      </c>
      <c r="E550" s="650">
        <f t="shared" si="269"/>
        <v>0</v>
      </c>
      <c r="F550" s="651">
        <f t="shared" si="269"/>
        <v>0</v>
      </c>
      <c r="G550" s="652">
        <f t="shared" si="269"/>
        <v>0</v>
      </c>
      <c r="H550" s="653" t="e">
        <f t="shared" si="269"/>
        <v>#DIV/0!</v>
      </c>
      <c r="I550" s="654">
        <f t="shared" si="269"/>
        <v>0</v>
      </c>
      <c r="J550" s="655" t="e">
        <f t="shared" si="269"/>
        <v>#DIV/0!</v>
      </c>
      <c r="K550" s="654">
        <f t="shared" si="269"/>
        <v>0</v>
      </c>
      <c r="L550" s="653" t="e">
        <f t="shared" si="269"/>
        <v>#DIV/0!</v>
      </c>
      <c r="M550" s="654">
        <f t="shared" si="269"/>
        <v>0</v>
      </c>
      <c r="N550" s="653" t="e">
        <f t="shared" si="269"/>
        <v>#DIV/0!</v>
      </c>
      <c r="O550" s="654">
        <f t="shared" si="269"/>
        <v>0</v>
      </c>
      <c r="P550" s="653" t="e">
        <f t="shared" si="269"/>
        <v>#DIV/0!</v>
      </c>
      <c r="Q550" s="654">
        <f t="shared" si="269"/>
        <v>0</v>
      </c>
      <c r="R550" s="653" t="e">
        <f t="shared" si="269"/>
        <v>#DIV/0!</v>
      </c>
      <c r="S550" s="654">
        <f t="shared" si="269"/>
        <v>0</v>
      </c>
      <c r="T550" s="653" t="e">
        <f t="shared" si="269"/>
        <v>#DIV/0!</v>
      </c>
      <c r="U550" s="654">
        <f t="shared" si="269"/>
        <v>0</v>
      </c>
      <c r="V550" s="653" t="e">
        <f t="shared" si="269"/>
        <v>#DIV/0!</v>
      </c>
      <c r="W550" s="654">
        <f t="shared" si="269"/>
        <v>0</v>
      </c>
      <c r="X550" s="653" t="e">
        <f t="shared" si="269"/>
        <v>#DIV/0!</v>
      </c>
      <c r="Y550" s="654">
        <f t="shared" si="269"/>
        <v>0</v>
      </c>
      <c r="Z550" s="653" t="e">
        <f t="shared" si="269"/>
        <v>#DIV/0!</v>
      </c>
      <c r="AA550" s="654">
        <f t="shared" si="269"/>
        <v>0</v>
      </c>
      <c r="AB550" s="653" t="e">
        <f t="shared" si="269"/>
        <v>#DIV/0!</v>
      </c>
    </row>
    <row r="552" spans="1:28" ht="60.75" thickBot="1" x14ac:dyDescent="0.55000000000000004">
      <c r="A552" s="458" t="s">
        <v>3674</v>
      </c>
      <c r="B552" s="459"/>
      <c r="C552" s="459"/>
      <c r="D552" s="459"/>
      <c r="E552" s="459"/>
      <c r="F552" s="460"/>
      <c r="G552" s="461" t="s">
        <v>603</v>
      </c>
      <c r="H552" s="462"/>
      <c r="I552" s="462"/>
      <c r="J552" s="462"/>
      <c r="K552" s="462"/>
      <c r="L552" s="462"/>
      <c r="M552" s="462"/>
      <c r="N552" s="462"/>
      <c r="O552" s="462"/>
      <c r="P552" s="462"/>
      <c r="Q552" s="462"/>
      <c r="R552" s="462"/>
      <c r="S552" s="462"/>
      <c r="T552" s="462"/>
      <c r="U552" s="462"/>
      <c r="V552" s="462"/>
      <c r="W552" s="462"/>
      <c r="X552" s="462"/>
      <c r="Y552" s="462"/>
      <c r="Z552" s="462"/>
      <c r="AA552" s="462"/>
      <c r="AB552" s="463"/>
    </row>
    <row r="553" spans="1:28" ht="68.25" thickBot="1" x14ac:dyDescent="0.5">
      <c r="A553" s="465" t="s">
        <v>3675</v>
      </c>
      <c r="B553" s="466" t="s">
        <v>3676</v>
      </c>
      <c r="C553" s="467"/>
      <c r="D553" s="468" t="s">
        <v>3677</v>
      </c>
      <c r="E553" s="469"/>
      <c r="F553" s="470"/>
      <c r="G553" s="447" t="s">
        <v>586</v>
      </c>
      <c r="H553" s="448"/>
      <c r="I553" s="449" t="s">
        <v>587</v>
      </c>
      <c r="J553" s="451"/>
      <c r="K553" s="447" t="s">
        <v>588</v>
      </c>
      <c r="L553" s="448"/>
      <c r="M553" s="449" t="s">
        <v>589</v>
      </c>
      <c r="N553" s="451"/>
      <c r="O553" s="447" t="s">
        <v>590</v>
      </c>
      <c r="P553" s="448"/>
      <c r="Q553" s="449" t="s">
        <v>591</v>
      </c>
      <c r="R553" s="451"/>
      <c r="S553" s="447" t="s">
        <v>592</v>
      </c>
      <c r="T553" s="448"/>
      <c r="U553" s="449" t="s">
        <v>593</v>
      </c>
      <c r="V553" s="451"/>
      <c r="W553" s="447" t="s">
        <v>596</v>
      </c>
      <c r="X553" s="448"/>
      <c r="Y553" s="449" t="s">
        <v>595</v>
      </c>
      <c r="Z553" s="451"/>
      <c r="AA553" s="447" t="s">
        <v>594</v>
      </c>
      <c r="AB553" s="448"/>
    </row>
    <row r="554" spans="1:28" ht="78" customHeight="1" thickBot="1" x14ac:dyDescent="0.5">
      <c r="A554" s="433" t="s">
        <v>597</v>
      </c>
      <c r="B554" s="547" t="s">
        <v>606</v>
      </c>
      <c r="C554" s="433" t="s">
        <v>598</v>
      </c>
      <c r="D554" s="433" t="s">
        <v>607</v>
      </c>
      <c r="E554" s="433" t="s">
        <v>644</v>
      </c>
      <c r="F554" s="548" t="s">
        <v>645</v>
      </c>
      <c r="G554" s="435" t="s">
        <v>604</v>
      </c>
      <c r="H554" s="436" t="s">
        <v>605</v>
      </c>
      <c r="I554" s="435" t="s">
        <v>604</v>
      </c>
      <c r="J554" s="436" t="s">
        <v>605</v>
      </c>
      <c r="K554" s="435" t="s">
        <v>604</v>
      </c>
      <c r="L554" s="436" t="s">
        <v>605</v>
      </c>
      <c r="M554" s="435" t="s">
        <v>604</v>
      </c>
      <c r="N554" s="436" t="s">
        <v>605</v>
      </c>
      <c r="O554" s="435" t="s">
        <v>604</v>
      </c>
      <c r="P554" s="436" t="s">
        <v>605</v>
      </c>
      <c r="Q554" s="435" t="s">
        <v>604</v>
      </c>
      <c r="R554" s="436" t="s">
        <v>605</v>
      </c>
      <c r="S554" s="435" t="s">
        <v>604</v>
      </c>
      <c r="T554" s="436" t="s">
        <v>605</v>
      </c>
      <c r="U554" s="435" t="s">
        <v>604</v>
      </c>
      <c r="V554" s="436" t="s">
        <v>605</v>
      </c>
      <c r="W554" s="435" t="s">
        <v>604</v>
      </c>
      <c r="X554" s="436" t="s">
        <v>605</v>
      </c>
      <c r="Y554" s="435" t="s">
        <v>604</v>
      </c>
      <c r="Z554" s="436" t="s">
        <v>605</v>
      </c>
      <c r="AA554" s="435" t="s">
        <v>604</v>
      </c>
      <c r="AB554" s="436" t="s">
        <v>605</v>
      </c>
    </row>
    <row r="555" spans="1:28" ht="68.25" customHeight="1" thickBot="1" x14ac:dyDescent="0.5">
      <c r="A555" s="626" t="s">
        <v>3678</v>
      </c>
      <c r="B555" s="627">
        <v>615</v>
      </c>
      <c r="C555" s="513" t="s">
        <v>600</v>
      </c>
      <c r="D555" s="550"/>
      <c r="E555" s="657">
        <f>D555-F555</f>
        <v>0</v>
      </c>
      <c r="F555" s="657">
        <f>G555+I555+K555+M555+O555+Q555+S555+U555+W555+Y555+AA555</f>
        <v>0</v>
      </c>
      <c r="G555" s="551"/>
      <c r="H555" s="659" t="e">
        <f>G555/F555</f>
        <v>#DIV/0!</v>
      </c>
      <c r="I555" s="551"/>
      <c r="J555" s="659" t="e">
        <f>I555/F555</f>
        <v>#DIV/0!</v>
      </c>
      <c r="K555" s="551"/>
      <c r="L555" s="659" t="e">
        <f>K555/F555</f>
        <v>#DIV/0!</v>
      </c>
      <c r="M555" s="551"/>
      <c r="N555" s="659" t="e">
        <f>M555/F555</f>
        <v>#DIV/0!</v>
      </c>
      <c r="O555" s="551"/>
      <c r="P555" s="659" t="e">
        <f>O555/F555</f>
        <v>#DIV/0!</v>
      </c>
      <c r="Q555" s="551"/>
      <c r="R555" s="659" t="e">
        <f>Q555/F555</f>
        <v>#DIV/0!</v>
      </c>
      <c r="S555" s="551"/>
      <c r="T555" s="659" t="e">
        <f>S555/F555</f>
        <v>#DIV/0!</v>
      </c>
      <c r="U555" s="551"/>
      <c r="V555" s="659" t="e">
        <f>U555/F555</f>
        <v>#DIV/0!</v>
      </c>
      <c r="W555" s="551"/>
      <c r="X555" s="659" t="e">
        <f>W555/F555</f>
        <v>#DIV/0!</v>
      </c>
      <c r="Y555" s="551"/>
      <c r="Z555" s="659" t="e">
        <f>Y555/F555</f>
        <v>#DIV/0!</v>
      </c>
      <c r="AA555" s="551"/>
      <c r="AB555" s="659" t="e">
        <f>AA555/F555</f>
        <v>#DIV/0!</v>
      </c>
    </row>
    <row r="556" spans="1:28" ht="33.75" thickBot="1" x14ac:dyDescent="0.5">
      <c r="A556" s="516"/>
      <c r="B556" s="628"/>
      <c r="C556" s="513" t="s">
        <v>601</v>
      </c>
      <c r="D556" s="550"/>
      <c r="E556" s="657">
        <f t="shared" ref="E556:E566" si="270">D556-F556</f>
        <v>0</v>
      </c>
      <c r="F556" s="657">
        <f t="shared" ref="F556:F566" si="271">G556+I556+K556+M556+O556+Q556+S556+U556+W556+Y556+AA556</f>
        <v>0</v>
      </c>
      <c r="G556" s="551"/>
      <c r="H556" s="659" t="e">
        <f t="shared" ref="H556:H566" si="272">G556/F556</f>
        <v>#DIV/0!</v>
      </c>
      <c r="I556" s="551"/>
      <c r="J556" s="659" t="e">
        <f t="shared" ref="J556:J566" si="273">I556/F556</f>
        <v>#DIV/0!</v>
      </c>
      <c r="K556" s="551"/>
      <c r="L556" s="659" t="e">
        <f t="shared" ref="L556:L566" si="274">K556/F556</f>
        <v>#DIV/0!</v>
      </c>
      <c r="M556" s="551"/>
      <c r="N556" s="659" t="e">
        <f t="shared" ref="N556:N566" si="275">M556/F556</f>
        <v>#DIV/0!</v>
      </c>
      <c r="O556" s="551"/>
      <c r="P556" s="659" t="e">
        <f t="shared" ref="P556:P566" si="276">O556/F556</f>
        <v>#DIV/0!</v>
      </c>
      <c r="Q556" s="551"/>
      <c r="R556" s="659" t="e">
        <f t="shared" ref="R556:R566" si="277">Q556/F556</f>
        <v>#DIV/0!</v>
      </c>
      <c r="S556" s="551"/>
      <c r="T556" s="659" t="e">
        <f t="shared" ref="T556:T566" si="278">S556/F556</f>
        <v>#DIV/0!</v>
      </c>
      <c r="U556" s="551"/>
      <c r="V556" s="659" t="e">
        <f t="shared" ref="V556:V566" si="279">U556/F556</f>
        <v>#DIV/0!</v>
      </c>
      <c r="W556" s="551"/>
      <c r="X556" s="659" t="e">
        <f t="shared" ref="X556:X566" si="280">W556/F556</f>
        <v>#DIV/0!</v>
      </c>
      <c r="Y556" s="551"/>
      <c r="Z556" s="659" t="e">
        <f t="shared" ref="Z556:Z566" si="281">Y556/F556</f>
        <v>#DIV/0!</v>
      </c>
      <c r="AA556" s="551"/>
      <c r="AB556" s="659" t="e">
        <f t="shared" ref="AB556:AB566" si="282">AA556/F556</f>
        <v>#DIV/0!</v>
      </c>
    </row>
    <row r="557" spans="1:28" ht="68.25" customHeight="1" thickBot="1" x14ac:dyDescent="0.5">
      <c r="A557" s="626" t="s">
        <v>2196</v>
      </c>
      <c r="B557" s="627">
        <v>640</v>
      </c>
      <c r="C557" s="513" t="s">
        <v>600</v>
      </c>
      <c r="D557" s="485"/>
      <c r="E557" s="657">
        <f t="shared" si="270"/>
        <v>0</v>
      </c>
      <c r="F557" s="657">
        <f t="shared" si="271"/>
        <v>0</v>
      </c>
      <c r="G557" s="551"/>
      <c r="H557" s="659" t="e">
        <f t="shared" si="272"/>
        <v>#DIV/0!</v>
      </c>
      <c r="I557" s="551"/>
      <c r="J557" s="659" t="e">
        <f t="shared" si="273"/>
        <v>#DIV/0!</v>
      </c>
      <c r="K557" s="551"/>
      <c r="L557" s="659" t="e">
        <f t="shared" si="274"/>
        <v>#DIV/0!</v>
      </c>
      <c r="M557" s="551"/>
      <c r="N557" s="659" t="e">
        <f t="shared" si="275"/>
        <v>#DIV/0!</v>
      </c>
      <c r="O557" s="551"/>
      <c r="P557" s="659" t="e">
        <f t="shared" si="276"/>
        <v>#DIV/0!</v>
      </c>
      <c r="Q557" s="551"/>
      <c r="R557" s="659" t="e">
        <f t="shared" si="277"/>
        <v>#DIV/0!</v>
      </c>
      <c r="S557" s="551"/>
      <c r="T557" s="659" t="e">
        <f t="shared" si="278"/>
        <v>#DIV/0!</v>
      </c>
      <c r="U557" s="551"/>
      <c r="V557" s="659" t="e">
        <f t="shared" si="279"/>
        <v>#DIV/0!</v>
      </c>
      <c r="W557" s="551"/>
      <c r="X557" s="659" t="e">
        <f t="shared" si="280"/>
        <v>#DIV/0!</v>
      </c>
      <c r="Y557" s="551"/>
      <c r="Z557" s="659" t="e">
        <f t="shared" si="281"/>
        <v>#DIV/0!</v>
      </c>
      <c r="AA557" s="551"/>
      <c r="AB557" s="659" t="e">
        <f t="shared" si="282"/>
        <v>#DIV/0!</v>
      </c>
    </row>
    <row r="558" spans="1:28" ht="33.75" thickBot="1" x14ac:dyDescent="0.5">
      <c r="A558" s="516"/>
      <c r="B558" s="628"/>
      <c r="C558" s="513" t="s">
        <v>601</v>
      </c>
      <c r="D558" s="485"/>
      <c r="E558" s="657">
        <f t="shared" si="270"/>
        <v>0</v>
      </c>
      <c r="F558" s="657">
        <f t="shared" si="271"/>
        <v>0</v>
      </c>
      <c r="G558" s="551"/>
      <c r="H558" s="659" t="e">
        <f t="shared" si="272"/>
        <v>#DIV/0!</v>
      </c>
      <c r="I558" s="551"/>
      <c r="J558" s="659" t="e">
        <f t="shared" si="273"/>
        <v>#DIV/0!</v>
      </c>
      <c r="K558" s="551"/>
      <c r="L558" s="659" t="e">
        <f t="shared" si="274"/>
        <v>#DIV/0!</v>
      </c>
      <c r="M558" s="551"/>
      <c r="N558" s="659" t="e">
        <f t="shared" si="275"/>
        <v>#DIV/0!</v>
      </c>
      <c r="O558" s="551"/>
      <c r="P558" s="659" t="e">
        <f t="shared" si="276"/>
        <v>#DIV/0!</v>
      </c>
      <c r="Q558" s="551"/>
      <c r="R558" s="659" t="e">
        <f t="shared" si="277"/>
        <v>#DIV/0!</v>
      </c>
      <c r="S558" s="551"/>
      <c r="T558" s="659" t="e">
        <f t="shared" si="278"/>
        <v>#DIV/0!</v>
      </c>
      <c r="U558" s="551"/>
      <c r="V558" s="659" t="e">
        <f t="shared" si="279"/>
        <v>#DIV/0!</v>
      </c>
      <c r="W558" s="551"/>
      <c r="X558" s="659" t="e">
        <f t="shared" si="280"/>
        <v>#DIV/0!</v>
      </c>
      <c r="Y558" s="551"/>
      <c r="Z558" s="659" t="e">
        <f t="shared" si="281"/>
        <v>#DIV/0!</v>
      </c>
      <c r="AA558" s="551"/>
      <c r="AB558" s="659" t="e">
        <f t="shared" si="282"/>
        <v>#DIV/0!</v>
      </c>
    </row>
    <row r="559" spans="1:28" ht="34.5" customHeight="1" thickBot="1" x14ac:dyDescent="0.5">
      <c r="A559" s="626" t="s">
        <v>3679</v>
      </c>
      <c r="B559" s="627">
        <v>757</v>
      </c>
      <c r="C559" s="513" t="s">
        <v>600</v>
      </c>
      <c r="D559" s="485"/>
      <c r="E559" s="657">
        <f t="shared" si="270"/>
        <v>0</v>
      </c>
      <c r="F559" s="657">
        <f t="shared" si="271"/>
        <v>0</v>
      </c>
      <c r="G559" s="551"/>
      <c r="H559" s="659" t="e">
        <f t="shared" si="272"/>
        <v>#DIV/0!</v>
      </c>
      <c r="I559" s="551"/>
      <c r="J559" s="659" t="e">
        <f t="shared" si="273"/>
        <v>#DIV/0!</v>
      </c>
      <c r="K559" s="551"/>
      <c r="L559" s="659" t="e">
        <f t="shared" si="274"/>
        <v>#DIV/0!</v>
      </c>
      <c r="M559" s="551"/>
      <c r="N559" s="659" t="e">
        <f t="shared" si="275"/>
        <v>#DIV/0!</v>
      </c>
      <c r="O559" s="551"/>
      <c r="P559" s="659" t="e">
        <f t="shared" si="276"/>
        <v>#DIV/0!</v>
      </c>
      <c r="Q559" s="551"/>
      <c r="R559" s="659" t="e">
        <f t="shared" si="277"/>
        <v>#DIV/0!</v>
      </c>
      <c r="S559" s="551"/>
      <c r="T559" s="659" t="e">
        <f t="shared" si="278"/>
        <v>#DIV/0!</v>
      </c>
      <c r="U559" s="551"/>
      <c r="V559" s="659" t="e">
        <f t="shared" si="279"/>
        <v>#DIV/0!</v>
      </c>
      <c r="W559" s="551"/>
      <c r="X559" s="659" t="e">
        <f t="shared" si="280"/>
        <v>#DIV/0!</v>
      </c>
      <c r="Y559" s="551"/>
      <c r="Z559" s="659" t="e">
        <f t="shared" si="281"/>
        <v>#DIV/0!</v>
      </c>
      <c r="AA559" s="551"/>
      <c r="AB559" s="659" t="e">
        <f t="shared" si="282"/>
        <v>#DIV/0!</v>
      </c>
    </row>
    <row r="560" spans="1:28" ht="33.75" thickBot="1" x14ac:dyDescent="0.5">
      <c r="A560" s="516"/>
      <c r="B560" s="628"/>
      <c r="C560" s="513" t="s">
        <v>601</v>
      </c>
      <c r="D560" s="485"/>
      <c r="E560" s="657">
        <f t="shared" si="270"/>
        <v>0</v>
      </c>
      <c r="F560" s="657">
        <f t="shared" si="271"/>
        <v>0</v>
      </c>
      <c r="G560" s="551"/>
      <c r="H560" s="659" t="e">
        <f t="shared" si="272"/>
        <v>#DIV/0!</v>
      </c>
      <c r="I560" s="551"/>
      <c r="J560" s="659" t="e">
        <f t="shared" si="273"/>
        <v>#DIV/0!</v>
      </c>
      <c r="K560" s="551"/>
      <c r="L560" s="659" t="e">
        <f t="shared" si="274"/>
        <v>#DIV/0!</v>
      </c>
      <c r="M560" s="551"/>
      <c r="N560" s="659" t="e">
        <f t="shared" si="275"/>
        <v>#DIV/0!</v>
      </c>
      <c r="O560" s="551"/>
      <c r="P560" s="659" t="e">
        <f t="shared" si="276"/>
        <v>#DIV/0!</v>
      </c>
      <c r="Q560" s="551"/>
      <c r="R560" s="659" t="e">
        <f t="shared" si="277"/>
        <v>#DIV/0!</v>
      </c>
      <c r="S560" s="551"/>
      <c r="T560" s="659" t="e">
        <f t="shared" si="278"/>
        <v>#DIV/0!</v>
      </c>
      <c r="U560" s="551"/>
      <c r="V560" s="659" t="e">
        <f t="shared" si="279"/>
        <v>#DIV/0!</v>
      </c>
      <c r="W560" s="551"/>
      <c r="X560" s="659" t="e">
        <f t="shared" si="280"/>
        <v>#DIV/0!</v>
      </c>
      <c r="Y560" s="551"/>
      <c r="Z560" s="659" t="e">
        <f t="shared" si="281"/>
        <v>#DIV/0!</v>
      </c>
      <c r="AA560" s="551"/>
      <c r="AB560" s="659" t="e">
        <f t="shared" si="282"/>
        <v>#DIV/0!</v>
      </c>
    </row>
    <row r="561" spans="1:28" ht="68.25" thickBot="1" x14ac:dyDescent="0.5">
      <c r="A561" s="521" t="s">
        <v>1665</v>
      </c>
      <c r="B561" s="522">
        <v>481</v>
      </c>
      <c r="C561" s="513" t="s">
        <v>617</v>
      </c>
      <c r="D561" s="485"/>
      <c r="E561" s="657">
        <f t="shared" si="270"/>
        <v>0</v>
      </c>
      <c r="F561" s="657">
        <f t="shared" si="271"/>
        <v>0</v>
      </c>
      <c r="G561" s="551"/>
      <c r="H561" s="659" t="e">
        <f t="shared" si="272"/>
        <v>#DIV/0!</v>
      </c>
      <c r="I561" s="551"/>
      <c r="J561" s="659" t="e">
        <f t="shared" si="273"/>
        <v>#DIV/0!</v>
      </c>
      <c r="K561" s="551"/>
      <c r="L561" s="659" t="e">
        <f t="shared" si="274"/>
        <v>#DIV/0!</v>
      </c>
      <c r="M561" s="551"/>
      <c r="N561" s="659" t="e">
        <f t="shared" si="275"/>
        <v>#DIV/0!</v>
      </c>
      <c r="O561" s="551"/>
      <c r="P561" s="659" t="e">
        <f t="shared" si="276"/>
        <v>#DIV/0!</v>
      </c>
      <c r="Q561" s="551"/>
      <c r="R561" s="659" t="e">
        <f t="shared" si="277"/>
        <v>#DIV/0!</v>
      </c>
      <c r="S561" s="551"/>
      <c r="T561" s="659" t="e">
        <f t="shared" si="278"/>
        <v>#DIV/0!</v>
      </c>
      <c r="U561" s="551"/>
      <c r="V561" s="659" t="e">
        <f t="shared" si="279"/>
        <v>#DIV/0!</v>
      </c>
      <c r="W561" s="551"/>
      <c r="X561" s="659" t="e">
        <f t="shared" si="280"/>
        <v>#DIV/0!</v>
      </c>
      <c r="Y561" s="551"/>
      <c r="Z561" s="659" t="e">
        <f t="shared" si="281"/>
        <v>#DIV/0!</v>
      </c>
      <c r="AA561" s="551"/>
      <c r="AB561" s="659" t="e">
        <f t="shared" si="282"/>
        <v>#DIV/0!</v>
      </c>
    </row>
    <row r="562" spans="1:28" thickBot="1" x14ac:dyDescent="0.5">
      <c r="A562" s="521" t="s">
        <v>3680</v>
      </c>
      <c r="B562" s="522">
        <v>168</v>
      </c>
      <c r="C562" s="513" t="s">
        <v>617</v>
      </c>
      <c r="D562" s="485"/>
      <c r="E562" s="657">
        <f t="shared" si="270"/>
        <v>0</v>
      </c>
      <c r="F562" s="657">
        <f t="shared" si="271"/>
        <v>0</v>
      </c>
      <c r="G562" s="551"/>
      <c r="H562" s="659" t="e">
        <f t="shared" si="272"/>
        <v>#DIV/0!</v>
      </c>
      <c r="I562" s="551"/>
      <c r="J562" s="659" t="e">
        <f t="shared" si="273"/>
        <v>#DIV/0!</v>
      </c>
      <c r="K562" s="551"/>
      <c r="L562" s="659" t="e">
        <f t="shared" si="274"/>
        <v>#DIV/0!</v>
      </c>
      <c r="M562" s="551"/>
      <c r="N562" s="659" t="e">
        <f t="shared" si="275"/>
        <v>#DIV/0!</v>
      </c>
      <c r="O562" s="551"/>
      <c r="P562" s="659" t="e">
        <f t="shared" si="276"/>
        <v>#DIV/0!</v>
      </c>
      <c r="Q562" s="551"/>
      <c r="R562" s="659" t="e">
        <f t="shared" si="277"/>
        <v>#DIV/0!</v>
      </c>
      <c r="S562" s="551"/>
      <c r="T562" s="659" t="e">
        <f t="shared" si="278"/>
        <v>#DIV/0!</v>
      </c>
      <c r="U562" s="551"/>
      <c r="V562" s="659" t="e">
        <f t="shared" si="279"/>
        <v>#DIV/0!</v>
      </c>
      <c r="W562" s="551"/>
      <c r="X562" s="659" t="e">
        <f t="shared" si="280"/>
        <v>#DIV/0!</v>
      </c>
      <c r="Y562" s="551"/>
      <c r="Z562" s="659" t="e">
        <f t="shared" si="281"/>
        <v>#DIV/0!</v>
      </c>
      <c r="AA562" s="551"/>
      <c r="AB562" s="659" t="e">
        <f t="shared" si="282"/>
        <v>#DIV/0!</v>
      </c>
    </row>
    <row r="563" spans="1:28" thickBot="1" x14ac:dyDescent="0.5">
      <c r="A563" s="521" t="s">
        <v>3681</v>
      </c>
      <c r="B563" s="522">
        <v>180</v>
      </c>
      <c r="C563" s="513" t="s">
        <v>617</v>
      </c>
      <c r="D563" s="485"/>
      <c r="E563" s="657">
        <f t="shared" si="270"/>
        <v>0</v>
      </c>
      <c r="F563" s="657">
        <f t="shared" si="271"/>
        <v>0</v>
      </c>
      <c r="G563" s="551"/>
      <c r="H563" s="659" t="e">
        <f t="shared" si="272"/>
        <v>#DIV/0!</v>
      </c>
      <c r="I563" s="551"/>
      <c r="J563" s="659" t="e">
        <f t="shared" si="273"/>
        <v>#DIV/0!</v>
      </c>
      <c r="K563" s="551"/>
      <c r="L563" s="659" t="e">
        <f t="shared" si="274"/>
        <v>#DIV/0!</v>
      </c>
      <c r="M563" s="551"/>
      <c r="N563" s="659" t="e">
        <f t="shared" si="275"/>
        <v>#DIV/0!</v>
      </c>
      <c r="O563" s="551"/>
      <c r="P563" s="659" t="e">
        <f t="shared" si="276"/>
        <v>#DIV/0!</v>
      </c>
      <c r="Q563" s="551"/>
      <c r="R563" s="659" t="e">
        <f t="shared" si="277"/>
        <v>#DIV/0!</v>
      </c>
      <c r="S563" s="551"/>
      <c r="T563" s="659" t="e">
        <f t="shared" si="278"/>
        <v>#DIV/0!</v>
      </c>
      <c r="U563" s="551"/>
      <c r="V563" s="659" t="e">
        <f t="shared" si="279"/>
        <v>#DIV/0!</v>
      </c>
      <c r="W563" s="551"/>
      <c r="X563" s="659" t="e">
        <f t="shared" si="280"/>
        <v>#DIV/0!</v>
      </c>
      <c r="Y563" s="551"/>
      <c r="Z563" s="659" t="e">
        <f t="shared" si="281"/>
        <v>#DIV/0!</v>
      </c>
      <c r="AA563" s="551"/>
      <c r="AB563" s="659" t="e">
        <f t="shared" si="282"/>
        <v>#DIV/0!</v>
      </c>
    </row>
    <row r="564" spans="1:28" ht="68.25" thickBot="1" x14ac:dyDescent="0.5">
      <c r="A564" s="518" t="s">
        <v>3682</v>
      </c>
      <c r="B564" s="549">
        <v>266</v>
      </c>
      <c r="C564" s="513" t="s">
        <v>617</v>
      </c>
      <c r="D564" s="550"/>
      <c r="E564" s="657">
        <f t="shared" si="270"/>
        <v>0</v>
      </c>
      <c r="F564" s="657">
        <f t="shared" si="271"/>
        <v>0</v>
      </c>
      <c r="G564" s="551"/>
      <c r="H564" s="659" t="e">
        <f t="shared" si="272"/>
        <v>#DIV/0!</v>
      </c>
      <c r="I564" s="551"/>
      <c r="J564" s="659" t="e">
        <f t="shared" si="273"/>
        <v>#DIV/0!</v>
      </c>
      <c r="K564" s="551"/>
      <c r="L564" s="659" t="e">
        <f t="shared" si="274"/>
        <v>#DIV/0!</v>
      </c>
      <c r="M564" s="551"/>
      <c r="N564" s="659" t="e">
        <f t="shared" si="275"/>
        <v>#DIV/0!</v>
      </c>
      <c r="O564" s="551"/>
      <c r="P564" s="659" t="e">
        <f t="shared" si="276"/>
        <v>#DIV/0!</v>
      </c>
      <c r="Q564" s="551"/>
      <c r="R564" s="659" t="e">
        <f t="shared" si="277"/>
        <v>#DIV/0!</v>
      </c>
      <c r="S564" s="551"/>
      <c r="T564" s="659" t="e">
        <f t="shared" si="278"/>
        <v>#DIV/0!</v>
      </c>
      <c r="U564" s="551"/>
      <c r="V564" s="659" t="e">
        <f t="shared" si="279"/>
        <v>#DIV/0!</v>
      </c>
      <c r="W564" s="551"/>
      <c r="X564" s="659" t="e">
        <f t="shared" si="280"/>
        <v>#DIV/0!</v>
      </c>
      <c r="Y564" s="551"/>
      <c r="Z564" s="659" t="e">
        <f t="shared" si="281"/>
        <v>#DIV/0!</v>
      </c>
      <c r="AA564" s="551"/>
      <c r="AB564" s="659" t="e">
        <f t="shared" si="282"/>
        <v>#DIV/0!</v>
      </c>
    </row>
    <row r="565" spans="1:28" thickBot="1" x14ac:dyDescent="0.5">
      <c r="A565" s="521" t="s">
        <v>3683</v>
      </c>
      <c r="B565" s="554">
        <v>109</v>
      </c>
      <c r="C565" s="513" t="s">
        <v>617</v>
      </c>
      <c r="D565" s="485"/>
      <c r="E565" s="657">
        <f t="shared" si="270"/>
        <v>0</v>
      </c>
      <c r="F565" s="657">
        <f t="shared" si="271"/>
        <v>0</v>
      </c>
      <c r="G565" s="551"/>
      <c r="H565" s="659" t="e">
        <f t="shared" si="272"/>
        <v>#DIV/0!</v>
      </c>
      <c r="I565" s="551"/>
      <c r="J565" s="659" t="e">
        <f t="shared" si="273"/>
        <v>#DIV/0!</v>
      </c>
      <c r="K565" s="551"/>
      <c r="L565" s="659" t="e">
        <f t="shared" si="274"/>
        <v>#DIV/0!</v>
      </c>
      <c r="M565" s="551"/>
      <c r="N565" s="659" t="e">
        <f t="shared" si="275"/>
        <v>#DIV/0!</v>
      </c>
      <c r="O565" s="551"/>
      <c r="P565" s="659" t="e">
        <f t="shared" si="276"/>
        <v>#DIV/0!</v>
      </c>
      <c r="Q565" s="551"/>
      <c r="R565" s="659" t="e">
        <f t="shared" si="277"/>
        <v>#DIV/0!</v>
      </c>
      <c r="S565" s="551"/>
      <c r="T565" s="659" t="e">
        <f t="shared" si="278"/>
        <v>#DIV/0!</v>
      </c>
      <c r="U565" s="551"/>
      <c r="V565" s="659" t="e">
        <f t="shared" si="279"/>
        <v>#DIV/0!</v>
      </c>
      <c r="W565" s="551"/>
      <c r="X565" s="659" t="e">
        <f t="shared" si="280"/>
        <v>#DIV/0!</v>
      </c>
      <c r="Y565" s="551"/>
      <c r="Z565" s="659" t="e">
        <f t="shared" si="281"/>
        <v>#DIV/0!</v>
      </c>
      <c r="AA565" s="551"/>
      <c r="AB565" s="659" t="e">
        <f t="shared" si="282"/>
        <v>#DIV/0!</v>
      </c>
    </row>
    <row r="566" spans="1:28" thickBot="1" x14ac:dyDescent="0.5">
      <c r="A566" s="521" t="s">
        <v>3684</v>
      </c>
      <c r="B566" s="554">
        <v>364</v>
      </c>
      <c r="C566" s="513" t="s">
        <v>617</v>
      </c>
      <c r="D566" s="485"/>
      <c r="E566" s="657">
        <f t="shared" si="270"/>
        <v>0</v>
      </c>
      <c r="F566" s="657">
        <f t="shared" si="271"/>
        <v>0</v>
      </c>
      <c r="G566" s="551"/>
      <c r="H566" s="659" t="e">
        <f t="shared" si="272"/>
        <v>#DIV/0!</v>
      </c>
      <c r="I566" s="551"/>
      <c r="J566" s="659" t="e">
        <f t="shared" si="273"/>
        <v>#DIV/0!</v>
      </c>
      <c r="K566" s="551"/>
      <c r="L566" s="659" t="e">
        <f t="shared" si="274"/>
        <v>#DIV/0!</v>
      </c>
      <c r="M566" s="551"/>
      <c r="N566" s="659" t="e">
        <f t="shared" si="275"/>
        <v>#DIV/0!</v>
      </c>
      <c r="O566" s="551"/>
      <c r="P566" s="659" t="e">
        <f t="shared" si="276"/>
        <v>#DIV/0!</v>
      </c>
      <c r="Q566" s="551"/>
      <c r="R566" s="659" t="e">
        <f t="shared" si="277"/>
        <v>#DIV/0!</v>
      </c>
      <c r="S566" s="551"/>
      <c r="T566" s="659" t="e">
        <f t="shared" si="278"/>
        <v>#DIV/0!</v>
      </c>
      <c r="U566" s="551"/>
      <c r="V566" s="659" t="e">
        <f t="shared" si="279"/>
        <v>#DIV/0!</v>
      </c>
      <c r="W566" s="551"/>
      <c r="X566" s="659" t="e">
        <f t="shared" si="280"/>
        <v>#DIV/0!</v>
      </c>
      <c r="Y566" s="551"/>
      <c r="Z566" s="659" t="e">
        <f t="shared" si="281"/>
        <v>#DIV/0!</v>
      </c>
      <c r="AA566" s="551"/>
      <c r="AB566" s="659" t="e">
        <f t="shared" si="282"/>
        <v>#DIV/0!</v>
      </c>
    </row>
    <row r="567" spans="1:28" thickBot="1" x14ac:dyDescent="0.55000000000000004">
      <c r="A567" s="523" t="s">
        <v>642</v>
      </c>
      <c r="B567" s="667">
        <f>SUM(B555:B566)</f>
        <v>3580</v>
      </c>
      <c r="C567" s="524"/>
      <c r="D567" s="668">
        <f>SUM(D555:D566)</f>
        <v>0</v>
      </c>
      <c r="E567" s="668">
        <f t="shared" ref="E567:F567" si="283">SUM(E555:E566)</f>
        <v>0</v>
      </c>
      <c r="F567" s="668">
        <f t="shared" si="283"/>
        <v>0</v>
      </c>
      <c r="G567" s="670">
        <f>SUM(G555:G566)</f>
        <v>0</v>
      </c>
      <c r="H567" s="106" t="e">
        <f>G567/F567</f>
        <v>#DIV/0!</v>
      </c>
      <c r="I567" s="670">
        <f>SUM(I555:I566)</f>
        <v>0</v>
      </c>
      <c r="J567" s="106" t="e">
        <f>I567/F567</f>
        <v>#DIV/0!</v>
      </c>
      <c r="K567" s="671">
        <f>SUM(K555:K566)</f>
        <v>0</v>
      </c>
      <c r="L567" s="108" t="e">
        <f>K567/F567</f>
        <v>#DIV/0!</v>
      </c>
      <c r="M567" s="670">
        <f>SUM(M555:M566)</f>
        <v>0</v>
      </c>
      <c r="N567" s="106" t="e">
        <f>M567/F567</f>
        <v>#DIV/0!</v>
      </c>
      <c r="O567" s="671">
        <f>SUM(O555:O566)</f>
        <v>0</v>
      </c>
      <c r="P567" s="108" t="e">
        <f>O567/F567</f>
        <v>#DIV/0!</v>
      </c>
      <c r="Q567" s="670">
        <f>SUM(Q555:Q566)</f>
        <v>0</v>
      </c>
      <c r="R567" s="106" t="e">
        <f>Q567/F567</f>
        <v>#DIV/0!</v>
      </c>
      <c r="S567" s="671">
        <f>SUM(S555:S566)</f>
        <v>0</v>
      </c>
      <c r="T567" s="108" t="e">
        <f>S567/F567</f>
        <v>#DIV/0!</v>
      </c>
      <c r="U567" s="670">
        <f>SUM(U555:U566)</f>
        <v>0</v>
      </c>
      <c r="V567" s="106" t="e">
        <f>U567/F567</f>
        <v>#DIV/0!</v>
      </c>
      <c r="W567" s="669">
        <f>SUM(W555:W566)</f>
        <v>0</v>
      </c>
      <c r="X567" s="109" t="e">
        <f>W567/F567</f>
        <v>#DIV/0!</v>
      </c>
      <c r="Y567" s="672">
        <f>SUM(Y555:Y566)</f>
        <v>0</v>
      </c>
      <c r="Z567" s="111" t="e">
        <f>Y567/F567</f>
        <v>#DIV/0!</v>
      </c>
      <c r="AA567" s="672">
        <f>SUM(AA555:AA566)</f>
        <v>0</v>
      </c>
      <c r="AB567" s="111" t="e">
        <f>AA567/F567</f>
        <v>#DIV/0!</v>
      </c>
    </row>
    <row r="568" spans="1:28" ht="81.75" customHeight="1" thickBot="1" x14ac:dyDescent="0.5">
      <c r="A568" s="526" t="s">
        <v>3685</v>
      </c>
      <c r="B568" s="527"/>
      <c r="C568" s="527"/>
      <c r="D568" s="527"/>
      <c r="E568" s="527"/>
      <c r="F568" s="528"/>
      <c r="G568" s="529" t="s">
        <v>586</v>
      </c>
      <c r="H568" s="530"/>
      <c r="I568" s="531" t="s">
        <v>587</v>
      </c>
      <c r="J568" s="532"/>
      <c r="K568" s="529" t="s">
        <v>588</v>
      </c>
      <c r="L568" s="530"/>
      <c r="M568" s="531" t="s">
        <v>589</v>
      </c>
      <c r="N568" s="532"/>
      <c r="O568" s="529" t="s">
        <v>590</v>
      </c>
      <c r="P568" s="530"/>
      <c r="Q568" s="531" t="s">
        <v>591</v>
      </c>
      <c r="R568" s="532"/>
      <c r="S568" s="529" t="s">
        <v>592</v>
      </c>
      <c r="T568" s="530"/>
      <c r="U568" s="531" t="s">
        <v>593</v>
      </c>
      <c r="V568" s="532"/>
      <c r="W568" s="529" t="s">
        <v>596</v>
      </c>
      <c r="X568" s="530"/>
      <c r="Y568" s="531" t="s">
        <v>595</v>
      </c>
      <c r="Z568" s="532"/>
      <c r="AA568" s="529" t="s">
        <v>594</v>
      </c>
      <c r="AB568" s="530"/>
    </row>
    <row r="569" spans="1:28" thickBot="1" x14ac:dyDescent="0.5">
      <c r="A569" s="568"/>
      <c r="B569" s="602"/>
      <c r="C569" s="603"/>
      <c r="D569" s="510"/>
      <c r="E569" s="510"/>
      <c r="F569" s="510"/>
      <c r="G569" s="604"/>
      <c r="H569" s="603"/>
      <c r="I569" s="604"/>
      <c r="J569" s="603"/>
      <c r="K569" s="604"/>
      <c r="L569" s="603"/>
      <c r="M569" s="604"/>
      <c r="N569" s="603"/>
      <c r="O569" s="604"/>
      <c r="P569" s="603"/>
      <c r="Q569" s="604"/>
      <c r="R569" s="603"/>
      <c r="S569" s="604"/>
      <c r="T569" s="603"/>
      <c r="U569" s="604"/>
      <c r="V569" s="603"/>
      <c r="W569" s="605"/>
      <c r="X569" s="510"/>
      <c r="Y569" s="605"/>
      <c r="Z569" s="510"/>
      <c r="AA569" s="605"/>
      <c r="AB569" s="510"/>
    </row>
    <row r="570" spans="1:28" ht="33.75" thickBot="1" x14ac:dyDescent="0.5">
      <c r="A570" s="617" t="s">
        <v>3686</v>
      </c>
      <c r="B570" s="618"/>
      <c r="C570" s="618"/>
      <c r="D570" s="618"/>
      <c r="E570" s="618"/>
      <c r="F570" s="618"/>
      <c r="G570" s="618"/>
      <c r="H570" s="618"/>
      <c r="I570" s="618"/>
      <c r="J570" s="618"/>
      <c r="K570" s="618"/>
      <c r="L570" s="618"/>
      <c r="M570" s="618"/>
      <c r="N570" s="618"/>
      <c r="O570" s="618"/>
      <c r="P570" s="618"/>
      <c r="Q570" s="618"/>
      <c r="R570" s="618"/>
      <c r="S570" s="618"/>
      <c r="T570" s="618"/>
      <c r="U570" s="618"/>
      <c r="V570" s="618"/>
      <c r="W570" s="618"/>
      <c r="X570" s="618"/>
      <c r="Y570" s="618"/>
      <c r="Z570" s="618"/>
      <c r="AA570" s="618"/>
      <c r="AB570" s="619"/>
    </row>
    <row r="571" spans="1:28" ht="33.75" customHeight="1" thickBot="1" x14ac:dyDescent="0.5">
      <c r="A571" s="620"/>
      <c r="B571" s="621"/>
      <c r="C571" s="621"/>
      <c r="D571" s="621"/>
      <c r="E571" s="621"/>
      <c r="F571" s="621"/>
      <c r="G571" s="621"/>
      <c r="H571" s="621"/>
      <c r="I571" s="621"/>
      <c r="J571" s="621"/>
      <c r="K571" s="621"/>
      <c r="L571" s="621"/>
      <c r="M571" s="621"/>
      <c r="N571" s="621"/>
      <c r="O571" s="621"/>
      <c r="P571" s="621"/>
      <c r="Q571" s="621"/>
      <c r="R571" s="621"/>
      <c r="S571" s="621"/>
      <c r="T571" s="621"/>
      <c r="U571" s="621"/>
      <c r="V571" s="621"/>
      <c r="W571" s="621"/>
      <c r="X571" s="621"/>
      <c r="Y571" s="621"/>
      <c r="Z571" s="621"/>
      <c r="AA571" s="621"/>
      <c r="AB571" s="622"/>
    </row>
    <row r="572" spans="1:28" ht="33.75" customHeight="1" thickBot="1" x14ac:dyDescent="0.5">
      <c r="A572" s="623"/>
      <c r="B572" s="624"/>
      <c r="C572" s="624"/>
      <c r="D572" s="624"/>
      <c r="E572" s="624"/>
      <c r="F572" s="624"/>
      <c r="G572" s="624"/>
      <c r="H572" s="624"/>
      <c r="I572" s="624"/>
      <c r="J572" s="624"/>
      <c r="K572" s="624"/>
      <c r="L572" s="624"/>
      <c r="M572" s="624"/>
      <c r="N572" s="624"/>
      <c r="O572" s="624"/>
      <c r="P572" s="624"/>
      <c r="Q572" s="624"/>
      <c r="R572" s="624"/>
      <c r="S572" s="624"/>
      <c r="T572" s="624"/>
      <c r="U572" s="624"/>
      <c r="V572" s="624"/>
      <c r="W572" s="624"/>
      <c r="X572" s="624"/>
      <c r="Y572" s="624"/>
      <c r="Z572" s="624"/>
      <c r="AA572" s="624"/>
      <c r="AB572" s="625"/>
    </row>
    <row r="574" spans="1:28" ht="33.75" thickBot="1" x14ac:dyDescent="0.5">
      <c r="A574" s="441" t="s">
        <v>570</v>
      </c>
      <c r="B574" s="441"/>
      <c r="C574" s="441"/>
      <c r="D574" s="441"/>
      <c r="E574" s="441"/>
      <c r="F574" s="441"/>
      <c r="G574" s="441"/>
      <c r="H574" s="441"/>
      <c r="I574" s="441"/>
      <c r="J574" s="441"/>
      <c r="K574" s="441"/>
      <c r="L574" s="441"/>
      <c r="M574" s="441"/>
      <c r="N574" s="441"/>
      <c r="O574" s="441"/>
      <c r="P574" s="441"/>
      <c r="Q574" s="441"/>
      <c r="R574" s="441"/>
      <c r="S574" s="441"/>
      <c r="T574" s="441"/>
      <c r="U574" s="441"/>
      <c r="V574" s="441"/>
      <c r="W574" s="441"/>
      <c r="X574" s="441"/>
      <c r="Y574" s="441"/>
      <c r="Z574" s="441"/>
      <c r="AA574" s="441"/>
      <c r="AB574" s="441"/>
    </row>
    <row r="575" spans="1:28" ht="33.75" thickBot="1" x14ac:dyDescent="0.5">
      <c r="A575" s="441"/>
      <c r="B575" s="441"/>
      <c r="C575" s="441"/>
      <c r="D575" s="441"/>
      <c r="E575" s="441"/>
      <c r="F575" s="441"/>
      <c r="G575" s="441"/>
      <c r="H575" s="441"/>
      <c r="I575" s="441"/>
      <c r="J575" s="441"/>
      <c r="K575" s="441"/>
      <c r="L575" s="441"/>
      <c r="M575" s="441"/>
      <c r="N575" s="441"/>
      <c r="O575" s="441"/>
      <c r="P575" s="441"/>
      <c r="Q575" s="441"/>
      <c r="R575" s="441"/>
      <c r="S575" s="441"/>
      <c r="T575" s="441"/>
      <c r="U575" s="441"/>
      <c r="V575" s="441"/>
      <c r="W575" s="441"/>
      <c r="X575" s="441"/>
      <c r="Y575" s="441"/>
      <c r="Z575" s="441"/>
      <c r="AA575" s="441"/>
      <c r="AB575" s="441"/>
    </row>
    <row r="577" spans="1:28" ht="66.75" customHeight="1" thickBot="1" x14ac:dyDescent="0.5">
      <c r="A577" s="442" t="s">
        <v>3687</v>
      </c>
      <c r="B577" s="443"/>
      <c r="C577" s="444" t="s">
        <v>3688</v>
      </c>
      <c r="D577" s="445"/>
      <c r="E577" s="445"/>
      <c r="F577" s="446"/>
      <c r="G577" s="447" t="s">
        <v>586</v>
      </c>
      <c r="H577" s="448"/>
      <c r="I577" s="449" t="s">
        <v>587</v>
      </c>
      <c r="J577" s="450"/>
      <c r="K577" s="447" t="s">
        <v>588</v>
      </c>
      <c r="L577" s="448"/>
      <c r="M577" s="449" t="s">
        <v>589</v>
      </c>
      <c r="N577" s="451"/>
      <c r="O577" s="447" t="s">
        <v>590</v>
      </c>
      <c r="P577" s="448"/>
      <c r="Q577" s="449" t="s">
        <v>591</v>
      </c>
      <c r="R577" s="451"/>
      <c r="S577" s="447" t="s">
        <v>592</v>
      </c>
      <c r="T577" s="448"/>
      <c r="U577" s="449" t="s">
        <v>593</v>
      </c>
      <c r="V577" s="451"/>
      <c r="W577" s="447" t="s">
        <v>596</v>
      </c>
      <c r="X577" s="448"/>
      <c r="Y577" s="449" t="s">
        <v>595</v>
      </c>
      <c r="Z577" s="451"/>
      <c r="AA577" s="447" t="s">
        <v>594</v>
      </c>
      <c r="AB577" s="448"/>
    </row>
    <row r="578" spans="1:28" ht="60.75" thickBot="1" x14ac:dyDescent="0.5">
      <c r="A578" s="442"/>
      <c r="B578" s="443"/>
      <c r="C578" s="452" t="s">
        <v>606</v>
      </c>
      <c r="D578" s="453" t="s">
        <v>607</v>
      </c>
      <c r="E578" s="453" t="s">
        <v>644</v>
      </c>
      <c r="F578" s="454" t="s">
        <v>645</v>
      </c>
      <c r="G578" s="455" t="s">
        <v>604</v>
      </c>
      <c r="H578" s="436" t="s">
        <v>605</v>
      </c>
      <c r="I578" s="435" t="s">
        <v>604</v>
      </c>
      <c r="J578" s="456" t="s">
        <v>605</v>
      </c>
      <c r="K578" s="435" t="s">
        <v>604</v>
      </c>
      <c r="L578" s="436" t="s">
        <v>605</v>
      </c>
      <c r="M578" s="435" t="s">
        <v>604</v>
      </c>
      <c r="N578" s="436" t="s">
        <v>605</v>
      </c>
      <c r="O578" s="435" t="s">
        <v>604</v>
      </c>
      <c r="P578" s="436" t="s">
        <v>605</v>
      </c>
      <c r="Q578" s="435" t="s">
        <v>604</v>
      </c>
      <c r="R578" s="436" t="s">
        <v>605</v>
      </c>
      <c r="S578" s="435" t="s">
        <v>604</v>
      </c>
      <c r="T578" s="436" t="s">
        <v>605</v>
      </c>
      <c r="U578" s="435" t="s">
        <v>604</v>
      </c>
      <c r="V578" s="436" t="s">
        <v>605</v>
      </c>
      <c r="W578" s="435" t="s">
        <v>604</v>
      </c>
      <c r="X578" s="436" t="s">
        <v>605</v>
      </c>
      <c r="Y578" s="435" t="s">
        <v>604</v>
      </c>
      <c r="Z578" s="436" t="s">
        <v>605</v>
      </c>
      <c r="AA578" s="435" t="s">
        <v>604</v>
      </c>
      <c r="AB578" s="436" t="s">
        <v>605</v>
      </c>
    </row>
    <row r="579" spans="1:28" thickBot="1" x14ac:dyDescent="0.5">
      <c r="A579" s="442"/>
      <c r="B579" s="443"/>
      <c r="C579" s="649">
        <f>B590</f>
        <v>616</v>
      </c>
      <c r="D579" s="650">
        <f t="shared" ref="D579:AB579" si="284">D590</f>
        <v>0</v>
      </c>
      <c r="E579" s="650">
        <f t="shared" si="284"/>
        <v>0</v>
      </c>
      <c r="F579" s="651">
        <f t="shared" si="284"/>
        <v>0</v>
      </c>
      <c r="G579" s="652">
        <f t="shared" si="284"/>
        <v>0</v>
      </c>
      <c r="H579" s="653" t="e">
        <f t="shared" si="284"/>
        <v>#DIV/0!</v>
      </c>
      <c r="I579" s="654">
        <f t="shared" si="284"/>
        <v>0</v>
      </c>
      <c r="J579" s="655" t="e">
        <f t="shared" si="284"/>
        <v>#DIV/0!</v>
      </c>
      <c r="K579" s="654">
        <f t="shared" si="284"/>
        <v>0</v>
      </c>
      <c r="L579" s="653" t="e">
        <f t="shared" si="284"/>
        <v>#DIV/0!</v>
      </c>
      <c r="M579" s="654">
        <f t="shared" si="284"/>
        <v>0</v>
      </c>
      <c r="N579" s="653" t="e">
        <f t="shared" si="284"/>
        <v>#DIV/0!</v>
      </c>
      <c r="O579" s="654">
        <f t="shared" si="284"/>
        <v>0</v>
      </c>
      <c r="P579" s="653" t="e">
        <f t="shared" si="284"/>
        <v>#DIV/0!</v>
      </c>
      <c r="Q579" s="654">
        <f t="shared" si="284"/>
        <v>0</v>
      </c>
      <c r="R579" s="653" t="e">
        <f t="shared" si="284"/>
        <v>#DIV/0!</v>
      </c>
      <c r="S579" s="654">
        <f t="shared" si="284"/>
        <v>0</v>
      </c>
      <c r="T579" s="653" t="e">
        <f t="shared" si="284"/>
        <v>#DIV/0!</v>
      </c>
      <c r="U579" s="654">
        <f t="shared" si="284"/>
        <v>0</v>
      </c>
      <c r="V579" s="653" t="e">
        <f t="shared" si="284"/>
        <v>#DIV/0!</v>
      </c>
      <c r="W579" s="654">
        <f t="shared" si="284"/>
        <v>0</v>
      </c>
      <c r="X579" s="653" t="e">
        <f t="shared" si="284"/>
        <v>#DIV/0!</v>
      </c>
      <c r="Y579" s="654">
        <f t="shared" si="284"/>
        <v>0</v>
      </c>
      <c r="Z579" s="653" t="e">
        <f t="shared" si="284"/>
        <v>#DIV/0!</v>
      </c>
      <c r="AA579" s="654">
        <f t="shared" si="284"/>
        <v>0</v>
      </c>
      <c r="AB579" s="653" t="e">
        <f t="shared" si="284"/>
        <v>#DIV/0!</v>
      </c>
    </row>
    <row r="581" spans="1:28" ht="60.75" thickBot="1" x14ac:dyDescent="0.55000000000000004">
      <c r="A581" s="458" t="s">
        <v>3689</v>
      </c>
      <c r="B581" s="459"/>
      <c r="C581" s="459"/>
      <c r="D581" s="459"/>
      <c r="E581" s="459"/>
      <c r="F581" s="460"/>
      <c r="G581" s="461" t="s">
        <v>603</v>
      </c>
      <c r="H581" s="462"/>
      <c r="I581" s="462"/>
      <c r="J581" s="462"/>
      <c r="K581" s="462"/>
      <c r="L581" s="462"/>
      <c r="M581" s="462"/>
      <c r="N581" s="462"/>
      <c r="O581" s="462"/>
      <c r="P581" s="462"/>
      <c r="Q581" s="462"/>
      <c r="R581" s="462"/>
      <c r="S581" s="462"/>
      <c r="T581" s="462"/>
      <c r="U581" s="462"/>
      <c r="V581" s="462"/>
      <c r="W581" s="462"/>
      <c r="X581" s="462"/>
      <c r="Y581" s="462"/>
      <c r="Z581" s="462"/>
      <c r="AA581" s="462"/>
      <c r="AB581" s="463"/>
    </row>
    <row r="582" spans="1:28" ht="68.25" thickBot="1" x14ac:dyDescent="0.5">
      <c r="A582" s="465" t="s">
        <v>3675</v>
      </c>
      <c r="B582" s="466" t="s">
        <v>3676</v>
      </c>
      <c r="C582" s="467"/>
      <c r="D582" s="468" t="s">
        <v>570</v>
      </c>
      <c r="E582" s="469"/>
      <c r="F582" s="470"/>
      <c r="G582" s="447" t="s">
        <v>586</v>
      </c>
      <c r="H582" s="448"/>
      <c r="I582" s="449" t="s">
        <v>587</v>
      </c>
      <c r="J582" s="451"/>
      <c r="K582" s="447" t="s">
        <v>588</v>
      </c>
      <c r="L582" s="448"/>
      <c r="M582" s="449" t="s">
        <v>589</v>
      </c>
      <c r="N582" s="451"/>
      <c r="O582" s="447" t="s">
        <v>590</v>
      </c>
      <c r="P582" s="448"/>
      <c r="Q582" s="449" t="s">
        <v>591</v>
      </c>
      <c r="R582" s="451"/>
      <c r="S582" s="447" t="s">
        <v>592</v>
      </c>
      <c r="T582" s="448"/>
      <c r="U582" s="449" t="s">
        <v>593</v>
      </c>
      <c r="V582" s="451"/>
      <c r="W582" s="447" t="s">
        <v>596</v>
      </c>
      <c r="X582" s="448"/>
      <c r="Y582" s="449" t="s">
        <v>595</v>
      </c>
      <c r="Z582" s="451"/>
      <c r="AA582" s="447" t="s">
        <v>594</v>
      </c>
      <c r="AB582" s="448"/>
    </row>
    <row r="583" spans="1:28" ht="78" customHeight="1" thickBot="1" x14ac:dyDescent="0.5">
      <c r="A583" s="433" t="s">
        <v>597</v>
      </c>
      <c r="B583" s="547" t="s">
        <v>606</v>
      </c>
      <c r="C583" s="433" t="s">
        <v>598</v>
      </c>
      <c r="D583" s="433" t="s">
        <v>607</v>
      </c>
      <c r="E583" s="433" t="s">
        <v>644</v>
      </c>
      <c r="F583" s="548" t="s">
        <v>645</v>
      </c>
      <c r="G583" s="435" t="s">
        <v>604</v>
      </c>
      <c r="H583" s="436" t="s">
        <v>605</v>
      </c>
      <c r="I583" s="435" t="s">
        <v>604</v>
      </c>
      <c r="J583" s="436" t="s">
        <v>605</v>
      </c>
      <c r="K583" s="435" t="s">
        <v>604</v>
      </c>
      <c r="L583" s="436" t="s">
        <v>605</v>
      </c>
      <c r="M583" s="435" t="s">
        <v>604</v>
      </c>
      <c r="N583" s="436" t="s">
        <v>605</v>
      </c>
      <c r="O583" s="435" t="s">
        <v>604</v>
      </c>
      <c r="P583" s="436" t="s">
        <v>605</v>
      </c>
      <c r="Q583" s="435" t="s">
        <v>604</v>
      </c>
      <c r="R583" s="436" t="s">
        <v>605</v>
      </c>
      <c r="S583" s="435" t="s">
        <v>604</v>
      </c>
      <c r="T583" s="436" t="s">
        <v>605</v>
      </c>
      <c r="U583" s="435" t="s">
        <v>604</v>
      </c>
      <c r="V583" s="436" t="s">
        <v>605</v>
      </c>
      <c r="W583" s="435" t="s">
        <v>604</v>
      </c>
      <c r="X583" s="436" t="s">
        <v>605</v>
      </c>
      <c r="Y583" s="435" t="s">
        <v>604</v>
      </c>
      <c r="Z583" s="436" t="s">
        <v>605</v>
      </c>
      <c r="AA583" s="435" t="s">
        <v>604</v>
      </c>
      <c r="AB583" s="436" t="s">
        <v>605</v>
      </c>
    </row>
    <row r="584" spans="1:28" thickBot="1" x14ac:dyDescent="0.5">
      <c r="A584" s="521" t="s">
        <v>3690</v>
      </c>
      <c r="B584" s="522">
        <v>81</v>
      </c>
      <c r="C584" s="513" t="s">
        <v>617</v>
      </c>
      <c r="D584" s="485"/>
      <c r="E584" s="657">
        <f t="shared" ref="E584:E586" si="285">D584-F584</f>
        <v>0</v>
      </c>
      <c r="F584" s="657">
        <f t="shared" ref="F584" si="286">G584+I584+K584+M584+O584+Q584+S584+U584+W584+Y584+AA584</f>
        <v>0</v>
      </c>
      <c r="G584" s="487"/>
      <c r="H584" s="659" t="e">
        <f t="shared" ref="H584:H586" si="287">G584/F584</f>
        <v>#DIV/0!</v>
      </c>
      <c r="I584" s="487"/>
      <c r="J584" s="659" t="e">
        <f t="shared" ref="J584:J586" si="288">I584/F584</f>
        <v>#DIV/0!</v>
      </c>
      <c r="K584" s="487"/>
      <c r="L584" s="659" t="e">
        <f t="shared" ref="L584:L586" si="289">K584/F584</f>
        <v>#DIV/0!</v>
      </c>
      <c r="M584" s="487"/>
      <c r="N584" s="659" t="e">
        <f t="shared" ref="N584:N586" si="290">M584/F584</f>
        <v>#DIV/0!</v>
      </c>
      <c r="O584" s="487"/>
      <c r="P584" s="659" t="e">
        <f t="shared" ref="P584:P586" si="291">O584/F584</f>
        <v>#DIV/0!</v>
      </c>
      <c r="Q584" s="487"/>
      <c r="R584" s="659" t="e">
        <f t="shared" ref="R584:R586" si="292">Q584/F584</f>
        <v>#DIV/0!</v>
      </c>
      <c r="S584" s="487"/>
      <c r="T584" s="659" t="e">
        <f t="shared" ref="T584:T586" si="293">S584/F584</f>
        <v>#DIV/0!</v>
      </c>
      <c r="U584" s="487"/>
      <c r="V584" s="659" t="e">
        <f t="shared" ref="V584:V586" si="294">U584/F584</f>
        <v>#DIV/0!</v>
      </c>
      <c r="W584" s="487"/>
      <c r="X584" s="659" t="e">
        <f t="shared" ref="X584:X586" si="295">W584/F584</f>
        <v>#DIV/0!</v>
      </c>
      <c r="Y584" s="487"/>
      <c r="Z584" s="659" t="e">
        <f t="shared" ref="Z584:Z586" si="296">Y584/F584</f>
        <v>#DIV/0!</v>
      </c>
      <c r="AA584" s="487"/>
      <c r="AB584" s="659" t="e">
        <f t="shared" ref="AB584:AB586" si="297">AA584/F584</f>
        <v>#DIV/0!</v>
      </c>
    </row>
    <row r="585" spans="1:28" thickBot="1" x14ac:dyDescent="0.5">
      <c r="A585" s="521" t="s">
        <v>3691</v>
      </c>
      <c r="B585" s="522">
        <v>262</v>
      </c>
      <c r="C585" s="513" t="s">
        <v>617</v>
      </c>
      <c r="D585" s="485"/>
      <c r="E585" s="657">
        <f t="shared" si="285"/>
        <v>0</v>
      </c>
      <c r="F585" s="657">
        <f>G585+I585+K585+M585+O585+Q585+S585+U585+W585+Y585+AA585</f>
        <v>0</v>
      </c>
      <c r="G585" s="487"/>
      <c r="H585" s="659" t="e">
        <f t="shared" si="287"/>
        <v>#DIV/0!</v>
      </c>
      <c r="I585" s="487"/>
      <c r="J585" s="659" t="e">
        <f t="shared" si="288"/>
        <v>#DIV/0!</v>
      </c>
      <c r="K585" s="487"/>
      <c r="L585" s="659" t="e">
        <f t="shared" si="289"/>
        <v>#DIV/0!</v>
      </c>
      <c r="M585" s="487"/>
      <c r="N585" s="659" t="e">
        <f t="shared" si="290"/>
        <v>#DIV/0!</v>
      </c>
      <c r="O585" s="487"/>
      <c r="P585" s="659" t="e">
        <f t="shared" si="291"/>
        <v>#DIV/0!</v>
      </c>
      <c r="Q585" s="487"/>
      <c r="R585" s="659" t="e">
        <f t="shared" si="292"/>
        <v>#DIV/0!</v>
      </c>
      <c r="S585" s="487"/>
      <c r="T585" s="659" t="e">
        <f t="shared" si="293"/>
        <v>#DIV/0!</v>
      </c>
      <c r="U585" s="487"/>
      <c r="V585" s="659" t="e">
        <f t="shared" si="294"/>
        <v>#DIV/0!</v>
      </c>
      <c r="W585" s="487"/>
      <c r="X585" s="659" t="e">
        <f t="shared" si="295"/>
        <v>#DIV/0!</v>
      </c>
      <c r="Y585" s="487"/>
      <c r="Z585" s="659" t="e">
        <f t="shared" si="296"/>
        <v>#DIV/0!</v>
      </c>
      <c r="AA585" s="487"/>
      <c r="AB585" s="659" t="e">
        <f t="shared" si="297"/>
        <v>#DIV/0!</v>
      </c>
    </row>
    <row r="586" spans="1:28" thickBot="1" x14ac:dyDescent="0.5">
      <c r="A586" s="521" t="s">
        <v>3692</v>
      </c>
      <c r="B586" s="522">
        <v>83</v>
      </c>
      <c r="C586" s="513" t="s">
        <v>617</v>
      </c>
      <c r="D586" s="485"/>
      <c r="E586" s="657">
        <f t="shared" si="285"/>
        <v>0</v>
      </c>
      <c r="F586" s="657">
        <f t="shared" ref="F586" si="298">G586+I586+K586+M586+O586+Q586+S586+U586+W586+Y586+AA586</f>
        <v>0</v>
      </c>
      <c r="G586" s="487"/>
      <c r="H586" s="659" t="e">
        <f t="shared" si="287"/>
        <v>#DIV/0!</v>
      </c>
      <c r="I586" s="487"/>
      <c r="J586" s="659" t="e">
        <f t="shared" si="288"/>
        <v>#DIV/0!</v>
      </c>
      <c r="K586" s="487"/>
      <c r="L586" s="659" t="e">
        <f t="shared" si="289"/>
        <v>#DIV/0!</v>
      </c>
      <c r="M586" s="487"/>
      <c r="N586" s="659" t="e">
        <f t="shared" si="290"/>
        <v>#DIV/0!</v>
      </c>
      <c r="O586" s="487"/>
      <c r="P586" s="659" t="e">
        <f t="shared" si="291"/>
        <v>#DIV/0!</v>
      </c>
      <c r="Q586" s="487"/>
      <c r="R586" s="659" t="e">
        <f t="shared" si="292"/>
        <v>#DIV/0!</v>
      </c>
      <c r="S586" s="487"/>
      <c r="T586" s="659" t="e">
        <f t="shared" si="293"/>
        <v>#DIV/0!</v>
      </c>
      <c r="U586" s="487"/>
      <c r="V586" s="659" t="e">
        <f t="shared" si="294"/>
        <v>#DIV/0!</v>
      </c>
      <c r="W586" s="487"/>
      <c r="X586" s="659" t="e">
        <f t="shared" si="295"/>
        <v>#DIV/0!</v>
      </c>
      <c r="Y586" s="487"/>
      <c r="Z586" s="659" t="e">
        <f t="shared" si="296"/>
        <v>#DIV/0!</v>
      </c>
      <c r="AA586" s="487"/>
      <c r="AB586" s="659" t="e">
        <f t="shared" si="297"/>
        <v>#DIV/0!</v>
      </c>
    </row>
    <row r="587" spans="1:28" thickBot="1" x14ac:dyDescent="0.5">
      <c r="A587" s="518" t="s">
        <v>3693</v>
      </c>
      <c r="B587" s="549">
        <v>104</v>
      </c>
      <c r="C587" s="513" t="s">
        <v>617</v>
      </c>
      <c r="D587" s="550"/>
      <c r="E587" s="657">
        <f>D587-F587</f>
        <v>0</v>
      </c>
      <c r="F587" s="657">
        <f>G587+I587+K587+M587+O587+Q587+S587+U587+W587+Y587+AA587</f>
        <v>0</v>
      </c>
      <c r="G587" s="551"/>
      <c r="H587" s="659" t="e">
        <f>G587/F587</f>
        <v>#DIV/0!</v>
      </c>
      <c r="I587" s="551"/>
      <c r="J587" s="659" t="e">
        <f>I587/F587</f>
        <v>#DIV/0!</v>
      </c>
      <c r="K587" s="551"/>
      <c r="L587" s="659" t="e">
        <f>K587/F587</f>
        <v>#DIV/0!</v>
      </c>
      <c r="M587" s="551"/>
      <c r="N587" s="659" t="e">
        <f>M587/F587</f>
        <v>#DIV/0!</v>
      </c>
      <c r="O587" s="551"/>
      <c r="P587" s="659" t="e">
        <f>O587/F587</f>
        <v>#DIV/0!</v>
      </c>
      <c r="Q587" s="551"/>
      <c r="R587" s="659" t="e">
        <f>Q587/F587</f>
        <v>#DIV/0!</v>
      </c>
      <c r="S587" s="551"/>
      <c r="T587" s="659" t="e">
        <f>S587/F587</f>
        <v>#DIV/0!</v>
      </c>
      <c r="U587" s="551"/>
      <c r="V587" s="659" t="e">
        <f>U587/F587</f>
        <v>#DIV/0!</v>
      </c>
      <c r="W587" s="551"/>
      <c r="X587" s="659" t="e">
        <f>W587/F587</f>
        <v>#DIV/0!</v>
      </c>
      <c r="Y587" s="551"/>
      <c r="Z587" s="659" t="e">
        <f>Y587/F587</f>
        <v>#DIV/0!</v>
      </c>
      <c r="AA587" s="551"/>
      <c r="AB587" s="659" t="e">
        <f>AA587/F587</f>
        <v>#DIV/0!</v>
      </c>
    </row>
    <row r="588" spans="1:28" ht="68.25" thickBot="1" x14ac:dyDescent="0.5">
      <c r="A588" s="521" t="s">
        <v>3694</v>
      </c>
      <c r="B588" s="554">
        <v>52</v>
      </c>
      <c r="C588" s="513" t="s">
        <v>617</v>
      </c>
      <c r="D588" s="485"/>
      <c r="E588" s="657">
        <f t="shared" ref="E588:E589" si="299">D588-F588</f>
        <v>0</v>
      </c>
      <c r="F588" s="657">
        <f t="shared" ref="F588:F589" si="300">G588+I588+K588+M588+O588+Q588+S588+U588+W588+Y588+AA588</f>
        <v>0</v>
      </c>
      <c r="G588" s="487"/>
      <c r="H588" s="659" t="e">
        <f t="shared" ref="H588:H589" si="301">G588/F588</f>
        <v>#DIV/0!</v>
      </c>
      <c r="I588" s="487"/>
      <c r="J588" s="659" t="e">
        <f t="shared" ref="J588:J589" si="302">I588/F588</f>
        <v>#DIV/0!</v>
      </c>
      <c r="K588" s="487"/>
      <c r="L588" s="659" t="e">
        <f t="shared" ref="L588:L589" si="303">K588/F588</f>
        <v>#DIV/0!</v>
      </c>
      <c r="M588" s="487"/>
      <c r="N588" s="659" t="e">
        <f t="shared" ref="N588:N589" si="304">M588/F588</f>
        <v>#DIV/0!</v>
      </c>
      <c r="O588" s="487"/>
      <c r="P588" s="659" t="e">
        <f t="shared" ref="P588:P589" si="305">O588/F588</f>
        <v>#DIV/0!</v>
      </c>
      <c r="Q588" s="487"/>
      <c r="R588" s="659" t="e">
        <f t="shared" ref="R588:R589" si="306">Q588/F588</f>
        <v>#DIV/0!</v>
      </c>
      <c r="S588" s="487"/>
      <c r="T588" s="659" t="e">
        <f t="shared" ref="T588:T589" si="307">S588/F588</f>
        <v>#DIV/0!</v>
      </c>
      <c r="U588" s="487"/>
      <c r="V588" s="659" t="e">
        <f t="shared" ref="V588:V589" si="308">U588/F588</f>
        <v>#DIV/0!</v>
      </c>
      <c r="W588" s="487"/>
      <c r="X588" s="659" t="e">
        <f t="shared" ref="X588:X589" si="309">W588/F588</f>
        <v>#DIV/0!</v>
      </c>
      <c r="Y588" s="487"/>
      <c r="Z588" s="659" t="e">
        <f t="shared" ref="Z588:Z589" si="310">Y588/F588</f>
        <v>#DIV/0!</v>
      </c>
      <c r="AA588" s="487"/>
      <c r="AB588" s="659" t="e">
        <f t="shared" ref="AB588:AB589" si="311">AA588/F588</f>
        <v>#DIV/0!</v>
      </c>
    </row>
    <row r="589" spans="1:28" ht="68.25" thickBot="1" x14ac:dyDescent="0.5">
      <c r="A589" s="521" t="s">
        <v>3695</v>
      </c>
      <c r="B589" s="554">
        <v>34</v>
      </c>
      <c r="C589" s="513" t="s">
        <v>617</v>
      </c>
      <c r="D589" s="485"/>
      <c r="E589" s="657">
        <f t="shared" si="299"/>
        <v>0</v>
      </c>
      <c r="F589" s="657">
        <f t="shared" si="300"/>
        <v>0</v>
      </c>
      <c r="G589" s="487"/>
      <c r="H589" s="659" t="e">
        <f t="shared" si="301"/>
        <v>#DIV/0!</v>
      </c>
      <c r="I589" s="487"/>
      <c r="J589" s="659" t="e">
        <f t="shared" si="302"/>
        <v>#DIV/0!</v>
      </c>
      <c r="K589" s="487"/>
      <c r="L589" s="659" t="e">
        <f t="shared" si="303"/>
        <v>#DIV/0!</v>
      </c>
      <c r="M589" s="487"/>
      <c r="N589" s="659" t="e">
        <f t="shared" si="304"/>
        <v>#DIV/0!</v>
      </c>
      <c r="O589" s="487"/>
      <c r="P589" s="659" t="e">
        <f t="shared" si="305"/>
        <v>#DIV/0!</v>
      </c>
      <c r="Q589" s="487"/>
      <c r="R589" s="659" t="e">
        <f t="shared" si="306"/>
        <v>#DIV/0!</v>
      </c>
      <c r="S589" s="487"/>
      <c r="T589" s="659" t="e">
        <f t="shared" si="307"/>
        <v>#DIV/0!</v>
      </c>
      <c r="U589" s="487"/>
      <c r="V589" s="659" t="e">
        <f t="shared" si="308"/>
        <v>#DIV/0!</v>
      </c>
      <c r="W589" s="487"/>
      <c r="X589" s="659" t="e">
        <f t="shared" si="309"/>
        <v>#DIV/0!</v>
      </c>
      <c r="Y589" s="487"/>
      <c r="Z589" s="659" t="e">
        <f t="shared" si="310"/>
        <v>#DIV/0!</v>
      </c>
      <c r="AA589" s="487"/>
      <c r="AB589" s="659" t="e">
        <f t="shared" si="311"/>
        <v>#DIV/0!</v>
      </c>
    </row>
    <row r="590" spans="1:28" thickBot="1" x14ac:dyDescent="0.55000000000000004">
      <c r="A590" s="523" t="s">
        <v>642</v>
      </c>
      <c r="B590" s="667">
        <f>SUM(B584:B589)</f>
        <v>616</v>
      </c>
      <c r="C590" s="524"/>
      <c r="D590" s="668">
        <f>SUM(D584:D589)</f>
        <v>0</v>
      </c>
      <c r="E590" s="668">
        <f t="shared" ref="E590:F590" si="312">SUM(E584:E589)</f>
        <v>0</v>
      </c>
      <c r="F590" s="668">
        <f t="shared" si="312"/>
        <v>0</v>
      </c>
      <c r="G590" s="670">
        <f>SUM(G584:G589)</f>
        <v>0</v>
      </c>
      <c r="H590" s="106" t="e">
        <f>G590/F590</f>
        <v>#DIV/0!</v>
      </c>
      <c r="I590" s="670">
        <f>SUM(I584:I589)</f>
        <v>0</v>
      </c>
      <c r="J590" s="106" t="e">
        <f>I590/F590</f>
        <v>#DIV/0!</v>
      </c>
      <c r="K590" s="671">
        <f>SUM(K584:K589)</f>
        <v>0</v>
      </c>
      <c r="L590" s="108" t="e">
        <f>K590/F590</f>
        <v>#DIV/0!</v>
      </c>
      <c r="M590" s="670">
        <f>SUM(M584:M589)</f>
        <v>0</v>
      </c>
      <c r="N590" s="106" t="e">
        <f>M590/F590</f>
        <v>#DIV/0!</v>
      </c>
      <c r="O590" s="671">
        <f>SUM(O584:O589)</f>
        <v>0</v>
      </c>
      <c r="P590" s="108" t="e">
        <f>O590/F590</f>
        <v>#DIV/0!</v>
      </c>
      <c r="Q590" s="670">
        <f>SUM(Q584:Q589)</f>
        <v>0</v>
      </c>
      <c r="R590" s="106" t="e">
        <f>Q590/F590</f>
        <v>#DIV/0!</v>
      </c>
      <c r="S590" s="671">
        <f>SUM(S584:S589)</f>
        <v>0</v>
      </c>
      <c r="T590" s="108" t="e">
        <f>S590/F590</f>
        <v>#DIV/0!</v>
      </c>
      <c r="U590" s="670">
        <f>SUM(U584:U589)</f>
        <v>0</v>
      </c>
      <c r="V590" s="106" t="e">
        <f>U590/F590</f>
        <v>#DIV/0!</v>
      </c>
      <c r="W590" s="669">
        <f>SUM(W584:W589)</f>
        <v>0</v>
      </c>
      <c r="X590" s="109" t="e">
        <f>W590/F590</f>
        <v>#DIV/0!</v>
      </c>
      <c r="Y590" s="672">
        <f>SUM(Y584:Y589)</f>
        <v>0</v>
      </c>
      <c r="Z590" s="111" t="e">
        <f>Y590/F590</f>
        <v>#DIV/0!</v>
      </c>
      <c r="AA590" s="672">
        <f>SUM(AA584:AA589)</f>
        <v>0</v>
      </c>
      <c r="AB590" s="111" t="e">
        <f>AA590/F590</f>
        <v>#DIV/0!</v>
      </c>
    </row>
    <row r="591" spans="1:28" ht="81.75" customHeight="1" thickBot="1" x14ac:dyDescent="0.5">
      <c r="A591" s="526" t="s">
        <v>3696</v>
      </c>
      <c r="B591" s="527"/>
      <c r="C591" s="527"/>
      <c r="D591" s="527"/>
      <c r="E591" s="527"/>
      <c r="F591" s="528"/>
      <c r="G591" s="529" t="s">
        <v>586</v>
      </c>
      <c r="H591" s="530"/>
      <c r="I591" s="531" t="s">
        <v>587</v>
      </c>
      <c r="J591" s="532"/>
      <c r="K591" s="529" t="s">
        <v>588</v>
      </c>
      <c r="L591" s="530"/>
      <c r="M591" s="531" t="s">
        <v>589</v>
      </c>
      <c r="N591" s="532"/>
      <c r="O591" s="529" t="s">
        <v>590</v>
      </c>
      <c r="P591" s="530"/>
      <c r="Q591" s="531" t="s">
        <v>591</v>
      </c>
      <c r="R591" s="532"/>
      <c r="S591" s="529" t="s">
        <v>592</v>
      </c>
      <c r="T591" s="530"/>
      <c r="U591" s="531" t="s">
        <v>593</v>
      </c>
      <c r="V591" s="532"/>
      <c r="W591" s="529" t="s">
        <v>596</v>
      </c>
      <c r="X591" s="530"/>
      <c r="Y591" s="531" t="s">
        <v>595</v>
      </c>
      <c r="Z591" s="532"/>
      <c r="AA591" s="529" t="s">
        <v>594</v>
      </c>
      <c r="AB591" s="530"/>
    </row>
    <row r="593" spans="1:28" ht="33.75" thickBot="1" x14ac:dyDescent="0.5">
      <c r="A593" s="441" t="s">
        <v>3697</v>
      </c>
      <c r="B593" s="441"/>
      <c r="C593" s="441"/>
      <c r="D593" s="441"/>
      <c r="E593" s="441"/>
      <c r="F593" s="441"/>
      <c r="G593" s="441"/>
      <c r="H593" s="441"/>
      <c r="I593" s="441"/>
      <c r="J593" s="441"/>
      <c r="K593" s="441"/>
      <c r="L593" s="441"/>
      <c r="M593" s="441"/>
      <c r="N593" s="441"/>
      <c r="O593" s="441"/>
      <c r="P593" s="441"/>
      <c r="Q593" s="441"/>
      <c r="R593" s="441"/>
      <c r="S593" s="441"/>
      <c r="T593" s="441"/>
      <c r="U593" s="441"/>
      <c r="V593" s="441"/>
      <c r="W593" s="441"/>
      <c r="X593" s="441"/>
      <c r="Y593" s="441"/>
      <c r="Z593" s="441"/>
      <c r="AA593" s="441"/>
      <c r="AB593" s="441"/>
    </row>
    <row r="594" spans="1:28" ht="33.75" thickBot="1" x14ac:dyDescent="0.5">
      <c r="A594" s="441"/>
      <c r="B594" s="441"/>
      <c r="C594" s="441"/>
      <c r="D594" s="441"/>
      <c r="E594" s="441"/>
      <c r="F594" s="441"/>
      <c r="G594" s="441"/>
      <c r="H594" s="441"/>
      <c r="I594" s="441"/>
      <c r="J594" s="441"/>
      <c r="K594" s="441"/>
      <c r="L594" s="441"/>
      <c r="M594" s="441"/>
      <c r="N594" s="441"/>
      <c r="O594" s="441"/>
      <c r="P594" s="441"/>
      <c r="Q594" s="441"/>
      <c r="R594" s="441"/>
      <c r="S594" s="441"/>
      <c r="T594" s="441"/>
      <c r="U594" s="441"/>
      <c r="V594" s="441"/>
      <c r="W594" s="441"/>
      <c r="X594" s="441"/>
      <c r="Y594" s="441"/>
      <c r="Z594" s="441"/>
      <c r="AA594" s="441"/>
      <c r="AB594" s="441"/>
    </row>
    <row r="596" spans="1:28" ht="66.75" customHeight="1" thickBot="1" x14ac:dyDescent="0.5">
      <c r="A596" s="442" t="s">
        <v>3698</v>
      </c>
      <c r="B596" s="443"/>
      <c r="C596" s="444" t="s">
        <v>3699</v>
      </c>
      <c r="D596" s="445"/>
      <c r="E596" s="445"/>
      <c r="F596" s="446"/>
      <c r="G596" s="447" t="s">
        <v>586</v>
      </c>
      <c r="H596" s="448"/>
      <c r="I596" s="449" t="s">
        <v>587</v>
      </c>
      <c r="J596" s="450"/>
      <c r="K596" s="447" t="s">
        <v>588</v>
      </c>
      <c r="L596" s="448"/>
      <c r="M596" s="449" t="s">
        <v>589</v>
      </c>
      <c r="N596" s="451"/>
      <c r="O596" s="447" t="s">
        <v>590</v>
      </c>
      <c r="P596" s="448"/>
      <c r="Q596" s="449" t="s">
        <v>591</v>
      </c>
      <c r="R596" s="451"/>
      <c r="S596" s="447" t="s">
        <v>592</v>
      </c>
      <c r="T596" s="448"/>
      <c r="U596" s="449" t="s">
        <v>593</v>
      </c>
      <c r="V596" s="451"/>
      <c r="W596" s="447" t="s">
        <v>596</v>
      </c>
      <c r="X596" s="448"/>
      <c r="Y596" s="449" t="s">
        <v>595</v>
      </c>
      <c r="Z596" s="451"/>
      <c r="AA596" s="447" t="s">
        <v>594</v>
      </c>
      <c r="AB596" s="448"/>
    </row>
    <row r="597" spans="1:28" ht="60.75" thickBot="1" x14ac:dyDescent="0.5">
      <c r="A597" s="442"/>
      <c r="B597" s="443"/>
      <c r="C597" s="452" t="s">
        <v>606</v>
      </c>
      <c r="D597" s="453" t="s">
        <v>607</v>
      </c>
      <c r="E597" s="453" t="s">
        <v>644</v>
      </c>
      <c r="F597" s="454" t="s">
        <v>645</v>
      </c>
      <c r="G597" s="455" t="s">
        <v>604</v>
      </c>
      <c r="H597" s="436" t="s">
        <v>605</v>
      </c>
      <c r="I597" s="435" t="s">
        <v>604</v>
      </c>
      <c r="J597" s="456" t="s">
        <v>605</v>
      </c>
      <c r="K597" s="435" t="s">
        <v>604</v>
      </c>
      <c r="L597" s="436" t="s">
        <v>605</v>
      </c>
      <c r="M597" s="435" t="s">
        <v>604</v>
      </c>
      <c r="N597" s="436" t="s">
        <v>605</v>
      </c>
      <c r="O597" s="435" t="s">
        <v>604</v>
      </c>
      <c r="P597" s="436" t="s">
        <v>605</v>
      </c>
      <c r="Q597" s="435" t="s">
        <v>604</v>
      </c>
      <c r="R597" s="436" t="s">
        <v>605</v>
      </c>
      <c r="S597" s="435" t="s">
        <v>604</v>
      </c>
      <c r="T597" s="436" t="s">
        <v>605</v>
      </c>
      <c r="U597" s="435" t="s">
        <v>604</v>
      </c>
      <c r="V597" s="436" t="s">
        <v>605</v>
      </c>
      <c r="W597" s="435" t="s">
        <v>604</v>
      </c>
      <c r="X597" s="436" t="s">
        <v>605</v>
      </c>
      <c r="Y597" s="435" t="s">
        <v>604</v>
      </c>
      <c r="Z597" s="436" t="s">
        <v>605</v>
      </c>
      <c r="AA597" s="435" t="s">
        <v>604</v>
      </c>
      <c r="AB597" s="436" t="s">
        <v>605</v>
      </c>
    </row>
    <row r="598" spans="1:28" thickBot="1" x14ac:dyDescent="0.5">
      <c r="A598" s="442"/>
      <c r="B598" s="443"/>
      <c r="C598" s="649">
        <f>B615</f>
        <v>1451</v>
      </c>
      <c r="D598" s="650">
        <f t="shared" ref="D598:AB598" si="313">D615</f>
        <v>0</v>
      </c>
      <c r="E598" s="650">
        <f t="shared" si="313"/>
        <v>0</v>
      </c>
      <c r="F598" s="651">
        <f t="shared" si="313"/>
        <v>0</v>
      </c>
      <c r="G598" s="652">
        <f t="shared" si="313"/>
        <v>0</v>
      </c>
      <c r="H598" s="653" t="e">
        <f t="shared" si="313"/>
        <v>#DIV/0!</v>
      </c>
      <c r="I598" s="654">
        <f t="shared" si="313"/>
        <v>0</v>
      </c>
      <c r="J598" s="655" t="e">
        <f t="shared" si="313"/>
        <v>#DIV/0!</v>
      </c>
      <c r="K598" s="654">
        <f t="shared" si="313"/>
        <v>0</v>
      </c>
      <c r="L598" s="653" t="e">
        <f t="shared" si="313"/>
        <v>#DIV/0!</v>
      </c>
      <c r="M598" s="654">
        <f t="shared" si="313"/>
        <v>0</v>
      </c>
      <c r="N598" s="653" t="e">
        <f t="shared" si="313"/>
        <v>#DIV/0!</v>
      </c>
      <c r="O598" s="654">
        <f t="shared" si="313"/>
        <v>0</v>
      </c>
      <c r="P598" s="653" t="e">
        <f t="shared" si="313"/>
        <v>#DIV/0!</v>
      </c>
      <c r="Q598" s="654">
        <f t="shared" si="313"/>
        <v>0</v>
      </c>
      <c r="R598" s="653" t="e">
        <f t="shared" si="313"/>
        <v>#DIV/0!</v>
      </c>
      <c r="S598" s="654">
        <f t="shared" si="313"/>
        <v>0</v>
      </c>
      <c r="T598" s="653" t="e">
        <f t="shared" si="313"/>
        <v>#DIV/0!</v>
      </c>
      <c r="U598" s="654">
        <f t="shared" si="313"/>
        <v>0</v>
      </c>
      <c r="V598" s="653" t="e">
        <f t="shared" si="313"/>
        <v>#DIV/0!</v>
      </c>
      <c r="W598" s="654">
        <f t="shared" si="313"/>
        <v>0</v>
      </c>
      <c r="X598" s="653" t="e">
        <f t="shared" si="313"/>
        <v>#DIV/0!</v>
      </c>
      <c r="Y598" s="654">
        <f t="shared" si="313"/>
        <v>0</v>
      </c>
      <c r="Z598" s="653" t="e">
        <f t="shared" si="313"/>
        <v>#DIV/0!</v>
      </c>
      <c r="AA598" s="654">
        <f t="shared" si="313"/>
        <v>0</v>
      </c>
      <c r="AB598" s="653" t="e">
        <f t="shared" si="313"/>
        <v>#DIV/0!</v>
      </c>
    </row>
    <row r="600" spans="1:28" ht="60.75" thickBot="1" x14ac:dyDescent="0.55000000000000004">
      <c r="A600" s="458" t="s">
        <v>3700</v>
      </c>
      <c r="B600" s="459"/>
      <c r="C600" s="459"/>
      <c r="D600" s="459"/>
      <c r="E600" s="459"/>
      <c r="F600" s="460"/>
      <c r="G600" s="461" t="s">
        <v>603</v>
      </c>
      <c r="H600" s="462"/>
      <c r="I600" s="462"/>
      <c r="J600" s="462"/>
      <c r="K600" s="462"/>
      <c r="L600" s="462"/>
      <c r="M600" s="462"/>
      <c r="N600" s="462"/>
      <c r="O600" s="462"/>
      <c r="P600" s="462"/>
      <c r="Q600" s="462"/>
      <c r="R600" s="462"/>
      <c r="S600" s="462"/>
      <c r="T600" s="462"/>
      <c r="U600" s="462"/>
      <c r="V600" s="462"/>
      <c r="W600" s="462"/>
      <c r="X600" s="462"/>
      <c r="Y600" s="462"/>
      <c r="Z600" s="462"/>
      <c r="AA600" s="462"/>
      <c r="AB600" s="463"/>
    </row>
    <row r="601" spans="1:28" ht="68.25" thickBot="1" x14ac:dyDescent="0.5">
      <c r="A601" s="465" t="s">
        <v>3675</v>
      </c>
      <c r="B601" s="466" t="s">
        <v>3676</v>
      </c>
      <c r="C601" s="467"/>
      <c r="D601" s="468" t="s">
        <v>3697</v>
      </c>
      <c r="E601" s="469"/>
      <c r="F601" s="470"/>
      <c r="G601" s="447" t="s">
        <v>586</v>
      </c>
      <c r="H601" s="448"/>
      <c r="I601" s="449" t="s">
        <v>587</v>
      </c>
      <c r="J601" s="451"/>
      <c r="K601" s="447" t="s">
        <v>588</v>
      </c>
      <c r="L601" s="448"/>
      <c r="M601" s="449" t="s">
        <v>589</v>
      </c>
      <c r="N601" s="451"/>
      <c r="O601" s="447" t="s">
        <v>590</v>
      </c>
      <c r="P601" s="448"/>
      <c r="Q601" s="449" t="s">
        <v>591</v>
      </c>
      <c r="R601" s="451"/>
      <c r="S601" s="447" t="s">
        <v>592</v>
      </c>
      <c r="T601" s="448"/>
      <c r="U601" s="449" t="s">
        <v>593</v>
      </c>
      <c r="V601" s="451"/>
      <c r="W601" s="447" t="s">
        <v>596</v>
      </c>
      <c r="X601" s="448"/>
      <c r="Y601" s="449" t="s">
        <v>595</v>
      </c>
      <c r="Z601" s="451"/>
      <c r="AA601" s="447" t="s">
        <v>594</v>
      </c>
      <c r="AB601" s="448"/>
    </row>
    <row r="602" spans="1:28" s="562" customFormat="1" ht="78" customHeight="1" thickBot="1" x14ac:dyDescent="0.5">
      <c r="A602" s="471" t="s">
        <v>597</v>
      </c>
      <c r="B602" s="472" t="s">
        <v>606</v>
      </c>
      <c r="C602" s="471" t="s">
        <v>598</v>
      </c>
      <c r="D602" s="471" t="s">
        <v>607</v>
      </c>
      <c r="E602" s="471" t="s">
        <v>644</v>
      </c>
      <c r="F602" s="473" t="s">
        <v>645</v>
      </c>
      <c r="G602" s="474" t="s">
        <v>604</v>
      </c>
      <c r="H602" s="475" t="s">
        <v>605</v>
      </c>
      <c r="I602" s="474" t="s">
        <v>604</v>
      </c>
      <c r="J602" s="475" t="s">
        <v>605</v>
      </c>
      <c r="K602" s="474" t="s">
        <v>604</v>
      </c>
      <c r="L602" s="475" t="s">
        <v>605</v>
      </c>
      <c r="M602" s="474" t="s">
        <v>604</v>
      </c>
      <c r="N602" s="475" t="s">
        <v>605</v>
      </c>
      <c r="O602" s="474" t="s">
        <v>604</v>
      </c>
      <c r="P602" s="475" t="s">
        <v>605</v>
      </c>
      <c r="Q602" s="474" t="s">
        <v>604</v>
      </c>
      <c r="R602" s="475" t="s">
        <v>605</v>
      </c>
      <c r="S602" s="474" t="s">
        <v>604</v>
      </c>
      <c r="T602" s="475" t="s">
        <v>605</v>
      </c>
      <c r="U602" s="474" t="s">
        <v>604</v>
      </c>
      <c r="V602" s="475" t="s">
        <v>605</v>
      </c>
      <c r="W602" s="474" t="s">
        <v>604</v>
      </c>
      <c r="X602" s="475" t="s">
        <v>605</v>
      </c>
      <c r="Y602" s="474" t="s">
        <v>604</v>
      </c>
      <c r="Z602" s="475" t="s">
        <v>605</v>
      </c>
      <c r="AA602" s="474" t="s">
        <v>604</v>
      </c>
      <c r="AB602" s="475" t="s">
        <v>605</v>
      </c>
    </row>
    <row r="603" spans="1:28" s="564" customFormat="1" ht="68.25" customHeight="1" thickBot="1" x14ac:dyDescent="0.5">
      <c r="A603" s="505" t="s">
        <v>3701</v>
      </c>
      <c r="B603" s="533">
        <v>60</v>
      </c>
      <c r="C603" s="507" t="s">
        <v>600</v>
      </c>
      <c r="D603" s="534"/>
      <c r="E603" s="662">
        <f>D603-F603</f>
        <v>0</v>
      </c>
      <c r="F603" s="662">
        <f>G603+I603+K603+M603+O603+Q603+S603+U603+W603+Y603+AA603</f>
        <v>0</v>
      </c>
      <c r="G603" s="535"/>
      <c r="H603" s="665" t="e">
        <f>G603/F603</f>
        <v>#DIV/0!</v>
      </c>
      <c r="I603" s="535"/>
      <c r="J603" s="665" t="e">
        <f>I603/F603</f>
        <v>#DIV/0!</v>
      </c>
      <c r="K603" s="535"/>
      <c r="L603" s="665" t="e">
        <f>K603/F603</f>
        <v>#DIV/0!</v>
      </c>
      <c r="M603" s="535"/>
      <c r="N603" s="665" t="e">
        <f>M603/F603</f>
        <v>#DIV/0!</v>
      </c>
      <c r="O603" s="535"/>
      <c r="P603" s="665" t="e">
        <f>O603/F603</f>
        <v>#DIV/0!</v>
      </c>
      <c r="Q603" s="535"/>
      <c r="R603" s="665" t="e">
        <f>Q603/F603</f>
        <v>#DIV/0!</v>
      </c>
      <c r="S603" s="535"/>
      <c r="T603" s="665" t="e">
        <f>S603/F603</f>
        <v>#DIV/0!</v>
      </c>
      <c r="U603" s="535"/>
      <c r="V603" s="665" t="e">
        <f>U603/F603</f>
        <v>#DIV/0!</v>
      </c>
      <c r="W603" s="535"/>
      <c r="X603" s="665" t="e">
        <f>W603/F603</f>
        <v>#DIV/0!</v>
      </c>
      <c r="Y603" s="535"/>
      <c r="Z603" s="665" t="e">
        <f>Y603/F603</f>
        <v>#DIV/0!</v>
      </c>
      <c r="AA603" s="535"/>
      <c r="AB603" s="665" t="e">
        <f>AA603/F603</f>
        <v>#DIV/0!</v>
      </c>
    </row>
    <row r="604" spans="1:28" s="580" customFormat="1" thickBot="1" x14ac:dyDescent="0.5">
      <c r="A604" s="542" t="s">
        <v>3702</v>
      </c>
      <c r="B604" s="579">
        <v>85</v>
      </c>
      <c r="C604" s="629" t="s">
        <v>601</v>
      </c>
      <c r="D604" s="630"/>
      <c r="E604" s="662">
        <f t="shared" ref="E604:E614" si="314">D604-F604</f>
        <v>0</v>
      </c>
      <c r="F604" s="662">
        <f t="shared" ref="F604:F614" si="315">G604+I604+K604+M604+O604+Q604+S604+U604+W604+Y604+AA604</f>
        <v>0</v>
      </c>
      <c r="G604" s="535"/>
      <c r="H604" s="665" t="e">
        <f t="shared" ref="H604:H614" si="316">G604/F604</f>
        <v>#DIV/0!</v>
      </c>
      <c r="I604" s="535"/>
      <c r="J604" s="665" t="e">
        <f t="shared" ref="J604:J614" si="317">I604/F604</f>
        <v>#DIV/0!</v>
      </c>
      <c r="K604" s="535"/>
      <c r="L604" s="665" t="e">
        <f t="shared" ref="L604:L614" si="318">K604/F604</f>
        <v>#DIV/0!</v>
      </c>
      <c r="M604" s="535"/>
      <c r="N604" s="665" t="e">
        <f t="shared" ref="N604:N614" si="319">M604/F604</f>
        <v>#DIV/0!</v>
      </c>
      <c r="O604" s="535"/>
      <c r="P604" s="665" t="e">
        <f t="shared" ref="P604:P614" si="320">O604/F604</f>
        <v>#DIV/0!</v>
      </c>
      <c r="Q604" s="535"/>
      <c r="R604" s="665" t="e">
        <f t="shared" ref="R604:R614" si="321">Q604/F604</f>
        <v>#DIV/0!</v>
      </c>
      <c r="S604" s="535"/>
      <c r="T604" s="665" t="e">
        <f t="shared" ref="T604:T614" si="322">S604/F604</f>
        <v>#DIV/0!</v>
      </c>
      <c r="U604" s="535"/>
      <c r="V604" s="665" t="e">
        <f t="shared" ref="V604:V614" si="323">U604/F604</f>
        <v>#DIV/0!</v>
      </c>
      <c r="W604" s="535"/>
      <c r="X604" s="665" t="e">
        <f t="shared" ref="X604:X614" si="324">W604/F604</f>
        <v>#DIV/0!</v>
      </c>
      <c r="Y604" s="535"/>
      <c r="Z604" s="665" t="e">
        <f t="shared" ref="Z604:Z614" si="325">Y604/F604</f>
        <v>#DIV/0!</v>
      </c>
      <c r="AA604" s="535"/>
      <c r="AB604" s="665" t="e">
        <f t="shared" ref="AB604:AB614" si="326">AA604/F604</f>
        <v>#DIV/0!</v>
      </c>
    </row>
    <row r="605" spans="1:28" s="564" customFormat="1" ht="68.25" customHeight="1" thickBot="1" x14ac:dyDescent="0.5">
      <c r="A605" s="505" t="s">
        <v>3703</v>
      </c>
      <c r="B605" s="533">
        <v>70</v>
      </c>
      <c r="C605" s="507" t="s">
        <v>600</v>
      </c>
      <c r="D605" s="508"/>
      <c r="E605" s="662">
        <f t="shared" si="314"/>
        <v>0</v>
      </c>
      <c r="F605" s="662">
        <f t="shared" si="315"/>
        <v>0</v>
      </c>
      <c r="G605" s="535"/>
      <c r="H605" s="665" t="e">
        <f t="shared" si="316"/>
        <v>#DIV/0!</v>
      </c>
      <c r="I605" s="535"/>
      <c r="J605" s="665" t="e">
        <f t="shared" si="317"/>
        <v>#DIV/0!</v>
      </c>
      <c r="K605" s="535"/>
      <c r="L605" s="665" t="e">
        <f t="shared" si="318"/>
        <v>#DIV/0!</v>
      </c>
      <c r="M605" s="535"/>
      <c r="N605" s="665" t="e">
        <f t="shared" si="319"/>
        <v>#DIV/0!</v>
      </c>
      <c r="O605" s="535"/>
      <c r="P605" s="665" t="e">
        <f t="shared" si="320"/>
        <v>#DIV/0!</v>
      </c>
      <c r="Q605" s="535"/>
      <c r="R605" s="665" t="e">
        <f t="shared" si="321"/>
        <v>#DIV/0!</v>
      </c>
      <c r="S605" s="535"/>
      <c r="T605" s="665" t="e">
        <f t="shared" si="322"/>
        <v>#DIV/0!</v>
      </c>
      <c r="U605" s="535"/>
      <c r="V605" s="665" t="e">
        <f t="shared" si="323"/>
        <v>#DIV/0!</v>
      </c>
      <c r="W605" s="535"/>
      <c r="X605" s="665" t="e">
        <f t="shared" si="324"/>
        <v>#DIV/0!</v>
      </c>
      <c r="Y605" s="535"/>
      <c r="Z605" s="665" t="e">
        <f t="shared" si="325"/>
        <v>#DIV/0!</v>
      </c>
      <c r="AA605" s="535"/>
      <c r="AB605" s="665" t="e">
        <f t="shared" si="326"/>
        <v>#DIV/0!</v>
      </c>
    </row>
    <row r="606" spans="1:28" s="580" customFormat="1" thickBot="1" x14ac:dyDescent="0.5">
      <c r="A606" s="542" t="s">
        <v>3704</v>
      </c>
      <c r="B606" s="579">
        <v>148</v>
      </c>
      <c r="C606" s="629" t="s">
        <v>601</v>
      </c>
      <c r="D606" s="545"/>
      <c r="E606" s="662">
        <f t="shared" si="314"/>
        <v>0</v>
      </c>
      <c r="F606" s="662">
        <f t="shared" si="315"/>
        <v>0</v>
      </c>
      <c r="G606" s="535"/>
      <c r="H606" s="665" t="e">
        <f t="shared" si="316"/>
        <v>#DIV/0!</v>
      </c>
      <c r="I606" s="535"/>
      <c r="J606" s="665" t="e">
        <f t="shared" si="317"/>
        <v>#DIV/0!</v>
      </c>
      <c r="K606" s="535"/>
      <c r="L606" s="665" t="e">
        <f t="shared" si="318"/>
        <v>#DIV/0!</v>
      </c>
      <c r="M606" s="535"/>
      <c r="N606" s="665" t="e">
        <f t="shared" si="319"/>
        <v>#DIV/0!</v>
      </c>
      <c r="O606" s="535"/>
      <c r="P606" s="665" t="e">
        <f t="shared" si="320"/>
        <v>#DIV/0!</v>
      </c>
      <c r="Q606" s="535"/>
      <c r="R606" s="665" t="e">
        <f t="shared" si="321"/>
        <v>#DIV/0!</v>
      </c>
      <c r="S606" s="535"/>
      <c r="T606" s="665" t="e">
        <f t="shared" si="322"/>
        <v>#DIV/0!</v>
      </c>
      <c r="U606" s="535"/>
      <c r="V606" s="665" t="e">
        <f t="shared" si="323"/>
        <v>#DIV/0!</v>
      </c>
      <c r="W606" s="535"/>
      <c r="X606" s="665" t="e">
        <f t="shared" si="324"/>
        <v>#DIV/0!</v>
      </c>
      <c r="Y606" s="535"/>
      <c r="Z606" s="665" t="e">
        <f t="shared" si="325"/>
        <v>#DIV/0!</v>
      </c>
      <c r="AA606" s="535"/>
      <c r="AB606" s="665" t="e">
        <f t="shared" si="326"/>
        <v>#DIV/0!</v>
      </c>
    </row>
    <row r="607" spans="1:28" s="564" customFormat="1" ht="33.950000000000003" customHeight="1" thickBot="1" x14ac:dyDescent="0.5">
      <c r="A607" s="505" t="s">
        <v>3705</v>
      </c>
      <c r="B607" s="533">
        <v>343</v>
      </c>
      <c r="C607" s="507" t="s">
        <v>600</v>
      </c>
      <c r="D607" s="508"/>
      <c r="E607" s="662">
        <f t="shared" si="314"/>
        <v>0</v>
      </c>
      <c r="F607" s="662">
        <f t="shared" si="315"/>
        <v>0</v>
      </c>
      <c r="G607" s="535"/>
      <c r="H607" s="665" t="e">
        <f t="shared" si="316"/>
        <v>#DIV/0!</v>
      </c>
      <c r="I607" s="535"/>
      <c r="J607" s="665" t="e">
        <f t="shared" si="317"/>
        <v>#DIV/0!</v>
      </c>
      <c r="K607" s="535"/>
      <c r="L607" s="665" t="e">
        <f t="shared" si="318"/>
        <v>#DIV/0!</v>
      </c>
      <c r="M607" s="535"/>
      <c r="N607" s="665" t="e">
        <f t="shared" si="319"/>
        <v>#DIV/0!</v>
      </c>
      <c r="O607" s="535"/>
      <c r="P607" s="665" t="e">
        <f t="shared" si="320"/>
        <v>#DIV/0!</v>
      </c>
      <c r="Q607" s="535"/>
      <c r="R607" s="665" t="e">
        <f t="shared" si="321"/>
        <v>#DIV/0!</v>
      </c>
      <c r="S607" s="535"/>
      <c r="T607" s="665" t="e">
        <f t="shared" si="322"/>
        <v>#DIV/0!</v>
      </c>
      <c r="U607" s="535"/>
      <c r="V607" s="665" t="e">
        <f t="shared" si="323"/>
        <v>#DIV/0!</v>
      </c>
      <c r="W607" s="535"/>
      <c r="X607" s="665" t="e">
        <f t="shared" si="324"/>
        <v>#DIV/0!</v>
      </c>
      <c r="Y607" s="535"/>
      <c r="Z607" s="665" t="e">
        <f t="shared" si="325"/>
        <v>#DIV/0!</v>
      </c>
      <c r="AA607" s="535"/>
      <c r="AB607" s="665" t="e">
        <f t="shared" si="326"/>
        <v>#DIV/0!</v>
      </c>
    </row>
    <row r="608" spans="1:28" s="580" customFormat="1" thickBot="1" x14ac:dyDescent="0.5">
      <c r="A608" s="542" t="s">
        <v>3706</v>
      </c>
      <c r="B608" s="579">
        <v>79</v>
      </c>
      <c r="C608" s="629" t="s">
        <v>601</v>
      </c>
      <c r="D608" s="545"/>
      <c r="E608" s="662">
        <f t="shared" si="314"/>
        <v>0</v>
      </c>
      <c r="F608" s="662">
        <f t="shared" si="315"/>
        <v>0</v>
      </c>
      <c r="G608" s="535"/>
      <c r="H608" s="665" t="e">
        <f t="shared" si="316"/>
        <v>#DIV/0!</v>
      </c>
      <c r="I608" s="535"/>
      <c r="J608" s="665" t="e">
        <f t="shared" si="317"/>
        <v>#DIV/0!</v>
      </c>
      <c r="K608" s="535"/>
      <c r="L608" s="665" t="e">
        <f t="shared" si="318"/>
        <v>#DIV/0!</v>
      </c>
      <c r="M608" s="535"/>
      <c r="N608" s="665" t="e">
        <f t="shared" si="319"/>
        <v>#DIV/0!</v>
      </c>
      <c r="O608" s="535"/>
      <c r="P608" s="665" t="e">
        <f t="shared" si="320"/>
        <v>#DIV/0!</v>
      </c>
      <c r="Q608" s="535"/>
      <c r="R608" s="665" t="e">
        <f t="shared" si="321"/>
        <v>#DIV/0!</v>
      </c>
      <c r="S608" s="535"/>
      <c r="T608" s="665" t="e">
        <f t="shared" si="322"/>
        <v>#DIV/0!</v>
      </c>
      <c r="U608" s="535"/>
      <c r="V608" s="665" t="e">
        <f t="shared" si="323"/>
        <v>#DIV/0!</v>
      </c>
      <c r="W608" s="535"/>
      <c r="X608" s="665" t="e">
        <f t="shared" si="324"/>
        <v>#DIV/0!</v>
      </c>
      <c r="Y608" s="535"/>
      <c r="Z608" s="665" t="e">
        <f t="shared" si="325"/>
        <v>#DIV/0!</v>
      </c>
      <c r="AA608" s="535"/>
      <c r="AB608" s="665" t="e">
        <f t="shared" si="326"/>
        <v>#DIV/0!</v>
      </c>
    </row>
    <row r="609" spans="1:28" s="564" customFormat="1" thickBot="1" x14ac:dyDescent="0.5">
      <c r="A609" s="505" t="s">
        <v>3697</v>
      </c>
      <c r="B609" s="506">
        <v>62</v>
      </c>
      <c r="C609" s="507" t="s">
        <v>617</v>
      </c>
      <c r="D609" s="508"/>
      <c r="E609" s="662">
        <f t="shared" si="314"/>
        <v>0</v>
      </c>
      <c r="F609" s="662">
        <f t="shared" si="315"/>
        <v>0</v>
      </c>
      <c r="G609" s="535"/>
      <c r="H609" s="665" t="e">
        <f t="shared" si="316"/>
        <v>#DIV/0!</v>
      </c>
      <c r="I609" s="535"/>
      <c r="J609" s="665" t="e">
        <f t="shared" si="317"/>
        <v>#DIV/0!</v>
      </c>
      <c r="K609" s="535"/>
      <c r="L609" s="665" t="e">
        <f t="shared" si="318"/>
        <v>#DIV/0!</v>
      </c>
      <c r="M609" s="535"/>
      <c r="N609" s="665" t="e">
        <f t="shared" si="319"/>
        <v>#DIV/0!</v>
      </c>
      <c r="O609" s="535"/>
      <c r="P609" s="665" t="e">
        <f t="shared" si="320"/>
        <v>#DIV/0!</v>
      </c>
      <c r="Q609" s="535"/>
      <c r="R609" s="665" t="e">
        <f t="shared" si="321"/>
        <v>#DIV/0!</v>
      </c>
      <c r="S609" s="535"/>
      <c r="T609" s="665" t="e">
        <f t="shared" si="322"/>
        <v>#DIV/0!</v>
      </c>
      <c r="U609" s="535"/>
      <c r="V609" s="665" t="e">
        <f t="shared" si="323"/>
        <v>#DIV/0!</v>
      </c>
      <c r="W609" s="535"/>
      <c r="X609" s="665" t="e">
        <f t="shared" si="324"/>
        <v>#DIV/0!</v>
      </c>
      <c r="Y609" s="535"/>
      <c r="Z609" s="665" t="e">
        <f t="shared" si="325"/>
        <v>#DIV/0!</v>
      </c>
      <c r="AA609" s="535"/>
      <c r="AB609" s="665" t="e">
        <f t="shared" si="326"/>
        <v>#DIV/0!</v>
      </c>
    </row>
    <row r="610" spans="1:28" s="580" customFormat="1" thickBot="1" x14ac:dyDescent="0.5">
      <c r="A610" s="542" t="s">
        <v>3707</v>
      </c>
      <c r="B610" s="543">
        <v>251</v>
      </c>
      <c r="C610" s="629" t="s">
        <v>617</v>
      </c>
      <c r="D610" s="545"/>
      <c r="E610" s="662">
        <f t="shared" si="314"/>
        <v>0</v>
      </c>
      <c r="F610" s="662">
        <f t="shared" si="315"/>
        <v>0</v>
      </c>
      <c r="G610" s="535"/>
      <c r="H610" s="665" t="e">
        <f t="shared" si="316"/>
        <v>#DIV/0!</v>
      </c>
      <c r="I610" s="535"/>
      <c r="J610" s="665" t="e">
        <f t="shared" si="317"/>
        <v>#DIV/0!</v>
      </c>
      <c r="K610" s="535"/>
      <c r="L610" s="665" t="e">
        <f t="shared" si="318"/>
        <v>#DIV/0!</v>
      </c>
      <c r="M610" s="535"/>
      <c r="N610" s="665" t="e">
        <f t="shared" si="319"/>
        <v>#DIV/0!</v>
      </c>
      <c r="O610" s="535"/>
      <c r="P610" s="665" t="e">
        <f t="shared" si="320"/>
        <v>#DIV/0!</v>
      </c>
      <c r="Q610" s="535"/>
      <c r="R610" s="665" t="e">
        <f t="shared" si="321"/>
        <v>#DIV/0!</v>
      </c>
      <c r="S610" s="535"/>
      <c r="T610" s="665" t="e">
        <f t="shared" si="322"/>
        <v>#DIV/0!</v>
      </c>
      <c r="U610" s="535"/>
      <c r="V610" s="665" t="e">
        <f t="shared" si="323"/>
        <v>#DIV/0!</v>
      </c>
      <c r="W610" s="535"/>
      <c r="X610" s="665" t="e">
        <f t="shared" si="324"/>
        <v>#DIV/0!</v>
      </c>
      <c r="Y610" s="535"/>
      <c r="Z610" s="665" t="e">
        <f t="shared" si="325"/>
        <v>#DIV/0!</v>
      </c>
      <c r="AA610" s="535"/>
      <c r="AB610" s="665" t="e">
        <f t="shared" si="326"/>
        <v>#DIV/0!</v>
      </c>
    </row>
    <row r="611" spans="1:28" s="564" customFormat="1" thickBot="1" x14ac:dyDescent="0.5">
      <c r="A611" s="505" t="s">
        <v>3708</v>
      </c>
      <c r="B611" s="506">
        <v>64</v>
      </c>
      <c r="C611" s="507" t="s">
        <v>617</v>
      </c>
      <c r="D611" s="508"/>
      <c r="E611" s="662">
        <f t="shared" si="314"/>
        <v>0</v>
      </c>
      <c r="F611" s="662">
        <f t="shared" si="315"/>
        <v>0</v>
      </c>
      <c r="G611" s="535"/>
      <c r="H611" s="665" t="e">
        <f t="shared" si="316"/>
        <v>#DIV/0!</v>
      </c>
      <c r="I611" s="535"/>
      <c r="J611" s="665" t="e">
        <f t="shared" si="317"/>
        <v>#DIV/0!</v>
      </c>
      <c r="K611" s="535"/>
      <c r="L611" s="665" t="e">
        <f t="shared" si="318"/>
        <v>#DIV/0!</v>
      </c>
      <c r="M611" s="535"/>
      <c r="N611" s="665" t="e">
        <f t="shared" si="319"/>
        <v>#DIV/0!</v>
      </c>
      <c r="O611" s="535"/>
      <c r="P611" s="665" t="e">
        <f t="shared" si="320"/>
        <v>#DIV/0!</v>
      </c>
      <c r="Q611" s="535"/>
      <c r="R611" s="665" t="e">
        <f t="shared" si="321"/>
        <v>#DIV/0!</v>
      </c>
      <c r="S611" s="535"/>
      <c r="T611" s="665" t="e">
        <f t="shared" si="322"/>
        <v>#DIV/0!</v>
      </c>
      <c r="U611" s="535"/>
      <c r="V611" s="665" t="e">
        <f t="shared" si="323"/>
        <v>#DIV/0!</v>
      </c>
      <c r="W611" s="535"/>
      <c r="X611" s="665" t="e">
        <f t="shared" si="324"/>
        <v>#DIV/0!</v>
      </c>
      <c r="Y611" s="535"/>
      <c r="Z611" s="665" t="e">
        <f t="shared" si="325"/>
        <v>#DIV/0!</v>
      </c>
      <c r="AA611" s="535"/>
      <c r="AB611" s="665" t="e">
        <f t="shared" si="326"/>
        <v>#DIV/0!</v>
      </c>
    </row>
    <row r="612" spans="1:28" s="580" customFormat="1" thickBot="1" x14ac:dyDescent="0.5">
      <c r="A612" s="542" t="s">
        <v>3709</v>
      </c>
      <c r="B612" s="579">
        <v>107</v>
      </c>
      <c r="C612" s="629" t="s">
        <v>617</v>
      </c>
      <c r="D612" s="630"/>
      <c r="E612" s="662">
        <f t="shared" si="314"/>
        <v>0</v>
      </c>
      <c r="F612" s="662">
        <f t="shared" si="315"/>
        <v>0</v>
      </c>
      <c r="G612" s="535"/>
      <c r="H612" s="665" t="e">
        <f t="shared" si="316"/>
        <v>#DIV/0!</v>
      </c>
      <c r="I612" s="535"/>
      <c r="J612" s="665" t="e">
        <f t="shared" si="317"/>
        <v>#DIV/0!</v>
      </c>
      <c r="K612" s="535"/>
      <c r="L612" s="665" t="e">
        <f t="shared" si="318"/>
        <v>#DIV/0!</v>
      </c>
      <c r="M612" s="535"/>
      <c r="N612" s="665" t="e">
        <f t="shared" si="319"/>
        <v>#DIV/0!</v>
      </c>
      <c r="O612" s="535"/>
      <c r="P612" s="665" t="e">
        <f t="shared" si="320"/>
        <v>#DIV/0!</v>
      </c>
      <c r="Q612" s="535"/>
      <c r="R612" s="665" t="e">
        <f t="shared" si="321"/>
        <v>#DIV/0!</v>
      </c>
      <c r="S612" s="535"/>
      <c r="T612" s="665" t="e">
        <f t="shared" si="322"/>
        <v>#DIV/0!</v>
      </c>
      <c r="U612" s="535"/>
      <c r="V612" s="665" t="e">
        <f t="shared" si="323"/>
        <v>#DIV/0!</v>
      </c>
      <c r="W612" s="535"/>
      <c r="X612" s="665" t="e">
        <f t="shared" si="324"/>
        <v>#DIV/0!</v>
      </c>
      <c r="Y612" s="535"/>
      <c r="Z612" s="665" t="e">
        <f t="shared" si="325"/>
        <v>#DIV/0!</v>
      </c>
      <c r="AA612" s="535"/>
      <c r="AB612" s="665" t="e">
        <f t="shared" si="326"/>
        <v>#DIV/0!</v>
      </c>
    </row>
    <row r="613" spans="1:28" s="564" customFormat="1" thickBot="1" x14ac:dyDescent="0.5">
      <c r="A613" s="505" t="s">
        <v>3710</v>
      </c>
      <c r="B613" s="533">
        <v>89</v>
      </c>
      <c r="C613" s="507" t="s">
        <v>617</v>
      </c>
      <c r="D613" s="508"/>
      <c r="E613" s="662">
        <f t="shared" si="314"/>
        <v>0</v>
      </c>
      <c r="F613" s="662">
        <f t="shared" si="315"/>
        <v>0</v>
      </c>
      <c r="G613" s="535"/>
      <c r="H613" s="665" t="e">
        <f t="shared" si="316"/>
        <v>#DIV/0!</v>
      </c>
      <c r="I613" s="535"/>
      <c r="J613" s="665" t="e">
        <f t="shared" si="317"/>
        <v>#DIV/0!</v>
      </c>
      <c r="K613" s="535"/>
      <c r="L613" s="665" t="e">
        <f t="shared" si="318"/>
        <v>#DIV/0!</v>
      </c>
      <c r="M613" s="535"/>
      <c r="N613" s="665" t="e">
        <f t="shared" si="319"/>
        <v>#DIV/0!</v>
      </c>
      <c r="O613" s="535"/>
      <c r="P613" s="665" t="e">
        <f t="shared" si="320"/>
        <v>#DIV/0!</v>
      </c>
      <c r="Q613" s="535"/>
      <c r="R613" s="665" t="e">
        <f t="shared" si="321"/>
        <v>#DIV/0!</v>
      </c>
      <c r="S613" s="535"/>
      <c r="T613" s="665" t="e">
        <f t="shared" si="322"/>
        <v>#DIV/0!</v>
      </c>
      <c r="U613" s="535"/>
      <c r="V613" s="665" t="e">
        <f t="shared" si="323"/>
        <v>#DIV/0!</v>
      </c>
      <c r="W613" s="535"/>
      <c r="X613" s="665" t="e">
        <f t="shared" si="324"/>
        <v>#DIV/0!</v>
      </c>
      <c r="Y613" s="535"/>
      <c r="Z613" s="665" t="e">
        <f t="shared" si="325"/>
        <v>#DIV/0!</v>
      </c>
      <c r="AA613" s="535"/>
      <c r="AB613" s="665" t="e">
        <f t="shared" si="326"/>
        <v>#DIV/0!</v>
      </c>
    </row>
    <row r="614" spans="1:28" s="573" customFormat="1" thickBot="1" x14ac:dyDescent="0.5">
      <c r="A614" s="546" t="s">
        <v>3711</v>
      </c>
      <c r="B614" s="631">
        <v>93</v>
      </c>
      <c r="C614" s="513" t="s">
        <v>617</v>
      </c>
      <c r="D614" s="514"/>
      <c r="E614" s="662">
        <f t="shared" si="314"/>
        <v>0</v>
      </c>
      <c r="F614" s="662">
        <f t="shared" si="315"/>
        <v>0</v>
      </c>
      <c r="G614" s="535"/>
      <c r="H614" s="665" t="e">
        <f t="shared" si="316"/>
        <v>#DIV/0!</v>
      </c>
      <c r="I614" s="535"/>
      <c r="J614" s="665" t="e">
        <f t="shared" si="317"/>
        <v>#DIV/0!</v>
      </c>
      <c r="K614" s="535"/>
      <c r="L614" s="665" t="e">
        <f t="shared" si="318"/>
        <v>#DIV/0!</v>
      </c>
      <c r="M614" s="535"/>
      <c r="N614" s="665" t="e">
        <f t="shared" si="319"/>
        <v>#DIV/0!</v>
      </c>
      <c r="O614" s="535"/>
      <c r="P614" s="665" t="e">
        <f t="shared" si="320"/>
        <v>#DIV/0!</v>
      </c>
      <c r="Q614" s="535"/>
      <c r="R614" s="665" t="e">
        <f t="shared" si="321"/>
        <v>#DIV/0!</v>
      </c>
      <c r="S614" s="535"/>
      <c r="T614" s="665" t="e">
        <f t="shared" si="322"/>
        <v>#DIV/0!</v>
      </c>
      <c r="U614" s="535"/>
      <c r="V614" s="665" t="e">
        <f t="shared" si="323"/>
        <v>#DIV/0!</v>
      </c>
      <c r="W614" s="535"/>
      <c r="X614" s="665" t="e">
        <f t="shared" si="324"/>
        <v>#DIV/0!</v>
      </c>
      <c r="Y614" s="535"/>
      <c r="Z614" s="665" t="e">
        <f t="shared" si="325"/>
        <v>#DIV/0!</v>
      </c>
      <c r="AA614" s="535"/>
      <c r="AB614" s="665" t="e">
        <f t="shared" si="326"/>
        <v>#DIV/0!</v>
      </c>
    </row>
    <row r="615" spans="1:28" thickBot="1" x14ac:dyDescent="0.55000000000000004">
      <c r="A615" s="523" t="s">
        <v>642</v>
      </c>
      <c r="B615" s="667">
        <f>SUM(B603:B614)</f>
        <v>1451</v>
      </c>
      <c r="C615" s="524"/>
      <c r="D615" s="668">
        <f>SUM(D603:D614)</f>
        <v>0</v>
      </c>
      <c r="E615" s="668">
        <f t="shared" ref="E615:F615" si="327">SUM(E603:E614)</f>
        <v>0</v>
      </c>
      <c r="F615" s="668">
        <f t="shared" si="327"/>
        <v>0</v>
      </c>
      <c r="G615" s="670">
        <f>SUM(G603:G614)</f>
        <v>0</v>
      </c>
      <c r="H615" s="106" t="e">
        <f>G615/F615</f>
        <v>#DIV/0!</v>
      </c>
      <c r="I615" s="670">
        <f>SUM(I603:I614)</f>
        <v>0</v>
      </c>
      <c r="J615" s="106" t="e">
        <f>I615/F615</f>
        <v>#DIV/0!</v>
      </c>
      <c r="K615" s="671">
        <f>SUM(K603:K614)</f>
        <v>0</v>
      </c>
      <c r="L615" s="108" t="e">
        <f>K615/F615</f>
        <v>#DIV/0!</v>
      </c>
      <c r="M615" s="670">
        <f>SUM(M603:M614)</f>
        <v>0</v>
      </c>
      <c r="N615" s="106" t="e">
        <f>M615/F615</f>
        <v>#DIV/0!</v>
      </c>
      <c r="O615" s="671">
        <f>SUM(O603:O614)</f>
        <v>0</v>
      </c>
      <c r="P615" s="108" t="e">
        <f>O615/F615</f>
        <v>#DIV/0!</v>
      </c>
      <c r="Q615" s="670">
        <f>SUM(Q603:Q614)</f>
        <v>0</v>
      </c>
      <c r="R615" s="106" t="e">
        <f>Q615/F615</f>
        <v>#DIV/0!</v>
      </c>
      <c r="S615" s="671">
        <f>SUM(S603:S614)</f>
        <v>0</v>
      </c>
      <c r="T615" s="108" t="e">
        <f>S615/F615</f>
        <v>#DIV/0!</v>
      </c>
      <c r="U615" s="670">
        <f>SUM(U603:U614)</f>
        <v>0</v>
      </c>
      <c r="V615" s="106" t="e">
        <f>U615/F615</f>
        <v>#DIV/0!</v>
      </c>
      <c r="W615" s="669">
        <f>SUM(W603:W614)</f>
        <v>0</v>
      </c>
      <c r="X615" s="109" t="e">
        <f>W615/F615</f>
        <v>#DIV/0!</v>
      </c>
      <c r="Y615" s="672">
        <f>SUM(Y603:Y614)</f>
        <v>0</v>
      </c>
      <c r="Z615" s="111" t="e">
        <f>Y615/F615</f>
        <v>#DIV/0!</v>
      </c>
      <c r="AA615" s="672">
        <f>SUM(AA603:AA614)</f>
        <v>0</v>
      </c>
      <c r="AB615" s="111" t="e">
        <f>AA615/F615</f>
        <v>#DIV/0!</v>
      </c>
    </row>
    <row r="616" spans="1:28" ht="81.75" customHeight="1" thickBot="1" x14ac:dyDescent="0.5">
      <c r="A616" s="526" t="s">
        <v>3712</v>
      </c>
      <c r="B616" s="527"/>
      <c r="C616" s="527"/>
      <c r="D616" s="527"/>
      <c r="E616" s="527"/>
      <c r="F616" s="528"/>
      <c r="G616" s="529" t="s">
        <v>586</v>
      </c>
      <c r="H616" s="530"/>
      <c r="I616" s="531" t="s">
        <v>587</v>
      </c>
      <c r="J616" s="532"/>
      <c r="K616" s="529" t="s">
        <v>588</v>
      </c>
      <c r="L616" s="530"/>
      <c r="M616" s="531" t="s">
        <v>589</v>
      </c>
      <c r="N616" s="532"/>
      <c r="O616" s="529" t="s">
        <v>590</v>
      </c>
      <c r="P616" s="530"/>
      <c r="Q616" s="531" t="s">
        <v>591</v>
      </c>
      <c r="R616" s="532"/>
      <c r="S616" s="529" t="s">
        <v>592</v>
      </c>
      <c r="T616" s="530"/>
      <c r="U616" s="531" t="s">
        <v>593</v>
      </c>
      <c r="V616" s="532"/>
      <c r="W616" s="529" t="s">
        <v>596</v>
      </c>
      <c r="X616" s="530"/>
      <c r="Y616" s="531" t="s">
        <v>595</v>
      </c>
      <c r="Z616" s="532"/>
      <c r="AA616" s="529" t="s">
        <v>594</v>
      </c>
      <c r="AB616" s="530"/>
    </row>
    <row r="618" spans="1:28" ht="33.75" thickBot="1" x14ac:dyDescent="0.5">
      <c r="A618" s="441" t="s">
        <v>574</v>
      </c>
      <c r="B618" s="441"/>
      <c r="C618" s="441"/>
      <c r="D618" s="441"/>
      <c r="E618" s="441"/>
      <c r="F618" s="441"/>
      <c r="G618" s="441"/>
      <c r="H618" s="441"/>
      <c r="I618" s="441"/>
      <c r="J618" s="441"/>
      <c r="K618" s="441"/>
      <c r="L618" s="441"/>
      <c r="M618" s="441"/>
      <c r="N618" s="441"/>
      <c r="O618" s="441"/>
      <c r="P618" s="441"/>
      <c r="Q618" s="441"/>
      <c r="R618" s="441"/>
      <c r="S618" s="441"/>
      <c r="T618" s="441"/>
      <c r="U618" s="441"/>
      <c r="V618" s="441"/>
      <c r="W618" s="441"/>
      <c r="X618" s="441"/>
      <c r="Y618" s="441"/>
      <c r="Z618" s="441"/>
      <c r="AA618" s="441"/>
      <c r="AB618" s="441"/>
    </row>
    <row r="619" spans="1:28" ht="33.75" thickBot="1" x14ac:dyDescent="0.5">
      <c r="A619" s="441"/>
      <c r="B619" s="441"/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  <c r="Z619" s="441"/>
      <c r="AA619" s="441"/>
      <c r="AB619" s="441"/>
    </row>
    <row r="621" spans="1:28" ht="66.75" customHeight="1" thickBot="1" x14ac:dyDescent="0.5">
      <c r="A621" s="442" t="s">
        <v>3713</v>
      </c>
      <c r="B621" s="443"/>
      <c r="C621" s="444" t="s">
        <v>3714</v>
      </c>
      <c r="D621" s="445"/>
      <c r="E621" s="445"/>
      <c r="F621" s="446"/>
      <c r="G621" s="447" t="s">
        <v>586</v>
      </c>
      <c r="H621" s="448"/>
      <c r="I621" s="449" t="s">
        <v>587</v>
      </c>
      <c r="J621" s="450"/>
      <c r="K621" s="447" t="s">
        <v>588</v>
      </c>
      <c r="L621" s="448"/>
      <c r="M621" s="449" t="s">
        <v>589</v>
      </c>
      <c r="N621" s="451"/>
      <c r="O621" s="447" t="s">
        <v>590</v>
      </c>
      <c r="P621" s="448"/>
      <c r="Q621" s="449" t="s">
        <v>591</v>
      </c>
      <c r="R621" s="451"/>
      <c r="S621" s="447" t="s">
        <v>592</v>
      </c>
      <c r="T621" s="448"/>
      <c r="U621" s="449" t="s">
        <v>593</v>
      </c>
      <c r="V621" s="451"/>
      <c r="W621" s="447" t="s">
        <v>596</v>
      </c>
      <c r="X621" s="448"/>
      <c r="Y621" s="449" t="s">
        <v>595</v>
      </c>
      <c r="Z621" s="451"/>
      <c r="AA621" s="447" t="s">
        <v>594</v>
      </c>
      <c r="AB621" s="448"/>
    </row>
    <row r="622" spans="1:28" ht="60.75" thickBot="1" x14ac:dyDescent="0.5">
      <c r="A622" s="442"/>
      <c r="B622" s="443"/>
      <c r="C622" s="452" t="s">
        <v>606</v>
      </c>
      <c r="D622" s="453" t="s">
        <v>607</v>
      </c>
      <c r="E622" s="453" t="s">
        <v>644</v>
      </c>
      <c r="F622" s="454" t="s">
        <v>645</v>
      </c>
      <c r="G622" s="455" t="s">
        <v>604</v>
      </c>
      <c r="H622" s="436" t="s">
        <v>605</v>
      </c>
      <c r="I622" s="435" t="s">
        <v>604</v>
      </c>
      <c r="J622" s="456" t="s">
        <v>605</v>
      </c>
      <c r="K622" s="435" t="s">
        <v>604</v>
      </c>
      <c r="L622" s="436" t="s">
        <v>605</v>
      </c>
      <c r="M622" s="435" t="s">
        <v>604</v>
      </c>
      <c r="N622" s="436" t="s">
        <v>605</v>
      </c>
      <c r="O622" s="435" t="s">
        <v>604</v>
      </c>
      <c r="P622" s="436" t="s">
        <v>605</v>
      </c>
      <c r="Q622" s="435" t="s">
        <v>604</v>
      </c>
      <c r="R622" s="436" t="s">
        <v>605</v>
      </c>
      <c r="S622" s="435" t="s">
        <v>604</v>
      </c>
      <c r="T622" s="436" t="s">
        <v>605</v>
      </c>
      <c r="U622" s="435" t="s">
        <v>604</v>
      </c>
      <c r="V622" s="436" t="s">
        <v>605</v>
      </c>
      <c r="W622" s="435" t="s">
        <v>604</v>
      </c>
      <c r="X622" s="436" t="s">
        <v>605</v>
      </c>
      <c r="Y622" s="435" t="s">
        <v>604</v>
      </c>
      <c r="Z622" s="436" t="s">
        <v>605</v>
      </c>
      <c r="AA622" s="435" t="s">
        <v>604</v>
      </c>
      <c r="AB622" s="436" t="s">
        <v>605</v>
      </c>
    </row>
    <row r="623" spans="1:28" thickBot="1" x14ac:dyDescent="0.5">
      <c r="A623" s="442"/>
      <c r="B623" s="443"/>
      <c r="C623" s="649">
        <f>B635</f>
        <v>901</v>
      </c>
      <c r="D623" s="650">
        <f t="shared" ref="D623:AB623" si="328">D635</f>
        <v>0</v>
      </c>
      <c r="E623" s="650">
        <f t="shared" si="328"/>
        <v>0</v>
      </c>
      <c r="F623" s="651">
        <f t="shared" si="328"/>
        <v>0</v>
      </c>
      <c r="G623" s="652">
        <f t="shared" si="328"/>
        <v>0</v>
      </c>
      <c r="H623" s="653" t="e">
        <f t="shared" si="328"/>
        <v>#DIV/0!</v>
      </c>
      <c r="I623" s="654">
        <f t="shared" si="328"/>
        <v>0</v>
      </c>
      <c r="J623" s="655" t="e">
        <f t="shared" si="328"/>
        <v>#DIV/0!</v>
      </c>
      <c r="K623" s="654">
        <f t="shared" si="328"/>
        <v>0</v>
      </c>
      <c r="L623" s="653" t="e">
        <f t="shared" si="328"/>
        <v>#DIV/0!</v>
      </c>
      <c r="M623" s="654">
        <f t="shared" si="328"/>
        <v>0</v>
      </c>
      <c r="N623" s="653" t="e">
        <f t="shared" si="328"/>
        <v>#DIV/0!</v>
      </c>
      <c r="O623" s="654">
        <f t="shared" si="328"/>
        <v>0</v>
      </c>
      <c r="P623" s="653" t="e">
        <f t="shared" si="328"/>
        <v>#DIV/0!</v>
      </c>
      <c r="Q623" s="654">
        <f t="shared" si="328"/>
        <v>0</v>
      </c>
      <c r="R623" s="653" t="e">
        <f t="shared" si="328"/>
        <v>#DIV/0!</v>
      </c>
      <c r="S623" s="654">
        <f t="shared" si="328"/>
        <v>0</v>
      </c>
      <c r="T623" s="653" t="e">
        <f t="shared" si="328"/>
        <v>#DIV/0!</v>
      </c>
      <c r="U623" s="654">
        <f t="shared" si="328"/>
        <v>0</v>
      </c>
      <c r="V623" s="653" t="e">
        <f t="shared" si="328"/>
        <v>#DIV/0!</v>
      </c>
      <c r="W623" s="654">
        <f t="shared" si="328"/>
        <v>0</v>
      </c>
      <c r="X623" s="653" t="e">
        <f t="shared" si="328"/>
        <v>#DIV/0!</v>
      </c>
      <c r="Y623" s="654">
        <f t="shared" si="328"/>
        <v>0</v>
      </c>
      <c r="Z623" s="653" t="e">
        <f t="shared" si="328"/>
        <v>#DIV/0!</v>
      </c>
      <c r="AA623" s="654">
        <f t="shared" si="328"/>
        <v>0</v>
      </c>
      <c r="AB623" s="653" t="e">
        <f t="shared" si="328"/>
        <v>#DIV/0!</v>
      </c>
    </row>
    <row r="625" spans="1:28" ht="60.75" thickBot="1" x14ac:dyDescent="0.55000000000000004">
      <c r="A625" s="458" t="s">
        <v>3715</v>
      </c>
      <c r="B625" s="459"/>
      <c r="C625" s="459"/>
      <c r="D625" s="459"/>
      <c r="E625" s="459"/>
      <c r="F625" s="460"/>
      <c r="G625" s="461" t="s">
        <v>603</v>
      </c>
      <c r="H625" s="462"/>
      <c r="I625" s="462"/>
      <c r="J625" s="462"/>
      <c r="K625" s="462"/>
      <c r="L625" s="462"/>
      <c r="M625" s="462"/>
      <c r="N625" s="462"/>
      <c r="O625" s="462"/>
      <c r="P625" s="462"/>
      <c r="Q625" s="462"/>
      <c r="R625" s="462"/>
      <c r="S625" s="462"/>
      <c r="T625" s="462"/>
      <c r="U625" s="462"/>
      <c r="V625" s="462"/>
      <c r="W625" s="462"/>
      <c r="X625" s="462"/>
      <c r="Y625" s="462"/>
      <c r="Z625" s="462"/>
      <c r="AA625" s="462"/>
      <c r="AB625" s="463"/>
    </row>
    <row r="626" spans="1:28" ht="68.25" thickBot="1" x14ac:dyDescent="0.5">
      <c r="A626" s="465" t="s">
        <v>3675</v>
      </c>
      <c r="B626" s="466" t="s">
        <v>3676</v>
      </c>
      <c r="C626" s="467"/>
      <c r="D626" s="468" t="s">
        <v>574</v>
      </c>
      <c r="E626" s="469"/>
      <c r="F626" s="470"/>
      <c r="G626" s="447" t="s">
        <v>586</v>
      </c>
      <c r="H626" s="448"/>
      <c r="I626" s="449" t="s">
        <v>587</v>
      </c>
      <c r="J626" s="451"/>
      <c r="K626" s="447" t="s">
        <v>588</v>
      </c>
      <c r="L626" s="448"/>
      <c r="M626" s="449" t="s">
        <v>589</v>
      </c>
      <c r="N626" s="451"/>
      <c r="O626" s="447" t="s">
        <v>590</v>
      </c>
      <c r="P626" s="448"/>
      <c r="Q626" s="449" t="s">
        <v>591</v>
      </c>
      <c r="R626" s="451"/>
      <c r="S626" s="447" t="s">
        <v>592</v>
      </c>
      <c r="T626" s="448"/>
      <c r="U626" s="449" t="s">
        <v>593</v>
      </c>
      <c r="V626" s="451"/>
      <c r="W626" s="447" t="s">
        <v>596</v>
      </c>
      <c r="X626" s="448"/>
      <c r="Y626" s="449" t="s">
        <v>595</v>
      </c>
      <c r="Z626" s="451"/>
      <c r="AA626" s="447" t="s">
        <v>594</v>
      </c>
      <c r="AB626" s="448"/>
    </row>
    <row r="627" spans="1:28" ht="78" customHeight="1" thickBot="1" x14ac:dyDescent="0.5">
      <c r="A627" s="433" t="s">
        <v>597</v>
      </c>
      <c r="B627" s="547" t="s">
        <v>606</v>
      </c>
      <c r="C627" s="433" t="s">
        <v>598</v>
      </c>
      <c r="D627" s="433" t="s">
        <v>607</v>
      </c>
      <c r="E627" s="433" t="s">
        <v>644</v>
      </c>
      <c r="F627" s="548" t="s">
        <v>645</v>
      </c>
      <c r="G627" s="435" t="s">
        <v>604</v>
      </c>
      <c r="H627" s="436" t="s">
        <v>605</v>
      </c>
      <c r="I627" s="435" t="s">
        <v>604</v>
      </c>
      <c r="J627" s="436" t="s">
        <v>605</v>
      </c>
      <c r="K627" s="435" t="s">
        <v>604</v>
      </c>
      <c r="L627" s="436" t="s">
        <v>605</v>
      </c>
      <c r="M627" s="435" t="s">
        <v>604</v>
      </c>
      <c r="N627" s="436" t="s">
        <v>605</v>
      </c>
      <c r="O627" s="435" t="s">
        <v>604</v>
      </c>
      <c r="P627" s="436" t="s">
        <v>605</v>
      </c>
      <c r="Q627" s="435" t="s">
        <v>604</v>
      </c>
      <c r="R627" s="436" t="s">
        <v>605</v>
      </c>
      <c r="S627" s="435" t="s">
        <v>604</v>
      </c>
      <c r="T627" s="436" t="s">
        <v>605</v>
      </c>
      <c r="U627" s="435" t="s">
        <v>604</v>
      </c>
      <c r="V627" s="436" t="s">
        <v>605</v>
      </c>
      <c r="W627" s="435" t="s">
        <v>604</v>
      </c>
      <c r="X627" s="436" t="s">
        <v>605</v>
      </c>
      <c r="Y627" s="435" t="s">
        <v>604</v>
      </c>
      <c r="Z627" s="436" t="s">
        <v>605</v>
      </c>
      <c r="AA627" s="435" t="s">
        <v>604</v>
      </c>
      <c r="AB627" s="436" t="s">
        <v>605</v>
      </c>
    </row>
    <row r="628" spans="1:28" thickBot="1" x14ac:dyDescent="0.5">
      <c r="A628" s="546" t="s">
        <v>3716</v>
      </c>
      <c r="B628" s="631">
        <v>155</v>
      </c>
      <c r="C628" s="513" t="s">
        <v>617</v>
      </c>
      <c r="D628" s="485"/>
      <c r="E628" s="486"/>
      <c r="F628" s="486"/>
      <c r="G628" s="487"/>
      <c r="H628" s="488"/>
      <c r="I628" s="487"/>
      <c r="J628" s="488"/>
      <c r="K628" s="487"/>
      <c r="L628" s="488"/>
      <c r="M628" s="487"/>
      <c r="N628" s="488"/>
      <c r="O628" s="487"/>
      <c r="P628" s="488"/>
      <c r="Q628" s="487"/>
      <c r="R628" s="488"/>
      <c r="S628" s="487"/>
      <c r="T628" s="488"/>
      <c r="U628" s="487"/>
      <c r="V628" s="488"/>
      <c r="W628" s="487"/>
      <c r="X628" s="488"/>
      <c r="Y628" s="487"/>
      <c r="Z628" s="488"/>
      <c r="AA628" s="487"/>
      <c r="AB628" s="488"/>
    </row>
    <row r="629" spans="1:28" thickBot="1" x14ac:dyDescent="0.5">
      <c r="A629" s="521" t="s">
        <v>3717</v>
      </c>
      <c r="B629" s="522">
        <v>202</v>
      </c>
      <c r="C629" s="513" t="s">
        <v>617</v>
      </c>
      <c r="D629" s="485"/>
      <c r="E629" s="657">
        <f t="shared" ref="E629:E631" si="329">D629-F629</f>
        <v>0</v>
      </c>
      <c r="F629" s="657">
        <f t="shared" ref="F629" si="330">G629+I629+K629+M629+O629+Q629+S629+U629+W629+Y629+AA629</f>
        <v>0</v>
      </c>
      <c r="G629" s="487"/>
      <c r="H629" s="659" t="e">
        <f t="shared" ref="H629:H631" si="331">G629/F629</f>
        <v>#DIV/0!</v>
      </c>
      <c r="I629" s="487"/>
      <c r="J629" s="659" t="e">
        <f t="shared" ref="J629:J631" si="332">I629/F629</f>
        <v>#DIV/0!</v>
      </c>
      <c r="K629" s="487"/>
      <c r="L629" s="659" t="e">
        <f t="shared" ref="L629:L631" si="333">K629/F629</f>
        <v>#DIV/0!</v>
      </c>
      <c r="M629" s="487"/>
      <c r="N629" s="659" t="e">
        <f t="shared" ref="N629:N631" si="334">M629/F629</f>
        <v>#DIV/0!</v>
      </c>
      <c r="O629" s="487"/>
      <c r="P629" s="659" t="e">
        <f t="shared" ref="P629:P631" si="335">O629/F629</f>
        <v>#DIV/0!</v>
      </c>
      <c r="Q629" s="487"/>
      <c r="R629" s="659" t="e">
        <f t="shared" ref="R629:R631" si="336">Q629/F629</f>
        <v>#DIV/0!</v>
      </c>
      <c r="S629" s="487"/>
      <c r="T629" s="659" t="e">
        <f t="shared" ref="T629:T631" si="337">S629/F629</f>
        <v>#DIV/0!</v>
      </c>
      <c r="U629" s="487"/>
      <c r="V629" s="659" t="e">
        <f t="shared" ref="V629:V631" si="338">U629/F629</f>
        <v>#DIV/0!</v>
      </c>
      <c r="W629" s="487"/>
      <c r="X629" s="659" t="e">
        <f t="shared" ref="X629:X631" si="339">W629/F629</f>
        <v>#DIV/0!</v>
      </c>
      <c r="Y629" s="487"/>
      <c r="Z629" s="659" t="e">
        <f t="shared" ref="Z629:Z631" si="340">Y629/F629</f>
        <v>#DIV/0!</v>
      </c>
      <c r="AA629" s="487"/>
      <c r="AB629" s="659" t="e">
        <f t="shared" ref="AB629:AB631" si="341">AA629/F629</f>
        <v>#DIV/0!</v>
      </c>
    </row>
    <row r="630" spans="1:28" thickBot="1" x14ac:dyDescent="0.5">
      <c r="A630" s="521" t="s">
        <v>574</v>
      </c>
      <c r="B630" s="522">
        <v>52</v>
      </c>
      <c r="C630" s="513" t="s">
        <v>617</v>
      </c>
      <c r="D630" s="485"/>
      <c r="E630" s="657">
        <f t="shared" si="329"/>
        <v>0</v>
      </c>
      <c r="F630" s="657">
        <f>G630+I630+K630+M630+O630+Q630+S630+U630+W630+Y630+AA630</f>
        <v>0</v>
      </c>
      <c r="G630" s="487"/>
      <c r="H630" s="659" t="e">
        <f t="shared" si="331"/>
        <v>#DIV/0!</v>
      </c>
      <c r="I630" s="487"/>
      <c r="J630" s="659" t="e">
        <f t="shared" si="332"/>
        <v>#DIV/0!</v>
      </c>
      <c r="K630" s="487"/>
      <c r="L630" s="659" t="e">
        <f t="shared" si="333"/>
        <v>#DIV/0!</v>
      </c>
      <c r="M630" s="487"/>
      <c r="N630" s="659" t="e">
        <f t="shared" si="334"/>
        <v>#DIV/0!</v>
      </c>
      <c r="O630" s="487"/>
      <c r="P630" s="659" t="e">
        <f t="shared" si="335"/>
        <v>#DIV/0!</v>
      </c>
      <c r="Q630" s="487"/>
      <c r="R630" s="659" t="e">
        <f t="shared" si="336"/>
        <v>#DIV/0!</v>
      </c>
      <c r="S630" s="487"/>
      <c r="T630" s="659" t="e">
        <f t="shared" si="337"/>
        <v>#DIV/0!</v>
      </c>
      <c r="U630" s="487"/>
      <c r="V630" s="659" t="e">
        <f t="shared" si="338"/>
        <v>#DIV/0!</v>
      </c>
      <c r="W630" s="487"/>
      <c r="X630" s="659" t="e">
        <f t="shared" si="339"/>
        <v>#DIV/0!</v>
      </c>
      <c r="Y630" s="487"/>
      <c r="Z630" s="659" t="e">
        <f t="shared" si="340"/>
        <v>#DIV/0!</v>
      </c>
      <c r="AA630" s="487"/>
      <c r="AB630" s="659" t="e">
        <f t="shared" si="341"/>
        <v>#DIV/0!</v>
      </c>
    </row>
    <row r="631" spans="1:28" thickBot="1" x14ac:dyDescent="0.5">
      <c r="A631" s="521" t="s">
        <v>3718</v>
      </c>
      <c r="B631" s="522">
        <v>214</v>
      </c>
      <c r="C631" s="513" t="s">
        <v>617</v>
      </c>
      <c r="D631" s="485"/>
      <c r="E631" s="657">
        <f t="shared" si="329"/>
        <v>0</v>
      </c>
      <c r="F631" s="657">
        <f t="shared" ref="F631" si="342">G631+I631+K631+M631+O631+Q631+S631+U631+W631+Y631+AA631</f>
        <v>0</v>
      </c>
      <c r="G631" s="487"/>
      <c r="H631" s="659" t="e">
        <f t="shared" si="331"/>
        <v>#DIV/0!</v>
      </c>
      <c r="I631" s="487"/>
      <c r="J631" s="659" t="e">
        <f t="shared" si="332"/>
        <v>#DIV/0!</v>
      </c>
      <c r="K631" s="487"/>
      <c r="L631" s="659" t="e">
        <f t="shared" si="333"/>
        <v>#DIV/0!</v>
      </c>
      <c r="M631" s="487"/>
      <c r="N631" s="659" t="e">
        <f t="shared" si="334"/>
        <v>#DIV/0!</v>
      </c>
      <c r="O631" s="487"/>
      <c r="P631" s="659" t="e">
        <f t="shared" si="335"/>
        <v>#DIV/0!</v>
      </c>
      <c r="Q631" s="487"/>
      <c r="R631" s="659" t="e">
        <f t="shared" si="336"/>
        <v>#DIV/0!</v>
      </c>
      <c r="S631" s="487"/>
      <c r="T631" s="659" t="e">
        <f t="shared" si="337"/>
        <v>#DIV/0!</v>
      </c>
      <c r="U631" s="487"/>
      <c r="V631" s="659" t="e">
        <f t="shared" si="338"/>
        <v>#DIV/0!</v>
      </c>
      <c r="W631" s="487"/>
      <c r="X631" s="659" t="e">
        <f t="shared" si="339"/>
        <v>#DIV/0!</v>
      </c>
      <c r="Y631" s="487"/>
      <c r="Z631" s="659" t="e">
        <f t="shared" si="340"/>
        <v>#DIV/0!</v>
      </c>
      <c r="AA631" s="487"/>
      <c r="AB631" s="659" t="e">
        <f t="shared" si="341"/>
        <v>#DIV/0!</v>
      </c>
    </row>
    <row r="632" spans="1:28" ht="68.25" thickBot="1" x14ac:dyDescent="0.5">
      <c r="A632" s="518" t="s">
        <v>3719</v>
      </c>
      <c r="B632" s="549">
        <v>31</v>
      </c>
      <c r="C632" s="513" t="s">
        <v>617</v>
      </c>
      <c r="D632" s="550"/>
      <c r="E632" s="657">
        <f>D632-F632</f>
        <v>0</v>
      </c>
      <c r="F632" s="657">
        <f>G632+I632+K632+M632+O632+Q632+S632+U632+W632+Y632+AA632</f>
        <v>0</v>
      </c>
      <c r="G632" s="551"/>
      <c r="H632" s="659" t="e">
        <f>G632/F632</f>
        <v>#DIV/0!</v>
      </c>
      <c r="I632" s="551"/>
      <c r="J632" s="659" t="e">
        <f>I632/F632</f>
        <v>#DIV/0!</v>
      </c>
      <c r="K632" s="551"/>
      <c r="L632" s="659" t="e">
        <f>K632/F632</f>
        <v>#DIV/0!</v>
      </c>
      <c r="M632" s="551"/>
      <c r="N632" s="659" t="e">
        <f>M632/F632</f>
        <v>#DIV/0!</v>
      </c>
      <c r="O632" s="551"/>
      <c r="P632" s="659" t="e">
        <f>O632/F632</f>
        <v>#DIV/0!</v>
      </c>
      <c r="Q632" s="551"/>
      <c r="R632" s="659" t="e">
        <f>Q632/F632</f>
        <v>#DIV/0!</v>
      </c>
      <c r="S632" s="551"/>
      <c r="T632" s="659" t="e">
        <f>S632/F632</f>
        <v>#DIV/0!</v>
      </c>
      <c r="U632" s="551"/>
      <c r="V632" s="659" t="e">
        <f>U632/F632</f>
        <v>#DIV/0!</v>
      </c>
      <c r="W632" s="551"/>
      <c r="X632" s="659" t="e">
        <f>W632/F632</f>
        <v>#DIV/0!</v>
      </c>
      <c r="Y632" s="551"/>
      <c r="Z632" s="659" t="e">
        <f>Y632/F632</f>
        <v>#DIV/0!</v>
      </c>
      <c r="AA632" s="551"/>
      <c r="AB632" s="659" t="e">
        <f>AA632/F632</f>
        <v>#DIV/0!</v>
      </c>
    </row>
    <row r="633" spans="1:28" thickBot="1" x14ac:dyDescent="0.5">
      <c r="A633" s="521" t="s">
        <v>3720</v>
      </c>
      <c r="B633" s="554">
        <v>39</v>
      </c>
      <c r="C633" s="513" t="s">
        <v>617</v>
      </c>
      <c r="D633" s="485"/>
      <c r="E633" s="657">
        <f t="shared" ref="E633:E634" si="343">D633-F633</f>
        <v>0</v>
      </c>
      <c r="F633" s="657">
        <f t="shared" ref="F633:F634" si="344">G633+I633+K633+M633+O633+Q633+S633+U633+W633+Y633+AA633</f>
        <v>0</v>
      </c>
      <c r="G633" s="487"/>
      <c r="H633" s="659" t="e">
        <f t="shared" ref="H633:H634" si="345">G633/F633</f>
        <v>#DIV/0!</v>
      </c>
      <c r="I633" s="487"/>
      <c r="J633" s="659" t="e">
        <f t="shared" ref="J633:J634" si="346">I633/F633</f>
        <v>#DIV/0!</v>
      </c>
      <c r="K633" s="487"/>
      <c r="L633" s="659" t="e">
        <f t="shared" ref="L633:L634" si="347">K633/F633</f>
        <v>#DIV/0!</v>
      </c>
      <c r="M633" s="487"/>
      <c r="N633" s="659" t="e">
        <f t="shared" ref="N633:N634" si="348">M633/F633</f>
        <v>#DIV/0!</v>
      </c>
      <c r="O633" s="487"/>
      <c r="P633" s="659" t="e">
        <f t="shared" ref="P633:P634" si="349">O633/F633</f>
        <v>#DIV/0!</v>
      </c>
      <c r="Q633" s="487"/>
      <c r="R633" s="659" t="e">
        <f t="shared" ref="R633:R634" si="350">Q633/F633</f>
        <v>#DIV/0!</v>
      </c>
      <c r="S633" s="487"/>
      <c r="T633" s="659" t="e">
        <f t="shared" ref="T633:T634" si="351">S633/F633</f>
        <v>#DIV/0!</v>
      </c>
      <c r="U633" s="487"/>
      <c r="V633" s="659" t="e">
        <f t="shared" ref="V633:V634" si="352">U633/F633</f>
        <v>#DIV/0!</v>
      </c>
      <c r="W633" s="487"/>
      <c r="X633" s="659" t="e">
        <f t="shared" ref="X633:X634" si="353">W633/F633</f>
        <v>#DIV/0!</v>
      </c>
      <c r="Y633" s="487"/>
      <c r="Z633" s="659" t="e">
        <f t="shared" ref="Z633:Z634" si="354">Y633/F633</f>
        <v>#DIV/0!</v>
      </c>
      <c r="AA633" s="487"/>
      <c r="AB633" s="659" t="e">
        <f t="shared" ref="AB633:AB634" si="355">AA633/F633</f>
        <v>#DIV/0!</v>
      </c>
    </row>
    <row r="634" spans="1:28" thickBot="1" x14ac:dyDescent="0.5">
      <c r="A634" s="521" t="s">
        <v>3721</v>
      </c>
      <c r="B634" s="554">
        <v>208</v>
      </c>
      <c r="C634" s="513" t="s">
        <v>617</v>
      </c>
      <c r="D634" s="485"/>
      <c r="E634" s="657">
        <f t="shared" si="343"/>
        <v>0</v>
      </c>
      <c r="F634" s="657">
        <f t="shared" si="344"/>
        <v>0</v>
      </c>
      <c r="G634" s="487"/>
      <c r="H634" s="659" t="e">
        <f t="shared" si="345"/>
        <v>#DIV/0!</v>
      </c>
      <c r="I634" s="487"/>
      <c r="J634" s="659" t="e">
        <f t="shared" si="346"/>
        <v>#DIV/0!</v>
      </c>
      <c r="K634" s="487"/>
      <c r="L634" s="659" t="e">
        <f t="shared" si="347"/>
        <v>#DIV/0!</v>
      </c>
      <c r="M634" s="487"/>
      <c r="N634" s="659" t="e">
        <f t="shared" si="348"/>
        <v>#DIV/0!</v>
      </c>
      <c r="O634" s="487"/>
      <c r="P634" s="659" t="e">
        <f t="shared" si="349"/>
        <v>#DIV/0!</v>
      </c>
      <c r="Q634" s="487"/>
      <c r="R634" s="659" t="e">
        <f t="shared" si="350"/>
        <v>#DIV/0!</v>
      </c>
      <c r="S634" s="487"/>
      <c r="T634" s="659" t="e">
        <f t="shared" si="351"/>
        <v>#DIV/0!</v>
      </c>
      <c r="U634" s="487"/>
      <c r="V634" s="659" t="e">
        <f t="shared" si="352"/>
        <v>#DIV/0!</v>
      </c>
      <c r="W634" s="487"/>
      <c r="X634" s="659" t="e">
        <f t="shared" si="353"/>
        <v>#DIV/0!</v>
      </c>
      <c r="Y634" s="487"/>
      <c r="Z634" s="659" t="e">
        <f t="shared" si="354"/>
        <v>#DIV/0!</v>
      </c>
      <c r="AA634" s="487"/>
      <c r="AB634" s="659" t="e">
        <f t="shared" si="355"/>
        <v>#DIV/0!</v>
      </c>
    </row>
    <row r="635" spans="1:28" thickBot="1" x14ac:dyDescent="0.55000000000000004">
      <c r="A635" s="523" t="s">
        <v>642</v>
      </c>
      <c r="B635" s="667">
        <f>SUM(B628:B634)</f>
        <v>901</v>
      </c>
      <c r="C635" s="524"/>
      <c r="D635" s="668">
        <f>SUM(D628:D634)</f>
        <v>0</v>
      </c>
      <c r="E635" s="668">
        <f t="shared" ref="E635:F635" si="356">SUM(E628:E634)</f>
        <v>0</v>
      </c>
      <c r="F635" s="668">
        <f t="shared" si="356"/>
        <v>0</v>
      </c>
      <c r="G635" s="670">
        <f>SUM(G628:G634)</f>
        <v>0</v>
      </c>
      <c r="H635" s="106" t="e">
        <f>G635/F635</f>
        <v>#DIV/0!</v>
      </c>
      <c r="I635" s="670">
        <f>SUM(I628:I634)</f>
        <v>0</v>
      </c>
      <c r="J635" s="106" t="e">
        <f>I635/F635</f>
        <v>#DIV/0!</v>
      </c>
      <c r="K635" s="671">
        <f>SUM(K628:K634)</f>
        <v>0</v>
      </c>
      <c r="L635" s="108" t="e">
        <f>K635/F635</f>
        <v>#DIV/0!</v>
      </c>
      <c r="M635" s="670">
        <f>SUM(M628:M634)</f>
        <v>0</v>
      </c>
      <c r="N635" s="106" t="e">
        <f>M635/F635</f>
        <v>#DIV/0!</v>
      </c>
      <c r="O635" s="671">
        <f>SUM(O628:O634)</f>
        <v>0</v>
      </c>
      <c r="P635" s="108" t="e">
        <f>O635/F635</f>
        <v>#DIV/0!</v>
      </c>
      <c r="Q635" s="670">
        <f>SUM(Q628:Q634)</f>
        <v>0</v>
      </c>
      <c r="R635" s="106" t="e">
        <f>Q635/F635</f>
        <v>#DIV/0!</v>
      </c>
      <c r="S635" s="671">
        <f>SUM(S628:S634)</f>
        <v>0</v>
      </c>
      <c r="T635" s="108" t="e">
        <f>S635/F635</f>
        <v>#DIV/0!</v>
      </c>
      <c r="U635" s="670">
        <f>SUM(U628:U634)</f>
        <v>0</v>
      </c>
      <c r="V635" s="106" t="e">
        <f>U635/F635</f>
        <v>#DIV/0!</v>
      </c>
      <c r="W635" s="669">
        <f>SUM(W628:W634)</f>
        <v>0</v>
      </c>
      <c r="X635" s="109" t="e">
        <f>W635/F635</f>
        <v>#DIV/0!</v>
      </c>
      <c r="Y635" s="672">
        <f>SUM(Y628:Y634)</f>
        <v>0</v>
      </c>
      <c r="Z635" s="111" t="e">
        <f>Y635/F635</f>
        <v>#DIV/0!</v>
      </c>
      <c r="AA635" s="672">
        <f>SUM(AA628:AA634)</f>
        <v>0</v>
      </c>
      <c r="AB635" s="111" t="e">
        <f>AA635/F635</f>
        <v>#DIV/0!</v>
      </c>
    </row>
    <row r="636" spans="1:28" ht="81.75" customHeight="1" thickBot="1" x14ac:dyDescent="0.5">
      <c r="A636" s="526" t="s">
        <v>3722</v>
      </c>
      <c r="B636" s="527"/>
      <c r="C636" s="527"/>
      <c r="D636" s="527"/>
      <c r="E636" s="527"/>
      <c r="F636" s="528"/>
      <c r="G636" s="529" t="s">
        <v>586</v>
      </c>
      <c r="H636" s="530"/>
      <c r="I636" s="531" t="s">
        <v>587</v>
      </c>
      <c r="J636" s="532"/>
      <c r="K636" s="529" t="s">
        <v>588</v>
      </c>
      <c r="L636" s="530"/>
      <c r="M636" s="531" t="s">
        <v>589</v>
      </c>
      <c r="N636" s="532"/>
      <c r="O636" s="529" t="s">
        <v>590</v>
      </c>
      <c r="P636" s="530"/>
      <c r="Q636" s="531" t="s">
        <v>591</v>
      </c>
      <c r="R636" s="532"/>
      <c r="S636" s="529" t="s">
        <v>592</v>
      </c>
      <c r="T636" s="530"/>
      <c r="U636" s="531" t="s">
        <v>593</v>
      </c>
      <c r="V636" s="532"/>
      <c r="W636" s="529" t="s">
        <v>596</v>
      </c>
      <c r="X636" s="530"/>
      <c r="Y636" s="531" t="s">
        <v>595</v>
      </c>
      <c r="Z636" s="532"/>
      <c r="AA636" s="529" t="s">
        <v>594</v>
      </c>
      <c r="AB636" s="530"/>
    </row>
    <row r="638" spans="1:28" ht="33.75" thickBot="1" x14ac:dyDescent="0.5">
      <c r="A638" s="441" t="s">
        <v>576</v>
      </c>
      <c r="B638" s="441"/>
      <c r="C638" s="441"/>
      <c r="D638" s="441"/>
      <c r="E638" s="441"/>
      <c r="F638" s="441"/>
      <c r="G638" s="441"/>
      <c r="H638" s="441"/>
      <c r="I638" s="441"/>
      <c r="J638" s="441"/>
      <c r="K638" s="441"/>
      <c r="L638" s="441"/>
      <c r="M638" s="441"/>
      <c r="N638" s="441"/>
      <c r="O638" s="441"/>
      <c r="P638" s="441"/>
      <c r="Q638" s="441"/>
      <c r="R638" s="441"/>
      <c r="S638" s="441"/>
      <c r="T638" s="441"/>
      <c r="U638" s="441"/>
      <c r="V638" s="441"/>
      <c r="W638" s="441"/>
      <c r="X638" s="441"/>
      <c r="Y638" s="441"/>
      <c r="Z638" s="441"/>
      <c r="AA638" s="441"/>
      <c r="AB638" s="441"/>
    </row>
    <row r="639" spans="1:28" ht="33.75" thickBot="1" x14ac:dyDescent="0.5">
      <c r="A639" s="441"/>
      <c r="B639" s="441"/>
      <c r="C639" s="441"/>
      <c r="D639" s="441"/>
      <c r="E639" s="441"/>
      <c r="F639" s="441"/>
      <c r="G639" s="441"/>
      <c r="H639" s="441"/>
      <c r="I639" s="441"/>
      <c r="J639" s="441"/>
      <c r="K639" s="441"/>
      <c r="L639" s="441"/>
      <c r="M639" s="441"/>
      <c r="N639" s="441"/>
      <c r="O639" s="441"/>
      <c r="P639" s="441"/>
      <c r="Q639" s="441"/>
      <c r="R639" s="441"/>
      <c r="S639" s="441"/>
      <c r="T639" s="441"/>
      <c r="U639" s="441"/>
      <c r="V639" s="441"/>
      <c r="W639" s="441"/>
      <c r="X639" s="441"/>
      <c r="Y639" s="441"/>
      <c r="Z639" s="441"/>
      <c r="AA639" s="441"/>
      <c r="AB639" s="441"/>
    </row>
    <row r="641" spans="1:28" ht="66.75" customHeight="1" thickBot="1" x14ac:dyDescent="0.5">
      <c r="A641" s="442" t="s">
        <v>3723</v>
      </c>
      <c r="B641" s="443"/>
      <c r="C641" s="444" t="s">
        <v>3724</v>
      </c>
      <c r="D641" s="445"/>
      <c r="E641" s="445"/>
      <c r="F641" s="446"/>
      <c r="G641" s="447" t="s">
        <v>586</v>
      </c>
      <c r="H641" s="448"/>
      <c r="I641" s="449" t="s">
        <v>587</v>
      </c>
      <c r="J641" s="450"/>
      <c r="K641" s="447" t="s">
        <v>588</v>
      </c>
      <c r="L641" s="448"/>
      <c r="M641" s="449" t="s">
        <v>589</v>
      </c>
      <c r="N641" s="451"/>
      <c r="O641" s="447" t="s">
        <v>590</v>
      </c>
      <c r="P641" s="448"/>
      <c r="Q641" s="449" t="s">
        <v>591</v>
      </c>
      <c r="R641" s="451"/>
      <c r="S641" s="447" t="s">
        <v>592</v>
      </c>
      <c r="T641" s="448"/>
      <c r="U641" s="449" t="s">
        <v>593</v>
      </c>
      <c r="V641" s="451"/>
      <c r="W641" s="447" t="s">
        <v>596</v>
      </c>
      <c r="X641" s="448"/>
      <c r="Y641" s="449" t="s">
        <v>595</v>
      </c>
      <c r="Z641" s="451"/>
      <c r="AA641" s="447" t="s">
        <v>594</v>
      </c>
      <c r="AB641" s="448"/>
    </row>
    <row r="642" spans="1:28" ht="60.75" thickBot="1" x14ac:dyDescent="0.5">
      <c r="A642" s="442"/>
      <c r="B642" s="443"/>
      <c r="C642" s="452" t="s">
        <v>606</v>
      </c>
      <c r="D642" s="453" t="s">
        <v>607</v>
      </c>
      <c r="E642" s="453" t="s">
        <v>644</v>
      </c>
      <c r="F642" s="454" t="s">
        <v>645</v>
      </c>
      <c r="G642" s="455" t="s">
        <v>604</v>
      </c>
      <c r="H642" s="436" t="s">
        <v>605</v>
      </c>
      <c r="I642" s="435" t="s">
        <v>604</v>
      </c>
      <c r="J642" s="456" t="s">
        <v>605</v>
      </c>
      <c r="K642" s="435" t="s">
        <v>604</v>
      </c>
      <c r="L642" s="436" t="s">
        <v>605</v>
      </c>
      <c r="M642" s="435" t="s">
        <v>604</v>
      </c>
      <c r="N642" s="436" t="s">
        <v>605</v>
      </c>
      <c r="O642" s="435" t="s">
        <v>604</v>
      </c>
      <c r="P642" s="436" t="s">
        <v>605</v>
      </c>
      <c r="Q642" s="435" t="s">
        <v>604</v>
      </c>
      <c r="R642" s="436" t="s">
        <v>605</v>
      </c>
      <c r="S642" s="435" t="s">
        <v>604</v>
      </c>
      <c r="T642" s="436" t="s">
        <v>605</v>
      </c>
      <c r="U642" s="435" t="s">
        <v>604</v>
      </c>
      <c r="V642" s="436" t="s">
        <v>605</v>
      </c>
      <c r="W642" s="435" t="s">
        <v>604</v>
      </c>
      <c r="X642" s="436" t="s">
        <v>605</v>
      </c>
      <c r="Y642" s="435" t="s">
        <v>604</v>
      </c>
      <c r="Z642" s="436" t="s">
        <v>605</v>
      </c>
      <c r="AA642" s="435" t="s">
        <v>604</v>
      </c>
      <c r="AB642" s="436" t="s">
        <v>605</v>
      </c>
    </row>
    <row r="643" spans="1:28" thickBot="1" x14ac:dyDescent="0.5">
      <c r="A643" s="442"/>
      <c r="B643" s="443"/>
      <c r="C643" s="649">
        <f>B657</f>
        <v>1023</v>
      </c>
      <c r="D643" s="650">
        <f t="shared" ref="D643:AB643" si="357">D657</f>
        <v>0</v>
      </c>
      <c r="E643" s="650">
        <f t="shared" si="357"/>
        <v>0</v>
      </c>
      <c r="F643" s="651">
        <f t="shared" si="357"/>
        <v>0</v>
      </c>
      <c r="G643" s="652">
        <f t="shared" si="357"/>
        <v>0</v>
      </c>
      <c r="H643" s="653" t="e">
        <f t="shared" si="357"/>
        <v>#DIV/0!</v>
      </c>
      <c r="I643" s="654">
        <f t="shared" si="357"/>
        <v>0</v>
      </c>
      <c r="J643" s="655" t="e">
        <f t="shared" si="357"/>
        <v>#DIV/0!</v>
      </c>
      <c r="K643" s="654">
        <f t="shared" si="357"/>
        <v>0</v>
      </c>
      <c r="L643" s="653" t="e">
        <f t="shared" si="357"/>
        <v>#DIV/0!</v>
      </c>
      <c r="M643" s="654">
        <f t="shared" si="357"/>
        <v>0</v>
      </c>
      <c r="N643" s="653" t="e">
        <f t="shared" si="357"/>
        <v>#DIV/0!</v>
      </c>
      <c r="O643" s="654">
        <f t="shared" si="357"/>
        <v>0</v>
      </c>
      <c r="P643" s="653" t="e">
        <f t="shared" si="357"/>
        <v>#DIV/0!</v>
      </c>
      <c r="Q643" s="654">
        <f t="shared" si="357"/>
        <v>0</v>
      </c>
      <c r="R643" s="653" t="e">
        <f t="shared" si="357"/>
        <v>#DIV/0!</v>
      </c>
      <c r="S643" s="654">
        <f t="shared" si="357"/>
        <v>0</v>
      </c>
      <c r="T643" s="653" t="e">
        <f t="shared" si="357"/>
        <v>#DIV/0!</v>
      </c>
      <c r="U643" s="654">
        <f t="shared" si="357"/>
        <v>0</v>
      </c>
      <c r="V643" s="653" t="e">
        <f t="shared" si="357"/>
        <v>#DIV/0!</v>
      </c>
      <c r="W643" s="654">
        <f t="shared" si="357"/>
        <v>0</v>
      </c>
      <c r="X643" s="653" t="e">
        <f t="shared" si="357"/>
        <v>#DIV/0!</v>
      </c>
      <c r="Y643" s="654">
        <f t="shared" si="357"/>
        <v>0</v>
      </c>
      <c r="Z643" s="653" t="e">
        <f t="shared" si="357"/>
        <v>#DIV/0!</v>
      </c>
      <c r="AA643" s="654">
        <f t="shared" si="357"/>
        <v>0</v>
      </c>
      <c r="AB643" s="653" t="e">
        <f t="shared" si="357"/>
        <v>#DIV/0!</v>
      </c>
    </row>
    <row r="645" spans="1:28" ht="60.75" thickBot="1" x14ac:dyDescent="0.55000000000000004">
      <c r="A645" s="458" t="s">
        <v>3725</v>
      </c>
      <c r="B645" s="459"/>
      <c r="C645" s="459"/>
      <c r="D645" s="459"/>
      <c r="E645" s="459"/>
      <c r="F645" s="460"/>
      <c r="G645" s="461" t="s">
        <v>603</v>
      </c>
      <c r="H645" s="462"/>
      <c r="I645" s="462"/>
      <c r="J645" s="462"/>
      <c r="K645" s="462"/>
      <c r="L645" s="462"/>
      <c r="M645" s="462"/>
      <c r="N645" s="462"/>
      <c r="O645" s="462"/>
      <c r="P645" s="462"/>
      <c r="Q645" s="462"/>
      <c r="R645" s="462"/>
      <c r="S645" s="462"/>
      <c r="T645" s="462"/>
      <c r="U645" s="462"/>
      <c r="V645" s="462"/>
      <c r="W645" s="462"/>
      <c r="X645" s="462"/>
      <c r="Y645" s="462"/>
      <c r="Z645" s="462"/>
      <c r="AA645" s="462"/>
      <c r="AB645" s="463"/>
    </row>
    <row r="646" spans="1:28" ht="68.25" thickBot="1" x14ac:dyDescent="0.5">
      <c r="A646" s="465" t="s">
        <v>3675</v>
      </c>
      <c r="B646" s="466" t="s">
        <v>3676</v>
      </c>
      <c r="C646" s="467"/>
      <c r="D646" s="468" t="s">
        <v>576</v>
      </c>
      <c r="E646" s="469"/>
      <c r="F646" s="470"/>
      <c r="G646" s="447" t="s">
        <v>586</v>
      </c>
      <c r="H646" s="448"/>
      <c r="I646" s="449" t="s">
        <v>587</v>
      </c>
      <c r="J646" s="451"/>
      <c r="K646" s="447" t="s">
        <v>588</v>
      </c>
      <c r="L646" s="448"/>
      <c r="M646" s="449" t="s">
        <v>589</v>
      </c>
      <c r="N646" s="451"/>
      <c r="O646" s="447" t="s">
        <v>590</v>
      </c>
      <c r="P646" s="448"/>
      <c r="Q646" s="449" t="s">
        <v>591</v>
      </c>
      <c r="R646" s="451"/>
      <c r="S646" s="447" t="s">
        <v>592</v>
      </c>
      <c r="T646" s="448"/>
      <c r="U646" s="449" t="s">
        <v>593</v>
      </c>
      <c r="V646" s="451"/>
      <c r="W646" s="447" t="s">
        <v>596</v>
      </c>
      <c r="X646" s="448"/>
      <c r="Y646" s="449" t="s">
        <v>595</v>
      </c>
      <c r="Z646" s="451"/>
      <c r="AA646" s="447" t="s">
        <v>594</v>
      </c>
      <c r="AB646" s="448"/>
    </row>
    <row r="647" spans="1:28" ht="78" customHeight="1" thickBot="1" x14ac:dyDescent="0.5">
      <c r="A647" s="433" t="s">
        <v>597</v>
      </c>
      <c r="B647" s="547" t="s">
        <v>606</v>
      </c>
      <c r="C647" s="433" t="s">
        <v>598</v>
      </c>
      <c r="D647" s="433" t="s">
        <v>607</v>
      </c>
      <c r="E647" s="433" t="s">
        <v>644</v>
      </c>
      <c r="F647" s="548" t="s">
        <v>645</v>
      </c>
      <c r="G647" s="435" t="s">
        <v>604</v>
      </c>
      <c r="H647" s="436" t="s">
        <v>605</v>
      </c>
      <c r="I647" s="435" t="s">
        <v>604</v>
      </c>
      <c r="J647" s="436" t="s">
        <v>605</v>
      </c>
      <c r="K647" s="435" t="s">
        <v>604</v>
      </c>
      <c r="L647" s="436" t="s">
        <v>605</v>
      </c>
      <c r="M647" s="435" t="s">
        <v>604</v>
      </c>
      <c r="N647" s="436" t="s">
        <v>605</v>
      </c>
      <c r="O647" s="435" t="s">
        <v>604</v>
      </c>
      <c r="P647" s="436" t="s">
        <v>605</v>
      </c>
      <c r="Q647" s="435" t="s">
        <v>604</v>
      </c>
      <c r="R647" s="436" t="s">
        <v>605</v>
      </c>
      <c r="S647" s="435" t="s">
        <v>604</v>
      </c>
      <c r="T647" s="436" t="s">
        <v>605</v>
      </c>
      <c r="U647" s="435" t="s">
        <v>604</v>
      </c>
      <c r="V647" s="436" t="s">
        <v>605</v>
      </c>
      <c r="W647" s="435" t="s">
        <v>604</v>
      </c>
      <c r="X647" s="436" t="s">
        <v>605</v>
      </c>
      <c r="Y647" s="435" t="s">
        <v>604</v>
      </c>
      <c r="Z647" s="436" t="s">
        <v>605</v>
      </c>
      <c r="AA647" s="435" t="s">
        <v>604</v>
      </c>
      <c r="AB647" s="436" t="s">
        <v>605</v>
      </c>
    </row>
    <row r="648" spans="1:28" thickBot="1" x14ac:dyDescent="0.5">
      <c r="A648" s="546" t="s">
        <v>3726</v>
      </c>
      <c r="B648" s="631">
        <v>123</v>
      </c>
      <c r="C648" s="513" t="s">
        <v>617</v>
      </c>
      <c r="D648" s="485"/>
      <c r="E648" s="657">
        <f t="shared" ref="E648" si="358">D648-F648</f>
        <v>0</v>
      </c>
      <c r="F648" s="657">
        <f t="shared" ref="F648" si="359">G648+I648+K648+M648+O648+Q648+S648+U648+W648+Y648+AA648</f>
        <v>0</v>
      </c>
      <c r="G648" s="487"/>
      <c r="H648" s="659" t="e">
        <f t="shared" ref="H648" si="360">G648/F648</f>
        <v>#DIV/0!</v>
      </c>
      <c r="I648" s="487"/>
      <c r="J648" s="659" t="e">
        <f t="shared" ref="J648" si="361">I648/F648</f>
        <v>#DIV/0!</v>
      </c>
      <c r="K648" s="487"/>
      <c r="L648" s="659" t="e">
        <f t="shared" ref="L648" si="362">K648/F648</f>
        <v>#DIV/0!</v>
      </c>
      <c r="M648" s="487"/>
      <c r="N648" s="659" t="e">
        <f t="shared" ref="N648" si="363">M648/F648</f>
        <v>#DIV/0!</v>
      </c>
      <c r="O648" s="487"/>
      <c r="P648" s="659" t="e">
        <f t="shared" ref="P648" si="364">O648/F648</f>
        <v>#DIV/0!</v>
      </c>
      <c r="Q648" s="487"/>
      <c r="R648" s="659" t="e">
        <f t="shared" ref="R648" si="365">Q648/F648</f>
        <v>#DIV/0!</v>
      </c>
      <c r="S648" s="487"/>
      <c r="T648" s="659" t="e">
        <f t="shared" ref="T648" si="366">S648/F648</f>
        <v>#DIV/0!</v>
      </c>
      <c r="U648" s="487"/>
      <c r="V648" s="659" t="e">
        <f t="shared" ref="V648" si="367">U648/F648</f>
        <v>#DIV/0!</v>
      </c>
      <c r="W648" s="487"/>
      <c r="X648" s="659" t="e">
        <f t="shared" ref="X648" si="368">W648/F648</f>
        <v>#DIV/0!</v>
      </c>
      <c r="Y648" s="487"/>
      <c r="Z648" s="659" t="e">
        <f t="shared" ref="Z648" si="369">Y648/F648</f>
        <v>#DIV/0!</v>
      </c>
      <c r="AA648" s="487"/>
      <c r="AB648" s="659" t="e">
        <f t="shared" ref="AB648" si="370">AA648/F648</f>
        <v>#DIV/0!</v>
      </c>
    </row>
    <row r="649" spans="1:28" ht="34.5" customHeight="1" thickBot="1" x14ac:dyDescent="0.5">
      <c r="A649" s="521" t="s">
        <v>3727</v>
      </c>
      <c r="B649" s="522">
        <v>133</v>
      </c>
      <c r="C649" s="513" t="s">
        <v>617</v>
      </c>
      <c r="D649" s="485"/>
      <c r="E649" s="657">
        <f t="shared" ref="E649:E650" si="371">D649-F649</f>
        <v>0</v>
      </c>
      <c r="F649" s="657">
        <f t="shared" ref="F649:F650" si="372">G649+I649+K649+M649+O649+Q649+S649+U649+W649+Y649+AA649</f>
        <v>0</v>
      </c>
      <c r="G649" s="487"/>
      <c r="H649" s="659" t="e">
        <f t="shared" ref="H649:H650" si="373">G649/F649</f>
        <v>#DIV/0!</v>
      </c>
      <c r="I649" s="487"/>
      <c r="J649" s="659" t="e">
        <f t="shared" ref="J649:J650" si="374">I649/F649</f>
        <v>#DIV/0!</v>
      </c>
      <c r="K649" s="487"/>
      <c r="L649" s="659" t="e">
        <f t="shared" ref="L649:L650" si="375">K649/F649</f>
        <v>#DIV/0!</v>
      </c>
      <c r="M649" s="487"/>
      <c r="N649" s="659" t="e">
        <f t="shared" ref="N649:N650" si="376">M649/F649</f>
        <v>#DIV/0!</v>
      </c>
      <c r="O649" s="487"/>
      <c r="P649" s="659" t="e">
        <f t="shared" ref="P649:P650" si="377">O649/F649</f>
        <v>#DIV/0!</v>
      </c>
      <c r="Q649" s="487"/>
      <c r="R649" s="659" t="e">
        <f t="shared" ref="R649:R650" si="378">Q649/F649</f>
        <v>#DIV/0!</v>
      </c>
      <c r="S649" s="487"/>
      <c r="T649" s="659" t="e">
        <f t="shared" ref="T649:T650" si="379">S649/F649</f>
        <v>#DIV/0!</v>
      </c>
      <c r="U649" s="487"/>
      <c r="V649" s="659" t="e">
        <f t="shared" ref="V649:V650" si="380">U649/F649</f>
        <v>#DIV/0!</v>
      </c>
      <c r="W649" s="487"/>
      <c r="X649" s="659" t="e">
        <f t="shared" ref="X649:X650" si="381">W649/F649</f>
        <v>#DIV/0!</v>
      </c>
      <c r="Y649" s="487"/>
      <c r="Z649" s="659" t="e">
        <f t="shared" ref="Z649:Z650" si="382">Y649/F649</f>
        <v>#DIV/0!</v>
      </c>
      <c r="AA649" s="487"/>
      <c r="AB649" s="659" t="e">
        <f t="shared" ref="AB649:AB650" si="383">AA649/F649</f>
        <v>#DIV/0!</v>
      </c>
    </row>
    <row r="650" spans="1:28" thickBot="1" x14ac:dyDescent="0.5">
      <c r="A650" s="521" t="s">
        <v>3728</v>
      </c>
      <c r="B650" s="522">
        <v>119</v>
      </c>
      <c r="C650" s="513" t="s">
        <v>617</v>
      </c>
      <c r="D650" s="485"/>
      <c r="E650" s="657">
        <f t="shared" si="371"/>
        <v>0</v>
      </c>
      <c r="F650" s="657">
        <f t="shared" si="372"/>
        <v>0</v>
      </c>
      <c r="G650" s="487"/>
      <c r="H650" s="659" t="e">
        <f t="shared" si="373"/>
        <v>#DIV/0!</v>
      </c>
      <c r="I650" s="487"/>
      <c r="J650" s="659" t="e">
        <f t="shared" si="374"/>
        <v>#DIV/0!</v>
      </c>
      <c r="K650" s="487"/>
      <c r="L650" s="659" t="e">
        <f t="shared" si="375"/>
        <v>#DIV/0!</v>
      </c>
      <c r="M650" s="487"/>
      <c r="N650" s="659" t="e">
        <f t="shared" si="376"/>
        <v>#DIV/0!</v>
      </c>
      <c r="O650" s="487"/>
      <c r="P650" s="659" t="e">
        <f t="shared" si="377"/>
        <v>#DIV/0!</v>
      </c>
      <c r="Q650" s="487"/>
      <c r="R650" s="659" t="e">
        <f t="shared" si="378"/>
        <v>#DIV/0!</v>
      </c>
      <c r="S650" s="487"/>
      <c r="T650" s="659" t="e">
        <f t="shared" si="379"/>
        <v>#DIV/0!</v>
      </c>
      <c r="U650" s="487"/>
      <c r="V650" s="659" t="e">
        <f t="shared" si="380"/>
        <v>#DIV/0!</v>
      </c>
      <c r="W650" s="487"/>
      <c r="X650" s="659" t="e">
        <f t="shared" si="381"/>
        <v>#DIV/0!</v>
      </c>
      <c r="Y650" s="487"/>
      <c r="Z650" s="659" t="e">
        <f t="shared" si="382"/>
        <v>#DIV/0!</v>
      </c>
      <c r="AA650" s="487"/>
      <c r="AB650" s="659" t="e">
        <f t="shared" si="383"/>
        <v>#DIV/0!</v>
      </c>
    </row>
    <row r="651" spans="1:28" thickBot="1" x14ac:dyDescent="0.5">
      <c r="A651" s="521" t="s">
        <v>3729</v>
      </c>
      <c r="B651" s="522">
        <v>134</v>
      </c>
      <c r="C651" s="513" t="s">
        <v>617</v>
      </c>
      <c r="D651" s="485"/>
      <c r="E651" s="657">
        <f t="shared" ref="E651:E656" si="384">D651-F651</f>
        <v>0</v>
      </c>
      <c r="F651" s="657">
        <f t="shared" ref="F651:F656" si="385">G651+I651+K651+M651+O651+Q651+S651+U651+W651+Y651+AA651</f>
        <v>0</v>
      </c>
      <c r="G651" s="487"/>
      <c r="H651" s="659" t="e">
        <f t="shared" ref="H651:H656" si="386">G651/F651</f>
        <v>#DIV/0!</v>
      </c>
      <c r="I651" s="487"/>
      <c r="J651" s="659" t="e">
        <f t="shared" ref="J651:J656" si="387">I651/F651</f>
        <v>#DIV/0!</v>
      </c>
      <c r="K651" s="487"/>
      <c r="L651" s="659" t="e">
        <f t="shared" ref="L651:L656" si="388">K651/F651</f>
        <v>#DIV/0!</v>
      </c>
      <c r="M651" s="487"/>
      <c r="N651" s="659" t="e">
        <f t="shared" ref="N651:N656" si="389">M651/F651</f>
        <v>#DIV/0!</v>
      </c>
      <c r="O651" s="487"/>
      <c r="P651" s="659" t="e">
        <f t="shared" ref="P651:P656" si="390">O651/F651</f>
        <v>#DIV/0!</v>
      </c>
      <c r="Q651" s="487"/>
      <c r="R651" s="659" t="e">
        <f t="shared" ref="R651:R656" si="391">Q651/F651</f>
        <v>#DIV/0!</v>
      </c>
      <c r="S651" s="487"/>
      <c r="T651" s="659" t="e">
        <f t="shared" ref="T651:T656" si="392">S651/F651</f>
        <v>#DIV/0!</v>
      </c>
      <c r="U651" s="487"/>
      <c r="V651" s="659" t="e">
        <f t="shared" ref="V651:V656" si="393">U651/F651</f>
        <v>#DIV/0!</v>
      </c>
      <c r="W651" s="487"/>
      <c r="X651" s="659" t="e">
        <f t="shared" ref="X651:X656" si="394">W651/F651</f>
        <v>#DIV/0!</v>
      </c>
      <c r="Y651" s="487"/>
      <c r="Z651" s="659" t="e">
        <f t="shared" ref="Z651:Z656" si="395">Y651/F651</f>
        <v>#DIV/0!</v>
      </c>
      <c r="AA651" s="487"/>
      <c r="AB651" s="659" t="e">
        <f t="shared" ref="AB651:AB656" si="396">AA651/F651</f>
        <v>#DIV/0!</v>
      </c>
    </row>
    <row r="652" spans="1:28" thickBot="1" x14ac:dyDescent="0.5">
      <c r="A652" s="521" t="s">
        <v>3730</v>
      </c>
      <c r="B652" s="522">
        <v>91</v>
      </c>
      <c r="C652" s="513" t="s">
        <v>617</v>
      </c>
      <c r="D652" s="485"/>
      <c r="E652" s="657">
        <f t="shared" si="384"/>
        <v>0</v>
      </c>
      <c r="F652" s="657">
        <f t="shared" si="385"/>
        <v>0</v>
      </c>
      <c r="G652" s="487"/>
      <c r="H652" s="659" t="e">
        <f t="shared" si="386"/>
        <v>#DIV/0!</v>
      </c>
      <c r="I652" s="487"/>
      <c r="J652" s="659" t="e">
        <f t="shared" si="387"/>
        <v>#DIV/0!</v>
      </c>
      <c r="K652" s="487"/>
      <c r="L652" s="659" t="e">
        <f t="shared" si="388"/>
        <v>#DIV/0!</v>
      </c>
      <c r="M652" s="487"/>
      <c r="N652" s="659" t="e">
        <f t="shared" si="389"/>
        <v>#DIV/0!</v>
      </c>
      <c r="O652" s="487"/>
      <c r="P652" s="659" t="e">
        <f t="shared" si="390"/>
        <v>#DIV/0!</v>
      </c>
      <c r="Q652" s="487"/>
      <c r="R652" s="659" t="e">
        <f t="shared" si="391"/>
        <v>#DIV/0!</v>
      </c>
      <c r="S652" s="487"/>
      <c r="T652" s="659" t="e">
        <f t="shared" si="392"/>
        <v>#DIV/0!</v>
      </c>
      <c r="U652" s="487"/>
      <c r="V652" s="659" t="e">
        <f t="shared" si="393"/>
        <v>#DIV/0!</v>
      </c>
      <c r="W652" s="487"/>
      <c r="X652" s="659" t="e">
        <f t="shared" si="394"/>
        <v>#DIV/0!</v>
      </c>
      <c r="Y652" s="487"/>
      <c r="Z652" s="659" t="e">
        <f t="shared" si="395"/>
        <v>#DIV/0!</v>
      </c>
      <c r="AA652" s="487"/>
      <c r="AB652" s="659" t="e">
        <f t="shared" si="396"/>
        <v>#DIV/0!</v>
      </c>
    </row>
    <row r="653" spans="1:28" thickBot="1" x14ac:dyDescent="0.5">
      <c r="A653" s="521" t="s">
        <v>3731</v>
      </c>
      <c r="B653" s="522">
        <v>159</v>
      </c>
      <c r="C653" s="513" t="s">
        <v>617</v>
      </c>
      <c r="D653" s="485"/>
      <c r="E653" s="657">
        <f t="shared" si="384"/>
        <v>0</v>
      </c>
      <c r="F653" s="657">
        <f t="shared" si="385"/>
        <v>0</v>
      </c>
      <c r="G653" s="487"/>
      <c r="H653" s="659" t="e">
        <f t="shared" si="386"/>
        <v>#DIV/0!</v>
      </c>
      <c r="I653" s="487"/>
      <c r="J653" s="659" t="e">
        <f t="shared" si="387"/>
        <v>#DIV/0!</v>
      </c>
      <c r="K653" s="487"/>
      <c r="L653" s="659" t="e">
        <f t="shared" si="388"/>
        <v>#DIV/0!</v>
      </c>
      <c r="M653" s="487"/>
      <c r="N653" s="659" t="e">
        <f t="shared" si="389"/>
        <v>#DIV/0!</v>
      </c>
      <c r="O653" s="487"/>
      <c r="P653" s="659" t="e">
        <f t="shared" si="390"/>
        <v>#DIV/0!</v>
      </c>
      <c r="Q653" s="487"/>
      <c r="R653" s="659" t="e">
        <f t="shared" si="391"/>
        <v>#DIV/0!</v>
      </c>
      <c r="S653" s="487"/>
      <c r="T653" s="659" t="e">
        <f t="shared" si="392"/>
        <v>#DIV/0!</v>
      </c>
      <c r="U653" s="487"/>
      <c r="V653" s="659" t="e">
        <f t="shared" si="393"/>
        <v>#DIV/0!</v>
      </c>
      <c r="W653" s="487"/>
      <c r="X653" s="659" t="e">
        <f t="shared" si="394"/>
        <v>#DIV/0!</v>
      </c>
      <c r="Y653" s="487"/>
      <c r="Z653" s="659" t="e">
        <f t="shared" si="395"/>
        <v>#DIV/0!</v>
      </c>
      <c r="AA653" s="487"/>
      <c r="AB653" s="659" t="e">
        <f t="shared" si="396"/>
        <v>#DIV/0!</v>
      </c>
    </row>
    <row r="654" spans="1:28" thickBot="1" x14ac:dyDescent="0.5">
      <c r="A654" s="518" t="s">
        <v>576</v>
      </c>
      <c r="B654" s="549">
        <v>114</v>
      </c>
      <c r="C654" s="513" t="s">
        <v>617</v>
      </c>
      <c r="D654" s="550"/>
      <c r="E654" s="657">
        <f t="shared" si="384"/>
        <v>0</v>
      </c>
      <c r="F654" s="657">
        <f t="shared" si="385"/>
        <v>0</v>
      </c>
      <c r="G654" s="487"/>
      <c r="H654" s="659" t="e">
        <f t="shared" si="386"/>
        <v>#DIV/0!</v>
      </c>
      <c r="I654" s="487"/>
      <c r="J654" s="659" t="e">
        <f t="shared" si="387"/>
        <v>#DIV/0!</v>
      </c>
      <c r="K654" s="487"/>
      <c r="L654" s="659" t="e">
        <f t="shared" si="388"/>
        <v>#DIV/0!</v>
      </c>
      <c r="M654" s="487"/>
      <c r="N654" s="659" t="e">
        <f t="shared" si="389"/>
        <v>#DIV/0!</v>
      </c>
      <c r="O654" s="487"/>
      <c r="P654" s="659" t="e">
        <f t="shared" si="390"/>
        <v>#DIV/0!</v>
      </c>
      <c r="Q654" s="487"/>
      <c r="R654" s="659" t="e">
        <f t="shared" si="391"/>
        <v>#DIV/0!</v>
      </c>
      <c r="S654" s="487"/>
      <c r="T654" s="659" t="e">
        <f t="shared" si="392"/>
        <v>#DIV/0!</v>
      </c>
      <c r="U654" s="487"/>
      <c r="V654" s="659" t="e">
        <f t="shared" si="393"/>
        <v>#DIV/0!</v>
      </c>
      <c r="W654" s="487"/>
      <c r="X654" s="659" t="e">
        <f t="shared" si="394"/>
        <v>#DIV/0!</v>
      </c>
      <c r="Y654" s="487"/>
      <c r="Z654" s="659" t="e">
        <f t="shared" si="395"/>
        <v>#DIV/0!</v>
      </c>
      <c r="AA654" s="487"/>
      <c r="AB654" s="659" t="e">
        <f t="shared" si="396"/>
        <v>#DIV/0!</v>
      </c>
    </row>
    <row r="655" spans="1:28" ht="68.25" thickBot="1" x14ac:dyDescent="0.5">
      <c r="A655" s="521" t="s">
        <v>3732</v>
      </c>
      <c r="B655" s="554">
        <v>52</v>
      </c>
      <c r="C655" s="513" t="s">
        <v>617</v>
      </c>
      <c r="D655" s="485"/>
      <c r="E655" s="657">
        <f t="shared" si="384"/>
        <v>0</v>
      </c>
      <c r="F655" s="657">
        <f t="shared" si="385"/>
        <v>0</v>
      </c>
      <c r="G655" s="487"/>
      <c r="H655" s="659" t="e">
        <f t="shared" si="386"/>
        <v>#DIV/0!</v>
      </c>
      <c r="I655" s="487"/>
      <c r="J655" s="659" t="e">
        <f t="shared" si="387"/>
        <v>#DIV/0!</v>
      </c>
      <c r="K655" s="487"/>
      <c r="L655" s="659" t="e">
        <f t="shared" si="388"/>
        <v>#DIV/0!</v>
      </c>
      <c r="M655" s="487"/>
      <c r="N655" s="659" t="e">
        <f t="shared" si="389"/>
        <v>#DIV/0!</v>
      </c>
      <c r="O655" s="487"/>
      <c r="P655" s="659" t="e">
        <f t="shared" si="390"/>
        <v>#DIV/0!</v>
      </c>
      <c r="Q655" s="487"/>
      <c r="R655" s="659" t="e">
        <f t="shared" si="391"/>
        <v>#DIV/0!</v>
      </c>
      <c r="S655" s="487"/>
      <c r="T655" s="659" t="e">
        <f t="shared" si="392"/>
        <v>#DIV/0!</v>
      </c>
      <c r="U655" s="487"/>
      <c r="V655" s="659" t="e">
        <f t="shared" si="393"/>
        <v>#DIV/0!</v>
      </c>
      <c r="W655" s="487"/>
      <c r="X655" s="659" t="e">
        <f t="shared" si="394"/>
        <v>#DIV/0!</v>
      </c>
      <c r="Y655" s="487"/>
      <c r="Z655" s="659" t="e">
        <f t="shared" si="395"/>
        <v>#DIV/0!</v>
      </c>
      <c r="AA655" s="487"/>
      <c r="AB655" s="659" t="e">
        <f t="shared" si="396"/>
        <v>#DIV/0!</v>
      </c>
    </row>
    <row r="656" spans="1:28" ht="68.25" thickBot="1" x14ac:dyDescent="0.5">
      <c r="A656" s="521" t="s">
        <v>3733</v>
      </c>
      <c r="B656" s="554">
        <v>98</v>
      </c>
      <c r="C656" s="513" t="s">
        <v>617</v>
      </c>
      <c r="D656" s="485"/>
      <c r="E656" s="657">
        <f t="shared" si="384"/>
        <v>0</v>
      </c>
      <c r="F656" s="657">
        <f t="shared" si="385"/>
        <v>0</v>
      </c>
      <c r="G656" s="487"/>
      <c r="H656" s="659" t="e">
        <f t="shared" si="386"/>
        <v>#DIV/0!</v>
      </c>
      <c r="I656" s="487"/>
      <c r="J656" s="659" t="e">
        <f t="shared" si="387"/>
        <v>#DIV/0!</v>
      </c>
      <c r="K656" s="487"/>
      <c r="L656" s="659" t="e">
        <f t="shared" si="388"/>
        <v>#DIV/0!</v>
      </c>
      <c r="M656" s="487"/>
      <c r="N656" s="659" t="e">
        <f t="shared" si="389"/>
        <v>#DIV/0!</v>
      </c>
      <c r="O656" s="487"/>
      <c r="P656" s="659" t="e">
        <f t="shared" si="390"/>
        <v>#DIV/0!</v>
      </c>
      <c r="Q656" s="487"/>
      <c r="R656" s="659" t="e">
        <f t="shared" si="391"/>
        <v>#DIV/0!</v>
      </c>
      <c r="S656" s="487"/>
      <c r="T656" s="659" t="e">
        <f t="shared" si="392"/>
        <v>#DIV/0!</v>
      </c>
      <c r="U656" s="487"/>
      <c r="V656" s="659" t="e">
        <f t="shared" si="393"/>
        <v>#DIV/0!</v>
      </c>
      <c r="W656" s="487"/>
      <c r="X656" s="659" t="e">
        <f t="shared" si="394"/>
        <v>#DIV/0!</v>
      </c>
      <c r="Y656" s="487"/>
      <c r="Z656" s="659" t="e">
        <f t="shared" si="395"/>
        <v>#DIV/0!</v>
      </c>
      <c r="AA656" s="487"/>
      <c r="AB656" s="659" t="e">
        <f t="shared" si="396"/>
        <v>#DIV/0!</v>
      </c>
    </row>
    <row r="657" spans="1:28" thickBot="1" x14ac:dyDescent="0.55000000000000004">
      <c r="A657" s="523" t="s">
        <v>642</v>
      </c>
      <c r="B657" s="667">
        <f>SUM(B648:B656)</f>
        <v>1023</v>
      </c>
      <c r="C657" s="524"/>
      <c r="D657" s="668">
        <f>SUM(D648:D656)</f>
        <v>0</v>
      </c>
      <c r="E657" s="668">
        <f t="shared" ref="E657:F657" si="397">SUM(E648:E656)</f>
        <v>0</v>
      </c>
      <c r="F657" s="668">
        <f t="shared" si="397"/>
        <v>0</v>
      </c>
      <c r="G657" s="670">
        <f>SUM(G648:G656)</f>
        <v>0</v>
      </c>
      <c r="H657" s="106" t="e">
        <f>G657/F657</f>
        <v>#DIV/0!</v>
      </c>
      <c r="I657" s="670">
        <f>SUM(I648:I656)</f>
        <v>0</v>
      </c>
      <c r="J657" s="106" t="e">
        <f>I657/F657</f>
        <v>#DIV/0!</v>
      </c>
      <c r="K657" s="671">
        <f>SUM(K648:K656)</f>
        <v>0</v>
      </c>
      <c r="L657" s="108" t="e">
        <f>K657/F657</f>
        <v>#DIV/0!</v>
      </c>
      <c r="M657" s="670">
        <f>SUM(M648:M656)</f>
        <v>0</v>
      </c>
      <c r="N657" s="106" t="e">
        <f>M657/F657</f>
        <v>#DIV/0!</v>
      </c>
      <c r="O657" s="671">
        <f>SUM(O648:O656)</f>
        <v>0</v>
      </c>
      <c r="P657" s="108" t="e">
        <f>O657/F657</f>
        <v>#DIV/0!</v>
      </c>
      <c r="Q657" s="670">
        <f>SUM(Q648:Q656)</f>
        <v>0</v>
      </c>
      <c r="R657" s="106" t="e">
        <f>Q657/F657</f>
        <v>#DIV/0!</v>
      </c>
      <c r="S657" s="671">
        <f>SUM(S648:S656)</f>
        <v>0</v>
      </c>
      <c r="T657" s="108" t="e">
        <f>S657/F657</f>
        <v>#DIV/0!</v>
      </c>
      <c r="U657" s="670">
        <f>SUM(U648:U656)</f>
        <v>0</v>
      </c>
      <c r="V657" s="106" t="e">
        <f>U657/F657</f>
        <v>#DIV/0!</v>
      </c>
      <c r="W657" s="669">
        <f>SUM(W648:W656)</f>
        <v>0</v>
      </c>
      <c r="X657" s="109" t="e">
        <f>W657/F657</f>
        <v>#DIV/0!</v>
      </c>
      <c r="Y657" s="672">
        <f>SUM(Y648:Y656)</f>
        <v>0</v>
      </c>
      <c r="Z657" s="111" t="e">
        <f>Y657/F657</f>
        <v>#DIV/0!</v>
      </c>
      <c r="AA657" s="672">
        <f>SUM(AA648:AA656)</f>
        <v>0</v>
      </c>
      <c r="AB657" s="111" t="e">
        <f>AA657/F657</f>
        <v>#DIV/0!</v>
      </c>
    </row>
    <row r="658" spans="1:28" ht="81.75" customHeight="1" thickBot="1" x14ac:dyDescent="0.5">
      <c r="A658" s="526" t="s">
        <v>3734</v>
      </c>
      <c r="B658" s="527"/>
      <c r="C658" s="527"/>
      <c r="D658" s="527"/>
      <c r="E658" s="527"/>
      <c r="F658" s="528"/>
      <c r="G658" s="529" t="s">
        <v>586</v>
      </c>
      <c r="H658" s="530"/>
      <c r="I658" s="531" t="s">
        <v>587</v>
      </c>
      <c r="J658" s="532"/>
      <c r="K658" s="529" t="s">
        <v>588</v>
      </c>
      <c r="L658" s="530"/>
      <c r="M658" s="531" t="s">
        <v>589</v>
      </c>
      <c r="N658" s="532"/>
      <c r="O658" s="529" t="s">
        <v>590</v>
      </c>
      <c r="P658" s="530"/>
      <c r="Q658" s="531" t="s">
        <v>591</v>
      </c>
      <c r="R658" s="532"/>
      <c r="S658" s="529" t="s">
        <v>592</v>
      </c>
      <c r="T658" s="530"/>
      <c r="U658" s="531" t="s">
        <v>593</v>
      </c>
      <c r="V658" s="532"/>
      <c r="W658" s="529" t="s">
        <v>596</v>
      </c>
      <c r="X658" s="530"/>
      <c r="Y658" s="531" t="s">
        <v>595</v>
      </c>
      <c r="Z658" s="532"/>
      <c r="AA658" s="529" t="s">
        <v>594</v>
      </c>
      <c r="AB658" s="530"/>
    </row>
    <row r="660" spans="1:28" ht="96.75" customHeight="1" thickBot="1" x14ac:dyDescent="0.5">
      <c r="A660" s="617" t="s">
        <v>580</v>
      </c>
      <c r="B660" s="618"/>
      <c r="C660" s="618"/>
      <c r="D660" s="618"/>
      <c r="E660" s="618"/>
      <c r="F660" s="618"/>
      <c r="G660" s="618"/>
      <c r="H660" s="618"/>
      <c r="I660" s="618"/>
      <c r="J660" s="618"/>
      <c r="K660" s="618"/>
      <c r="L660" s="618"/>
      <c r="M660" s="618"/>
      <c r="N660" s="618"/>
      <c r="O660" s="618"/>
      <c r="P660" s="618"/>
      <c r="Q660" s="618"/>
      <c r="R660" s="618"/>
      <c r="S660" s="618"/>
      <c r="T660" s="618"/>
      <c r="U660" s="618"/>
      <c r="V660" s="618"/>
      <c r="W660" s="618"/>
      <c r="X660" s="618"/>
      <c r="Y660" s="618"/>
      <c r="Z660" s="618"/>
      <c r="AA660" s="618"/>
      <c r="AB660" s="619"/>
    </row>
    <row r="661" spans="1:28" ht="33.75" customHeight="1" thickBot="1" x14ac:dyDescent="0.5">
      <c r="A661" s="620"/>
      <c r="B661" s="621"/>
      <c r="C661" s="621"/>
      <c r="D661" s="621"/>
      <c r="E661" s="621"/>
      <c r="F661" s="621"/>
      <c r="G661" s="621"/>
      <c r="H661" s="621"/>
      <c r="I661" s="621"/>
      <c r="J661" s="621"/>
      <c r="K661" s="621"/>
      <c r="L661" s="621"/>
      <c r="M661" s="621"/>
      <c r="N661" s="621"/>
      <c r="O661" s="621"/>
      <c r="P661" s="621"/>
      <c r="Q661" s="621"/>
      <c r="R661" s="621"/>
      <c r="S661" s="621"/>
      <c r="T661" s="621"/>
      <c r="U661" s="621"/>
      <c r="V661" s="621"/>
      <c r="W661" s="621"/>
      <c r="X661" s="621"/>
      <c r="Y661" s="621"/>
      <c r="Z661" s="621"/>
      <c r="AA661" s="621"/>
      <c r="AB661" s="622"/>
    </row>
    <row r="662" spans="1:28" ht="33.75" customHeight="1" thickBot="1" x14ac:dyDescent="0.5">
      <c r="A662" s="623"/>
      <c r="B662" s="624"/>
      <c r="C662" s="624"/>
      <c r="D662" s="624"/>
      <c r="E662" s="624"/>
      <c r="F662" s="624"/>
      <c r="G662" s="624"/>
      <c r="H662" s="624"/>
      <c r="I662" s="624"/>
      <c r="J662" s="624"/>
      <c r="K662" s="624"/>
      <c r="L662" s="624"/>
      <c r="M662" s="624"/>
      <c r="N662" s="624"/>
      <c r="O662" s="624"/>
      <c r="P662" s="624"/>
      <c r="Q662" s="624"/>
      <c r="R662" s="624"/>
      <c r="S662" s="624"/>
      <c r="T662" s="624"/>
      <c r="U662" s="624"/>
      <c r="V662" s="624"/>
      <c r="W662" s="624"/>
      <c r="X662" s="624"/>
      <c r="Y662" s="624"/>
      <c r="Z662" s="624"/>
      <c r="AA662" s="624"/>
      <c r="AB662" s="625"/>
    </row>
    <row r="664" spans="1:28" ht="33.75" thickBot="1" x14ac:dyDescent="0.5">
      <c r="A664" s="441" t="s">
        <v>3735</v>
      </c>
      <c r="B664" s="441"/>
      <c r="C664" s="441"/>
      <c r="D664" s="441"/>
      <c r="E664" s="441"/>
      <c r="F664" s="441"/>
      <c r="G664" s="441"/>
      <c r="H664" s="441"/>
      <c r="I664" s="441"/>
      <c r="J664" s="441"/>
      <c r="K664" s="441"/>
      <c r="L664" s="441"/>
      <c r="M664" s="441"/>
      <c r="N664" s="441"/>
      <c r="O664" s="441"/>
      <c r="P664" s="441"/>
      <c r="Q664" s="441"/>
      <c r="R664" s="441"/>
      <c r="S664" s="441"/>
      <c r="T664" s="441"/>
      <c r="U664" s="441"/>
      <c r="V664" s="441"/>
      <c r="W664" s="441"/>
      <c r="X664" s="441"/>
      <c r="Y664" s="441"/>
      <c r="Z664" s="441"/>
      <c r="AA664" s="441"/>
      <c r="AB664" s="441"/>
    </row>
    <row r="665" spans="1:28" ht="33.75" thickBot="1" x14ac:dyDescent="0.5">
      <c r="A665" s="441"/>
      <c r="B665" s="441"/>
      <c r="C665" s="441"/>
      <c r="D665" s="441"/>
      <c r="E665" s="441"/>
      <c r="F665" s="441"/>
      <c r="G665" s="441"/>
      <c r="H665" s="441"/>
      <c r="I665" s="441"/>
      <c r="J665" s="441"/>
      <c r="K665" s="441"/>
      <c r="L665" s="441"/>
      <c r="M665" s="441"/>
      <c r="N665" s="441"/>
      <c r="O665" s="441"/>
      <c r="P665" s="441"/>
      <c r="Q665" s="441"/>
      <c r="R665" s="441"/>
      <c r="S665" s="441"/>
      <c r="T665" s="441"/>
      <c r="U665" s="441"/>
      <c r="V665" s="441"/>
      <c r="W665" s="441"/>
      <c r="X665" s="441"/>
      <c r="Y665" s="441"/>
      <c r="Z665" s="441"/>
      <c r="AA665" s="441"/>
      <c r="AB665" s="441"/>
    </row>
    <row r="667" spans="1:28" ht="66.75" customHeight="1" thickBot="1" x14ac:dyDescent="0.5">
      <c r="A667" s="442" t="s">
        <v>3736</v>
      </c>
      <c r="B667" s="443"/>
      <c r="C667" s="444" t="s">
        <v>3737</v>
      </c>
      <c r="D667" s="445"/>
      <c r="E667" s="445"/>
      <c r="F667" s="446"/>
      <c r="G667" s="447" t="s">
        <v>586</v>
      </c>
      <c r="H667" s="448"/>
      <c r="I667" s="449" t="s">
        <v>587</v>
      </c>
      <c r="J667" s="450"/>
      <c r="K667" s="447" t="s">
        <v>588</v>
      </c>
      <c r="L667" s="448"/>
      <c r="M667" s="449" t="s">
        <v>589</v>
      </c>
      <c r="N667" s="451"/>
      <c r="O667" s="447" t="s">
        <v>590</v>
      </c>
      <c r="P667" s="448"/>
      <c r="Q667" s="449" t="s">
        <v>591</v>
      </c>
      <c r="R667" s="451"/>
      <c r="S667" s="447" t="s">
        <v>592</v>
      </c>
      <c r="T667" s="448"/>
      <c r="U667" s="449" t="s">
        <v>593</v>
      </c>
      <c r="V667" s="451"/>
      <c r="W667" s="447" t="s">
        <v>596</v>
      </c>
      <c r="X667" s="448"/>
      <c r="Y667" s="449" t="s">
        <v>595</v>
      </c>
      <c r="Z667" s="451"/>
      <c r="AA667" s="447" t="s">
        <v>594</v>
      </c>
      <c r="AB667" s="448"/>
    </row>
    <row r="668" spans="1:28" ht="60.75" thickBot="1" x14ac:dyDescent="0.5">
      <c r="A668" s="442"/>
      <c r="B668" s="443"/>
      <c r="C668" s="452" t="s">
        <v>606</v>
      </c>
      <c r="D668" s="453" t="s">
        <v>607</v>
      </c>
      <c r="E668" s="453" t="s">
        <v>644</v>
      </c>
      <c r="F668" s="454" t="s">
        <v>645</v>
      </c>
      <c r="G668" s="455" t="s">
        <v>604</v>
      </c>
      <c r="H668" s="436" t="s">
        <v>605</v>
      </c>
      <c r="I668" s="435" t="s">
        <v>604</v>
      </c>
      <c r="J668" s="456" t="s">
        <v>605</v>
      </c>
      <c r="K668" s="435" t="s">
        <v>604</v>
      </c>
      <c r="L668" s="436" t="s">
        <v>605</v>
      </c>
      <c r="M668" s="435" t="s">
        <v>604</v>
      </c>
      <c r="N668" s="436" t="s">
        <v>605</v>
      </c>
      <c r="O668" s="435" t="s">
        <v>604</v>
      </c>
      <c r="P668" s="436" t="s">
        <v>605</v>
      </c>
      <c r="Q668" s="435" t="s">
        <v>604</v>
      </c>
      <c r="R668" s="436" t="s">
        <v>605</v>
      </c>
      <c r="S668" s="435" t="s">
        <v>604</v>
      </c>
      <c r="T668" s="436" t="s">
        <v>605</v>
      </c>
      <c r="U668" s="435" t="s">
        <v>604</v>
      </c>
      <c r="V668" s="436" t="s">
        <v>605</v>
      </c>
      <c r="W668" s="435" t="s">
        <v>604</v>
      </c>
      <c r="X668" s="436" t="s">
        <v>605</v>
      </c>
      <c r="Y668" s="435" t="s">
        <v>604</v>
      </c>
      <c r="Z668" s="436" t="s">
        <v>605</v>
      </c>
      <c r="AA668" s="435" t="s">
        <v>604</v>
      </c>
      <c r="AB668" s="436" t="s">
        <v>605</v>
      </c>
    </row>
    <row r="669" spans="1:28" thickBot="1" x14ac:dyDescent="0.5">
      <c r="A669" s="442"/>
      <c r="B669" s="443"/>
      <c r="C669" s="649">
        <f>B683</f>
        <v>1532</v>
      </c>
      <c r="D669" s="650">
        <f t="shared" ref="D669:AB669" si="398">D683</f>
        <v>0</v>
      </c>
      <c r="E669" s="650">
        <f t="shared" si="398"/>
        <v>0</v>
      </c>
      <c r="F669" s="651">
        <f t="shared" si="398"/>
        <v>0</v>
      </c>
      <c r="G669" s="652">
        <f t="shared" si="398"/>
        <v>0</v>
      </c>
      <c r="H669" s="653" t="e">
        <f t="shared" si="398"/>
        <v>#DIV/0!</v>
      </c>
      <c r="I669" s="654">
        <f t="shared" si="398"/>
        <v>0</v>
      </c>
      <c r="J669" s="655" t="e">
        <f t="shared" si="398"/>
        <v>#DIV/0!</v>
      </c>
      <c r="K669" s="654">
        <f t="shared" si="398"/>
        <v>0</v>
      </c>
      <c r="L669" s="653" t="e">
        <f t="shared" si="398"/>
        <v>#DIV/0!</v>
      </c>
      <c r="M669" s="654">
        <f t="shared" si="398"/>
        <v>0</v>
      </c>
      <c r="N669" s="653" t="e">
        <f t="shared" si="398"/>
        <v>#DIV/0!</v>
      </c>
      <c r="O669" s="654">
        <f t="shared" si="398"/>
        <v>0</v>
      </c>
      <c r="P669" s="653" t="e">
        <f t="shared" si="398"/>
        <v>#DIV/0!</v>
      </c>
      <c r="Q669" s="654">
        <f t="shared" si="398"/>
        <v>0</v>
      </c>
      <c r="R669" s="653" t="e">
        <f t="shared" si="398"/>
        <v>#DIV/0!</v>
      </c>
      <c r="S669" s="654">
        <f t="shared" si="398"/>
        <v>0</v>
      </c>
      <c r="T669" s="653" t="e">
        <f t="shared" si="398"/>
        <v>#DIV/0!</v>
      </c>
      <c r="U669" s="654">
        <f t="shared" si="398"/>
        <v>0</v>
      </c>
      <c r="V669" s="653" t="e">
        <f t="shared" si="398"/>
        <v>#DIV/0!</v>
      </c>
      <c r="W669" s="654">
        <f t="shared" si="398"/>
        <v>0</v>
      </c>
      <c r="X669" s="653" t="e">
        <f t="shared" si="398"/>
        <v>#DIV/0!</v>
      </c>
      <c r="Y669" s="654">
        <f t="shared" si="398"/>
        <v>0</v>
      </c>
      <c r="Z669" s="653" t="e">
        <f t="shared" si="398"/>
        <v>#DIV/0!</v>
      </c>
      <c r="AA669" s="654">
        <f t="shared" si="398"/>
        <v>0</v>
      </c>
      <c r="AB669" s="653" t="e">
        <f t="shared" si="398"/>
        <v>#DIV/0!</v>
      </c>
    </row>
    <row r="671" spans="1:28" ht="60.75" thickBot="1" x14ac:dyDescent="0.55000000000000004">
      <c r="A671" s="458" t="s">
        <v>3674</v>
      </c>
      <c r="B671" s="459"/>
      <c r="C671" s="459"/>
      <c r="D671" s="459"/>
      <c r="E671" s="459"/>
      <c r="F671" s="460"/>
      <c r="G671" s="461" t="s">
        <v>603</v>
      </c>
      <c r="H671" s="462"/>
      <c r="I671" s="462"/>
      <c r="J671" s="462"/>
      <c r="K671" s="462"/>
      <c r="L671" s="462"/>
      <c r="M671" s="462"/>
      <c r="N671" s="462"/>
      <c r="O671" s="462"/>
      <c r="P671" s="462"/>
      <c r="Q671" s="462"/>
      <c r="R671" s="462"/>
      <c r="S671" s="462"/>
      <c r="T671" s="462"/>
      <c r="U671" s="462"/>
      <c r="V671" s="462"/>
      <c r="W671" s="462"/>
      <c r="X671" s="462"/>
      <c r="Y671" s="462"/>
      <c r="Z671" s="462"/>
      <c r="AA671" s="462"/>
      <c r="AB671" s="463"/>
    </row>
    <row r="672" spans="1:28" ht="68.25" thickBot="1" x14ac:dyDescent="0.5">
      <c r="A672" s="465" t="s">
        <v>3738</v>
      </c>
      <c r="B672" s="466" t="s">
        <v>3739</v>
      </c>
      <c r="C672" s="467"/>
      <c r="D672" s="468" t="s">
        <v>3677</v>
      </c>
      <c r="E672" s="469"/>
      <c r="F672" s="470"/>
      <c r="G672" s="447" t="s">
        <v>586</v>
      </c>
      <c r="H672" s="448"/>
      <c r="I672" s="449" t="s">
        <v>587</v>
      </c>
      <c r="J672" s="451"/>
      <c r="K672" s="447" t="s">
        <v>588</v>
      </c>
      <c r="L672" s="448"/>
      <c r="M672" s="449" t="s">
        <v>589</v>
      </c>
      <c r="N672" s="451"/>
      <c r="O672" s="447" t="s">
        <v>590</v>
      </c>
      <c r="P672" s="448"/>
      <c r="Q672" s="449" t="s">
        <v>591</v>
      </c>
      <c r="R672" s="451"/>
      <c r="S672" s="447" t="s">
        <v>592</v>
      </c>
      <c r="T672" s="448"/>
      <c r="U672" s="449" t="s">
        <v>593</v>
      </c>
      <c r="V672" s="451"/>
      <c r="W672" s="447" t="s">
        <v>596</v>
      </c>
      <c r="X672" s="448"/>
      <c r="Y672" s="449" t="s">
        <v>595</v>
      </c>
      <c r="Z672" s="451"/>
      <c r="AA672" s="447" t="s">
        <v>594</v>
      </c>
      <c r="AB672" s="448"/>
    </row>
    <row r="673" spans="1:28" ht="60.75" thickBot="1" x14ac:dyDescent="0.5">
      <c r="A673" s="433" t="s">
        <v>597</v>
      </c>
      <c r="B673" s="547" t="s">
        <v>606</v>
      </c>
      <c r="C673" s="433" t="s">
        <v>598</v>
      </c>
      <c r="D673" s="433" t="s">
        <v>607</v>
      </c>
      <c r="E673" s="433" t="s">
        <v>644</v>
      </c>
      <c r="F673" s="548" t="s">
        <v>645</v>
      </c>
      <c r="G673" s="435" t="s">
        <v>604</v>
      </c>
      <c r="H673" s="436" t="s">
        <v>605</v>
      </c>
      <c r="I673" s="435" t="s">
        <v>604</v>
      </c>
      <c r="J673" s="436" t="s">
        <v>605</v>
      </c>
      <c r="K673" s="435" t="s">
        <v>604</v>
      </c>
      <c r="L673" s="436" t="s">
        <v>605</v>
      </c>
      <c r="M673" s="435" t="s">
        <v>604</v>
      </c>
      <c r="N673" s="436" t="s">
        <v>605</v>
      </c>
      <c r="O673" s="435" t="s">
        <v>604</v>
      </c>
      <c r="P673" s="436" t="s">
        <v>605</v>
      </c>
      <c r="Q673" s="435" t="s">
        <v>604</v>
      </c>
      <c r="R673" s="436" t="s">
        <v>605</v>
      </c>
      <c r="S673" s="435" t="s">
        <v>604</v>
      </c>
      <c r="T673" s="436" t="s">
        <v>605</v>
      </c>
      <c r="U673" s="435" t="s">
        <v>604</v>
      </c>
      <c r="V673" s="436" t="s">
        <v>605</v>
      </c>
      <c r="W673" s="435" t="s">
        <v>604</v>
      </c>
      <c r="X673" s="436" t="s">
        <v>605</v>
      </c>
      <c r="Y673" s="435" t="s">
        <v>604</v>
      </c>
      <c r="Z673" s="436" t="s">
        <v>605</v>
      </c>
      <c r="AA673" s="435" t="s">
        <v>604</v>
      </c>
      <c r="AB673" s="436" t="s">
        <v>605</v>
      </c>
    </row>
    <row r="674" spans="1:28" ht="68.25" customHeight="1" thickBot="1" x14ac:dyDescent="0.5">
      <c r="A674" s="626" t="s">
        <v>1763</v>
      </c>
      <c r="B674" s="627">
        <v>518</v>
      </c>
      <c r="C674" s="513" t="s">
        <v>600</v>
      </c>
      <c r="D674" s="550"/>
      <c r="E674" s="657">
        <f>D674-F674</f>
        <v>0</v>
      </c>
      <c r="F674" s="657">
        <f>G674+I674+K674+M674+O674+Q674+S674+U674+W674+Y674+AA674</f>
        <v>0</v>
      </c>
      <c r="G674" s="551"/>
      <c r="H674" s="659" t="e">
        <f>G674/F674</f>
        <v>#DIV/0!</v>
      </c>
      <c r="I674" s="551"/>
      <c r="J674" s="659" t="e">
        <f>I674/F674</f>
        <v>#DIV/0!</v>
      </c>
      <c r="K674" s="551"/>
      <c r="L674" s="659" t="e">
        <f>K674/F674</f>
        <v>#DIV/0!</v>
      </c>
      <c r="M674" s="551"/>
      <c r="N674" s="659" t="e">
        <f>M674/F674</f>
        <v>#DIV/0!</v>
      </c>
      <c r="O674" s="551"/>
      <c r="P674" s="659" t="e">
        <f>O674/F674</f>
        <v>#DIV/0!</v>
      </c>
      <c r="Q674" s="551"/>
      <c r="R674" s="659" t="e">
        <f>Q674/F674</f>
        <v>#DIV/0!</v>
      </c>
      <c r="S674" s="551"/>
      <c r="T674" s="659" t="e">
        <f>S674/F674</f>
        <v>#DIV/0!</v>
      </c>
      <c r="U674" s="551"/>
      <c r="V674" s="659" t="e">
        <f>U674/F674</f>
        <v>#DIV/0!</v>
      </c>
      <c r="W674" s="551"/>
      <c r="X674" s="659" t="e">
        <f>W674/F674</f>
        <v>#DIV/0!</v>
      </c>
      <c r="Y674" s="551"/>
      <c r="Z674" s="659" t="e">
        <f>Y674/F674</f>
        <v>#DIV/0!</v>
      </c>
      <c r="AA674" s="551"/>
      <c r="AB674" s="659" t="e">
        <f>AA674/F674</f>
        <v>#DIV/0!</v>
      </c>
    </row>
    <row r="675" spans="1:28" ht="33.75" thickBot="1" x14ac:dyDescent="0.5">
      <c r="A675" s="516"/>
      <c r="B675" s="628"/>
      <c r="C675" s="513" t="s">
        <v>601</v>
      </c>
      <c r="D675" s="550"/>
      <c r="E675" s="657">
        <f t="shared" ref="E675:E682" si="399">D675-F675</f>
        <v>0</v>
      </c>
      <c r="F675" s="657">
        <f t="shared" ref="F675:F682" si="400">G675+I675+K675+M675+O675+Q675+S675+U675+W675+Y675+AA675</f>
        <v>0</v>
      </c>
      <c r="G675" s="551"/>
      <c r="H675" s="659" t="e">
        <f t="shared" ref="H675:H682" si="401">G675/F675</f>
        <v>#DIV/0!</v>
      </c>
      <c r="I675" s="551"/>
      <c r="J675" s="659" t="e">
        <f t="shared" ref="J675:J682" si="402">I675/F675</f>
        <v>#DIV/0!</v>
      </c>
      <c r="K675" s="551"/>
      <c r="L675" s="659" t="e">
        <f t="shared" ref="L675:L682" si="403">K675/F675</f>
        <v>#DIV/0!</v>
      </c>
      <c r="M675" s="551"/>
      <c r="N675" s="659" t="e">
        <f t="shared" ref="N675:N682" si="404">M675/F675</f>
        <v>#DIV/0!</v>
      </c>
      <c r="O675" s="551"/>
      <c r="P675" s="659" t="e">
        <f t="shared" ref="P675:P682" si="405">O675/F675</f>
        <v>#DIV/0!</v>
      </c>
      <c r="Q675" s="551"/>
      <c r="R675" s="659" t="e">
        <f t="shared" ref="R675:R682" si="406">Q675/F675</f>
        <v>#DIV/0!</v>
      </c>
      <c r="S675" s="551"/>
      <c r="T675" s="659" t="e">
        <f t="shared" ref="T675:T682" si="407">S675/F675</f>
        <v>#DIV/0!</v>
      </c>
      <c r="U675" s="551"/>
      <c r="V675" s="659" t="e">
        <f t="shared" ref="V675:V682" si="408">U675/F675</f>
        <v>#DIV/0!</v>
      </c>
      <c r="W675" s="551"/>
      <c r="X675" s="659" t="e">
        <f t="shared" ref="X675:X682" si="409">W675/F675</f>
        <v>#DIV/0!</v>
      </c>
      <c r="Y675" s="551"/>
      <c r="Z675" s="659" t="e">
        <f t="shared" ref="Z675:Z682" si="410">Y675/F675</f>
        <v>#DIV/0!</v>
      </c>
      <c r="AA675" s="551"/>
      <c r="AB675" s="659" t="e">
        <f t="shared" ref="AB675:AB682" si="411">AA675/F675</f>
        <v>#DIV/0!</v>
      </c>
    </row>
    <row r="676" spans="1:28" ht="68.25" thickBot="1" x14ac:dyDescent="0.5">
      <c r="A676" s="546" t="s">
        <v>3740</v>
      </c>
      <c r="B676" s="631">
        <v>73</v>
      </c>
      <c r="C676" s="513" t="s">
        <v>601</v>
      </c>
      <c r="D676" s="485"/>
      <c r="E676" s="657">
        <f t="shared" si="399"/>
        <v>0</v>
      </c>
      <c r="F676" s="657">
        <f t="shared" si="400"/>
        <v>0</v>
      </c>
      <c r="G676" s="551"/>
      <c r="H676" s="659" t="e">
        <f t="shared" si="401"/>
        <v>#DIV/0!</v>
      </c>
      <c r="I676" s="551"/>
      <c r="J676" s="659" t="e">
        <f t="shared" si="402"/>
        <v>#DIV/0!</v>
      </c>
      <c r="K676" s="551"/>
      <c r="L676" s="659" t="e">
        <f t="shared" si="403"/>
        <v>#DIV/0!</v>
      </c>
      <c r="M676" s="551"/>
      <c r="N676" s="659" t="e">
        <f t="shared" si="404"/>
        <v>#DIV/0!</v>
      </c>
      <c r="O676" s="551"/>
      <c r="P676" s="659" t="e">
        <f t="shared" si="405"/>
        <v>#DIV/0!</v>
      </c>
      <c r="Q676" s="551"/>
      <c r="R676" s="659" t="e">
        <f t="shared" si="406"/>
        <v>#DIV/0!</v>
      </c>
      <c r="S676" s="551"/>
      <c r="T676" s="659" t="e">
        <f t="shared" si="407"/>
        <v>#DIV/0!</v>
      </c>
      <c r="U676" s="551"/>
      <c r="V676" s="659" t="e">
        <f t="shared" si="408"/>
        <v>#DIV/0!</v>
      </c>
      <c r="W676" s="551"/>
      <c r="X676" s="659" t="e">
        <f t="shared" si="409"/>
        <v>#DIV/0!</v>
      </c>
      <c r="Y676" s="551"/>
      <c r="Z676" s="659" t="e">
        <f t="shared" si="410"/>
        <v>#DIV/0!</v>
      </c>
      <c r="AA676" s="551"/>
      <c r="AB676" s="659" t="e">
        <f t="shared" si="411"/>
        <v>#DIV/0!</v>
      </c>
    </row>
    <row r="677" spans="1:28" thickBot="1" x14ac:dyDescent="0.5">
      <c r="A677" s="521" t="s">
        <v>3741</v>
      </c>
      <c r="B677" s="522">
        <v>324</v>
      </c>
      <c r="C677" s="513" t="s">
        <v>617</v>
      </c>
      <c r="D677" s="485"/>
      <c r="E677" s="657">
        <f t="shared" si="399"/>
        <v>0</v>
      </c>
      <c r="F677" s="657">
        <f t="shared" si="400"/>
        <v>0</v>
      </c>
      <c r="G677" s="551"/>
      <c r="H677" s="659" t="e">
        <f t="shared" si="401"/>
        <v>#DIV/0!</v>
      </c>
      <c r="I677" s="551"/>
      <c r="J677" s="659" t="e">
        <f t="shared" si="402"/>
        <v>#DIV/0!</v>
      </c>
      <c r="K677" s="551"/>
      <c r="L677" s="659" t="e">
        <f t="shared" si="403"/>
        <v>#DIV/0!</v>
      </c>
      <c r="M677" s="551"/>
      <c r="N677" s="659" t="e">
        <f t="shared" si="404"/>
        <v>#DIV/0!</v>
      </c>
      <c r="O677" s="551"/>
      <c r="P677" s="659" t="e">
        <f t="shared" si="405"/>
        <v>#DIV/0!</v>
      </c>
      <c r="Q677" s="551"/>
      <c r="R677" s="659" t="e">
        <f t="shared" si="406"/>
        <v>#DIV/0!</v>
      </c>
      <c r="S677" s="551"/>
      <c r="T677" s="659" t="e">
        <f t="shared" si="407"/>
        <v>#DIV/0!</v>
      </c>
      <c r="U677" s="551"/>
      <c r="V677" s="659" t="e">
        <f t="shared" si="408"/>
        <v>#DIV/0!</v>
      </c>
      <c r="W677" s="551"/>
      <c r="X677" s="659" t="e">
        <f t="shared" si="409"/>
        <v>#DIV/0!</v>
      </c>
      <c r="Y677" s="551"/>
      <c r="Z677" s="659" t="e">
        <f t="shared" si="410"/>
        <v>#DIV/0!</v>
      </c>
      <c r="AA677" s="551"/>
      <c r="AB677" s="659" t="e">
        <f t="shared" si="411"/>
        <v>#DIV/0!</v>
      </c>
    </row>
    <row r="678" spans="1:28" ht="68.25" thickBot="1" x14ac:dyDescent="0.5">
      <c r="A678" s="521" t="s">
        <v>3742</v>
      </c>
      <c r="B678" s="522">
        <v>42</v>
      </c>
      <c r="C678" s="513" t="s">
        <v>617</v>
      </c>
      <c r="D678" s="485"/>
      <c r="E678" s="657">
        <f t="shared" si="399"/>
        <v>0</v>
      </c>
      <c r="F678" s="657">
        <f t="shared" si="400"/>
        <v>0</v>
      </c>
      <c r="G678" s="551"/>
      <c r="H678" s="659" t="e">
        <f t="shared" si="401"/>
        <v>#DIV/0!</v>
      </c>
      <c r="I678" s="551"/>
      <c r="J678" s="659" t="e">
        <f t="shared" si="402"/>
        <v>#DIV/0!</v>
      </c>
      <c r="K678" s="551"/>
      <c r="L678" s="659" t="e">
        <f t="shared" si="403"/>
        <v>#DIV/0!</v>
      </c>
      <c r="M678" s="551"/>
      <c r="N678" s="659" t="e">
        <f t="shared" si="404"/>
        <v>#DIV/0!</v>
      </c>
      <c r="O678" s="551"/>
      <c r="P678" s="659" t="e">
        <f t="shared" si="405"/>
        <v>#DIV/0!</v>
      </c>
      <c r="Q678" s="551"/>
      <c r="R678" s="659" t="e">
        <f t="shared" si="406"/>
        <v>#DIV/0!</v>
      </c>
      <c r="S678" s="551"/>
      <c r="T678" s="659" t="e">
        <f t="shared" si="407"/>
        <v>#DIV/0!</v>
      </c>
      <c r="U678" s="551"/>
      <c r="V678" s="659" t="e">
        <f t="shared" si="408"/>
        <v>#DIV/0!</v>
      </c>
      <c r="W678" s="551"/>
      <c r="X678" s="659" t="e">
        <f t="shared" si="409"/>
        <v>#DIV/0!</v>
      </c>
      <c r="Y678" s="551"/>
      <c r="Z678" s="659" t="e">
        <f t="shared" si="410"/>
        <v>#DIV/0!</v>
      </c>
      <c r="AA678" s="551"/>
      <c r="AB678" s="659" t="e">
        <f t="shared" si="411"/>
        <v>#DIV/0!</v>
      </c>
    </row>
    <row r="679" spans="1:28" ht="68.25" thickBot="1" x14ac:dyDescent="0.5">
      <c r="A679" s="521" t="s">
        <v>3743</v>
      </c>
      <c r="B679" s="522">
        <v>108</v>
      </c>
      <c r="C679" s="513" t="s">
        <v>617</v>
      </c>
      <c r="D679" s="485"/>
      <c r="E679" s="657">
        <f t="shared" si="399"/>
        <v>0</v>
      </c>
      <c r="F679" s="657">
        <f t="shared" si="400"/>
        <v>0</v>
      </c>
      <c r="G679" s="551"/>
      <c r="H679" s="659" t="e">
        <f t="shared" si="401"/>
        <v>#DIV/0!</v>
      </c>
      <c r="I679" s="551"/>
      <c r="J679" s="659" t="e">
        <f t="shared" si="402"/>
        <v>#DIV/0!</v>
      </c>
      <c r="K679" s="551"/>
      <c r="L679" s="659" t="e">
        <f t="shared" si="403"/>
        <v>#DIV/0!</v>
      </c>
      <c r="M679" s="551"/>
      <c r="N679" s="659" t="e">
        <f t="shared" si="404"/>
        <v>#DIV/0!</v>
      </c>
      <c r="O679" s="551"/>
      <c r="P679" s="659" t="e">
        <f t="shared" si="405"/>
        <v>#DIV/0!</v>
      </c>
      <c r="Q679" s="551"/>
      <c r="R679" s="659" t="e">
        <f t="shared" si="406"/>
        <v>#DIV/0!</v>
      </c>
      <c r="S679" s="551"/>
      <c r="T679" s="659" t="e">
        <f t="shared" si="407"/>
        <v>#DIV/0!</v>
      </c>
      <c r="U679" s="551"/>
      <c r="V679" s="659" t="e">
        <f t="shared" si="408"/>
        <v>#DIV/0!</v>
      </c>
      <c r="W679" s="551"/>
      <c r="X679" s="659" t="e">
        <f t="shared" si="409"/>
        <v>#DIV/0!</v>
      </c>
      <c r="Y679" s="551"/>
      <c r="Z679" s="659" t="e">
        <f t="shared" si="410"/>
        <v>#DIV/0!</v>
      </c>
      <c r="AA679" s="551"/>
      <c r="AB679" s="659" t="e">
        <f t="shared" si="411"/>
        <v>#DIV/0!</v>
      </c>
    </row>
    <row r="680" spans="1:28" thickBot="1" x14ac:dyDescent="0.5">
      <c r="A680" s="518" t="s">
        <v>3744</v>
      </c>
      <c r="B680" s="549">
        <v>144</v>
      </c>
      <c r="C680" s="513" t="s">
        <v>617</v>
      </c>
      <c r="D680" s="550"/>
      <c r="E680" s="657">
        <f t="shared" si="399"/>
        <v>0</v>
      </c>
      <c r="F680" s="657">
        <f t="shared" si="400"/>
        <v>0</v>
      </c>
      <c r="G680" s="551"/>
      <c r="H680" s="659" t="e">
        <f t="shared" si="401"/>
        <v>#DIV/0!</v>
      </c>
      <c r="I680" s="551"/>
      <c r="J680" s="659" t="e">
        <f t="shared" si="402"/>
        <v>#DIV/0!</v>
      </c>
      <c r="K680" s="551"/>
      <c r="L680" s="659" t="e">
        <f t="shared" si="403"/>
        <v>#DIV/0!</v>
      </c>
      <c r="M680" s="551"/>
      <c r="N680" s="659" t="e">
        <f t="shared" si="404"/>
        <v>#DIV/0!</v>
      </c>
      <c r="O680" s="551"/>
      <c r="P680" s="659" t="e">
        <f t="shared" si="405"/>
        <v>#DIV/0!</v>
      </c>
      <c r="Q680" s="551"/>
      <c r="R680" s="659" t="e">
        <f t="shared" si="406"/>
        <v>#DIV/0!</v>
      </c>
      <c r="S680" s="551"/>
      <c r="T680" s="659" t="e">
        <f t="shared" si="407"/>
        <v>#DIV/0!</v>
      </c>
      <c r="U680" s="551"/>
      <c r="V680" s="659" t="e">
        <f t="shared" si="408"/>
        <v>#DIV/0!</v>
      </c>
      <c r="W680" s="551"/>
      <c r="X680" s="659" t="e">
        <f t="shared" si="409"/>
        <v>#DIV/0!</v>
      </c>
      <c r="Y680" s="551"/>
      <c r="Z680" s="659" t="e">
        <f t="shared" si="410"/>
        <v>#DIV/0!</v>
      </c>
      <c r="AA680" s="551"/>
      <c r="AB680" s="659" t="e">
        <f t="shared" si="411"/>
        <v>#DIV/0!</v>
      </c>
    </row>
    <row r="681" spans="1:28" thickBot="1" x14ac:dyDescent="0.5">
      <c r="A681" s="521" t="s">
        <v>3745</v>
      </c>
      <c r="B681" s="554">
        <v>87</v>
      </c>
      <c r="C681" s="513" t="s">
        <v>617</v>
      </c>
      <c r="D681" s="485"/>
      <c r="E681" s="657">
        <f t="shared" si="399"/>
        <v>0</v>
      </c>
      <c r="F681" s="657">
        <f t="shared" si="400"/>
        <v>0</v>
      </c>
      <c r="G681" s="551"/>
      <c r="H681" s="659" t="e">
        <f t="shared" si="401"/>
        <v>#DIV/0!</v>
      </c>
      <c r="I681" s="551"/>
      <c r="J681" s="659" t="e">
        <f t="shared" si="402"/>
        <v>#DIV/0!</v>
      </c>
      <c r="K681" s="551"/>
      <c r="L681" s="659" t="e">
        <f t="shared" si="403"/>
        <v>#DIV/0!</v>
      </c>
      <c r="M681" s="551"/>
      <c r="N681" s="659" t="e">
        <f t="shared" si="404"/>
        <v>#DIV/0!</v>
      </c>
      <c r="O681" s="551"/>
      <c r="P681" s="659" t="e">
        <f t="shared" si="405"/>
        <v>#DIV/0!</v>
      </c>
      <c r="Q681" s="551"/>
      <c r="R681" s="659" t="e">
        <f t="shared" si="406"/>
        <v>#DIV/0!</v>
      </c>
      <c r="S681" s="551"/>
      <c r="T681" s="659" t="e">
        <f t="shared" si="407"/>
        <v>#DIV/0!</v>
      </c>
      <c r="U681" s="551"/>
      <c r="V681" s="659" t="e">
        <f t="shared" si="408"/>
        <v>#DIV/0!</v>
      </c>
      <c r="W681" s="551"/>
      <c r="X681" s="659" t="e">
        <f t="shared" si="409"/>
        <v>#DIV/0!</v>
      </c>
      <c r="Y681" s="551"/>
      <c r="Z681" s="659" t="e">
        <f t="shared" si="410"/>
        <v>#DIV/0!</v>
      </c>
      <c r="AA681" s="551"/>
      <c r="AB681" s="659" t="e">
        <f t="shared" si="411"/>
        <v>#DIV/0!</v>
      </c>
    </row>
    <row r="682" spans="1:28" thickBot="1" x14ac:dyDescent="0.5">
      <c r="A682" s="521" t="s">
        <v>3746</v>
      </c>
      <c r="B682" s="554">
        <v>236</v>
      </c>
      <c r="C682" s="513" t="s">
        <v>617</v>
      </c>
      <c r="D682" s="485"/>
      <c r="E682" s="657">
        <f t="shared" si="399"/>
        <v>0</v>
      </c>
      <c r="F682" s="657">
        <f t="shared" si="400"/>
        <v>0</v>
      </c>
      <c r="G682" s="551"/>
      <c r="H682" s="659" t="e">
        <f t="shared" si="401"/>
        <v>#DIV/0!</v>
      </c>
      <c r="I682" s="551"/>
      <c r="J682" s="659" t="e">
        <f t="shared" si="402"/>
        <v>#DIV/0!</v>
      </c>
      <c r="K682" s="551"/>
      <c r="L682" s="659" t="e">
        <f t="shared" si="403"/>
        <v>#DIV/0!</v>
      </c>
      <c r="M682" s="551"/>
      <c r="N682" s="659" t="e">
        <f t="shared" si="404"/>
        <v>#DIV/0!</v>
      </c>
      <c r="O682" s="551"/>
      <c r="P682" s="659" t="e">
        <f t="shared" si="405"/>
        <v>#DIV/0!</v>
      </c>
      <c r="Q682" s="551"/>
      <c r="R682" s="659" t="e">
        <f t="shared" si="406"/>
        <v>#DIV/0!</v>
      </c>
      <c r="S682" s="551"/>
      <c r="T682" s="659" t="e">
        <f t="shared" si="407"/>
        <v>#DIV/0!</v>
      </c>
      <c r="U682" s="551"/>
      <c r="V682" s="659" t="e">
        <f t="shared" si="408"/>
        <v>#DIV/0!</v>
      </c>
      <c r="W682" s="551"/>
      <c r="X682" s="659" t="e">
        <f t="shared" si="409"/>
        <v>#DIV/0!</v>
      </c>
      <c r="Y682" s="551"/>
      <c r="Z682" s="659" t="e">
        <f t="shared" si="410"/>
        <v>#DIV/0!</v>
      </c>
      <c r="AA682" s="551"/>
      <c r="AB682" s="659" t="e">
        <f t="shared" si="411"/>
        <v>#DIV/0!</v>
      </c>
    </row>
    <row r="683" spans="1:28" thickBot="1" x14ac:dyDescent="0.55000000000000004">
      <c r="A683" s="523" t="s">
        <v>642</v>
      </c>
      <c r="B683" s="667">
        <f>SUM(B674:B682)</f>
        <v>1532</v>
      </c>
      <c r="C683" s="524"/>
      <c r="D683" s="668">
        <f>SUM(D674:D682)</f>
        <v>0</v>
      </c>
      <c r="E683" s="668">
        <f t="shared" ref="E683:F683" si="412">SUM(E674:E682)</f>
        <v>0</v>
      </c>
      <c r="F683" s="668">
        <f t="shared" si="412"/>
        <v>0</v>
      </c>
      <c r="G683" s="670">
        <f>SUM(G674:G682)</f>
        <v>0</v>
      </c>
      <c r="H683" s="106" t="e">
        <f>G683/F683</f>
        <v>#DIV/0!</v>
      </c>
      <c r="I683" s="670">
        <f>SUM(I674:I682)</f>
        <v>0</v>
      </c>
      <c r="J683" s="106" t="e">
        <f>I683/F683</f>
        <v>#DIV/0!</v>
      </c>
      <c r="K683" s="671">
        <f>SUM(K674:K682)</f>
        <v>0</v>
      </c>
      <c r="L683" s="108" t="e">
        <f>K683/F683</f>
        <v>#DIV/0!</v>
      </c>
      <c r="M683" s="670">
        <f>SUM(M674:M682)</f>
        <v>0</v>
      </c>
      <c r="N683" s="106" t="e">
        <f>M683/F683</f>
        <v>#DIV/0!</v>
      </c>
      <c r="O683" s="671">
        <f>SUM(O674:O682)</f>
        <v>0</v>
      </c>
      <c r="P683" s="108" t="e">
        <f>O683/F683</f>
        <v>#DIV/0!</v>
      </c>
      <c r="Q683" s="670">
        <f>SUM(Q674:Q682)</f>
        <v>0</v>
      </c>
      <c r="R683" s="106" t="e">
        <f>Q683/F683</f>
        <v>#DIV/0!</v>
      </c>
      <c r="S683" s="671">
        <f>SUM(S674:S682)</f>
        <v>0</v>
      </c>
      <c r="T683" s="108" t="e">
        <f>S683/F683</f>
        <v>#DIV/0!</v>
      </c>
      <c r="U683" s="670">
        <f>SUM(U674:U682)</f>
        <v>0</v>
      </c>
      <c r="V683" s="106" t="e">
        <f>U683/F683</f>
        <v>#DIV/0!</v>
      </c>
      <c r="W683" s="669">
        <f>SUM(W674:W682)</f>
        <v>0</v>
      </c>
      <c r="X683" s="109" t="e">
        <f>W683/F683</f>
        <v>#DIV/0!</v>
      </c>
      <c r="Y683" s="672">
        <f>SUM(Y674:Y682)</f>
        <v>0</v>
      </c>
      <c r="Z683" s="111" t="e">
        <f>Y683/F683</f>
        <v>#DIV/0!</v>
      </c>
      <c r="AA683" s="672">
        <f>SUM(AA674:AA682)</f>
        <v>0</v>
      </c>
      <c r="AB683" s="111" t="e">
        <f>AA683/F683</f>
        <v>#DIV/0!</v>
      </c>
    </row>
    <row r="684" spans="1:28" ht="81.75" customHeight="1" thickBot="1" x14ac:dyDescent="0.5">
      <c r="A684" s="526" t="s">
        <v>3747</v>
      </c>
      <c r="B684" s="527"/>
      <c r="C684" s="527"/>
      <c r="D684" s="527"/>
      <c r="E684" s="527"/>
      <c r="F684" s="528"/>
      <c r="G684" s="529" t="s">
        <v>586</v>
      </c>
      <c r="H684" s="530"/>
      <c r="I684" s="531" t="s">
        <v>587</v>
      </c>
      <c r="J684" s="532"/>
      <c r="K684" s="529" t="s">
        <v>588</v>
      </c>
      <c r="L684" s="530"/>
      <c r="M684" s="531" t="s">
        <v>589</v>
      </c>
      <c r="N684" s="532"/>
      <c r="O684" s="529" t="s">
        <v>590</v>
      </c>
      <c r="P684" s="530"/>
      <c r="Q684" s="531" t="s">
        <v>591</v>
      </c>
      <c r="R684" s="532"/>
      <c r="S684" s="529" t="s">
        <v>592</v>
      </c>
      <c r="T684" s="530"/>
      <c r="U684" s="531" t="s">
        <v>593</v>
      </c>
      <c r="V684" s="532"/>
      <c r="W684" s="529" t="s">
        <v>596</v>
      </c>
      <c r="X684" s="530"/>
      <c r="Y684" s="531" t="s">
        <v>595</v>
      </c>
      <c r="Z684" s="532"/>
      <c r="AA684" s="529" t="s">
        <v>594</v>
      </c>
      <c r="AB684" s="530"/>
    </row>
    <row r="685" spans="1:28" thickBot="1" x14ac:dyDescent="0.5">
      <c r="A685" s="568"/>
      <c r="B685" s="602"/>
      <c r="C685" s="603"/>
      <c r="D685" s="510"/>
      <c r="E685" s="510"/>
      <c r="F685" s="510"/>
      <c r="G685" s="604"/>
      <c r="H685" s="603"/>
      <c r="I685" s="604"/>
      <c r="J685" s="603"/>
      <c r="K685" s="604"/>
      <c r="L685" s="603"/>
      <c r="M685" s="604"/>
      <c r="N685" s="603"/>
      <c r="O685" s="604"/>
      <c r="P685" s="603"/>
      <c r="Q685" s="604"/>
      <c r="R685" s="603"/>
      <c r="S685" s="604"/>
      <c r="T685" s="603"/>
      <c r="U685" s="604"/>
      <c r="V685" s="603"/>
      <c r="W685" s="605"/>
      <c r="X685" s="510"/>
      <c r="Y685" s="605"/>
      <c r="Z685" s="510"/>
      <c r="AA685" s="605"/>
      <c r="AB685" s="510"/>
    </row>
    <row r="686" spans="1:28" ht="96.75" customHeight="1" thickBot="1" x14ac:dyDescent="0.5">
      <c r="A686" s="617" t="s">
        <v>3748</v>
      </c>
      <c r="B686" s="618"/>
      <c r="C686" s="618"/>
      <c r="D686" s="618"/>
      <c r="E686" s="618"/>
      <c r="F686" s="618"/>
      <c r="G686" s="618"/>
      <c r="H686" s="618"/>
      <c r="I686" s="618"/>
      <c r="J686" s="618"/>
      <c r="K686" s="618"/>
      <c r="L686" s="618"/>
      <c r="M686" s="618"/>
      <c r="N686" s="618"/>
      <c r="O686" s="618"/>
      <c r="P686" s="618"/>
      <c r="Q686" s="618"/>
      <c r="R686" s="618"/>
      <c r="S686" s="618"/>
      <c r="T686" s="618"/>
      <c r="U686" s="618"/>
      <c r="V686" s="618"/>
      <c r="W686" s="618"/>
      <c r="X686" s="618"/>
      <c r="Y686" s="618"/>
      <c r="Z686" s="618"/>
      <c r="AA686" s="618"/>
      <c r="AB686" s="619"/>
    </row>
    <row r="687" spans="1:28" ht="33.75" customHeight="1" thickBot="1" x14ac:dyDescent="0.5">
      <c r="A687" s="620"/>
      <c r="B687" s="621"/>
      <c r="C687" s="621"/>
      <c r="D687" s="621"/>
      <c r="E687" s="621"/>
      <c r="F687" s="621"/>
      <c r="G687" s="621"/>
      <c r="H687" s="621"/>
      <c r="I687" s="621"/>
      <c r="J687" s="621"/>
      <c r="K687" s="621"/>
      <c r="L687" s="621"/>
      <c r="M687" s="621"/>
      <c r="N687" s="621"/>
      <c r="O687" s="621"/>
      <c r="P687" s="621"/>
      <c r="Q687" s="621"/>
      <c r="R687" s="621"/>
      <c r="S687" s="621"/>
      <c r="T687" s="621"/>
      <c r="U687" s="621"/>
      <c r="V687" s="621"/>
      <c r="W687" s="621"/>
      <c r="X687" s="621"/>
      <c r="Y687" s="621"/>
      <c r="Z687" s="621"/>
      <c r="AA687" s="621"/>
      <c r="AB687" s="622"/>
    </row>
    <row r="688" spans="1:28" ht="33.75" customHeight="1" thickBot="1" x14ac:dyDescent="0.5">
      <c r="A688" s="623"/>
      <c r="B688" s="624"/>
      <c r="C688" s="624"/>
      <c r="D688" s="624"/>
      <c r="E688" s="624"/>
      <c r="F688" s="624"/>
      <c r="G688" s="624"/>
      <c r="H688" s="624"/>
      <c r="I688" s="624"/>
      <c r="J688" s="624"/>
      <c r="K688" s="624"/>
      <c r="L688" s="624"/>
      <c r="M688" s="624"/>
      <c r="N688" s="624"/>
      <c r="O688" s="624"/>
      <c r="P688" s="624"/>
      <c r="Q688" s="624"/>
      <c r="R688" s="624"/>
      <c r="S688" s="624"/>
      <c r="T688" s="624"/>
      <c r="U688" s="624"/>
      <c r="V688" s="624"/>
      <c r="W688" s="624"/>
      <c r="X688" s="624"/>
      <c r="Y688" s="624"/>
      <c r="Z688" s="624"/>
      <c r="AA688" s="624"/>
      <c r="AB688" s="625"/>
    </row>
    <row r="690" spans="1:28" ht="33.75" thickBot="1" x14ac:dyDescent="0.5">
      <c r="A690" s="441" t="s">
        <v>583</v>
      </c>
      <c r="B690" s="441"/>
      <c r="C690" s="441"/>
      <c r="D690" s="441"/>
      <c r="E690" s="441"/>
      <c r="F690" s="441"/>
      <c r="G690" s="441"/>
      <c r="H690" s="441"/>
      <c r="I690" s="441"/>
      <c r="J690" s="441"/>
      <c r="K690" s="441"/>
      <c r="L690" s="441"/>
      <c r="M690" s="441"/>
      <c r="N690" s="441"/>
      <c r="O690" s="441"/>
      <c r="P690" s="441"/>
      <c r="Q690" s="441"/>
      <c r="R690" s="441"/>
      <c r="S690" s="441"/>
      <c r="T690" s="441"/>
      <c r="U690" s="441"/>
      <c r="V690" s="441"/>
      <c r="W690" s="441"/>
      <c r="X690" s="441"/>
      <c r="Y690" s="441"/>
      <c r="Z690" s="441"/>
      <c r="AA690" s="441"/>
      <c r="AB690" s="441"/>
    </row>
    <row r="691" spans="1:28" ht="33.75" thickBot="1" x14ac:dyDescent="0.5">
      <c r="A691" s="441"/>
      <c r="B691" s="441"/>
      <c r="C691" s="441"/>
      <c r="D691" s="441"/>
      <c r="E691" s="441"/>
      <c r="F691" s="441"/>
      <c r="G691" s="441"/>
      <c r="H691" s="441"/>
      <c r="I691" s="441"/>
      <c r="J691" s="441"/>
      <c r="K691" s="441"/>
      <c r="L691" s="441"/>
      <c r="M691" s="441"/>
      <c r="N691" s="441"/>
      <c r="O691" s="441"/>
      <c r="P691" s="441"/>
      <c r="Q691" s="441"/>
      <c r="R691" s="441"/>
      <c r="S691" s="441"/>
      <c r="T691" s="441"/>
      <c r="U691" s="441"/>
      <c r="V691" s="441"/>
      <c r="W691" s="441"/>
      <c r="X691" s="441"/>
      <c r="Y691" s="441"/>
      <c r="Z691" s="441"/>
      <c r="AA691" s="441"/>
      <c r="AB691" s="441"/>
    </row>
    <row r="693" spans="1:28" ht="66.75" customHeight="1" thickBot="1" x14ac:dyDescent="0.5">
      <c r="A693" s="442" t="s">
        <v>3749</v>
      </c>
      <c r="B693" s="443"/>
      <c r="C693" s="444" t="s">
        <v>3750</v>
      </c>
      <c r="D693" s="445"/>
      <c r="E693" s="445"/>
      <c r="F693" s="446"/>
      <c r="G693" s="447" t="s">
        <v>586</v>
      </c>
      <c r="H693" s="448"/>
      <c r="I693" s="449" t="s">
        <v>587</v>
      </c>
      <c r="J693" s="450"/>
      <c r="K693" s="447" t="s">
        <v>588</v>
      </c>
      <c r="L693" s="448"/>
      <c r="M693" s="449" t="s">
        <v>589</v>
      </c>
      <c r="N693" s="451"/>
      <c r="O693" s="447" t="s">
        <v>590</v>
      </c>
      <c r="P693" s="448"/>
      <c r="Q693" s="449" t="s">
        <v>591</v>
      </c>
      <c r="R693" s="451"/>
      <c r="S693" s="447" t="s">
        <v>592</v>
      </c>
      <c r="T693" s="448"/>
      <c r="U693" s="449" t="s">
        <v>593</v>
      </c>
      <c r="V693" s="451"/>
      <c r="W693" s="447" t="s">
        <v>596</v>
      </c>
      <c r="X693" s="448"/>
      <c r="Y693" s="449" t="s">
        <v>595</v>
      </c>
      <c r="Z693" s="451"/>
      <c r="AA693" s="447" t="s">
        <v>594</v>
      </c>
      <c r="AB693" s="448"/>
    </row>
    <row r="694" spans="1:28" ht="60.75" thickBot="1" x14ac:dyDescent="0.5">
      <c r="A694" s="442"/>
      <c r="B694" s="443"/>
      <c r="C694" s="452" t="s">
        <v>606</v>
      </c>
      <c r="D694" s="453" t="s">
        <v>607</v>
      </c>
      <c r="E694" s="453" t="s">
        <v>644</v>
      </c>
      <c r="F694" s="454" t="s">
        <v>645</v>
      </c>
      <c r="G694" s="455" t="s">
        <v>604</v>
      </c>
      <c r="H694" s="436" t="s">
        <v>605</v>
      </c>
      <c r="I694" s="435" t="s">
        <v>604</v>
      </c>
      <c r="J694" s="456" t="s">
        <v>605</v>
      </c>
      <c r="K694" s="435" t="s">
        <v>604</v>
      </c>
      <c r="L694" s="436" t="s">
        <v>605</v>
      </c>
      <c r="M694" s="435" t="s">
        <v>604</v>
      </c>
      <c r="N694" s="436" t="s">
        <v>605</v>
      </c>
      <c r="O694" s="435" t="s">
        <v>604</v>
      </c>
      <c r="P694" s="436" t="s">
        <v>605</v>
      </c>
      <c r="Q694" s="435" t="s">
        <v>604</v>
      </c>
      <c r="R694" s="436" t="s">
        <v>605</v>
      </c>
      <c r="S694" s="435" t="s">
        <v>604</v>
      </c>
      <c r="T694" s="436" t="s">
        <v>605</v>
      </c>
      <c r="U694" s="435" t="s">
        <v>604</v>
      </c>
      <c r="V694" s="436" t="s">
        <v>605</v>
      </c>
      <c r="W694" s="435" t="s">
        <v>604</v>
      </c>
      <c r="X694" s="436" t="s">
        <v>605</v>
      </c>
      <c r="Y694" s="435" t="s">
        <v>604</v>
      </c>
      <c r="Z694" s="436" t="s">
        <v>605</v>
      </c>
      <c r="AA694" s="435" t="s">
        <v>604</v>
      </c>
      <c r="AB694" s="436" t="s">
        <v>605</v>
      </c>
    </row>
    <row r="695" spans="1:28" thickBot="1" x14ac:dyDescent="0.5">
      <c r="A695" s="442"/>
      <c r="B695" s="443"/>
      <c r="C695" s="649">
        <f>B704</f>
        <v>437</v>
      </c>
      <c r="D695" s="650">
        <f t="shared" ref="D695:AB695" si="413">D704</f>
        <v>0</v>
      </c>
      <c r="E695" s="650">
        <f t="shared" si="413"/>
        <v>0</v>
      </c>
      <c r="F695" s="651">
        <f t="shared" si="413"/>
        <v>0</v>
      </c>
      <c r="G695" s="652">
        <f t="shared" si="413"/>
        <v>0</v>
      </c>
      <c r="H695" s="653" t="e">
        <f t="shared" si="413"/>
        <v>#DIV/0!</v>
      </c>
      <c r="I695" s="654">
        <f t="shared" si="413"/>
        <v>0</v>
      </c>
      <c r="J695" s="655" t="e">
        <f t="shared" si="413"/>
        <v>#DIV/0!</v>
      </c>
      <c r="K695" s="654">
        <f t="shared" si="413"/>
        <v>0</v>
      </c>
      <c r="L695" s="653" t="e">
        <f t="shared" si="413"/>
        <v>#DIV/0!</v>
      </c>
      <c r="M695" s="654">
        <f t="shared" si="413"/>
        <v>0</v>
      </c>
      <c r="N695" s="653" t="e">
        <f t="shared" si="413"/>
        <v>#DIV/0!</v>
      </c>
      <c r="O695" s="654">
        <f t="shared" si="413"/>
        <v>0</v>
      </c>
      <c r="P695" s="653" t="e">
        <f t="shared" si="413"/>
        <v>#DIV/0!</v>
      </c>
      <c r="Q695" s="654">
        <f t="shared" si="413"/>
        <v>0</v>
      </c>
      <c r="R695" s="653" t="e">
        <f t="shared" si="413"/>
        <v>#DIV/0!</v>
      </c>
      <c r="S695" s="654">
        <f t="shared" si="413"/>
        <v>0</v>
      </c>
      <c r="T695" s="653" t="e">
        <f t="shared" si="413"/>
        <v>#DIV/0!</v>
      </c>
      <c r="U695" s="654">
        <f t="shared" si="413"/>
        <v>0</v>
      </c>
      <c r="V695" s="653" t="e">
        <f t="shared" si="413"/>
        <v>#DIV/0!</v>
      </c>
      <c r="W695" s="654">
        <f t="shared" si="413"/>
        <v>0</v>
      </c>
      <c r="X695" s="653" t="e">
        <f t="shared" si="413"/>
        <v>#DIV/0!</v>
      </c>
      <c r="Y695" s="654">
        <f t="shared" si="413"/>
        <v>0</v>
      </c>
      <c r="Z695" s="653" t="e">
        <f t="shared" si="413"/>
        <v>#DIV/0!</v>
      </c>
      <c r="AA695" s="654">
        <f t="shared" si="413"/>
        <v>0</v>
      </c>
      <c r="AB695" s="653" t="e">
        <f t="shared" si="413"/>
        <v>#DIV/0!</v>
      </c>
    </row>
    <row r="697" spans="1:28" ht="60.75" thickBot="1" x14ac:dyDescent="0.55000000000000004">
      <c r="A697" s="458" t="s">
        <v>3751</v>
      </c>
      <c r="B697" s="459"/>
      <c r="C697" s="459"/>
      <c r="D697" s="459"/>
      <c r="E697" s="459"/>
      <c r="F697" s="460"/>
      <c r="G697" s="461" t="s">
        <v>603</v>
      </c>
      <c r="H697" s="462"/>
      <c r="I697" s="462"/>
      <c r="J697" s="462"/>
      <c r="K697" s="462"/>
      <c r="L697" s="462"/>
      <c r="M697" s="462"/>
      <c r="N697" s="462"/>
      <c r="O697" s="462"/>
      <c r="P697" s="462"/>
      <c r="Q697" s="462"/>
      <c r="R697" s="462"/>
      <c r="S697" s="462"/>
      <c r="T697" s="462"/>
      <c r="U697" s="462"/>
      <c r="V697" s="462"/>
      <c r="W697" s="462"/>
      <c r="X697" s="462"/>
      <c r="Y697" s="462"/>
      <c r="Z697" s="462"/>
      <c r="AA697" s="462"/>
      <c r="AB697" s="463"/>
    </row>
    <row r="698" spans="1:28" ht="68.25" thickBot="1" x14ac:dyDescent="0.5">
      <c r="A698" s="465" t="s">
        <v>3738</v>
      </c>
      <c r="B698" s="466" t="s">
        <v>3752</v>
      </c>
      <c r="C698" s="467"/>
      <c r="D698" s="468" t="s">
        <v>570</v>
      </c>
      <c r="E698" s="469"/>
      <c r="F698" s="470"/>
      <c r="G698" s="447" t="s">
        <v>586</v>
      </c>
      <c r="H698" s="448"/>
      <c r="I698" s="449" t="s">
        <v>587</v>
      </c>
      <c r="J698" s="451"/>
      <c r="K698" s="447" t="s">
        <v>588</v>
      </c>
      <c r="L698" s="448"/>
      <c r="M698" s="449" t="s">
        <v>589</v>
      </c>
      <c r="N698" s="451"/>
      <c r="O698" s="447" t="s">
        <v>590</v>
      </c>
      <c r="P698" s="448"/>
      <c r="Q698" s="449" t="s">
        <v>591</v>
      </c>
      <c r="R698" s="451"/>
      <c r="S698" s="447" t="s">
        <v>592</v>
      </c>
      <c r="T698" s="448"/>
      <c r="U698" s="449" t="s">
        <v>593</v>
      </c>
      <c r="V698" s="451"/>
      <c r="W698" s="447" t="s">
        <v>596</v>
      </c>
      <c r="X698" s="448"/>
      <c r="Y698" s="449" t="s">
        <v>595</v>
      </c>
      <c r="Z698" s="451"/>
      <c r="AA698" s="447" t="s">
        <v>594</v>
      </c>
      <c r="AB698" s="448"/>
    </row>
    <row r="699" spans="1:28" ht="78" customHeight="1" thickBot="1" x14ac:dyDescent="0.5">
      <c r="A699" s="433" t="s">
        <v>597</v>
      </c>
      <c r="B699" s="547" t="s">
        <v>606</v>
      </c>
      <c r="C699" s="433" t="s">
        <v>598</v>
      </c>
      <c r="D699" s="433" t="s">
        <v>607</v>
      </c>
      <c r="E699" s="433" t="s">
        <v>644</v>
      </c>
      <c r="F699" s="548" t="s">
        <v>645</v>
      </c>
      <c r="G699" s="435" t="s">
        <v>604</v>
      </c>
      <c r="H699" s="436" t="s">
        <v>605</v>
      </c>
      <c r="I699" s="435" t="s">
        <v>604</v>
      </c>
      <c r="J699" s="436" t="s">
        <v>605</v>
      </c>
      <c r="K699" s="435" t="s">
        <v>604</v>
      </c>
      <c r="L699" s="436" t="s">
        <v>605</v>
      </c>
      <c r="M699" s="435" t="s">
        <v>604</v>
      </c>
      <c r="N699" s="436" t="s">
        <v>605</v>
      </c>
      <c r="O699" s="435" t="s">
        <v>604</v>
      </c>
      <c r="P699" s="436" t="s">
        <v>605</v>
      </c>
      <c r="Q699" s="435" t="s">
        <v>604</v>
      </c>
      <c r="R699" s="436" t="s">
        <v>605</v>
      </c>
      <c r="S699" s="435" t="s">
        <v>604</v>
      </c>
      <c r="T699" s="436" t="s">
        <v>605</v>
      </c>
      <c r="U699" s="435" t="s">
        <v>604</v>
      </c>
      <c r="V699" s="436" t="s">
        <v>605</v>
      </c>
      <c r="W699" s="435" t="s">
        <v>604</v>
      </c>
      <c r="X699" s="436" t="s">
        <v>605</v>
      </c>
      <c r="Y699" s="435" t="s">
        <v>604</v>
      </c>
      <c r="Z699" s="436" t="s">
        <v>605</v>
      </c>
      <c r="AA699" s="435" t="s">
        <v>604</v>
      </c>
      <c r="AB699" s="436" t="s">
        <v>605</v>
      </c>
    </row>
    <row r="700" spans="1:28" thickBot="1" x14ac:dyDescent="0.5">
      <c r="A700" s="521" t="s">
        <v>3753</v>
      </c>
      <c r="B700" s="522">
        <v>97</v>
      </c>
      <c r="C700" s="513" t="s">
        <v>617</v>
      </c>
      <c r="D700" s="485"/>
      <c r="E700" s="657">
        <f t="shared" ref="E700:E702" si="414">D700-F700</f>
        <v>0</v>
      </c>
      <c r="F700" s="657">
        <f t="shared" ref="F700" si="415">G700+I700+K700+M700+O700+Q700+S700+U700+W700+Y700+AA700</f>
        <v>0</v>
      </c>
      <c r="G700" s="487"/>
      <c r="H700" s="659" t="e">
        <f t="shared" ref="H700:H702" si="416">G700/F700</f>
        <v>#DIV/0!</v>
      </c>
      <c r="I700" s="487"/>
      <c r="J700" s="659" t="e">
        <f t="shared" ref="J700:J702" si="417">I700/F700</f>
        <v>#DIV/0!</v>
      </c>
      <c r="K700" s="487"/>
      <c r="L700" s="659" t="e">
        <f t="shared" ref="L700:L702" si="418">K700/F700</f>
        <v>#DIV/0!</v>
      </c>
      <c r="M700" s="487"/>
      <c r="N700" s="659" t="e">
        <f t="shared" ref="N700:N702" si="419">M700/F700</f>
        <v>#DIV/0!</v>
      </c>
      <c r="O700" s="487"/>
      <c r="P700" s="659" t="e">
        <f t="shared" ref="P700:P702" si="420">O700/F700</f>
        <v>#DIV/0!</v>
      </c>
      <c r="Q700" s="487"/>
      <c r="R700" s="659" t="e">
        <f t="shared" ref="R700:R702" si="421">Q700/F700</f>
        <v>#DIV/0!</v>
      </c>
      <c r="S700" s="487"/>
      <c r="T700" s="659" t="e">
        <f t="shared" ref="T700:T702" si="422">S700/F700</f>
        <v>#DIV/0!</v>
      </c>
      <c r="U700" s="487"/>
      <c r="V700" s="659" t="e">
        <f t="shared" ref="V700:V702" si="423">U700/F700</f>
        <v>#DIV/0!</v>
      </c>
      <c r="W700" s="487"/>
      <c r="X700" s="659" t="e">
        <f t="shared" ref="X700:X702" si="424">W700/F700</f>
        <v>#DIV/0!</v>
      </c>
      <c r="Y700" s="487"/>
      <c r="Z700" s="659" t="e">
        <f t="shared" ref="Z700:Z702" si="425">Y700/F700</f>
        <v>#DIV/0!</v>
      </c>
      <c r="AA700" s="487"/>
      <c r="AB700" s="659" t="e">
        <f t="shared" ref="AB700:AB702" si="426">AA700/F700</f>
        <v>#DIV/0!</v>
      </c>
    </row>
    <row r="701" spans="1:28" thickBot="1" x14ac:dyDescent="0.5">
      <c r="A701" s="521" t="s">
        <v>3754</v>
      </c>
      <c r="B701" s="522">
        <v>84</v>
      </c>
      <c r="C701" s="513" t="s">
        <v>617</v>
      </c>
      <c r="D701" s="485"/>
      <c r="E701" s="657">
        <f t="shared" si="414"/>
        <v>0</v>
      </c>
      <c r="F701" s="657">
        <f>G701+I701+K701+M701+O701+Q701+S701+U701+W701+Y701+AA701</f>
        <v>0</v>
      </c>
      <c r="G701" s="487"/>
      <c r="H701" s="659" t="e">
        <f t="shared" si="416"/>
        <v>#DIV/0!</v>
      </c>
      <c r="I701" s="487"/>
      <c r="J701" s="659" t="e">
        <f t="shared" si="417"/>
        <v>#DIV/0!</v>
      </c>
      <c r="K701" s="487"/>
      <c r="L701" s="659" t="e">
        <f t="shared" si="418"/>
        <v>#DIV/0!</v>
      </c>
      <c r="M701" s="487"/>
      <c r="N701" s="659" t="e">
        <f t="shared" si="419"/>
        <v>#DIV/0!</v>
      </c>
      <c r="O701" s="487"/>
      <c r="P701" s="659" t="e">
        <f t="shared" si="420"/>
        <v>#DIV/0!</v>
      </c>
      <c r="Q701" s="487"/>
      <c r="R701" s="659" t="e">
        <f t="shared" si="421"/>
        <v>#DIV/0!</v>
      </c>
      <c r="S701" s="487"/>
      <c r="T701" s="659" t="e">
        <f t="shared" si="422"/>
        <v>#DIV/0!</v>
      </c>
      <c r="U701" s="487"/>
      <c r="V701" s="659" t="e">
        <f t="shared" si="423"/>
        <v>#DIV/0!</v>
      </c>
      <c r="W701" s="487"/>
      <c r="X701" s="659" t="e">
        <f t="shared" si="424"/>
        <v>#DIV/0!</v>
      </c>
      <c r="Y701" s="487"/>
      <c r="Z701" s="659" t="e">
        <f t="shared" si="425"/>
        <v>#DIV/0!</v>
      </c>
      <c r="AA701" s="487"/>
      <c r="AB701" s="659" t="e">
        <f t="shared" si="426"/>
        <v>#DIV/0!</v>
      </c>
    </row>
    <row r="702" spans="1:28" thickBot="1" x14ac:dyDescent="0.5">
      <c r="A702" s="521" t="s">
        <v>3755</v>
      </c>
      <c r="B702" s="522">
        <v>176</v>
      </c>
      <c r="C702" s="513" t="s">
        <v>617</v>
      </c>
      <c r="D702" s="485"/>
      <c r="E702" s="657">
        <f t="shared" si="414"/>
        <v>0</v>
      </c>
      <c r="F702" s="657">
        <f t="shared" ref="F702" si="427">G702+I702+K702+M702+O702+Q702+S702+U702+W702+Y702+AA702</f>
        <v>0</v>
      </c>
      <c r="G702" s="487"/>
      <c r="H702" s="659" t="e">
        <f t="shared" si="416"/>
        <v>#DIV/0!</v>
      </c>
      <c r="I702" s="487"/>
      <c r="J702" s="659" t="e">
        <f t="shared" si="417"/>
        <v>#DIV/0!</v>
      </c>
      <c r="K702" s="487"/>
      <c r="L702" s="659" t="e">
        <f t="shared" si="418"/>
        <v>#DIV/0!</v>
      </c>
      <c r="M702" s="487"/>
      <c r="N702" s="659" t="e">
        <f t="shared" si="419"/>
        <v>#DIV/0!</v>
      </c>
      <c r="O702" s="487"/>
      <c r="P702" s="659" t="e">
        <f t="shared" si="420"/>
        <v>#DIV/0!</v>
      </c>
      <c r="Q702" s="487"/>
      <c r="R702" s="659" t="e">
        <f t="shared" si="421"/>
        <v>#DIV/0!</v>
      </c>
      <c r="S702" s="487"/>
      <c r="T702" s="659" t="e">
        <f t="shared" si="422"/>
        <v>#DIV/0!</v>
      </c>
      <c r="U702" s="487"/>
      <c r="V702" s="659" t="e">
        <f t="shared" si="423"/>
        <v>#DIV/0!</v>
      </c>
      <c r="W702" s="487"/>
      <c r="X702" s="659" t="e">
        <f t="shared" si="424"/>
        <v>#DIV/0!</v>
      </c>
      <c r="Y702" s="487"/>
      <c r="Z702" s="659" t="e">
        <f t="shared" si="425"/>
        <v>#DIV/0!</v>
      </c>
      <c r="AA702" s="487"/>
      <c r="AB702" s="659" t="e">
        <f t="shared" si="426"/>
        <v>#DIV/0!</v>
      </c>
    </row>
    <row r="703" spans="1:28" thickBot="1" x14ac:dyDescent="0.5">
      <c r="A703" s="518" t="s">
        <v>3756</v>
      </c>
      <c r="B703" s="549">
        <v>80</v>
      </c>
      <c r="C703" s="513" t="s">
        <v>617</v>
      </c>
      <c r="D703" s="550"/>
      <c r="E703" s="657">
        <f>D703-F703</f>
        <v>0</v>
      </c>
      <c r="F703" s="657">
        <f>G703+I703+K703+M703+O703+Q703+S703+U703+W703+Y703+AA703</f>
        <v>0</v>
      </c>
      <c r="G703" s="551"/>
      <c r="H703" s="659" t="e">
        <f>G703/F703</f>
        <v>#DIV/0!</v>
      </c>
      <c r="I703" s="551"/>
      <c r="J703" s="659" t="e">
        <f>I703/F703</f>
        <v>#DIV/0!</v>
      </c>
      <c r="K703" s="551"/>
      <c r="L703" s="659" t="e">
        <f>K703/F703</f>
        <v>#DIV/0!</v>
      </c>
      <c r="M703" s="551"/>
      <c r="N703" s="659" t="e">
        <f>M703/F703</f>
        <v>#DIV/0!</v>
      </c>
      <c r="O703" s="551"/>
      <c r="P703" s="659" t="e">
        <f>O703/F703</f>
        <v>#DIV/0!</v>
      </c>
      <c r="Q703" s="551"/>
      <c r="R703" s="659" t="e">
        <f>Q703/F703</f>
        <v>#DIV/0!</v>
      </c>
      <c r="S703" s="551"/>
      <c r="T703" s="659" t="e">
        <f>S703/F703</f>
        <v>#DIV/0!</v>
      </c>
      <c r="U703" s="551"/>
      <c r="V703" s="659" t="e">
        <f>U703/F703</f>
        <v>#DIV/0!</v>
      </c>
      <c r="W703" s="551"/>
      <c r="X703" s="659" t="e">
        <f>W703/F703</f>
        <v>#DIV/0!</v>
      </c>
      <c r="Y703" s="551"/>
      <c r="Z703" s="659" t="e">
        <f>Y703/F703</f>
        <v>#DIV/0!</v>
      </c>
      <c r="AA703" s="551"/>
      <c r="AB703" s="659" t="e">
        <f>AA703/F703</f>
        <v>#DIV/0!</v>
      </c>
    </row>
    <row r="704" spans="1:28" thickBot="1" x14ac:dyDescent="0.55000000000000004">
      <c r="A704" s="523" t="s">
        <v>642</v>
      </c>
      <c r="B704" s="667">
        <f>SUM(B700:B703)</f>
        <v>437</v>
      </c>
      <c r="C704" s="524"/>
      <c r="D704" s="668">
        <f>SUM(D700:D703)</f>
        <v>0</v>
      </c>
      <c r="E704" s="668">
        <f t="shared" ref="E704:F704" si="428">SUM(E700:E703)</f>
        <v>0</v>
      </c>
      <c r="F704" s="668">
        <f t="shared" si="428"/>
        <v>0</v>
      </c>
      <c r="G704" s="670">
        <f>SUM(G700:G703)</f>
        <v>0</v>
      </c>
      <c r="H704" s="106" t="e">
        <f>G704/F704</f>
        <v>#DIV/0!</v>
      </c>
      <c r="I704" s="670">
        <f>SUM(I700:I703)</f>
        <v>0</v>
      </c>
      <c r="J704" s="106" t="e">
        <f>I704/F704</f>
        <v>#DIV/0!</v>
      </c>
      <c r="K704" s="671">
        <f>SUM(K700:K703)</f>
        <v>0</v>
      </c>
      <c r="L704" s="108" t="e">
        <f>K704/F704</f>
        <v>#DIV/0!</v>
      </c>
      <c r="M704" s="670">
        <f>SUM(M700:M703)</f>
        <v>0</v>
      </c>
      <c r="N704" s="106" t="e">
        <f>M704/F704</f>
        <v>#DIV/0!</v>
      </c>
      <c r="O704" s="671">
        <f>SUM(O700:O703)</f>
        <v>0</v>
      </c>
      <c r="P704" s="108" t="e">
        <f>O704/F704</f>
        <v>#DIV/0!</v>
      </c>
      <c r="Q704" s="670">
        <f>SUM(Q700:Q703)</f>
        <v>0</v>
      </c>
      <c r="R704" s="106" t="e">
        <f>Q704/F704</f>
        <v>#DIV/0!</v>
      </c>
      <c r="S704" s="671">
        <f>SUM(S700:S703)</f>
        <v>0</v>
      </c>
      <c r="T704" s="108" t="e">
        <f>S704/F704</f>
        <v>#DIV/0!</v>
      </c>
      <c r="U704" s="670">
        <f>SUM(U700:U703)</f>
        <v>0</v>
      </c>
      <c r="V704" s="106" t="e">
        <f>U704/F704</f>
        <v>#DIV/0!</v>
      </c>
      <c r="W704" s="669">
        <f>SUM(W700:W703)</f>
        <v>0</v>
      </c>
      <c r="X704" s="109" t="e">
        <f>W704/F704</f>
        <v>#DIV/0!</v>
      </c>
      <c r="Y704" s="672">
        <f>SUM(Y700:Y703)</f>
        <v>0</v>
      </c>
      <c r="Z704" s="111" t="e">
        <f>Y704/F704</f>
        <v>#DIV/0!</v>
      </c>
      <c r="AA704" s="672">
        <f>SUM(AA700:AA703)</f>
        <v>0</v>
      </c>
      <c r="AB704" s="111" t="e">
        <f>AA704/F704</f>
        <v>#DIV/0!</v>
      </c>
    </row>
    <row r="705" spans="1:28" ht="81.75" customHeight="1" thickBot="1" x14ac:dyDescent="0.5">
      <c r="A705" s="526" t="s">
        <v>3757</v>
      </c>
      <c r="B705" s="527"/>
      <c r="C705" s="527"/>
      <c r="D705" s="527"/>
      <c r="E705" s="527"/>
      <c r="F705" s="528"/>
      <c r="G705" s="529" t="s">
        <v>586</v>
      </c>
      <c r="H705" s="530"/>
      <c r="I705" s="531" t="s">
        <v>587</v>
      </c>
      <c r="J705" s="532"/>
      <c r="K705" s="529" t="s">
        <v>588</v>
      </c>
      <c r="L705" s="530"/>
      <c r="M705" s="531" t="s">
        <v>589</v>
      </c>
      <c r="N705" s="532"/>
      <c r="O705" s="529" t="s">
        <v>590</v>
      </c>
      <c r="P705" s="530"/>
      <c r="Q705" s="531" t="s">
        <v>591</v>
      </c>
      <c r="R705" s="532"/>
      <c r="S705" s="529" t="s">
        <v>592</v>
      </c>
      <c r="T705" s="530"/>
      <c r="U705" s="531" t="s">
        <v>593</v>
      </c>
      <c r="V705" s="532"/>
      <c r="W705" s="529" t="s">
        <v>596</v>
      </c>
      <c r="X705" s="530"/>
      <c r="Y705" s="531" t="s">
        <v>595</v>
      </c>
      <c r="Z705" s="532"/>
      <c r="AA705" s="529" t="s">
        <v>594</v>
      </c>
      <c r="AB705" s="530"/>
    </row>
    <row r="707" spans="1:28" ht="33.75" thickBot="1" x14ac:dyDescent="0.5">
      <c r="A707" s="441" t="s">
        <v>585</v>
      </c>
      <c r="B707" s="441"/>
      <c r="C707" s="441"/>
      <c r="D707" s="441"/>
      <c r="E707" s="441"/>
      <c r="F707" s="441"/>
      <c r="G707" s="441"/>
      <c r="H707" s="441"/>
      <c r="I707" s="441"/>
      <c r="J707" s="441"/>
      <c r="K707" s="441"/>
      <c r="L707" s="441"/>
      <c r="M707" s="441"/>
      <c r="N707" s="441"/>
      <c r="O707" s="441"/>
      <c r="P707" s="441"/>
      <c r="Q707" s="441"/>
      <c r="R707" s="441"/>
      <c r="S707" s="441"/>
      <c r="T707" s="441"/>
      <c r="U707" s="441"/>
      <c r="V707" s="441"/>
      <c r="W707" s="441"/>
      <c r="X707" s="441"/>
      <c r="Y707" s="441"/>
      <c r="Z707" s="441"/>
      <c r="AA707" s="441"/>
      <c r="AB707" s="441"/>
    </row>
    <row r="708" spans="1:28" ht="33.75" thickBot="1" x14ac:dyDescent="0.5">
      <c r="A708" s="441"/>
      <c r="B708" s="441"/>
      <c r="C708" s="441"/>
      <c r="D708" s="441"/>
      <c r="E708" s="441"/>
      <c r="F708" s="441"/>
      <c r="G708" s="441"/>
      <c r="H708" s="441"/>
      <c r="I708" s="441"/>
      <c r="J708" s="441"/>
      <c r="K708" s="441"/>
      <c r="L708" s="441"/>
      <c r="M708" s="441"/>
      <c r="N708" s="441"/>
      <c r="O708" s="441"/>
      <c r="P708" s="441"/>
      <c r="Q708" s="441"/>
      <c r="R708" s="441"/>
      <c r="S708" s="441"/>
      <c r="T708" s="441"/>
      <c r="U708" s="441"/>
      <c r="V708" s="441"/>
      <c r="W708" s="441"/>
      <c r="X708" s="441"/>
      <c r="Y708" s="441"/>
      <c r="Z708" s="441"/>
      <c r="AA708" s="441"/>
      <c r="AB708" s="441"/>
    </row>
    <row r="710" spans="1:28" ht="66.75" customHeight="1" thickBot="1" x14ac:dyDescent="0.5">
      <c r="A710" s="632" t="s">
        <v>3758</v>
      </c>
      <c r="B710" s="633"/>
      <c r="C710" s="444" t="s">
        <v>3759</v>
      </c>
      <c r="D710" s="445"/>
      <c r="E710" s="445"/>
      <c r="F710" s="446"/>
      <c r="G710" s="447" t="s">
        <v>586</v>
      </c>
      <c r="H710" s="448"/>
      <c r="I710" s="449" t="s">
        <v>587</v>
      </c>
      <c r="J710" s="450"/>
      <c r="K710" s="447" t="s">
        <v>588</v>
      </c>
      <c r="L710" s="448"/>
      <c r="M710" s="449" t="s">
        <v>589</v>
      </c>
      <c r="N710" s="451"/>
      <c r="O710" s="447" t="s">
        <v>590</v>
      </c>
      <c r="P710" s="448"/>
      <c r="Q710" s="449" t="s">
        <v>591</v>
      </c>
      <c r="R710" s="451"/>
      <c r="S710" s="447" t="s">
        <v>592</v>
      </c>
      <c r="T710" s="448"/>
      <c r="U710" s="449" t="s">
        <v>593</v>
      </c>
      <c r="V710" s="451"/>
      <c r="W710" s="447" t="s">
        <v>596</v>
      </c>
      <c r="X710" s="448"/>
      <c r="Y710" s="449" t="s">
        <v>595</v>
      </c>
      <c r="Z710" s="451"/>
      <c r="AA710" s="447" t="s">
        <v>594</v>
      </c>
      <c r="AB710" s="448"/>
    </row>
    <row r="711" spans="1:28" ht="60.75" thickBot="1" x14ac:dyDescent="0.5">
      <c r="A711" s="632"/>
      <c r="B711" s="633"/>
      <c r="C711" s="452" t="s">
        <v>606</v>
      </c>
      <c r="D711" s="453" t="s">
        <v>607</v>
      </c>
      <c r="E711" s="453" t="s">
        <v>644</v>
      </c>
      <c r="F711" s="454" t="s">
        <v>645</v>
      </c>
      <c r="G711" s="455" t="s">
        <v>604</v>
      </c>
      <c r="H711" s="436" t="s">
        <v>605</v>
      </c>
      <c r="I711" s="435" t="s">
        <v>604</v>
      </c>
      <c r="J711" s="456" t="s">
        <v>605</v>
      </c>
      <c r="K711" s="435" t="s">
        <v>604</v>
      </c>
      <c r="L711" s="436" t="s">
        <v>605</v>
      </c>
      <c r="M711" s="435" t="s">
        <v>604</v>
      </c>
      <c r="N711" s="436" t="s">
        <v>605</v>
      </c>
      <c r="O711" s="435" t="s">
        <v>604</v>
      </c>
      <c r="P711" s="436" t="s">
        <v>605</v>
      </c>
      <c r="Q711" s="435" t="s">
        <v>604</v>
      </c>
      <c r="R711" s="436" t="s">
        <v>605</v>
      </c>
      <c r="S711" s="435" t="s">
        <v>604</v>
      </c>
      <c r="T711" s="436" t="s">
        <v>605</v>
      </c>
      <c r="U711" s="435" t="s">
        <v>604</v>
      </c>
      <c r="V711" s="436" t="s">
        <v>605</v>
      </c>
      <c r="W711" s="435" t="s">
        <v>604</v>
      </c>
      <c r="X711" s="436" t="s">
        <v>605</v>
      </c>
      <c r="Y711" s="435" t="s">
        <v>604</v>
      </c>
      <c r="Z711" s="436" t="s">
        <v>605</v>
      </c>
      <c r="AA711" s="435" t="s">
        <v>604</v>
      </c>
      <c r="AB711" s="436" t="s">
        <v>605</v>
      </c>
    </row>
    <row r="712" spans="1:28" thickBot="1" x14ac:dyDescent="0.5">
      <c r="A712" s="632"/>
      <c r="B712" s="633"/>
      <c r="C712" s="649">
        <f>B728</f>
        <v>1028</v>
      </c>
      <c r="D712" s="650">
        <f t="shared" ref="D712:AB712" si="429">D728</f>
        <v>0</v>
      </c>
      <c r="E712" s="650">
        <f t="shared" si="429"/>
        <v>0</v>
      </c>
      <c r="F712" s="651">
        <f t="shared" si="429"/>
        <v>0</v>
      </c>
      <c r="G712" s="652">
        <f t="shared" si="429"/>
        <v>0</v>
      </c>
      <c r="H712" s="653" t="e">
        <f t="shared" si="429"/>
        <v>#DIV/0!</v>
      </c>
      <c r="I712" s="654">
        <f t="shared" si="429"/>
        <v>0</v>
      </c>
      <c r="J712" s="655" t="e">
        <f t="shared" si="429"/>
        <v>#DIV/0!</v>
      </c>
      <c r="K712" s="654">
        <f t="shared" si="429"/>
        <v>0</v>
      </c>
      <c r="L712" s="653" t="e">
        <f t="shared" si="429"/>
        <v>#DIV/0!</v>
      </c>
      <c r="M712" s="654">
        <f t="shared" si="429"/>
        <v>0</v>
      </c>
      <c r="N712" s="653" t="e">
        <f t="shared" si="429"/>
        <v>#DIV/0!</v>
      </c>
      <c r="O712" s="654">
        <f t="shared" si="429"/>
        <v>0</v>
      </c>
      <c r="P712" s="653" t="e">
        <f t="shared" si="429"/>
        <v>#DIV/0!</v>
      </c>
      <c r="Q712" s="654">
        <f t="shared" si="429"/>
        <v>0</v>
      </c>
      <c r="R712" s="653" t="e">
        <f t="shared" si="429"/>
        <v>#DIV/0!</v>
      </c>
      <c r="S712" s="654">
        <f t="shared" si="429"/>
        <v>0</v>
      </c>
      <c r="T712" s="653" t="e">
        <f t="shared" si="429"/>
        <v>#DIV/0!</v>
      </c>
      <c r="U712" s="654">
        <f t="shared" si="429"/>
        <v>0</v>
      </c>
      <c r="V712" s="653" t="e">
        <f t="shared" si="429"/>
        <v>#DIV/0!</v>
      </c>
      <c r="W712" s="654">
        <f t="shared" si="429"/>
        <v>0</v>
      </c>
      <c r="X712" s="653" t="e">
        <f t="shared" si="429"/>
        <v>#DIV/0!</v>
      </c>
      <c r="Y712" s="654">
        <f t="shared" si="429"/>
        <v>0</v>
      </c>
      <c r="Z712" s="653" t="e">
        <f t="shared" si="429"/>
        <v>#DIV/0!</v>
      </c>
      <c r="AA712" s="654">
        <f t="shared" si="429"/>
        <v>0</v>
      </c>
      <c r="AB712" s="653" t="e">
        <f t="shared" si="429"/>
        <v>#DIV/0!</v>
      </c>
    </row>
    <row r="714" spans="1:28" ht="60.75" thickBot="1" x14ac:dyDescent="0.55000000000000004">
      <c r="A714" s="458" t="s">
        <v>3700</v>
      </c>
      <c r="B714" s="459"/>
      <c r="C714" s="459"/>
      <c r="D714" s="459"/>
      <c r="E714" s="459"/>
      <c r="F714" s="460"/>
      <c r="G714" s="461" t="s">
        <v>603</v>
      </c>
      <c r="H714" s="462"/>
      <c r="I714" s="462"/>
      <c r="J714" s="462"/>
      <c r="K714" s="462"/>
      <c r="L714" s="462"/>
      <c r="M714" s="462"/>
      <c r="N714" s="462"/>
      <c r="O714" s="462"/>
      <c r="P714" s="462"/>
      <c r="Q714" s="462"/>
      <c r="R714" s="462"/>
      <c r="S714" s="462"/>
      <c r="T714" s="462"/>
      <c r="U714" s="462"/>
      <c r="V714" s="462"/>
      <c r="W714" s="462"/>
      <c r="X714" s="462"/>
      <c r="Y714" s="462"/>
      <c r="Z714" s="462"/>
      <c r="AA714" s="462"/>
      <c r="AB714" s="463"/>
    </row>
    <row r="715" spans="1:28" ht="68.25" thickBot="1" x14ac:dyDescent="0.5">
      <c r="A715" s="465" t="s">
        <v>3675</v>
      </c>
      <c r="B715" s="466" t="s">
        <v>3676</v>
      </c>
      <c r="C715" s="467"/>
      <c r="D715" s="468" t="s">
        <v>585</v>
      </c>
      <c r="E715" s="469"/>
      <c r="F715" s="470"/>
      <c r="G715" s="447" t="s">
        <v>586</v>
      </c>
      <c r="H715" s="448"/>
      <c r="I715" s="449" t="s">
        <v>587</v>
      </c>
      <c r="J715" s="451"/>
      <c r="K715" s="447" t="s">
        <v>588</v>
      </c>
      <c r="L715" s="448"/>
      <c r="M715" s="449" t="s">
        <v>589</v>
      </c>
      <c r="N715" s="451"/>
      <c r="O715" s="447" t="s">
        <v>590</v>
      </c>
      <c r="P715" s="448"/>
      <c r="Q715" s="449" t="s">
        <v>591</v>
      </c>
      <c r="R715" s="451"/>
      <c r="S715" s="447" t="s">
        <v>592</v>
      </c>
      <c r="T715" s="448"/>
      <c r="U715" s="449" t="s">
        <v>593</v>
      </c>
      <c r="V715" s="451"/>
      <c r="W715" s="447" t="s">
        <v>596</v>
      </c>
      <c r="X715" s="448"/>
      <c r="Y715" s="449" t="s">
        <v>595</v>
      </c>
      <c r="Z715" s="451"/>
      <c r="AA715" s="447" t="s">
        <v>594</v>
      </c>
      <c r="AB715" s="448"/>
    </row>
    <row r="716" spans="1:28" s="562" customFormat="1" ht="78" customHeight="1" thickBot="1" x14ac:dyDescent="0.5">
      <c r="A716" s="471" t="s">
        <v>597</v>
      </c>
      <c r="B716" s="472" t="s">
        <v>606</v>
      </c>
      <c r="C716" s="471" t="s">
        <v>598</v>
      </c>
      <c r="D716" s="471" t="s">
        <v>607</v>
      </c>
      <c r="E716" s="471" t="s">
        <v>644</v>
      </c>
      <c r="F716" s="473" t="s">
        <v>645</v>
      </c>
      <c r="G716" s="474" t="s">
        <v>604</v>
      </c>
      <c r="H716" s="475" t="s">
        <v>605</v>
      </c>
      <c r="I716" s="474" t="s">
        <v>604</v>
      </c>
      <c r="J716" s="475" t="s">
        <v>605</v>
      </c>
      <c r="K716" s="474" t="s">
        <v>604</v>
      </c>
      <c r="L716" s="475" t="s">
        <v>605</v>
      </c>
      <c r="M716" s="474" t="s">
        <v>604</v>
      </c>
      <c r="N716" s="475" t="s">
        <v>605</v>
      </c>
      <c r="O716" s="474" t="s">
        <v>604</v>
      </c>
      <c r="P716" s="475" t="s">
        <v>605</v>
      </c>
      <c r="Q716" s="474" t="s">
        <v>604</v>
      </c>
      <c r="R716" s="475" t="s">
        <v>605</v>
      </c>
      <c r="S716" s="474" t="s">
        <v>604</v>
      </c>
      <c r="T716" s="475" t="s">
        <v>605</v>
      </c>
      <c r="U716" s="474" t="s">
        <v>604</v>
      </c>
      <c r="V716" s="475" t="s">
        <v>605</v>
      </c>
      <c r="W716" s="474" t="s">
        <v>604</v>
      </c>
      <c r="X716" s="475" t="s">
        <v>605</v>
      </c>
      <c r="Y716" s="474" t="s">
        <v>604</v>
      </c>
      <c r="Z716" s="475" t="s">
        <v>605</v>
      </c>
      <c r="AA716" s="474" t="s">
        <v>604</v>
      </c>
      <c r="AB716" s="475" t="s">
        <v>605</v>
      </c>
    </row>
    <row r="717" spans="1:28" s="564" customFormat="1" ht="68.25" customHeight="1" thickBot="1" x14ac:dyDescent="0.5">
      <c r="A717" s="505" t="s">
        <v>3760</v>
      </c>
      <c r="B717" s="533">
        <v>185</v>
      </c>
      <c r="C717" s="507" t="s">
        <v>617</v>
      </c>
      <c r="D717" s="534"/>
      <c r="E717" s="662">
        <f>D717-F717</f>
        <v>0</v>
      </c>
      <c r="F717" s="662">
        <f>G717+I717+K717+M717+O717+Q717+S717+U717+W717+Y717+AA717</f>
        <v>0</v>
      </c>
      <c r="G717" s="535"/>
      <c r="H717" s="665" t="e">
        <f>G717/F717</f>
        <v>#DIV/0!</v>
      </c>
      <c r="I717" s="535"/>
      <c r="J717" s="665" t="e">
        <f>I717/F717</f>
        <v>#DIV/0!</v>
      </c>
      <c r="K717" s="535"/>
      <c r="L717" s="665" t="e">
        <f>K717/F717</f>
        <v>#DIV/0!</v>
      </c>
      <c r="M717" s="535"/>
      <c r="N717" s="665" t="e">
        <f>M717/F717</f>
        <v>#DIV/0!</v>
      </c>
      <c r="O717" s="535"/>
      <c r="P717" s="665" t="e">
        <f>O717/F717</f>
        <v>#DIV/0!</v>
      </c>
      <c r="Q717" s="535"/>
      <c r="R717" s="665" t="e">
        <f>Q717/F717</f>
        <v>#DIV/0!</v>
      </c>
      <c r="S717" s="535"/>
      <c r="T717" s="665" t="e">
        <f>S717/F717</f>
        <v>#DIV/0!</v>
      </c>
      <c r="U717" s="535"/>
      <c r="V717" s="665" t="e">
        <f>U717/F717</f>
        <v>#DIV/0!</v>
      </c>
      <c r="W717" s="535"/>
      <c r="X717" s="665" t="e">
        <f>W717/F717</f>
        <v>#DIV/0!</v>
      </c>
      <c r="Y717" s="535"/>
      <c r="Z717" s="665" t="e">
        <f>Y717/F717</f>
        <v>#DIV/0!</v>
      </c>
      <c r="AA717" s="535"/>
      <c r="AB717" s="665" t="e">
        <f>AA717/F717</f>
        <v>#DIV/0!</v>
      </c>
    </row>
    <row r="718" spans="1:28" s="580" customFormat="1" thickBot="1" x14ac:dyDescent="0.5">
      <c r="A718" s="542" t="s">
        <v>3761</v>
      </c>
      <c r="B718" s="579">
        <v>25</v>
      </c>
      <c r="C718" s="507" t="s">
        <v>617</v>
      </c>
      <c r="D718" s="630"/>
      <c r="E718" s="662">
        <f t="shared" ref="E718:E727" si="430">D718-F718</f>
        <v>0</v>
      </c>
      <c r="F718" s="662">
        <f t="shared" ref="F718:F727" si="431">G718+I718+K718+M718+O718+Q718+S718+U718+W718+Y718+AA718</f>
        <v>0</v>
      </c>
      <c r="G718" s="535"/>
      <c r="H718" s="665" t="e">
        <f t="shared" ref="H718:H727" si="432">G718/F718</f>
        <v>#DIV/0!</v>
      </c>
      <c r="I718" s="535"/>
      <c r="J718" s="665" t="e">
        <f t="shared" ref="J718:J727" si="433">I718/F718</f>
        <v>#DIV/0!</v>
      </c>
      <c r="K718" s="535"/>
      <c r="L718" s="665" t="e">
        <f t="shared" ref="L718:L727" si="434">K718/F718</f>
        <v>#DIV/0!</v>
      </c>
      <c r="M718" s="535"/>
      <c r="N718" s="665" t="e">
        <f t="shared" ref="N718:N727" si="435">M718/F718</f>
        <v>#DIV/0!</v>
      </c>
      <c r="O718" s="535"/>
      <c r="P718" s="665" t="e">
        <f t="shared" ref="P718:P727" si="436">O718/F718</f>
        <v>#DIV/0!</v>
      </c>
      <c r="Q718" s="535"/>
      <c r="R718" s="665" t="e">
        <f t="shared" ref="R718:R727" si="437">Q718/F718</f>
        <v>#DIV/0!</v>
      </c>
      <c r="S718" s="535"/>
      <c r="T718" s="665" t="e">
        <f t="shared" ref="T718:T727" si="438">S718/F718</f>
        <v>#DIV/0!</v>
      </c>
      <c r="U718" s="535"/>
      <c r="V718" s="665" t="e">
        <f t="shared" ref="V718:V727" si="439">U718/F718</f>
        <v>#DIV/0!</v>
      </c>
      <c r="W718" s="535"/>
      <c r="X718" s="665" t="e">
        <f t="shared" ref="X718:X727" si="440">W718/F718</f>
        <v>#DIV/0!</v>
      </c>
      <c r="Y718" s="535"/>
      <c r="Z718" s="665" t="e">
        <f t="shared" ref="Z718:Z727" si="441">Y718/F718</f>
        <v>#DIV/0!</v>
      </c>
      <c r="AA718" s="535"/>
      <c r="AB718" s="665" t="e">
        <f t="shared" ref="AB718:AB727" si="442">AA718/F718</f>
        <v>#DIV/0!</v>
      </c>
    </row>
    <row r="719" spans="1:28" s="564" customFormat="1" ht="68.25" customHeight="1" thickBot="1" x14ac:dyDescent="0.5">
      <c r="A719" s="505" t="s">
        <v>3762</v>
      </c>
      <c r="B719" s="533">
        <v>78</v>
      </c>
      <c r="C719" s="507" t="s">
        <v>617</v>
      </c>
      <c r="D719" s="508"/>
      <c r="E719" s="662">
        <f t="shared" si="430"/>
        <v>0</v>
      </c>
      <c r="F719" s="662">
        <f t="shared" si="431"/>
        <v>0</v>
      </c>
      <c r="G719" s="535"/>
      <c r="H719" s="665" t="e">
        <f t="shared" si="432"/>
        <v>#DIV/0!</v>
      </c>
      <c r="I719" s="535"/>
      <c r="J719" s="665" t="e">
        <f t="shared" si="433"/>
        <v>#DIV/0!</v>
      </c>
      <c r="K719" s="535"/>
      <c r="L719" s="665" t="e">
        <f t="shared" si="434"/>
        <v>#DIV/0!</v>
      </c>
      <c r="M719" s="535"/>
      <c r="N719" s="665" t="e">
        <f t="shared" si="435"/>
        <v>#DIV/0!</v>
      </c>
      <c r="O719" s="535"/>
      <c r="P719" s="665" t="e">
        <f t="shared" si="436"/>
        <v>#DIV/0!</v>
      </c>
      <c r="Q719" s="535"/>
      <c r="R719" s="665" t="e">
        <f t="shared" si="437"/>
        <v>#DIV/0!</v>
      </c>
      <c r="S719" s="535"/>
      <c r="T719" s="665" t="e">
        <f t="shared" si="438"/>
        <v>#DIV/0!</v>
      </c>
      <c r="U719" s="535"/>
      <c r="V719" s="665" t="e">
        <f t="shared" si="439"/>
        <v>#DIV/0!</v>
      </c>
      <c r="W719" s="535"/>
      <c r="X719" s="665" t="e">
        <f t="shared" si="440"/>
        <v>#DIV/0!</v>
      </c>
      <c r="Y719" s="535"/>
      <c r="Z719" s="665" t="e">
        <f t="shared" si="441"/>
        <v>#DIV/0!</v>
      </c>
      <c r="AA719" s="535"/>
      <c r="AB719" s="665" t="e">
        <f t="shared" si="442"/>
        <v>#DIV/0!</v>
      </c>
    </row>
    <row r="720" spans="1:28" s="580" customFormat="1" thickBot="1" x14ac:dyDescent="0.5">
      <c r="A720" s="542" t="s">
        <v>3650</v>
      </c>
      <c r="B720" s="579">
        <v>97</v>
      </c>
      <c r="C720" s="507" t="s">
        <v>617</v>
      </c>
      <c r="D720" s="545"/>
      <c r="E720" s="662">
        <f t="shared" si="430"/>
        <v>0</v>
      </c>
      <c r="F720" s="662">
        <f t="shared" si="431"/>
        <v>0</v>
      </c>
      <c r="G720" s="535"/>
      <c r="H720" s="665" t="e">
        <f t="shared" si="432"/>
        <v>#DIV/0!</v>
      </c>
      <c r="I720" s="535"/>
      <c r="J720" s="665" t="e">
        <f t="shared" si="433"/>
        <v>#DIV/0!</v>
      </c>
      <c r="K720" s="535"/>
      <c r="L720" s="665" t="e">
        <f t="shared" si="434"/>
        <v>#DIV/0!</v>
      </c>
      <c r="M720" s="535"/>
      <c r="N720" s="665" t="e">
        <f t="shared" si="435"/>
        <v>#DIV/0!</v>
      </c>
      <c r="O720" s="535"/>
      <c r="P720" s="665" t="e">
        <f t="shared" si="436"/>
        <v>#DIV/0!</v>
      </c>
      <c r="Q720" s="535"/>
      <c r="R720" s="665" t="e">
        <f t="shared" si="437"/>
        <v>#DIV/0!</v>
      </c>
      <c r="S720" s="535"/>
      <c r="T720" s="665" t="e">
        <f t="shared" si="438"/>
        <v>#DIV/0!</v>
      </c>
      <c r="U720" s="535"/>
      <c r="V720" s="665" t="e">
        <f t="shared" si="439"/>
        <v>#DIV/0!</v>
      </c>
      <c r="W720" s="535"/>
      <c r="X720" s="665" t="e">
        <f t="shared" si="440"/>
        <v>#DIV/0!</v>
      </c>
      <c r="Y720" s="535"/>
      <c r="Z720" s="665" t="e">
        <f t="shared" si="441"/>
        <v>#DIV/0!</v>
      </c>
      <c r="AA720" s="535"/>
      <c r="AB720" s="665" t="e">
        <f t="shared" si="442"/>
        <v>#DIV/0!</v>
      </c>
    </row>
    <row r="721" spans="1:28" s="564" customFormat="1" ht="33.950000000000003" customHeight="1" thickBot="1" x14ac:dyDescent="0.5">
      <c r="A721" s="505" t="s">
        <v>3763</v>
      </c>
      <c r="B721" s="533">
        <v>67</v>
      </c>
      <c r="C721" s="507" t="s">
        <v>617</v>
      </c>
      <c r="D721" s="508"/>
      <c r="E721" s="662">
        <f t="shared" si="430"/>
        <v>0</v>
      </c>
      <c r="F721" s="662">
        <f t="shared" si="431"/>
        <v>0</v>
      </c>
      <c r="G721" s="535"/>
      <c r="H721" s="665" t="e">
        <f t="shared" si="432"/>
        <v>#DIV/0!</v>
      </c>
      <c r="I721" s="535"/>
      <c r="J721" s="665" t="e">
        <f t="shared" si="433"/>
        <v>#DIV/0!</v>
      </c>
      <c r="K721" s="535"/>
      <c r="L721" s="665" t="e">
        <f t="shared" si="434"/>
        <v>#DIV/0!</v>
      </c>
      <c r="M721" s="535"/>
      <c r="N721" s="665" t="e">
        <f t="shared" si="435"/>
        <v>#DIV/0!</v>
      </c>
      <c r="O721" s="535"/>
      <c r="P721" s="665" t="e">
        <f t="shared" si="436"/>
        <v>#DIV/0!</v>
      </c>
      <c r="Q721" s="535"/>
      <c r="R721" s="665" t="e">
        <f t="shared" si="437"/>
        <v>#DIV/0!</v>
      </c>
      <c r="S721" s="535"/>
      <c r="T721" s="665" t="e">
        <f t="shared" si="438"/>
        <v>#DIV/0!</v>
      </c>
      <c r="U721" s="535"/>
      <c r="V721" s="665" t="e">
        <f t="shared" si="439"/>
        <v>#DIV/0!</v>
      </c>
      <c r="W721" s="535"/>
      <c r="X721" s="665" t="e">
        <f t="shared" si="440"/>
        <v>#DIV/0!</v>
      </c>
      <c r="Y721" s="535"/>
      <c r="Z721" s="665" t="e">
        <f t="shared" si="441"/>
        <v>#DIV/0!</v>
      </c>
      <c r="AA721" s="535"/>
      <c r="AB721" s="665" t="e">
        <f t="shared" si="442"/>
        <v>#DIV/0!</v>
      </c>
    </row>
    <row r="722" spans="1:28" s="580" customFormat="1" thickBot="1" x14ac:dyDescent="0.5">
      <c r="A722" s="542" t="s">
        <v>3764</v>
      </c>
      <c r="B722" s="579">
        <v>187</v>
      </c>
      <c r="C722" s="507" t="s">
        <v>617</v>
      </c>
      <c r="D722" s="545"/>
      <c r="E722" s="662">
        <f t="shared" si="430"/>
        <v>0</v>
      </c>
      <c r="F722" s="662">
        <f t="shared" si="431"/>
        <v>0</v>
      </c>
      <c r="G722" s="535"/>
      <c r="H722" s="665" t="e">
        <f t="shared" si="432"/>
        <v>#DIV/0!</v>
      </c>
      <c r="I722" s="535"/>
      <c r="J722" s="665" t="e">
        <f t="shared" si="433"/>
        <v>#DIV/0!</v>
      </c>
      <c r="K722" s="535"/>
      <c r="L722" s="665" t="e">
        <f t="shared" si="434"/>
        <v>#DIV/0!</v>
      </c>
      <c r="M722" s="535"/>
      <c r="N722" s="665" t="e">
        <f t="shared" si="435"/>
        <v>#DIV/0!</v>
      </c>
      <c r="O722" s="535"/>
      <c r="P722" s="665" t="e">
        <f t="shared" si="436"/>
        <v>#DIV/0!</v>
      </c>
      <c r="Q722" s="535"/>
      <c r="R722" s="665" t="e">
        <f t="shared" si="437"/>
        <v>#DIV/0!</v>
      </c>
      <c r="S722" s="535"/>
      <c r="T722" s="665" t="e">
        <f t="shared" si="438"/>
        <v>#DIV/0!</v>
      </c>
      <c r="U722" s="535"/>
      <c r="V722" s="665" t="e">
        <f t="shared" si="439"/>
        <v>#DIV/0!</v>
      </c>
      <c r="W722" s="535"/>
      <c r="X722" s="665" t="e">
        <f t="shared" si="440"/>
        <v>#DIV/0!</v>
      </c>
      <c r="Y722" s="535"/>
      <c r="Z722" s="665" t="e">
        <f t="shared" si="441"/>
        <v>#DIV/0!</v>
      </c>
      <c r="AA722" s="535"/>
      <c r="AB722" s="665" t="e">
        <f t="shared" si="442"/>
        <v>#DIV/0!</v>
      </c>
    </row>
    <row r="723" spans="1:28" s="564" customFormat="1" thickBot="1" x14ac:dyDescent="0.5">
      <c r="A723" s="505" t="s">
        <v>3765</v>
      </c>
      <c r="B723" s="506">
        <v>123</v>
      </c>
      <c r="C723" s="507" t="s">
        <v>617</v>
      </c>
      <c r="D723" s="508"/>
      <c r="E723" s="662">
        <f t="shared" si="430"/>
        <v>0</v>
      </c>
      <c r="F723" s="662">
        <f t="shared" si="431"/>
        <v>0</v>
      </c>
      <c r="G723" s="535"/>
      <c r="H723" s="665" t="e">
        <f t="shared" si="432"/>
        <v>#DIV/0!</v>
      </c>
      <c r="I723" s="535"/>
      <c r="J723" s="665" t="e">
        <f t="shared" si="433"/>
        <v>#DIV/0!</v>
      </c>
      <c r="K723" s="535"/>
      <c r="L723" s="665" t="e">
        <f t="shared" si="434"/>
        <v>#DIV/0!</v>
      </c>
      <c r="M723" s="535"/>
      <c r="N723" s="665" t="e">
        <f t="shared" si="435"/>
        <v>#DIV/0!</v>
      </c>
      <c r="O723" s="535"/>
      <c r="P723" s="665" t="e">
        <f t="shared" si="436"/>
        <v>#DIV/0!</v>
      </c>
      <c r="Q723" s="535"/>
      <c r="R723" s="665" t="e">
        <f t="shared" si="437"/>
        <v>#DIV/0!</v>
      </c>
      <c r="S723" s="535"/>
      <c r="T723" s="665" t="e">
        <f t="shared" si="438"/>
        <v>#DIV/0!</v>
      </c>
      <c r="U723" s="535"/>
      <c r="V723" s="665" t="e">
        <f t="shared" si="439"/>
        <v>#DIV/0!</v>
      </c>
      <c r="W723" s="535"/>
      <c r="X723" s="665" t="e">
        <f t="shared" si="440"/>
        <v>#DIV/0!</v>
      </c>
      <c r="Y723" s="535"/>
      <c r="Z723" s="665" t="e">
        <f t="shared" si="441"/>
        <v>#DIV/0!</v>
      </c>
      <c r="AA723" s="535"/>
      <c r="AB723" s="665" t="e">
        <f t="shared" si="442"/>
        <v>#DIV/0!</v>
      </c>
    </row>
    <row r="724" spans="1:28" s="580" customFormat="1" thickBot="1" x14ac:dyDescent="0.5">
      <c r="A724" s="542" t="s">
        <v>3766</v>
      </c>
      <c r="B724" s="543">
        <v>73</v>
      </c>
      <c r="C724" s="629" t="s">
        <v>617</v>
      </c>
      <c r="D724" s="545"/>
      <c r="E724" s="662">
        <f t="shared" si="430"/>
        <v>0</v>
      </c>
      <c r="F724" s="662">
        <f t="shared" si="431"/>
        <v>0</v>
      </c>
      <c r="G724" s="535"/>
      <c r="H724" s="665" t="e">
        <f t="shared" si="432"/>
        <v>#DIV/0!</v>
      </c>
      <c r="I724" s="535"/>
      <c r="J724" s="665" t="e">
        <f t="shared" si="433"/>
        <v>#DIV/0!</v>
      </c>
      <c r="K724" s="535"/>
      <c r="L724" s="665" t="e">
        <f t="shared" si="434"/>
        <v>#DIV/0!</v>
      </c>
      <c r="M724" s="535"/>
      <c r="N724" s="665" t="e">
        <f t="shared" si="435"/>
        <v>#DIV/0!</v>
      </c>
      <c r="O724" s="535"/>
      <c r="P724" s="665" t="e">
        <f t="shared" si="436"/>
        <v>#DIV/0!</v>
      </c>
      <c r="Q724" s="535"/>
      <c r="R724" s="665" t="e">
        <f t="shared" si="437"/>
        <v>#DIV/0!</v>
      </c>
      <c r="S724" s="535"/>
      <c r="T724" s="665" t="e">
        <f t="shared" si="438"/>
        <v>#DIV/0!</v>
      </c>
      <c r="U724" s="535"/>
      <c r="V724" s="665" t="e">
        <f t="shared" si="439"/>
        <v>#DIV/0!</v>
      </c>
      <c r="W724" s="535"/>
      <c r="X724" s="665" t="e">
        <f t="shared" si="440"/>
        <v>#DIV/0!</v>
      </c>
      <c r="Y724" s="535"/>
      <c r="Z724" s="665" t="e">
        <f t="shared" si="441"/>
        <v>#DIV/0!</v>
      </c>
      <c r="AA724" s="535"/>
      <c r="AB724" s="665" t="e">
        <f t="shared" si="442"/>
        <v>#DIV/0!</v>
      </c>
    </row>
    <row r="725" spans="1:28" s="564" customFormat="1" thickBot="1" x14ac:dyDescent="0.5">
      <c r="A725" s="505" t="s">
        <v>3767</v>
      </c>
      <c r="B725" s="506">
        <v>59</v>
      </c>
      <c r="C725" s="507" t="s">
        <v>617</v>
      </c>
      <c r="D725" s="508"/>
      <c r="E725" s="662">
        <f t="shared" si="430"/>
        <v>0</v>
      </c>
      <c r="F725" s="662">
        <f t="shared" si="431"/>
        <v>0</v>
      </c>
      <c r="G725" s="535"/>
      <c r="H725" s="665" t="e">
        <f t="shared" si="432"/>
        <v>#DIV/0!</v>
      </c>
      <c r="I725" s="535"/>
      <c r="J725" s="665" t="e">
        <f t="shared" si="433"/>
        <v>#DIV/0!</v>
      </c>
      <c r="K725" s="535"/>
      <c r="L725" s="665" t="e">
        <f t="shared" si="434"/>
        <v>#DIV/0!</v>
      </c>
      <c r="M725" s="535"/>
      <c r="N725" s="665" t="e">
        <f t="shared" si="435"/>
        <v>#DIV/0!</v>
      </c>
      <c r="O725" s="535"/>
      <c r="P725" s="665" t="e">
        <f t="shared" si="436"/>
        <v>#DIV/0!</v>
      </c>
      <c r="Q725" s="535"/>
      <c r="R725" s="665" t="e">
        <f t="shared" si="437"/>
        <v>#DIV/0!</v>
      </c>
      <c r="S725" s="535"/>
      <c r="T725" s="665" t="e">
        <f t="shared" si="438"/>
        <v>#DIV/0!</v>
      </c>
      <c r="U725" s="535"/>
      <c r="V725" s="665" t="e">
        <f t="shared" si="439"/>
        <v>#DIV/0!</v>
      </c>
      <c r="W725" s="535"/>
      <c r="X725" s="665" t="e">
        <f t="shared" si="440"/>
        <v>#DIV/0!</v>
      </c>
      <c r="Y725" s="535"/>
      <c r="Z725" s="665" t="e">
        <f t="shared" si="441"/>
        <v>#DIV/0!</v>
      </c>
      <c r="AA725" s="535"/>
      <c r="AB725" s="665" t="e">
        <f t="shared" si="442"/>
        <v>#DIV/0!</v>
      </c>
    </row>
    <row r="726" spans="1:28" s="580" customFormat="1" thickBot="1" x14ac:dyDescent="0.5">
      <c r="A726" s="542" t="s">
        <v>3768</v>
      </c>
      <c r="B726" s="579">
        <v>101</v>
      </c>
      <c r="C726" s="629" t="s">
        <v>617</v>
      </c>
      <c r="D726" s="630"/>
      <c r="E726" s="662">
        <f t="shared" si="430"/>
        <v>0</v>
      </c>
      <c r="F726" s="662">
        <f t="shared" si="431"/>
        <v>0</v>
      </c>
      <c r="G726" s="535"/>
      <c r="H726" s="665" t="e">
        <f t="shared" si="432"/>
        <v>#DIV/0!</v>
      </c>
      <c r="I726" s="535"/>
      <c r="J726" s="665" t="e">
        <f t="shared" si="433"/>
        <v>#DIV/0!</v>
      </c>
      <c r="K726" s="535"/>
      <c r="L726" s="665" t="e">
        <f t="shared" si="434"/>
        <v>#DIV/0!</v>
      </c>
      <c r="M726" s="535"/>
      <c r="N726" s="665" t="e">
        <f t="shared" si="435"/>
        <v>#DIV/0!</v>
      </c>
      <c r="O726" s="535"/>
      <c r="P726" s="665" t="e">
        <f t="shared" si="436"/>
        <v>#DIV/0!</v>
      </c>
      <c r="Q726" s="535"/>
      <c r="R726" s="665" t="e">
        <f t="shared" si="437"/>
        <v>#DIV/0!</v>
      </c>
      <c r="S726" s="535"/>
      <c r="T726" s="665" t="e">
        <f t="shared" si="438"/>
        <v>#DIV/0!</v>
      </c>
      <c r="U726" s="535"/>
      <c r="V726" s="665" t="e">
        <f t="shared" si="439"/>
        <v>#DIV/0!</v>
      </c>
      <c r="W726" s="535"/>
      <c r="X726" s="665" t="e">
        <f t="shared" si="440"/>
        <v>#DIV/0!</v>
      </c>
      <c r="Y726" s="535"/>
      <c r="Z726" s="665" t="e">
        <f t="shared" si="441"/>
        <v>#DIV/0!</v>
      </c>
      <c r="AA726" s="535"/>
      <c r="AB726" s="665" t="e">
        <f t="shared" si="442"/>
        <v>#DIV/0!</v>
      </c>
    </row>
    <row r="727" spans="1:28" s="564" customFormat="1" thickBot="1" x14ac:dyDescent="0.5">
      <c r="A727" s="505" t="s">
        <v>3769</v>
      </c>
      <c r="B727" s="533">
        <v>33</v>
      </c>
      <c r="C727" s="507" t="s">
        <v>617</v>
      </c>
      <c r="D727" s="508"/>
      <c r="E727" s="662">
        <f t="shared" si="430"/>
        <v>0</v>
      </c>
      <c r="F727" s="662">
        <f t="shared" si="431"/>
        <v>0</v>
      </c>
      <c r="G727" s="535"/>
      <c r="H727" s="665" t="e">
        <f t="shared" si="432"/>
        <v>#DIV/0!</v>
      </c>
      <c r="I727" s="535"/>
      <c r="J727" s="665" t="e">
        <f t="shared" si="433"/>
        <v>#DIV/0!</v>
      </c>
      <c r="K727" s="535"/>
      <c r="L727" s="665" t="e">
        <f t="shared" si="434"/>
        <v>#DIV/0!</v>
      </c>
      <c r="M727" s="535"/>
      <c r="N727" s="665" t="e">
        <f t="shared" si="435"/>
        <v>#DIV/0!</v>
      </c>
      <c r="O727" s="535"/>
      <c r="P727" s="665" t="e">
        <f t="shared" si="436"/>
        <v>#DIV/0!</v>
      </c>
      <c r="Q727" s="535"/>
      <c r="R727" s="665" t="e">
        <f t="shared" si="437"/>
        <v>#DIV/0!</v>
      </c>
      <c r="S727" s="535"/>
      <c r="T727" s="665" t="e">
        <f t="shared" si="438"/>
        <v>#DIV/0!</v>
      </c>
      <c r="U727" s="535"/>
      <c r="V727" s="665" t="e">
        <f t="shared" si="439"/>
        <v>#DIV/0!</v>
      </c>
      <c r="W727" s="535"/>
      <c r="X727" s="665" t="e">
        <f t="shared" si="440"/>
        <v>#DIV/0!</v>
      </c>
      <c r="Y727" s="535"/>
      <c r="Z727" s="665" t="e">
        <f t="shared" si="441"/>
        <v>#DIV/0!</v>
      </c>
      <c r="AA727" s="535"/>
      <c r="AB727" s="665" t="e">
        <f t="shared" si="442"/>
        <v>#DIV/0!</v>
      </c>
    </row>
    <row r="728" spans="1:28" thickBot="1" x14ac:dyDescent="0.55000000000000004">
      <c r="A728" s="523" t="s">
        <v>642</v>
      </c>
      <c r="B728" s="667">
        <f>SUM(B717:B727)</f>
        <v>1028</v>
      </c>
      <c r="C728" s="524"/>
      <c r="D728" s="668">
        <f>SUM(D717:D727)</f>
        <v>0</v>
      </c>
      <c r="E728" s="668">
        <f t="shared" ref="E728:F728" si="443">SUM(E717:E727)</f>
        <v>0</v>
      </c>
      <c r="F728" s="668">
        <f t="shared" si="443"/>
        <v>0</v>
      </c>
      <c r="G728" s="670">
        <f>SUM(G717:G727)</f>
        <v>0</v>
      </c>
      <c r="H728" s="106" t="e">
        <f>G728/F728</f>
        <v>#DIV/0!</v>
      </c>
      <c r="I728" s="670">
        <f>SUM(I717:I727)</f>
        <v>0</v>
      </c>
      <c r="J728" s="106" t="e">
        <f>I728/F728</f>
        <v>#DIV/0!</v>
      </c>
      <c r="K728" s="671">
        <f>SUM(K717:K727)</f>
        <v>0</v>
      </c>
      <c r="L728" s="108" t="e">
        <f>K728/F728</f>
        <v>#DIV/0!</v>
      </c>
      <c r="M728" s="670">
        <f>SUM(M717:M727)</f>
        <v>0</v>
      </c>
      <c r="N728" s="106" t="e">
        <f>M728/F728</f>
        <v>#DIV/0!</v>
      </c>
      <c r="O728" s="671">
        <f>SUM(O717:O727)</f>
        <v>0</v>
      </c>
      <c r="P728" s="108" t="e">
        <f>O728/F728</f>
        <v>#DIV/0!</v>
      </c>
      <c r="Q728" s="670">
        <f>SUM(Q717:Q727)</f>
        <v>0</v>
      </c>
      <c r="R728" s="106" t="e">
        <f>Q728/F728</f>
        <v>#DIV/0!</v>
      </c>
      <c r="S728" s="671">
        <f>SUM(S717:S727)</f>
        <v>0</v>
      </c>
      <c r="T728" s="108" t="e">
        <f>S728/F728</f>
        <v>#DIV/0!</v>
      </c>
      <c r="U728" s="670">
        <f>SUM(U717:U727)</f>
        <v>0</v>
      </c>
      <c r="V728" s="106" t="e">
        <f>U728/F728</f>
        <v>#DIV/0!</v>
      </c>
      <c r="W728" s="669">
        <f>SUM(W717:W727)</f>
        <v>0</v>
      </c>
      <c r="X728" s="109" t="e">
        <f>W728/F728</f>
        <v>#DIV/0!</v>
      </c>
      <c r="Y728" s="672">
        <f>SUM(Y717:Y727)</f>
        <v>0</v>
      </c>
      <c r="Z728" s="111" t="e">
        <f>Y728/F728</f>
        <v>#DIV/0!</v>
      </c>
      <c r="AA728" s="672">
        <f>SUM(AA717:AA727)</f>
        <v>0</v>
      </c>
      <c r="AB728" s="111" t="e">
        <f>AA728/F728</f>
        <v>#DIV/0!</v>
      </c>
    </row>
    <row r="729" spans="1:28" ht="81.75" customHeight="1" thickBot="1" x14ac:dyDescent="0.5">
      <c r="A729" s="526" t="s">
        <v>3770</v>
      </c>
      <c r="B729" s="527"/>
      <c r="C729" s="527"/>
      <c r="D729" s="527"/>
      <c r="E729" s="527"/>
      <c r="F729" s="528"/>
      <c r="G729" s="529" t="s">
        <v>586</v>
      </c>
      <c r="H729" s="530"/>
      <c r="I729" s="531" t="s">
        <v>587</v>
      </c>
      <c r="J729" s="532"/>
      <c r="K729" s="529" t="s">
        <v>588</v>
      </c>
      <c r="L729" s="530"/>
      <c r="M729" s="531" t="s">
        <v>589</v>
      </c>
      <c r="N729" s="532"/>
      <c r="O729" s="529" t="s">
        <v>590</v>
      </c>
      <c r="P729" s="530"/>
      <c r="Q729" s="531" t="s">
        <v>591</v>
      </c>
      <c r="R729" s="532"/>
      <c r="S729" s="529" t="s">
        <v>592</v>
      </c>
      <c r="T729" s="530"/>
      <c r="U729" s="531" t="s">
        <v>593</v>
      </c>
      <c r="V729" s="532"/>
      <c r="W729" s="529" t="s">
        <v>596</v>
      </c>
      <c r="X729" s="530"/>
      <c r="Y729" s="531" t="s">
        <v>595</v>
      </c>
      <c r="Z729" s="532"/>
      <c r="AA729" s="529" t="s">
        <v>594</v>
      </c>
      <c r="AB729" s="530"/>
    </row>
    <row r="730" spans="1:28" ht="33.75" x14ac:dyDescent="0.45"/>
    <row r="731" spans="1:28" ht="33.75" x14ac:dyDescent="0.45"/>
    <row r="732" spans="1:28" ht="33.75" x14ac:dyDescent="0.45"/>
    <row r="733" spans="1:28" ht="33.75" x14ac:dyDescent="0.45"/>
    <row r="734" spans="1:28" ht="33.75" x14ac:dyDescent="0.45"/>
    <row r="735" spans="1:28" ht="33.75" x14ac:dyDescent="0.45"/>
  </sheetData>
  <sheetProtection algorithmName="SHA-512" hashValue="rBHcrj/tm4Jpo3H1snSgpATjBcWGStwHv/mXrWQzlVPOf8bpgHirbFfiS1zTq9NAZo7EQ01T6IR3UrpPw6EG7A==" saltValue="oi3A2e9y/VDr62zRj/yCTA==" spinCount="100000" sheet="1" objects="1" scenarios="1" selectLockedCells="1"/>
  <mergeCells count="1100">
    <mergeCell ref="A7:B7"/>
    <mergeCell ref="A8:B8"/>
    <mergeCell ref="A9:B9"/>
    <mergeCell ref="A10:B10"/>
    <mergeCell ref="A11:B11"/>
    <mergeCell ref="A12:B12"/>
    <mergeCell ref="U3:V3"/>
    <mergeCell ref="W3:X3"/>
    <mergeCell ref="Y3:Z3"/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Y24:Z24"/>
    <mergeCell ref="AA24:AB24"/>
    <mergeCell ref="A28:F28"/>
    <mergeCell ref="G28:AB28"/>
    <mergeCell ref="B29:C29"/>
    <mergeCell ref="D29:F29"/>
    <mergeCell ref="G29:H29"/>
    <mergeCell ref="I29:J29"/>
    <mergeCell ref="K29:L29"/>
    <mergeCell ref="M29:N29"/>
    <mergeCell ref="M24:N24"/>
    <mergeCell ref="O24:P24"/>
    <mergeCell ref="Q24:R24"/>
    <mergeCell ref="S24:T24"/>
    <mergeCell ref="U24:V24"/>
    <mergeCell ref="W24:X24"/>
    <mergeCell ref="A13:B13"/>
    <mergeCell ref="A14:B14"/>
    <mergeCell ref="A15:B15"/>
    <mergeCell ref="A17:AB19"/>
    <mergeCell ref="A21:AB22"/>
    <mergeCell ref="A24:B26"/>
    <mergeCell ref="C24:F24"/>
    <mergeCell ref="G24:H24"/>
    <mergeCell ref="I24:J24"/>
    <mergeCell ref="K24:L24"/>
    <mergeCell ref="A49:A50"/>
    <mergeCell ref="B49:B50"/>
    <mergeCell ref="A55:F55"/>
    <mergeCell ref="G55:H55"/>
    <mergeCell ref="I55:J55"/>
    <mergeCell ref="K55:L55"/>
    <mergeCell ref="AA29:AB29"/>
    <mergeCell ref="A31:A34"/>
    <mergeCell ref="B31:B34"/>
    <mergeCell ref="A35:A36"/>
    <mergeCell ref="B35:B36"/>
    <mergeCell ref="A40:A41"/>
    <mergeCell ref="B40:B41"/>
    <mergeCell ref="O29:P29"/>
    <mergeCell ref="Q29:R29"/>
    <mergeCell ref="S29:T29"/>
    <mergeCell ref="U29:V29"/>
    <mergeCell ref="W29:X29"/>
    <mergeCell ref="Y29:Z29"/>
    <mergeCell ref="Q60:R60"/>
    <mergeCell ref="S60:T60"/>
    <mergeCell ref="U60:V60"/>
    <mergeCell ref="W60:X60"/>
    <mergeCell ref="Y60:Z60"/>
    <mergeCell ref="AA60:AB60"/>
    <mergeCell ref="Y55:Z55"/>
    <mergeCell ref="AA55:AB55"/>
    <mergeCell ref="A57:AB58"/>
    <mergeCell ref="A60:B62"/>
    <mergeCell ref="C60:F60"/>
    <mergeCell ref="G60:H60"/>
    <mergeCell ref="I60:J60"/>
    <mergeCell ref="K60:L60"/>
    <mergeCell ref="M60:N60"/>
    <mergeCell ref="O60:P60"/>
    <mergeCell ref="M55:N55"/>
    <mergeCell ref="O55:P55"/>
    <mergeCell ref="Q55:R55"/>
    <mergeCell ref="S55:T55"/>
    <mergeCell ref="U55:V55"/>
    <mergeCell ref="W55:X55"/>
    <mergeCell ref="A70:A71"/>
    <mergeCell ref="B70:B71"/>
    <mergeCell ref="A73:A74"/>
    <mergeCell ref="B73:B74"/>
    <mergeCell ref="A76:A77"/>
    <mergeCell ref="B76:B77"/>
    <mergeCell ref="S65:T65"/>
    <mergeCell ref="U65:V65"/>
    <mergeCell ref="W65:X65"/>
    <mergeCell ref="Y65:Z65"/>
    <mergeCell ref="AA65:AB65"/>
    <mergeCell ref="A68:A69"/>
    <mergeCell ref="B68:B69"/>
    <mergeCell ref="A64:F64"/>
    <mergeCell ref="G64:AB64"/>
    <mergeCell ref="B65:C65"/>
    <mergeCell ref="D65:F65"/>
    <mergeCell ref="G65:H65"/>
    <mergeCell ref="I65:J65"/>
    <mergeCell ref="K65:L65"/>
    <mergeCell ref="M65:N65"/>
    <mergeCell ref="O65:P65"/>
    <mergeCell ref="Q65:R65"/>
    <mergeCell ref="Q91:R91"/>
    <mergeCell ref="S91:T91"/>
    <mergeCell ref="U91:V91"/>
    <mergeCell ref="W91:X91"/>
    <mergeCell ref="Y91:Z91"/>
    <mergeCell ref="AA91:AB91"/>
    <mergeCell ref="A91:F91"/>
    <mergeCell ref="G91:H91"/>
    <mergeCell ref="I91:J91"/>
    <mergeCell ref="K91:L91"/>
    <mergeCell ref="M91:N91"/>
    <mergeCell ref="O91:P91"/>
    <mergeCell ref="A79:A81"/>
    <mergeCell ref="B79:B81"/>
    <mergeCell ref="A84:A85"/>
    <mergeCell ref="B84:B85"/>
    <mergeCell ref="A87:A88"/>
    <mergeCell ref="B87:B88"/>
    <mergeCell ref="S100:T100"/>
    <mergeCell ref="U100:V100"/>
    <mergeCell ref="W100:X100"/>
    <mergeCell ref="Y100:Z100"/>
    <mergeCell ref="AA100:AB100"/>
    <mergeCell ref="A104:F104"/>
    <mergeCell ref="G104:AB104"/>
    <mergeCell ref="A93:AB95"/>
    <mergeCell ref="A97:AB98"/>
    <mergeCell ref="A100:B102"/>
    <mergeCell ref="C100:F100"/>
    <mergeCell ref="G100:H100"/>
    <mergeCell ref="I100:J100"/>
    <mergeCell ref="K100:L100"/>
    <mergeCell ref="M100:N100"/>
    <mergeCell ref="O100:P100"/>
    <mergeCell ref="Q100:R100"/>
    <mergeCell ref="W125:X125"/>
    <mergeCell ref="Y125:Z125"/>
    <mergeCell ref="AA125:AB125"/>
    <mergeCell ref="A127:AB128"/>
    <mergeCell ref="A130:B132"/>
    <mergeCell ref="C130:F130"/>
    <mergeCell ref="G130:H130"/>
    <mergeCell ref="I130:J130"/>
    <mergeCell ref="K130:L130"/>
    <mergeCell ref="M130:N130"/>
    <mergeCell ref="AA105:AB105"/>
    <mergeCell ref="A125:F125"/>
    <mergeCell ref="G125:H125"/>
    <mergeCell ref="I125:J125"/>
    <mergeCell ref="K125:L125"/>
    <mergeCell ref="M125:N125"/>
    <mergeCell ref="O125:P125"/>
    <mergeCell ref="Q125:R125"/>
    <mergeCell ref="S125:T125"/>
    <mergeCell ref="U125:V125"/>
    <mergeCell ref="O105:P105"/>
    <mergeCell ref="Q105:R105"/>
    <mergeCell ref="S105:T105"/>
    <mergeCell ref="U105:V105"/>
    <mergeCell ref="W105:X105"/>
    <mergeCell ref="Y105:Z105"/>
    <mergeCell ref="B105:C105"/>
    <mergeCell ref="D105:F105"/>
    <mergeCell ref="G105:H105"/>
    <mergeCell ref="I105:J105"/>
    <mergeCell ref="K105:L105"/>
    <mergeCell ref="M105:N105"/>
    <mergeCell ref="Q135:R135"/>
    <mergeCell ref="S135:T135"/>
    <mergeCell ref="U135:V135"/>
    <mergeCell ref="W135:X135"/>
    <mergeCell ref="Y135:Z135"/>
    <mergeCell ref="AA135:AB135"/>
    <mergeCell ref="AA130:AB130"/>
    <mergeCell ref="A134:F134"/>
    <mergeCell ref="G134:AB134"/>
    <mergeCell ref="B135:C135"/>
    <mergeCell ref="D135:F135"/>
    <mergeCell ref="G135:H135"/>
    <mergeCell ref="I135:J135"/>
    <mergeCell ref="K135:L135"/>
    <mergeCell ref="M135:N135"/>
    <mergeCell ref="O135:P135"/>
    <mergeCell ref="O130:P130"/>
    <mergeCell ref="Q130:R130"/>
    <mergeCell ref="S130:T130"/>
    <mergeCell ref="U130:V130"/>
    <mergeCell ref="W130:X130"/>
    <mergeCell ref="Y130:Z130"/>
    <mergeCell ref="U155:V155"/>
    <mergeCell ref="W155:X155"/>
    <mergeCell ref="Y155:Z155"/>
    <mergeCell ref="AA155:AB155"/>
    <mergeCell ref="A159:F159"/>
    <mergeCell ref="G159:AB159"/>
    <mergeCell ref="A152:AB153"/>
    <mergeCell ref="A155:B157"/>
    <mergeCell ref="C155:F155"/>
    <mergeCell ref="G155:H155"/>
    <mergeCell ref="I155:J155"/>
    <mergeCell ref="K155:L155"/>
    <mergeCell ref="M155:N155"/>
    <mergeCell ref="O155:P155"/>
    <mergeCell ref="Q155:R155"/>
    <mergeCell ref="S155:T155"/>
    <mergeCell ref="Q150:R150"/>
    <mergeCell ref="S150:T150"/>
    <mergeCell ref="U150:V150"/>
    <mergeCell ref="W150:X150"/>
    <mergeCell ref="Y150:Z150"/>
    <mergeCell ref="AA150:AB150"/>
    <mergeCell ref="A150:F150"/>
    <mergeCell ref="G150:H150"/>
    <mergeCell ref="I150:J150"/>
    <mergeCell ref="K150:L150"/>
    <mergeCell ref="M150:N150"/>
    <mergeCell ref="O150:P150"/>
    <mergeCell ref="W176:X176"/>
    <mergeCell ref="Y176:Z176"/>
    <mergeCell ref="AA176:AB176"/>
    <mergeCell ref="A178:AB179"/>
    <mergeCell ref="A181:B183"/>
    <mergeCell ref="C181:F181"/>
    <mergeCell ref="G181:H181"/>
    <mergeCell ref="I181:J181"/>
    <mergeCell ref="K181:L181"/>
    <mergeCell ref="M181:N181"/>
    <mergeCell ref="AA160:AB160"/>
    <mergeCell ref="A176:E176"/>
    <mergeCell ref="G176:H176"/>
    <mergeCell ref="I176:J176"/>
    <mergeCell ref="K176:L176"/>
    <mergeCell ref="M176:N176"/>
    <mergeCell ref="O176:P176"/>
    <mergeCell ref="Q176:R176"/>
    <mergeCell ref="S176:T176"/>
    <mergeCell ref="U176:V176"/>
    <mergeCell ref="O160:P160"/>
    <mergeCell ref="Q160:R160"/>
    <mergeCell ref="S160:T160"/>
    <mergeCell ref="U160:V160"/>
    <mergeCell ref="W160:X160"/>
    <mergeCell ref="Y160:Z160"/>
    <mergeCell ref="B160:C160"/>
    <mergeCell ref="D160:F160"/>
    <mergeCell ref="G160:H160"/>
    <mergeCell ref="I160:J160"/>
    <mergeCell ref="K160:L160"/>
    <mergeCell ref="M160:N160"/>
    <mergeCell ref="Q186:R186"/>
    <mergeCell ref="S186:T186"/>
    <mergeCell ref="U186:V186"/>
    <mergeCell ref="W186:X186"/>
    <mergeCell ref="Y186:Z186"/>
    <mergeCell ref="AA186:AB186"/>
    <mergeCell ref="AA181:AB181"/>
    <mergeCell ref="A185:F185"/>
    <mergeCell ref="G185:AB185"/>
    <mergeCell ref="B186:C186"/>
    <mergeCell ref="D186:F186"/>
    <mergeCell ref="G186:H186"/>
    <mergeCell ref="I186:J186"/>
    <mergeCell ref="K186:L186"/>
    <mergeCell ref="M186:N186"/>
    <mergeCell ref="O186:P186"/>
    <mergeCell ref="O181:P181"/>
    <mergeCell ref="Q181:R181"/>
    <mergeCell ref="S181:T181"/>
    <mergeCell ref="U181:V181"/>
    <mergeCell ref="W181:X181"/>
    <mergeCell ref="Y181:Z181"/>
    <mergeCell ref="U220:V220"/>
    <mergeCell ref="W220:X220"/>
    <mergeCell ref="Y220:Z220"/>
    <mergeCell ref="AA220:AB220"/>
    <mergeCell ref="A224:F224"/>
    <mergeCell ref="G224:AB224"/>
    <mergeCell ref="A217:AB218"/>
    <mergeCell ref="A220:B222"/>
    <mergeCell ref="C220:F220"/>
    <mergeCell ref="G220:H220"/>
    <mergeCell ref="I220:J220"/>
    <mergeCell ref="K220:L220"/>
    <mergeCell ref="M220:N220"/>
    <mergeCell ref="O220:P220"/>
    <mergeCell ref="Q220:R220"/>
    <mergeCell ref="S220:T220"/>
    <mergeCell ref="Q215:R215"/>
    <mergeCell ref="S215:T215"/>
    <mergeCell ref="U215:V215"/>
    <mergeCell ref="W215:X215"/>
    <mergeCell ref="Y215:Z215"/>
    <mergeCell ref="AA215:AB215"/>
    <mergeCell ref="A215:F215"/>
    <mergeCell ref="G215:H215"/>
    <mergeCell ref="I215:J215"/>
    <mergeCell ref="K215:L215"/>
    <mergeCell ref="M215:N215"/>
    <mergeCell ref="O215:P215"/>
    <mergeCell ref="W247:X247"/>
    <mergeCell ref="Y247:Z247"/>
    <mergeCell ref="AA247:AB247"/>
    <mergeCell ref="A249:AB251"/>
    <mergeCell ref="A253:AB254"/>
    <mergeCell ref="A256:B258"/>
    <mergeCell ref="C256:F256"/>
    <mergeCell ref="G256:H256"/>
    <mergeCell ref="I256:J256"/>
    <mergeCell ref="K256:L256"/>
    <mergeCell ref="AA225:AB225"/>
    <mergeCell ref="A247:F247"/>
    <mergeCell ref="G247:H247"/>
    <mergeCell ref="I247:J247"/>
    <mergeCell ref="K247:L247"/>
    <mergeCell ref="M247:N247"/>
    <mergeCell ref="O247:P247"/>
    <mergeCell ref="Q247:R247"/>
    <mergeCell ref="S247:T247"/>
    <mergeCell ref="U247:V247"/>
    <mergeCell ref="O225:P225"/>
    <mergeCell ref="Q225:R225"/>
    <mergeCell ref="S225:T225"/>
    <mergeCell ref="U225:V225"/>
    <mergeCell ref="W225:X225"/>
    <mergeCell ref="Y225:Z225"/>
    <mergeCell ref="B225:C225"/>
    <mergeCell ref="D225:F225"/>
    <mergeCell ref="G225:H225"/>
    <mergeCell ref="I225:J225"/>
    <mergeCell ref="K225:L225"/>
    <mergeCell ref="M225:N225"/>
    <mergeCell ref="AA261:AB261"/>
    <mergeCell ref="A263:A264"/>
    <mergeCell ref="B263:B264"/>
    <mergeCell ref="A267:A268"/>
    <mergeCell ref="B267:B268"/>
    <mergeCell ref="A270:A271"/>
    <mergeCell ref="B270:B271"/>
    <mergeCell ref="O261:P261"/>
    <mergeCell ref="Q261:R261"/>
    <mergeCell ref="S261:T261"/>
    <mergeCell ref="U261:V261"/>
    <mergeCell ref="W261:X261"/>
    <mergeCell ref="Y261:Z261"/>
    <mergeCell ref="Y256:Z256"/>
    <mergeCell ref="AA256:AB256"/>
    <mergeCell ref="A260:F260"/>
    <mergeCell ref="G260:AB260"/>
    <mergeCell ref="B261:C261"/>
    <mergeCell ref="D261:F261"/>
    <mergeCell ref="G261:H261"/>
    <mergeCell ref="I261:J261"/>
    <mergeCell ref="K261:L261"/>
    <mergeCell ref="M261:N261"/>
    <mergeCell ref="M256:N256"/>
    <mergeCell ref="O256:P256"/>
    <mergeCell ref="Q256:R256"/>
    <mergeCell ref="S256:T256"/>
    <mergeCell ref="U256:V256"/>
    <mergeCell ref="W256:X256"/>
    <mergeCell ref="U283:V283"/>
    <mergeCell ref="W283:X283"/>
    <mergeCell ref="Y283:Z283"/>
    <mergeCell ref="AA283:AB283"/>
    <mergeCell ref="A285:AB287"/>
    <mergeCell ref="A289:AB290"/>
    <mergeCell ref="I283:J283"/>
    <mergeCell ref="K283:L283"/>
    <mergeCell ref="M283:N283"/>
    <mergeCell ref="O283:P283"/>
    <mergeCell ref="Q283:R283"/>
    <mergeCell ref="S283:T283"/>
    <mergeCell ref="A274:A275"/>
    <mergeCell ref="B274:B275"/>
    <mergeCell ref="A278:A279"/>
    <mergeCell ref="B278:B279"/>
    <mergeCell ref="A283:F283"/>
    <mergeCell ref="G283:H283"/>
    <mergeCell ref="Q297:R297"/>
    <mergeCell ref="S297:T297"/>
    <mergeCell ref="U297:V297"/>
    <mergeCell ref="W297:X297"/>
    <mergeCell ref="Y297:Z297"/>
    <mergeCell ref="AA297:AB297"/>
    <mergeCell ref="AA292:AB292"/>
    <mergeCell ref="A296:F296"/>
    <mergeCell ref="G296:AB296"/>
    <mergeCell ref="B297:C297"/>
    <mergeCell ref="D297:F297"/>
    <mergeCell ref="G297:H297"/>
    <mergeCell ref="I297:J297"/>
    <mergeCell ref="K297:L297"/>
    <mergeCell ref="M297:N297"/>
    <mergeCell ref="O297:P297"/>
    <mergeCell ref="O292:P292"/>
    <mergeCell ref="Q292:R292"/>
    <mergeCell ref="S292:T292"/>
    <mergeCell ref="U292:V292"/>
    <mergeCell ref="W292:X292"/>
    <mergeCell ref="Y292:Z292"/>
    <mergeCell ref="A292:B294"/>
    <mergeCell ref="C292:F292"/>
    <mergeCell ref="G292:H292"/>
    <mergeCell ref="I292:J292"/>
    <mergeCell ref="K292:L292"/>
    <mergeCell ref="M292:N292"/>
    <mergeCell ref="U324:V324"/>
    <mergeCell ref="W324:X324"/>
    <mergeCell ref="Y324:Z324"/>
    <mergeCell ref="AA324:AB324"/>
    <mergeCell ref="A328:F328"/>
    <mergeCell ref="G328:AB328"/>
    <mergeCell ref="A321:AB322"/>
    <mergeCell ref="A324:B326"/>
    <mergeCell ref="C324:F324"/>
    <mergeCell ref="G324:H324"/>
    <mergeCell ref="I324:J324"/>
    <mergeCell ref="K324:L324"/>
    <mergeCell ref="M324:N324"/>
    <mergeCell ref="O324:P324"/>
    <mergeCell ref="Q324:R324"/>
    <mergeCell ref="S324:T324"/>
    <mergeCell ref="Q319:R319"/>
    <mergeCell ref="S319:T319"/>
    <mergeCell ref="U319:V319"/>
    <mergeCell ref="W319:X319"/>
    <mergeCell ref="Y319:Z319"/>
    <mergeCell ref="AA319:AB319"/>
    <mergeCell ref="A319:F319"/>
    <mergeCell ref="G319:H319"/>
    <mergeCell ref="I319:J319"/>
    <mergeCell ref="K319:L319"/>
    <mergeCell ref="M319:N319"/>
    <mergeCell ref="O319:P319"/>
    <mergeCell ref="W361:X361"/>
    <mergeCell ref="Y361:Z361"/>
    <mergeCell ref="AA361:AB361"/>
    <mergeCell ref="A363:AB364"/>
    <mergeCell ref="A366:B368"/>
    <mergeCell ref="C366:F366"/>
    <mergeCell ref="G366:H366"/>
    <mergeCell ref="I366:J366"/>
    <mergeCell ref="K366:L366"/>
    <mergeCell ref="M366:N366"/>
    <mergeCell ref="AA329:AB329"/>
    <mergeCell ref="A361:F361"/>
    <mergeCell ref="G361:H361"/>
    <mergeCell ref="I361:J361"/>
    <mergeCell ref="K361:L361"/>
    <mergeCell ref="M361:N361"/>
    <mergeCell ref="O361:P361"/>
    <mergeCell ref="Q361:R361"/>
    <mergeCell ref="S361:T361"/>
    <mergeCell ref="U361:V361"/>
    <mergeCell ref="O329:P329"/>
    <mergeCell ref="Q329:R329"/>
    <mergeCell ref="S329:T329"/>
    <mergeCell ref="U329:V329"/>
    <mergeCell ref="W329:X329"/>
    <mergeCell ref="Y329:Z329"/>
    <mergeCell ref="B329:C329"/>
    <mergeCell ref="D329:F329"/>
    <mergeCell ref="G329:H329"/>
    <mergeCell ref="I329:J329"/>
    <mergeCell ref="K329:L329"/>
    <mergeCell ref="M329:N329"/>
    <mergeCell ref="Q371:R371"/>
    <mergeCell ref="S371:T371"/>
    <mergeCell ref="U371:V371"/>
    <mergeCell ref="W371:X371"/>
    <mergeCell ref="Y371:Z371"/>
    <mergeCell ref="AA371:AB371"/>
    <mergeCell ref="AA366:AB366"/>
    <mergeCell ref="A370:F370"/>
    <mergeCell ref="G370:AB370"/>
    <mergeCell ref="B371:C371"/>
    <mergeCell ref="D371:F371"/>
    <mergeCell ref="G371:H371"/>
    <mergeCell ref="I371:J371"/>
    <mergeCell ref="K371:L371"/>
    <mergeCell ref="M371:N371"/>
    <mergeCell ref="O371:P371"/>
    <mergeCell ref="O366:P366"/>
    <mergeCell ref="Q366:R366"/>
    <mergeCell ref="S366:T366"/>
    <mergeCell ref="U366:V366"/>
    <mergeCell ref="W366:X366"/>
    <mergeCell ref="Y366:Z366"/>
    <mergeCell ref="U397:V397"/>
    <mergeCell ref="W397:X397"/>
    <mergeCell ref="Y397:Z397"/>
    <mergeCell ref="AA397:AB397"/>
    <mergeCell ref="A401:F401"/>
    <mergeCell ref="G401:AB401"/>
    <mergeCell ref="A394:AB395"/>
    <mergeCell ref="A397:B399"/>
    <mergeCell ref="C397:F397"/>
    <mergeCell ref="G397:H397"/>
    <mergeCell ref="I397:J397"/>
    <mergeCell ref="K397:L397"/>
    <mergeCell ref="M397:N397"/>
    <mergeCell ref="O397:P397"/>
    <mergeCell ref="Q397:R397"/>
    <mergeCell ref="S397:T397"/>
    <mergeCell ref="Q392:R392"/>
    <mergeCell ref="S392:T392"/>
    <mergeCell ref="U392:V392"/>
    <mergeCell ref="W392:X392"/>
    <mergeCell ref="Y392:Z392"/>
    <mergeCell ref="AA392:AB392"/>
    <mergeCell ref="A392:F392"/>
    <mergeCell ref="G392:H392"/>
    <mergeCell ref="I392:J392"/>
    <mergeCell ref="K392:L392"/>
    <mergeCell ref="M392:N392"/>
    <mergeCell ref="O392:P392"/>
    <mergeCell ref="AA402:AB402"/>
    <mergeCell ref="A418:F418"/>
    <mergeCell ref="G418:H418"/>
    <mergeCell ref="I418:J418"/>
    <mergeCell ref="K418:L418"/>
    <mergeCell ref="M418:N418"/>
    <mergeCell ref="O418:P418"/>
    <mergeCell ref="Q418:R418"/>
    <mergeCell ref="S418:T418"/>
    <mergeCell ref="U418:V418"/>
    <mergeCell ref="O402:P402"/>
    <mergeCell ref="Q402:R402"/>
    <mergeCell ref="S402:T402"/>
    <mergeCell ref="U402:V402"/>
    <mergeCell ref="W402:X402"/>
    <mergeCell ref="Y402:Z402"/>
    <mergeCell ref="B402:C402"/>
    <mergeCell ref="D402:F402"/>
    <mergeCell ref="G402:H402"/>
    <mergeCell ref="I402:J402"/>
    <mergeCell ref="K402:L402"/>
    <mergeCell ref="M402:N402"/>
    <mergeCell ref="AA423:AB423"/>
    <mergeCell ref="A427:F427"/>
    <mergeCell ref="G427:AB427"/>
    <mergeCell ref="B428:C428"/>
    <mergeCell ref="D428:F428"/>
    <mergeCell ref="G428:H428"/>
    <mergeCell ref="I428:J428"/>
    <mergeCell ref="K428:L428"/>
    <mergeCell ref="M428:N428"/>
    <mergeCell ref="O428:P428"/>
    <mergeCell ref="O423:P423"/>
    <mergeCell ref="Q423:R423"/>
    <mergeCell ref="S423:T423"/>
    <mergeCell ref="U423:V423"/>
    <mergeCell ref="W423:X423"/>
    <mergeCell ref="Y423:Z423"/>
    <mergeCell ref="W418:X418"/>
    <mergeCell ref="Y418:Z418"/>
    <mergeCell ref="AA418:AB418"/>
    <mergeCell ref="A420:AB421"/>
    <mergeCell ref="A423:B425"/>
    <mergeCell ref="C423:F423"/>
    <mergeCell ref="G423:H423"/>
    <mergeCell ref="I423:J423"/>
    <mergeCell ref="K423:L423"/>
    <mergeCell ref="M423:N423"/>
    <mergeCell ref="Q441:R441"/>
    <mergeCell ref="S441:T441"/>
    <mergeCell ref="U441:V441"/>
    <mergeCell ref="W441:X441"/>
    <mergeCell ref="Y441:Z441"/>
    <mergeCell ref="AA441:AB441"/>
    <mergeCell ref="A441:F441"/>
    <mergeCell ref="G441:H441"/>
    <mergeCell ref="I441:J441"/>
    <mergeCell ref="K441:L441"/>
    <mergeCell ref="M441:N441"/>
    <mergeCell ref="O441:P441"/>
    <mergeCell ref="Q428:R428"/>
    <mergeCell ref="S428:T428"/>
    <mergeCell ref="U428:V428"/>
    <mergeCell ref="W428:X428"/>
    <mergeCell ref="Y428:Z428"/>
    <mergeCell ref="AA428:AB428"/>
    <mergeCell ref="S450:T450"/>
    <mergeCell ref="U450:V450"/>
    <mergeCell ref="W450:X450"/>
    <mergeCell ref="Y450:Z450"/>
    <mergeCell ref="AA450:AB450"/>
    <mergeCell ref="A454:F454"/>
    <mergeCell ref="G454:AB454"/>
    <mergeCell ref="A443:AB445"/>
    <mergeCell ref="A447:AB448"/>
    <mergeCell ref="A450:B452"/>
    <mergeCell ref="C450:F450"/>
    <mergeCell ref="G450:H450"/>
    <mergeCell ref="I450:J450"/>
    <mergeCell ref="K450:L450"/>
    <mergeCell ref="M450:N450"/>
    <mergeCell ref="O450:P450"/>
    <mergeCell ref="Q450:R450"/>
    <mergeCell ref="AA455:AB455"/>
    <mergeCell ref="A463:F463"/>
    <mergeCell ref="G463:H463"/>
    <mergeCell ref="I463:J463"/>
    <mergeCell ref="K463:L463"/>
    <mergeCell ref="M463:N463"/>
    <mergeCell ref="O463:P463"/>
    <mergeCell ref="Q463:R463"/>
    <mergeCell ref="S463:T463"/>
    <mergeCell ref="U463:V463"/>
    <mergeCell ref="O455:P455"/>
    <mergeCell ref="Q455:R455"/>
    <mergeCell ref="S455:T455"/>
    <mergeCell ref="U455:V455"/>
    <mergeCell ref="W455:X455"/>
    <mergeCell ref="Y455:Z455"/>
    <mergeCell ref="B455:C455"/>
    <mergeCell ref="D455:F455"/>
    <mergeCell ref="G455:H455"/>
    <mergeCell ref="I455:J455"/>
    <mergeCell ref="K455:L455"/>
    <mergeCell ref="M455:N455"/>
    <mergeCell ref="Y472:Z472"/>
    <mergeCell ref="AA472:AB472"/>
    <mergeCell ref="A476:F476"/>
    <mergeCell ref="G476:AB476"/>
    <mergeCell ref="B477:C477"/>
    <mergeCell ref="D477:F477"/>
    <mergeCell ref="G477:H477"/>
    <mergeCell ref="I477:J477"/>
    <mergeCell ref="K477:L477"/>
    <mergeCell ref="M477:N477"/>
    <mergeCell ref="M472:N472"/>
    <mergeCell ref="O472:P472"/>
    <mergeCell ref="Q472:R472"/>
    <mergeCell ref="S472:T472"/>
    <mergeCell ref="U472:V472"/>
    <mergeCell ref="W472:X472"/>
    <mergeCell ref="W463:X463"/>
    <mergeCell ref="Y463:Z463"/>
    <mergeCell ref="AA463:AB463"/>
    <mergeCell ref="A465:AB467"/>
    <mergeCell ref="A469:AB470"/>
    <mergeCell ref="A472:B474"/>
    <mergeCell ref="C472:F472"/>
    <mergeCell ref="G472:H472"/>
    <mergeCell ref="I472:J472"/>
    <mergeCell ref="K472:L472"/>
    <mergeCell ref="W487:X487"/>
    <mergeCell ref="Y487:Z487"/>
    <mergeCell ref="AA487:AB487"/>
    <mergeCell ref="A489:AB490"/>
    <mergeCell ref="A492:B494"/>
    <mergeCell ref="C492:F492"/>
    <mergeCell ref="G492:H492"/>
    <mergeCell ref="I492:J492"/>
    <mergeCell ref="K492:L492"/>
    <mergeCell ref="M492:N492"/>
    <mergeCell ref="AA477:AB477"/>
    <mergeCell ref="A487:F487"/>
    <mergeCell ref="G487:H487"/>
    <mergeCell ref="I487:J487"/>
    <mergeCell ref="K487:L487"/>
    <mergeCell ref="M487:N487"/>
    <mergeCell ref="O487:P487"/>
    <mergeCell ref="Q487:R487"/>
    <mergeCell ref="S487:T487"/>
    <mergeCell ref="U487:V487"/>
    <mergeCell ref="O477:P477"/>
    <mergeCell ref="Q477:R477"/>
    <mergeCell ref="S477:T477"/>
    <mergeCell ref="U477:V477"/>
    <mergeCell ref="W477:X477"/>
    <mergeCell ref="Y477:Z477"/>
    <mergeCell ref="Q497:R497"/>
    <mergeCell ref="S497:T497"/>
    <mergeCell ref="U497:V497"/>
    <mergeCell ref="W497:X497"/>
    <mergeCell ref="Y497:Z497"/>
    <mergeCell ref="AA497:AB497"/>
    <mergeCell ref="AA492:AB492"/>
    <mergeCell ref="A496:F496"/>
    <mergeCell ref="G496:AB496"/>
    <mergeCell ref="B497:C497"/>
    <mergeCell ref="D497:F497"/>
    <mergeCell ref="G497:H497"/>
    <mergeCell ref="I497:J497"/>
    <mergeCell ref="K497:L497"/>
    <mergeCell ref="M497:N497"/>
    <mergeCell ref="O497:P497"/>
    <mergeCell ref="O492:P492"/>
    <mergeCell ref="Q492:R492"/>
    <mergeCell ref="S492:T492"/>
    <mergeCell ref="U492:V492"/>
    <mergeCell ref="W492:X492"/>
    <mergeCell ref="Y492:Z492"/>
    <mergeCell ref="U515:V515"/>
    <mergeCell ref="W515:X515"/>
    <mergeCell ref="Y515:Z515"/>
    <mergeCell ref="AA515:AB515"/>
    <mergeCell ref="A519:F519"/>
    <mergeCell ref="G519:AB519"/>
    <mergeCell ref="A512:AB513"/>
    <mergeCell ref="A515:B517"/>
    <mergeCell ref="C515:F515"/>
    <mergeCell ref="G515:H515"/>
    <mergeCell ref="I515:J515"/>
    <mergeCell ref="K515:L515"/>
    <mergeCell ref="M515:N515"/>
    <mergeCell ref="O515:P515"/>
    <mergeCell ref="Q515:R515"/>
    <mergeCell ref="S515:T515"/>
    <mergeCell ref="Q510:R510"/>
    <mergeCell ref="S510:T510"/>
    <mergeCell ref="U510:V510"/>
    <mergeCell ref="W510:X510"/>
    <mergeCell ref="Y510:Z510"/>
    <mergeCell ref="AA510:AB510"/>
    <mergeCell ref="A510:F510"/>
    <mergeCell ref="G510:H510"/>
    <mergeCell ref="I510:J510"/>
    <mergeCell ref="K510:L510"/>
    <mergeCell ref="M510:N510"/>
    <mergeCell ref="O510:P510"/>
    <mergeCell ref="AA520:AB520"/>
    <mergeCell ref="A539:F539"/>
    <mergeCell ref="G539:H539"/>
    <mergeCell ref="I539:J539"/>
    <mergeCell ref="K539:L539"/>
    <mergeCell ref="M539:N539"/>
    <mergeCell ref="O539:P539"/>
    <mergeCell ref="Q539:R539"/>
    <mergeCell ref="S539:T539"/>
    <mergeCell ref="U539:V539"/>
    <mergeCell ref="O520:P520"/>
    <mergeCell ref="Q520:R520"/>
    <mergeCell ref="S520:T520"/>
    <mergeCell ref="U520:V520"/>
    <mergeCell ref="W520:X520"/>
    <mergeCell ref="Y520:Z520"/>
    <mergeCell ref="B520:C520"/>
    <mergeCell ref="D520:F520"/>
    <mergeCell ref="G520:H520"/>
    <mergeCell ref="I520:J520"/>
    <mergeCell ref="K520:L520"/>
    <mergeCell ref="M520:N520"/>
    <mergeCell ref="Y548:Z548"/>
    <mergeCell ref="AA548:AB548"/>
    <mergeCell ref="A552:F552"/>
    <mergeCell ref="G552:AB552"/>
    <mergeCell ref="B553:C553"/>
    <mergeCell ref="D553:F553"/>
    <mergeCell ref="G553:H553"/>
    <mergeCell ref="I553:J553"/>
    <mergeCell ref="K553:L553"/>
    <mergeCell ref="M553:N553"/>
    <mergeCell ref="M548:N548"/>
    <mergeCell ref="O548:P548"/>
    <mergeCell ref="Q548:R548"/>
    <mergeCell ref="S548:T548"/>
    <mergeCell ref="U548:V548"/>
    <mergeCell ref="W548:X548"/>
    <mergeCell ref="W539:X539"/>
    <mergeCell ref="Y539:Z539"/>
    <mergeCell ref="AA539:AB539"/>
    <mergeCell ref="A541:AB543"/>
    <mergeCell ref="A545:AB546"/>
    <mergeCell ref="A548:B550"/>
    <mergeCell ref="C548:F548"/>
    <mergeCell ref="G548:H548"/>
    <mergeCell ref="I548:J548"/>
    <mergeCell ref="K548:L548"/>
    <mergeCell ref="Q568:R568"/>
    <mergeCell ref="S568:T568"/>
    <mergeCell ref="U568:V568"/>
    <mergeCell ref="W568:X568"/>
    <mergeCell ref="Y568:Z568"/>
    <mergeCell ref="AA568:AB568"/>
    <mergeCell ref="A568:F568"/>
    <mergeCell ref="G568:H568"/>
    <mergeCell ref="I568:J568"/>
    <mergeCell ref="K568:L568"/>
    <mergeCell ref="M568:N568"/>
    <mergeCell ref="O568:P568"/>
    <mergeCell ref="AA553:AB553"/>
    <mergeCell ref="A555:A556"/>
    <mergeCell ref="B555:B556"/>
    <mergeCell ref="A557:A558"/>
    <mergeCell ref="B557:B558"/>
    <mergeCell ref="A559:A560"/>
    <mergeCell ref="B559:B560"/>
    <mergeCell ref="O553:P553"/>
    <mergeCell ref="Q553:R553"/>
    <mergeCell ref="S553:T553"/>
    <mergeCell ref="U553:V553"/>
    <mergeCell ref="W553:X553"/>
    <mergeCell ref="Y553:Z553"/>
    <mergeCell ref="S577:T577"/>
    <mergeCell ref="U577:V577"/>
    <mergeCell ref="W577:X577"/>
    <mergeCell ref="Y577:Z577"/>
    <mergeCell ref="AA577:AB577"/>
    <mergeCell ref="A581:F581"/>
    <mergeCell ref="G581:AB581"/>
    <mergeCell ref="A570:AB572"/>
    <mergeCell ref="A574:AB575"/>
    <mergeCell ref="A577:B579"/>
    <mergeCell ref="C577:F577"/>
    <mergeCell ref="G577:H577"/>
    <mergeCell ref="I577:J577"/>
    <mergeCell ref="K577:L577"/>
    <mergeCell ref="M577:N577"/>
    <mergeCell ref="O577:P577"/>
    <mergeCell ref="Q577:R577"/>
    <mergeCell ref="W591:X591"/>
    <mergeCell ref="Y591:Z591"/>
    <mergeCell ref="AA591:AB591"/>
    <mergeCell ref="A593:AB594"/>
    <mergeCell ref="A596:B598"/>
    <mergeCell ref="C596:F596"/>
    <mergeCell ref="G596:H596"/>
    <mergeCell ref="I596:J596"/>
    <mergeCell ref="K596:L596"/>
    <mergeCell ref="M596:N596"/>
    <mergeCell ref="AA582:AB582"/>
    <mergeCell ref="A591:F591"/>
    <mergeCell ref="G591:H591"/>
    <mergeCell ref="I591:J591"/>
    <mergeCell ref="K591:L591"/>
    <mergeCell ref="M591:N591"/>
    <mergeCell ref="O591:P591"/>
    <mergeCell ref="Q591:R591"/>
    <mergeCell ref="S591:T591"/>
    <mergeCell ref="U591:V591"/>
    <mergeCell ref="O582:P582"/>
    <mergeCell ref="Q582:R582"/>
    <mergeCell ref="S582:T582"/>
    <mergeCell ref="U582:V582"/>
    <mergeCell ref="W582:X582"/>
    <mergeCell ref="Y582:Z582"/>
    <mergeCell ref="B582:C582"/>
    <mergeCell ref="D582:F582"/>
    <mergeCell ref="G582:H582"/>
    <mergeCell ref="I582:J582"/>
    <mergeCell ref="K582:L582"/>
    <mergeCell ref="M582:N582"/>
    <mergeCell ref="Q601:R601"/>
    <mergeCell ref="S601:T601"/>
    <mergeCell ref="U601:V601"/>
    <mergeCell ref="W601:X601"/>
    <mergeCell ref="Y601:Z601"/>
    <mergeCell ref="AA601:AB601"/>
    <mergeCell ref="AA596:AB596"/>
    <mergeCell ref="A600:F600"/>
    <mergeCell ref="G600:AB600"/>
    <mergeCell ref="B601:C601"/>
    <mergeCell ref="D601:F601"/>
    <mergeCell ref="G601:H601"/>
    <mergeCell ref="I601:J601"/>
    <mergeCell ref="K601:L601"/>
    <mergeCell ref="M601:N601"/>
    <mergeCell ref="O601:P601"/>
    <mergeCell ref="O596:P596"/>
    <mergeCell ref="Q596:R596"/>
    <mergeCell ref="S596:T596"/>
    <mergeCell ref="U596:V596"/>
    <mergeCell ref="W596:X596"/>
    <mergeCell ref="Y596:Z596"/>
    <mergeCell ref="U621:V621"/>
    <mergeCell ref="W621:X621"/>
    <mergeCell ref="Y621:Z621"/>
    <mergeCell ref="AA621:AB621"/>
    <mergeCell ref="A625:F625"/>
    <mergeCell ref="G625:AB625"/>
    <mergeCell ref="A618:AB619"/>
    <mergeCell ref="A621:B623"/>
    <mergeCell ref="C621:F621"/>
    <mergeCell ref="G621:H621"/>
    <mergeCell ref="I621:J621"/>
    <mergeCell ref="K621:L621"/>
    <mergeCell ref="M621:N621"/>
    <mergeCell ref="O621:P621"/>
    <mergeCell ref="Q621:R621"/>
    <mergeCell ref="S621:T621"/>
    <mergeCell ref="Q616:R616"/>
    <mergeCell ref="S616:T616"/>
    <mergeCell ref="U616:V616"/>
    <mergeCell ref="W616:X616"/>
    <mergeCell ref="Y616:Z616"/>
    <mergeCell ref="AA616:AB616"/>
    <mergeCell ref="A616:F616"/>
    <mergeCell ref="G616:H616"/>
    <mergeCell ref="I616:J616"/>
    <mergeCell ref="K616:L616"/>
    <mergeCell ref="M616:N616"/>
    <mergeCell ref="O616:P616"/>
    <mergeCell ref="AA626:AB626"/>
    <mergeCell ref="A636:F636"/>
    <mergeCell ref="G636:H636"/>
    <mergeCell ref="I636:J636"/>
    <mergeCell ref="K636:L636"/>
    <mergeCell ref="M636:N636"/>
    <mergeCell ref="O636:P636"/>
    <mergeCell ref="Q636:R636"/>
    <mergeCell ref="S636:T636"/>
    <mergeCell ref="U636:V636"/>
    <mergeCell ref="O626:P626"/>
    <mergeCell ref="Q626:R626"/>
    <mergeCell ref="S626:T626"/>
    <mergeCell ref="U626:V626"/>
    <mergeCell ref="W626:X626"/>
    <mergeCell ref="Y626:Z626"/>
    <mergeCell ref="B626:C626"/>
    <mergeCell ref="D626:F626"/>
    <mergeCell ref="G626:H626"/>
    <mergeCell ref="I626:J626"/>
    <mergeCell ref="K626:L626"/>
    <mergeCell ref="M626:N626"/>
    <mergeCell ref="AA641:AB641"/>
    <mergeCell ref="A645:F645"/>
    <mergeCell ref="G645:AB645"/>
    <mergeCell ref="B646:C646"/>
    <mergeCell ref="D646:F646"/>
    <mergeCell ref="G646:H646"/>
    <mergeCell ref="I646:J646"/>
    <mergeCell ref="K646:L646"/>
    <mergeCell ref="M646:N646"/>
    <mergeCell ref="O646:P646"/>
    <mergeCell ref="O641:P641"/>
    <mergeCell ref="Q641:R641"/>
    <mergeCell ref="S641:T641"/>
    <mergeCell ref="U641:V641"/>
    <mergeCell ref="W641:X641"/>
    <mergeCell ref="Y641:Z641"/>
    <mergeCell ref="W636:X636"/>
    <mergeCell ref="Y636:Z636"/>
    <mergeCell ref="AA636:AB636"/>
    <mergeCell ref="A638:AB639"/>
    <mergeCell ref="A641:B643"/>
    <mergeCell ref="C641:F641"/>
    <mergeCell ref="G641:H641"/>
    <mergeCell ref="I641:J641"/>
    <mergeCell ref="K641:L641"/>
    <mergeCell ref="M641:N641"/>
    <mergeCell ref="Q658:R658"/>
    <mergeCell ref="S658:T658"/>
    <mergeCell ref="U658:V658"/>
    <mergeCell ref="W658:X658"/>
    <mergeCell ref="Y658:Z658"/>
    <mergeCell ref="AA658:AB658"/>
    <mergeCell ref="A658:F658"/>
    <mergeCell ref="G658:H658"/>
    <mergeCell ref="I658:J658"/>
    <mergeCell ref="K658:L658"/>
    <mergeCell ref="M658:N658"/>
    <mergeCell ref="O658:P658"/>
    <mergeCell ref="Q646:R646"/>
    <mergeCell ref="S646:T646"/>
    <mergeCell ref="U646:V646"/>
    <mergeCell ref="W646:X646"/>
    <mergeCell ref="Y646:Z646"/>
    <mergeCell ref="AA646:AB646"/>
    <mergeCell ref="S667:T667"/>
    <mergeCell ref="U667:V667"/>
    <mergeCell ref="W667:X667"/>
    <mergeCell ref="Y667:Z667"/>
    <mergeCell ref="AA667:AB667"/>
    <mergeCell ref="A671:F671"/>
    <mergeCell ref="G671:AB671"/>
    <mergeCell ref="A660:AB662"/>
    <mergeCell ref="A664:AB665"/>
    <mergeCell ref="A667:B669"/>
    <mergeCell ref="C667:F667"/>
    <mergeCell ref="G667:H667"/>
    <mergeCell ref="I667:J667"/>
    <mergeCell ref="K667:L667"/>
    <mergeCell ref="M667:N667"/>
    <mergeCell ref="O667:P667"/>
    <mergeCell ref="Q667:R667"/>
    <mergeCell ref="AA672:AB672"/>
    <mergeCell ref="A674:A675"/>
    <mergeCell ref="B674:B675"/>
    <mergeCell ref="A684:F684"/>
    <mergeCell ref="G684:H684"/>
    <mergeCell ref="I684:J684"/>
    <mergeCell ref="K684:L684"/>
    <mergeCell ref="M684:N684"/>
    <mergeCell ref="O684:P684"/>
    <mergeCell ref="Q684:R684"/>
    <mergeCell ref="O672:P672"/>
    <mergeCell ref="Q672:R672"/>
    <mergeCell ref="S672:T672"/>
    <mergeCell ref="U672:V672"/>
    <mergeCell ref="W672:X672"/>
    <mergeCell ref="Y672:Z672"/>
    <mergeCell ref="B672:C672"/>
    <mergeCell ref="D672:F672"/>
    <mergeCell ref="G672:H672"/>
    <mergeCell ref="I672:J672"/>
    <mergeCell ref="K672:L672"/>
    <mergeCell ref="M672:N672"/>
    <mergeCell ref="U693:V693"/>
    <mergeCell ref="W693:X693"/>
    <mergeCell ref="Y693:Z693"/>
    <mergeCell ref="AA693:AB693"/>
    <mergeCell ref="A697:F697"/>
    <mergeCell ref="G697:AB697"/>
    <mergeCell ref="A690:AB691"/>
    <mergeCell ref="A693:B695"/>
    <mergeCell ref="C693:F693"/>
    <mergeCell ref="G693:H693"/>
    <mergeCell ref="I693:J693"/>
    <mergeCell ref="K693:L693"/>
    <mergeCell ref="M693:N693"/>
    <mergeCell ref="O693:P693"/>
    <mergeCell ref="Q693:R693"/>
    <mergeCell ref="S693:T693"/>
    <mergeCell ref="S684:T684"/>
    <mergeCell ref="U684:V684"/>
    <mergeCell ref="W684:X684"/>
    <mergeCell ref="Y684:Z684"/>
    <mergeCell ref="AA684:AB684"/>
    <mergeCell ref="A686:AB688"/>
    <mergeCell ref="AA698:AB698"/>
    <mergeCell ref="A705:F705"/>
    <mergeCell ref="G705:H705"/>
    <mergeCell ref="I705:J705"/>
    <mergeCell ref="K705:L705"/>
    <mergeCell ref="M705:N705"/>
    <mergeCell ref="O705:P705"/>
    <mergeCell ref="Q705:R705"/>
    <mergeCell ref="S705:T705"/>
    <mergeCell ref="U705:V705"/>
    <mergeCell ref="O698:P698"/>
    <mergeCell ref="Q698:R698"/>
    <mergeCell ref="S698:T698"/>
    <mergeCell ref="U698:V698"/>
    <mergeCell ref="W698:X698"/>
    <mergeCell ref="Y698:Z698"/>
    <mergeCell ref="B698:C698"/>
    <mergeCell ref="D698:F698"/>
    <mergeCell ref="G698:H698"/>
    <mergeCell ref="I698:J698"/>
    <mergeCell ref="K698:L698"/>
    <mergeCell ref="M698:N698"/>
    <mergeCell ref="AA710:AB710"/>
    <mergeCell ref="A714:F714"/>
    <mergeCell ref="G714:AB714"/>
    <mergeCell ref="B715:C715"/>
    <mergeCell ref="D715:F715"/>
    <mergeCell ref="G715:H715"/>
    <mergeCell ref="I715:J715"/>
    <mergeCell ref="K715:L715"/>
    <mergeCell ref="M715:N715"/>
    <mergeCell ref="O715:P715"/>
    <mergeCell ref="O710:P710"/>
    <mergeCell ref="Q710:R710"/>
    <mergeCell ref="S710:T710"/>
    <mergeCell ref="U710:V710"/>
    <mergeCell ref="W710:X710"/>
    <mergeCell ref="Y710:Z710"/>
    <mergeCell ref="W705:X705"/>
    <mergeCell ref="Y705:Z705"/>
    <mergeCell ref="AA705:AB705"/>
    <mergeCell ref="A707:AB708"/>
    <mergeCell ref="A710:B712"/>
    <mergeCell ref="C710:F710"/>
    <mergeCell ref="G710:H710"/>
    <mergeCell ref="I710:J710"/>
    <mergeCell ref="K710:L710"/>
    <mergeCell ref="M710:N710"/>
    <mergeCell ref="Q729:R729"/>
    <mergeCell ref="S729:T729"/>
    <mergeCell ref="U729:V729"/>
    <mergeCell ref="W729:X729"/>
    <mergeCell ref="Y729:Z729"/>
    <mergeCell ref="AA729:AB729"/>
    <mergeCell ref="A729:F729"/>
    <mergeCell ref="G729:H729"/>
    <mergeCell ref="I729:J729"/>
    <mergeCell ref="K729:L729"/>
    <mergeCell ref="M729:N729"/>
    <mergeCell ref="O729:P729"/>
    <mergeCell ref="Q715:R715"/>
    <mergeCell ref="S715:T715"/>
    <mergeCell ref="U715:V715"/>
    <mergeCell ref="W715:X715"/>
    <mergeCell ref="Y715:Z715"/>
    <mergeCell ref="AA715:AB71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B050"/>
  </sheetPr>
  <dimension ref="A1:AB633"/>
  <sheetViews>
    <sheetView showGridLines="0" zoomScale="40" zoomScaleNormal="40" zoomScalePageLayoutView="40" workbookViewId="0">
      <selection activeCell="AC5" sqref="AC5"/>
    </sheetView>
  </sheetViews>
  <sheetFormatPr baseColWidth="10" defaultColWidth="10.85546875" defaultRowHeight="33.75" x14ac:dyDescent="0.45"/>
  <cols>
    <col min="1" max="1" width="70.7109375" style="141" customWidth="1"/>
    <col min="2" max="2" width="23" style="142" customWidth="1"/>
    <col min="3" max="3" width="40.42578125" style="143" customWidth="1"/>
    <col min="4" max="6" width="29.42578125" style="140" customWidth="1"/>
    <col min="7" max="7" width="22.7109375" style="144" customWidth="1"/>
    <col min="8" max="8" width="22.7109375" style="143" customWidth="1"/>
    <col min="9" max="9" width="22.7109375" style="144" customWidth="1"/>
    <col min="10" max="10" width="22.7109375" style="143" customWidth="1"/>
    <col min="11" max="11" width="22.7109375" style="144" customWidth="1"/>
    <col min="12" max="12" width="22.7109375" style="143" customWidth="1"/>
    <col min="13" max="13" width="22.7109375" style="144" customWidth="1"/>
    <col min="14" max="14" width="22.7109375" style="143" customWidth="1"/>
    <col min="15" max="15" width="22.7109375" style="144" customWidth="1"/>
    <col min="16" max="16" width="22.7109375" style="143" customWidth="1"/>
    <col min="17" max="17" width="22.7109375" style="144" customWidth="1"/>
    <col min="18" max="18" width="22.7109375" style="143" customWidth="1"/>
    <col min="19" max="19" width="22.7109375" style="144" customWidth="1"/>
    <col min="20" max="20" width="22.7109375" style="143" customWidth="1"/>
    <col min="21" max="21" width="22.7109375" style="144" customWidth="1"/>
    <col min="22" max="22" width="22.7109375" style="143" customWidth="1"/>
    <col min="23" max="23" width="22.7109375" style="145" customWidth="1"/>
    <col min="24" max="24" width="22.7109375" style="140" customWidth="1"/>
    <col min="25" max="25" width="22.7109375" style="145" customWidth="1"/>
    <col min="26" max="26" width="22.7109375" style="140" customWidth="1"/>
    <col min="27" max="27" width="22.7109375" style="145" customWidth="1"/>
    <col min="28" max="28" width="22.7109375" style="140" customWidth="1"/>
    <col min="29" max="16384" width="10.85546875" style="140"/>
  </cols>
  <sheetData>
    <row r="1" spans="1:28" ht="90.75" x14ac:dyDescent="0.45">
      <c r="A1" s="406" t="s">
        <v>2969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</row>
    <row r="2" spans="1:28" ht="34.5" thickBot="1" x14ac:dyDescent="0.5"/>
    <row r="3" spans="1:28" ht="81" customHeight="1" x14ac:dyDescent="0.45">
      <c r="A3" s="407" t="s">
        <v>1055</v>
      </c>
      <c r="B3" s="416"/>
      <c r="C3" s="351" t="s">
        <v>1053</v>
      </c>
      <c r="D3" s="352"/>
      <c r="E3" s="352"/>
      <c r="F3" s="353"/>
      <c r="G3" s="349" t="s">
        <v>586</v>
      </c>
      <c r="H3" s="350"/>
      <c r="I3" s="354" t="s">
        <v>587</v>
      </c>
      <c r="J3" s="355"/>
      <c r="K3" s="349" t="s">
        <v>588</v>
      </c>
      <c r="L3" s="350"/>
      <c r="M3" s="354" t="s">
        <v>589</v>
      </c>
      <c r="N3" s="355"/>
      <c r="O3" s="349" t="s">
        <v>590</v>
      </c>
      <c r="P3" s="350"/>
      <c r="Q3" s="354" t="s">
        <v>1054</v>
      </c>
      <c r="R3" s="355"/>
      <c r="S3" s="349" t="s">
        <v>592</v>
      </c>
      <c r="T3" s="350"/>
      <c r="U3" s="354" t="s">
        <v>593</v>
      </c>
      <c r="V3" s="355"/>
      <c r="W3" s="349" t="s">
        <v>596</v>
      </c>
      <c r="X3" s="350"/>
      <c r="Y3" s="354" t="s">
        <v>595</v>
      </c>
      <c r="Z3" s="355"/>
      <c r="AA3" s="349" t="s">
        <v>594</v>
      </c>
      <c r="AB3" s="350"/>
    </row>
    <row r="4" spans="1:28" ht="60.75" thickBot="1" x14ac:dyDescent="0.5">
      <c r="A4" s="409"/>
      <c r="B4" s="410"/>
      <c r="C4" s="181" t="s">
        <v>606</v>
      </c>
      <c r="D4" s="157" t="s">
        <v>607</v>
      </c>
      <c r="E4" s="157" t="s">
        <v>644</v>
      </c>
      <c r="F4" s="182" t="s">
        <v>645</v>
      </c>
      <c r="G4" s="149" t="s">
        <v>604</v>
      </c>
      <c r="H4" s="150" t="s">
        <v>605</v>
      </c>
      <c r="I4" s="149" t="s">
        <v>604</v>
      </c>
      <c r="J4" s="150" t="s">
        <v>605</v>
      </c>
      <c r="K4" s="149" t="s">
        <v>604</v>
      </c>
      <c r="L4" s="150" t="s">
        <v>605</v>
      </c>
      <c r="M4" s="149" t="s">
        <v>604</v>
      </c>
      <c r="N4" s="150" t="s">
        <v>605</v>
      </c>
      <c r="O4" s="149" t="s">
        <v>604</v>
      </c>
      <c r="P4" s="150" t="s">
        <v>605</v>
      </c>
      <c r="Q4" s="149" t="s">
        <v>604</v>
      </c>
      <c r="R4" s="150" t="s">
        <v>605</v>
      </c>
      <c r="S4" s="149" t="s">
        <v>604</v>
      </c>
      <c r="T4" s="150" t="s">
        <v>605</v>
      </c>
      <c r="U4" s="149" t="s">
        <v>604</v>
      </c>
      <c r="V4" s="150" t="s">
        <v>605</v>
      </c>
      <c r="W4" s="149" t="s">
        <v>604</v>
      </c>
      <c r="X4" s="150" t="s">
        <v>605</v>
      </c>
      <c r="Y4" s="149" t="s">
        <v>604</v>
      </c>
      <c r="Z4" s="150" t="s">
        <v>605</v>
      </c>
      <c r="AA4" s="149" t="s">
        <v>604</v>
      </c>
      <c r="AB4" s="150" t="s">
        <v>605</v>
      </c>
    </row>
    <row r="5" spans="1:28" x14ac:dyDescent="0.45">
      <c r="A5" s="404" t="s">
        <v>2900</v>
      </c>
      <c r="B5" s="405"/>
      <c r="C5" s="186">
        <f>C20+C38+C52+C66+C80+C94+C109+C124+C138+C152+C166+C180+C194+C208+C223+C237+C256+C270+C284+C298+C312+C327+C341</f>
        <v>4000</v>
      </c>
      <c r="D5" s="187">
        <f t="shared" ref="D5:AA5" si="0">D20+D38+D52+D66+D80+D94+D109+D124+D138+D152+D166+D180+D194+D208+D223+D237+D256+D270+D284+D298+D312+D327+D341</f>
        <v>0</v>
      </c>
      <c r="E5" s="187">
        <f t="shared" si="0"/>
        <v>0</v>
      </c>
      <c r="F5" s="188">
        <f t="shared" si="0"/>
        <v>0</v>
      </c>
      <c r="G5" s="186">
        <f>G20+G38+G52+G66+G80+G94+G109+G124+G138+G152+G166+G180+G194+G208+G223+G237+G256+G270+G284+G298+G312+G327+G341</f>
        <v>0</v>
      </c>
      <c r="H5" s="188" t="e">
        <f>G5/F5</f>
        <v>#DIV/0!</v>
      </c>
      <c r="I5" s="186">
        <f t="shared" si="0"/>
        <v>0</v>
      </c>
      <c r="J5" s="188" t="e">
        <f>I5/F5</f>
        <v>#DIV/0!</v>
      </c>
      <c r="K5" s="186">
        <f t="shared" si="0"/>
        <v>0</v>
      </c>
      <c r="L5" s="188" t="e">
        <f>K5/F5</f>
        <v>#DIV/0!</v>
      </c>
      <c r="M5" s="186">
        <f t="shared" si="0"/>
        <v>0</v>
      </c>
      <c r="N5" s="188" t="e">
        <f>M5/F5</f>
        <v>#DIV/0!</v>
      </c>
      <c r="O5" s="186">
        <f t="shared" si="0"/>
        <v>0</v>
      </c>
      <c r="P5" s="188" t="e">
        <f>O5/F5</f>
        <v>#DIV/0!</v>
      </c>
      <c r="Q5" s="186">
        <f t="shared" si="0"/>
        <v>0</v>
      </c>
      <c r="R5" s="188" t="e">
        <f>Q5/F5</f>
        <v>#DIV/0!</v>
      </c>
      <c r="S5" s="186">
        <f t="shared" si="0"/>
        <v>0</v>
      </c>
      <c r="T5" s="188" t="e">
        <f>S5/F5</f>
        <v>#DIV/0!</v>
      </c>
      <c r="U5" s="186">
        <f t="shared" si="0"/>
        <v>0</v>
      </c>
      <c r="V5" s="188" t="e">
        <f>U5/F5</f>
        <v>#DIV/0!</v>
      </c>
      <c r="W5" s="186">
        <f t="shared" si="0"/>
        <v>0</v>
      </c>
      <c r="X5" s="188" t="e">
        <f>W5/F5</f>
        <v>#DIV/0!</v>
      </c>
      <c r="Y5" s="186">
        <f t="shared" si="0"/>
        <v>0</v>
      </c>
      <c r="Z5" s="188" t="e">
        <f>Y5/F5</f>
        <v>#DIV/0!</v>
      </c>
      <c r="AA5" s="186">
        <f t="shared" si="0"/>
        <v>0</v>
      </c>
      <c r="AB5" s="188" t="e">
        <f>AA5/F5</f>
        <v>#DIV/0!</v>
      </c>
    </row>
    <row r="6" spans="1:28" s="151" customFormat="1" x14ac:dyDescent="0.45">
      <c r="A6" s="398" t="s">
        <v>2968</v>
      </c>
      <c r="B6" s="399"/>
      <c r="C6" s="190">
        <f>C359+C374+C388+C403+C417+C431+C456+C470</f>
        <v>3407</v>
      </c>
      <c r="D6" s="191">
        <f t="shared" ref="D6:AA6" si="1">D359+D374+D388+D403+D417+D431+D456+D470</f>
        <v>0</v>
      </c>
      <c r="E6" s="191">
        <f t="shared" si="1"/>
        <v>0</v>
      </c>
      <c r="F6" s="192">
        <f t="shared" si="1"/>
        <v>0</v>
      </c>
      <c r="G6" s="190">
        <f t="shared" si="1"/>
        <v>0</v>
      </c>
      <c r="H6" s="192" t="e">
        <f t="shared" ref="H6:H9" si="2">G6/F6</f>
        <v>#DIV/0!</v>
      </c>
      <c r="I6" s="190">
        <f t="shared" si="1"/>
        <v>0</v>
      </c>
      <c r="J6" s="192" t="e">
        <f t="shared" ref="J6:J9" si="3">I6/F6</f>
        <v>#DIV/0!</v>
      </c>
      <c r="K6" s="190">
        <f t="shared" si="1"/>
        <v>0</v>
      </c>
      <c r="L6" s="192" t="e">
        <f t="shared" ref="L6:L9" si="4">K6/F6</f>
        <v>#DIV/0!</v>
      </c>
      <c r="M6" s="190">
        <f t="shared" si="1"/>
        <v>0</v>
      </c>
      <c r="N6" s="192" t="e">
        <f t="shared" ref="N6:N9" si="5">M6/F6</f>
        <v>#DIV/0!</v>
      </c>
      <c r="O6" s="190">
        <f t="shared" si="1"/>
        <v>0</v>
      </c>
      <c r="P6" s="192" t="e">
        <f t="shared" ref="P6:P9" si="6">O6/F6</f>
        <v>#DIV/0!</v>
      </c>
      <c r="Q6" s="190">
        <f t="shared" si="1"/>
        <v>0</v>
      </c>
      <c r="R6" s="192" t="e">
        <f t="shared" ref="R6:R9" si="7">Q6/F6</f>
        <v>#DIV/0!</v>
      </c>
      <c r="S6" s="190">
        <f t="shared" si="1"/>
        <v>0</v>
      </c>
      <c r="T6" s="192" t="e">
        <f t="shared" ref="T6:T9" si="8">S6/F6</f>
        <v>#DIV/0!</v>
      </c>
      <c r="U6" s="190">
        <f t="shared" si="1"/>
        <v>0</v>
      </c>
      <c r="V6" s="192" t="e">
        <f t="shared" ref="V6:V9" si="9">U6/F6</f>
        <v>#DIV/0!</v>
      </c>
      <c r="W6" s="190">
        <f t="shared" si="1"/>
        <v>0</v>
      </c>
      <c r="X6" s="192" t="e">
        <f t="shared" ref="X6:X9" si="10">W6/F6</f>
        <v>#DIV/0!</v>
      </c>
      <c r="Y6" s="190">
        <f t="shared" si="1"/>
        <v>0</v>
      </c>
      <c r="Z6" s="192" t="e">
        <f t="shared" ref="Z6:Z9" si="11">Y6/F6</f>
        <v>#DIV/0!</v>
      </c>
      <c r="AA6" s="190">
        <f t="shared" si="1"/>
        <v>0</v>
      </c>
      <c r="AB6" s="192" t="e">
        <f t="shared" ref="AB6:AB9" si="12">AA6/F6</f>
        <v>#DIV/0!</v>
      </c>
    </row>
    <row r="7" spans="1:28" x14ac:dyDescent="0.45">
      <c r="A7" s="396" t="s">
        <v>3018</v>
      </c>
      <c r="B7" s="397"/>
      <c r="C7" s="186">
        <f>C488+C502+C516+C530+C546+C560</f>
        <v>413</v>
      </c>
      <c r="D7" s="187">
        <f t="shared" ref="D7:AA7" si="13">D488+D502+D516+D530+D546+D560</f>
        <v>0</v>
      </c>
      <c r="E7" s="187">
        <f t="shared" si="13"/>
        <v>0</v>
      </c>
      <c r="F7" s="188">
        <f t="shared" si="13"/>
        <v>0</v>
      </c>
      <c r="G7" s="186">
        <f t="shared" si="13"/>
        <v>0</v>
      </c>
      <c r="H7" s="188" t="e">
        <f t="shared" si="2"/>
        <v>#DIV/0!</v>
      </c>
      <c r="I7" s="186">
        <f t="shared" si="13"/>
        <v>0</v>
      </c>
      <c r="J7" s="188" t="e">
        <f t="shared" si="3"/>
        <v>#DIV/0!</v>
      </c>
      <c r="K7" s="186">
        <f t="shared" si="13"/>
        <v>0</v>
      </c>
      <c r="L7" s="188" t="e">
        <f t="shared" si="4"/>
        <v>#DIV/0!</v>
      </c>
      <c r="M7" s="186">
        <f t="shared" si="13"/>
        <v>0</v>
      </c>
      <c r="N7" s="188" t="e">
        <f t="shared" si="5"/>
        <v>#DIV/0!</v>
      </c>
      <c r="O7" s="186">
        <f t="shared" si="13"/>
        <v>0</v>
      </c>
      <c r="P7" s="188" t="e">
        <f t="shared" si="6"/>
        <v>#DIV/0!</v>
      </c>
      <c r="Q7" s="186">
        <f t="shared" si="13"/>
        <v>0</v>
      </c>
      <c r="R7" s="188" t="e">
        <f t="shared" si="7"/>
        <v>#DIV/0!</v>
      </c>
      <c r="S7" s="186">
        <f t="shared" si="13"/>
        <v>0</v>
      </c>
      <c r="T7" s="188" t="e">
        <f t="shared" si="8"/>
        <v>#DIV/0!</v>
      </c>
      <c r="U7" s="186">
        <f t="shared" si="13"/>
        <v>0</v>
      </c>
      <c r="V7" s="188" t="e">
        <f t="shared" si="9"/>
        <v>#DIV/0!</v>
      </c>
      <c r="W7" s="186">
        <f t="shared" si="13"/>
        <v>0</v>
      </c>
      <c r="X7" s="188" t="e">
        <f t="shared" si="10"/>
        <v>#DIV/0!</v>
      </c>
      <c r="Y7" s="186">
        <f t="shared" si="13"/>
        <v>0</v>
      </c>
      <c r="Z7" s="188" t="e">
        <f t="shared" si="11"/>
        <v>#DIV/0!</v>
      </c>
      <c r="AA7" s="186">
        <f t="shared" si="13"/>
        <v>0</v>
      </c>
      <c r="AB7" s="188" t="e">
        <f t="shared" si="12"/>
        <v>#DIV/0!</v>
      </c>
    </row>
    <row r="8" spans="1:28" s="151" customFormat="1" x14ac:dyDescent="0.45">
      <c r="A8" s="398" t="s">
        <v>3019</v>
      </c>
      <c r="B8" s="399"/>
      <c r="C8" s="190">
        <f>C578+C592+C610+C626</f>
        <v>565</v>
      </c>
      <c r="D8" s="191">
        <f t="shared" ref="D8:AA8" si="14">D578+D592+D610+D626</f>
        <v>0</v>
      </c>
      <c r="E8" s="191">
        <f t="shared" si="14"/>
        <v>0</v>
      </c>
      <c r="F8" s="192">
        <f t="shared" si="14"/>
        <v>0</v>
      </c>
      <c r="G8" s="190">
        <f t="shared" si="14"/>
        <v>0</v>
      </c>
      <c r="H8" s="192" t="e">
        <f t="shared" si="2"/>
        <v>#DIV/0!</v>
      </c>
      <c r="I8" s="190">
        <f t="shared" si="14"/>
        <v>0</v>
      </c>
      <c r="J8" s="192" t="e">
        <f t="shared" si="3"/>
        <v>#DIV/0!</v>
      </c>
      <c r="K8" s="190">
        <f t="shared" si="14"/>
        <v>0</v>
      </c>
      <c r="L8" s="192" t="e">
        <f t="shared" si="4"/>
        <v>#DIV/0!</v>
      </c>
      <c r="M8" s="190">
        <f t="shared" si="14"/>
        <v>0</v>
      </c>
      <c r="N8" s="192" t="e">
        <f t="shared" si="5"/>
        <v>#DIV/0!</v>
      </c>
      <c r="O8" s="190">
        <f t="shared" si="14"/>
        <v>0</v>
      </c>
      <c r="P8" s="192" t="e">
        <f t="shared" si="6"/>
        <v>#DIV/0!</v>
      </c>
      <c r="Q8" s="190">
        <f t="shared" si="14"/>
        <v>0</v>
      </c>
      <c r="R8" s="192" t="e">
        <f t="shared" si="7"/>
        <v>#DIV/0!</v>
      </c>
      <c r="S8" s="190">
        <f t="shared" si="14"/>
        <v>0</v>
      </c>
      <c r="T8" s="192" t="e">
        <f t="shared" si="8"/>
        <v>#DIV/0!</v>
      </c>
      <c r="U8" s="190">
        <f t="shared" si="14"/>
        <v>0</v>
      </c>
      <c r="V8" s="192" t="e">
        <f t="shared" si="9"/>
        <v>#DIV/0!</v>
      </c>
      <c r="W8" s="190">
        <f t="shared" si="14"/>
        <v>0</v>
      </c>
      <c r="X8" s="192" t="e">
        <f t="shared" si="10"/>
        <v>#DIV/0!</v>
      </c>
      <c r="Y8" s="190">
        <f t="shared" si="14"/>
        <v>0</v>
      </c>
      <c r="Z8" s="192" t="e">
        <f t="shared" si="11"/>
        <v>#DIV/0!</v>
      </c>
      <c r="AA8" s="190">
        <f t="shared" si="14"/>
        <v>0</v>
      </c>
      <c r="AB8" s="192" t="e">
        <f t="shared" si="12"/>
        <v>#DIV/0!</v>
      </c>
    </row>
    <row r="9" spans="1:28" ht="34.5" thickBot="1" x14ac:dyDescent="0.5">
      <c r="A9" s="691" t="s">
        <v>642</v>
      </c>
      <c r="B9" s="692"/>
      <c r="C9" s="693">
        <f>SUM(C5:C8)</f>
        <v>8385</v>
      </c>
      <c r="D9" s="694">
        <f t="shared" ref="D9:AA9" si="15">SUM(D5:D8)</f>
        <v>0</v>
      </c>
      <c r="E9" s="694">
        <f t="shared" si="15"/>
        <v>0</v>
      </c>
      <c r="F9" s="695">
        <f t="shared" si="15"/>
        <v>0</v>
      </c>
      <c r="G9" s="693">
        <f>SUM(G5:G8)</f>
        <v>0</v>
      </c>
      <c r="H9" s="695" t="e">
        <f t="shared" si="2"/>
        <v>#DIV/0!</v>
      </c>
      <c r="I9" s="693">
        <f t="shared" si="15"/>
        <v>0</v>
      </c>
      <c r="J9" s="695" t="e">
        <f t="shared" si="3"/>
        <v>#DIV/0!</v>
      </c>
      <c r="K9" s="693">
        <f t="shared" si="15"/>
        <v>0</v>
      </c>
      <c r="L9" s="695" t="e">
        <f t="shared" si="4"/>
        <v>#DIV/0!</v>
      </c>
      <c r="M9" s="693">
        <f t="shared" si="15"/>
        <v>0</v>
      </c>
      <c r="N9" s="695" t="e">
        <f t="shared" si="5"/>
        <v>#DIV/0!</v>
      </c>
      <c r="O9" s="693">
        <f t="shared" si="15"/>
        <v>0</v>
      </c>
      <c r="P9" s="695" t="e">
        <f t="shared" si="6"/>
        <v>#DIV/0!</v>
      </c>
      <c r="Q9" s="693">
        <f t="shared" si="15"/>
        <v>0</v>
      </c>
      <c r="R9" s="695" t="e">
        <f t="shared" si="7"/>
        <v>#DIV/0!</v>
      </c>
      <c r="S9" s="693">
        <f t="shared" si="15"/>
        <v>0</v>
      </c>
      <c r="T9" s="695" t="e">
        <f t="shared" si="8"/>
        <v>#DIV/0!</v>
      </c>
      <c r="U9" s="693">
        <f t="shared" si="15"/>
        <v>0</v>
      </c>
      <c r="V9" s="695" t="e">
        <f t="shared" si="9"/>
        <v>#DIV/0!</v>
      </c>
      <c r="W9" s="693">
        <f t="shared" si="15"/>
        <v>0</v>
      </c>
      <c r="X9" s="695" t="e">
        <f t="shared" si="10"/>
        <v>#DIV/0!</v>
      </c>
      <c r="Y9" s="693">
        <f t="shared" si="15"/>
        <v>0</v>
      </c>
      <c r="Z9" s="695" t="e">
        <f t="shared" si="11"/>
        <v>#DIV/0!</v>
      </c>
      <c r="AA9" s="693">
        <f t="shared" si="15"/>
        <v>0</v>
      </c>
      <c r="AB9" s="695" t="e">
        <f t="shared" si="12"/>
        <v>#DIV/0!</v>
      </c>
    </row>
    <row r="11" spans="1:28" ht="33" x14ac:dyDescent="0.45">
      <c r="A11" s="370" t="s">
        <v>2873</v>
      </c>
      <c r="B11" s="370"/>
      <c r="C11" s="370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</row>
    <row r="12" spans="1:28" ht="33" x14ac:dyDescent="0.45">
      <c r="A12" s="370"/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</row>
    <row r="13" spans="1:28" ht="33" x14ac:dyDescent="0.45">
      <c r="A13" s="370"/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</row>
    <row r="15" spans="1:28" ht="33" x14ac:dyDescent="0.45">
      <c r="A15" s="360" t="s">
        <v>2706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</row>
    <row r="16" spans="1:28" ht="33" x14ac:dyDescent="0.45">
      <c r="A16" s="360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</row>
    <row r="18" spans="1:28" ht="90.75" customHeight="1" thickBot="1" x14ac:dyDescent="0.5">
      <c r="A18" s="293" t="s">
        <v>2707</v>
      </c>
      <c r="B18" s="294"/>
      <c r="C18" s="371" t="s">
        <v>2708</v>
      </c>
      <c r="D18" s="372"/>
      <c r="E18" s="372"/>
      <c r="F18" s="373"/>
      <c r="G18" s="349" t="s">
        <v>586</v>
      </c>
      <c r="H18" s="350"/>
      <c r="I18" s="354" t="s">
        <v>587</v>
      </c>
      <c r="J18" s="375"/>
      <c r="K18" s="349" t="s">
        <v>588</v>
      </c>
      <c r="L18" s="350"/>
      <c r="M18" s="354" t="s">
        <v>589</v>
      </c>
      <c r="N18" s="355"/>
      <c r="O18" s="349" t="s">
        <v>590</v>
      </c>
      <c r="P18" s="350"/>
      <c r="Q18" s="354" t="s">
        <v>591</v>
      </c>
      <c r="R18" s="355"/>
      <c r="S18" s="349" t="s">
        <v>592</v>
      </c>
      <c r="T18" s="350"/>
      <c r="U18" s="354" t="s">
        <v>593</v>
      </c>
      <c r="V18" s="355"/>
      <c r="W18" s="349" t="s">
        <v>596</v>
      </c>
      <c r="X18" s="350"/>
      <c r="Y18" s="354" t="s">
        <v>595</v>
      </c>
      <c r="Z18" s="355"/>
      <c r="AA18" s="349" t="s">
        <v>594</v>
      </c>
      <c r="AB18" s="350"/>
    </row>
    <row r="19" spans="1:28" ht="60" x14ac:dyDescent="0.45">
      <c r="A19" s="293"/>
      <c r="B19" s="294"/>
      <c r="C19" s="146" t="s">
        <v>606</v>
      </c>
      <c r="D19" s="147" t="s">
        <v>607</v>
      </c>
      <c r="E19" s="147" t="s">
        <v>644</v>
      </c>
      <c r="F19" s="148" t="s">
        <v>645</v>
      </c>
      <c r="G19" s="152" t="s">
        <v>604</v>
      </c>
      <c r="H19" s="150" t="s">
        <v>605</v>
      </c>
      <c r="I19" s="149" t="s">
        <v>604</v>
      </c>
      <c r="J19" s="153" t="s">
        <v>605</v>
      </c>
      <c r="K19" s="149" t="s">
        <v>604</v>
      </c>
      <c r="L19" s="150" t="s">
        <v>605</v>
      </c>
      <c r="M19" s="149" t="s">
        <v>604</v>
      </c>
      <c r="N19" s="150" t="s">
        <v>605</v>
      </c>
      <c r="O19" s="149" t="s">
        <v>604</v>
      </c>
      <c r="P19" s="150" t="s">
        <v>605</v>
      </c>
      <c r="Q19" s="149" t="s">
        <v>604</v>
      </c>
      <c r="R19" s="150" t="s">
        <v>605</v>
      </c>
      <c r="S19" s="149" t="s">
        <v>604</v>
      </c>
      <c r="T19" s="150" t="s">
        <v>605</v>
      </c>
      <c r="U19" s="149" t="s">
        <v>604</v>
      </c>
      <c r="V19" s="150" t="s">
        <v>605</v>
      </c>
      <c r="W19" s="149" t="s">
        <v>604</v>
      </c>
      <c r="X19" s="150" t="s">
        <v>605</v>
      </c>
      <c r="Y19" s="149" t="s">
        <v>604</v>
      </c>
      <c r="Z19" s="150" t="s">
        <v>605</v>
      </c>
      <c r="AA19" s="149" t="s">
        <v>604</v>
      </c>
      <c r="AB19" s="150" t="s">
        <v>605</v>
      </c>
    </row>
    <row r="20" spans="1:28" s="143" customFormat="1" ht="33.75" customHeight="1" thickBot="1" x14ac:dyDescent="0.3">
      <c r="A20" s="293"/>
      <c r="B20" s="294"/>
      <c r="C20" s="154">
        <v>448</v>
      </c>
      <c r="D20" s="198">
        <f t="shared" ref="D20:AB20" si="16">D30</f>
        <v>0</v>
      </c>
      <c r="E20" s="198">
        <f t="shared" si="16"/>
        <v>0</v>
      </c>
      <c r="F20" s="199">
        <f>F30</f>
        <v>0</v>
      </c>
      <c r="G20" s="200">
        <f>G30</f>
        <v>0</v>
      </c>
      <c r="H20" s="201" t="e">
        <f>H30</f>
        <v>#DIV/0!</v>
      </c>
      <c r="I20" s="202">
        <f t="shared" si="16"/>
        <v>0</v>
      </c>
      <c r="J20" s="203" t="e">
        <f t="shared" si="16"/>
        <v>#DIV/0!</v>
      </c>
      <c r="K20" s="202">
        <f t="shared" si="16"/>
        <v>0</v>
      </c>
      <c r="L20" s="201" t="e">
        <f t="shared" si="16"/>
        <v>#DIV/0!</v>
      </c>
      <c r="M20" s="202">
        <f t="shared" si="16"/>
        <v>0</v>
      </c>
      <c r="N20" s="201" t="e">
        <f t="shared" si="16"/>
        <v>#DIV/0!</v>
      </c>
      <c r="O20" s="202">
        <f t="shared" si="16"/>
        <v>0</v>
      </c>
      <c r="P20" s="201" t="e">
        <f t="shared" si="16"/>
        <v>#DIV/0!</v>
      </c>
      <c r="Q20" s="202">
        <f t="shared" si="16"/>
        <v>0</v>
      </c>
      <c r="R20" s="201" t="e">
        <f t="shared" si="16"/>
        <v>#DIV/0!</v>
      </c>
      <c r="S20" s="202">
        <f t="shared" si="16"/>
        <v>0</v>
      </c>
      <c r="T20" s="201" t="e">
        <f t="shared" si="16"/>
        <v>#DIV/0!</v>
      </c>
      <c r="U20" s="202">
        <f t="shared" si="16"/>
        <v>0</v>
      </c>
      <c r="V20" s="201" t="e">
        <f t="shared" si="16"/>
        <v>#DIV/0!</v>
      </c>
      <c r="W20" s="202">
        <f t="shared" si="16"/>
        <v>0</v>
      </c>
      <c r="X20" s="201" t="e">
        <f t="shared" si="16"/>
        <v>#DIV/0!</v>
      </c>
      <c r="Y20" s="202">
        <f t="shared" si="16"/>
        <v>0</v>
      </c>
      <c r="Z20" s="201" t="e">
        <f t="shared" si="16"/>
        <v>#DIV/0!</v>
      </c>
      <c r="AA20" s="202">
        <f t="shared" si="16"/>
        <v>0</v>
      </c>
      <c r="AB20" s="201" t="e">
        <f t="shared" si="16"/>
        <v>#DIV/0!</v>
      </c>
    </row>
    <row r="21" spans="1:28" ht="34.5" thickBot="1" x14ac:dyDescent="0.5"/>
    <row r="22" spans="1:28" s="155" customFormat="1" ht="73.5" customHeight="1" thickBot="1" x14ac:dyDescent="0.55000000000000004">
      <c r="A22" s="362" t="s">
        <v>2709</v>
      </c>
      <c r="B22" s="363"/>
      <c r="C22" s="363"/>
      <c r="D22" s="363"/>
      <c r="E22" s="363"/>
      <c r="F22" s="364"/>
      <c r="G22" s="365" t="s">
        <v>603</v>
      </c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  <c r="AB22" s="367"/>
    </row>
    <row r="23" spans="1:28" x14ac:dyDescent="0.45">
      <c r="A23" s="156" t="s">
        <v>2710</v>
      </c>
      <c r="B23" s="379" t="s">
        <v>2711</v>
      </c>
      <c r="C23" s="380"/>
      <c r="D23" s="361" t="s">
        <v>2708</v>
      </c>
      <c r="E23" s="368"/>
      <c r="F23" s="369"/>
      <c r="G23" s="349" t="s">
        <v>586</v>
      </c>
      <c r="H23" s="350"/>
      <c r="I23" s="354" t="s">
        <v>587</v>
      </c>
      <c r="J23" s="355"/>
      <c r="K23" s="349" t="s">
        <v>588</v>
      </c>
      <c r="L23" s="350"/>
      <c r="M23" s="354" t="s">
        <v>589</v>
      </c>
      <c r="N23" s="355"/>
      <c r="O23" s="349" t="s">
        <v>590</v>
      </c>
      <c r="P23" s="350"/>
      <c r="Q23" s="354" t="s">
        <v>591</v>
      </c>
      <c r="R23" s="355"/>
      <c r="S23" s="349" t="s">
        <v>592</v>
      </c>
      <c r="T23" s="350"/>
      <c r="U23" s="354" t="s">
        <v>593</v>
      </c>
      <c r="V23" s="355"/>
      <c r="W23" s="349" t="s">
        <v>596</v>
      </c>
      <c r="X23" s="350"/>
      <c r="Y23" s="354" t="s">
        <v>595</v>
      </c>
      <c r="Z23" s="355"/>
      <c r="AA23" s="349" t="s">
        <v>594</v>
      </c>
      <c r="AB23" s="350"/>
    </row>
    <row r="24" spans="1:28" s="160" customFormat="1" ht="60" x14ac:dyDescent="0.25">
      <c r="A24" s="157" t="s">
        <v>597</v>
      </c>
      <c r="B24" s="158" t="s">
        <v>606</v>
      </c>
      <c r="C24" s="157" t="s">
        <v>598</v>
      </c>
      <c r="D24" s="157" t="s">
        <v>607</v>
      </c>
      <c r="E24" s="157" t="s">
        <v>644</v>
      </c>
      <c r="F24" s="159" t="s">
        <v>645</v>
      </c>
      <c r="G24" s="149" t="s">
        <v>604</v>
      </c>
      <c r="H24" s="150" t="s">
        <v>605</v>
      </c>
      <c r="I24" s="149" t="s">
        <v>604</v>
      </c>
      <c r="J24" s="150" t="s">
        <v>605</v>
      </c>
      <c r="K24" s="149" t="s">
        <v>604</v>
      </c>
      <c r="L24" s="150" t="s">
        <v>605</v>
      </c>
      <c r="M24" s="149" t="s">
        <v>604</v>
      </c>
      <c r="N24" s="150" t="s">
        <v>605</v>
      </c>
      <c r="O24" s="149" t="s">
        <v>604</v>
      </c>
      <c r="P24" s="150" t="s">
        <v>605</v>
      </c>
      <c r="Q24" s="149" t="s">
        <v>604</v>
      </c>
      <c r="R24" s="150" t="s">
        <v>605</v>
      </c>
      <c r="S24" s="149" t="s">
        <v>604</v>
      </c>
      <c r="T24" s="150" t="s">
        <v>605</v>
      </c>
      <c r="U24" s="149" t="s">
        <v>604</v>
      </c>
      <c r="V24" s="150" t="s">
        <v>605</v>
      </c>
      <c r="W24" s="149" t="s">
        <v>604</v>
      </c>
      <c r="X24" s="150" t="s">
        <v>605</v>
      </c>
      <c r="Y24" s="149" t="s">
        <v>604</v>
      </c>
      <c r="Z24" s="150" t="s">
        <v>605</v>
      </c>
      <c r="AA24" s="149" t="s">
        <v>604</v>
      </c>
      <c r="AB24" s="150" t="s">
        <v>605</v>
      </c>
    </row>
    <row r="25" spans="1:28" s="160" customFormat="1" x14ac:dyDescent="0.25">
      <c r="A25" s="176" t="s">
        <v>2712</v>
      </c>
      <c r="B25" s="162">
        <v>149</v>
      </c>
      <c r="C25" s="169" t="s">
        <v>617</v>
      </c>
      <c r="D25" s="164"/>
      <c r="E25" s="204">
        <f>D25-F25</f>
        <v>0</v>
      </c>
      <c r="F25" s="204">
        <f>G25+I25+K25+M25+O25+Q25+S25+U25+W25+Y25+AA25</f>
        <v>0</v>
      </c>
      <c r="G25" s="166"/>
      <c r="H25" s="205" t="e">
        <f>G25/F25</f>
        <v>#DIV/0!</v>
      </c>
      <c r="I25" s="166"/>
      <c r="J25" s="205" t="e">
        <f>I25/F25</f>
        <v>#DIV/0!</v>
      </c>
      <c r="K25" s="166"/>
      <c r="L25" s="205" t="e">
        <f>K25/F25</f>
        <v>#DIV/0!</v>
      </c>
      <c r="M25" s="166"/>
      <c r="N25" s="205" t="e">
        <f>M25/F25</f>
        <v>#DIV/0!</v>
      </c>
      <c r="O25" s="166"/>
      <c r="P25" s="205" t="e">
        <f>O25/F25</f>
        <v>#DIV/0!</v>
      </c>
      <c r="Q25" s="166"/>
      <c r="R25" s="205" t="e">
        <f>Q25/F25</f>
        <v>#DIV/0!</v>
      </c>
      <c r="S25" s="166"/>
      <c r="T25" s="205" t="e">
        <f>S25/F25</f>
        <v>#DIV/0!</v>
      </c>
      <c r="U25" s="166"/>
      <c r="V25" s="205" t="e">
        <f>U25/F25</f>
        <v>#DIV/0!</v>
      </c>
      <c r="W25" s="166"/>
      <c r="X25" s="205" t="e">
        <f>W25/F25</f>
        <v>#DIV/0!</v>
      </c>
      <c r="Y25" s="166"/>
      <c r="Z25" s="205" t="e">
        <f>Y25/F25</f>
        <v>#DIV/0!</v>
      </c>
      <c r="AA25" s="166"/>
      <c r="AB25" s="205" t="e">
        <f>AA25/F25</f>
        <v>#DIV/0!</v>
      </c>
    </row>
    <row r="26" spans="1:28" x14ac:dyDescent="0.45">
      <c r="A26" s="170" t="s">
        <v>2713</v>
      </c>
      <c r="B26" s="171">
        <v>125</v>
      </c>
      <c r="C26" s="169" t="s">
        <v>617</v>
      </c>
      <c r="D26" s="167"/>
      <c r="E26" s="204">
        <f t="shared" ref="E26:E29" si="17">D26-F26</f>
        <v>0</v>
      </c>
      <c r="F26" s="204">
        <f t="shared" ref="F26:F29" si="18">G26+I26+K26+M26+O26+Q26+S26+U26+W26+Y26+AA26</f>
        <v>0</v>
      </c>
      <c r="G26" s="168"/>
      <c r="H26" s="205" t="e">
        <f t="shared" ref="H26:H29" si="19">G26/F26</f>
        <v>#DIV/0!</v>
      </c>
      <c r="I26" s="168"/>
      <c r="J26" s="205" t="e">
        <f t="shared" ref="J26:J29" si="20">I26/F26</f>
        <v>#DIV/0!</v>
      </c>
      <c r="K26" s="168"/>
      <c r="L26" s="205" t="e">
        <f t="shared" ref="L26:L29" si="21">K26/F26</f>
        <v>#DIV/0!</v>
      </c>
      <c r="M26" s="168"/>
      <c r="N26" s="205" t="e">
        <f t="shared" ref="N26:N29" si="22">M26/F26</f>
        <v>#DIV/0!</v>
      </c>
      <c r="O26" s="168"/>
      <c r="P26" s="205" t="e">
        <f t="shared" ref="P26:P29" si="23">O26/F26</f>
        <v>#DIV/0!</v>
      </c>
      <c r="Q26" s="168"/>
      <c r="R26" s="205" t="e">
        <f t="shared" ref="R26:R29" si="24">Q26/F26</f>
        <v>#DIV/0!</v>
      </c>
      <c r="S26" s="168"/>
      <c r="T26" s="205" t="e">
        <f t="shared" ref="T26:T29" si="25">S26/F26</f>
        <v>#DIV/0!</v>
      </c>
      <c r="U26" s="168"/>
      <c r="V26" s="205" t="e">
        <f t="shared" ref="V26:V29" si="26">U26/F26</f>
        <v>#DIV/0!</v>
      </c>
      <c r="W26" s="168"/>
      <c r="X26" s="205" t="e">
        <f t="shared" ref="X26:X29" si="27">W26/F26</f>
        <v>#DIV/0!</v>
      </c>
      <c r="Y26" s="168"/>
      <c r="Z26" s="205" t="e">
        <f t="shared" ref="Z26:Z29" si="28">Y26/F26</f>
        <v>#DIV/0!</v>
      </c>
      <c r="AA26" s="168"/>
      <c r="AB26" s="205" t="e">
        <f t="shared" ref="AB26:AB29" si="29">AA26/F26</f>
        <v>#DIV/0!</v>
      </c>
    </row>
    <row r="27" spans="1:28" x14ac:dyDescent="0.45">
      <c r="A27" s="176" t="s">
        <v>2714</v>
      </c>
      <c r="B27" s="224">
        <v>116</v>
      </c>
      <c r="C27" s="169" t="s">
        <v>617</v>
      </c>
      <c r="D27" s="167"/>
      <c r="E27" s="204">
        <f t="shared" si="17"/>
        <v>0</v>
      </c>
      <c r="F27" s="204">
        <f t="shared" si="18"/>
        <v>0</v>
      </c>
      <c r="G27" s="168"/>
      <c r="H27" s="205" t="e">
        <f t="shared" si="19"/>
        <v>#DIV/0!</v>
      </c>
      <c r="I27" s="168"/>
      <c r="J27" s="205" t="e">
        <f t="shared" si="20"/>
        <v>#DIV/0!</v>
      </c>
      <c r="K27" s="168"/>
      <c r="L27" s="205" t="e">
        <f t="shared" si="21"/>
        <v>#DIV/0!</v>
      </c>
      <c r="M27" s="168"/>
      <c r="N27" s="205" t="e">
        <f t="shared" si="22"/>
        <v>#DIV/0!</v>
      </c>
      <c r="O27" s="168"/>
      <c r="P27" s="205" t="e">
        <f t="shared" si="23"/>
        <v>#DIV/0!</v>
      </c>
      <c r="Q27" s="168"/>
      <c r="R27" s="205" t="e">
        <f t="shared" si="24"/>
        <v>#DIV/0!</v>
      </c>
      <c r="S27" s="168"/>
      <c r="T27" s="205" t="e">
        <f t="shared" si="25"/>
        <v>#DIV/0!</v>
      </c>
      <c r="U27" s="168"/>
      <c r="V27" s="205" t="e">
        <f t="shared" si="26"/>
        <v>#DIV/0!</v>
      </c>
      <c r="W27" s="168"/>
      <c r="X27" s="205" t="e">
        <f t="shared" si="27"/>
        <v>#DIV/0!</v>
      </c>
      <c r="Y27" s="168"/>
      <c r="Z27" s="205" t="e">
        <f t="shared" si="28"/>
        <v>#DIV/0!</v>
      </c>
      <c r="AA27" s="168"/>
      <c r="AB27" s="205" t="e">
        <f t="shared" si="29"/>
        <v>#DIV/0!</v>
      </c>
    </row>
    <row r="28" spans="1:28" x14ac:dyDescent="0.45">
      <c r="A28" s="170" t="s">
        <v>2715</v>
      </c>
      <c r="B28" s="171">
        <v>11</v>
      </c>
      <c r="C28" s="169" t="s">
        <v>617</v>
      </c>
      <c r="D28" s="167"/>
      <c r="E28" s="204">
        <f t="shared" si="17"/>
        <v>0</v>
      </c>
      <c r="F28" s="204">
        <f t="shared" si="18"/>
        <v>0</v>
      </c>
      <c r="G28" s="168"/>
      <c r="H28" s="205" t="e">
        <f t="shared" si="19"/>
        <v>#DIV/0!</v>
      </c>
      <c r="I28" s="168"/>
      <c r="J28" s="205" t="e">
        <f t="shared" si="20"/>
        <v>#DIV/0!</v>
      </c>
      <c r="K28" s="168"/>
      <c r="L28" s="205" t="e">
        <f t="shared" si="21"/>
        <v>#DIV/0!</v>
      </c>
      <c r="M28" s="168"/>
      <c r="N28" s="205" t="e">
        <f t="shared" si="22"/>
        <v>#DIV/0!</v>
      </c>
      <c r="O28" s="168"/>
      <c r="P28" s="205" t="e">
        <f t="shared" si="23"/>
        <v>#DIV/0!</v>
      </c>
      <c r="Q28" s="168"/>
      <c r="R28" s="205" t="e">
        <f t="shared" si="24"/>
        <v>#DIV/0!</v>
      </c>
      <c r="S28" s="168"/>
      <c r="T28" s="205" t="e">
        <f t="shared" si="25"/>
        <v>#DIV/0!</v>
      </c>
      <c r="U28" s="168"/>
      <c r="V28" s="205" t="e">
        <f t="shared" si="26"/>
        <v>#DIV/0!</v>
      </c>
      <c r="W28" s="168"/>
      <c r="X28" s="205" t="e">
        <f t="shared" si="27"/>
        <v>#DIV/0!</v>
      </c>
      <c r="Y28" s="168"/>
      <c r="Z28" s="205" t="e">
        <f t="shared" si="28"/>
        <v>#DIV/0!</v>
      </c>
      <c r="AA28" s="168"/>
      <c r="AB28" s="205" t="e">
        <f t="shared" si="29"/>
        <v>#DIV/0!</v>
      </c>
    </row>
    <row r="29" spans="1:28" ht="34.5" thickBot="1" x14ac:dyDescent="0.5">
      <c r="A29" s="170" t="s">
        <v>2716</v>
      </c>
      <c r="B29" s="171">
        <v>47</v>
      </c>
      <c r="C29" s="169" t="s">
        <v>617</v>
      </c>
      <c r="D29" s="167"/>
      <c r="E29" s="204">
        <f t="shared" si="17"/>
        <v>0</v>
      </c>
      <c r="F29" s="204">
        <f t="shared" si="18"/>
        <v>0</v>
      </c>
      <c r="G29" s="168"/>
      <c r="H29" s="205" t="e">
        <f t="shared" si="19"/>
        <v>#DIV/0!</v>
      </c>
      <c r="I29" s="168"/>
      <c r="J29" s="205" t="e">
        <f t="shared" si="20"/>
        <v>#DIV/0!</v>
      </c>
      <c r="K29" s="168"/>
      <c r="L29" s="205" t="e">
        <f t="shared" si="21"/>
        <v>#DIV/0!</v>
      </c>
      <c r="M29" s="168"/>
      <c r="N29" s="205" t="e">
        <f t="shared" si="22"/>
        <v>#DIV/0!</v>
      </c>
      <c r="O29" s="168"/>
      <c r="P29" s="205" t="e">
        <f t="shared" si="23"/>
        <v>#DIV/0!</v>
      </c>
      <c r="Q29" s="168"/>
      <c r="R29" s="205" t="e">
        <f t="shared" si="24"/>
        <v>#DIV/0!</v>
      </c>
      <c r="S29" s="168"/>
      <c r="T29" s="205" t="e">
        <f t="shared" si="25"/>
        <v>#DIV/0!</v>
      </c>
      <c r="U29" s="168"/>
      <c r="V29" s="205" t="e">
        <f t="shared" si="26"/>
        <v>#DIV/0!</v>
      </c>
      <c r="W29" s="168"/>
      <c r="X29" s="205" t="e">
        <f t="shared" si="27"/>
        <v>#DIV/0!</v>
      </c>
      <c r="Y29" s="168"/>
      <c r="Z29" s="205" t="e">
        <f t="shared" si="28"/>
        <v>#DIV/0!</v>
      </c>
      <c r="AA29" s="168"/>
      <c r="AB29" s="205" t="e">
        <f t="shared" si="29"/>
        <v>#DIV/0!</v>
      </c>
    </row>
    <row r="30" spans="1:28" s="175" customFormat="1" ht="34.5" thickBot="1" x14ac:dyDescent="0.55000000000000004">
      <c r="A30" s="173" t="s">
        <v>642</v>
      </c>
      <c r="B30" s="206">
        <f>SUM(B25:B29)</f>
        <v>448</v>
      </c>
      <c r="C30" s="174"/>
      <c r="D30" s="207">
        <f>SUM(D25:D29)</f>
        <v>0</v>
      </c>
      <c r="E30" s="207">
        <f>SUM(E25:E29)</f>
        <v>0</v>
      </c>
      <c r="F30" s="208">
        <f>SUM(F25:F29)</f>
        <v>0</v>
      </c>
      <c r="G30" s="209">
        <f>SUM(G25:G29)</f>
        <v>0</v>
      </c>
      <c r="H30" s="210" t="e">
        <f>G30/F30</f>
        <v>#DIV/0!</v>
      </c>
      <c r="I30" s="209">
        <f>SUM(I25:I29)</f>
        <v>0</v>
      </c>
      <c r="J30" s="210" t="e">
        <f>I30/F30</f>
        <v>#DIV/0!</v>
      </c>
      <c r="K30" s="211">
        <f>SUM(K25:K29)</f>
        <v>0</v>
      </c>
      <c r="L30" s="212" t="e">
        <f>K30/F30</f>
        <v>#DIV/0!</v>
      </c>
      <c r="M30" s="209">
        <f>SUM(M25:M29)</f>
        <v>0</v>
      </c>
      <c r="N30" s="210" t="e">
        <f>M30/F30</f>
        <v>#DIV/0!</v>
      </c>
      <c r="O30" s="211">
        <f>SUM(O25:O29)</f>
        <v>0</v>
      </c>
      <c r="P30" s="212" t="e">
        <f>O30/F30</f>
        <v>#DIV/0!</v>
      </c>
      <c r="Q30" s="209">
        <f>SUM(Q25:Q29)</f>
        <v>0</v>
      </c>
      <c r="R30" s="210" t="e">
        <f>Q30/F30</f>
        <v>#DIV/0!</v>
      </c>
      <c r="S30" s="211">
        <f>SUM(S25:S29)</f>
        <v>0</v>
      </c>
      <c r="T30" s="212" t="e">
        <f>S30/F30</f>
        <v>#DIV/0!</v>
      </c>
      <c r="U30" s="209">
        <f>SUM(U25:U29)</f>
        <v>0</v>
      </c>
      <c r="V30" s="210" t="e">
        <f>U30/F30</f>
        <v>#DIV/0!</v>
      </c>
      <c r="W30" s="208">
        <f>SUM(W25:W29)</f>
        <v>0</v>
      </c>
      <c r="X30" s="213" t="e">
        <f>W30/F30</f>
        <v>#DIV/0!</v>
      </c>
      <c r="Y30" s="214">
        <f>SUM(Y25:Y29)</f>
        <v>0</v>
      </c>
      <c r="Z30" s="215" t="e">
        <f>Y30/F30</f>
        <v>#DIV/0!</v>
      </c>
      <c r="AA30" s="214">
        <f>SUM(AA25:AA29)</f>
        <v>0</v>
      </c>
      <c r="AB30" s="215" t="e">
        <f>AA30/F30</f>
        <v>#DIV/0!</v>
      </c>
    </row>
    <row r="31" spans="1:28" ht="62.1" customHeight="1" thickBot="1" x14ac:dyDescent="0.5">
      <c r="A31" s="376" t="s">
        <v>2717</v>
      </c>
      <c r="B31" s="377"/>
      <c r="C31" s="377"/>
      <c r="D31" s="377"/>
      <c r="E31" s="377"/>
      <c r="F31" s="378"/>
      <c r="G31" s="356" t="s">
        <v>586</v>
      </c>
      <c r="H31" s="357"/>
      <c r="I31" s="358" t="s">
        <v>587</v>
      </c>
      <c r="J31" s="359"/>
      <c r="K31" s="356" t="s">
        <v>588</v>
      </c>
      <c r="L31" s="357"/>
      <c r="M31" s="358" t="s">
        <v>589</v>
      </c>
      <c r="N31" s="359"/>
      <c r="O31" s="356" t="s">
        <v>590</v>
      </c>
      <c r="P31" s="357"/>
      <c r="Q31" s="358" t="s">
        <v>591</v>
      </c>
      <c r="R31" s="359"/>
      <c r="S31" s="356" t="s">
        <v>592</v>
      </c>
      <c r="T31" s="357"/>
      <c r="U31" s="358" t="s">
        <v>593</v>
      </c>
      <c r="V31" s="359"/>
      <c r="W31" s="356" t="s">
        <v>596</v>
      </c>
      <c r="X31" s="357"/>
      <c r="Y31" s="358" t="s">
        <v>595</v>
      </c>
      <c r="Z31" s="359"/>
      <c r="AA31" s="356" t="s">
        <v>594</v>
      </c>
      <c r="AB31" s="357"/>
    </row>
    <row r="33" spans="1:28" ht="33" x14ac:dyDescent="0.45">
      <c r="A33" s="360" t="s">
        <v>2874</v>
      </c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60"/>
      <c r="X33" s="360"/>
      <c r="Y33" s="360"/>
      <c r="Z33" s="360"/>
      <c r="AA33" s="360"/>
      <c r="AB33" s="360"/>
    </row>
    <row r="34" spans="1:28" ht="33" x14ac:dyDescent="0.45">
      <c r="A34" s="360"/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60"/>
      <c r="AA34" s="360"/>
      <c r="AB34" s="360"/>
    </row>
    <row r="36" spans="1:28" ht="79.5" customHeight="1" thickBot="1" x14ac:dyDescent="0.5">
      <c r="A36" s="293" t="s">
        <v>2718</v>
      </c>
      <c r="B36" s="294"/>
      <c r="C36" s="371" t="s">
        <v>2719</v>
      </c>
      <c r="D36" s="372"/>
      <c r="E36" s="372"/>
      <c r="F36" s="373"/>
      <c r="G36" s="349" t="s">
        <v>586</v>
      </c>
      <c r="H36" s="350"/>
      <c r="I36" s="354" t="s">
        <v>587</v>
      </c>
      <c r="J36" s="375"/>
      <c r="K36" s="349" t="s">
        <v>588</v>
      </c>
      <c r="L36" s="350"/>
      <c r="M36" s="354" t="s">
        <v>589</v>
      </c>
      <c r="N36" s="355"/>
      <c r="O36" s="349" t="s">
        <v>590</v>
      </c>
      <c r="P36" s="350"/>
      <c r="Q36" s="354" t="s">
        <v>591</v>
      </c>
      <c r="R36" s="355"/>
      <c r="S36" s="349" t="s">
        <v>592</v>
      </c>
      <c r="T36" s="350"/>
      <c r="U36" s="354" t="s">
        <v>593</v>
      </c>
      <c r="V36" s="355"/>
      <c r="W36" s="349" t="s">
        <v>596</v>
      </c>
      <c r="X36" s="350"/>
      <c r="Y36" s="354" t="s">
        <v>595</v>
      </c>
      <c r="Z36" s="355"/>
      <c r="AA36" s="349" t="s">
        <v>594</v>
      </c>
      <c r="AB36" s="350"/>
    </row>
    <row r="37" spans="1:28" ht="60" x14ac:dyDescent="0.45">
      <c r="A37" s="293"/>
      <c r="B37" s="294"/>
      <c r="C37" s="146" t="s">
        <v>606</v>
      </c>
      <c r="D37" s="147" t="s">
        <v>607</v>
      </c>
      <c r="E37" s="147" t="s">
        <v>644</v>
      </c>
      <c r="F37" s="148" t="s">
        <v>645</v>
      </c>
      <c r="G37" s="152" t="s">
        <v>604</v>
      </c>
      <c r="H37" s="150" t="s">
        <v>605</v>
      </c>
      <c r="I37" s="149" t="s">
        <v>604</v>
      </c>
      <c r="J37" s="153" t="s">
        <v>605</v>
      </c>
      <c r="K37" s="149" t="s">
        <v>604</v>
      </c>
      <c r="L37" s="150" t="s">
        <v>605</v>
      </c>
      <c r="M37" s="149" t="s">
        <v>604</v>
      </c>
      <c r="N37" s="150" t="s">
        <v>605</v>
      </c>
      <c r="O37" s="149" t="s">
        <v>604</v>
      </c>
      <c r="P37" s="150" t="s">
        <v>605</v>
      </c>
      <c r="Q37" s="149" t="s">
        <v>604</v>
      </c>
      <c r="R37" s="150" t="s">
        <v>605</v>
      </c>
      <c r="S37" s="149" t="s">
        <v>604</v>
      </c>
      <c r="T37" s="150" t="s">
        <v>605</v>
      </c>
      <c r="U37" s="149" t="s">
        <v>604</v>
      </c>
      <c r="V37" s="150" t="s">
        <v>605</v>
      </c>
      <c r="W37" s="149" t="s">
        <v>604</v>
      </c>
      <c r="X37" s="150" t="s">
        <v>605</v>
      </c>
      <c r="Y37" s="149" t="s">
        <v>604</v>
      </c>
      <c r="Z37" s="150" t="s">
        <v>605</v>
      </c>
      <c r="AA37" s="149" t="s">
        <v>604</v>
      </c>
      <c r="AB37" s="150" t="s">
        <v>605</v>
      </c>
    </row>
    <row r="38" spans="1:28" ht="34.5" thickBot="1" x14ac:dyDescent="0.5">
      <c r="A38" s="293"/>
      <c r="B38" s="294"/>
      <c r="C38" s="154">
        <v>11</v>
      </c>
      <c r="D38" s="198">
        <f t="shared" ref="D38:AB38" si="30">D44</f>
        <v>0</v>
      </c>
      <c r="E38" s="198">
        <f t="shared" si="30"/>
        <v>0</v>
      </c>
      <c r="F38" s="199">
        <f t="shared" si="30"/>
        <v>0</v>
      </c>
      <c r="G38" s="200">
        <f>G44</f>
        <v>0</v>
      </c>
      <c r="H38" s="201" t="e">
        <f t="shared" si="30"/>
        <v>#DIV/0!</v>
      </c>
      <c r="I38" s="202">
        <f t="shared" si="30"/>
        <v>0</v>
      </c>
      <c r="J38" s="203" t="e">
        <f t="shared" si="30"/>
        <v>#DIV/0!</v>
      </c>
      <c r="K38" s="202">
        <f t="shared" si="30"/>
        <v>0</v>
      </c>
      <c r="L38" s="201" t="e">
        <f t="shared" si="30"/>
        <v>#DIV/0!</v>
      </c>
      <c r="M38" s="202">
        <f t="shared" si="30"/>
        <v>0</v>
      </c>
      <c r="N38" s="201" t="e">
        <f t="shared" si="30"/>
        <v>#DIV/0!</v>
      </c>
      <c r="O38" s="202">
        <f t="shared" si="30"/>
        <v>0</v>
      </c>
      <c r="P38" s="201" t="e">
        <f t="shared" si="30"/>
        <v>#DIV/0!</v>
      </c>
      <c r="Q38" s="202">
        <f t="shared" si="30"/>
        <v>0</v>
      </c>
      <c r="R38" s="201" t="e">
        <f t="shared" si="30"/>
        <v>#DIV/0!</v>
      </c>
      <c r="S38" s="202">
        <f t="shared" si="30"/>
        <v>0</v>
      </c>
      <c r="T38" s="201" t="e">
        <f t="shared" si="30"/>
        <v>#DIV/0!</v>
      </c>
      <c r="U38" s="202">
        <f t="shared" si="30"/>
        <v>0</v>
      </c>
      <c r="V38" s="201" t="e">
        <f t="shared" si="30"/>
        <v>#DIV/0!</v>
      </c>
      <c r="W38" s="202">
        <f t="shared" si="30"/>
        <v>0</v>
      </c>
      <c r="X38" s="201" t="e">
        <f t="shared" si="30"/>
        <v>#DIV/0!</v>
      </c>
      <c r="Y38" s="202">
        <f t="shared" si="30"/>
        <v>0</v>
      </c>
      <c r="Z38" s="201" t="e">
        <f t="shared" si="30"/>
        <v>#DIV/0!</v>
      </c>
      <c r="AA38" s="202">
        <f t="shared" si="30"/>
        <v>0</v>
      </c>
      <c r="AB38" s="201" t="e">
        <f t="shared" si="30"/>
        <v>#DIV/0!</v>
      </c>
    </row>
    <row r="40" spans="1:28" ht="60.75" thickBot="1" x14ac:dyDescent="0.55000000000000004">
      <c r="A40" s="362" t="s">
        <v>2720</v>
      </c>
      <c r="B40" s="363"/>
      <c r="C40" s="363"/>
      <c r="D40" s="363"/>
      <c r="E40" s="363"/>
      <c r="F40" s="364"/>
      <c r="G40" s="365" t="s">
        <v>603</v>
      </c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7"/>
    </row>
    <row r="41" spans="1:28" ht="77.25" customHeight="1" x14ac:dyDescent="0.45">
      <c r="A41" s="156" t="s">
        <v>2710</v>
      </c>
      <c r="B41" s="379" t="s">
        <v>2721</v>
      </c>
      <c r="C41" s="380"/>
      <c r="D41" s="361" t="s">
        <v>2722</v>
      </c>
      <c r="E41" s="368"/>
      <c r="F41" s="369"/>
      <c r="G41" s="349" t="s">
        <v>586</v>
      </c>
      <c r="H41" s="350"/>
      <c r="I41" s="354" t="s">
        <v>587</v>
      </c>
      <c r="J41" s="355"/>
      <c r="K41" s="349" t="s">
        <v>588</v>
      </c>
      <c r="L41" s="350"/>
      <c r="M41" s="354" t="s">
        <v>589</v>
      </c>
      <c r="N41" s="355"/>
      <c r="O41" s="349" t="s">
        <v>590</v>
      </c>
      <c r="P41" s="350"/>
      <c r="Q41" s="354" t="s">
        <v>591</v>
      </c>
      <c r="R41" s="355"/>
      <c r="S41" s="349" t="s">
        <v>592</v>
      </c>
      <c r="T41" s="350"/>
      <c r="U41" s="354" t="s">
        <v>593</v>
      </c>
      <c r="V41" s="355"/>
      <c r="W41" s="349" t="s">
        <v>596</v>
      </c>
      <c r="X41" s="350"/>
      <c r="Y41" s="354" t="s">
        <v>595</v>
      </c>
      <c r="Z41" s="355"/>
      <c r="AA41" s="349" t="s">
        <v>594</v>
      </c>
      <c r="AB41" s="350"/>
    </row>
    <row r="42" spans="1:28" ht="60" x14ac:dyDescent="0.45">
      <c r="A42" s="157" t="s">
        <v>597</v>
      </c>
      <c r="B42" s="158" t="s">
        <v>606</v>
      </c>
      <c r="C42" s="157" t="s">
        <v>598</v>
      </c>
      <c r="D42" s="157" t="s">
        <v>607</v>
      </c>
      <c r="E42" s="157" t="s">
        <v>644</v>
      </c>
      <c r="F42" s="159" t="s">
        <v>645</v>
      </c>
      <c r="G42" s="149" t="s">
        <v>604</v>
      </c>
      <c r="H42" s="150" t="s">
        <v>605</v>
      </c>
      <c r="I42" s="149" t="s">
        <v>604</v>
      </c>
      <c r="J42" s="150" t="s">
        <v>605</v>
      </c>
      <c r="K42" s="149" t="s">
        <v>604</v>
      </c>
      <c r="L42" s="150" t="s">
        <v>605</v>
      </c>
      <c r="M42" s="149" t="s">
        <v>604</v>
      </c>
      <c r="N42" s="150" t="s">
        <v>605</v>
      </c>
      <c r="O42" s="149" t="s">
        <v>604</v>
      </c>
      <c r="P42" s="150" t="s">
        <v>605</v>
      </c>
      <c r="Q42" s="149" t="s">
        <v>604</v>
      </c>
      <c r="R42" s="150" t="s">
        <v>605</v>
      </c>
      <c r="S42" s="149" t="s">
        <v>604</v>
      </c>
      <c r="T42" s="150" t="s">
        <v>605</v>
      </c>
      <c r="U42" s="149" t="s">
        <v>604</v>
      </c>
      <c r="V42" s="150" t="s">
        <v>605</v>
      </c>
      <c r="W42" s="149" t="s">
        <v>604</v>
      </c>
      <c r="X42" s="150" t="s">
        <v>605</v>
      </c>
      <c r="Y42" s="149" t="s">
        <v>604</v>
      </c>
      <c r="Z42" s="150" t="s">
        <v>605</v>
      </c>
      <c r="AA42" s="149" t="s">
        <v>604</v>
      </c>
      <c r="AB42" s="150" t="s">
        <v>605</v>
      </c>
    </row>
    <row r="43" spans="1:28" ht="68.25" thickBot="1" x14ac:dyDescent="0.5">
      <c r="A43" s="176" t="s">
        <v>2723</v>
      </c>
      <c r="B43" s="224">
        <v>11</v>
      </c>
      <c r="C43" s="177" t="s">
        <v>617</v>
      </c>
      <c r="D43" s="167"/>
      <c r="E43" s="204">
        <f t="shared" ref="E43" si="31">D43-F43</f>
        <v>0</v>
      </c>
      <c r="F43" s="204">
        <f t="shared" ref="F43" si="32">G43+I43+K43+M43+O43+Q43+S43+U43+W43+Y43+AA43</f>
        <v>0</v>
      </c>
      <c r="G43" s="168"/>
      <c r="H43" s="205" t="e">
        <f t="shared" ref="H43" si="33">G43/F43</f>
        <v>#DIV/0!</v>
      </c>
      <c r="I43" s="168"/>
      <c r="J43" s="205" t="e">
        <f t="shared" ref="J43" si="34">I43/F43</f>
        <v>#DIV/0!</v>
      </c>
      <c r="K43" s="168"/>
      <c r="L43" s="205" t="e">
        <f t="shared" ref="L43" si="35">K43/F43</f>
        <v>#DIV/0!</v>
      </c>
      <c r="M43" s="168"/>
      <c r="N43" s="205" t="e">
        <f t="shared" ref="N43" si="36">M43/F43</f>
        <v>#DIV/0!</v>
      </c>
      <c r="O43" s="168"/>
      <c r="P43" s="205" t="e">
        <f t="shared" ref="P43" si="37">O43/F43</f>
        <v>#DIV/0!</v>
      </c>
      <c r="Q43" s="168"/>
      <c r="R43" s="205" t="e">
        <f t="shared" ref="R43" si="38">Q43/F43</f>
        <v>#DIV/0!</v>
      </c>
      <c r="S43" s="168"/>
      <c r="T43" s="205" t="e">
        <f t="shared" ref="T43" si="39">S43/F43</f>
        <v>#DIV/0!</v>
      </c>
      <c r="U43" s="168"/>
      <c r="V43" s="205" t="e">
        <f t="shared" ref="V43" si="40">U43/F43</f>
        <v>#DIV/0!</v>
      </c>
      <c r="W43" s="168"/>
      <c r="X43" s="205" t="e">
        <f t="shared" ref="X43" si="41">W43/F43</f>
        <v>#DIV/0!</v>
      </c>
      <c r="Y43" s="168"/>
      <c r="Z43" s="205" t="e">
        <f t="shared" ref="Z43" si="42">Y43/F43</f>
        <v>#DIV/0!</v>
      </c>
      <c r="AA43" s="168"/>
      <c r="AB43" s="205" t="e">
        <f t="shared" ref="AB43" si="43">AA43/F43</f>
        <v>#DIV/0!</v>
      </c>
    </row>
    <row r="44" spans="1:28" ht="34.5" thickBot="1" x14ac:dyDescent="0.55000000000000004">
      <c r="A44" s="173" t="s">
        <v>642</v>
      </c>
      <c r="B44" s="206">
        <f>SUM(B43:B43)</f>
        <v>11</v>
      </c>
      <c r="C44" s="174"/>
      <c r="D44" s="207">
        <f>SUM(D43:D43)</f>
        <v>0</v>
      </c>
      <c r="E44" s="216">
        <f>SUM(E43:E43)</f>
        <v>0</v>
      </c>
      <c r="F44" s="208">
        <f>SUM(F43:F43)</f>
        <v>0</v>
      </c>
      <c r="G44" s="209">
        <f>SUM(G43:G43)</f>
        <v>0</v>
      </c>
      <c r="H44" s="210" t="e">
        <f>G44/F44</f>
        <v>#DIV/0!</v>
      </c>
      <c r="I44" s="209">
        <f>SUM(I43:I43)</f>
        <v>0</v>
      </c>
      <c r="J44" s="210" t="e">
        <f>I44/F44</f>
        <v>#DIV/0!</v>
      </c>
      <c r="K44" s="211">
        <f>SUM(K43:K43)</f>
        <v>0</v>
      </c>
      <c r="L44" s="212" t="e">
        <f>K44/F44</f>
        <v>#DIV/0!</v>
      </c>
      <c r="M44" s="209">
        <f>SUM(M43:M43)</f>
        <v>0</v>
      </c>
      <c r="N44" s="210" t="e">
        <f>M44/F44</f>
        <v>#DIV/0!</v>
      </c>
      <c r="O44" s="211">
        <f>SUM(O43:O43)</f>
        <v>0</v>
      </c>
      <c r="P44" s="212" t="e">
        <f>O44/F44</f>
        <v>#DIV/0!</v>
      </c>
      <c r="Q44" s="209">
        <f>SUM(Q43:Q43)</f>
        <v>0</v>
      </c>
      <c r="R44" s="210" t="e">
        <f>Q44/F44</f>
        <v>#DIV/0!</v>
      </c>
      <c r="S44" s="211">
        <f>SUM(S43:S43)</f>
        <v>0</v>
      </c>
      <c r="T44" s="212" t="e">
        <f>S44/F44</f>
        <v>#DIV/0!</v>
      </c>
      <c r="U44" s="209">
        <f>SUM(U43:U43)</f>
        <v>0</v>
      </c>
      <c r="V44" s="210" t="e">
        <f>U44/F44</f>
        <v>#DIV/0!</v>
      </c>
      <c r="W44" s="208">
        <f>SUM(W43:W43)</f>
        <v>0</v>
      </c>
      <c r="X44" s="213" t="e">
        <f>W44/F44</f>
        <v>#DIV/0!</v>
      </c>
      <c r="Y44" s="214">
        <f>SUM(Y43:Y43)</f>
        <v>0</v>
      </c>
      <c r="Z44" s="215" t="e">
        <f>Y44/F44</f>
        <v>#DIV/0!</v>
      </c>
      <c r="AA44" s="214">
        <f>SUM(AA43:AA43)</f>
        <v>0</v>
      </c>
      <c r="AB44" s="215" t="e">
        <f>AA44/F44</f>
        <v>#DIV/0!</v>
      </c>
    </row>
    <row r="45" spans="1:28" ht="78" customHeight="1" thickBot="1" x14ac:dyDescent="0.5">
      <c r="A45" s="376" t="s">
        <v>2724</v>
      </c>
      <c r="B45" s="377"/>
      <c r="C45" s="377"/>
      <c r="D45" s="377"/>
      <c r="E45" s="377"/>
      <c r="F45" s="378"/>
      <c r="G45" s="356" t="s">
        <v>586</v>
      </c>
      <c r="H45" s="357"/>
      <c r="I45" s="358" t="s">
        <v>587</v>
      </c>
      <c r="J45" s="359"/>
      <c r="K45" s="356" t="s">
        <v>588</v>
      </c>
      <c r="L45" s="357"/>
      <c r="M45" s="358" t="s">
        <v>589</v>
      </c>
      <c r="N45" s="359"/>
      <c r="O45" s="356" t="s">
        <v>590</v>
      </c>
      <c r="P45" s="357"/>
      <c r="Q45" s="358" t="s">
        <v>591</v>
      </c>
      <c r="R45" s="359"/>
      <c r="S45" s="356" t="s">
        <v>592</v>
      </c>
      <c r="T45" s="357"/>
      <c r="U45" s="358" t="s">
        <v>593</v>
      </c>
      <c r="V45" s="359"/>
      <c r="W45" s="356" t="s">
        <v>596</v>
      </c>
      <c r="X45" s="357"/>
      <c r="Y45" s="358" t="s">
        <v>595</v>
      </c>
      <c r="Z45" s="359"/>
      <c r="AA45" s="356" t="s">
        <v>594</v>
      </c>
      <c r="AB45" s="357"/>
    </row>
    <row r="47" spans="1:28" ht="33" x14ac:dyDescent="0.45">
      <c r="A47" s="360" t="s">
        <v>2875</v>
      </c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</row>
    <row r="48" spans="1:28" ht="33" x14ac:dyDescent="0.45">
      <c r="A48" s="360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</row>
    <row r="50" spans="1:28" ht="94.5" customHeight="1" thickBot="1" x14ac:dyDescent="0.5">
      <c r="A50" s="293" t="s">
        <v>2726</v>
      </c>
      <c r="B50" s="294"/>
      <c r="C50" s="371" t="s">
        <v>2727</v>
      </c>
      <c r="D50" s="372"/>
      <c r="E50" s="372"/>
      <c r="F50" s="373"/>
      <c r="G50" s="349" t="s">
        <v>586</v>
      </c>
      <c r="H50" s="350"/>
      <c r="I50" s="354" t="s">
        <v>587</v>
      </c>
      <c r="J50" s="375"/>
      <c r="K50" s="349" t="s">
        <v>588</v>
      </c>
      <c r="L50" s="350"/>
      <c r="M50" s="354" t="s">
        <v>589</v>
      </c>
      <c r="N50" s="355"/>
      <c r="O50" s="349" t="s">
        <v>590</v>
      </c>
      <c r="P50" s="350"/>
      <c r="Q50" s="354" t="s">
        <v>591</v>
      </c>
      <c r="R50" s="355"/>
      <c r="S50" s="349" t="s">
        <v>592</v>
      </c>
      <c r="T50" s="350"/>
      <c r="U50" s="354" t="s">
        <v>593</v>
      </c>
      <c r="V50" s="355"/>
      <c r="W50" s="349" t="s">
        <v>596</v>
      </c>
      <c r="X50" s="350"/>
      <c r="Y50" s="354" t="s">
        <v>595</v>
      </c>
      <c r="Z50" s="355"/>
      <c r="AA50" s="349" t="s">
        <v>594</v>
      </c>
      <c r="AB50" s="350"/>
    </row>
    <row r="51" spans="1:28" ht="60" x14ac:dyDescent="0.45">
      <c r="A51" s="293"/>
      <c r="B51" s="294"/>
      <c r="C51" s="146" t="s">
        <v>606</v>
      </c>
      <c r="D51" s="147" t="s">
        <v>607</v>
      </c>
      <c r="E51" s="147" t="s">
        <v>644</v>
      </c>
      <c r="F51" s="148" t="s">
        <v>645</v>
      </c>
      <c r="G51" s="152" t="s">
        <v>604</v>
      </c>
      <c r="H51" s="150" t="s">
        <v>605</v>
      </c>
      <c r="I51" s="149" t="s">
        <v>604</v>
      </c>
      <c r="J51" s="153" t="s">
        <v>605</v>
      </c>
      <c r="K51" s="149" t="s">
        <v>604</v>
      </c>
      <c r="L51" s="150" t="s">
        <v>605</v>
      </c>
      <c r="M51" s="149" t="s">
        <v>604</v>
      </c>
      <c r="N51" s="150" t="s">
        <v>605</v>
      </c>
      <c r="O51" s="149" t="s">
        <v>604</v>
      </c>
      <c r="P51" s="150" t="s">
        <v>605</v>
      </c>
      <c r="Q51" s="149" t="s">
        <v>604</v>
      </c>
      <c r="R51" s="150" t="s">
        <v>605</v>
      </c>
      <c r="S51" s="149" t="s">
        <v>604</v>
      </c>
      <c r="T51" s="150" t="s">
        <v>605</v>
      </c>
      <c r="U51" s="149" t="s">
        <v>604</v>
      </c>
      <c r="V51" s="150" t="s">
        <v>605</v>
      </c>
      <c r="W51" s="149" t="s">
        <v>604</v>
      </c>
      <c r="X51" s="150" t="s">
        <v>605</v>
      </c>
      <c r="Y51" s="149" t="s">
        <v>604</v>
      </c>
      <c r="Z51" s="150" t="s">
        <v>605</v>
      </c>
      <c r="AA51" s="149" t="s">
        <v>604</v>
      </c>
      <c r="AB51" s="150" t="s">
        <v>605</v>
      </c>
    </row>
    <row r="52" spans="1:28" ht="34.5" thickBot="1" x14ac:dyDescent="0.5">
      <c r="A52" s="293"/>
      <c r="B52" s="294"/>
      <c r="C52" s="154">
        <v>172</v>
      </c>
      <c r="D52" s="198">
        <f t="shared" ref="D52:AB52" si="44">D58</f>
        <v>0</v>
      </c>
      <c r="E52" s="198">
        <f t="shared" si="44"/>
        <v>0</v>
      </c>
      <c r="F52" s="199">
        <f t="shared" si="44"/>
        <v>0</v>
      </c>
      <c r="G52" s="200">
        <f t="shared" si="44"/>
        <v>0</v>
      </c>
      <c r="H52" s="201" t="e">
        <f t="shared" si="44"/>
        <v>#DIV/0!</v>
      </c>
      <c r="I52" s="202">
        <f t="shared" si="44"/>
        <v>0</v>
      </c>
      <c r="J52" s="203" t="e">
        <f t="shared" si="44"/>
        <v>#DIV/0!</v>
      </c>
      <c r="K52" s="202">
        <f t="shared" si="44"/>
        <v>0</v>
      </c>
      <c r="L52" s="201" t="e">
        <f t="shared" si="44"/>
        <v>#DIV/0!</v>
      </c>
      <c r="M52" s="202">
        <f t="shared" si="44"/>
        <v>0</v>
      </c>
      <c r="N52" s="201" t="e">
        <f t="shared" si="44"/>
        <v>#DIV/0!</v>
      </c>
      <c r="O52" s="202">
        <f t="shared" si="44"/>
        <v>0</v>
      </c>
      <c r="P52" s="201" t="e">
        <f t="shared" si="44"/>
        <v>#DIV/0!</v>
      </c>
      <c r="Q52" s="202">
        <f t="shared" si="44"/>
        <v>0</v>
      </c>
      <c r="R52" s="201" t="e">
        <f t="shared" si="44"/>
        <v>#DIV/0!</v>
      </c>
      <c r="S52" s="202">
        <f t="shared" si="44"/>
        <v>0</v>
      </c>
      <c r="T52" s="201" t="e">
        <f t="shared" si="44"/>
        <v>#DIV/0!</v>
      </c>
      <c r="U52" s="202">
        <f t="shared" si="44"/>
        <v>0</v>
      </c>
      <c r="V52" s="201" t="e">
        <f t="shared" si="44"/>
        <v>#DIV/0!</v>
      </c>
      <c r="W52" s="202">
        <f t="shared" si="44"/>
        <v>0</v>
      </c>
      <c r="X52" s="201" t="e">
        <f t="shared" si="44"/>
        <v>#DIV/0!</v>
      </c>
      <c r="Y52" s="202">
        <f t="shared" si="44"/>
        <v>0</v>
      </c>
      <c r="Z52" s="201" t="e">
        <f t="shared" si="44"/>
        <v>#DIV/0!</v>
      </c>
      <c r="AA52" s="202">
        <f t="shared" si="44"/>
        <v>0</v>
      </c>
      <c r="AB52" s="201" t="e">
        <f t="shared" si="44"/>
        <v>#DIV/0!</v>
      </c>
    </row>
    <row r="54" spans="1:28" ht="60.75" thickBot="1" x14ac:dyDescent="0.55000000000000004">
      <c r="A54" s="362" t="s">
        <v>2728</v>
      </c>
      <c r="B54" s="363"/>
      <c r="C54" s="363"/>
      <c r="D54" s="363"/>
      <c r="E54" s="363"/>
      <c r="F54" s="364"/>
      <c r="G54" s="365" t="s">
        <v>603</v>
      </c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7"/>
    </row>
    <row r="55" spans="1:28" x14ac:dyDescent="0.45">
      <c r="A55" s="156" t="s">
        <v>2710</v>
      </c>
      <c r="B55" s="379" t="s">
        <v>2729</v>
      </c>
      <c r="C55" s="380"/>
      <c r="D55" s="361" t="s">
        <v>2727</v>
      </c>
      <c r="E55" s="368"/>
      <c r="F55" s="369"/>
      <c r="G55" s="349" t="s">
        <v>586</v>
      </c>
      <c r="H55" s="350"/>
      <c r="I55" s="354" t="s">
        <v>587</v>
      </c>
      <c r="J55" s="355"/>
      <c r="K55" s="349" t="s">
        <v>588</v>
      </c>
      <c r="L55" s="350"/>
      <c r="M55" s="354" t="s">
        <v>589</v>
      </c>
      <c r="N55" s="355"/>
      <c r="O55" s="349" t="s">
        <v>590</v>
      </c>
      <c r="P55" s="350"/>
      <c r="Q55" s="354" t="s">
        <v>591</v>
      </c>
      <c r="R55" s="355"/>
      <c r="S55" s="349" t="s">
        <v>592</v>
      </c>
      <c r="T55" s="350"/>
      <c r="U55" s="354" t="s">
        <v>593</v>
      </c>
      <c r="V55" s="355"/>
      <c r="W55" s="349" t="s">
        <v>596</v>
      </c>
      <c r="X55" s="350"/>
      <c r="Y55" s="354" t="s">
        <v>595</v>
      </c>
      <c r="Z55" s="355"/>
      <c r="AA55" s="349" t="s">
        <v>594</v>
      </c>
      <c r="AB55" s="350"/>
    </row>
    <row r="56" spans="1:28" ht="60" x14ac:dyDescent="0.45">
      <c r="A56" s="157" t="s">
        <v>597</v>
      </c>
      <c r="B56" s="158" t="s">
        <v>606</v>
      </c>
      <c r="C56" s="157" t="s">
        <v>598</v>
      </c>
      <c r="D56" s="157" t="s">
        <v>607</v>
      </c>
      <c r="E56" s="157" t="s">
        <v>644</v>
      </c>
      <c r="F56" s="159" t="s">
        <v>645</v>
      </c>
      <c r="G56" s="149" t="s">
        <v>604</v>
      </c>
      <c r="H56" s="150" t="s">
        <v>605</v>
      </c>
      <c r="I56" s="149" t="s">
        <v>604</v>
      </c>
      <c r="J56" s="150" t="s">
        <v>605</v>
      </c>
      <c r="K56" s="149" t="s">
        <v>604</v>
      </c>
      <c r="L56" s="150" t="s">
        <v>605</v>
      </c>
      <c r="M56" s="149" t="s">
        <v>604</v>
      </c>
      <c r="N56" s="150" t="s">
        <v>605</v>
      </c>
      <c r="O56" s="149" t="s">
        <v>604</v>
      </c>
      <c r="P56" s="150" t="s">
        <v>605</v>
      </c>
      <c r="Q56" s="149" t="s">
        <v>604</v>
      </c>
      <c r="R56" s="150" t="s">
        <v>605</v>
      </c>
      <c r="S56" s="149" t="s">
        <v>604</v>
      </c>
      <c r="T56" s="150" t="s">
        <v>605</v>
      </c>
      <c r="U56" s="149" t="s">
        <v>604</v>
      </c>
      <c r="V56" s="150" t="s">
        <v>605</v>
      </c>
      <c r="W56" s="149" t="s">
        <v>604</v>
      </c>
      <c r="X56" s="150" t="s">
        <v>605</v>
      </c>
      <c r="Y56" s="149" t="s">
        <v>604</v>
      </c>
      <c r="Z56" s="150" t="s">
        <v>605</v>
      </c>
      <c r="AA56" s="149" t="s">
        <v>604</v>
      </c>
      <c r="AB56" s="150" t="s">
        <v>605</v>
      </c>
    </row>
    <row r="57" spans="1:28" ht="120" customHeight="1" thickBot="1" x14ac:dyDescent="0.5">
      <c r="A57" s="170" t="s">
        <v>2725</v>
      </c>
      <c r="B57" s="178">
        <v>172</v>
      </c>
      <c r="C57" s="163" t="s">
        <v>2730</v>
      </c>
      <c r="D57" s="164"/>
      <c r="E57" s="204">
        <f>D57-F57</f>
        <v>0</v>
      </c>
      <c r="F57" s="204">
        <f>G57+I57+K57+M57+O57+Q57+S57+U57+W57+Y57+AA57</f>
        <v>0</v>
      </c>
      <c r="G57" s="166"/>
      <c r="H57" s="205" t="e">
        <f>G57/F57</f>
        <v>#DIV/0!</v>
      </c>
      <c r="I57" s="166"/>
      <c r="J57" s="205" t="e">
        <f>I57/F57</f>
        <v>#DIV/0!</v>
      </c>
      <c r="K57" s="166"/>
      <c r="L57" s="205" t="e">
        <f>K57/F57</f>
        <v>#DIV/0!</v>
      </c>
      <c r="M57" s="166"/>
      <c r="N57" s="205" t="e">
        <f>M57/F57</f>
        <v>#DIV/0!</v>
      </c>
      <c r="O57" s="166"/>
      <c r="P57" s="205" t="e">
        <f>O57/F57</f>
        <v>#DIV/0!</v>
      </c>
      <c r="Q57" s="166"/>
      <c r="R57" s="205" t="e">
        <f>Q57/F57</f>
        <v>#DIV/0!</v>
      </c>
      <c r="S57" s="166"/>
      <c r="T57" s="205" t="e">
        <f>S57/F57</f>
        <v>#DIV/0!</v>
      </c>
      <c r="U57" s="166"/>
      <c r="V57" s="205" t="e">
        <f>U57/F57</f>
        <v>#DIV/0!</v>
      </c>
      <c r="W57" s="166"/>
      <c r="X57" s="205" t="e">
        <f>W57/F57</f>
        <v>#DIV/0!</v>
      </c>
      <c r="Y57" s="166"/>
      <c r="Z57" s="205" t="e">
        <f>Y57/F57</f>
        <v>#DIV/0!</v>
      </c>
      <c r="AA57" s="166"/>
      <c r="AB57" s="205" t="e">
        <f>AA57/F57</f>
        <v>#DIV/0!</v>
      </c>
    </row>
    <row r="58" spans="1:28" ht="34.5" thickBot="1" x14ac:dyDescent="0.55000000000000004">
      <c r="A58" s="173" t="s">
        <v>642</v>
      </c>
      <c r="B58" s="206">
        <f>SUM(B57:B57)</f>
        <v>172</v>
      </c>
      <c r="C58" s="174"/>
      <c r="D58" s="207">
        <f>SUM(D57:D57)</f>
        <v>0</v>
      </c>
      <c r="E58" s="207">
        <f>SUM(E57:E57)</f>
        <v>0</v>
      </c>
      <c r="F58" s="208">
        <f>SUM(F57:F57)</f>
        <v>0</v>
      </c>
      <c r="G58" s="209">
        <f>SUM(G57:G57)</f>
        <v>0</v>
      </c>
      <c r="H58" s="210" t="e">
        <f>G58/F58</f>
        <v>#DIV/0!</v>
      </c>
      <c r="I58" s="209">
        <f>SUM(I57:I57)</f>
        <v>0</v>
      </c>
      <c r="J58" s="210" t="e">
        <f>I58/F58</f>
        <v>#DIV/0!</v>
      </c>
      <c r="K58" s="211">
        <f>SUM(K57:K57)</f>
        <v>0</v>
      </c>
      <c r="L58" s="212" t="e">
        <f>K58/F58</f>
        <v>#DIV/0!</v>
      </c>
      <c r="M58" s="209">
        <f>SUM(M57:M57)</f>
        <v>0</v>
      </c>
      <c r="N58" s="210" t="e">
        <f>M58/F58</f>
        <v>#DIV/0!</v>
      </c>
      <c r="O58" s="211">
        <f>SUM(O57:O57)</f>
        <v>0</v>
      </c>
      <c r="P58" s="212" t="e">
        <f>O58/F58</f>
        <v>#DIV/0!</v>
      </c>
      <c r="Q58" s="209">
        <f>SUM(Q57:Q57)</f>
        <v>0</v>
      </c>
      <c r="R58" s="210" t="e">
        <f>Q58/F58</f>
        <v>#DIV/0!</v>
      </c>
      <c r="S58" s="211">
        <f>SUM(S57:S57)</f>
        <v>0</v>
      </c>
      <c r="T58" s="212" t="e">
        <f>S58/F58</f>
        <v>#DIV/0!</v>
      </c>
      <c r="U58" s="209">
        <f>SUM(U57:U57)</f>
        <v>0</v>
      </c>
      <c r="V58" s="210" t="e">
        <f>U58/F58</f>
        <v>#DIV/0!</v>
      </c>
      <c r="W58" s="208">
        <f>SUM(W57:W57)</f>
        <v>0</v>
      </c>
      <c r="X58" s="213" t="e">
        <f>W58/F58</f>
        <v>#DIV/0!</v>
      </c>
      <c r="Y58" s="214">
        <f>SUM(Y57:Y57)</f>
        <v>0</v>
      </c>
      <c r="Z58" s="215" t="e">
        <f>Y58/F58</f>
        <v>#DIV/0!</v>
      </c>
      <c r="AA58" s="214">
        <f>SUM(AA57:AA57)</f>
        <v>0</v>
      </c>
      <c r="AB58" s="215" t="e">
        <f>AA58/F58</f>
        <v>#DIV/0!</v>
      </c>
    </row>
    <row r="59" spans="1:28" ht="85.5" customHeight="1" thickBot="1" x14ac:dyDescent="0.5">
      <c r="A59" s="376" t="s">
        <v>2731</v>
      </c>
      <c r="B59" s="377"/>
      <c r="C59" s="377"/>
      <c r="D59" s="377"/>
      <c r="E59" s="377"/>
      <c r="F59" s="378"/>
      <c r="G59" s="356" t="s">
        <v>586</v>
      </c>
      <c r="H59" s="357"/>
      <c r="I59" s="358" t="s">
        <v>587</v>
      </c>
      <c r="J59" s="359"/>
      <c r="K59" s="356" t="s">
        <v>588</v>
      </c>
      <c r="L59" s="357"/>
      <c r="M59" s="358" t="s">
        <v>589</v>
      </c>
      <c r="N59" s="359"/>
      <c r="O59" s="356" t="s">
        <v>590</v>
      </c>
      <c r="P59" s="357"/>
      <c r="Q59" s="358" t="s">
        <v>591</v>
      </c>
      <c r="R59" s="359"/>
      <c r="S59" s="356" t="s">
        <v>592</v>
      </c>
      <c r="T59" s="357"/>
      <c r="U59" s="358" t="s">
        <v>593</v>
      </c>
      <c r="V59" s="359"/>
      <c r="W59" s="356" t="s">
        <v>596</v>
      </c>
      <c r="X59" s="357"/>
      <c r="Y59" s="358" t="s">
        <v>595</v>
      </c>
      <c r="Z59" s="359"/>
      <c r="AA59" s="356" t="s">
        <v>594</v>
      </c>
      <c r="AB59" s="357"/>
    </row>
    <row r="61" spans="1:28" ht="33" x14ac:dyDescent="0.45">
      <c r="A61" s="360" t="s">
        <v>2876</v>
      </c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360"/>
      <c r="V61" s="360"/>
      <c r="W61" s="360"/>
      <c r="X61" s="360"/>
      <c r="Y61" s="360"/>
      <c r="Z61" s="360"/>
      <c r="AA61" s="360"/>
      <c r="AB61" s="360"/>
    </row>
    <row r="62" spans="1:28" ht="33" x14ac:dyDescent="0.45">
      <c r="A62" s="360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</row>
    <row r="64" spans="1:28" ht="64.5" customHeight="1" thickBot="1" x14ac:dyDescent="0.5">
      <c r="A64" s="293" t="s">
        <v>2732</v>
      </c>
      <c r="B64" s="294"/>
      <c r="C64" s="371" t="s">
        <v>2733</v>
      </c>
      <c r="D64" s="372"/>
      <c r="E64" s="372"/>
      <c r="F64" s="373"/>
      <c r="G64" s="349" t="s">
        <v>586</v>
      </c>
      <c r="H64" s="350"/>
      <c r="I64" s="354" t="s">
        <v>587</v>
      </c>
      <c r="J64" s="375"/>
      <c r="K64" s="349" t="s">
        <v>588</v>
      </c>
      <c r="L64" s="350"/>
      <c r="M64" s="354" t="s">
        <v>589</v>
      </c>
      <c r="N64" s="355"/>
      <c r="O64" s="349" t="s">
        <v>590</v>
      </c>
      <c r="P64" s="350"/>
      <c r="Q64" s="354" t="s">
        <v>591</v>
      </c>
      <c r="R64" s="355"/>
      <c r="S64" s="349" t="s">
        <v>592</v>
      </c>
      <c r="T64" s="350"/>
      <c r="U64" s="354" t="s">
        <v>593</v>
      </c>
      <c r="V64" s="355"/>
      <c r="W64" s="349" t="s">
        <v>596</v>
      </c>
      <c r="X64" s="350"/>
      <c r="Y64" s="354" t="s">
        <v>595</v>
      </c>
      <c r="Z64" s="355"/>
      <c r="AA64" s="349" t="s">
        <v>594</v>
      </c>
      <c r="AB64" s="350"/>
    </row>
    <row r="65" spans="1:28" ht="60" x14ac:dyDescent="0.45">
      <c r="A65" s="293"/>
      <c r="B65" s="294"/>
      <c r="C65" s="146" t="s">
        <v>606</v>
      </c>
      <c r="D65" s="147" t="s">
        <v>607</v>
      </c>
      <c r="E65" s="147" t="s">
        <v>644</v>
      </c>
      <c r="F65" s="148" t="s">
        <v>645</v>
      </c>
      <c r="G65" s="152" t="s">
        <v>604</v>
      </c>
      <c r="H65" s="150" t="s">
        <v>605</v>
      </c>
      <c r="I65" s="149" t="s">
        <v>604</v>
      </c>
      <c r="J65" s="153" t="s">
        <v>605</v>
      </c>
      <c r="K65" s="149" t="s">
        <v>604</v>
      </c>
      <c r="L65" s="150" t="s">
        <v>605</v>
      </c>
      <c r="M65" s="149" t="s">
        <v>604</v>
      </c>
      <c r="N65" s="150" t="s">
        <v>605</v>
      </c>
      <c r="O65" s="149" t="s">
        <v>604</v>
      </c>
      <c r="P65" s="150" t="s">
        <v>605</v>
      </c>
      <c r="Q65" s="149" t="s">
        <v>604</v>
      </c>
      <c r="R65" s="150" t="s">
        <v>605</v>
      </c>
      <c r="S65" s="149" t="s">
        <v>604</v>
      </c>
      <c r="T65" s="150" t="s">
        <v>605</v>
      </c>
      <c r="U65" s="149" t="s">
        <v>604</v>
      </c>
      <c r="V65" s="150" t="s">
        <v>605</v>
      </c>
      <c r="W65" s="149" t="s">
        <v>604</v>
      </c>
      <c r="X65" s="150" t="s">
        <v>605</v>
      </c>
      <c r="Y65" s="149" t="s">
        <v>604</v>
      </c>
      <c r="Z65" s="150" t="s">
        <v>605</v>
      </c>
      <c r="AA65" s="149" t="s">
        <v>604</v>
      </c>
      <c r="AB65" s="150" t="s">
        <v>605</v>
      </c>
    </row>
    <row r="66" spans="1:28" ht="34.5" thickBot="1" x14ac:dyDescent="0.5">
      <c r="A66" s="293"/>
      <c r="B66" s="294"/>
      <c r="C66" s="154">
        <v>73</v>
      </c>
      <c r="D66" s="198">
        <f t="shared" ref="D66:AB66" si="45">D72</f>
        <v>0</v>
      </c>
      <c r="E66" s="198">
        <f t="shared" si="45"/>
        <v>0</v>
      </c>
      <c r="F66" s="199">
        <f t="shared" si="45"/>
        <v>0</v>
      </c>
      <c r="G66" s="200">
        <f t="shared" si="45"/>
        <v>0</v>
      </c>
      <c r="H66" s="201" t="e">
        <f t="shared" si="45"/>
        <v>#DIV/0!</v>
      </c>
      <c r="I66" s="202">
        <f t="shared" si="45"/>
        <v>0</v>
      </c>
      <c r="J66" s="203" t="e">
        <f t="shared" si="45"/>
        <v>#DIV/0!</v>
      </c>
      <c r="K66" s="202">
        <f t="shared" si="45"/>
        <v>0</v>
      </c>
      <c r="L66" s="201" t="e">
        <f t="shared" si="45"/>
        <v>#DIV/0!</v>
      </c>
      <c r="M66" s="202">
        <f t="shared" si="45"/>
        <v>0</v>
      </c>
      <c r="N66" s="201" t="e">
        <f t="shared" si="45"/>
        <v>#DIV/0!</v>
      </c>
      <c r="O66" s="202">
        <f t="shared" si="45"/>
        <v>0</v>
      </c>
      <c r="P66" s="201" t="e">
        <f t="shared" si="45"/>
        <v>#DIV/0!</v>
      </c>
      <c r="Q66" s="202">
        <f t="shared" si="45"/>
        <v>0</v>
      </c>
      <c r="R66" s="201" t="e">
        <f t="shared" si="45"/>
        <v>#DIV/0!</v>
      </c>
      <c r="S66" s="202">
        <f t="shared" si="45"/>
        <v>0</v>
      </c>
      <c r="T66" s="201" t="e">
        <f t="shared" si="45"/>
        <v>#DIV/0!</v>
      </c>
      <c r="U66" s="202">
        <f t="shared" si="45"/>
        <v>0</v>
      </c>
      <c r="V66" s="201" t="e">
        <f t="shared" si="45"/>
        <v>#DIV/0!</v>
      </c>
      <c r="W66" s="202">
        <f t="shared" si="45"/>
        <v>0</v>
      </c>
      <c r="X66" s="201" t="e">
        <f t="shared" si="45"/>
        <v>#DIV/0!</v>
      </c>
      <c r="Y66" s="202">
        <f t="shared" si="45"/>
        <v>0</v>
      </c>
      <c r="Z66" s="201" t="e">
        <f t="shared" si="45"/>
        <v>#DIV/0!</v>
      </c>
      <c r="AA66" s="202">
        <f t="shared" si="45"/>
        <v>0</v>
      </c>
      <c r="AB66" s="201" t="e">
        <f t="shared" si="45"/>
        <v>#DIV/0!</v>
      </c>
    </row>
    <row r="68" spans="1:28" ht="60.75" thickBot="1" x14ac:dyDescent="0.5">
      <c r="A68" s="376" t="s">
        <v>2734</v>
      </c>
      <c r="B68" s="377"/>
      <c r="C68" s="377"/>
      <c r="D68" s="377"/>
      <c r="E68" s="377"/>
      <c r="F68" s="378"/>
      <c r="G68" s="365" t="s">
        <v>603</v>
      </c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6"/>
      <c r="AB68" s="367"/>
    </row>
    <row r="69" spans="1:28" ht="77.25" customHeight="1" x14ac:dyDescent="0.45">
      <c r="A69" s="156" t="s">
        <v>2735</v>
      </c>
      <c r="B69" s="379" t="s">
        <v>2736</v>
      </c>
      <c r="C69" s="380"/>
      <c r="D69" s="361" t="s">
        <v>2733</v>
      </c>
      <c r="E69" s="368"/>
      <c r="F69" s="369"/>
      <c r="G69" s="349" t="s">
        <v>586</v>
      </c>
      <c r="H69" s="350"/>
      <c r="I69" s="354" t="s">
        <v>587</v>
      </c>
      <c r="J69" s="355"/>
      <c r="K69" s="349" t="s">
        <v>588</v>
      </c>
      <c r="L69" s="350"/>
      <c r="M69" s="354" t="s">
        <v>589</v>
      </c>
      <c r="N69" s="355"/>
      <c r="O69" s="349" t="s">
        <v>590</v>
      </c>
      <c r="P69" s="350"/>
      <c r="Q69" s="354" t="s">
        <v>591</v>
      </c>
      <c r="R69" s="355"/>
      <c r="S69" s="349" t="s">
        <v>592</v>
      </c>
      <c r="T69" s="350"/>
      <c r="U69" s="354" t="s">
        <v>593</v>
      </c>
      <c r="V69" s="355"/>
      <c r="W69" s="349" t="s">
        <v>596</v>
      </c>
      <c r="X69" s="350"/>
      <c r="Y69" s="354" t="s">
        <v>595</v>
      </c>
      <c r="Z69" s="355"/>
      <c r="AA69" s="349" t="s">
        <v>594</v>
      </c>
      <c r="AB69" s="350"/>
    </row>
    <row r="70" spans="1:28" ht="60" x14ac:dyDescent="0.45">
      <c r="A70" s="157" t="s">
        <v>597</v>
      </c>
      <c r="B70" s="158" t="s">
        <v>606</v>
      </c>
      <c r="C70" s="157" t="s">
        <v>598</v>
      </c>
      <c r="D70" s="157" t="s">
        <v>607</v>
      </c>
      <c r="E70" s="157" t="s">
        <v>644</v>
      </c>
      <c r="F70" s="159" t="s">
        <v>645</v>
      </c>
      <c r="G70" s="149" t="s">
        <v>604</v>
      </c>
      <c r="H70" s="150" t="s">
        <v>605</v>
      </c>
      <c r="I70" s="149" t="s">
        <v>604</v>
      </c>
      <c r="J70" s="150" t="s">
        <v>605</v>
      </c>
      <c r="K70" s="149" t="s">
        <v>604</v>
      </c>
      <c r="L70" s="150" t="s">
        <v>605</v>
      </c>
      <c r="M70" s="149" t="s">
        <v>604</v>
      </c>
      <c r="N70" s="150" t="s">
        <v>605</v>
      </c>
      <c r="O70" s="149" t="s">
        <v>604</v>
      </c>
      <c r="P70" s="150" t="s">
        <v>605</v>
      </c>
      <c r="Q70" s="149" t="s">
        <v>604</v>
      </c>
      <c r="R70" s="150" t="s">
        <v>605</v>
      </c>
      <c r="S70" s="149" t="s">
        <v>604</v>
      </c>
      <c r="T70" s="150" t="s">
        <v>605</v>
      </c>
      <c r="U70" s="149" t="s">
        <v>604</v>
      </c>
      <c r="V70" s="150" t="s">
        <v>605</v>
      </c>
      <c r="W70" s="149" t="s">
        <v>604</v>
      </c>
      <c r="X70" s="150" t="s">
        <v>605</v>
      </c>
      <c r="Y70" s="149" t="s">
        <v>604</v>
      </c>
      <c r="Z70" s="150" t="s">
        <v>605</v>
      </c>
      <c r="AA70" s="149" t="s">
        <v>604</v>
      </c>
      <c r="AB70" s="150" t="s">
        <v>605</v>
      </c>
    </row>
    <row r="71" spans="1:28" ht="96" customHeight="1" thickBot="1" x14ac:dyDescent="0.5">
      <c r="A71" s="170" t="s">
        <v>2737</v>
      </c>
      <c r="B71" s="171">
        <v>73</v>
      </c>
      <c r="C71" s="163" t="s">
        <v>2730</v>
      </c>
      <c r="D71" s="167"/>
      <c r="E71" s="204">
        <f t="shared" ref="E71" si="46">D71-F71</f>
        <v>0</v>
      </c>
      <c r="F71" s="204">
        <f t="shared" ref="F71" si="47">G71+I71+K71+M71+O71+Q71+S71+U71+W71+Y71+AA71</f>
        <v>0</v>
      </c>
      <c r="G71" s="168"/>
      <c r="H71" s="205" t="e">
        <f t="shared" ref="H71" si="48">G71/F71</f>
        <v>#DIV/0!</v>
      </c>
      <c r="I71" s="168"/>
      <c r="J71" s="205" t="e">
        <f t="shared" ref="J71" si="49">I71/F71</f>
        <v>#DIV/0!</v>
      </c>
      <c r="K71" s="168"/>
      <c r="L71" s="205" t="e">
        <f t="shared" ref="L71" si="50">K71/F71</f>
        <v>#DIV/0!</v>
      </c>
      <c r="M71" s="168"/>
      <c r="N71" s="205" t="e">
        <f t="shared" ref="N71" si="51">M71/F71</f>
        <v>#DIV/0!</v>
      </c>
      <c r="O71" s="168"/>
      <c r="P71" s="205" t="e">
        <f t="shared" ref="P71" si="52">O71/F71</f>
        <v>#DIV/0!</v>
      </c>
      <c r="Q71" s="168"/>
      <c r="R71" s="205" t="e">
        <f t="shared" ref="R71" si="53">Q71/F71</f>
        <v>#DIV/0!</v>
      </c>
      <c r="S71" s="168"/>
      <c r="T71" s="205" t="e">
        <f t="shared" ref="T71" si="54">S71/F71</f>
        <v>#DIV/0!</v>
      </c>
      <c r="U71" s="168"/>
      <c r="V71" s="205" t="e">
        <f t="shared" ref="V71" si="55">U71/F71</f>
        <v>#DIV/0!</v>
      </c>
      <c r="W71" s="168"/>
      <c r="X71" s="205" t="e">
        <f t="shared" ref="X71" si="56">W71/F71</f>
        <v>#DIV/0!</v>
      </c>
      <c r="Y71" s="168"/>
      <c r="Z71" s="205" t="e">
        <f t="shared" ref="Z71" si="57">Y71/F71</f>
        <v>#DIV/0!</v>
      </c>
      <c r="AA71" s="168"/>
      <c r="AB71" s="205" t="e">
        <f t="shared" ref="AB71" si="58">AA71/F71</f>
        <v>#DIV/0!</v>
      </c>
    </row>
    <row r="72" spans="1:28" ht="34.5" thickBot="1" x14ac:dyDescent="0.55000000000000004">
      <c r="A72" s="173" t="s">
        <v>642</v>
      </c>
      <c r="B72" s="206">
        <f>SUM(B71:B71)</f>
        <v>73</v>
      </c>
      <c r="C72" s="174"/>
      <c r="D72" s="207">
        <f>SUM(D71:D71)</f>
        <v>0</v>
      </c>
      <c r="E72" s="207">
        <f>SUM(E71:E71)</f>
        <v>0</v>
      </c>
      <c r="F72" s="208">
        <f>SUM(F71:F71)</f>
        <v>0</v>
      </c>
      <c r="G72" s="209">
        <f>SUM(G71:G71)</f>
        <v>0</v>
      </c>
      <c r="H72" s="210" t="e">
        <f>G72/F72</f>
        <v>#DIV/0!</v>
      </c>
      <c r="I72" s="209">
        <f>SUM(I71:I71)</f>
        <v>0</v>
      </c>
      <c r="J72" s="210" t="e">
        <f>I72/F72</f>
        <v>#DIV/0!</v>
      </c>
      <c r="K72" s="211">
        <f>SUM(K71:K71)</f>
        <v>0</v>
      </c>
      <c r="L72" s="212" t="e">
        <f>K72/F72</f>
        <v>#DIV/0!</v>
      </c>
      <c r="M72" s="209">
        <f>SUM(M71:M71)</f>
        <v>0</v>
      </c>
      <c r="N72" s="210" t="e">
        <f>M72/F72</f>
        <v>#DIV/0!</v>
      </c>
      <c r="O72" s="211">
        <f>SUM(O71:O71)</f>
        <v>0</v>
      </c>
      <c r="P72" s="212" t="e">
        <f>O72/F72</f>
        <v>#DIV/0!</v>
      </c>
      <c r="Q72" s="209">
        <f>SUM(Q71:Q71)</f>
        <v>0</v>
      </c>
      <c r="R72" s="210" t="e">
        <f>Q72/F72</f>
        <v>#DIV/0!</v>
      </c>
      <c r="S72" s="211">
        <f>SUM(S71:S71)</f>
        <v>0</v>
      </c>
      <c r="T72" s="212" t="e">
        <f>S72/F72</f>
        <v>#DIV/0!</v>
      </c>
      <c r="U72" s="209">
        <f>SUM(U71:U71)</f>
        <v>0</v>
      </c>
      <c r="V72" s="210" t="e">
        <f>U72/F72</f>
        <v>#DIV/0!</v>
      </c>
      <c r="W72" s="208">
        <f>SUM(W71:W71)</f>
        <v>0</v>
      </c>
      <c r="X72" s="213" t="e">
        <f>W72/F72</f>
        <v>#DIV/0!</v>
      </c>
      <c r="Y72" s="214">
        <f>SUM(Y71:Y71)</f>
        <v>0</v>
      </c>
      <c r="Z72" s="215" t="e">
        <f>Y72/F72</f>
        <v>#DIV/0!</v>
      </c>
      <c r="AA72" s="214">
        <f>SUM(AA71:AA71)</f>
        <v>0</v>
      </c>
      <c r="AB72" s="215" t="e">
        <f>AA72/F72</f>
        <v>#DIV/0!</v>
      </c>
    </row>
    <row r="73" spans="1:28" ht="75" customHeight="1" thickBot="1" x14ac:dyDescent="0.5">
      <c r="A73" s="376" t="s">
        <v>2738</v>
      </c>
      <c r="B73" s="377"/>
      <c r="C73" s="377"/>
      <c r="D73" s="377"/>
      <c r="E73" s="377"/>
      <c r="F73" s="378"/>
      <c r="G73" s="356" t="s">
        <v>586</v>
      </c>
      <c r="H73" s="357"/>
      <c r="I73" s="358" t="s">
        <v>587</v>
      </c>
      <c r="J73" s="359"/>
      <c r="K73" s="356" t="s">
        <v>588</v>
      </c>
      <c r="L73" s="357"/>
      <c r="M73" s="358" t="s">
        <v>589</v>
      </c>
      <c r="N73" s="359"/>
      <c r="O73" s="356" t="s">
        <v>590</v>
      </c>
      <c r="P73" s="357"/>
      <c r="Q73" s="358" t="s">
        <v>591</v>
      </c>
      <c r="R73" s="359"/>
      <c r="S73" s="356" t="s">
        <v>592</v>
      </c>
      <c r="T73" s="357"/>
      <c r="U73" s="358" t="s">
        <v>593</v>
      </c>
      <c r="V73" s="359"/>
      <c r="W73" s="356" t="s">
        <v>596</v>
      </c>
      <c r="X73" s="357"/>
      <c r="Y73" s="358" t="s">
        <v>595</v>
      </c>
      <c r="Z73" s="359"/>
      <c r="AA73" s="356" t="s">
        <v>594</v>
      </c>
      <c r="AB73" s="357"/>
    </row>
    <row r="75" spans="1:28" ht="33" x14ac:dyDescent="0.45">
      <c r="A75" s="360" t="s">
        <v>2877</v>
      </c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</row>
    <row r="76" spans="1:28" ht="33" x14ac:dyDescent="0.45">
      <c r="A76" s="360"/>
      <c r="B76" s="360"/>
      <c r="C76" s="360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</row>
    <row r="78" spans="1:28" ht="79.5" customHeight="1" thickBot="1" x14ac:dyDescent="0.5">
      <c r="A78" s="293" t="s">
        <v>2739</v>
      </c>
      <c r="B78" s="294"/>
      <c r="C78" s="371" t="s">
        <v>2740</v>
      </c>
      <c r="D78" s="372"/>
      <c r="E78" s="372"/>
      <c r="F78" s="373"/>
      <c r="G78" s="349" t="s">
        <v>586</v>
      </c>
      <c r="H78" s="350"/>
      <c r="I78" s="354" t="s">
        <v>587</v>
      </c>
      <c r="J78" s="375"/>
      <c r="K78" s="349" t="s">
        <v>588</v>
      </c>
      <c r="L78" s="350"/>
      <c r="M78" s="354" t="s">
        <v>589</v>
      </c>
      <c r="N78" s="355"/>
      <c r="O78" s="349" t="s">
        <v>590</v>
      </c>
      <c r="P78" s="350"/>
      <c r="Q78" s="354" t="s">
        <v>591</v>
      </c>
      <c r="R78" s="355"/>
      <c r="S78" s="349" t="s">
        <v>592</v>
      </c>
      <c r="T78" s="350"/>
      <c r="U78" s="354" t="s">
        <v>593</v>
      </c>
      <c r="V78" s="355"/>
      <c r="W78" s="349" t="s">
        <v>596</v>
      </c>
      <c r="X78" s="350"/>
      <c r="Y78" s="354" t="s">
        <v>595</v>
      </c>
      <c r="Z78" s="355"/>
      <c r="AA78" s="349" t="s">
        <v>594</v>
      </c>
      <c r="AB78" s="350"/>
    </row>
    <row r="79" spans="1:28" ht="60" x14ac:dyDescent="0.45">
      <c r="A79" s="293"/>
      <c r="B79" s="294"/>
      <c r="C79" s="146" t="s">
        <v>606</v>
      </c>
      <c r="D79" s="147" t="s">
        <v>607</v>
      </c>
      <c r="E79" s="147" t="s">
        <v>644</v>
      </c>
      <c r="F79" s="148" t="s">
        <v>645</v>
      </c>
      <c r="G79" s="152" t="s">
        <v>604</v>
      </c>
      <c r="H79" s="150" t="s">
        <v>605</v>
      </c>
      <c r="I79" s="149" t="s">
        <v>604</v>
      </c>
      <c r="J79" s="153" t="s">
        <v>605</v>
      </c>
      <c r="K79" s="149" t="s">
        <v>604</v>
      </c>
      <c r="L79" s="150" t="s">
        <v>605</v>
      </c>
      <c r="M79" s="149" t="s">
        <v>604</v>
      </c>
      <c r="N79" s="150" t="s">
        <v>605</v>
      </c>
      <c r="O79" s="149" t="s">
        <v>604</v>
      </c>
      <c r="P79" s="150" t="s">
        <v>605</v>
      </c>
      <c r="Q79" s="149" t="s">
        <v>604</v>
      </c>
      <c r="R79" s="150" t="s">
        <v>605</v>
      </c>
      <c r="S79" s="149" t="s">
        <v>604</v>
      </c>
      <c r="T79" s="150" t="s">
        <v>605</v>
      </c>
      <c r="U79" s="149" t="s">
        <v>604</v>
      </c>
      <c r="V79" s="150" t="s">
        <v>605</v>
      </c>
      <c r="W79" s="149" t="s">
        <v>604</v>
      </c>
      <c r="X79" s="150" t="s">
        <v>605</v>
      </c>
      <c r="Y79" s="149" t="s">
        <v>604</v>
      </c>
      <c r="Z79" s="150" t="s">
        <v>605</v>
      </c>
      <c r="AA79" s="149" t="s">
        <v>604</v>
      </c>
      <c r="AB79" s="150" t="s">
        <v>605</v>
      </c>
    </row>
    <row r="80" spans="1:28" ht="34.5" thickBot="1" x14ac:dyDescent="0.5">
      <c r="A80" s="293"/>
      <c r="B80" s="294"/>
      <c r="C80" s="154">
        <v>110</v>
      </c>
      <c r="D80" s="198">
        <f t="shared" ref="D80:AB80" si="59">D86</f>
        <v>0</v>
      </c>
      <c r="E80" s="198">
        <f t="shared" si="59"/>
        <v>0</v>
      </c>
      <c r="F80" s="199">
        <f t="shared" si="59"/>
        <v>0</v>
      </c>
      <c r="G80" s="200">
        <f t="shared" si="59"/>
        <v>0</v>
      </c>
      <c r="H80" s="201" t="e">
        <f t="shared" si="59"/>
        <v>#DIV/0!</v>
      </c>
      <c r="I80" s="202">
        <f>I86</f>
        <v>0</v>
      </c>
      <c r="J80" s="203" t="e">
        <f t="shared" si="59"/>
        <v>#DIV/0!</v>
      </c>
      <c r="K80" s="202">
        <f t="shared" si="59"/>
        <v>0</v>
      </c>
      <c r="L80" s="201" t="e">
        <f t="shared" si="59"/>
        <v>#DIV/0!</v>
      </c>
      <c r="M80" s="202">
        <f t="shared" si="59"/>
        <v>0</v>
      </c>
      <c r="N80" s="201" t="e">
        <f t="shared" si="59"/>
        <v>#DIV/0!</v>
      </c>
      <c r="O80" s="202">
        <f t="shared" si="59"/>
        <v>0</v>
      </c>
      <c r="P80" s="201" t="e">
        <f t="shared" si="59"/>
        <v>#DIV/0!</v>
      </c>
      <c r="Q80" s="202">
        <f t="shared" si="59"/>
        <v>0</v>
      </c>
      <c r="R80" s="201" t="e">
        <f t="shared" si="59"/>
        <v>#DIV/0!</v>
      </c>
      <c r="S80" s="202">
        <f t="shared" si="59"/>
        <v>0</v>
      </c>
      <c r="T80" s="201" t="e">
        <f t="shared" si="59"/>
        <v>#DIV/0!</v>
      </c>
      <c r="U80" s="202">
        <f t="shared" si="59"/>
        <v>0</v>
      </c>
      <c r="V80" s="201" t="e">
        <f t="shared" si="59"/>
        <v>#DIV/0!</v>
      </c>
      <c r="W80" s="202">
        <f t="shared" si="59"/>
        <v>0</v>
      </c>
      <c r="X80" s="201" t="e">
        <f t="shared" si="59"/>
        <v>#DIV/0!</v>
      </c>
      <c r="Y80" s="202">
        <f t="shared" si="59"/>
        <v>0</v>
      </c>
      <c r="Z80" s="201" t="e">
        <f t="shared" si="59"/>
        <v>#DIV/0!</v>
      </c>
      <c r="AA80" s="202">
        <f t="shared" si="59"/>
        <v>0</v>
      </c>
      <c r="AB80" s="201" t="e">
        <f t="shared" si="59"/>
        <v>#DIV/0!</v>
      </c>
    </row>
    <row r="82" spans="1:28" ht="60.75" thickBot="1" x14ac:dyDescent="0.55000000000000004">
      <c r="A82" s="362" t="s">
        <v>2741</v>
      </c>
      <c r="B82" s="363"/>
      <c r="C82" s="363"/>
      <c r="D82" s="363"/>
      <c r="E82" s="363"/>
      <c r="F82" s="364"/>
      <c r="G82" s="365" t="s">
        <v>603</v>
      </c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7"/>
    </row>
    <row r="83" spans="1:28" ht="82.5" customHeight="1" x14ac:dyDescent="0.45">
      <c r="A83" s="156" t="s">
        <v>2710</v>
      </c>
      <c r="B83" s="379" t="s">
        <v>2742</v>
      </c>
      <c r="C83" s="380"/>
      <c r="D83" s="361" t="s">
        <v>2740</v>
      </c>
      <c r="E83" s="368"/>
      <c r="F83" s="369"/>
      <c r="G83" s="349" t="s">
        <v>586</v>
      </c>
      <c r="H83" s="350"/>
      <c r="I83" s="354" t="s">
        <v>587</v>
      </c>
      <c r="J83" s="355"/>
      <c r="K83" s="349" t="s">
        <v>588</v>
      </c>
      <c r="L83" s="350"/>
      <c r="M83" s="354" t="s">
        <v>589</v>
      </c>
      <c r="N83" s="355"/>
      <c r="O83" s="349" t="s">
        <v>590</v>
      </c>
      <c r="P83" s="350"/>
      <c r="Q83" s="354" t="s">
        <v>591</v>
      </c>
      <c r="R83" s="355"/>
      <c r="S83" s="349" t="s">
        <v>592</v>
      </c>
      <c r="T83" s="350"/>
      <c r="U83" s="354" t="s">
        <v>593</v>
      </c>
      <c r="V83" s="355"/>
      <c r="W83" s="349" t="s">
        <v>596</v>
      </c>
      <c r="X83" s="350"/>
      <c r="Y83" s="354" t="s">
        <v>595</v>
      </c>
      <c r="Z83" s="355"/>
      <c r="AA83" s="349" t="s">
        <v>594</v>
      </c>
      <c r="AB83" s="350"/>
    </row>
    <row r="84" spans="1:28" ht="60" x14ac:dyDescent="0.45">
      <c r="A84" s="157" t="s">
        <v>597</v>
      </c>
      <c r="B84" s="158" t="s">
        <v>606</v>
      </c>
      <c r="C84" s="157" t="s">
        <v>598</v>
      </c>
      <c r="D84" s="157" t="s">
        <v>607</v>
      </c>
      <c r="E84" s="157" t="s">
        <v>644</v>
      </c>
      <c r="F84" s="159" t="s">
        <v>645</v>
      </c>
      <c r="G84" s="149" t="s">
        <v>604</v>
      </c>
      <c r="H84" s="150" t="s">
        <v>605</v>
      </c>
      <c r="I84" s="149" t="s">
        <v>604</v>
      </c>
      <c r="J84" s="150" t="s">
        <v>605</v>
      </c>
      <c r="K84" s="149" t="s">
        <v>604</v>
      </c>
      <c r="L84" s="150" t="s">
        <v>605</v>
      </c>
      <c r="M84" s="149" t="s">
        <v>604</v>
      </c>
      <c r="N84" s="150" t="s">
        <v>605</v>
      </c>
      <c r="O84" s="149" t="s">
        <v>604</v>
      </c>
      <c r="P84" s="150" t="s">
        <v>605</v>
      </c>
      <c r="Q84" s="149" t="s">
        <v>604</v>
      </c>
      <c r="R84" s="150" t="s">
        <v>605</v>
      </c>
      <c r="S84" s="149" t="s">
        <v>604</v>
      </c>
      <c r="T84" s="150" t="s">
        <v>605</v>
      </c>
      <c r="U84" s="149" t="s">
        <v>604</v>
      </c>
      <c r="V84" s="150" t="s">
        <v>605</v>
      </c>
      <c r="W84" s="149" t="s">
        <v>604</v>
      </c>
      <c r="X84" s="150" t="s">
        <v>605</v>
      </c>
      <c r="Y84" s="149" t="s">
        <v>604</v>
      </c>
      <c r="Z84" s="150" t="s">
        <v>605</v>
      </c>
      <c r="AA84" s="149" t="s">
        <v>604</v>
      </c>
      <c r="AB84" s="150" t="s">
        <v>605</v>
      </c>
    </row>
    <row r="85" spans="1:28" ht="68.25" thickBot="1" x14ac:dyDescent="0.5">
      <c r="A85" s="176" t="s">
        <v>2743</v>
      </c>
      <c r="B85" s="224">
        <v>110</v>
      </c>
      <c r="C85" s="169" t="s">
        <v>617</v>
      </c>
      <c r="D85" s="167"/>
      <c r="E85" s="204">
        <f t="shared" ref="E85" si="60">D85-F85</f>
        <v>0</v>
      </c>
      <c r="F85" s="204">
        <f t="shared" ref="F85" si="61">G85+I85+K85+M85+O85+Q85+S85+U85+W85+Y85+AA85</f>
        <v>0</v>
      </c>
      <c r="G85" s="168"/>
      <c r="H85" s="205" t="e">
        <f t="shared" ref="H85" si="62">G85/F85</f>
        <v>#DIV/0!</v>
      </c>
      <c r="I85" s="168"/>
      <c r="J85" s="205" t="e">
        <f t="shared" ref="J85" si="63">I85/F85</f>
        <v>#DIV/0!</v>
      </c>
      <c r="K85" s="168"/>
      <c r="L85" s="205" t="e">
        <f t="shared" ref="L85" si="64">K85/F85</f>
        <v>#DIV/0!</v>
      </c>
      <c r="M85" s="168"/>
      <c r="N85" s="205" t="e">
        <f t="shared" ref="N85" si="65">M85/F85</f>
        <v>#DIV/0!</v>
      </c>
      <c r="O85" s="168"/>
      <c r="P85" s="205" t="e">
        <f t="shared" ref="P85" si="66">O85/F85</f>
        <v>#DIV/0!</v>
      </c>
      <c r="Q85" s="168"/>
      <c r="R85" s="205" t="e">
        <f t="shared" ref="R85" si="67">Q85/F85</f>
        <v>#DIV/0!</v>
      </c>
      <c r="S85" s="168"/>
      <c r="T85" s="205" t="e">
        <f t="shared" ref="T85" si="68">S85/F85</f>
        <v>#DIV/0!</v>
      </c>
      <c r="U85" s="168"/>
      <c r="V85" s="205" t="e">
        <f t="shared" ref="V85" si="69">U85/F85</f>
        <v>#DIV/0!</v>
      </c>
      <c r="W85" s="168"/>
      <c r="X85" s="205" t="e">
        <f t="shared" ref="X85" si="70">W85/F85</f>
        <v>#DIV/0!</v>
      </c>
      <c r="Y85" s="168"/>
      <c r="Z85" s="205" t="e">
        <f t="shared" ref="Z85" si="71">Y85/F85</f>
        <v>#DIV/0!</v>
      </c>
      <c r="AA85" s="168"/>
      <c r="AB85" s="205" t="e">
        <f t="shared" ref="AB85" si="72">AA85/F85</f>
        <v>#DIV/0!</v>
      </c>
    </row>
    <row r="86" spans="1:28" ht="34.5" thickBot="1" x14ac:dyDescent="0.55000000000000004">
      <c r="A86" s="173" t="s">
        <v>642</v>
      </c>
      <c r="B86" s="206">
        <f>SUM(B85:B85)</f>
        <v>110</v>
      </c>
      <c r="C86" s="174"/>
      <c r="D86" s="207">
        <f>SUM(D85:D85)</f>
        <v>0</v>
      </c>
      <c r="E86" s="207">
        <f>SUM(E85:E85)</f>
        <v>0</v>
      </c>
      <c r="F86" s="208">
        <f>SUM(F85:F85)</f>
        <v>0</v>
      </c>
      <c r="G86" s="209">
        <f>SUM(G85:G85)</f>
        <v>0</v>
      </c>
      <c r="H86" s="210" t="e">
        <f>G86/F86</f>
        <v>#DIV/0!</v>
      </c>
      <c r="I86" s="209">
        <f>SUM(I85:I85)</f>
        <v>0</v>
      </c>
      <c r="J86" s="210" t="e">
        <f>I86/F86</f>
        <v>#DIV/0!</v>
      </c>
      <c r="K86" s="211">
        <f>SUM(K85:K85)</f>
        <v>0</v>
      </c>
      <c r="L86" s="212" t="e">
        <f>K86/F86</f>
        <v>#DIV/0!</v>
      </c>
      <c r="M86" s="209">
        <f>SUM(M85:M85)</f>
        <v>0</v>
      </c>
      <c r="N86" s="210" t="e">
        <f>M86/F86</f>
        <v>#DIV/0!</v>
      </c>
      <c r="O86" s="211">
        <f>SUM(O85:O85)</f>
        <v>0</v>
      </c>
      <c r="P86" s="212" t="e">
        <f>O86/F86</f>
        <v>#DIV/0!</v>
      </c>
      <c r="Q86" s="209">
        <f>SUM(Q85:Q85)</f>
        <v>0</v>
      </c>
      <c r="R86" s="210" t="e">
        <f>Q86/F86</f>
        <v>#DIV/0!</v>
      </c>
      <c r="S86" s="211">
        <f>SUM(S85:S85)</f>
        <v>0</v>
      </c>
      <c r="T86" s="212" t="e">
        <f>S86/F86</f>
        <v>#DIV/0!</v>
      </c>
      <c r="U86" s="209">
        <f>SUM(U85:U85)</f>
        <v>0</v>
      </c>
      <c r="V86" s="210" t="e">
        <f>U86/F86</f>
        <v>#DIV/0!</v>
      </c>
      <c r="W86" s="208">
        <f>SUM(W85:W85)</f>
        <v>0</v>
      </c>
      <c r="X86" s="213" t="e">
        <f>W86/F86</f>
        <v>#DIV/0!</v>
      </c>
      <c r="Y86" s="214">
        <f>SUM(Y85:Y85)</f>
        <v>0</v>
      </c>
      <c r="Z86" s="215" t="e">
        <f>Y86/F86</f>
        <v>#DIV/0!</v>
      </c>
      <c r="AA86" s="214">
        <f>SUM(AA85:AA85)</f>
        <v>0</v>
      </c>
      <c r="AB86" s="215" t="e">
        <f>AA86/F86</f>
        <v>#DIV/0!</v>
      </c>
    </row>
    <row r="87" spans="1:28" ht="105" customHeight="1" thickBot="1" x14ac:dyDescent="0.5">
      <c r="A87" s="376" t="s">
        <v>2744</v>
      </c>
      <c r="B87" s="377"/>
      <c r="C87" s="377"/>
      <c r="D87" s="377"/>
      <c r="E87" s="377"/>
      <c r="F87" s="378"/>
      <c r="G87" s="356" t="s">
        <v>586</v>
      </c>
      <c r="H87" s="357"/>
      <c r="I87" s="358" t="s">
        <v>587</v>
      </c>
      <c r="J87" s="359"/>
      <c r="K87" s="356" t="s">
        <v>588</v>
      </c>
      <c r="L87" s="357"/>
      <c r="M87" s="358" t="s">
        <v>589</v>
      </c>
      <c r="N87" s="359"/>
      <c r="O87" s="356" t="s">
        <v>590</v>
      </c>
      <c r="P87" s="357"/>
      <c r="Q87" s="358" t="s">
        <v>591</v>
      </c>
      <c r="R87" s="359"/>
      <c r="S87" s="356" t="s">
        <v>592</v>
      </c>
      <c r="T87" s="357"/>
      <c r="U87" s="358" t="s">
        <v>593</v>
      </c>
      <c r="V87" s="359"/>
      <c r="W87" s="356" t="s">
        <v>596</v>
      </c>
      <c r="X87" s="357"/>
      <c r="Y87" s="358" t="s">
        <v>595</v>
      </c>
      <c r="Z87" s="359"/>
      <c r="AA87" s="356" t="s">
        <v>594</v>
      </c>
      <c r="AB87" s="357"/>
    </row>
    <row r="89" spans="1:28" ht="33" x14ac:dyDescent="0.45">
      <c r="A89" s="360" t="s">
        <v>2878</v>
      </c>
      <c r="B89" s="360"/>
      <c r="C89" s="360"/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0"/>
      <c r="O89" s="360"/>
      <c r="P89" s="360"/>
      <c r="Q89" s="360"/>
      <c r="R89" s="360"/>
      <c r="S89" s="360"/>
      <c r="T89" s="360"/>
      <c r="U89" s="360"/>
      <c r="V89" s="360"/>
      <c r="W89" s="360"/>
      <c r="X89" s="360"/>
      <c r="Y89" s="360"/>
      <c r="Z89" s="360"/>
      <c r="AA89" s="360"/>
      <c r="AB89" s="360"/>
    </row>
    <row r="90" spans="1:28" ht="33" x14ac:dyDescent="0.45">
      <c r="A90" s="360"/>
      <c r="B90" s="360"/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</row>
    <row r="92" spans="1:28" ht="89.25" customHeight="1" thickBot="1" x14ac:dyDescent="0.5">
      <c r="A92" s="293" t="s">
        <v>2745</v>
      </c>
      <c r="B92" s="294"/>
      <c r="C92" s="371" t="s">
        <v>2746</v>
      </c>
      <c r="D92" s="372"/>
      <c r="E92" s="372"/>
      <c r="F92" s="373"/>
      <c r="G92" s="349" t="s">
        <v>586</v>
      </c>
      <c r="H92" s="350"/>
      <c r="I92" s="354" t="s">
        <v>587</v>
      </c>
      <c r="J92" s="375"/>
      <c r="K92" s="349" t="s">
        <v>588</v>
      </c>
      <c r="L92" s="350"/>
      <c r="M92" s="354" t="s">
        <v>589</v>
      </c>
      <c r="N92" s="355"/>
      <c r="O92" s="349" t="s">
        <v>590</v>
      </c>
      <c r="P92" s="350"/>
      <c r="Q92" s="354" t="s">
        <v>591</v>
      </c>
      <c r="R92" s="355"/>
      <c r="S92" s="349" t="s">
        <v>592</v>
      </c>
      <c r="T92" s="350"/>
      <c r="U92" s="354" t="s">
        <v>593</v>
      </c>
      <c r="V92" s="355"/>
      <c r="W92" s="349" t="s">
        <v>596</v>
      </c>
      <c r="X92" s="350"/>
      <c r="Y92" s="354" t="s">
        <v>595</v>
      </c>
      <c r="Z92" s="355"/>
      <c r="AA92" s="349" t="s">
        <v>594</v>
      </c>
      <c r="AB92" s="350"/>
    </row>
    <row r="93" spans="1:28" ht="60" x14ac:dyDescent="0.45">
      <c r="A93" s="293"/>
      <c r="B93" s="294"/>
      <c r="C93" s="146" t="s">
        <v>606</v>
      </c>
      <c r="D93" s="147" t="s">
        <v>607</v>
      </c>
      <c r="E93" s="147" t="s">
        <v>644</v>
      </c>
      <c r="F93" s="148" t="s">
        <v>645</v>
      </c>
      <c r="G93" s="152" t="s">
        <v>604</v>
      </c>
      <c r="H93" s="150" t="s">
        <v>605</v>
      </c>
      <c r="I93" s="149" t="s">
        <v>604</v>
      </c>
      <c r="J93" s="153" t="s">
        <v>605</v>
      </c>
      <c r="K93" s="149" t="s">
        <v>604</v>
      </c>
      <c r="L93" s="150" t="s">
        <v>605</v>
      </c>
      <c r="M93" s="149" t="s">
        <v>604</v>
      </c>
      <c r="N93" s="150" t="s">
        <v>605</v>
      </c>
      <c r="O93" s="149" t="s">
        <v>604</v>
      </c>
      <c r="P93" s="150" t="s">
        <v>605</v>
      </c>
      <c r="Q93" s="149" t="s">
        <v>604</v>
      </c>
      <c r="R93" s="150" t="s">
        <v>605</v>
      </c>
      <c r="S93" s="149" t="s">
        <v>604</v>
      </c>
      <c r="T93" s="150" t="s">
        <v>605</v>
      </c>
      <c r="U93" s="149" t="s">
        <v>604</v>
      </c>
      <c r="V93" s="150" t="s">
        <v>605</v>
      </c>
      <c r="W93" s="149" t="s">
        <v>604</v>
      </c>
      <c r="X93" s="150" t="s">
        <v>605</v>
      </c>
      <c r="Y93" s="149" t="s">
        <v>604</v>
      </c>
      <c r="Z93" s="150" t="s">
        <v>605</v>
      </c>
      <c r="AA93" s="149" t="s">
        <v>604</v>
      </c>
      <c r="AB93" s="150" t="s">
        <v>605</v>
      </c>
    </row>
    <row r="94" spans="1:28" ht="34.5" thickBot="1" x14ac:dyDescent="0.5">
      <c r="A94" s="293"/>
      <c r="B94" s="294"/>
      <c r="C94" s="217">
        <f>B101</f>
        <v>276</v>
      </c>
      <c r="D94" s="198">
        <f t="shared" ref="D94:AB94" si="73">D101</f>
        <v>0</v>
      </c>
      <c r="E94" s="198">
        <f t="shared" si="73"/>
        <v>0</v>
      </c>
      <c r="F94" s="199">
        <f>F101</f>
        <v>0</v>
      </c>
      <c r="G94" s="200">
        <f t="shared" si="73"/>
        <v>0</v>
      </c>
      <c r="H94" s="201" t="e">
        <f t="shared" si="73"/>
        <v>#DIV/0!</v>
      </c>
      <c r="I94" s="202">
        <f t="shared" si="73"/>
        <v>0</v>
      </c>
      <c r="J94" s="203" t="e">
        <f t="shared" si="73"/>
        <v>#DIV/0!</v>
      </c>
      <c r="K94" s="202">
        <f t="shared" si="73"/>
        <v>0</v>
      </c>
      <c r="L94" s="201" t="e">
        <f t="shared" si="73"/>
        <v>#DIV/0!</v>
      </c>
      <c r="M94" s="202">
        <f t="shared" si="73"/>
        <v>0</v>
      </c>
      <c r="N94" s="201" t="e">
        <f t="shared" si="73"/>
        <v>#DIV/0!</v>
      </c>
      <c r="O94" s="202">
        <f t="shared" si="73"/>
        <v>0</v>
      </c>
      <c r="P94" s="201" t="e">
        <f t="shared" si="73"/>
        <v>#DIV/0!</v>
      </c>
      <c r="Q94" s="202">
        <f t="shared" si="73"/>
        <v>0</v>
      </c>
      <c r="R94" s="201" t="e">
        <f t="shared" si="73"/>
        <v>#DIV/0!</v>
      </c>
      <c r="S94" s="202">
        <f t="shared" si="73"/>
        <v>0</v>
      </c>
      <c r="T94" s="201" t="e">
        <f t="shared" si="73"/>
        <v>#DIV/0!</v>
      </c>
      <c r="U94" s="202">
        <f t="shared" si="73"/>
        <v>0</v>
      </c>
      <c r="V94" s="201" t="e">
        <f t="shared" si="73"/>
        <v>#DIV/0!</v>
      </c>
      <c r="W94" s="202">
        <f t="shared" si="73"/>
        <v>0</v>
      </c>
      <c r="X94" s="201" t="e">
        <f t="shared" si="73"/>
        <v>#DIV/0!</v>
      </c>
      <c r="Y94" s="202">
        <f t="shared" si="73"/>
        <v>0</v>
      </c>
      <c r="Z94" s="201" t="e">
        <f t="shared" si="73"/>
        <v>#DIV/0!</v>
      </c>
      <c r="AA94" s="202">
        <f t="shared" si="73"/>
        <v>0</v>
      </c>
      <c r="AB94" s="201" t="e">
        <f t="shared" si="73"/>
        <v>#DIV/0!</v>
      </c>
    </row>
    <row r="96" spans="1:28" ht="60.75" thickBot="1" x14ac:dyDescent="0.55000000000000004">
      <c r="A96" s="362" t="s">
        <v>2747</v>
      </c>
      <c r="B96" s="363"/>
      <c r="C96" s="363"/>
      <c r="D96" s="363"/>
      <c r="E96" s="363"/>
      <c r="F96" s="364"/>
      <c r="G96" s="365" t="s">
        <v>603</v>
      </c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  <c r="AB96" s="367"/>
    </row>
    <row r="97" spans="1:28" ht="92.25" customHeight="1" x14ac:dyDescent="0.45">
      <c r="A97" s="156" t="s">
        <v>2710</v>
      </c>
      <c r="B97" s="379" t="s">
        <v>2748</v>
      </c>
      <c r="C97" s="380"/>
      <c r="D97" s="361" t="s">
        <v>2749</v>
      </c>
      <c r="E97" s="368"/>
      <c r="F97" s="369"/>
      <c r="G97" s="349" t="s">
        <v>586</v>
      </c>
      <c r="H97" s="350"/>
      <c r="I97" s="354" t="s">
        <v>587</v>
      </c>
      <c r="J97" s="355"/>
      <c r="K97" s="349" t="s">
        <v>588</v>
      </c>
      <c r="L97" s="350"/>
      <c r="M97" s="354" t="s">
        <v>589</v>
      </c>
      <c r="N97" s="355"/>
      <c r="O97" s="349" t="s">
        <v>590</v>
      </c>
      <c r="P97" s="350"/>
      <c r="Q97" s="354" t="s">
        <v>591</v>
      </c>
      <c r="R97" s="355"/>
      <c r="S97" s="349" t="s">
        <v>592</v>
      </c>
      <c r="T97" s="350"/>
      <c r="U97" s="354" t="s">
        <v>593</v>
      </c>
      <c r="V97" s="355"/>
      <c r="W97" s="349" t="s">
        <v>596</v>
      </c>
      <c r="X97" s="350"/>
      <c r="Y97" s="354" t="s">
        <v>595</v>
      </c>
      <c r="Z97" s="355"/>
      <c r="AA97" s="349" t="s">
        <v>594</v>
      </c>
      <c r="AB97" s="350"/>
    </row>
    <row r="98" spans="1:28" ht="60" x14ac:dyDescent="0.45">
      <c r="A98" s="157" t="s">
        <v>597</v>
      </c>
      <c r="B98" s="158" t="s">
        <v>606</v>
      </c>
      <c r="C98" s="157" t="s">
        <v>598</v>
      </c>
      <c r="D98" s="157" t="s">
        <v>607</v>
      </c>
      <c r="E98" s="157" t="s">
        <v>644</v>
      </c>
      <c r="F98" s="159" t="s">
        <v>645</v>
      </c>
      <c r="G98" s="149" t="s">
        <v>604</v>
      </c>
      <c r="H98" s="150" t="s">
        <v>605</v>
      </c>
      <c r="I98" s="149" t="s">
        <v>604</v>
      </c>
      <c r="J98" s="150" t="s">
        <v>605</v>
      </c>
      <c r="K98" s="149" t="s">
        <v>604</v>
      </c>
      <c r="L98" s="150" t="s">
        <v>605</v>
      </c>
      <c r="M98" s="149" t="s">
        <v>604</v>
      </c>
      <c r="N98" s="150" t="s">
        <v>605</v>
      </c>
      <c r="O98" s="149" t="s">
        <v>604</v>
      </c>
      <c r="P98" s="150" t="s">
        <v>605</v>
      </c>
      <c r="Q98" s="149" t="s">
        <v>604</v>
      </c>
      <c r="R98" s="150" t="s">
        <v>605</v>
      </c>
      <c r="S98" s="149" t="s">
        <v>604</v>
      </c>
      <c r="T98" s="150" t="s">
        <v>605</v>
      </c>
      <c r="U98" s="149" t="s">
        <v>604</v>
      </c>
      <c r="V98" s="150" t="s">
        <v>605</v>
      </c>
      <c r="W98" s="149" t="s">
        <v>604</v>
      </c>
      <c r="X98" s="150" t="s">
        <v>605</v>
      </c>
      <c r="Y98" s="149" t="s">
        <v>604</v>
      </c>
      <c r="Z98" s="150" t="s">
        <v>605</v>
      </c>
      <c r="AA98" s="149" t="s">
        <v>604</v>
      </c>
      <c r="AB98" s="150" t="s">
        <v>605</v>
      </c>
    </row>
    <row r="99" spans="1:28" ht="75.95" customHeight="1" x14ac:dyDescent="0.45">
      <c r="A99" s="170" t="s">
        <v>2750</v>
      </c>
      <c r="B99" s="178">
        <v>218</v>
      </c>
      <c r="C99" s="163" t="s">
        <v>600</v>
      </c>
      <c r="D99" s="164"/>
      <c r="E99" s="204">
        <f>D99-F99</f>
        <v>0</v>
      </c>
      <c r="F99" s="204">
        <f>G99+I99+K99+M99+O99+Q99+S99+U99+W99+Y99+AA99</f>
        <v>0</v>
      </c>
      <c r="G99" s="166"/>
      <c r="H99" s="205" t="e">
        <f>G99/F99</f>
        <v>#DIV/0!</v>
      </c>
      <c r="I99" s="166"/>
      <c r="J99" s="205" t="e">
        <f>I99/F99</f>
        <v>#DIV/0!</v>
      </c>
      <c r="K99" s="166"/>
      <c r="L99" s="205" t="e">
        <f>K99/F99</f>
        <v>#DIV/0!</v>
      </c>
      <c r="M99" s="166"/>
      <c r="N99" s="205" t="e">
        <f>M99/F99</f>
        <v>#DIV/0!</v>
      </c>
      <c r="O99" s="166"/>
      <c r="P99" s="205" t="e">
        <f>O99/F99</f>
        <v>#DIV/0!</v>
      </c>
      <c r="Q99" s="166"/>
      <c r="R99" s="205" t="e">
        <f>Q99/F99</f>
        <v>#DIV/0!</v>
      </c>
      <c r="S99" s="166"/>
      <c r="T99" s="205" t="e">
        <f>S99/F99</f>
        <v>#DIV/0!</v>
      </c>
      <c r="U99" s="166"/>
      <c r="V99" s="205" t="e">
        <f>U99/F99</f>
        <v>#DIV/0!</v>
      </c>
      <c r="W99" s="166"/>
      <c r="X99" s="205" t="e">
        <f>W99/F99</f>
        <v>#DIV/0!</v>
      </c>
      <c r="Y99" s="166"/>
      <c r="Z99" s="205" t="e">
        <f>Y99/F99</f>
        <v>#DIV/0!</v>
      </c>
      <c r="AA99" s="166"/>
      <c r="AB99" s="205" t="e">
        <f>AA99/F99</f>
        <v>#DIV/0!</v>
      </c>
    </row>
    <row r="100" spans="1:28" ht="77.099999999999994" customHeight="1" thickBot="1" x14ac:dyDescent="0.5">
      <c r="A100" s="176" t="s">
        <v>2751</v>
      </c>
      <c r="B100" s="224">
        <v>58</v>
      </c>
      <c r="C100" s="163" t="s">
        <v>600</v>
      </c>
      <c r="D100" s="167"/>
      <c r="E100" s="204">
        <f t="shared" ref="E100" si="74">D100-F100</f>
        <v>0</v>
      </c>
      <c r="F100" s="204">
        <f t="shared" ref="F100" si="75">G100+I100+K100+M100+O100+Q100+S100+U100+W100+Y100+AA100</f>
        <v>0</v>
      </c>
      <c r="G100" s="168"/>
      <c r="H100" s="205" t="e">
        <f t="shared" ref="H100" si="76">G100/F100</f>
        <v>#DIV/0!</v>
      </c>
      <c r="I100" s="168"/>
      <c r="J100" s="205" t="e">
        <f t="shared" ref="J100" si="77">I100/F100</f>
        <v>#DIV/0!</v>
      </c>
      <c r="K100" s="168"/>
      <c r="L100" s="205" t="e">
        <f t="shared" ref="L100" si="78">K100/F100</f>
        <v>#DIV/0!</v>
      </c>
      <c r="M100" s="168"/>
      <c r="N100" s="205" t="e">
        <f t="shared" ref="N100" si="79">M100/F100</f>
        <v>#DIV/0!</v>
      </c>
      <c r="O100" s="168"/>
      <c r="P100" s="205" t="e">
        <f t="shared" ref="P100" si="80">O100/F100</f>
        <v>#DIV/0!</v>
      </c>
      <c r="Q100" s="168"/>
      <c r="R100" s="205" t="e">
        <f t="shared" ref="R100" si="81">Q100/F100</f>
        <v>#DIV/0!</v>
      </c>
      <c r="S100" s="168"/>
      <c r="T100" s="205" t="e">
        <f t="shared" ref="T100" si="82">S100/F100</f>
        <v>#DIV/0!</v>
      </c>
      <c r="U100" s="168"/>
      <c r="V100" s="205" t="e">
        <f t="shared" ref="V100" si="83">U100/F100</f>
        <v>#DIV/0!</v>
      </c>
      <c r="W100" s="168"/>
      <c r="X100" s="205" t="e">
        <f t="shared" ref="X100" si="84">W100/F100</f>
        <v>#DIV/0!</v>
      </c>
      <c r="Y100" s="168"/>
      <c r="Z100" s="205" t="e">
        <f t="shared" ref="Z100" si="85">Y100/F100</f>
        <v>#DIV/0!</v>
      </c>
      <c r="AA100" s="168"/>
      <c r="AB100" s="205" t="e">
        <f t="shared" ref="AB100" si="86">AA100/F100</f>
        <v>#DIV/0!</v>
      </c>
    </row>
    <row r="101" spans="1:28" ht="34.5" thickBot="1" x14ac:dyDescent="0.55000000000000004">
      <c r="A101" s="173" t="s">
        <v>642</v>
      </c>
      <c r="B101" s="206">
        <f>SUM(B99:B100)</f>
        <v>276</v>
      </c>
      <c r="C101" s="174"/>
      <c r="D101" s="207">
        <f>SUM(D99:D100)</f>
        <v>0</v>
      </c>
      <c r="E101" s="207">
        <f>SUM(E99:E100)</f>
        <v>0</v>
      </c>
      <c r="F101" s="208">
        <f>SUM(F99:F100)</f>
        <v>0</v>
      </c>
      <c r="G101" s="209">
        <f>SUM(G99:G100)</f>
        <v>0</v>
      </c>
      <c r="H101" s="210" t="e">
        <f>G101/F101</f>
        <v>#DIV/0!</v>
      </c>
      <c r="I101" s="209">
        <f>SUM(I99:I100)</f>
        <v>0</v>
      </c>
      <c r="J101" s="210" t="e">
        <f>I101/F101</f>
        <v>#DIV/0!</v>
      </c>
      <c r="K101" s="211">
        <f>SUM(K99:K100)</f>
        <v>0</v>
      </c>
      <c r="L101" s="212" t="e">
        <f>K101/F101</f>
        <v>#DIV/0!</v>
      </c>
      <c r="M101" s="209">
        <f>SUM(M99:M100)</f>
        <v>0</v>
      </c>
      <c r="N101" s="210" t="e">
        <f>M101/F101</f>
        <v>#DIV/0!</v>
      </c>
      <c r="O101" s="211">
        <f>SUM(O99:O100)</f>
        <v>0</v>
      </c>
      <c r="P101" s="212" t="e">
        <f>O101/F101</f>
        <v>#DIV/0!</v>
      </c>
      <c r="Q101" s="209">
        <f>SUM(Q99:Q100)</f>
        <v>0</v>
      </c>
      <c r="R101" s="210" t="e">
        <f>Q101/F101</f>
        <v>#DIV/0!</v>
      </c>
      <c r="S101" s="211">
        <f>SUM(S99:S100)</f>
        <v>0</v>
      </c>
      <c r="T101" s="212" t="e">
        <f>S101/F101</f>
        <v>#DIV/0!</v>
      </c>
      <c r="U101" s="209">
        <f>SUM(U99:U100)</f>
        <v>0</v>
      </c>
      <c r="V101" s="210" t="e">
        <f>U101/F101</f>
        <v>#DIV/0!</v>
      </c>
      <c r="W101" s="208">
        <f>SUM(W99:W100)</f>
        <v>0</v>
      </c>
      <c r="X101" s="213" t="e">
        <f>W101/F101</f>
        <v>#DIV/0!</v>
      </c>
      <c r="Y101" s="214">
        <f>SUM(Y99:Y100)</f>
        <v>0</v>
      </c>
      <c r="Z101" s="215" t="e">
        <f>Y101/F101</f>
        <v>#DIV/0!</v>
      </c>
      <c r="AA101" s="214">
        <f>SUM(AA99:AA100)</f>
        <v>0</v>
      </c>
      <c r="AB101" s="215" t="e">
        <f>AA101/F101</f>
        <v>#DIV/0!</v>
      </c>
    </row>
    <row r="102" spans="1:28" ht="92.1" customHeight="1" thickBot="1" x14ac:dyDescent="0.5">
      <c r="A102" s="376" t="s">
        <v>2752</v>
      </c>
      <c r="B102" s="377"/>
      <c r="C102" s="377"/>
      <c r="D102" s="377"/>
      <c r="E102" s="377"/>
      <c r="F102" s="378"/>
      <c r="G102" s="356" t="s">
        <v>586</v>
      </c>
      <c r="H102" s="357"/>
      <c r="I102" s="358" t="s">
        <v>587</v>
      </c>
      <c r="J102" s="359"/>
      <c r="K102" s="356" t="s">
        <v>588</v>
      </c>
      <c r="L102" s="357"/>
      <c r="M102" s="358" t="s">
        <v>589</v>
      </c>
      <c r="N102" s="359"/>
      <c r="O102" s="356" t="s">
        <v>590</v>
      </c>
      <c r="P102" s="357"/>
      <c r="Q102" s="358" t="s">
        <v>591</v>
      </c>
      <c r="R102" s="359"/>
      <c r="S102" s="356" t="s">
        <v>592</v>
      </c>
      <c r="T102" s="357"/>
      <c r="U102" s="358" t="s">
        <v>593</v>
      </c>
      <c r="V102" s="359"/>
      <c r="W102" s="356" t="s">
        <v>596</v>
      </c>
      <c r="X102" s="357"/>
      <c r="Y102" s="358" t="s">
        <v>595</v>
      </c>
      <c r="Z102" s="359"/>
      <c r="AA102" s="356" t="s">
        <v>594</v>
      </c>
      <c r="AB102" s="357"/>
    </row>
    <row r="104" spans="1:28" ht="33" x14ac:dyDescent="0.45">
      <c r="A104" s="360" t="s">
        <v>2880</v>
      </c>
      <c r="B104" s="360"/>
      <c r="C104" s="360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0"/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0"/>
      <c r="Z104" s="360"/>
      <c r="AA104" s="360"/>
      <c r="AB104" s="360"/>
    </row>
    <row r="105" spans="1:28" ht="33" x14ac:dyDescent="0.45">
      <c r="A105" s="360"/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</row>
    <row r="107" spans="1:28" ht="93" customHeight="1" thickBot="1" x14ac:dyDescent="0.5">
      <c r="A107" s="293" t="s">
        <v>2882</v>
      </c>
      <c r="B107" s="294"/>
      <c r="C107" s="371" t="s">
        <v>2881</v>
      </c>
      <c r="D107" s="372"/>
      <c r="E107" s="372"/>
      <c r="F107" s="373"/>
      <c r="G107" s="349" t="s">
        <v>586</v>
      </c>
      <c r="H107" s="350"/>
      <c r="I107" s="354" t="s">
        <v>587</v>
      </c>
      <c r="J107" s="375"/>
      <c r="K107" s="349" t="s">
        <v>588</v>
      </c>
      <c r="L107" s="350"/>
      <c r="M107" s="354" t="s">
        <v>589</v>
      </c>
      <c r="N107" s="355"/>
      <c r="O107" s="349" t="s">
        <v>590</v>
      </c>
      <c r="P107" s="350"/>
      <c r="Q107" s="354" t="s">
        <v>591</v>
      </c>
      <c r="R107" s="355"/>
      <c r="S107" s="349" t="s">
        <v>592</v>
      </c>
      <c r="T107" s="350"/>
      <c r="U107" s="354" t="s">
        <v>593</v>
      </c>
      <c r="V107" s="355"/>
      <c r="W107" s="349" t="s">
        <v>596</v>
      </c>
      <c r="X107" s="350"/>
      <c r="Y107" s="354" t="s">
        <v>595</v>
      </c>
      <c r="Z107" s="355"/>
      <c r="AA107" s="349" t="s">
        <v>594</v>
      </c>
      <c r="AB107" s="350"/>
    </row>
    <row r="108" spans="1:28" ht="60" x14ac:dyDescent="0.45">
      <c r="A108" s="293"/>
      <c r="B108" s="294"/>
      <c r="C108" s="146" t="s">
        <v>606</v>
      </c>
      <c r="D108" s="147" t="s">
        <v>607</v>
      </c>
      <c r="E108" s="147" t="s">
        <v>644</v>
      </c>
      <c r="F108" s="148" t="s">
        <v>645</v>
      </c>
      <c r="G108" s="152" t="s">
        <v>604</v>
      </c>
      <c r="H108" s="150" t="s">
        <v>605</v>
      </c>
      <c r="I108" s="149" t="s">
        <v>604</v>
      </c>
      <c r="J108" s="153" t="s">
        <v>605</v>
      </c>
      <c r="K108" s="149" t="s">
        <v>604</v>
      </c>
      <c r="L108" s="150" t="s">
        <v>605</v>
      </c>
      <c r="M108" s="149" t="s">
        <v>604</v>
      </c>
      <c r="N108" s="150" t="s">
        <v>605</v>
      </c>
      <c r="O108" s="149" t="s">
        <v>604</v>
      </c>
      <c r="P108" s="150" t="s">
        <v>605</v>
      </c>
      <c r="Q108" s="149" t="s">
        <v>604</v>
      </c>
      <c r="R108" s="150" t="s">
        <v>605</v>
      </c>
      <c r="S108" s="149" t="s">
        <v>604</v>
      </c>
      <c r="T108" s="150" t="s">
        <v>605</v>
      </c>
      <c r="U108" s="149" t="s">
        <v>604</v>
      </c>
      <c r="V108" s="150" t="s">
        <v>605</v>
      </c>
      <c r="W108" s="149" t="s">
        <v>604</v>
      </c>
      <c r="X108" s="150" t="s">
        <v>605</v>
      </c>
      <c r="Y108" s="149" t="s">
        <v>604</v>
      </c>
      <c r="Z108" s="150" t="s">
        <v>605</v>
      </c>
      <c r="AA108" s="149" t="s">
        <v>604</v>
      </c>
      <c r="AB108" s="150" t="s">
        <v>605</v>
      </c>
    </row>
    <row r="109" spans="1:28" ht="34.5" thickBot="1" x14ac:dyDescent="0.5">
      <c r="A109" s="293"/>
      <c r="B109" s="294"/>
      <c r="C109" s="217">
        <f>B116</f>
        <v>86</v>
      </c>
      <c r="D109" s="198">
        <f t="shared" ref="D109:AB109" si="87">D116</f>
        <v>0</v>
      </c>
      <c r="E109" s="198">
        <f t="shared" si="87"/>
        <v>0</v>
      </c>
      <c r="F109" s="199">
        <f t="shared" si="87"/>
        <v>0</v>
      </c>
      <c r="G109" s="200">
        <f t="shared" si="87"/>
        <v>0</v>
      </c>
      <c r="H109" s="201" t="e">
        <f t="shared" si="87"/>
        <v>#DIV/0!</v>
      </c>
      <c r="I109" s="202">
        <f t="shared" si="87"/>
        <v>0</v>
      </c>
      <c r="J109" s="203" t="e">
        <f t="shared" si="87"/>
        <v>#DIV/0!</v>
      </c>
      <c r="K109" s="202">
        <f t="shared" si="87"/>
        <v>0</v>
      </c>
      <c r="L109" s="201" t="e">
        <f t="shared" si="87"/>
        <v>#DIV/0!</v>
      </c>
      <c r="M109" s="202">
        <f t="shared" si="87"/>
        <v>0</v>
      </c>
      <c r="N109" s="201" t="e">
        <f t="shared" si="87"/>
        <v>#DIV/0!</v>
      </c>
      <c r="O109" s="202">
        <f t="shared" si="87"/>
        <v>0</v>
      </c>
      <c r="P109" s="201" t="e">
        <f t="shared" si="87"/>
        <v>#DIV/0!</v>
      </c>
      <c r="Q109" s="202">
        <f t="shared" si="87"/>
        <v>0</v>
      </c>
      <c r="R109" s="201" t="e">
        <f t="shared" si="87"/>
        <v>#DIV/0!</v>
      </c>
      <c r="S109" s="202">
        <f t="shared" si="87"/>
        <v>0</v>
      </c>
      <c r="T109" s="201" t="e">
        <f t="shared" si="87"/>
        <v>#DIV/0!</v>
      </c>
      <c r="U109" s="202">
        <f t="shared" si="87"/>
        <v>0</v>
      </c>
      <c r="V109" s="201" t="e">
        <f t="shared" si="87"/>
        <v>#DIV/0!</v>
      </c>
      <c r="W109" s="202">
        <f t="shared" si="87"/>
        <v>0</v>
      </c>
      <c r="X109" s="201" t="e">
        <f t="shared" si="87"/>
        <v>#DIV/0!</v>
      </c>
      <c r="Y109" s="202">
        <f t="shared" si="87"/>
        <v>0</v>
      </c>
      <c r="Z109" s="201" t="e">
        <f t="shared" si="87"/>
        <v>#DIV/0!</v>
      </c>
      <c r="AA109" s="202">
        <f t="shared" si="87"/>
        <v>0</v>
      </c>
      <c r="AB109" s="201" t="e">
        <f t="shared" si="87"/>
        <v>#DIV/0!</v>
      </c>
    </row>
    <row r="111" spans="1:28" ht="75.75" customHeight="1" thickBot="1" x14ac:dyDescent="0.55000000000000004">
      <c r="A111" s="362" t="s">
        <v>2753</v>
      </c>
      <c r="B111" s="363"/>
      <c r="C111" s="363"/>
      <c r="D111" s="363"/>
      <c r="E111" s="363"/>
      <c r="F111" s="364"/>
      <c r="G111" s="365" t="s">
        <v>603</v>
      </c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  <c r="AB111" s="367"/>
    </row>
    <row r="112" spans="1:28" ht="93.75" customHeight="1" x14ac:dyDescent="0.45">
      <c r="A112" s="156" t="s">
        <v>2754</v>
      </c>
      <c r="B112" s="379" t="s">
        <v>2883</v>
      </c>
      <c r="C112" s="380"/>
      <c r="D112" s="361" t="s">
        <v>2884</v>
      </c>
      <c r="E112" s="368"/>
      <c r="F112" s="369"/>
      <c r="G112" s="349" t="s">
        <v>586</v>
      </c>
      <c r="H112" s="350"/>
      <c r="I112" s="354" t="s">
        <v>587</v>
      </c>
      <c r="J112" s="355"/>
      <c r="K112" s="349" t="s">
        <v>588</v>
      </c>
      <c r="L112" s="350"/>
      <c r="M112" s="354" t="s">
        <v>589</v>
      </c>
      <c r="N112" s="355"/>
      <c r="O112" s="349" t="s">
        <v>590</v>
      </c>
      <c r="P112" s="350"/>
      <c r="Q112" s="354" t="s">
        <v>591</v>
      </c>
      <c r="R112" s="355"/>
      <c r="S112" s="349" t="s">
        <v>592</v>
      </c>
      <c r="T112" s="350"/>
      <c r="U112" s="354" t="s">
        <v>593</v>
      </c>
      <c r="V112" s="355"/>
      <c r="W112" s="349" t="s">
        <v>596</v>
      </c>
      <c r="X112" s="350"/>
      <c r="Y112" s="354" t="s">
        <v>595</v>
      </c>
      <c r="Z112" s="355"/>
      <c r="AA112" s="349" t="s">
        <v>594</v>
      </c>
      <c r="AB112" s="350"/>
    </row>
    <row r="113" spans="1:28" ht="60" x14ac:dyDescent="0.45">
      <c r="A113" s="157" t="s">
        <v>597</v>
      </c>
      <c r="B113" s="158" t="s">
        <v>606</v>
      </c>
      <c r="C113" s="157" t="s">
        <v>598</v>
      </c>
      <c r="D113" s="157" t="s">
        <v>607</v>
      </c>
      <c r="E113" s="157" t="s">
        <v>644</v>
      </c>
      <c r="F113" s="159" t="s">
        <v>645</v>
      </c>
      <c r="G113" s="149" t="s">
        <v>604</v>
      </c>
      <c r="H113" s="150" t="s">
        <v>605</v>
      </c>
      <c r="I113" s="149" t="s">
        <v>604</v>
      </c>
      <c r="J113" s="150" t="s">
        <v>605</v>
      </c>
      <c r="K113" s="149" t="s">
        <v>604</v>
      </c>
      <c r="L113" s="150" t="s">
        <v>605</v>
      </c>
      <c r="M113" s="149" t="s">
        <v>604</v>
      </c>
      <c r="N113" s="150" t="s">
        <v>605</v>
      </c>
      <c r="O113" s="149" t="s">
        <v>604</v>
      </c>
      <c r="P113" s="150" t="s">
        <v>605</v>
      </c>
      <c r="Q113" s="149" t="s">
        <v>604</v>
      </c>
      <c r="R113" s="150" t="s">
        <v>605</v>
      </c>
      <c r="S113" s="149" t="s">
        <v>604</v>
      </c>
      <c r="T113" s="150" t="s">
        <v>605</v>
      </c>
      <c r="U113" s="149" t="s">
        <v>604</v>
      </c>
      <c r="V113" s="150" t="s">
        <v>605</v>
      </c>
      <c r="W113" s="149" t="s">
        <v>604</v>
      </c>
      <c r="X113" s="150" t="s">
        <v>605</v>
      </c>
      <c r="Y113" s="149" t="s">
        <v>604</v>
      </c>
      <c r="Z113" s="150" t="s">
        <v>605</v>
      </c>
      <c r="AA113" s="149" t="s">
        <v>604</v>
      </c>
      <c r="AB113" s="150" t="s">
        <v>605</v>
      </c>
    </row>
    <row r="114" spans="1:28" ht="67.5" x14ac:dyDescent="0.45">
      <c r="A114" s="176" t="s">
        <v>2755</v>
      </c>
      <c r="B114" s="224">
        <v>74</v>
      </c>
      <c r="C114" s="163" t="s">
        <v>2730</v>
      </c>
      <c r="D114" s="167"/>
      <c r="E114" s="204">
        <f t="shared" ref="E114:E115" si="88">D114-F114</f>
        <v>0</v>
      </c>
      <c r="F114" s="204">
        <f t="shared" ref="F114:F115" si="89">G114+I114+K114+M114+O114+Q114+S114+U114+W114+Y114+AA114</f>
        <v>0</v>
      </c>
      <c r="G114" s="168"/>
      <c r="H114" s="205" t="e">
        <f t="shared" ref="H114:H115" si="90">G114/F114</f>
        <v>#DIV/0!</v>
      </c>
      <c r="I114" s="168"/>
      <c r="J114" s="205" t="e">
        <f t="shared" ref="J114:J115" si="91">I114/F114</f>
        <v>#DIV/0!</v>
      </c>
      <c r="K114" s="168"/>
      <c r="L114" s="205" t="e">
        <f t="shared" ref="L114:L115" si="92">K114/F114</f>
        <v>#DIV/0!</v>
      </c>
      <c r="M114" s="168"/>
      <c r="N114" s="205" t="e">
        <f t="shared" ref="N114:N115" si="93">M114/F114</f>
        <v>#DIV/0!</v>
      </c>
      <c r="O114" s="168"/>
      <c r="P114" s="205" t="e">
        <f t="shared" ref="P114:P115" si="94">O114/F114</f>
        <v>#DIV/0!</v>
      </c>
      <c r="Q114" s="168"/>
      <c r="R114" s="205" t="e">
        <f t="shared" ref="R114:R115" si="95">Q114/F114</f>
        <v>#DIV/0!</v>
      </c>
      <c r="S114" s="168"/>
      <c r="T114" s="205" t="e">
        <f t="shared" ref="T114:T115" si="96">S114/F114</f>
        <v>#DIV/0!</v>
      </c>
      <c r="U114" s="168"/>
      <c r="V114" s="205" t="e">
        <f t="shared" ref="V114:V115" si="97">U114/F114</f>
        <v>#DIV/0!</v>
      </c>
      <c r="W114" s="168"/>
      <c r="X114" s="205" t="e">
        <f t="shared" ref="X114:X115" si="98">W114/F114</f>
        <v>#DIV/0!</v>
      </c>
      <c r="Y114" s="168"/>
      <c r="Z114" s="205" t="e">
        <f t="shared" ref="Z114:Z115" si="99">Y114/F114</f>
        <v>#DIV/0!</v>
      </c>
      <c r="AA114" s="168"/>
      <c r="AB114" s="205" t="e">
        <f t="shared" ref="AB114:AB115" si="100">AA114/F114</f>
        <v>#DIV/0!</v>
      </c>
    </row>
    <row r="115" spans="1:28" ht="34.5" thickBot="1" x14ac:dyDescent="0.5">
      <c r="A115" s="176" t="s">
        <v>2756</v>
      </c>
      <c r="B115" s="224">
        <v>12</v>
      </c>
      <c r="C115" s="163" t="s">
        <v>2730</v>
      </c>
      <c r="D115" s="167"/>
      <c r="E115" s="204">
        <f t="shared" si="88"/>
        <v>0</v>
      </c>
      <c r="F115" s="204">
        <f t="shared" si="89"/>
        <v>0</v>
      </c>
      <c r="G115" s="168"/>
      <c r="H115" s="205" t="e">
        <f t="shared" si="90"/>
        <v>#DIV/0!</v>
      </c>
      <c r="I115" s="168"/>
      <c r="J115" s="205" t="e">
        <f t="shared" si="91"/>
        <v>#DIV/0!</v>
      </c>
      <c r="K115" s="168"/>
      <c r="L115" s="205" t="e">
        <f t="shared" si="92"/>
        <v>#DIV/0!</v>
      </c>
      <c r="M115" s="168"/>
      <c r="N115" s="205" t="e">
        <f t="shared" si="93"/>
        <v>#DIV/0!</v>
      </c>
      <c r="O115" s="168"/>
      <c r="P115" s="205" t="e">
        <f t="shared" si="94"/>
        <v>#DIV/0!</v>
      </c>
      <c r="Q115" s="168"/>
      <c r="R115" s="205" t="e">
        <f t="shared" si="95"/>
        <v>#DIV/0!</v>
      </c>
      <c r="S115" s="168"/>
      <c r="T115" s="205" t="e">
        <f t="shared" si="96"/>
        <v>#DIV/0!</v>
      </c>
      <c r="U115" s="168"/>
      <c r="V115" s="205" t="e">
        <f t="shared" si="97"/>
        <v>#DIV/0!</v>
      </c>
      <c r="W115" s="168"/>
      <c r="X115" s="205" t="e">
        <f t="shared" si="98"/>
        <v>#DIV/0!</v>
      </c>
      <c r="Y115" s="168"/>
      <c r="Z115" s="205" t="e">
        <f t="shared" si="99"/>
        <v>#DIV/0!</v>
      </c>
      <c r="AA115" s="168"/>
      <c r="AB115" s="205" t="e">
        <f t="shared" si="100"/>
        <v>#DIV/0!</v>
      </c>
    </row>
    <row r="116" spans="1:28" ht="34.5" thickBot="1" x14ac:dyDescent="0.55000000000000004">
      <c r="A116" s="173" t="s">
        <v>642</v>
      </c>
      <c r="B116" s="206">
        <f>SUM(B114:B115)</f>
        <v>86</v>
      </c>
      <c r="C116" s="174"/>
      <c r="D116" s="207">
        <f>SUM(D114:D115)</f>
        <v>0</v>
      </c>
      <c r="E116" s="207">
        <f>SUM(E114:E115)</f>
        <v>0</v>
      </c>
      <c r="F116" s="208">
        <f>SUM(F114:F115)</f>
        <v>0</v>
      </c>
      <c r="G116" s="209">
        <f>SUM(G114:G115)</f>
        <v>0</v>
      </c>
      <c r="H116" s="210" t="e">
        <f>G116/F116</f>
        <v>#DIV/0!</v>
      </c>
      <c r="I116" s="209">
        <f>SUM(I114:I115)</f>
        <v>0</v>
      </c>
      <c r="J116" s="210" t="e">
        <f>I116/F116</f>
        <v>#DIV/0!</v>
      </c>
      <c r="K116" s="211">
        <f>SUM(K114:K115)</f>
        <v>0</v>
      </c>
      <c r="L116" s="212" t="e">
        <f>K116/F116</f>
        <v>#DIV/0!</v>
      </c>
      <c r="M116" s="209">
        <f>SUM(M114:M115)</f>
        <v>0</v>
      </c>
      <c r="N116" s="210" t="e">
        <f>M116/F116</f>
        <v>#DIV/0!</v>
      </c>
      <c r="O116" s="211">
        <f>SUM(O114:O115)</f>
        <v>0</v>
      </c>
      <c r="P116" s="212" t="e">
        <f>O116/F116</f>
        <v>#DIV/0!</v>
      </c>
      <c r="Q116" s="209">
        <f>SUM(Q114:Q115)</f>
        <v>0</v>
      </c>
      <c r="R116" s="210" t="e">
        <f>Q116/F116</f>
        <v>#DIV/0!</v>
      </c>
      <c r="S116" s="211">
        <f>SUM(S114:S115)</f>
        <v>0</v>
      </c>
      <c r="T116" s="212" t="e">
        <f>S116/F116</f>
        <v>#DIV/0!</v>
      </c>
      <c r="U116" s="209">
        <f>SUM(U114:U115)</f>
        <v>0</v>
      </c>
      <c r="V116" s="210" t="e">
        <f>U116/F116</f>
        <v>#DIV/0!</v>
      </c>
      <c r="W116" s="208">
        <f>SUM(W114:W115)</f>
        <v>0</v>
      </c>
      <c r="X116" s="213" t="e">
        <f>W116/F116</f>
        <v>#DIV/0!</v>
      </c>
      <c r="Y116" s="214">
        <f>SUM(Y114:Y115)</f>
        <v>0</v>
      </c>
      <c r="Z116" s="215" t="e">
        <f>Y116/F116</f>
        <v>#DIV/0!</v>
      </c>
      <c r="AA116" s="214">
        <f>SUM(AA114:AA115)</f>
        <v>0</v>
      </c>
      <c r="AB116" s="215" t="e">
        <f>AA116/F116</f>
        <v>#DIV/0!</v>
      </c>
    </row>
    <row r="117" spans="1:28" ht="87" customHeight="1" thickBot="1" x14ac:dyDescent="0.5">
      <c r="A117" s="376" t="s">
        <v>2757</v>
      </c>
      <c r="B117" s="377"/>
      <c r="C117" s="377"/>
      <c r="D117" s="377"/>
      <c r="E117" s="377"/>
      <c r="F117" s="378"/>
      <c r="G117" s="356" t="s">
        <v>586</v>
      </c>
      <c r="H117" s="357"/>
      <c r="I117" s="358" t="s">
        <v>587</v>
      </c>
      <c r="J117" s="359"/>
      <c r="K117" s="356" t="s">
        <v>588</v>
      </c>
      <c r="L117" s="357"/>
      <c r="M117" s="358" t="s">
        <v>589</v>
      </c>
      <c r="N117" s="359"/>
      <c r="O117" s="356" t="s">
        <v>590</v>
      </c>
      <c r="P117" s="357"/>
      <c r="Q117" s="358" t="s">
        <v>591</v>
      </c>
      <c r="R117" s="359"/>
      <c r="S117" s="356" t="s">
        <v>592</v>
      </c>
      <c r="T117" s="357"/>
      <c r="U117" s="358" t="s">
        <v>593</v>
      </c>
      <c r="V117" s="359"/>
      <c r="W117" s="356" t="s">
        <v>596</v>
      </c>
      <c r="X117" s="357"/>
      <c r="Y117" s="358" t="s">
        <v>595</v>
      </c>
      <c r="Z117" s="359"/>
      <c r="AA117" s="356" t="s">
        <v>594</v>
      </c>
      <c r="AB117" s="357"/>
    </row>
    <row r="119" spans="1:28" ht="33" x14ac:dyDescent="0.45">
      <c r="A119" s="360" t="s">
        <v>2879</v>
      </c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</row>
    <row r="120" spans="1:28" ht="33" x14ac:dyDescent="0.45">
      <c r="A120" s="360"/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60"/>
    </row>
    <row r="122" spans="1:28" ht="90.75" customHeight="1" thickBot="1" x14ac:dyDescent="0.5">
      <c r="A122" s="293" t="s">
        <v>2758</v>
      </c>
      <c r="B122" s="294"/>
      <c r="C122" s="371" t="s">
        <v>2759</v>
      </c>
      <c r="D122" s="372"/>
      <c r="E122" s="372"/>
      <c r="F122" s="373"/>
      <c r="G122" s="349" t="s">
        <v>586</v>
      </c>
      <c r="H122" s="350"/>
      <c r="I122" s="354" t="s">
        <v>587</v>
      </c>
      <c r="J122" s="375"/>
      <c r="K122" s="349" t="s">
        <v>588</v>
      </c>
      <c r="L122" s="350"/>
      <c r="M122" s="354" t="s">
        <v>589</v>
      </c>
      <c r="N122" s="355"/>
      <c r="O122" s="349" t="s">
        <v>590</v>
      </c>
      <c r="P122" s="350"/>
      <c r="Q122" s="354" t="s">
        <v>591</v>
      </c>
      <c r="R122" s="355"/>
      <c r="S122" s="349" t="s">
        <v>592</v>
      </c>
      <c r="T122" s="350"/>
      <c r="U122" s="354" t="s">
        <v>593</v>
      </c>
      <c r="V122" s="355"/>
      <c r="W122" s="349" t="s">
        <v>596</v>
      </c>
      <c r="X122" s="350"/>
      <c r="Y122" s="354" t="s">
        <v>595</v>
      </c>
      <c r="Z122" s="355"/>
      <c r="AA122" s="349" t="s">
        <v>594</v>
      </c>
      <c r="AB122" s="350"/>
    </row>
    <row r="123" spans="1:28" ht="60" x14ac:dyDescent="0.45">
      <c r="A123" s="293"/>
      <c r="B123" s="294"/>
      <c r="C123" s="146" t="s">
        <v>606</v>
      </c>
      <c r="D123" s="147" t="s">
        <v>607</v>
      </c>
      <c r="E123" s="147" t="s">
        <v>644</v>
      </c>
      <c r="F123" s="148" t="s">
        <v>645</v>
      </c>
      <c r="G123" s="152" t="s">
        <v>604</v>
      </c>
      <c r="H123" s="150" t="s">
        <v>605</v>
      </c>
      <c r="I123" s="149" t="s">
        <v>604</v>
      </c>
      <c r="J123" s="153" t="s">
        <v>605</v>
      </c>
      <c r="K123" s="149" t="s">
        <v>604</v>
      </c>
      <c r="L123" s="150" t="s">
        <v>605</v>
      </c>
      <c r="M123" s="149" t="s">
        <v>604</v>
      </c>
      <c r="N123" s="150" t="s">
        <v>605</v>
      </c>
      <c r="O123" s="149" t="s">
        <v>604</v>
      </c>
      <c r="P123" s="150" t="s">
        <v>605</v>
      </c>
      <c r="Q123" s="149" t="s">
        <v>604</v>
      </c>
      <c r="R123" s="150" t="s">
        <v>605</v>
      </c>
      <c r="S123" s="149" t="s">
        <v>604</v>
      </c>
      <c r="T123" s="150" t="s">
        <v>605</v>
      </c>
      <c r="U123" s="149" t="s">
        <v>604</v>
      </c>
      <c r="V123" s="150" t="s">
        <v>605</v>
      </c>
      <c r="W123" s="149" t="s">
        <v>604</v>
      </c>
      <c r="X123" s="150" t="s">
        <v>605</v>
      </c>
      <c r="Y123" s="149" t="s">
        <v>604</v>
      </c>
      <c r="Z123" s="150" t="s">
        <v>605</v>
      </c>
      <c r="AA123" s="149" t="s">
        <v>604</v>
      </c>
      <c r="AB123" s="150" t="s">
        <v>605</v>
      </c>
    </row>
    <row r="124" spans="1:28" ht="34.5" thickBot="1" x14ac:dyDescent="0.5">
      <c r="A124" s="293"/>
      <c r="B124" s="294"/>
      <c r="C124" s="217">
        <f>B130</f>
        <v>410</v>
      </c>
      <c r="D124" s="198">
        <f t="shared" ref="D124:AB124" si="101">D130</f>
        <v>0</v>
      </c>
      <c r="E124" s="198">
        <f t="shared" si="101"/>
        <v>0</v>
      </c>
      <c r="F124" s="199">
        <f t="shared" si="101"/>
        <v>0</v>
      </c>
      <c r="G124" s="200">
        <f t="shared" si="101"/>
        <v>0</v>
      </c>
      <c r="H124" s="201" t="e">
        <f t="shared" si="101"/>
        <v>#DIV/0!</v>
      </c>
      <c r="I124" s="202">
        <f t="shared" si="101"/>
        <v>0</v>
      </c>
      <c r="J124" s="203" t="e">
        <f t="shared" si="101"/>
        <v>#DIV/0!</v>
      </c>
      <c r="K124" s="202">
        <f t="shared" si="101"/>
        <v>0</v>
      </c>
      <c r="L124" s="201" t="e">
        <f t="shared" si="101"/>
        <v>#DIV/0!</v>
      </c>
      <c r="M124" s="202">
        <f t="shared" si="101"/>
        <v>0</v>
      </c>
      <c r="N124" s="201" t="e">
        <f t="shared" si="101"/>
        <v>#DIV/0!</v>
      </c>
      <c r="O124" s="202">
        <f t="shared" si="101"/>
        <v>0</v>
      </c>
      <c r="P124" s="201" t="e">
        <f t="shared" si="101"/>
        <v>#DIV/0!</v>
      </c>
      <c r="Q124" s="202">
        <f t="shared" si="101"/>
        <v>0</v>
      </c>
      <c r="R124" s="201" t="e">
        <f t="shared" si="101"/>
        <v>#DIV/0!</v>
      </c>
      <c r="S124" s="202">
        <f t="shared" si="101"/>
        <v>0</v>
      </c>
      <c r="T124" s="201" t="e">
        <f t="shared" si="101"/>
        <v>#DIV/0!</v>
      </c>
      <c r="U124" s="202">
        <f t="shared" si="101"/>
        <v>0</v>
      </c>
      <c r="V124" s="201" t="e">
        <f t="shared" si="101"/>
        <v>#DIV/0!</v>
      </c>
      <c r="W124" s="202">
        <f t="shared" si="101"/>
        <v>0</v>
      </c>
      <c r="X124" s="201" t="e">
        <f t="shared" si="101"/>
        <v>#DIV/0!</v>
      </c>
      <c r="Y124" s="202">
        <f t="shared" si="101"/>
        <v>0</v>
      </c>
      <c r="Z124" s="201" t="e">
        <f t="shared" si="101"/>
        <v>#DIV/0!</v>
      </c>
      <c r="AA124" s="202">
        <f t="shared" si="101"/>
        <v>0</v>
      </c>
      <c r="AB124" s="201" t="e">
        <f t="shared" si="101"/>
        <v>#DIV/0!</v>
      </c>
    </row>
    <row r="126" spans="1:28" ht="60.75" thickBot="1" x14ac:dyDescent="0.55000000000000004">
      <c r="A126" s="362" t="s">
        <v>2760</v>
      </c>
      <c r="B126" s="363"/>
      <c r="C126" s="363"/>
      <c r="D126" s="363"/>
      <c r="E126" s="363"/>
      <c r="F126" s="364"/>
      <c r="G126" s="365" t="s">
        <v>603</v>
      </c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7"/>
    </row>
    <row r="127" spans="1:28" ht="84.75" customHeight="1" x14ac:dyDescent="0.45">
      <c r="A127" s="156" t="s">
        <v>2735</v>
      </c>
      <c r="B127" s="379" t="s">
        <v>2761</v>
      </c>
      <c r="C127" s="380"/>
      <c r="D127" s="361" t="s">
        <v>2759</v>
      </c>
      <c r="E127" s="368"/>
      <c r="F127" s="369"/>
      <c r="G127" s="349" t="s">
        <v>586</v>
      </c>
      <c r="H127" s="350"/>
      <c r="I127" s="354" t="s">
        <v>587</v>
      </c>
      <c r="J127" s="355"/>
      <c r="K127" s="349" t="s">
        <v>588</v>
      </c>
      <c r="L127" s="350"/>
      <c r="M127" s="354" t="s">
        <v>589</v>
      </c>
      <c r="N127" s="355"/>
      <c r="O127" s="349" t="s">
        <v>590</v>
      </c>
      <c r="P127" s="350"/>
      <c r="Q127" s="354" t="s">
        <v>591</v>
      </c>
      <c r="R127" s="355"/>
      <c r="S127" s="349" t="s">
        <v>592</v>
      </c>
      <c r="T127" s="350"/>
      <c r="U127" s="354" t="s">
        <v>593</v>
      </c>
      <c r="V127" s="355"/>
      <c r="W127" s="349" t="s">
        <v>596</v>
      </c>
      <c r="X127" s="350"/>
      <c r="Y127" s="354" t="s">
        <v>595</v>
      </c>
      <c r="Z127" s="355"/>
      <c r="AA127" s="349" t="s">
        <v>594</v>
      </c>
      <c r="AB127" s="350"/>
    </row>
    <row r="128" spans="1:28" ht="60" x14ac:dyDescent="0.45">
      <c r="A128" s="157" t="s">
        <v>597</v>
      </c>
      <c r="B128" s="158" t="s">
        <v>606</v>
      </c>
      <c r="C128" s="157" t="s">
        <v>598</v>
      </c>
      <c r="D128" s="157" t="s">
        <v>607</v>
      </c>
      <c r="E128" s="157" t="s">
        <v>644</v>
      </c>
      <c r="F128" s="159" t="s">
        <v>645</v>
      </c>
      <c r="G128" s="149" t="s">
        <v>604</v>
      </c>
      <c r="H128" s="150" t="s">
        <v>605</v>
      </c>
      <c r="I128" s="149" t="s">
        <v>604</v>
      </c>
      <c r="J128" s="150" t="s">
        <v>605</v>
      </c>
      <c r="K128" s="149" t="s">
        <v>604</v>
      </c>
      <c r="L128" s="150" t="s">
        <v>605</v>
      </c>
      <c r="M128" s="149" t="s">
        <v>604</v>
      </c>
      <c r="N128" s="150" t="s">
        <v>605</v>
      </c>
      <c r="O128" s="149" t="s">
        <v>604</v>
      </c>
      <c r="P128" s="150" t="s">
        <v>605</v>
      </c>
      <c r="Q128" s="149" t="s">
        <v>604</v>
      </c>
      <c r="R128" s="150" t="s">
        <v>605</v>
      </c>
      <c r="S128" s="149" t="s">
        <v>604</v>
      </c>
      <c r="T128" s="150" t="s">
        <v>605</v>
      </c>
      <c r="U128" s="149" t="s">
        <v>604</v>
      </c>
      <c r="V128" s="150" t="s">
        <v>605</v>
      </c>
      <c r="W128" s="149" t="s">
        <v>604</v>
      </c>
      <c r="X128" s="150" t="s">
        <v>605</v>
      </c>
      <c r="Y128" s="149" t="s">
        <v>604</v>
      </c>
      <c r="Z128" s="150" t="s">
        <v>605</v>
      </c>
      <c r="AA128" s="149" t="s">
        <v>604</v>
      </c>
      <c r="AB128" s="150" t="s">
        <v>605</v>
      </c>
    </row>
    <row r="129" spans="1:28" ht="107.1" customHeight="1" thickBot="1" x14ac:dyDescent="0.5">
      <c r="A129" s="170" t="s">
        <v>2762</v>
      </c>
      <c r="B129" s="178">
        <v>410</v>
      </c>
      <c r="C129" s="163" t="s">
        <v>2730</v>
      </c>
      <c r="D129" s="164"/>
      <c r="E129" s="204">
        <f>D129-F129</f>
        <v>0</v>
      </c>
      <c r="F129" s="204">
        <f>G129+I129+K129+M129+O129+Q129+S129+U129+W129+Y129+AA129</f>
        <v>0</v>
      </c>
      <c r="G129" s="166"/>
      <c r="H129" s="205" t="e">
        <f>G129/F129</f>
        <v>#DIV/0!</v>
      </c>
      <c r="I129" s="166"/>
      <c r="J129" s="205" t="e">
        <f>I129/F129</f>
        <v>#DIV/0!</v>
      </c>
      <c r="K129" s="166"/>
      <c r="L129" s="205" t="e">
        <f>K129/F129</f>
        <v>#DIV/0!</v>
      </c>
      <c r="M129" s="166"/>
      <c r="N129" s="205" t="e">
        <f>M129/F129</f>
        <v>#DIV/0!</v>
      </c>
      <c r="O129" s="166"/>
      <c r="P129" s="205" t="e">
        <f>O129/F129</f>
        <v>#DIV/0!</v>
      </c>
      <c r="Q129" s="166"/>
      <c r="R129" s="205" t="e">
        <f>Q129/F129</f>
        <v>#DIV/0!</v>
      </c>
      <c r="S129" s="166"/>
      <c r="T129" s="205" t="e">
        <f>S129/F129</f>
        <v>#DIV/0!</v>
      </c>
      <c r="U129" s="166"/>
      <c r="V129" s="205" t="e">
        <f>U129/F129</f>
        <v>#DIV/0!</v>
      </c>
      <c r="W129" s="166"/>
      <c r="X129" s="205" t="e">
        <f>W129/F129</f>
        <v>#DIV/0!</v>
      </c>
      <c r="Y129" s="166"/>
      <c r="Z129" s="205" t="e">
        <f>Y129/F129</f>
        <v>#DIV/0!</v>
      </c>
      <c r="AA129" s="166"/>
      <c r="AB129" s="205" t="e">
        <f>AA129/F129</f>
        <v>#DIV/0!</v>
      </c>
    </row>
    <row r="130" spans="1:28" ht="34.5" thickBot="1" x14ac:dyDescent="0.55000000000000004">
      <c r="A130" s="173" t="s">
        <v>642</v>
      </c>
      <c r="B130" s="206">
        <f>SUM(B129:B129)</f>
        <v>410</v>
      </c>
      <c r="C130" s="174"/>
      <c r="D130" s="207">
        <f>SUM(D129:D129)</f>
        <v>0</v>
      </c>
      <c r="E130" s="207">
        <f>SUM(E129:E129)</f>
        <v>0</v>
      </c>
      <c r="F130" s="208">
        <f>SUM(F129:F129)</f>
        <v>0</v>
      </c>
      <c r="G130" s="209">
        <f>SUM(G129:G129)</f>
        <v>0</v>
      </c>
      <c r="H130" s="210" t="e">
        <f>G130/(G130+I130+K130+M130+O130+Q130+S130+U130+W130+Y130+AA130)</f>
        <v>#DIV/0!</v>
      </c>
      <c r="I130" s="209">
        <f>SUM(I129:I129)</f>
        <v>0</v>
      </c>
      <c r="J130" s="210" t="e">
        <f>I130/F130</f>
        <v>#DIV/0!</v>
      </c>
      <c r="K130" s="211">
        <f>SUM(K129:K129)</f>
        <v>0</v>
      </c>
      <c r="L130" s="212" t="e">
        <f>K130/F130</f>
        <v>#DIV/0!</v>
      </c>
      <c r="M130" s="209">
        <f>SUM(M129:M129)</f>
        <v>0</v>
      </c>
      <c r="N130" s="210" t="e">
        <f>M130/F130</f>
        <v>#DIV/0!</v>
      </c>
      <c r="O130" s="211">
        <f>SUM(O129:O129)</f>
        <v>0</v>
      </c>
      <c r="P130" s="212" t="e">
        <f>O130/F130</f>
        <v>#DIV/0!</v>
      </c>
      <c r="Q130" s="209">
        <f>SUM(Q129:Q129)</f>
        <v>0</v>
      </c>
      <c r="R130" s="210" t="e">
        <f>Q130/F130</f>
        <v>#DIV/0!</v>
      </c>
      <c r="S130" s="211">
        <f>SUM(S129:S129)</f>
        <v>0</v>
      </c>
      <c r="T130" s="212" t="e">
        <f>S130/F130</f>
        <v>#DIV/0!</v>
      </c>
      <c r="U130" s="209">
        <f>SUM(U129:U129)</f>
        <v>0</v>
      </c>
      <c r="V130" s="210" t="e">
        <f>U130/F130</f>
        <v>#DIV/0!</v>
      </c>
      <c r="W130" s="208">
        <f>SUM(W129:W129)</f>
        <v>0</v>
      </c>
      <c r="X130" s="213" t="e">
        <f>W130/F130</f>
        <v>#DIV/0!</v>
      </c>
      <c r="Y130" s="214">
        <f>SUM(Y129:Y129)</f>
        <v>0</v>
      </c>
      <c r="Z130" s="215" t="e">
        <f>Y130/F130</f>
        <v>#DIV/0!</v>
      </c>
      <c r="AA130" s="214">
        <f>SUM(AA129:AA129)</f>
        <v>0</v>
      </c>
      <c r="AB130" s="215" t="e">
        <f>AA130/F130</f>
        <v>#DIV/0!</v>
      </c>
    </row>
    <row r="131" spans="1:28" ht="84.95" customHeight="1" thickBot="1" x14ac:dyDescent="0.5">
      <c r="A131" s="376" t="s">
        <v>2763</v>
      </c>
      <c r="B131" s="377"/>
      <c r="C131" s="377"/>
      <c r="D131" s="377"/>
      <c r="E131" s="378"/>
      <c r="F131" s="180"/>
      <c r="G131" s="356" t="s">
        <v>586</v>
      </c>
      <c r="H131" s="357"/>
      <c r="I131" s="358" t="s">
        <v>587</v>
      </c>
      <c r="J131" s="359"/>
      <c r="K131" s="356" t="s">
        <v>588</v>
      </c>
      <c r="L131" s="357"/>
      <c r="M131" s="358" t="s">
        <v>589</v>
      </c>
      <c r="N131" s="359"/>
      <c r="O131" s="356" t="s">
        <v>590</v>
      </c>
      <c r="P131" s="357"/>
      <c r="Q131" s="358" t="s">
        <v>591</v>
      </c>
      <c r="R131" s="359"/>
      <c r="S131" s="356" t="s">
        <v>592</v>
      </c>
      <c r="T131" s="357"/>
      <c r="U131" s="358" t="s">
        <v>593</v>
      </c>
      <c r="V131" s="359"/>
      <c r="W131" s="356" t="s">
        <v>596</v>
      </c>
      <c r="X131" s="357"/>
      <c r="Y131" s="358" t="s">
        <v>595</v>
      </c>
      <c r="Z131" s="359"/>
      <c r="AA131" s="356" t="s">
        <v>594</v>
      </c>
      <c r="AB131" s="357"/>
    </row>
    <row r="133" spans="1:28" ht="33" x14ac:dyDescent="0.45">
      <c r="A133" s="360" t="s">
        <v>2885</v>
      </c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0"/>
      <c r="U133" s="360"/>
      <c r="V133" s="360"/>
      <c r="W133" s="360"/>
      <c r="X133" s="360"/>
      <c r="Y133" s="360"/>
      <c r="Z133" s="360"/>
      <c r="AA133" s="360"/>
      <c r="AB133" s="360"/>
    </row>
    <row r="134" spans="1:28" ht="33" x14ac:dyDescent="0.45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0"/>
      <c r="U134" s="360"/>
      <c r="V134" s="360"/>
      <c r="W134" s="360"/>
      <c r="X134" s="360"/>
      <c r="Y134" s="360"/>
      <c r="Z134" s="360"/>
      <c r="AA134" s="360"/>
      <c r="AB134" s="360"/>
    </row>
    <row r="136" spans="1:28" ht="78" customHeight="1" thickBot="1" x14ac:dyDescent="0.5">
      <c r="A136" s="293" t="s">
        <v>2765</v>
      </c>
      <c r="B136" s="294"/>
      <c r="C136" s="371" t="s">
        <v>2764</v>
      </c>
      <c r="D136" s="372"/>
      <c r="E136" s="372"/>
      <c r="F136" s="373"/>
      <c r="G136" s="349" t="s">
        <v>586</v>
      </c>
      <c r="H136" s="350"/>
      <c r="I136" s="354" t="s">
        <v>587</v>
      </c>
      <c r="J136" s="375"/>
      <c r="K136" s="349" t="s">
        <v>588</v>
      </c>
      <c r="L136" s="350"/>
      <c r="M136" s="354" t="s">
        <v>589</v>
      </c>
      <c r="N136" s="355"/>
      <c r="O136" s="349" t="s">
        <v>590</v>
      </c>
      <c r="P136" s="350"/>
      <c r="Q136" s="354" t="s">
        <v>591</v>
      </c>
      <c r="R136" s="355"/>
      <c r="S136" s="349" t="s">
        <v>592</v>
      </c>
      <c r="T136" s="350"/>
      <c r="U136" s="354" t="s">
        <v>593</v>
      </c>
      <c r="V136" s="355"/>
      <c r="W136" s="349" t="s">
        <v>596</v>
      </c>
      <c r="X136" s="350"/>
      <c r="Y136" s="354" t="s">
        <v>595</v>
      </c>
      <c r="Z136" s="355"/>
      <c r="AA136" s="349" t="s">
        <v>594</v>
      </c>
      <c r="AB136" s="350"/>
    </row>
    <row r="137" spans="1:28" ht="60" x14ac:dyDescent="0.45">
      <c r="A137" s="293"/>
      <c r="B137" s="294"/>
      <c r="C137" s="146" t="s">
        <v>606</v>
      </c>
      <c r="D137" s="147" t="s">
        <v>607</v>
      </c>
      <c r="E137" s="147" t="s">
        <v>644</v>
      </c>
      <c r="F137" s="148" t="s">
        <v>645</v>
      </c>
      <c r="G137" s="152" t="s">
        <v>604</v>
      </c>
      <c r="H137" s="150" t="s">
        <v>605</v>
      </c>
      <c r="I137" s="149" t="s">
        <v>604</v>
      </c>
      <c r="J137" s="153" t="s">
        <v>605</v>
      </c>
      <c r="K137" s="149" t="s">
        <v>604</v>
      </c>
      <c r="L137" s="150" t="s">
        <v>605</v>
      </c>
      <c r="M137" s="149" t="s">
        <v>604</v>
      </c>
      <c r="N137" s="150" t="s">
        <v>605</v>
      </c>
      <c r="O137" s="149" t="s">
        <v>604</v>
      </c>
      <c r="P137" s="150" t="s">
        <v>605</v>
      </c>
      <c r="Q137" s="149" t="s">
        <v>604</v>
      </c>
      <c r="R137" s="150" t="s">
        <v>605</v>
      </c>
      <c r="S137" s="149" t="s">
        <v>604</v>
      </c>
      <c r="T137" s="150" t="s">
        <v>605</v>
      </c>
      <c r="U137" s="149" t="s">
        <v>604</v>
      </c>
      <c r="V137" s="150" t="s">
        <v>605</v>
      </c>
      <c r="W137" s="149" t="s">
        <v>604</v>
      </c>
      <c r="X137" s="150" t="s">
        <v>605</v>
      </c>
      <c r="Y137" s="149" t="s">
        <v>604</v>
      </c>
      <c r="Z137" s="150" t="s">
        <v>605</v>
      </c>
      <c r="AA137" s="149" t="s">
        <v>604</v>
      </c>
      <c r="AB137" s="150" t="s">
        <v>605</v>
      </c>
    </row>
    <row r="138" spans="1:28" ht="34.5" thickBot="1" x14ac:dyDescent="0.5">
      <c r="A138" s="293"/>
      <c r="B138" s="294"/>
      <c r="C138" s="217">
        <f>B144</f>
        <v>25</v>
      </c>
      <c r="D138" s="198">
        <f t="shared" ref="D138:AB138" si="102">D144</f>
        <v>0</v>
      </c>
      <c r="E138" s="198">
        <f t="shared" si="102"/>
        <v>0</v>
      </c>
      <c r="F138" s="199">
        <f t="shared" si="102"/>
        <v>0</v>
      </c>
      <c r="G138" s="200">
        <f t="shared" si="102"/>
        <v>0</v>
      </c>
      <c r="H138" s="201" t="e">
        <f t="shared" si="102"/>
        <v>#DIV/0!</v>
      </c>
      <c r="I138" s="202">
        <f t="shared" si="102"/>
        <v>0</v>
      </c>
      <c r="J138" s="203" t="e">
        <f t="shared" si="102"/>
        <v>#DIV/0!</v>
      </c>
      <c r="K138" s="202">
        <f t="shared" si="102"/>
        <v>0</v>
      </c>
      <c r="L138" s="201" t="e">
        <f t="shared" si="102"/>
        <v>#DIV/0!</v>
      </c>
      <c r="M138" s="202">
        <f t="shared" si="102"/>
        <v>0</v>
      </c>
      <c r="N138" s="201" t="e">
        <f t="shared" si="102"/>
        <v>#DIV/0!</v>
      </c>
      <c r="O138" s="202">
        <f t="shared" si="102"/>
        <v>0</v>
      </c>
      <c r="P138" s="201" t="e">
        <f t="shared" si="102"/>
        <v>#DIV/0!</v>
      </c>
      <c r="Q138" s="202">
        <f t="shared" si="102"/>
        <v>0</v>
      </c>
      <c r="R138" s="201" t="e">
        <f t="shared" si="102"/>
        <v>#DIV/0!</v>
      </c>
      <c r="S138" s="202">
        <f t="shared" si="102"/>
        <v>0</v>
      </c>
      <c r="T138" s="201" t="e">
        <f t="shared" si="102"/>
        <v>#DIV/0!</v>
      </c>
      <c r="U138" s="202">
        <f t="shared" si="102"/>
        <v>0</v>
      </c>
      <c r="V138" s="201" t="e">
        <f t="shared" si="102"/>
        <v>#DIV/0!</v>
      </c>
      <c r="W138" s="202">
        <f t="shared" si="102"/>
        <v>0</v>
      </c>
      <c r="X138" s="201" t="e">
        <f t="shared" si="102"/>
        <v>#DIV/0!</v>
      </c>
      <c r="Y138" s="202">
        <f t="shared" si="102"/>
        <v>0</v>
      </c>
      <c r="Z138" s="201" t="e">
        <f t="shared" si="102"/>
        <v>#DIV/0!</v>
      </c>
      <c r="AA138" s="202">
        <f t="shared" si="102"/>
        <v>0</v>
      </c>
      <c r="AB138" s="201" t="e">
        <f t="shared" si="102"/>
        <v>#DIV/0!</v>
      </c>
    </row>
    <row r="140" spans="1:28" ht="64.5" customHeight="1" thickBot="1" x14ac:dyDescent="0.55000000000000004">
      <c r="A140" s="362" t="s">
        <v>2766</v>
      </c>
      <c r="B140" s="363"/>
      <c r="C140" s="363"/>
      <c r="D140" s="363"/>
      <c r="E140" s="363"/>
      <c r="F140" s="364"/>
      <c r="G140" s="365" t="s">
        <v>603</v>
      </c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  <c r="AB140" s="367"/>
    </row>
    <row r="141" spans="1:28" ht="90.75" customHeight="1" x14ac:dyDescent="0.45">
      <c r="A141" s="156" t="s">
        <v>2735</v>
      </c>
      <c r="B141" s="379" t="s">
        <v>2767</v>
      </c>
      <c r="C141" s="380"/>
      <c r="D141" s="361" t="s">
        <v>2768</v>
      </c>
      <c r="E141" s="368"/>
      <c r="F141" s="369"/>
      <c r="G141" s="349" t="s">
        <v>586</v>
      </c>
      <c r="H141" s="350"/>
      <c r="I141" s="354" t="s">
        <v>587</v>
      </c>
      <c r="J141" s="355"/>
      <c r="K141" s="349" t="s">
        <v>588</v>
      </c>
      <c r="L141" s="350"/>
      <c r="M141" s="354" t="s">
        <v>589</v>
      </c>
      <c r="N141" s="355"/>
      <c r="O141" s="349" t="s">
        <v>590</v>
      </c>
      <c r="P141" s="350"/>
      <c r="Q141" s="354" t="s">
        <v>591</v>
      </c>
      <c r="R141" s="355"/>
      <c r="S141" s="349" t="s">
        <v>592</v>
      </c>
      <c r="T141" s="350"/>
      <c r="U141" s="354" t="s">
        <v>593</v>
      </c>
      <c r="V141" s="355"/>
      <c r="W141" s="349" t="s">
        <v>596</v>
      </c>
      <c r="X141" s="350"/>
      <c r="Y141" s="354" t="s">
        <v>595</v>
      </c>
      <c r="Z141" s="355"/>
      <c r="AA141" s="349" t="s">
        <v>594</v>
      </c>
      <c r="AB141" s="350"/>
    </row>
    <row r="142" spans="1:28" ht="60" x14ac:dyDescent="0.45">
      <c r="A142" s="157" t="s">
        <v>597</v>
      </c>
      <c r="B142" s="158" t="s">
        <v>606</v>
      </c>
      <c r="C142" s="157" t="s">
        <v>598</v>
      </c>
      <c r="D142" s="157" t="s">
        <v>607</v>
      </c>
      <c r="E142" s="157" t="s">
        <v>644</v>
      </c>
      <c r="F142" s="159" t="s">
        <v>645</v>
      </c>
      <c r="G142" s="149" t="s">
        <v>604</v>
      </c>
      <c r="H142" s="150" t="s">
        <v>605</v>
      </c>
      <c r="I142" s="149" t="s">
        <v>604</v>
      </c>
      <c r="J142" s="150" t="s">
        <v>605</v>
      </c>
      <c r="K142" s="149" t="s">
        <v>604</v>
      </c>
      <c r="L142" s="150" t="s">
        <v>605</v>
      </c>
      <c r="M142" s="149" t="s">
        <v>604</v>
      </c>
      <c r="N142" s="150" t="s">
        <v>605</v>
      </c>
      <c r="O142" s="149" t="s">
        <v>604</v>
      </c>
      <c r="P142" s="150" t="s">
        <v>605</v>
      </c>
      <c r="Q142" s="149" t="s">
        <v>604</v>
      </c>
      <c r="R142" s="150" t="s">
        <v>605</v>
      </c>
      <c r="S142" s="149" t="s">
        <v>604</v>
      </c>
      <c r="T142" s="150" t="s">
        <v>605</v>
      </c>
      <c r="U142" s="149" t="s">
        <v>604</v>
      </c>
      <c r="V142" s="150" t="s">
        <v>605</v>
      </c>
      <c r="W142" s="149" t="s">
        <v>604</v>
      </c>
      <c r="X142" s="150" t="s">
        <v>605</v>
      </c>
      <c r="Y142" s="149" t="s">
        <v>604</v>
      </c>
      <c r="Z142" s="150" t="s">
        <v>605</v>
      </c>
      <c r="AA142" s="149" t="s">
        <v>604</v>
      </c>
      <c r="AB142" s="150" t="s">
        <v>605</v>
      </c>
    </row>
    <row r="143" spans="1:28" ht="93" customHeight="1" thickBot="1" x14ac:dyDescent="0.5">
      <c r="A143" s="225" t="s">
        <v>2769</v>
      </c>
      <c r="B143" s="226">
        <v>25</v>
      </c>
      <c r="C143" s="169" t="s">
        <v>2730</v>
      </c>
      <c r="D143" s="167"/>
      <c r="E143" s="204">
        <f t="shared" ref="E143" si="103">D143-F143</f>
        <v>0</v>
      </c>
      <c r="F143" s="204">
        <f t="shared" ref="F143" si="104">G143+I143+K143+M143+O143+Q143+S143+U143+W143+Y143+AA143</f>
        <v>0</v>
      </c>
      <c r="G143" s="168"/>
      <c r="H143" s="205" t="e">
        <f t="shared" ref="H143" si="105">G143/F143</f>
        <v>#DIV/0!</v>
      </c>
      <c r="I143" s="168"/>
      <c r="J143" s="205" t="e">
        <f t="shared" ref="J143" si="106">I143/F143</f>
        <v>#DIV/0!</v>
      </c>
      <c r="K143" s="168"/>
      <c r="L143" s="205" t="e">
        <f t="shared" ref="L143" si="107">K143/F143</f>
        <v>#DIV/0!</v>
      </c>
      <c r="M143" s="168"/>
      <c r="N143" s="205" t="e">
        <f t="shared" ref="N143" si="108">M143/F143</f>
        <v>#DIV/0!</v>
      </c>
      <c r="O143" s="168"/>
      <c r="P143" s="205" t="e">
        <f t="shared" ref="P143" si="109">O143/F143</f>
        <v>#DIV/0!</v>
      </c>
      <c r="Q143" s="168"/>
      <c r="R143" s="205" t="e">
        <f t="shared" ref="R143" si="110">Q143/F143</f>
        <v>#DIV/0!</v>
      </c>
      <c r="S143" s="168"/>
      <c r="T143" s="205" t="e">
        <f t="shared" ref="T143" si="111">S143/F143</f>
        <v>#DIV/0!</v>
      </c>
      <c r="U143" s="168"/>
      <c r="V143" s="205" t="e">
        <f t="shared" ref="V143" si="112">U143/F143</f>
        <v>#DIV/0!</v>
      </c>
      <c r="W143" s="168"/>
      <c r="X143" s="205" t="e">
        <f t="shared" ref="X143" si="113">W143/F143</f>
        <v>#DIV/0!</v>
      </c>
      <c r="Y143" s="168"/>
      <c r="Z143" s="205" t="e">
        <f t="shared" ref="Z143" si="114">Y143/F143</f>
        <v>#DIV/0!</v>
      </c>
      <c r="AA143" s="168"/>
      <c r="AB143" s="205" t="e">
        <f t="shared" ref="AB143" si="115">AA143/F143</f>
        <v>#DIV/0!</v>
      </c>
    </row>
    <row r="144" spans="1:28" ht="34.5" thickBot="1" x14ac:dyDescent="0.55000000000000004">
      <c r="A144" s="173" t="s">
        <v>642</v>
      </c>
      <c r="B144" s="206">
        <f>SUM(B143:B143)</f>
        <v>25</v>
      </c>
      <c r="C144" s="174"/>
      <c r="D144" s="207">
        <f>SUM(D143:D143)</f>
        <v>0</v>
      </c>
      <c r="E144" s="207">
        <f>SUM(E143:E143)</f>
        <v>0</v>
      </c>
      <c r="F144" s="208">
        <f>SUM(F143:F143)</f>
        <v>0</v>
      </c>
      <c r="G144" s="209">
        <f>SUM(G143:G143)</f>
        <v>0</v>
      </c>
      <c r="H144" s="210" t="e">
        <f>G144/F144</f>
        <v>#DIV/0!</v>
      </c>
      <c r="I144" s="209">
        <f>SUM(I143:I143)</f>
        <v>0</v>
      </c>
      <c r="J144" s="210" t="e">
        <f>I144/F144</f>
        <v>#DIV/0!</v>
      </c>
      <c r="K144" s="211">
        <f>SUM(K143:K143)</f>
        <v>0</v>
      </c>
      <c r="L144" s="212" t="e">
        <f>K144/F144</f>
        <v>#DIV/0!</v>
      </c>
      <c r="M144" s="209">
        <f>SUM(M143:M143)</f>
        <v>0</v>
      </c>
      <c r="N144" s="210" t="e">
        <f>M144/F144</f>
        <v>#DIV/0!</v>
      </c>
      <c r="O144" s="211">
        <f>SUM(O143:O143)</f>
        <v>0</v>
      </c>
      <c r="P144" s="212" t="e">
        <f>O144/F144</f>
        <v>#DIV/0!</v>
      </c>
      <c r="Q144" s="209">
        <f>SUM(Q143:Q143)</f>
        <v>0</v>
      </c>
      <c r="R144" s="210" t="e">
        <f>Q144/F144</f>
        <v>#DIV/0!</v>
      </c>
      <c r="S144" s="211">
        <f>SUM(S143:S143)</f>
        <v>0</v>
      </c>
      <c r="T144" s="212" t="e">
        <f>S144/F144</f>
        <v>#DIV/0!</v>
      </c>
      <c r="U144" s="209">
        <f>SUM(U143:U143)</f>
        <v>0</v>
      </c>
      <c r="V144" s="210" t="e">
        <f>U144/F144</f>
        <v>#DIV/0!</v>
      </c>
      <c r="W144" s="208">
        <f>SUM(W143:W143)</f>
        <v>0</v>
      </c>
      <c r="X144" s="213" t="e">
        <f>W144/F144</f>
        <v>#DIV/0!</v>
      </c>
      <c r="Y144" s="214">
        <f>SUM(Y143:Y143)</f>
        <v>0</v>
      </c>
      <c r="Z144" s="215" t="e">
        <f>Y144/F144</f>
        <v>#DIV/0!</v>
      </c>
      <c r="AA144" s="214">
        <f>SUM(AA143:AA143)</f>
        <v>0</v>
      </c>
      <c r="AB144" s="215" t="e">
        <f>AA144/F144</f>
        <v>#DIV/0!</v>
      </c>
    </row>
    <row r="145" spans="1:28" ht="81.95" customHeight="1" thickBot="1" x14ac:dyDescent="0.5">
      <c r="A145" s="376" t="s">
        <v>2770</v>
      </c>
      <c r="B145" s="377"/>
      <c r="C145" s="377"/>
      <c r="D145" s="377"/>
      <c r="E145" s="377"/>
      <c r="F145" s="378"/>
      <c r="G145" s="356" t="s">
        <v>586</v>
      </c>
      <c r="H145" s="357"/>
      <c r="I145" s="358" t="s">
        <v>587</v>
      </c>
      <c r="J145" s="359"/>
      <c r="K145" s="356" t="s">
        <v>588</v>
      </c>
      <c r="L145" s="357"/>
      <c r="M145" s="358" t="s">
        <v>589</v>
      </c>
      <c r="N145" s="359"/>
      <c r="O145" s="356" t="s">
        <v>590</v>
      </c>
      <c r="P145" s="357"/>
      <c r="Q145" s="358" t="s">
        <v>591</v>
      </c>
      <c r="R145" s="359"/>
      <c r="S145" s="356" t="s">
        <v>592</v>
      </c>
      <c r="T145" s="357"/>
      <c r="U145" s="358" t="s">
        <v>593</v>
      </c>
      <c r="V145" s="359"/>
      <c r="W145" s="356" t="s">
        <v>596</v>
      </c>
      <c r="X145" s="357"/>
      <c r="Y145" s="358" t="s">
        <v>595</v>
      </c>
      <c r="Z145" s="359"/>
      <c r="AA145" s="356" t="s">
        <v>594</v>
      </c>
      <c r="AB145" s="357"/>
    </row>
    <row r="147" spans="1:28" ht="33" x14ac:dyDescent="0.45">
      <c r="A147" s="360" t="s">
        <v>2886</v>
      </c>
      <c r="B147" s="360"/>
      <c r="C147" s="360"/>
      <c r="D147" s="360"/>
      <c r="E147" s="360"/>
      <c r="F147" s="360"/>
      <c r="G147" s="360"/>
      <c r="H147" s="360"/>
      <c r="I147" s="360"/>
      <c r="J147" s="360"/>
      <c r="K147" s="360"/>
      <c r="L147" s="360"/>
      <c r="M147" s="360"/>
      <c r="N147" s="360"/>
      <c r="O147" s="360"/>
      <c r="P147" s="360"/>
      <c r="Q147" s="360"/>
      <c r="R147" s="360"/>
      <c r="S147" s="360"/>
      <c r="T147" s="360"/>
      <c r="U147" s="360"/>
      <c r="V147" s="360"/>
      <c r="W147" s="360"/>
      <c r="X147" s="360"/>
      <c r="Y147" s="360"/>
      <c r="Z147" s="360"/>
      <c r="AA147" s="360"/>
      <c r="AB147" s="360"/>
    </row>
    <row r="148" spans="1:28" ht="33" x14ac:dyDescent="0.45">
      <c r="A148" s="360"/>
      <c r="B148" s="360"/>
      <c r="C148" s="360"/>
      <c r="D148" s="360"/>
      <c r="E148" s="360"/>
      <c r="F148" s="360"/>
      <c r="G148" s="360"/>
      <c r="H148" s="360"/>
      <c r="I148" s="360"/>
      <c r="J148" s="360"/>
      <c r="K148" s="360"/>
      <c r="L148" s="360"/>
      <c r="M148" s="360"/>
      <c r="N148" s="360"/>
      <c r="O148" s="360"/>
      <c r="P148" s="360"/>
      <c r="Q148" s="360"/>
      <c r="R148" s="360"/>
      <c r="S148" s="360"/>
      <c r="T148" s="360"/>
      <c r="U148" s="360"/>
      <c r="V148" s="360"/>
      <c r="W148" s="360"/>
      <c r="X148" s="360"/>
      <c r="Y148" s="360"/>
      <c r="Z148" s="360"/>
      <c r="AA148" s="360"/>
      <c r="AB148" s="360"/>
    </row>
    <row r="150" spans="1:28" ht="98.25" customHeight="1" thickBot="1" x14ac:dyDescent="0.5">
      <c r="A150" s="293" t="s">
        <v>2772</v>
      </c>
      <c r="B150" s="294"/>
      <c r="C150" s="371" t="s">
        <v>2771</v>
      </c>
      <c r="D150" s="372"/>
      <c r="E150" s="372"/>
      <c r="F150" s="373"/>
      <c r="G150" s="349" t="s">
        <v>586</v>
      </c>
      <c r="H150" s="350"/>
      <c r="I150" s="354" t="s">
        <v>587</v>
      </c>
      <c r="J150" s="375"/>
      <c r="K150" s="349" t="s">
        <v>588</v>
      </c>
      <c r="L150" s="350"/>
      <c r="M150" s="354" t="s">
        <v>589</v>
      </c>
      <c r="N150" s="355"/>
      <c r="O150" s="349" t="s">
        <v>590</v>
      </c>
      <c r="P150" s="350"/>
      <c r="Q150" s="354" t="s">
        <v>591</v>
      </c>
      <c r="R150" s="355"/>
      <c r="S150" s="349" t="s">
        <v>592</v>
      </c>
      <c r="T150" s="350"/>
      <c r="U150" s="354" t="s">
        <v>593</v>
      </c>
      <c r="V150" s="355"/>
      <c r="W150" s="349" t="s">
        <v>596</v>
      </c>
      <c r="X150" s="350"/>
      <c r="Y150" s="354" t="s">
        <v>595</v>
      </c>
      <c r="Z150" s="355"/>
      <c r="AA150" s="349" t="s">
        <v>594</v>
      </c>
      <c r="AB150" s="350"/>
    </row>
    <row r="151" spans="1:28" ht="60" x14ac:dyDescent="0.45">
      <c r="A151" s="293"/>
      <c r="B151" s="294"/>
      <c r="C151" s="146" t="s">
        <v>606</v>
      </c>
      <c r="D151" s="147" t="s">
        <v>607</v>
      </c>
      <c r="E151" s="147" t="s">
        <v>644</v>
      </c>
      <c r="F151" s="148" t="s">
        <v>645</v>
      </c>
      <c r="G151" s="152" t="s">
        <v>604</v>
      </c>
      <c r="H151" s="150" t="s">
        <v>605</v>
      </c>
      <c r="I151" s="149" t="s">
        <v>604</v>
      </c>
      <c r="J151" s="153" t="s">
        <v>605</v>
      </c>
      <c r="K151" s="149" t="s">
        <v>604</v>
      </c>
      <c r="L151" s="150" t="s">
        <v>605</v>
      </c>
      <c r="M151" s="149" t="s">
        <v>604</v>
      </c>
      <c r="N151" s="150" t="s">
        <v>605</v>
      </c>
      <c r="O151" s="149" t="s">
        <v>604</v>
      </c>
      <c r="P151" s="150" t="s">
        <v>605</v>
      </c>
      <c r="Q151" s="149" t="s">
        <v>604</v>
      </c>
      <c r="R151" s="150" t="s">
        <v>605</v>
      </c>
      <c r="S151" s="149" t="s">
        <v>604</v>
      </c>
      <c r="T151" s="150" t="s">
        <v>605</v>
      </c>
      <c r="U151" s="149" t="s">
        <v>604</v>
      </c>
      <c r="V151" s="150" t="s">
        <v>605</v>
      </c>
      <c r="W151" s="149" t="s">
        <v>604</v>
      </c>
      <c r="X151" s="150" t="s">
        <v>605</v>
      </c>
      <c r="Y151" s="149" t="s">
        <v>604</v>
      </c>
      <c r="Z151" s="150" t="s">
        <v>605</v>
      </c>
      <c r="AA151" s="149" t="s">
        <v>604</v>
      </c>
      <c r="AB151" s="150" t="s">
        <v>605</v>
      </c>
    </row>
    <row r="152" spans="1:28" ht="34.5" thickBot="1" x14ac:dyDescent="0.5">
      <c r="A152" s="293"/>
      <c r="B152" s="294"/>
      <c r="C152" s="217">
        <f>B158</f>
        <v>25</v>
      </c>
      <c r="D152" s="198">
        <f t="shared" ref="D152:AB152" si="116">D158</f>
        <v>0</v>
      </c>
      <c r="E152" s="198">
        <f t="shared" si="116"/>
        <v>0</v>
      </c>
      <c r="F152" s="199">
        <f t="shared" si="116"/>
        <v>0</v>
      </c>
      <c r="G152" s="200">
        <f t="shared" si="116"/>
        <v>0</v>
      </c>
      <c r="H152" s="201" t="e">
        <f>H158</f>
        <v>#DIV/0!</v>
      </c>
      <c r="I152" s="202">
        <f t="shared" si="116"/>
        <v>0</v>
      </c>
      <c r="J152" s="203" t="e">
        <f t="shared" si="116"/>
        <v>#DIV/0!</v>
      </c>
      <c r="K152" s="202">
        <f t="shared" si="116"/>
        <v>0</v>
      </c>
      <c r="L152" s="201" t="e">
        <f t="shared" si="116"/>
        <v>#DIV/0!</v>
      </c>
      <c r="M152" s="202">
        <f t="shared" si="116"/>
        <v>0</v>
      </c>
      <c r="N152" s="201" t="e">
        <f t="shared" si="116"/>
        <v>#DIV/0!</v>
      </c>
      <c r="O152" s="202">
        <f t="shared" si="116"/>
        <v>0</v>
      </c>
      <c r="P152" s="201" t="e">
        <f t="shared" si="116"/>
        <v>#DIV/0!</v>
      </c>
      <c r="Q152" s="202">
        <f t="shared" si="116"/>
        <v>0</v>
      </c>
      <c r="R152" s="201" t="e">
        <f t="shared" si="116"/>
        <v>#DIV/0!</v>
      </c>
      <c r="S152" s="202">
        <f t="shared" si="116"/>
        <v>0</v>
      </c>
      <c r="T152" s="201" t="e">
        <f t="shared" si="116"/>
        <v>#DIV/0!</v>
      </c>
      <c r="U152" s="202">
        <f t="shared" si="116"/>
        <v>0</v>
      </c>
      <c r="V152" s="201" t="e">
        <f t="shared" si="116"/>
        <v>#DIV/0!</v>
      </c>
      <c r="W152" s="202">
        <f t="shared" si="116"/>
        <v>0</v>
      </c>
      <c r="X152" s="201" t="e">
        <f t="shared" si="116"/>
        <v>#DIV/0!</v>
      </c>
      <c r="Y152" s="202">
        <f t="shared" si="116"/>
        <v>0</v>
      </c>
      <c r="Z152" s="201" t="e">
        <f t="shared" si="116"/>
        <v>#DIV/0!</v>
      </c>
      <c r="AA152" s="202">
        <f t="shared" si="116"/>
        <v>0</v>
      </c>
      <c r="AB152" s="201" t="e">
        <f t="shared" si="116"/>
        <v>#DIV/0!</v>
      </c>
    </row>
    <row r="154" spans="1:28" ht="60.75" thickBot="1" x14ac:dyDescent="0.55000000000000004">
      <c r="A154" s="362" t="s">
        <v>2773</v>
      </c>
      <c r="B154" s="363"/>
      <c r="C154" s="363"/>
      <c r="D154" s="363"/>
      <c r="E154" s="363"/>
      <c r="F154" s="364"/>
      <c r="G154" s="365" t="s">
        <v>603</v>
      </c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  <c r="AB154" s="367"/>
    </row>
    <row r="155" spans="1:28" ht="87.75" customHeight="1" x14ac:dyDescent="0.45">
      <c r="A155" s="156" t="s">
        <v>2735</v>
      </c>
      <c r="B155" s="379" t="s">
        <v>2774</v>
      </c>
      <c r="C155" s="380"/>
      <c r="D155" s="361" t="s">
        <v>2775</v>
      </c>
      <c r="E155" s="368"/>
      <c r="F155" s="369"/>
      <c r="G155" s="349" t="s">
        <v>586</v>
      </c>
      <c r="H155" s="350"/>
      <c r="I155" s="354" t="s">
        <v>587</v>
      </c>
      <c r="J155" s="355"/>
      <c r="K155" s="349" t="s">
        <v>588</v>
      </c>
      <c r="L155" s="350"/>
      <c r="M155" s="354" t="s">
        <v>589</v>
      </c>
      <c r="N155" s="355"/>
      <c r="O155" s="349" t="s">
        <v>590</v>
      </c>
      <c r="P155" s="350"/>
      <c r="Q155" s="354" t="s">
        <v>591</v>
      </c>
      <c r="R155" s="355"/>
      <c r="S155" s="349" t="s">
        <v>592</v>
      </c>
      <c r="T155" s="350"/>
      <c r="U155" s="354" t="s">
        <v>593</v>
      </c>
      <c r="V155" s="355"/>
      <c r="W155" s="349" t="s">
        <v>596</v>
      </c>
      <c r="X155" s="350"/>
      <c r="Y155" s="354" t="s">
        <v>595</v>
      </c>
      <c r="Z155" s="355"/>
      <c r="AA155" s="349" t="s">
        <v>594</v>
      </c>
      <c r="AB155" s="350"/>
    </row>
    <row r="156" spans="1:28" ht="60" x14ac:dyDescent="0.45">
      <c r="A156" s="157" t="s">
        <v>597</v>
      </c>
      <c r="B156" s="158" t="s">
        <v>606</v>
      </c>
      <c r="C156" s="157" t="s">
        <v>598</v>
      </c>
      <c r="D156" s="157" t="s">
        <v>607</v>
      </c>
      <c r="E156" s="157" t="s">
        <v>644</v>
      </c>
      <c r="F156" s="159" t="s">
        <v>645</v>
      </c>
      <c r="G156" s="149" t="s">
        <v>604</v>
      </c>
      <c r="H156" s="150" t="s">
        <v>605</v>
      </c>
      <c r="I156" s="149" t="s">
        <v>604</v>
      </c>
      <c r="J156" s="150" t="s">
        <v>605</v>
      </c>
      <c r="K156" s="149" t="s">
        <v>604</v>
      </c>
      <c r="L156" s="150" t="s">
        <v>605</v>
      </c>
      <c r="M156" s="149" t="s">
        <v>604</v>
      </c>
      <c r="N156" s="150" t="s">
        <v>605</v>
      </c>
      <c r="O156" s="149" t="s">
        <v>604</v>
      </c>
      <c r="P156" s="150" t="s">
        <v>605</v>
      </c>
      <c r="Q156" s="149" t="s">
        <v>604</v>
      </c>
      <c r="R156" s="150" t="s">
        <v>605</v>
      </c>
      <c r="S156" s="149" t="s">
        <v>604</v>
      </c>
      <c r="T156" s="150" t="s">
        <v>605</v>
      </c>
      <c r="U156" s="149" t="s">
        <v>604</v>
      </c>
      <c r="V156" s="150" t="s">
        <v>605</v>
      </c>
      <c r="W156" s="149" t="s">
        <v>604</v>
      </c>
      <c r="X156" s="150" t="s">
        <v>605</v>
      </c>
      <c r="Y156" s="149" t="s">
        <v>604</v>
      </c>
      <c r="Z156" s="150" t="s">
        <v>605</v>
      </c>
      <c r="AA156" s="149" t="s">
        <v>604</v>
      </c>
      <c r="AB156" s="150" t="s">
        <v>605</v>
      </c>
    </row>
    <row r="157" spans="1:28" ht="81.95" customHeight="1" thickBot="1" x14ac:dyDescent="0.5">
      <c r="A157" s="176" t="s">
        <v>2776</v>
      </c>
      <c r="B157" s="224">
        <v>25</v>
      </c>
      <c r="C157" s="177" t="s">
        <v>617</v>
      </c>
      <c r="D157" s="167"/>
      <c r="E157" s="204">
        <f t="shared" ref="E157" si="117">D157-F157</f>
        <v>0</v>
      </c>
      <c r="F157" s="204">
        <f t="shared" ref="F157" si="118">G157+I157+K157+M157+O157+Q157+S157+U157+W157+Y157+AA157</f>
        <v>0</v>
      </c>
      <c r="G157" s="168"/>
      <c r="H157" s="205" t="e">
        <f t="shared" ref="H157" si="119">G157/F157</f>
        <v>#DIV/0!</v>
      </c>
      <c r="I157" s="168"/>
      <c r="J157" s="205" t="e">
        <f t="shared" ref="J157" si="120">I157/F157</f>
        <v>#DIV/0!</v>
      </c>
      <c r="K157" s="168"/>
      <c r="L157" s="205" t="e">
        <f t="shared" ref="L157" si="121">K157/F157</f>
        <v>#DIV/0!</v>
      </c>
      <c r="M157" s="168"/>
      <c r="N157" s="205" t="e">
        <f t="shared" ref="N157" si="122">M157/F157</f>
        <v>#DIV/0!</v>
      </c>
      <c r="O157" s="168"/>
      <c r="P157" s="205" t="e">
        <f t="shared" ref="P157" si="123">O157/F157</f>
        <v>#DIV/0!</v>
      </c>
      <c r="Q157" s="168"/>
      <c r="R157" s="205" t="e">
        <f t="shared" ref="R157" si="124">Q157/F157</f>
        <v>#DIV/0!</v>
      </c>
      <c r="S157" s="168"/>
      <c r="T157" s="205" t="e">
        <f t="shared" ref="T157" si="125">S157/F157</f>
        <v>#DIV/0!</v>
      </c>
      <c r="U157" s="168"/>
      <c r="V157" s="205" t="e">
        <f t="shared" ref="V157" si="126">U157/F157</f>
        <v>#DIV/0!</v>
      </c>
      <c r="W157" s="168"/>
      <c r="X157" s="205" t="e">
        <f t="shared" ref="X157" si="127">W157/F157</f>
        <v>#DIV/0!</v>
      </c>
      <c r="Y157" s="168"/>
      <c r="Z157" s="205" t="e">
        <f t="shared" ref="Z157" si="128">Y157/F157</f>
        <v>#DIV/0!</v>
      </c>
      <c r="AA157" s="168"/>
      <c r="AB157" s="205" t="e">
        <f t="shared" ref="AB157" si="129">AA157/F157</f>
        <v>#DIV/0!</v>
      </c>
    </row>
    <row r="158" spans="1:28" ht="34.5" thickBot="1" x14ac:dyDescent="0.55000000000000004">
      <c r="A158" s="173" t="s">
        <v>642</v>
      </c>
      <c r="B158" s="206">
        <f>SUM(B157:B157)</f>
        <v>25</v>
      </c>
      <c r="C158" s="174"/>
      <c r="D158" s="207">
        <f>SUM(D157:D157)</f>
        <v>0</v>
      </c>
      <c r="E158" s="207">
        <f>SUM(E157:E157)</f>
        <v>0</v>
      </c>
      <c r="F158" s="208">
        <f>SUM(F157:F157)</f>
        <v>0</v>
      </c>
      <c r="G158" s="209">
        <f>SUM(G157:G157)</f>
        <v>0</v>
      </c>
      <c r="H158" s="210" t="e">
        <f>G158/F158</f>
        <v>#DIV/0!</v>
      </c>
      <c r="I158" s="209">
        <f>SUM(I157:I157)</f>
        <v>0</v>
      </c>
      <c r="J158" s="210" t="e">
        <f>I158/F158</f>
        <v>#DIV/0!</v>
      </c>
      <c r="K158" s="211">
        <f>SUM(K157:K157)</f>
        <v>0</v>
      </c>
      <c r="L158" s="212" t="e">
        <f>K158/F158</f>
        <v>#DIV/0!</v>
      </c>
      <c r="M158" s="209">
        <f>SUM(M157:M157)</f>
        <v>0</v>
      </c>
      <c r="N158" s="210" t="e">
        <f>M158/F158</f>
        <v>#DIV/0!</v>
      </c>
      <c r="O158" s="211">
        <f>SUM(O157:O157)</f>
        <v>0</v>
      </c>
      <c r="P158" s="212" t="e">
        <f>O158/F158</f>
        <v>#DIV/0!</v>
      </c>
      <c r="Q158" s="209">
        <f>SUM(Q157:Q157)</f>
        <v>0</v>
      </c>
      <c r="R158" s="210" t="e">
        <f>Q158/F158</f>
        <v>#DIV/0!</v>
      </c>
      <c r="S158" s="211">
        <f>SUM(S157:S157)</f>
        <v>0</v>
      </c>
      <c r="T158" s="212" t="e">
        <f>S158/F158</f>
        <v>#DIV/0!</v>
      </c>
      <c r="U158" s="209">
        <f>SUM(U157:U157)</f>
        <v>0</v>
      </c>
      <c r="V158" s="210" t="e">
        <f>U158/F158</f>
        <v>#DIV/0!</v>
      </c>
      <c r="W158" s="208">
        <f>SUM(W157:W157)</f>
        <v>0</v>
      </c>
      <c r="X158" s="213" t="e">
        <f>W158/F158</f>
        <v>#DIV/0!</v>
      </c>
      <c r="Y158" s="214">
        <f>SUM(Y157:Y157)</f>
        <v>0</v>
      </c>
      <c r="Z158" s="215" t="e">
        <f>Y158/F158</f>
        <v>#DIV/0!</v>
      </c>
      <c r="AA158" s="214">
        <f>SUM(AA157:AA157)</f>
        <v>0</v>
      </c>
      <c r="AB158" s="215" t="e">
        <f>AA158/F158</f>
        <v>#DIV/0!</v>
      </c>
    </row>
    <row r="159" spans="1:28" ht="60" customHeight="1" thickBot="1" x14ac:dyDescent="0.5">
      <c r="A159" s="376" t="s">
        <v>2777</v>
      </c>
      <c r="B159" s="377"/>
      <c r="C159" s="377"/>
      <c r="D159" s="377"/>
      <c r="E159" s="377"/>
      <c r="F159" s="378"/>
      <c r="G159" s="356" t="s">
        <v>586</v>
      </c>
      <c r="H159" s="357"/>
      <c r="I159" s="358" t="s">
        <v>587</v>
      </c>
      <c r="J159" s="359"/>
      <c r="K159" s="356" t="s">
        <v>588</v>
      </c>
      <c r="L159" s="357"/>
      <c r="M159" s="358" t="s">
        <v>589</v>
      </c>
      <c r="N159" s="359"/>
      <c r="O159" s="356" t="s">
        <v>590</v>
      </c>
      <c r="P159" s="357"/>
      <c r="Q159" s="358" t="s">
        <v>591</v>
      </c>
      <c r="R159" s="359"/>
      <c r="S159" s="356" t="s">
        <v>592</v>
      </c>
      <c r="T159" s="357"/>
      <c r="U159" s="358" t="s">
        <v>593</v>
      </c>
      <c r="V159" s="359"/>
      <c r="W159" s="356" t="s">
        <v>596</v>
      </c>
      <c r="X159" s="357"/>
      <c r="Y159" s="358" t="s">
        <v>595</v>
      </c>
      <c r="Z159" s="359"/>
      <c r="AA159" s="356" t="s">
        <v>594</v>
      </c>
      <c r="AB159" s="357"/>
    </row>
    <row r="161" spans="1:28" ht="33" x14ac:dyDescent="0.45">
      <c r="A161" s="360" t="s">
        <v>2887</v>
      </c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0"/>
      <c r="P161" s="360"/>
      <c r="Q161" s="360"/>
      <c r="R161" s="360"/>
      <c r="S161" s="360"/>
      <c r="T161" s="360"/>
      <c r="U161" s="360"/>
      <c r="V161" s="360"/>
      <c r="W161" s="360"/>
      <c r="X161" s="360"/>
      <c r="Y161" s="360"/>
      <c r="Z161" s="360"/>
      <c r="AA161" s="360"/>
      <c r="AB161" s="360"/>
    </row>
    <row r="162" spans="1:28" ht="33" x14ac:dyDescent="0.45">
      <c r="A162" s="360"/>
      <c r="B162" s="360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  <c r="U162" s="360"/>
      <c r="V162" s="360"/>
      <c r="W162" s="360"/>
      <c r="X162" s="360"/>
      <c r="Y162" s="360"/>
      <c r="Z162" s="360"/>
      <c r="AA162" s="360"/>
      <c r="AB162" s="360"/>
    </row>
    <row r="164" spans="1:28" ht="87" customHeight="1" thickBot="1" x14ac:dyDescent="0.5">
      <c r="A164" s="293" t="s">
        <v>2779</v>
      </c>
      <c r="B164" s="294"/>
      <c r="C164" s="371" t="s">
        <v>2778</v>
      </c>
      <c r="D164" s="372"/>
      <c r="E164" s="372"/>
      <c r="F164" s="373"/>
      <c r="G164" s="349" t="s">
        <v>586</v>
      </c>
      <c r="H164" s="350"/>
      <c r="I164" s="354" t="s">
        <v>587</v>
      </c>
      <c r="J164" s="375"/>
      <c r="K164" s="349" t="s">
        <v>588</v>
      </c>
      <c r="L164" s="350"/>
      <c r="M164" s="354" t="s">
        <v>589</v>
      </c>
      <c r="N164" s="355"/>
      <c r="O164" s="349" t="s">
        <v>590</v>
      </c>
      <c r="P164" s="350"/>
      <c r="Q164" s="354" t="s">
        <v>591</v>
      </c>
      <c r="R164" s="355"/>
      <c r="S164" s="349" t="s">
        <v>592</v>
      </c>
      <c r="T164" s="350"/>
      <c r="U164" s="354" t="s">
        <v>593</v>
      </c>
      <c r="V164" s="355"/>
      <c r="W164" s="349" t="s">
        <v>596</v>
      </c>
      <c r="X164" s="350"/>
      <c r="Y164" s="354" t="s">
        <v>595</v>
      </c>
      <c r="Z164" s="355"/>
      <c r="AA164" s="349" t="s">
        <v>594</v>
      </c>
      <c r="AB164" s="350"/>
    </row>
    <row r="165" spans="1:28" ht="60" x14ac:dyDescent="0.45">
      <c r="A165" s="293"/>
      <c r="B165" s="294"/>
      <c r="C165" s="146" t="s">
        <v>606</v>
      </c>
      <c r="D165" s="147" t="s">
        <v>607</v>
      </c>
      <c r="E165" s="147" t="s">
        <v>644</v>
      </c>
      <c r="F165" s="148" t="s">
        <v>645</v>
      </c>
      <c r="G165" s="152" t="s">
        <v>604</v>
      </c>
      <c r="H165" s="150" t="s">
        <v>605</v>
      </c>
      <c r="I165" s="149" t="s">
        <v>604</v>
      </c>
      <c r="J165" s="153" t="s">
        <v>605</v>
      </c>
      <c r="K165" s="149" t="s">
        <v>604</v>
      </c>
      <c r="L165" s="150" t="s">
        <v>605</v>
      </c>
      <c r="M165" s="149" t="s">
        <v>604</v>
      </c>
      <c r="N165" s="150" t="s">
        <v>605</v>
      </c>
      <c r="O165" s="149" t="s">
        <v>604</v>
      </c>
      <c r="P165" s="150" t="s">
        <v>605</v>
      </c>
      <c r="Q165" s="149" t="s">
        <v>604</v>
      </c>
      <c r="R165" s="150" t="s">
        <v>605</v>
      </c>
      <c r="S165" s="149" t="s">
        <v>604</v>
      </c>
      <c r="T165" s="150" t="s">
        <v>605</v>
      </c>
      <c r="U165" s="149" t="s">
        <v>604</v>
      </c>
      <c r="V165" s="150" t="s">
        <v>605</v>
      </c>
      <c r="W165" s="149" t="s">
        <v>604</v>
      </c>
      <c r="X165" s="150" t="s">
        <v>605</v>
      </c>
      <c r="Y165" s="149" t="s">
        <v>604</v>
      </c>
      <c r="Z165" s="150" t="s">
        <v>605</v>
      </c>
      <c r="AA165" s="149" t="s">
        <v>604</v>
      </c>
      <c r="AB165" s="150" t="s">
        <v>605</v>
      </c>
    </row>
    <row r="166" spans="1:28" ht="34.5" thickBot="1" x14ac:dyDescent="0.5">
      <c r="A166" s="293"/>
      <c r="B166" s="294"/>
      <c r="C166" s="217">
        <f>B172</f>
        <v>95</v>
      </c>
      <c r="D166" s="198">
        <f t="shared" ref="D166:AB166" si="130">D172</f>
        <v>0</v>
      </c>
      <c r="E166" s="198">
        <f t="shared" si="130"/>
        <v>0</v>
      </c>
      <c r="F166" s="199">
        <f t="shared" si="130"/>
        <v>0</v>
      </c>
      <c r="G166" s="200">
        <f t="shared" si="130"/>
        <v>0</v>
      </c>
      <c r="H166" s="201" t="e">
        <f t="shared" si="130"/>
        <v>#DIV/0!</v>
      </c>
      <c r="I166" s="202">
        <f t="shared" si="130"/>
        <v>0</v>
      </c>
      <c r="J166" s="203" t="e">
        <f t="shared" si="130"/>
        <v>#DIV/0!</v>
      </c>
      <c r="K166" s="202">
        <f t="shared" si="130"/>
        <v>0</v>
      </c>
      <c r="L166" s="201" t="e">
        <f t="shared" si="130"/>
        <v>#DIV/0!</v>
      </c>
      <c r="M166" s="202">
        <f t="shared" si="130"/>
        <v>0</v>
      </c>
      <c r="N166" s="201" t="e">
        <f t="shared" si="130"/>
        <v>#DIV/0!</v>
      </c>
      <c r="O166" s="202">
        <f t="shared" si="130"/>
        <v>0</v>
      </c>
      <c r="P166" s="201" t="e">
        <f t="shared" si="130"/>
        <v>#DIV/0!</v>
      </c>
      <c r="Q166" s="202">
        <f t="shared" si="130"/>
        <v>0</v>
      </c>
      <c r="R166" s="201" t="e">
        <f t="shared" si="130"/>
        <v>#DIV/0!</v>
      </c>
      <c r="S166" s="202">
        <f t="shared" si="130"/>
        <v>0</v>
      </c>
      <c r="T166" s="201" t="e">
        <f t="shared" si="130"/>
        <v>#DIV/0!</v>
      </c>
      <c r="U166" s="202">
        <f t="shared" si="130"/>
        <v>0</v>
      </c>
      <c r="V166" s="201" t="e">
        <f t="shared" si="130"/>
        <v>#DIV/0!</v>
      </c>
      <c r="W166" s="202">
        <f t="shared" si="130"/>
        <v>0</v>
      </c>
      <c r="X166" s="201" t="e">
        <f t="shared" si="130"/>
        <v>#DIV/0!</v>
      </c>
      <c r="Y166" s="202">
        <f t="shared" si="130"/>
        <v>0</v>
      </c>
      <c r="Z166" s="201" t="e">
        <f t="shared" si="130"/>
        <v>#DIV/0!</v>
      </c>
      <c r="AA166" s="202">
        <f t="shared" si="130"/>
        <v>0</v>
      </c>
      <c r="AB166" s="201" t="e">
        <f t="shared" si="130"/>
        <v>#DIV/0!</v>
      </c>
    </row>
    <row r="168" spans="1:28" ht="60.75" thickBot="1" x14ac:dyDescent="0.55000000000000004">
      <c r="A168" s="362" t="s">
        <v>2780</v>
      </c>
      <c r="B168" s="363"/>
      <c r="C168" s="363"/>
      <c r="D168" s="363"/>
      <c r="E168" s="363"/>
      <c r="F168" s="364"/>
      <c r="G168" s="365" t="s">
        <v>603</v>
      </c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7"/>
    </row>
    <row r="169" spans="1:28" ht="88.5" customHeight="1" x14ac:dyDescent="0.45">
      <c r="A169" s="156" t="s">
        <v>2735</v>
      </c>
      <c r="B169" s="379" t="s">
        <v>2781</v>
      </c>
      <c r="C169" s="380"/>
      <c r="D169" s="361" t="s">
        <v>2782</v>
      </c>
      <c r="E169" s="368"/>
      <c r="F169" s="369"/>
      <c r="G169" s="349" t="s">
        <v>586</v>
      </c>
      <c r="H169" s="350"/>
      <c r="I169" s="354" t="s">
        <v>587</v>
      </c>
      <c r="J169" s="355"/>
      <c r="K169" s="349" t="s">
        <v>588</v>
      </c>
      <c r="L169" s="350"/>
      <c r="M169" s="354" t="s">
        <v>589</v>
      </c>
      <c r="N169" s="355"/>
      <c r="O169" s="349" t="s">
        <v>590</v>
      </c>
      <c r="P169" s="350"/>
      <c r="Q169" s="354" t="s">
        <v>591</v>
      </c>
      <c r="R169" s="355"/>
      <c r="S169" s="349" t="s">
        <v>592</v>
      </c>
      <c r="T169" s="350"/>
      <c r="U169" s="354" t="s">
        <v>593</v>
      </c>
      <c r="V169" s="355"/>
      <c r="W169" s="349" t="s">
        <v>596</v>
      </c>
      <c r="X169" s="350"/>
      <c r="Y169" s="354" t="s">
        <v>595</v>
      </c>
      <c r="Z169" s="355"/>
      <c r="AA169" s="349" t="s">
        <v>594</v>
      </c>
      <c r="AB169" s="350"/>
    </row>
    <row r="170" spans="1:28" ht="60" x14ac:dyDescent="0.45">
      <c r="A170" s="157" t="s">
        <v>597</v>
      </c>
      <c r="B170" s="158" t="s">
        <v>606</v>
      </c>
      <c r="C170" s="157" t="s">
        <v>598</v>
      </c>
      <c r="D170" s="157" t="s">
        <v>607</v>
      </c>
      <c r="E170" s="157" t="s">
        <v>644</v>
      </c>
      <c r="F170" s="159" t="s">
        <v>645</v>
      </c>
      <c r="G170" s="149" t="s">
        <v>604</v>
      </c>
      <c r="H170" s="150" t="s">
        <v>605</v>
      </c>
      <c r="I170" s="149" t="s">
        <v>604</v>
      </c>
      <c r="J170" s="150" t="s">
        <v>605</v>
      </c>
      <c r="K170" s="149" t="s">
        <v>604</v>
      </c>
      <c r="L170" s="150" t="s">
        <v>605</v>
      </c>
      <c r="M170" s="149" t="s">
        <v>604</v>
      </c>
      <c r="N170" s="150" t="s">
        <v>605</v>
      </c>
      <c r="O170" s="149" t="s">
        <v>604</v>
      </c>
      <c r="P170" s="150" t="s">
        <v>605</v>
      </c>
      <c r="Q170" s="149" t="s">
        <v>604</v>
      </c>
      <c r="R170" s="150" t="s">
        <v>605</v>
      </c>
      <c r="S170" s="149" t="s">
        <v>604</v>
      </c>
      <c r="T170" s="150" t="s">
        <v>605</v>
      </c>
      <c r="U170" s="149" t="s">
        <v>604</v>
      </c>
      <c r="V170" s="150" t="s">
        <v>605</v>
      </c>
      <c r="W170" s="149" t="s">
        <v>604</v>
      </c>
      <c r="X170" s="150" t="s">
        <v>605</v>
      </c>
      <c r="Y170" s="149" t="s">
        <v>604</v>
      </c>
      <c r="Z170" s="150" t="s">
        <v>605</v>
      </c>
      <c r="AA170" s="149" t="s">
        <v>604</v>
      </c>
      <c r="AB170" s="150" t="s">
        <v>605</v>
      </c>
    </row>
    <row r="171" spans="1:28" ht="90" customHeight="1" thickBot="1" x14ac:dyDescent="0.5">
      <c r="A171" s="176" t="s">
        <v>2783</v>
      </c>
      <c r="B171" s="224">
        <v>95</v>
      </c>
      <c r="C171" s="163" t="s">
        <v>2730</v>
      </c>
      <c r="D171" s="167"/>
      <c r="E171" s="204">
        <f t="shared" ref="E171" si="131">D171-F171</f>
        <v>0</v>
      </c>
      <c r="F171" s="204">
        <f t="shared" ref="F171" si="132">G171+I171+K171+M171+O171+Q171+S171+U171+W171+Y171+AA171</f>
        <v>0</v>
      </c>
      <c r="G171" s="168"/>
      <c r="H171" s="205" t="e">
        <f t="shared" ref="H171" si="133">G171/F171</f>
        <v>#DIV/0!</v>
      </c>
      <c r="I171" s="168"/>
      <c r="J171" s="205" t="e">
        <f t="shared" ref="J171" si="134">I171/F171</f>
        <v>#DIV/0!</v>
      </c>
      <c r="K171" s="168"/>
      <c r="L171" s="205" t="e">
        <f t="shared" ref="L171" si="135">K171/F171</f>
        <v>#DIV/0!</v>
      </c>
      <c r="M171" s="168"/>
      <c r="N171" s="205" t="e">
        <f t="shared" ref="N171" si="136">M171/F171</f>
        <v>#DIV/0!</v>
      </c>
      <c r="O171" s="168"/>
      <c r="P171" s="205" t="e">
        <f t="shared" ref="P171" si="137">O171/F171</f>
        <v>#DIV/0!</v>
      </c>
      <c r="Q171" s="168"/>
      <c r="R171" s="205" t="e">
        <f t="shared" ref="R171" si="138">Q171/F171</f>
        <v>#DIV/0!</v>
      </c>
      <c r="S171" s="168"/>
      <c r="T171" s="205" t="e">
        <f t="shared" ref="T171" si="139">S171/F171</f>
        <v>#DIV/0!</v>
      </c>
      <c r="U171" s="168"/>
      <c r="V171" s="205" t="e">
        <f t="shared" ref="V171" si="140">U171/F171</f>
        <v>#DIV/0!</v>
      </c>
      <c r="W171" s="168"/>
      <c r="X171" s="205" t="e">
        <f t="shared" ref="X171" si="141">W171/F171</f>
        <v>#DIV/0!</v>
      </c>
      <c r="Y171" s="168"/>
      <c r="Z171" s="205" t="e">
        <f t="shared" ref="Z171" si="142">Y171/F171</f>
        <v>#DIV/0!</v>
      </c>
      <c r="AA171" s="168"/>
      <c r="AB171" s="205" t="e">
        <f t="shared" ref="AB171" si="143">AA171/F171</f>
        <v>#DIV/0!</v>
      </c>
    </row>
    <row r="172" spans="1:28" ht="34.5" thickBot="1" x14ac:dyDescent="0.55000000000000004">
      <c r="A172" s="173" t="s">
        <v>642</v>
      </c>
      <c r="B172" s="206">
        <f>SUM(B171:B171)</f>
        <v>95</v>
      </c>
      <c r="C172" s="174"/>
      <c r="D172" s="207">
        <f>SUM(D171:D171)</f>
        <v>0</v>
      </c>
      <c r="E172" s="207">
        <f>SUM(E171:E171)</f>
        <v>0</v>
      </c>
      <c r="F172" s="208">
        <f>SUM(F171:F171)</f>
        <v>0</v>
      </c>
      <c r="G172" s="209">
        <f>SUM(G171:G171)</f>
        <v>0</v>
      </c>
      <c r="H172" s="210" t="e">
        <f>G172/F172</f>
        <v>#DIV/0!</v>
      </c>
      <c r="I172" s="209">
        <f>SUM(I171:I171)</f>
        <v>0</v>
      </c>
      <c r="J172" s="210" t="e">
        <f>I172/F172</f>
        <v>#DIV/0!</v>
      </c>
      <c r="K172" s="211">
        <f>SUM(K171:K171)</f>
        <v>0</v>
      </c>
      <c r="L172" s="212" t="e">
        <f>K172/F172</f>
        <v>#DIV/0!</v>
      </c>
      <c r="M172" s="209">
        <f>SUM(M171:M171)</f>
        <v>0</v>
      </c>
      <c r="N172" s="210" t="e">
        <f>M172/F172</f>
        <v>#DIV/0!</v>
      </c>
      <c r="O172" s="211">
        <f>SUM(O171:O171)</f>
        <v>0</v>
      </c>
      <c r="P172" s="212" t="e">
        <f>O172/F172</f>
        <v>#DIV/0!</v>
      </c>
      <c r="Q172" s="209">
        <f>SUM(Q171:Q171)</f>
        <v>0</v>
      </c>
      <c r="R172" s="210" t="e">
        <f>Q172/F172</f>
        <v>#DIV/0!</v>
      </c>
      <c r="S172" s="211">
        <f>SUM(S171:S171)</f>
        <v>0</v>
      </c>
      <c r="T172" s="212" t="e">
        <f>S172/F172</f>
        <v>#DIV/0!</v>
      </c>
      <c r="U172" s="209">
        <f>SUM(U171:U171)</f>
        <v>0</v>
      </c>
      <c r="V172" s="210" t="e">
        <f>U172/F172</f>
        <v>#DIV/0!</v>
      </c>
      <c r="W172" s="208">
        <f>SUM(W171:W171)</f>
        <v>0</v>
      </c>
      <c r="X172" s="213" t="e">
        <f>W172/F172</f>
        <v>#DIV/0!</v>
      </c>
      <c r="Y172" s="214">
        <f>SUM(Y171:Y171)</f>
        <v>0</v>
      </c>
      <c r="Z172" s="215" t="e">
        <f>Y172/F172</f>
        <v>#DIV/0!</v>
      </c>
      <c r="AA172" s="214">
        <f>SUM(AA171:AA171)</f>
        <v>0</v>
      </c>
      <c r="AB172" s="215" t="e">
        <f>AA172/F172</f>
        <v>#DIV/0!</v>
      </c>
    </row>
    <row r="173" spans="1:28" ht="87" customHeight="1" thickBot="1" x14ac:dyDescent="0.5">
      <c r="A173" s="376" t="s">
        <v>2784</v>
      </c>
      <c r="B173" s="377"/>
      <c r="C173" s="377"/>
      <c r="D173" s="377"/>
      <c r="E173" s="377"/>
      <c r="F173" s="378"/>
      <c r="G173" s="356" t="s">
        <v>586</v>
      </c>
      <c r="H173" s="357"/>
      <c r="I173" s="358" t="s">
        <v>587</v>
      </c>
      <c r="J173" s="359"/>
      <c r="K173" s="356" t="s">
        <v>588</v>
      </c>
      <c r="L173" s="357"/>
      <c r="M173" s="358" t="s">
        <v>589</v>
      </c>
      <c r="N173" s="359"/>
      <c r="O173" s="356" t="s">
        <v>590</v>
      </c>
      <c r="P173" s="357"/>
      <c r="Q173" s="358" t="s">
        <v>591</v>
      </c>
      <c r="R173" s="359"/>
      <c r="S173" s="356" t="s">
        <v>592</v>
      </c>
      <c r="T173" s="357"/>
      <c r="U173" s="358" t="s">
        <v>593</v>
      </c>
      <c r="V173" s="359"/>
      <c r="W173" s="356" t="s">
        <v>596</v>
      </c>
      <c r="X173" s="357"/>
      <c r="Y173" s="358" t="s">
        <v>595</v>
      </c>
      <c r="Z173" s="359"/>
      <c r="AA173" s="356" t="s">
        <v>594</v>
      </c>
      <c r="AB173" s="357"/>
    </row>
    <row r="175" spans="1:28" ht="33" x14ac:dyDescent="0.45">
      <c r="A175" s="360" t="s">
        <v>2888</v>
      </c>
      <c r="B175" s="360"/>
      <c r="C175" s="360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0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360"/>
      <c r="Z175" s="360"/>
      <c r="AA175" s="360"/>
      <c r="AB175" s="360"/>
    </row>
    <row r="176" spans="1:28" ht="33" x14ac:dyDescent="0.45">
      <c r="A176" s="360"/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  <c r="Q176" s="360"/>
      <c r="R176" s="360"/>
      <c r="S176" s="360"/>
      <c r="T176" s="360"/>
      <c r="U176" s="360"/>
      <c r="V176" s="360"/>
      <c r="W176" s="360"/>
      <c r="X176" s="360"/>
      <c r="Y176" s="360"/>
      <c r="Z176" s="360"/>
      <c r="AA176" s="360"/>
      <c r="AB176" s="360"/>
    </row>
    <row r="178" spans="1:28" ht="89.25" customHeight="1" thickBot="1" x14ac:dyDescent="0.5">
      <c r="A178" s="293" t="s">
        <v>2786</v>
      </c>
      <c r="B178" s="294"/>
      <c r="C178" s="371" t="s">
        <v>2785</v>
      </c>
      <c r="D178" s="372"/>
      <c r="E178" s="372"/>
      <c r="F178" s="373"/>
      <c r="G178" s="349" t="s">
        <v>586</v>
      </c>
      <c r="H178" s="350"/>
      <c r="I178" s="354" t="s">
        <v>587</v>
      </c>
      <c r="J178" s="375"/>
      <c r="K178" s="349" t="s">
        <v>588</v>
      </c>
      <c r="L178" s="350"/>
      <c r="M178" s="354" t="s">
        <v>589</v>
      </c>
      <c r="N178" s="355"/>
      <c r="O178" s="349" t="s">
        <v>590</v>
      </c>
      <c r="P178" s="350"/>
      <c r="Q178" s="354" t="s">
        <v>591</v>
      </c>
      <c r="R178" s="355"/>
      <c r="S178" s="349" t="s">
        <v>592</v>
      </c>
      <c r="T178" s="350"/>
      <c r="U178" s="354" t="s">
        <v>593</v>
      </c>
      <c r="V178" s="355"/>
      <c r="W178" s="349" t="s">
        <v>596</v>
      </c>
      <c r="X178" s="350"/>
      <c r="Y178" s="354" t="s">
        <v>595</v>
      </c>
      <c r="Z178" s="355"/>
      <c r="AA178" s="349" t="s">
        <v>594</v>
      </c>
      <c r="AB178" s="350"/>
    </row>
    <row r="179" spans="1:28" ht="60" x14ac:dyDescent="0.45">
      <c r="A179" s="293"/>
      <c r="B179" s="294"/>
      <c r="C179" s="146" t="s">
        <v>606</v>
      </c>
      <c r="D179" s="147" t="s">
        <v>607</v>
      </c>
      <c r="E179" s="147" t="s">
        <v>644</v>
      </c>
      <c r="F179" s="148" t="s">
        <v>645</v>
      </c>
      <c r="G179" s="152" t="s">
        <v>604</v>
      </c>
      <c r="H179" s="150" t="s">
        <v>605</v>
      </c>
      <c r="I179" s="149" t="s">
        <v>604</v>
      </c>
      <c r="J179" s="153" t="s">
        <v>605</v>
      </c>
      <c r="K179" s="149" t="s">
        <v>604</v>
      </c>
      <c r="L179" s="150" t="s">
        <v>605</v>
      </c>
      <c r="M179" s="149" t="s">
        <v>604</v>
      </c>
      <c r="N179" s="150" t="s">
        <v>605</v>
      </c>
      <c r="O179" s="149" t="s">
        <v>604</v>
      </c>
      <c r="P179" s="150" t="s">
        <v>605</v>
      </c>
      <c r="Q179" s="149" t="s">
        <v>604</v>
      </c>
      <c r="R179" s="150" t="s">
        <v>605</v>
      </c>
      <c r="S179" s="149" t="s">
        <v>604</v>
      </c>
      <c r="T179" s="150" t="s">
        <v>605</v>
      </c>
      <c r="U179" s="149" t="s">
        <v>604</v>
      </c>
      <c r="V179" s="150" t="s">
        <v>605</v>
      </c>
      <c r="W179" s="149" t="s">
        <v>604</v>
      </c>
      <c r="X179" s="150" t="s">
        <v>605</v>
      </c>
      <c r="Y179" s="149" t="s">
        <v>604</v>
      </c>
      <c r="Z179" s="150" t="s">
        <v>605</v>
      </c>
      <c r="AA179" s="149" t="s">
        <v>604</v>
      </c>
      <c r="AB179" s="150" t="s">
        <v>605</v>
      </c>
    </row>
    <row r="180" spans="1:28" ht="34.5" thickBot="1" x14ac:dyDescent="0.5">
      <c r="A180" s="293"/>
      <c r="B180" s="294"/>
      <c r="C180" s="217">
        <f>B186</f>
        <v>196</v>
      </c>
      <c r="D180" s="198">
        <f t="shared" ref="D180:AB180" si="144">D186</f>
        <v>0</v>
      </c>
      <c r="E180" s="198">
        <f t="shared" si="144"/>
        <v>0</v>
      </c>
      <c r="F180" s="199">
        <f t="shared" si="144"/>
        <v>0</v>
      </c>
      <c r="G180" s="200">
        <f>G186</f>
        <v>0</v>
      </c>
      <c r="H180" s="201" t="e">
        <f>H186</f>
        <v>#DIV/0!</v>
      </c>
      <c r="I180" s="202">
        <f t="shared" si="144"/>
        <v>0</v>
      </c>
      <c r="J180" s="203" t="e">
        <f t="shared" si="144"/>
        <v>#DIV/0!</v>
      </c>
      <c r="K180" s="202">
        <f t="shared" si="144"/>
        <v>0</v>
      </c>
      <c r="L180" s="201" t="e">
        <f t="shared" si="144"/>
        <v>#DIV/0!</v>
      </c>
      <c r="M180" s="202">
        <f t="shared" si="144"/>
        <v>0</v>
      </c>
      <c r="N180" s="201" t="e">
        <f t="shared" si="144"/>
        <v>#DIV/0!</v>
      </c>
      <c r="O180" s="202">
        <f t="shared" si="144"/>
        <v>0</v>
      </c>
      <c r="P180" s="201" t="e">
        <f t="shared" si="144"/>
        <v>#DIV/0!</v>
      </c>
      <c r="Q180" s="202">
        <f t="shared" si="144"/>
        <v>0</v>
      </c>
      <c r="R180" s="201" t="e">
        <f t="shared" si="144"/>
        <v>#DIV/0!</v>
      </c>
      <c r="S180" s="202">
        <f t="shared" si="144"/>
        <v>0</v>
      </c>
      <c r="T180" s="201" t="e">
        <f t="shared" si="144"/>
        <v>#DIV/0!</v>
      </c>
      <c r="U180" s="202">
        <f t="shared" si="144"/>
        <v>0</v>
      </c>
      <c r="V180" s="201" t="e">
        <f t="shared" si="144"/>
        <v>#DIV/0!</v>
      </c>
      <c r="W180" s="202">
        <f t="shared" si="144"/>
        <v>0</v>
      </c>
      <c r="X180" s="201" t="e">
        <f t="shared" si="144"/>
        <v>#DIV/0!</v>
      </c>
      <c r="Y180" s="202">
        <f t="shared" si="144"/>
        <v>0</v>
      </c>
      <c r="Z180" s="201" t="e">
        <f t="shared" si="144"/>
        <v>#DIV/0!</v>
      </c>
      <c r="AA180" s="202">
        <f t="shared" si="144"/>
        <v>0</v>
      </c>
      <c r="AB180" s="201" t="e">
        <f t="shared" si="144"/>
        <v>#DIV/0!</v>
      </c>
    </row>
    <row r="182" spans="1:28" ht="60.75" thickBot="1" x14ac:dyDescent="0.55000000000000004">
      <c r="A182" s="362" t="s">
        <v>2787</v>
      </c>
      <c r="B182" s="363"/>
      <c r="C182" s="363"/>
      <c r="D182" s="363"/>
      <c r="E182" s="363"/>
      <c r="F182" s="364"/>
      <c r="G182" s="365" t="s">
        <v>603</v>
      </c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  <c r="AB182" s="367"/>
    </row>
    <row r="183" spans="1:28" x14ac:dyDescent="0.45">
      <c r="A183" s="156" t="s">
        <v>2735</v>
      </c>
      <c r="B183" s="379" t="s">
        <v>2788</v>
      </c>
      <c r="C183" s="380"/>
      <c r="D183" s="361" t="s">
        <v>2789</v>
      </c>
      <c r="E183" s="368"/>
      <c r="F183" s="369"/>
      <c r="G183" s="349" t="s">
        <v>586</v>
      </c>
      <c r="H183" s="350"/>
      <c r="I183" s="354" t="s">
        <v>587</v>
      </c>
      <c r="J183" s="355"/>
      <c r="K183" s="349" t="s">
        <v>588</v>
      </c>
      <c r="L183" s="350"/>
      <c r="M183" s="354" t="s">
        <v>589</v>
      </c>
      <c r="N183" s="355"/>
      <c r="O183" s="349" t="s">
        <v>590</v>
      </c>
      <c r="P183" s="350"/>
      <c r="Q183" s="354" t="s">
        <v>591</v>
      </c>
      <c r="R183" s="355"/>
      <c r="S183" s="349" t="s">
        <v>592</v>
      </c>
      <c r="T183" s="350"/>
      <c r="U183" s="354" t="s">
        <v>593</v>
      </c>
      <c r="V183" s="355"/>
      <c r="W183" s="349" t="s">
        <v>596</v>
      </c>
      <c r="X183" s="350"/>
      <c r="Y183" s="354" t="s">
        <v>595</v>
      </c>
      <c r="Z183" s="355"/>
      <c r="AA183" s="349" t="s">
        <v>594</v>
      </c>
      <c r="AB183" s="350"/>
    </row>
    <row r="184" spans="1:28" ht="60" x14ac:dyDescent="0.45">
      <c r="A184" s="157" t="s">
        <v>597</v>
      </c>
      <c r="B184" s="158" t="s">
        <v>606</v>
      </c>
      <c r="C184" s="157" t="s">
        <v>598</v>
      </c>
      <c r="D184" s="157" t="s">
        <v>607</v>
      </c>
      <c r="E184" s="157" t="s">
        <v>644</v>
      </c>
      <c r="F184" s="159" t="s">
        <v>645</v>
      </c>
      <c r="G184" s="149" t="s">
        <v>604</v>
      </c>
      <c r="H184" s="150" t="s">
        <v>605</v>
      </c>
      <c r="I184" s="149" t="s">
        <v>604</v>
      </c>
      <c r="J184" s="150" t="s">
        <v>605</v>
      </c>
      <c r="K184" s="149" t="s">
        <v>604</v>
      </c>
      <c r="L184" s="150" t="s">
        <v>605</v>
      </c>
      <c r="M184" s="149" t="s">
        <v>604</v>
      </c>
      <c r="N184" s="150" t="s">
        <v>605</v>
      </c>
      <c r="O184" s="149" t="s">
        <v>604</v>
      </c>
      <c r="P184" s="150" t="s">
        <v>605</v>
      </c>
      <c r="Q184" s="149" t="s">
        <v>604</v>
      </c>
      <c r="R184" s="150" t="s">
        <v>605</v>
      </c>
      <c r="S184" s="149" t="s">
        <v>604</v>
      </c>
      <c r="T184" s="150" t="s">
        <v>605</v>
      </c>
      <c r="U184" s="149" t="s">
        <v>604</v>
      </c>
      <c r="V184" s="150" t="s">
        <v>605</v>
      </c>
      <c r="W184" s="149" t="s">
        <v>604</v>
      </c>
      <c r="X184" s="150" t="s">
        <v>605</v>
      </c>
      <c r="Y184" s="149" t="s">
        <v>604</v>
      </c>
      <c r="Z184" s="150" t="s">
        <v>605</v>
      </c>
      <c r="AA184" s="149" t="s">
        <v>604</v>
      </c>
      <c r="AB184" s="150" t="s">
        <v>605</v>
      </c>
    </row>
    <row r="185" spans="1:28" ht="80.099999999999994" customHeight="1" thickBot="1" x14ac:dyDescent="0.5">
      <c r="A185" s="176" t="s">
        <v>2790</v>
      </c>
      <c r="B185" s="224">
        <v>196</v>
      </c>
      <c r="C185" s="177" t="s">
        <v>617</v>
      </c>
      <c r="D185" s="167"/>
      <c r="E185" s="204">
        <f t="shared" ref="E185" si="145">D185-F185</f>
        <v>0</v>
      </c>
      <c r="F185" s="204">
        <f t="shared" ref="F185" si="146">G185+I185+K185+M185+O185+Q185+S185+U185+W185+Y185+AA185</f>
        <v>0</v>
      </c>
      <c r="G185" s="168"/>
      <c r="H185" s="205" t="e">
        <f t="shared" ref="H185" si="147">G185/F185</f>
        <v>#DIV/0!</v>
      </c>
      <c r="I185" s="168"/>
      <c r="J185" s="205" t="e">
        <f t="shared" ref="J185" si="148">I185/F185</f>
        <v>#DIV/0!</v>
      </c>
      <c r="K185" s="168"/>
      <c r="L185" s="205" t="e">
        <f t="shared" ref="L185" si="149">K185/F185</f>
        <v>#DIV/0!</v>
      </c>
      <c r="M185" s="168"/>
      <c r="N185" s="205" t="e">
        <f t="shared" ref="N185" si="150">M185/F185</f>
        <v>#DIV/0!</v>
      </c>
      <c r="O185" s="168"/>
      <c r="P185" s="205" t="e">
        <f t="shared" ref="P185" si="151">O185/F185</f>
        <v>#DIV/0!</v>
      </c>
      <c r="Q185" s="168"/>
      <c r="R185" s="205" t="e">
        <f t="shared" ref="R185" si="152">Q185/F185</f>
        <v>#DIV/0!</v>
      </c>
      <c r="S185" s="168"/>
      <c r="T185" s="205" t="e">
        <f t="shared" ref="T185" si="153">S185/F185</f>
        <v>#DIV/0!</v>
      </c>
      <c r="U185" s="168"/>
      <c r="V185" s="205" t="e">
        <f t="shared" ref="V185" si="154">U185/F185</f>
        <v>#DIV/0!</v>
      </c>
      <c r="W185" s="168"/>
      <c r="X185" s="205" t="e">
        <f t="shared" ref="X185" si="155">W185/F185</f>
        <v>#DIV/0!</v>
      </c>
      <c r="Y185" s="168"/>
      <c r="Z185" s="205" t="e">
        <f t="shared" ref="Z185" si="156">Y185/F185</f>
        <v>#DIV/0!</v>
      </c>
      <c r="AA185" s="168"/>
      <c r="AB185" s="205" t="e">
        <f t="shared" ref="AB185" si="157">AA185/F185</f>
        <v>#DIV/0!</v>
      </c>
    </row>
    <row r="186" spans="1:28" ht="34.5" thickBot="1" x14ac:dyDescent="0.55000000000000004">
      <c r="A186" s="173" t="s">
        <v>642</v>
      </c>
      <c r="B186" s="206">
        <f>SUM(B185:B185)</f>
        <v>196</v>
      </c>
      <c r="C186" s="174"/>
      <c r="D186" s="207">
        <f>SUM(D185:D185)</f>
        <v>0</v>
      </c>
      <c r="E186" s="207">
        <f>SUM(E185:E185)</f>
        <v>0</v>
      </c>
      <c r="F186" s="208">
        <f>SUM(F185:F185)</f>
        <v>0</v>
      </c>
      <c r="G186" s="209">
        <f>SUM(G185:G185)</f>
        <v>0</v>
      </c>
      <c r="H186" s="210" t="e">
        <f>G186/F186</f>
        <v>#DIV/0!</v>
      </c>
      <c r="I186" s="209">
        <f>SUM(I185:I185)</f>
        <v>0</v>
      </c>
      <c r="J186" s="210" t="e">
        <f>I186/F186</f>
        <v>#DIV/0!</v>
      </c>
      <c r="K186" s="211">
        <f>SUM(K185:K185)</f>
        <v>0</v>
      </c>
      <c r="L186" s="212" t="e">
        <f>K186/F186</f>
        <v>#DIV/0!</v>
      </c>
      <c r="M186" s="209">
        <f>SUM(M185:M185)</f>
        <v>0</v>
      </c>
      <c r="N186" s="210" t="e">
        <f>M186/F186</f>
        <v>#DIV/0!</v>
      </c>
      <c r="O186" s="211">
        <f>SUM(O185:O185)</f>
        <v>0</v>
      </c>
      <c r="P186" s="212" t="e">
        <f>O186/F186</f>
        <v>#DIV/0!</v>
      </c>
      <c r="Q186" s="209">
        <f>SUM(Q185:Q185)</f>
        <v>0</v>
      </c>
      <c r="R186" s="210" t="e">
        <f>Q186/F186</f>
        <v>#DIV/0!</v>
      </c>
      <c r="S186" s="211">
        <f>SUM(S185:S185)</f>
        <v>0</v>
      </c>
      <c r="T186" s="212" t="e">
        <f>S186/F186</f>
        <v>#DIV/0!</v>
      </c>
      <c r="U186" s="209">
        <f>SUM(U185:U185)</f>
        <v>0</v>
      </c>
      <c r="V186" s="210" t="e">
        <f>U186/F186</f>
        <v>#DIV/0!</v>
      </c>
      <c r="W186" s="208">
        <f>SUM(W185:W185)</f>
        <v>0</v>
      </c>
      <c r="X186" s="213" t="e">
        <f>W186/F186</f>
        <v>#DIV/0!</v>
      </c>
      <c r="Y186" s="214">
        <f>SUM(Y185:Y185)</f>
        <v>0</v>
      </c>
      <c r="Z186" s="215" t="e">
        <f>Y186/F186</f>
        <v>#DIV/0!</v>
      </c>
      <c r="AA186" s="214">
        <f>SUM(AA185:AA185)</f>
        <v>0</v>
      </c>
      <c r="AB186" s="215" t="e">
        <f>AA186/F186</f>
        <v>#DIV/0!</v>
      </c>
    </row>
    <row r="187" spans="1:28" ht="96" customHeight="1" thickBot="1" x14ac:dyDescent="0.5">
      <c r="A187" s="376" t="s">
        <v>2791</v>
      </c>
      <c r="B187" s="377"/>
      <c r="C187" s="377"/>
      <c r="D187" s="377"/>
      <c r="E187" s="377"/>
      <c r="F187" s="378"/>
      <c r="G187" s="356" t="s">
        <v>586</v>
      </c>
      <c r="H187" s="357"/>
      <c r="I187" s="358" t="s">
        <v>587</v>
      </c>
      <c r="J187" s="359"/>
      <c r="K187" s="356" t="s">
        <v>588</v>
      </c>
      <c r="L187" s="357"/>
      <c r="M187" s="358" t="s">
        <v>589</v>
      </c>
      <c r="N187" s="359"/>
      <c r="O187" s="356" t="s">
        <v>590</v>
      </c>
      <c r="P187" s="357"/>
      <c r="Q187" s="358" t="s">
        <v>591</v>
      </c>
      <c r="R187" s="359"/>
      <c r="S187" s="356" t="s">
        <v>592</v>
      </c>
      <c r="T187" s="357"/>
      <c r="U187" s="358" t="s">
        <v>593</v>
      </c>
      <c r="V187" s="359"/>
      <c r="W187" s="356" t="s">
        <v>596</v>
      </c>
      <c r="X187" s="357"/>
      <c r="Y187" s="358" t="s">
        <v>595</v>
      </c>
      <c r="Z187" s="359"/>
      <c r="AA187" s="356" t="s">
        <v>594</v>
      </c>
      <c r="AB187" s="357"/>
    </row>
    <row r="189" spans="1:28" ht="33" x14ac:dyDescent="0.45">
      <c r="A189" s="360" t="s">
        <v>2889</v>
      </c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0"/>
      <c r="P189" s="360"/>
      <c r="Q189" s="360"/>
      <c r="R189" s="360"/>
      <c r="S189" s="360"/>
      <c r="T189" s="360"/>
      <c r="U189" s="360"/>
      <c r="V189" s="360"/>
      <c r="W189" s="360"/>
      <c r="X189" s="360"/>
      <c r="Y189" s="360"/>
      <c r="Z189" s="360"/>
      <c r="AA189" s="360"/>
      <c r="AB189" s="360"/>
    </row>
    <row r="190" spans="1:28" ht="33" x14ac:dyDescent="0.45">
      <c r="A190" s="360"/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  <c r="AA190" s="360"/>
      <c r="AB190" s="360"/>
    </row>
    <row r="192" spans="1:28" ht="83.25" customHeight="1" thickBot="1" x14ac:dyDescent="0.5">
      <c r="A192" s="293" t="s">
        <v>2793</v>
      </c>
      <c r="B192" s="294"/>
      <c r="C192" s="371" t="s">
        <v>2792</v>
      </c>
      <c r="D192" s="372"/>
      <c r="E192" s="372"/>
      <c r="F192" s="373"/>
      <c r="G192" s="349" t="s">
        <v>586</v>
      </c>
      <c r="H192" s="350"/>
      <c r="I192" s="354" t="s">
        <v>587</v>
      </c>
      <c r="J192" s="375"/>
      <c r="K192" s="349" t="s">
        <v>588</v>
      </c>
      <c r="L192" s="350"/>
      <c r="M192" s="354" t="s">
        <v>589</v>
      </c>
      <c r="N192" s="355"/>
      <c r="O192" s="349" t="s">
        <v>590</v>
      </c>
      <c r="P192" s="350"/>
      <c r="Q192" s="354" t="s">
        <v>591</v>
      </c>
      <c r="R192" s="355"/>
      <c r="S192" s="349" t="s">
        <v>592</v>
      </c>
      <c r="T192" s="350"/>
      <c r="U192" s="354" t="s">
        <v>593</v>
      </c>
      <c r="V192" s="355"/>
      <c r="W192" s="349" t="s">
        <v>596</v>
      </c>
      <c r="X192" s="350"/>
      <c r="Y192" s="354" t="s">
        <v>595</v>
      </c>
      <c r="Z192" s="355"/>
      <c r="AA192" s="349" t="s">
        <v>594</v>
      </c>
      <c r="AB192" s="350"/>
    </row>
    <row r="193" spans="1:28" ht="60" x14ac:dyDescent="0.45">
      <c r="A193" s="293"/>
      <c r="B193" s="294"/>
      <c r="C193" s="146" t="s">
        <v>606</v>
      </c>
      <c r="D193" s="147" t="s">
        <v>607</v>
      </c>
      <c r="E193" s="147" t="s">
        <v>644</v>
      </c>
      <c r="F193" s="148" t="s">
        <v>645</v>
      </c>
      <c r="G193" s="152" t="s">
        <v>604</v>
      </c>
      <c r="H193" s="150" t="s">
        <v>605</v>
      </c>
      <c r="I193" s="149" t="s">
        <v>604</v>
      </c>
      <c r="J193" s="153" t="s">
        <v>605</v>
      </c>
      <c r="K193" s="149" t="s">
        <v>604</v>
      </c>
      <c r="L193" s="150" t="s">
        <v>605</v>
      </c>
      <c r="M193" s="149" t="s">
        <v>604</v>
      </c>
      <c r="N193" s="150" t="s">
        <v>605</v>
      </c>
      <c r="O193" s="149" t="s">
        <v>604</v>
      </c>
      <c r="P193" s="150" t="s">
        <v>605</v>
      </c>
      <c r="Q193" s="149" t="s">
        <v>604</v>
      </c>
      <c r="R193" s="150" t="s">
        <v>605</v>
      </c>
      <c r="S193" s="149" t="s">
        <v>604</v>
      </c>
      <c r="T193" s="150" t="s">
        <v>605</v>
      </c>
      <c r="U193" s="149" t="s">
        <v>604</v>
      </c>
      <c r="V193" s="150" t="s">
        <v>605</v>
      </c>
      <c r="W193" s="149" t="s">
        <v>604</v>
      </c>
      <c r="X193" s="150" t="s">
        <v>605</v>
      </c>
      <c r="Y193" s="149" t="s">
        <v>604</v>
      </c>
      <c r="Z193" s="150" t="s">
        <v>605</v>
      </c>
      <c r="AA193" s="149" t="s">
        <v>604</v>
      </c>
      <c r="AB193" s="150" t="s">
        <v>605</v>
      </c>
    </row>
    <row r="194" spans="1:28" ht="34.5" thickBot="1" x14ac:dyDescent="0.5">
      <c r="A194" s="293"/>
      <c r="B194" s="294"/>
      <c r="C194" s="217">
        <f>B200</f>
        <v>11</v>
      </c>
      <c r="D194" s="198">
        <f t="shared" ref="D194:AB194" si="158">D200</f>
        <v>0</v>
      </c>
      <c r="E194" s="198">
        <f t="shared" si="158"/>
        <v>0</v>
      </c>
      <c r="F194" s="199">
        <f t="shared" si="158"/>
        <v>0</v>
      </c>
      <c r="G194" s="200">
        <f>G200</f>
        <v>0</v>
      </c>
      <c r="H194" s="201" t="e">
        <f t="shared" si="158"/>
        <v>#DIV/0!</v>
      </c>
      <c r="I194" s="202">
        <f t="shared" si="158"/>
        <v>0</v>
      </c>
      <c r="J194" s="203" t="e">
        <f t="shared" si="158"/>
        <v>#DIV/0!</v>
      </c>
      <c r="K194" s="202">
        <f t="shared" si="158"/>
        <v>0</v>
      </c>
      <c r="L194" s="201" t="e">
        <f t="shared" si="158"/>
        <v>#DIV/0!</v>
      </c>
      <c r="M194" s="202">
        <f t="shared" si="158"/>
        <v>0</v>
      </c>
      <c r="N194" s="201" t="e">
        <f t="shared" si="158"/>
        <v>#DIV/0!</v>
      </c>
      <c r="O194" s="202">
        <f t="shared" si="158"/>
        <v>0</v>
      </c>
      <c r="P194" s="201" t="e">
        <f t="shared" si="158"/>
        <v>#DIV/0!</v>
      </c>
      <c r="Q194" s="202">
        <f t="shared" si="158"/>
        <v>0</v>
      </c>
      <c r="R194" s="201" t="e">
        <f t="shared" si="158"/>
        <v>#DIV/0!</v>
      </c>
      <c r="S194" s="202">
        <f t="shared" si="158"/>
        <v>0</v>
      </c>
      <c r="T194" s="201" t="e">
        <f t="shared" si="158"/>
        <v>#DIV/0!</v>
      </c>
      <c r="U194" s="202">
        <f t="shared" si="158"/>
        <v>0</v>
      </c>
      <c r="V194" s="201" t="e">
        <f t="shared" si="158"/>
        <v>#DIV/0!</v>
      </c>
      <c r="W194" s="202">
        <f t="shared" si="158"/>
        <v>0</v>
      </c>
      <c r="X194" s="201" t="e">
        <f t="shared" si="158"/>
        <v>#DIV/0!</v>
      </c>
      <c r="Y194" s="202">
        <f t="shared" si="158"/>
        <v>0</v>
      </c>
      <c r="Z194" s="201" t="e">
        <f t="shared" si="158"/>
        <v>#DIV/0!</v>
      </c>
      <c r="AA194" s="202">
        <f t="shared" si="158"/>
        <v>0</v>
      </c>
      <c r="AB194" s="201" t="e">
        <f t="shared" si="158"/>
        <v>#DIV/0!</v>
      </c>
    </row>
    <row r="196" spans="1:28" ht="60.75" thickBot="1" x14ac:dyDescent="0.55000000000000004">
      <c r="A196" s="362" t="s">
        <v>2794</v>
      </c>
      <c r="B196" s="363"/>
      <c r="C196" s="363"/>
      <c r="D196" s="363"/>
      <c r="E196" s="363"/>
      <c r="F196" s="364"/>
      <c r="G196" s="365" t="s">
        <v>603</v>
      </c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  <c r="AB196" s="367"/>
    </row>
    <row r="197" spans="1:28" ht="90" customHeight="1" x14ac:dyDescent="0.45">
      <c r="A197" s="156" t="s">
        <v>2795</v>
      </c>
      <c r="B197" s="379" t="s">
        <v>2796</v>
      </c>
      <c r="C197" s="380"/>
      <c r="D197" s="361" t="s">
        <v>2797</v>
      </c>
      <c r="E197" s="368"/>
      <c r="F197" s="369"/>
      <c r="G197" s="349" t="s">
        <v>586</v>
      </c>
      <c r="H197" s="350"/>
      <c r="I197" s="354" t="s">
        <v>587</v>
      </c>
      <c r="J197" s="355"/>
      <c r="K197" s="349" t="s">
        <v>588</v>
      </c>
      <c r="L197" s="350"/>
      <c r="M197" s="354" t="s">
        <v>589</v>
      </c>
      <c r="N197" s="355"/>
      <c r="O197" s="349" t="s">
        <v>590</v>
      </c>
      <c r="P197" s="350"/>
      <c r="Q197" s="354" t="s">
        <v>591</v>
      </c>
      <c r="R197" s="355"/>
      <c r="S197" s="349" t="s">
        <v>592</v>
      </c>
      <c r="T197" s="350"/>
      <c r="U197" s="354" t="s">
        <v>593</v>
      </c>
      <c r="V197" s="355"/>
      <c r="W197" s="349" t="s">
        <v>596</v>
      </c>
      <c r="X197" s="350"/>
      <c r="Y197" s="354" t="s">
        <v>595</v>
      </c>
      <c r="Z197" s="355"/>
      <c r="AA197" s="349" t="s">
        <v>594</v>
      </c>
      <c r="AB197" s="350"/>
    </row>
    <row r="198" spans="1:28" ht="60" x14ac:dyDescent="0.45">
      <c r="A198" s="157" t="s">
        <v>597</v>
      </c>
      <c r="B198" s="158" t="s">
        <v>606</v>
      </c>
      <c r="C198" s="157" t="s">
        <v>598</v>
      </c>
      <c r="D198" s="157" t="s">
        <v>607</v>
      </c>
      <c r="E198" s="157" t="s">
        <v>644</v>
      </c>
      <c r="F198" s="159" t="s">
        <v>645</v>
      </c>
      <c r="G198" s="149" t="s">
        <v>604</v>
      </c>
      <c r="H198" s="150" t="s">
        <v>605</v>
      </c>
      <c r="I198" s="149" t="s">
        <v>604</v>
      </c>
      <c r="J198" s="150" t="s">
        <v>605</v>
      </c>
      <c r="K198" s="149" t="s">
        <v>604</v>
      </c>
      <c r="L198" s="150" t="s">
        <v>605</v>
      </c>
      <c r="M198" s="149" t="s">
        <v>604</v>
      </c>
      <c r="N198" s="150" t="s">
        <v>605</v>
      </c>
      <c r="O198" s="149" t="s">
        <v>604</v>
      </c>
      <c r="P198" s="150" t="s">
        <v>605</v>
      </c>
      <c r="Q198" s="149" t="s">
        <v>604</v>
      </c>
      <c r="R198" s="150" t="s">
        <v>605</v>
      </c>
      <c r="S198" s="149" t="s">
        <v>604</v>
      </c>
      <c r="T198" s="150" t="s">
        <v>605</v>
      </c>
      <c r="U198" s="149" t="s">
        <v>604</v>
      </c>
      <c r="V198" s="150" t="s">
        <v>605</v>
      </c>
      <c r="W198" s="149" t="s">
        <v>604</v>
      </c>
      <c r="X198" s="150" t="s">
        <v>605</v>
      </c>
      <c r="Y198" s="149" t="s">
        <v>604</v>
      </c>
      <c r="Z198" s="150" t="s">
        <v>605</v>
      </c>
      <c r="AA198" s="149" t="s">
        <v>604</v>
      </c>
      <c r="AB198" s="150" t="s">
        <v>605</v>
      </c>
    </row>
    <row r="199" spans="1:28" ht="75" customHeight="1" thickBot="1" x14ac:dyDescent="0.5">
      <c r="A199" s="176" t="s">
        <v>2798</v>
      </c>
      <c r="B199" s="224">
        <v>11</v>
      </c>
      <c r="C199" s="177" t="s">
        <v>617</v>
      </c>
      <c r="D199" s="167"/>
      <c r="E199" s="204">
        <f t="shared" ref="E199" si="159">D199-F199</f>
        <v>0</v>
      </c>
      <c r="F199" s="204">
        <f t="shared" ref="F199" si="160">G199+I199+K199+M199+O199+Q199+S199+U199+W199+Y199+AA199</f>
        <v>0</v>
      </c>
      <c r="G199" s="168"/>
      <c r="H199" s="205" t="e">
        <f t="shared" ref="H199" si="161">G199/F199</f>
        <v>#DIV/0!</v>
      </c>
      <c r="I199" s="168"/>
      <c r="J199" s="205" t="e">
        <f t="shared" ref="J199" si="162">I199/F199</f>
        <v>#DIV/0!</v>
      </c>
      <c r="K199" s="168"/>
      <c r="L199" s="205" t="e">
        <f t="shared" ref="L199" si="163">K199/F199</f>
        <v>#DIV/0!</v>
      </c>
      <c r="M199" s="168"/>
      <c r="N199" s="205" t="e">
        <f t="shared" ref="N199" si="164">M199/F199</f>
        <v>#DIV/0!</v>
      </c>
      <c r="O199" s="168"/>
      <c r="P199" s="205" t="e">
        <f t="shared" ref="P199" si="165">O199/F199</f>
        <v>#DIV/0!</v>
      </c>
      <c r="Q199" s="168"/>
      <c r="R199" s="205" t="e">
        <f t="shared" ref="R199" si="166">Q199/F199</f>
        <v>#DIV/0!</v>
      </c>
      <c r="S199" s="168"/>
      <c r="T199" s="205" t="e">
        <f t="shared" ref="T199" si="167">S199/F199</f>
        <v>#DIV/0!</v>
      </c>
      <c r="U199" s="168"/>
      <c r="V199" s="205" t="e">
        <f t="shared" ref="V199" si="168">U199/F199</f>
        <v>#DIV/0!</v>
      </c>
      <c r="W199" s="168"/>
      <c r="X199" s="205" t="e">
        <f t="shared" ref="X199" si="169">W199/F199</f>
        <v>#DIV/0!</v>
      </c>
      <c r="Y199" s="168"/>
      <c r="Z199" s="205" t="e">
        <f t="shared" ref="Z199" si="170">Y199/F199</f>
        <v>#DIV/0!</v>
      </c>
      <c r="AA199" s="168"/>
      <c r="AB199" s="205" t="e">
        <f t="shared" ref="AB199" si="171">AA199/F199</f>
        <v>#DIV/0!</v>
      </c>
    </row>
    <row r="200" spans="1:28" ht="34.5" thickBot="1" x14ac:dyDescent="0.55000000000000004">
      <c r="A200" s="173" t="s">
        <v>642</v>
      </c>
      <c r="B200" s="206">
        <f>SUM(B199:B199)</f>
        <v>11</v>
      </c>
      <c r="C200" s="174"/>
      <c r="D200" s="207">
        <f>SUM(D199:D199)</f>
        <v>0</v>
      </c>
      <c r="E200" s="216">
        <f>SUM(E199:E199)</f>
        <v>0</v>
      </c>
      <c r="F200" s="208">
        <f>SUM(F199:F199)</f>
        <v>0</v>
      </c>
      <c r="G200" s="209">
        <f>SUM(G199:G199)</f>
        <v>0</v>
      </c>
      <c r="H200" s="210" t="e">
        <f>G200/F200</f>
        <v>#DIV/0!</v>
      </c>
      <c r="I200" s="209">
        <f>SUM(I199:I199)</f>
        <v>0</v>
      </c>
      <c r="J200" s="210" t="e">
        <f>I200/F200</f>
        <v>#DIV/0!</v>
      </c>
      <c r="K200" s="211">
        <f>SUM(K199:K199)</f>
        <v>0</v>
      </c>
      <c r="L200" s="212" t="e">
        <f>K200/F200</f>
        <v>#DIV/0!</v>
      </c>
      <c r="M200" s="209">
        <f>SUM(M199:M199)</f>
        <v>0</v>
      </c>
      <c r="N200" s="210" t="e">
        <f>M200/F200</f>
        <v>#DIV/0!</v>
      </c>
      <c r="O200" s="211">
        <f>SUM(O199:O199)</f>
        <v>0</v>
      </c>
      <c r="P200" s="212" t="e">
        <f>O200/F200</f>
        <v>#DIV/0!</v>
      </c>
      <c r="Q200" s="209">
        <f>SUM(Q199:Q199)</f>
        <v>0</v>
      </c>
      <c r="R200" s="210" t="e">
        <f>Q200/F200</f>
        <v>#DIV/0!</v>
      </c>
      <c r="S200" s="211">
        <f>SUM(S199:S199)</f>
        <v>0</v>
      </c>
      <c r="T200" s="212" t="e">
        <f>S200/F200</f>
        <v>#DIV/0!</v>
      </c>
      <c r="U200" s="209">
        <f>SUM(U199:U199)</f>
        <v>0</v>
      </c>
      <c r="V200" s="210" t="e">
        <f>U200/F200</f>
        <v>#DIV/0!</v>
      </c>
      <c r="W200" s="208">
        <f>SUM(W199:W199)</f>
        <v>0</v>
      </c>
      <c r="X200" s="213" t="e">
        <f>W200/F200</f>
        <v>#DIV/0!</v>
      </c>
      <c r="Y200" s="214">
        <f>SUM(Y199:Y199)</f>
        <v>0</v>
      </c>
      <c r="Z200" s="215" t="e">
        <f>Y200/F200</f>
        <v>#DIV/0!</v>
      </c>
      <c r="AA200" s="214">
        <f>SUM(AA199:AA199)</f>
        <v>0</v>
      </c>
      <c r="AB200" s="215" t="e">
        <f>AA200/F200</f>
        <v>#DIV/0!</v>
      </c>
    </row>
    <row r="201" spans="1:28" ht="99.95" customHeight="1" thickBot="1" x14ac:dyDescent="0.5">
      <c r="A201" s="376" t="s">
        <v>2799</v>
      </c>
      <c r="B201" s="377"/>
      <c r="C201" s="377"/>
      <c r="D201" s="377"/>
      <c r="E201" s="377"/>
      <c r="F201" s="378"/>
      <c r="G201" s="356" t="s">
        <v>586</v>
      </c>
      <c r="H201" s="357"/>
      <c r="I201" s="358" t="s">
        <v>587</v>
      </c>
      <c r="J201" s="359"/>
      <c r="K201" s="356" t="s">
        <v>588</v>
      </c>
      <c r="L201" s="357"/>
      <c r="M201" s="358" t="s">
        <v>589</v>
      </c>
      <c r="N201" s="359"/>
      <c r="O201" s="356" t="s">
        <v>590</v>
      </c>
      <c r="P201" s="357"/>
      <c r="Q201" s="358" t="s">
        <v>591</v>
      </c>
      <c r="R201" s="359"/>
      <c r="S201" s="356" t="s">
        <v>592</v>
      </c>
      <c r="T201" s="357"/>
      <c r="U201" s="358" t="s">
        <v>593</v>
      </c>
      <c r="V201" s="359"/>
      <c r="W201" s="356" t="s">
        <v>596</v>
      </c>
      <c r="X201" s="357"/>
      <c r="Y201" s="358" t="s">
        <v>595</v>
      </c>
      <c r="Z201" s="359"/>
      <c r="AA201" s="356" t="s">
        <v>594</v>
      </c>
      <c r="AB201" s="357"/>
    </row>
    <row r="203" spans="1:28" ht="33" x14ac:dyDescent="0.45">
      <c r="A203" s="360" t="s">
        <v>2890</v>
      </c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/>
      <c r="Z203" s="360"/>
      <c r="AA203" s="360"/>
      <c r="AB203" s="360"/>
    </row>
    <row r="204" spans="1:28" ht="33" x14ac:dyDescent="0.45">
      <c r="A204" s="360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  <c r="AA204" s="360"/>
      <c r="AB204" s="360"/>
    </row>
    <row r="206" spans="1:28" ht="83.25" customHeight="1" thickBot="1" x14ac:dyDescent="0.5">
      <c r="A206" s="293" t="s">
        <v>2800</v>
      </c>
      <c r="B206" s="294"/>
      <c r="C206" s="371" t="s">
        <v>2705</v>
      </c>
      <c r="D206" s="372"/>
      <c r="E206" s="372"/>
      <c r="F206" s="373"/>
      <c r="G206" s="349" t="s">
        <v>586</v>
      </c>
      <c r="H206" s="350"/>
      <c r="I206" s="354" t="s">
        <v>587</v>
      </c>
      <c r="J206" s="375"/>
      <c r="K206" s="349" t="s">
        <v>588</v>
      </c>
      <c r="L206" s="350"/>
      <c r="M206" s="354" t="s">
        <v>589</v>
      </c>
      <c r="N206" s="355"/>
      <c r="O206" s="349" t="s">
        <v>590</v>
      </c>
      <c r="P206" s="350"/>
      <c r="Q206" s="354" t="s">
        <v>591</v>
      </c>
      <c r="R206" s="355"/>
      <c r="S206" s="349" t="s">
        <v>592</v>
      </c>
      <c r="T206" s="350"/>
      <c r="U206" s="354" t="s">
        <v>593</v>
      </c>
      <c r="V206" s="355"/>
      <c r="W206" s="349" t="s">
        <v>596</v>
      </c>
      <c r="X206" s="350"/>
      <c r="Y206" s="354" t="s">
        <v>595</v>
      </c>
      <c r="Z206" s="355"/>
      <c r="AA206" s="349" t="s">
        <v>594</v>
      </c>
      <c r="AB206" s="350"/>
    </row>
    <row r="207" spans="1:28" ht="60" x14ac:dyDescent="0.45">
      <c r="A207" s="293"/>
      <c r="B207" s="294"/>
      <c r="C207" s="146" t="s">
        <v>606</v>
      </c>
      <c r="D207" s="147" t="s">
        <v>607</v>
      </c>
      <c r="E207" s="147" t="s">
        <v>644</v>
      </c>
      <c r="F207" s="148" t="s">
        <v>645</v>
      </c>
      <c r="G207" s="152" t="s">
        <v>604</v>
      </c>
      <c r="H207" s="150" t="s">
        <v>605</v>
      </c>
      <c r="I207" s="149" t="s">
        <v>604</v>
      </c>
      <c r="J207" s="153" t="s">
        <v>605</v>
      </c>
      <c r="K207" s="149" t="s">
        <v>604</v>
      </c>
      <c r="L207" s="150" t="s">
        <v>605</v>
      </c>
      <c r="M207" s="149" t="s">
        <v>604</v>
      </c>
      <c r="N207" s="150" t="s">
        <v>605</v>
      </c>
      <c r="O207" s="149" t="s">
        <v>604</v>
      </c>
      <c r="P207" s="150" t="s">
        <v>605</v>
      </c>
      <c r="Q207" s="149" t="s">
        <v>604</v>
      </c>
      <c r="R207" s="150" t="s">
        <v>605</v>
      </c>
      <c r="S207" s="149" t="s">
        <v>604</v>
      </c>
      <c r="T207" s="150" t="s">
        <v>605</v>
      </c>
      <c r="U207" s="149" t="s">
        <v>604</v>
      </c>
      <c r="V207" s="150" t="s">
        <v>605</v>
      </c>
      <c r="W207" s="149" t="s">
        <v>604</v>
      </c>
      <c r="X207" s="150" t="s">
        <v>605</v>
      </c>
      <c r="Y207" s="149" t="s">
        <v>604</v>
      </c>
      <c r="Z207" s="150" t="s">
        <v>605</v>
      </c>
      <c r="AA207" s="149" t="s">
        <v>604</v>
      </c>
      <c r="AB207" s="150" t="s">
        <v>605</v>
      </c>
    </row>
    <row r="208" spans="1:28" ht="34.5" thickBot="1" x14ac:dyDescent="0.5">
      <c r="A208" s="293"/>
      <c r="B208" s="294"/>
      <c r="C208" s="217">
        <f>B215</f>
        <v>218</v>
      </c>
      <c r="D208" s="198">
        <f t="shared" ref="D208:AB208" si="172">D215</f>
        <v>0</v>
      </c>
      <c r="E208" s="198">
        <f t="shared" si="172"/>
        <v>0</v>
      </c>
      <c r="F208" s="199">
        <f t="shared" si="172"/>
        <v>0</v>
      </c>
      <c r="G208" s="200">
        <f t="shared" si="172"/>
        <v>0</v>
      </c>
      <c r="H208" s="201" t="e">
        <f t="shared" si="172"/>
        <v>#DIV/0!</v>
      </c>
      <c r="I208" s="202">
        <f t="shared" si="172"/>
        <v>0</v>
      </c>
      <c r="J208" s="203" t="e">
        <f t="shared" si="172"/>
        <v>#DIV/0!</v>
      </c>
      <c r="K208" s="202">
        <f t="shared" si="172"/>
        <v>0</v>
      </c>
      <c r="L208" s="201" t="e">
        <f t="shared" si="172"/>
        <v>#DIV/0!</v>
      </c>
      <c r="M208" s="202">
        <f t="shared" si="172"/>
        <v>0</v>
      </c>
      <c r="N208" s="201" t="e">
        <f t="shared" si="172"/>
        <v>#DIV/0!</v>
      </c>
      <c r="O208" s="202">
        <f t="shared" si="172"/>
        <v>0</v>
      </c>
      <c r="P208" s="201" t="e">
        <f t="shared" si="172"/>
        <v>#DIV/0!</v>
      </c>
      <c r="Q208" s="202">
        <f t="shared" si="172"/>
        <v>0</v>
      </c>
      <c r="R208" s="201" t="e">
        <f t="shared" si="172"/>
        <v>#DIV/0!</v>
      </c>
      <c r="S208" s="202">
        <f t="shared" si="172"/>
        <v>0</v>
      </c>
      <c r="T208" s="201" t="e">
        <f t="shared" si="172"/>
        <v>#DIV/0!</v>
      </c>
      <c r="U208" s="202">
        <f t="shared" si="172"/>
        <v>0</v>
      </c>
      <c r="V208" s="201" t="e">
        <f t="shared" si="172"/>
        <v>#DIV/0!</v>
      </c>
      <c r="W208" s="202">
        <f t="shared" si="172"/>
        <v>0</v>
      </c>
      <c r="X208" s="201" t="e">
        <f t="shared" si="172"/>
        <v>#DIV/0!</v>
      </c>
      <c r="Y208" s="202">
        <f t="shared" si="172"/>
        <v>0</v>
      </c>
      <c r="Z208" s="201" t="e">
        <f t="shared" si="172"/>
        <v>#DIV/0!</v>
      </c>
      <c r="AA208" s="202">
        <f t="shared" si="172"/>
        <v>0</v>
      </c>
      <c r="AB208" s="201" t="e">
        <f t="shared" si="172"/>
        <v>#DIV/0!</v>
      </c>
    </row>
    <row r="210" spans="1:28" ht="60.75" thickBot="1" x14ac:dyDescent="0.55000000000000004">
      <c r="A210" s="362" t="s">
        <v>2801</v>
      </c>
      <c r="B210" s="363"/>
      <c r="C210" s="363"/>
      <c r="D210" s="363"/>
      <c r="E210" s="363"/>
      <c r="F210" s="364"/>
      <c r="G210" s="365" t="s">
        <v>603</v>
      </c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  <c r="AB210" s="367"/>
    </row>
    <row r="211" spans="1:28" ht="75.95" customHeight="1" x14ac:dyDescent="0.45">
      <c r="A211" s="156" t="s">
        <v>2735</v>
      </c>
      <c r="B211" s="379" t="s">
        <v>2802</v>
      </c>
      <c r="C211" s="380"/>
      <c r="D211" s="361" t="s">
        <v>2803</v>
      </c>
      <c r="E211" s="368"/>
      <c r="F211" s="369"/>
      <c r="G211" s="349" t="s">
        <v>586</v>
      </c>
      <c r="H211" s="350"/>
      <c r="I211" s="354" t="s">
        <v>587</v>
      </c>
      <c r="J211" s="355"/>
      <c r="K211" s="349" t="s">
        <v>588</v>
      </c>
      <c r="L211" s="350"/>
      <c r="M211" s="354" t="s">
        <v>589</v>
      </c>
      <c r="N211" s="355"/>
      <c r="O211" s="349" t="s">
        <v>590</v>
      </c>
      <c r="P211" s="350"/>
      <c r="Q211" s="354" t="s">
        <v>591</v>
      </c>
      <c r="R211" s="355"/>
      <c r="S211" s="349" t="s">
        <v>592</v>
      </c>
      <c r="T211" s="350"/>
      <c r="U211" s="354" t="s">
        <v>593</v>
      </c>
      <c r="V211" s="355"/>
      <c r="W211" s="349" t="s">
        <v>596</v>
      </c>
      <c r="X211" s="350"/>
      <c r="Y211" s="354" t="s">
        <v>595</v>
      </c>
      <c r="Z211" s="355"/>
      <c r="AA211" s="349" t="s">
        <v>594</v>
      </c>
      <c r="AB211" s="350"/>
    </row>
    <row r="212" spans="1:28" ht="74.099999999999994" customHeight="1" x14ac:dyDescent="0.45">
      <c r="A212" s="157" t="s">
        <v>597</v>
      </c>
      <c r="B212" s="158" t="s">
        <v>606</v>
      </c>
      <c r="C212" s="157" t="s">
        <v>598</v>
      </c>
      <c r="D212" s="157" t="s">
        <v>607</v>
      </c>
      <c r="E212" s="157" t="s">
        <v>644</v>
      </c>
      <c r="F212" s="159" t="s">
        <v>645</v>
      </c>
      <c r="G212" s="149" t="s">
        <v>604</v>
      </c>
      <c r="H212" s="150" t="s">
        <v>605</v>
      </c>
      <c r="I212" s="149" t="s">
        <v>604</v>
      </c>
      <c r="J212" s="150" t="s">
        <v>605</v>
      </c>
      <c r="K212" s="149" t="s">
        <v>604</v>
      </c>
      <c r="L212" s="150" t="s">
        <v>605</v>
      </c>
      <c r="M212" s="149" t="s">
        <v>604</v>
      </c>
      <c r="N212" s="150" t="s">
        <v>605</v>
      </c>
      <c r="O212" s="149" t="s">
        <v>604</v>
      </c>
      <c r="P212" s="150" t="s">
        <v>605</v>
      </c>
      <c r="Q212" s="149" t="s">
        <v>604</v>
      </c>
      <c r="R212" s="150" t="s">
        <v>605</v>
      </c>
      <c r="S212" s="149" t="s">
        <v>604</v>
      </c>
      <c r="T212" s="150" t="s">
        <v>605</v>
      </c>
      <c r="U212" s="149" t="s">
        <v>604</v>
      </c>
      <c r="V212" s="150" t="s">
        <v>605</v>
      </c>
      <c r="W212" s="149" t="s">
        <v>604</v>
      </c>
      <c r="X212" s="150" t="s">
        <v>605</v>
      </c>
      <c r="Y212" s="149" t="s">
        <v>604</v>
      </c>
      <c r="Z212" s="150" t="s">
        <v>605</v>
      </c>
      <c r="AA212" s="149" t="s">
        <v>604</v>
      </c>
      <c r="AB212" s="150" t="s">
        <v>605</v>
      </c>
    </row>
    <row r="213" spans="1:28" ht="99.95" customHeight="1" x14ac:dyDescent="0.45">
      <c r="A213" s="170" t="s">
        <v>2804</v>
      </c>
      <c r="B213" s="178">
        <v>69</v>
      </c>
      <c r="C213" s="177" t="s">
        <v>617</v>
      </c>
      <c r="D213" s="164"/>
      <c r="E213" s="204">
        <f>D213-F213</f>
        <v>0</v>
      </c>
      <c r="F213" s="204">
        <f>G213+I213+K213+M213+O213+Q213+S213+U213+W213+Y213+AA213</f>
        <v>0</v>
      </c>
      <c r="G213" s="166"/>
      <c r="H213" s="205" t="e">
        <f>G213/F213</f>
        <v>#DIV/0!</v>
      </c>
      <c r="I213" s="166"/>
      <c r="J213" s="205" t="e">
        <f>I213/F213</f>
        <v>#DIV/0!</v>
      </c>
      <c r="K213" s="166"/>
      <c r="L213" s="205" t="e">
        <f>K213/F213</f>
        <v>#DIV/0!</v>
      </c>
      <c r="M213" s="166"/>
      <c r="N213" s="205" t="e">
        <f>M213/F213</f>
        <v>#DIV/0!</v>
      </c>
      <c r="O213" s="166"/>
      <c r="P213" s="205" t="e">
        <f>O213/F213</f>
        <v>#DIV/0!</v>
      </c>
      <c r="Q213" s="166"/>
      <c r="R213" s="205" t="e">
        <f>Q213/F213</f>
        <v>#DIV/0!</v>
      </c>
      <c r="S213" s="166"/>
      <c r="T213" s="205" t="e">
        <f>S213/F213</f>
        <v>#DIV/0!</v>
      </c>
      <c r="U213" s="166"/>
      <c r="V213" s="205" t="e">
        <f>U213/F213</f>
        <v>#DIV/0!</v>
      </c>
      <c r="W213" s="166"/>
      <c r="X213" s="205" t="e">
        <f>W213/F213</f>
        <v>#DIV/0!</v>
      </c>
      <c r="Y213" s="166"/>
      <c r="Z213" s="205" t="e">
        <f>Y213/F213</f>
        <v>#DIV/0!</v>
      </c>
      <c r="AA213" s="166"/>
      <c r="AB213" s="205" t="e">
        <f>AA213/F213</f>
        <v>#DIV/0!</v>
      </c>
    </row>
    <row r="214" spans="1:28" ht="96" customHeight="1" thickBot="1" x14ac:dyDescent="0.5">
      <c r="A214" s="176" t="s">
        <v>2805</v>
      </c>
      <c r="B214" s="162">
        <v>149</v>
      </c>
      <c r="C214" s="177" t="s">
        <v>617</v>
      </c>
      <c r="D214" s="167"/>
      <c r="E214" s="204">
        <f t="shared" ref="E214" si="173">D214-F214</f>
        <v>0</v>
      </c>
      <c r="F214" s="204">
        <f t="shared" ref="F214" si="174">G214+I214+K214+M214+O214+Q214+S214+U214+W214+Y214+AA214</f>
        <v>0</v>
      </c>
      <c r="G214" s="168"/>
      <c r="H214" s="205" t="e">
        <f t="shared" ref="H214" si="175">G214/F214</f>
        <v>#DIV/0!</v>
      </c>
      <c r="I214" s="168"/>
      <c r="J214" s="205" t="e">
        <f t="shared" ref="J214" si="176">I214/F214</f>
        <v>#DIV/0!</v>
      </c>
      <c r="K214" s="168"/>
      <c r="L214" s="205" t="e">
        <f t="shared" ref="L214" si="177">K214/F214</f>
        <v>#DIV/0!</v>
      </c>
      <c r="M214" s="168"/>
      <c r="N214" s="205" t="e">
        <f t="shared" ref="N214" si="178">M214/F214</f>
        <v>#DIV/0!</v>
      </c>
      <c r="O214" s="168"/>
      <c r="P214" s="205" t="e">
        <f t="shared" ref="P214" si="179">O214/F214</f>
        <v>#DIV/0!</v>
      </c>
      <c r="Q214" s="168"/>
      <c r="R214" s="205" t="e">
        <f t="shared" ref="R214" si="180">Q214/F214</f>
        <v>#DIV/0!</v>
      </c>
      <c r="S214" s="168"/>
      <c r="T214" s="205" t="e">
        <f t="shared" ref="T214" si="181">S214/F214</f>
        <v>#DIV/0!</v>
      </c>
      <c r="U214" s="168"/>
      <c r="V214" s="205" t="e">
        <f t="shared" ref="V214" si="182">U214/F214</f>
        <v>#DIV/0!</v>
      </c>
      <c r="W214" s="168"/>
      <c r="X214" s="205" t="e">
        <f t="shared" ref="X214" si="183">W214/F214</f>
        <v>#DIV/0!</v>
      </c>
      <c r="Y214" s="168"/>
      <c r="Z214" s="205" t="e">
        <f t="shared" ref="Z214" si="184">Y214/F214</f>
        <v>#DIV/0!</v>
      </c>
      <c r="AA214" s="168"/>
      <c r="AB214" s="205" t="e">
        <f t="shared" ref="AB214" si="185">AA214/F214</f>
        <v>#DIV/0!</v>
      </c>
    </row>
    <row r="215" spans="1:28" ht="34.5" thickBot="1" x14ac:dyDescent="0.55000000000000004">
      <c r="A215" s="173" t="s">
        <v>642</v>
      </c>
      <c r="B215" s="206">
        <f>SUM(B213:B214)</f>
        <v>218</v>
      </c>
      <c r="C215" s="174"/>
      <c r="D215" s="207">
        <f>SUM(D213:D214)</f>
        <v>0</v>
      </c>
      <c r="E215" s="207">
        <f>SUM(E213:E214)</f>
        <v>0</v>
      </c>
      <c r="F215" s="208">
        <f>SUM(F213:F214)</f>
        <v>0</v>
      </c>
      <c r="G215" s="209">
        <f>SUM(G213:G214)</f>
        <v>0</v>
      </c>
      <c r="H215" s="210" t="e">
        <f>G215/F215</f>
        <v>#DIV/0!</v>
      </c>
      <c r="I215" s="209">
        <f>SUM(I213:I214)</f>
        <v>0</v>
      </c>
      <c r="J215" s="210" t="e">
        <f>I215/F215</f>
        <v>#DIV/0!</v>
      </c>
      <c r="K215" s="211">
        <f>SUM(K213:K214)</f>
        <v>0</v>
      </c>
      <c r="L215" s="212" t="e">
        <f>K215/F215</f>
        <v>#DIV/0!</v>
      </c>
      <c r="M215" s="209">
        <f>SUM(M213:M214)</f>
        <v>0</v>
      </c>
      <c r="N215" s="210" t="e">
        <f>M215/F215</f>
        <v>#DIV/0!</v>
      </c>
      <c r="O215" s="211">
        <f>SUM(O213:O214)</f>
        <v>0</v>
      </c>
      <c r="P215" s="212" t="e">
        <f>O215/F215</f>
        <v>#DIV/0!</v>
      </c>
      <c r="Q215" s="209">
        <f>SUM(Q213:Q214)</f>
        <v>0</v>
      </c>
      <c r="R215" s="210" t="e">
        <f>Q215/F215</f>
        <v>#DIV/0!</v>
      </c>
      <c r="S215" s="211">
        <f>SUM(S213:S214)</f>
        <v>0</v>
      </c>
      <c r="T215" s="212" t="e">
        <f>S215/F215</f>
        <v>#DIV/0!</v>
      </c>
      <c r="U215" s="209">
        <f>SUM(U213:U214)</f>
        <v>0</v>
      </c>
      <c r="V215" s="210" t="e">
        <f>U215/F215</f>
        <v>#DIV/0!</v>
      </c>
      <c r="W215" s="208">
        <f>SUM(W213:W214)</f>
        <v>0</v>
      </c>
      <c r="X215" s="213" t="e">
        <f>W215/F215</f>
        <v>#DIV/0!</v>
      </c>
      <c r="Y215" s="214">
        <f>SUM(Y213:Y214)</f>
        <v>0</v>
      </c>
      <c r="Z215" s="215" t="e">
        <f>Y215/F215</f>
        <v>#DIV/0!</v>
      </c>
      <c r="AA215" s="214">
        <f>SUM(AA213:AA214)</f>
        <v>0</v>
      </c>
      <c r="AB215" s="215" t="e">
        <f>AA215/F215</f>
        <v>#DIV/0!</v>
      </c>
    </row>
    <row r="216" spans="1:28" ht="80.099999999999994" customHeight="1" thickBot="1" x14ac:dyDescent="0.5">
      <c r="A216" s="376" t="s">
        <v>2806</v>
      </c>
      <c r="B216" s="377"/>
      <c r="C216" s="377"/>
      <c r="D216" s="377"/>
      <c r="E216" s="377"/>
      <c r="F216" s="378"/>
      <c r="G216" s="356" t="s">
        <v>586</v>
      </c>
      <c r="H216" s="357"/>
      <c r="I216" s="358" t="s">
        <v>587</v>
      </c>
      <c r="J216" s="359"/>
      <c r="K216" s="356" t="s">
        <v>588</v>
      </c>
      <c r="L216" s="357"/>
      <c r="M216" s="358" t="s">
        <v>589</v>
      </c>
      <c r="N216" s="359"/>
      <c r="O216" s="356" t="s">
        <v>590</v>
      </c>
      <c r="P216" s="357"/>
      <c r="Q216" s="358" t="s">
        <v>591</v>
      </c>
      <c r="R216" s="359"/>
      <c r="S216" s="356" t="s">
        <v>592</v>
      </c>
      <c r="T216" s="357"/>
      <c r="U216" s="358" t="s">
        <v>593</v>
      </c>
      <c r="V216" s="359"/>
      <c r="W216" s="356" t="s">
        <v>596</v>
      </c>
      <c r="X216" s="357"/>
      <c r="Y216" s="358" t="s">
        <v>595</v>
      </c>
      <c r="Z216" s="359"/>
      <c r="AA216" s="356" t="s">
        <v>594</v>
      </c>
      <c r="AB216" s="357"/>
    </row>
    <row r="218" spans="1:28" ht="33" x14ac:dyDescent="0.45">
      <c r="A218" s="360" t="s">
        <v>2891</v>
      </c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  <c r="O218" s="360"/>
      <c r="P218" s="360"/>
      <c r="Q218" s="360"/>
      <c r="R218" s="360"/>
      <c r="S218" s="360"/>
      <c r="T218" s="360"/>
      <c r="U218" s="360"/>
      <c r="V218" s="360"/>
      <c r="W218" s="360"/>
      <c r="X218" s="360"/>
      <c r="Y218" s="360"/>
      <c r="Z218" s="360"/>
      <c r="AA218" s="360"/>
      <c r="AB218" s="360"/>
    </row>
    <row r="219" spans="1:28" ht="33" x14ac:dyDescent="0.45">
      <c r="A219" s="360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  <c r="P219" s="360"/>
      <c r="Q219" s="360"/>
      <c r="R219" s="360"/>
      <c r="S219" s="360"/>
      <c r="T219" s="360"/>
      <c r="U219" s="360"/>
      <c r="V219" s="360"/>
      <c r="W219" s="360"/>
      <c r="X219" s="360"/>
      <c r="Y219" s="360"/>
      <c r="Z219" s="360"/>
      <c r="AA219" s="360"/>
      <c r="AB219" s="360"/>
    </row>
    <row r="221" spans="1:28" ht="83.25" customHeight="1" thickBot="1" x14ac:dyDescent="0.5">
      <c r="A221" s="293" t="s">
        <v>2808</v>
      </c>
      <c r="B221" s="294"/>
      <c r="C221" s="371" t="s">
        <v>2807</v>
      </c>
      <c r="D221" s="372"/>
      <c r="E221" s="372"/>
      <c r="F221" s="373"/>
      <c r="G221" s="349" t="s">
        <v>586</v>
      </c>
      <c r="H221" s="350"/>
      <c r="I221" s="354" t="s">
        <v>587</v>
      </c>
      <c r="J221" s="375"/>
      <c r="K221" s="349" t="s">
        <v>588</v>
      </c>
      <c r="L221" s="350"/>
      <c r="M221" s="354" t="s">
        <v>589</v>
      </c>
      <c r="N221" s="355"/>
      <c r="O221" s="349" t="s">
        <v>590</v>
      </c>
      <c r="P221" s="350"/>
      <c r="Q221" s="354" t="s">
        <v>591</v>
      </c>
      <c r="R221" s="355"/>
      <c r="S221" s="349" t="s">
        <v>592</v>
      </c>
      <c r="T221" s="350"/>
      <c r="U221" s="354" t="s">
        <v>593</v>
      </c>
      <c r="V221" s="355"/>
      <c r="W221" s="349" t="s">
        <v>596</v>
      </c>
      <c r="X221" s="350"/>
      <c r="Y221" s="354" t="s">
        <v>595</v>
      </c>
      <c r="Z221" s="355"/>
      <c r="AA221" s="349" t="s">
        <v>594</v>
      </c>
      <c r="AB221" s="350"/>
    </row>
    <row r="222" spans="1:28" ht="60" x14ac:dyDescent="0.45">
      <c r="A222" s="293"/>
      <c r="B222" s="294"/>
      <c r="C222" s="146" t="s">
        <v>606</v>
      </c>
      <c r="D222" s="147" t="s">
        <v>607</v>
      </c>
      <c r="E222" s="147" t="s">
        <v>644</v>
      </c>
      <c r="F222" s="148" t="s">
        <v>645</v>
      </c>
      <c r="G222" s="152" t="s">
        <v>604</v>
      </c>
      <c r="H222" s="150" t="s">
        <v>605</v>
      </c>
      <c r="I222" s="149" t="s">
        <v>604</v>
      </c>
      <c r="J222" s="153" t="s">
        <v>605</v>
      </c>
      <c r="K222" s="149" t="s">
        <v>604</v>
      </c>
      <c r="L222" s="150" t="s">
        <v>605</v>
      </c>
      <c r="M222" s="149" t="s">
        <v>604</v>
      </c>
      <c r="N222" s="150" t="s">
        <v>605</v>
      </c>
      <c r="O222" s="149" t="s">
        <v>604</v>
      </c>
      <c r="P222" s="150" t="s">
        <v>605</v>
      </c>
      <c r="Q222" s="149" t="s">
        <v>604</v>
      </c>
      <c r="R222" s="150" t="s">
        <v>605</v>
      </c>
      <c r="S222" s="149" t="s">
        <v>604</v>
      </c>
      <c r="T222" s="150" t="s">
        <v>605</v>
      </c>
      <c r="U222" s="149" t="s">
        <v>604</v>
      </c>
      <c r="V222" s="150" t="s">
        <v>605</v>
      </c>
      <c r="W222" s="149" t="s">
        <v>604</v>
      </c>
      <c r="X222" s="150" t="s">
        <v>605</v>
      </c>
      <c r="Y222" s="149" t="s">
        <v>604</v>
      </c>
      <c r="Z222" s="150" t="s">
        <v>605</v>
      </c>
      <c r="AA222" s="149" t="s">
        <v>604</v>
      </c>
      <c r="AB222" s="150" t="s">
        <v>605</v>
      </c>
    </row>
    <row r="223" spans="1:28" ht="34.5" thickBot="1" x14ac:dyDescent="0.5">
      <c r="A223" s="293"/>
      <c r="B223" s="294"/>
      <c r="C223" s="217">
        <f>B229</f>
        <v>86</v>
      </c>
      <c r="D223" s="198">
        <f t="shared" ref="D223:AB223" si="186">D229</f>
        <v>0</v>
      </c>
      <c r="E223" s="198">
        <f t="shared" si="186"/>
        <v>0</v>
      </c>
      <c r="F223" s="199">
        <f t="shared" si="186"/>
        <v>0</v>
      </c>
      <c r="G223" s="200">
        <f t="shared" si="186"/>
        <v>0</v>
      </c>
      <c r="H223" s="201" t="e">
        <f t="shared" si="186"/>
        <v>#DIV/0!</v>
      </c>
      <c r="I223" s="202">
        <f t="shared" si="186"/>
        <v>0</v>
      </c>
      <c r="J223" s="203" t="e">
        <f t="shared" si="186"/>
        <v>#DIV/0!</v>
      </c>
      <c r="K223" s="202">
        <f t="shared" si="186"/>
        <v>0</v>
      </c>
      <c r="L223" s="201" t="e">
        <f t="shared" si="186"/>
        <v>#DIV/0!</v>
      </c>
      <c r="M223" s="202">
        <f t="shared" si="186"/>
        <v>0</v>
      </c>
      <c r="N223" s="201" t="e">
        <f t="shared" si="186"/>
        <v>#DIV/0!</v>
      </c>
      <c r="O223" s="202">
        <f t="shared" si="186"/>
        <v>0</v>
      </c>
      <c r="P223" s="201" t="e">
        <f t="shared" si="186"/>
        <v>#DIV/0!</v>
      </c>
      <c r="Q223" s="202">
        <f t="shared" si="186"/>
        <v>0</v>
      </c>
      <c r="R223" s="201" t="e">
        <f t="shared" si="186"/>
        <v>#DIV/0!</v>
      </c>
      <c r="S223" s="202">
        <f t="shared" si="186"/>
        <v>0</v>
      </c>
      <c r="T223" s="201" t="e">
        <f t="shared" si="186"/>
        <v>#DIV/0!</v>
      </c>
      <c r="U223" s="202">
        <f t="shared" si="186"/>
        <v>0</v>
      </c>
      <c r="V223" s="201" t="e">
        <f t="shared" si="186"/>
        <v>#DIV/0!</v>
      </c>
      <c r="W223" s="202">
        <f t="shared" si="186"/>
        <v>0</v>
      </c>
      <c r="X223" s="201" t="e">
        <f t="shared" si="186"/>
        <v>#DIV/0!</v>
      </c>
      <c r="Y223" s="202">
        <f t="shared" si="186"/>
        <v>0</v>
      </c>
      <c r="Z223" s="201" t="e">
        <f t="shared" si="186"/>
        <v>#DIV/0!</v>
      </c>
      <c r="AA223" s="202">
        <f t="shared" si="186"/>
        <v>0</v>
      </c>
      <c r="AB223" s="201" t="e">
        <f t="shared" si="186"/>
        <v>#DIV/0!</v>
      </c>
    </row>
    <row r="225" spans="1:28" ht="60.75" thickBot="1" x14ac:dyDescent="0.55000000000000004">
      <c r="A225" s="362" t="s">
        <v>2809</v>
      </c>
      <c r="B225" s="363"/>
      <c r="C225" s="363"/>
      <c r="D225" s="363"/>
      <c r="E225" s="363"/>
      <c r="F225" s="364"/>
      <c r="G225" s="365" t="s">
        <v>603</v>
      </c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  <c r="AB225" s="367"/>
    </row>
    <row r="226" spans="1:28" ht="74.099999999999994" customHeight="1" x14ac:dyDescent="0.45">
      <c r="A226" s="156" t="s">
        <v>2735</v>
      </c>
      <c r="B226" s="379" t="s">
        <v>2810</v>
      </c>
      <c r="C226" s="380"/>
      <c r="D226" s="361" t="s">
        <v>2811</v>
      </c>
      <c r="E226" s="368"/>
      <c r="F226" s="369"/>
      <c r="G226" s="349" t="s">
        <v>586</v>
      </c>
      <c r="H226" s="350"/>
      <c r="I226" s="354" t="s">
        <v>587</v>
      </c>
      <c r="J226" s="355"/>
      <c r="K226" s="349" t="s">
        <v>588</v>
      </c>
      <c r="L226" s="350"/>
      <c r="M226" s="354" t="s">
        <v>589</v>
      </c>
      <c r="N226" s="355"/>
      <c r="O226" s="349" t="s">
        <v>590</v>
      </c>
      <c r="P226" s="350"/>
      <c r="Q226" s="354" t="s">
        <v>591</v>
      </c>
      <c r="R226" s="355"/>
      <c r="S226" s="349" t="s">
        <v>592</v>
      </c>
      <c r="T226" s="350"/>
      <c r="U226" s="354" t="s">
        <v>593</v>
      </c>
      <c r="V226" s="355"/>
      <c r="W226" s="349" t="s">
        <v>596</v>
      </c>
      <c r="X226" s="350"/>
      <c r="Y226" s="354" t="s">
        <v>595</v>
      </c>
      <c r="Z226" s="355"/>
      <c r="AA226" s="349" t="s">
        <v>594</v>
      </c>
      <c r="AB226" s="350"/>
    </row>
    <row r="227" spans="1:28" ht="60" x14ac:dyDescent="0.45">
      <c r="A227" s="157" t="s">
        <v>597</v>
      </c>
      <c r="B227" s="158" t="s">
        <v>606</v>
      </c>
      <c r="C227" s="157" t="s">
        <v>598</v>
      </c>
      <c r="D227" s="157" t="s">
        <v>607</v>
      </c>
      <c r="E227" s="157" t="s">
        <v>644</v>
      </c>
      <c r="F227" s="159" t="s">
        <v>645</v>
      </c>
      <c r="G227" s="149" t="s">
        <v>604</v>
      </c>
      <c r="H227" s="150" t="s">
        <v>605</v>
      </c>
      <c r="I227" s="149" t="s">
        <v>604</v>
      </c>
      <c r="J227" s="150" t="s">
        <v>605</v>
      </c>
      <c r="K227" s="149" t="s">
        <v>604</v>
      </c>
      <c r="L227" s="150" t="s">
        <v>605</v>
      </c>
      <c r="M227" s="149" t="s">
        <v>604</v>
      </c>
      <c r="N227" s="150" t="s">
        <v>605</v>
      </c>
      <c r="O227" s="149" t="s">
        <v>604</v>
      </c>
      <c r="P227" s="150" t="s">
        <v>605</v>
      </c>
      <c r="Q227" s="149" t="s">
        <v>604</v>
      </c>
      <c r="R227" s="150" t="s">
        <v>605</v>
      </c>
      <c r="S227" s="149" t="s">
        <v>604</v>
      </c>
      <c r="T227" s="150" t="s">
        <v>605</v>
      </c>
      <c r="U227" s="149" t="s">
        <v>604</v>
      </c>
      <c r="V227" s="150" t="s">
        <v>605</v>
      </c>
      <c r="W227" s="149" t="s">
        <v>604</v>
      </c>
      <c r="X227" s="150" t="s">
        <v>605</v>
      </c>
      <c r="Y227" s="149" t="s">
        <v>604</v>
      </c>
      <c r="Z227" s="150" t="s">
        <v>605</v>
      </c>
      <c r="AA227" s="149" t="s">
        <v>604</v>
      </c>
      <c r="AB227" s="150" t="s">
        <v>605</v>
      </c>
    </row>
    <row r="228" spans="1:28" ht="87.95" customHeight="1" thickBot="1" x14ac:dyDescent="0.5">
      <c r="A228" s="176" t="s">
        <v>2812</v>
      </c>
      <c r="B228" s="162">
        <v>86</v>
      </c>
      <c r="C228" s="177" t="s">
        <v>617</v>
      </c>
      <c r="D228" s="167"/>
      <c r="E228" s="204">
        <f t="shared" ref="E228" si="187">D228-F228</f>
        <v>0</v>
      </c>
      <c r="F228" s="204">
        <f t="shared" ref="F228" si="188">G228+I228+K228+M228+O228+Q228+S228+U228+W228+Y228+AA228</f>
        <v>0</v>
      </c>
      <c r="G228" s="168"/>
      <c r="H228" s="205" t="e">
        <f t="shared" ref="H228" si="189">G228/F228</f>
        <v>#DIV/0!</v>
      </c>
      <c r="I228" s="168"/>
      <c r="J228" s="205" t="e">
        <f t="shared" ref="J228" si="190">I228/F228</f>
        <v>#DIV/0!</v>
      </c>
      <c r="K228" s="168"/>
      <c r="L228" s="205" t="e">
        <f t="shared" ref="L228" si="191">K228/F228</f>
        <v>#DIV/0!</v>
      </c>
      <c r="M228" s="168"/>
      <c r="N228" s="205" t="e">
        <f t="shared" ref="N228" si="192">M228/F228</f>
        <v>#DIV/0!</v>
      </c>
      <c r="O228" s="168"/>
      <c r="P228" s="205" t="e">
        <f t="shared" ref="P228" si="193">O228/F228</f>
        <v>#DIV/0!</v>
      </c>
      <c r="Q228" s="168"/>
      <c r="R228" s="205" t="e">
        <f t="shared" ref="R228" si="194">Q228/F228</f>
        <v>#DIV/0!</v>
      </c>
      <c r="S228" s="168"/>
      <c r="T228" s="205" t="e">
        <f t="shared" ref="T228" si="195">S228/F228</f>
        <v>#DIV/0!</v>
      </c>
      <c r="U228" s="168"/>
      <c r="V228" s="205" t="e">
        <f t="shared" ref="V228" si="196">U228/F228</f>
        <v>#DIV/0!</v>
      </c>
      <c r="W228" s="168"/>
      <c r="X228" s="205" t="e">
        <f t="shared" ref="X228" si="197">W228/F228</f>
        <v>#DIV/0!</v>
      </c>
      <c r="Y228" s="168"/>
      <c r="Z228" s="205" t="e">
        <f t="shared" ref="Z228" si="198">Y228/F228</f>
        <v>#DIV/0!</v>
      </c>
      <c r="AA228" s="168"/>
      <c r="AB228" s="205" t="e">
        <f t="shared" ref="AB228" si="199">AA228/F228</f>
        <v>#DIV/0!</v>
      </c>
    </row>
    <row r="229" spans="1:28" ht="34.5" thickBot="1" x14ac:dyDescent="0.55000000000000004">
      <c r="A229" s="173" t="s">
        <v>642</v>
      </c>
      <c r="B229" s="206">
        <f>SUM(B228:B228)</f>
        <v>86</v>
      </c>
      <c r="C229" s="174"/>
      <c r="D229" s="207">
        <f>SUM(D228:D228)</f>
        <v>0</v>
      </c>
      <c r="E229" s="207">
        <f>SUM(E228:E228)</f>
        <v>0</v>
      </c>
      <c r="F229" s="208">
        <f>SUM(F228:F228)</f>
        <v>0</v>
      </c>
      <c r="G229" s="209">
        <f>SUM(G228:G228)</f>
        <v>0</v>
      </c>
      <c r="H229" s="210" t="e">
        <f>G229/F229</f>
        <v>#DIV/0!</v>
      </c>
      <c r="I229" s="209">
        <f>SUM(I228:I228)</f>
        <v>0</v>
      </c>
      <c r="J229" s="210" t="e">
        <f>I229/F229</f>
        <v>#DIV/0!</v>
      </c>
      <c r="K229" s="211">
        <f>SUM(K228:K228)</f>
        <v>0</v>
      </c>
      <c r="L229" s="212" t="e">
        <f>K229/F229</f>
        <v>#DIV/0!</v>
      </c>
      <c r="M229" s="209">
        <f>SUM(M228:M228)</f>
        <v>0</v>
      </c>
      <c r="N229" s="210" t="e">
        <f>M229/F229</f>
        <v>#DIV/0!</v>
      </c>
      <c r="O229" s="211">
        <f>SUM(O228:O228)</f>
        <v>0</v>
      </c>
      <c r="P229" s="212" t="e">
        <f>O229/F229</f>
        <v>#DIV/0!</v>
      </c>
      <c r="Q229" s="209">
        <f>SUM(Q228:Q228)</f>
        <v>0</v>
      </c>
      <c r="R229" s="210" t="e">
        <f>Q229/F229</f>
        <v>#DIV/0!</v>
      </c>
      <c r="S229" s="211">
        <f>SUM(S228:S228)</f>
        <v>0</v>
      </c>
      <c r="T229" s="212" t="e">
        <f>S229/F229</f>
        <v>#DIV/0!</v>
      </c>
      <c r="U229" s="209">
        <f>SUM(U228:U228)</f>
        <v>0</v>
      </c>
      <c r="V229" s="210" t="e">
        <f>U229/F229</f>
        <v>#DIV/0!</v>
      </c>
      <c r="W229" s="208">
        <f>SUM(W228:W228)</f>
        <v>0</v>
      </c>
      <c r="X229" s="213" t="e">
        <f>W229/F229</f>
        <v>#DIV/0!</v>
      </c>
      <c r="Y229" s="214">
        <f>SUM(Y228:Y228)</f>
        <v>0</v>
      </c>
      <c r="Z229" s="215" t="e">
        <f>Y229/F229</f>
        <v>#DIV/0!</v>
      </c>
      <c r="AA229" s="214">
        <f>SUM(AA228:AA228)</f>
        <v>0</v>
      </c>
      <c r="AB229" s="215" t="e">
        <f>AA229/F229</f>
        <v>#DIV/0!</v>
      </c>
    </row>
    <row r="230" spans="1:28" ht="110.1" customHeight="1" thickBot="1" x14ac:dyDescent="0.5">
      <c r="A230" s="376" t="s">
        <v>2813</v>
      </c>
      <c r="B230" s="377"/>
      <c r="C230" s="377"/>
      <c r="D230" s="377"/>
      <c r="E230" s="377"/>
      <c r="F230" s="378"/>
      <c r="G230" s="356" t="s">
        <v>586</v>
      </c>
      <c r="H230" s="357"/>
      <c r="I230" s="358" t="s">
        <v>587</v>
      </c>
      <c r="J230" s="359"/>
      <c r="K230" s="356" t="s">
        <v>588</v>
      </c>
      <c r="L230" s="357"/>
      <c r="M230" s="358" t="s">
        <v>589</v>
      </c>
      <c r="N230" s="359"/>
      <c r="O230" s="356" t="s">
        <v>590</v>
      </c>
      <c r="P230" s="357"/>
      <c r="Q230" s="358" t="s">
        <v>591</v>
      </c>
      <c r="R230" s="359"/>
      <c r="S230" s="356" t="s">
        <v>592</v>
      </c>
      <c r="T230" s="357"/>
      <c r="U230" s="358" t="s">
        <v>593</v>
      </c>
      <c r="V230" s="359"/>
      <c r="W230" s="356" t="s">
        <v>596</v>
      </c>
      <c r="X230" s="357"/>
      <c r="Y230" s="358" t="s">
        <v>595</v>
      </c>
      <c r="Z230" s="359"/>
      <c r="AA230" s="356" t="s">
        <v>594</v>
      </c>
      <c r="AB230" s="357"/>
    </row>
    <row r="232" spans="1:28" ht="33" x14ac:dyDescent="0.45">
      <c r="A232" s="360" t="s">
        <v>2892</v>
      </c>
      <c r="B232" s="360"/>
      <c r="C232" s="360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60"/>
      <c r="O232" s="360"/>
      <c r="P232" s="360"/>
      <c r="Q232" s="360"/>
      <c r="R232" s="360"/>
      <c r="S232" s="360"/>
      <c r="T232" s="360"/>
      <c r="U232" s="360"/>
      <c r="V232" s="360"/>
      <c r="W232" s="360"/>
      <c r="X232" s="360"/>
      <c r="Y232" s="360"/>
      <c r="Z232" s="360"/>
      <c r="AA232" s="360"/>
      <c r="AB232" s="360"/>
    </row>
    <row r="233" spans="1:28" ht="33" x14ac:dyDescent="0.45">
      <c r="A233" s="360"/>
      <c r="B233" s="360"/>
      <c r="C233" s="360"/>
      <c r="D233" s="360"/>
      <c r="E233" s="360"/>
      <c r="F233" s="360"/>
      <c r="G233" s="360"/>
      <c r="H233" s="360"/>
      <c r="I233" s="360"/>
      <c r="J233" s="360"/>
      <c r="K233" s="360"/>
      <c r="L233" s="360"/>
      <c r="M233" s="360"/>
      <c r="N233" s="360"/>
      <c r="O233" s="360"/>
      <c r="P233" s="360"/>
      <c r="Q233" s="360"/>
      <c r="R233" s="360"/>
      <c r="S233" s="360"/>
      <c r="T233" s="360"/>
      <c r="U233" s="360"/>
      <c r="V233" s="360"/>
      <c r="W233" s="360"/>
      <c r="X233" s="360"/>
      <c r="Y233" s="360"/>
      <c r="Z233" s="360"/>
      <c r="AA233" s="360"/>
      <c r="AB233" s="360"/>
    </row>
    <row r="235" spans="1:28" ht="79.5" customHeight="1" thickBot="1" x14ac:dyDescent="0.5">
      <c r="A235" s="293" t="s">
        <v>2815</v>
      </c>
      <c r="B235" s="294"/>
      <c r="C235" s="371" t="s">
        <v>2814</v>
      </c>
      <c r="D235" s="372"/>
      <c r="E235" s="372"/>
      <c r="F235" s="373"/>
      <c r="G235" s="349" t="s">
        <v>586</v>
      </c>
      <c r="H235" s="350"/>
      <c r="I235" s="354" t="s">
        <v>587</v>
      </c>
      <c r="J235" s="375"/>
      <c r="K235" s="349" t="s">
        <v>588</v>
      </c>
      <c r="L235" s="350"/>
      <c r="M235" s="354" t="s">
        <v>589</v>
      </c>
      <c r="N235" s="355"/>
      <c r="O235" s="349" t="s">
        <v>590</v>
      </c>
      <c r="P235" s="350"/>
      <c r="Q235" s="354" t="s">
        <v>591</v>
      </c>
      <c r="R235" s="355"/>
      <c r="S235" s="349" t="s">
        <v>592</v>
      </c>
      <c r="T235" s="350"/>
      <c r="U235" s="354" t="s">
        <v>593</v>
      </c>
      <c r="V235" s="355"/>
      <c r="W235" s="349" t="s">
        <v>596</v>
      </c>
      <c r="X235" s="350"/>
      <c r="Y235" s="354" t="s">
        <v>595</v>
      </c>
      <c r="Z235" s="355"/>
      <c r="AA235" s="349" t="s">
        <v>594</v>
      </c>
      <c r="AB235" s="350"/>
    </row>
    <row r="236" spans="1:28" ht="60" x14ac:dyDescent="0.45">
      <c r="A236" s="293"/>
      <c r="B236" s="294"/>
      <c r="C236" s="146" t="s">
        <v>606</v>
      </c>
      <c r="D236" s="147" t="s">
        <v>607</v>
      </c>
      <c r="E236" s="147" t="s">
        <v>644</v>
      </c>
      <c r="F236" s="148" t="s">
        <v>645</v>
      </c>
      <c r="G236" s="152" t="s">
        <v>604</v>
      </c>
      <c r="H236" s="150" t="s">
        <v>605</v>
      </c>
      <c r="I236" s="149" t="s">
        <v>604</v>
      </c>
      <c r="J236" s="153" t="s">
        <v>605</v>
      </c>
      <c r="K236" s="149" t="s">
        <v>604</v>
      </c>
      <c r="L236" s="150" t="s">
        <v>605</v>
      </c>
      <c r="M236" s="149" t="s">
        <v>604</v>
      </c>
      <c r="N236" s="150" t="s">
        <v>605</v>
      </c>
      <c r="O236" s="149" t="s">
        <v>604</v>
      </c>
      <c r="P236" s="150" t="s">
        <v>605</v>
      </c>
      <c r="Q236" s="149" t="s">
        <v>604</v>
      </c>
      <c r="R236" s="150" t="s">
        <v>605</v>
      </c>
      <c r="S236" s="149" t="s">
        <v>604</v>
      </c>
      <c r="T236" s="150" t="s">
        <v>605</v>
      </c>
      <c r="U236" s="149" t="s">
        <v>604</v>
      </c>
      <c r="V236" s="150" t="s">
        <v>605</v>
      </c>
      <c r="W236" s="149" t="s">
        <v>604</v>
      </c>
      <c r="X236" s="150" t="s">
        <v>605</v>
      </c>
      <c r="Y236" s="149" t="s">
        <v>604</v>
      </c>
      <c r="Z236" s="150" t="s">
        <v>605</v>
      </c>
      <c r="AA236" s="149" t="s">
        <v>604</v>
      </c>
      <c r="AB236" s="150" t="s">
        <v>605</v>
      </c>
    </row>
    <row r="237" spans="1:28" ht="34.5" thickBot="1" x14ac:dyDescent="0.5">
      <c r="A237" s="293"/>
      <c r="B237" s="294"/>
      <c r="C237" s="217">
        <f>B248</f>
        <v>634</v>
      </c>
      <c r="D237" s="198">
        <f t="shared" ref="D237:AB237" si="200">D248</f>
        <v>0</v>
      </c>
      <c r="E237" s="198">
        <f t="shared" si="200"/>
        <v>0</v>
      </c>
      <c r="F237" s="199">
        <f t="shared" si="200"/>
        <v>0</v>
      </c>
      <c r="G237" s="200">
        <f t="shared" si="200"/>
        <v>0</v>
      </c>
      <c r="H237" s="201" t="e">
        <f t="shared" si="200"/>
        <v>#DIV/0!</v>
      </c>
      <c r="I237" s="202">
        <f t="shared" si="200"/>
        <v>0</v>
      </c>
      <c r="J237" s="203" t="e">
        <f t="shared" si="200"/>
        <v>#DIV/0!</v>
      </c>
      <c r="K237" s="202">
        <f t="shared" si="200"/>
        <v>0</v>
      </c>
      <c r="L237" s="201" t="e">
        <f t="shared" si="200"/>
        <v>#DIV/0!</v>
      </c>
      <c r="M237" s="202">
        <f t="shared" si="200"/>
        <v>0</v>
      </c>
      <c r="N237" s="201" t="e">
        <f t="shared" si="200"/>
        <v>#DIV/0!</v>
      </c>
      <c r="O237" s="202">
        <f t="shared" si="200"/>
        <v>0</v>
      </c>
      <c r="P237" s="201" t="e">
        <f t="shared" si="200"/>
        <v>#DIV/0!</v>
      </c>
      <c r="Q237" s="202">
        <f t="shared" si="200"/>
        <v>0</v>
      </c>
      <c r="R237" s="201" t="e">
        <f t="shared" si="200"/>
        <v>#DIV/0!</v>
      </c>
      <c r="S237" s="202">
        <f t="shared" si="200"/>
        <v>0</v>
      </c>
      <c r="T237" s="201" t="e">
        <f t="shared" si="200"/>
        <v>#DIV/0!</v>
      </c>
      <c r="U237" s="202">
        <f t="shared" si="200"/>
        <v>0</v>
      </c>
      <c r="V237" s="201" t="e">
        <f t="shared" si="200"/>
        <v>#DIV/0!</v>
      </c>
      <c r="W237" s="202">
        <f t="shared" si="200"/>
        <v>0</v>
      </c>
      <c r="X237" s="201" t="e">
        <f t="shared" si="200"/>
        <v>#DIV/0!</v>
      </c>
      <c r="Y237" s="202">
        <f t="shared" si="200"/>
        <v>0</v>
      </c>
      <c r="Z237" s="201" t="e">
        <f t="shared" si="200"/>
        <v>#DIV/0!</v>
      </c>
      <c r="AA237" s="202">
        <f t="shared" si="200"/>
        <v>0</v>
      </c>
      <c r="AB237" s="201" t="e">
        <f t="shared" si="200"/>
        <v>#DIV/0!</v>
      </c>
    </row>
    <row r="239" spans="1:28" ht="60.75" thickBot="1" x14ac:dyDescent="0.55000000000000004">
      <c r="A239" s="362" t="s">
        <v>2816</v>
      </c>
      <c r="B239" s="363"/>
      <c r="C239" s="363"/>
      <c r="D239" s="363"/>
      <c r="E239" s="363"/>
      <c r="F239" s="364"/>
      <c r="G239" s="365" t="s">
        <v>603</v>
      </c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  <c r="AA239" s="366"/>
      <c r="AB239" s="367"/>
    </row>
    <row r="240" spans="1:28" ht="81" customHeight="1" x14ac:dyDescent="0.45">
      <c r="A240" s="156" t="s">
        <v>2735</v>
      </c>
      <c r="B240" s="379" t="s">
        <v>2817</v>
      </c>
      <c r="C240" s="380"/>
      <c r="D240" s="361" t="s">
        <v>2818</v>
      </c>
      <c r="E240" s="368"/>
      <c r="F240" s="369"/>
      <c r="G240" s="349" t="s">
        <v>586</v>
      </c>
      <c r="H240" s="350"/>
      <c r="I240" s="354" t="s">
        <v>587</v>
      </c>
      <c r="J240" s="355"/>
      <c r="K240" s="349" t="s">
        <v>588</v>
      </c>
      <c r="L240" s="350"/>
      <c r="M240" s="354" t="s">
        <v>589</v>
      </c>
      <c r="N240" s="355"/>
      <c r="O240" s="349" t="s">
        <v>590</v>
      </c>
      <c r="P240" s="350"/>
      <c r="Q240" s="354" t="s">
        <v>591</v>
      </c>
      <c r="R240" s="355"/>
      <c r="S240" s="349" t="s">
        <v>592</v>
      </c>
      <c r="T240" s="350"/>
      <c r="U240" s="354" t="s">
        <v>593</v>
      </c>
      <c r="V240" s="355"/>
      <c r="W240" s="349" t="s">
        <v>596</v>
      </c>
      <c r="X240" s="350"/>
      <c r="Y240" s="354" t="s">
        <v>595</v>
      </c>
      <c r="Z240" s="355"/>
      <c r="AA240" s="349" t="s">
        <v>594</v>
      </c>
      <c r="AB240" s="350"/>
    </row>
    <row r="241" spans="1:28" ht="60" x14ac:dyDescent="0.45">
      <c r="A241" s="157" t="s">
        <v>597</v>
      </c>
      <c r="B241" s="158" t="s">
        <v>606</v>
      </c>
      <c r="C241" s="157" t="s">
        <v>598</v>
      </c>
      <c r="D241" s="157" t="s">
        <v>607</v>
      </c>
      <c r="E241" s="157" t="s">
        <v>644</v>
      </c>
      <c r="F241" s="159" t="s">
        <v>645</v>
      </c>
      <c r="G241" s="149" t="s">
        <v>604</v>
      </c>
      <c r="H241" s="150" t="s">
        <v>605</v>
      </c>
      <c r="I241" s="149" t="s">
        <v>604</v>
      </c>
      <c r="J241" s="150" t="s">
        <v>605</v>
      </c>
      <c r="K241" s="149" t="s">
        <v>604</v>
      </c>
      <c r="L241" s="150" t="s">
        <v>605</v>
      </c>
      <c r="M241" s="149" t="s">
        <v>604</v>
      </c>
      <c r="N241" s="150" t="s">
        <v>605</v>
      </c>
      <c r="O241" s="149" t="s">
        <v>604</v>
      </c>
      <c r="P241" s="150" t="s">
        <v>605</v>
      </c>
      <c r="Q241" s="149" t="s">
        <v>604</v>
      </c>
      <c r="R241" s="150" t="s">
        <v>605</v>
      </c>
      <c r="S241" s="149" t="s">
        <v>604</v>
      </c>
      <c r="T241" s="150" t="s">
        <v>605</v>
      </c>
      <c r="U241" s="149" t="s">
        <v>604</v>
      </c>
      <c r="V241" s="150" t="s">
        <v>605</v>
      </c>
      <c r="W241" s="149" t="s">
        <v>604</v>
      </c>
      <c r="X241" s="150" t="s">
        <v>605</v>
      </c>
      <c r="Y241" s="149" t="s">
        <v>604</v>
      </c>
      <c r="Z241" s="150" t="s">
        <v>605</v>
      </c>
      <c r="AA241" s="149" t="s">
        <v>604</v>
      </c>
      <c r="AB241" s="150" t="s">
        <v>605</v>
      </c>
    </row>
    <row r="242" spans="1:28" ht="59.1" customHeight="1" x14ac:dyDescent="0.45">
      <c r="A242" s="176" t="s">
        <v>2819</v>
      </c>
      <c r="B242" s="162">
        <v>238</v>
      </c>
      <c r="C242" s="177" t="s">
        <v>617</v>
      </c>
      <c r="D242" s="167"/>
      <c r="E242" s="204">
        <f t="shared" ref="E242:E247" si="201">D242-F242</f>
        <v>0</v>
      </c>
      <c r="F242" s="204">
        <f t="shared" ref="F242:F247" si="202">G242+I242+K242+M242+O242+Q242+S242+U242+W242+Y242+AA242</f>
        <v>0</v>
      </c>
      <c r="G242" s="168"/>
      <c r="H242" s="205" t="e">
        <f t="shared" ref="H242:H247" si="203">G242/F242</f>
        <v>#DIV/0!</v>
      </c>
      <c r="I242" s="168"/>
      <c r="J242" s="205" t="e">
        <f t="shared" ref="J242:J247" si="204">I242/F242</f>
        <v>#DIV/0!</v>
      </c>
      <c r="K242" s="168"/>
      <c r="L242" s="205" t="e">
        <f t="shared" ref="L242:L247" si="205">K242/F242</f>
        <v>#DIV/0!</v>
      </c>
      <c r="M242" s="168"/>
      <c r="N242" s="205" t="e">
        <f t="shared" ref="N242:N247" si="206">M242/F242</f>
        <v>#DIV/0!</v>
      </c>
      <c r="O242" s="168"/>
      <c r="P242" s="205" t="e">
        <f t="shared" ref="P242:P247" si="207">O242/F242</f>
        <v>#DIV/0!</v>
      </c>
      <c r="Q242" s="168"/>
      <c r="R242" s="205" t="e">
        <f t="shared" ref="R242:R247" si="208">Q242/F242</f>
        <v>#DIV/0!</v>
      </c>
      <c r="S242" s="168"/>
      <c r="T242" s="205" t="e">
        <f t="shared" ref="T242:T247" si="209">S242/F242</f>
        <v>#DIV/0!</v>
      </c>
      <c r="U242" s="168"/>
      <c r="V242" s="205" t="e">
        <f t="shared" ref="V242:V247" si="210">U242/F242</f>
        <v>#DIV/0!</v>
      </c>
      <c r="W242" s="168"/>
      <c r="X242" s="205" t="e">
        <f t="shared" ref="X242:X247" si="211">W242/F242</f>
        <v>#DIV/0!</v>
      </c>
      <c r="Y242" s="168"/>
      <c r="Z242" s="205" t="e">
        <f t="shared" ref="Z242:Z247" si="212">Y242/F242</f>
        <v>#DIV/0!</v>
      </c>
      <c r="AA242" s="168"/>
      <c r="AB242" s="205" t="e">
        <f t="shared" ref="AB242:AB247" si="213">AA242/F242</f>
        <v>#DIV/0!</v>
      </c>
    </row>
    <row r="243" spans="1:28" ht="59.1" customHeight="1" x14ac:dyDescent="0.45">
      <c r="A243" s="176" t="s">
        <v>2820</v>
      </c>
      <c r="B243" s="162">
        <v>314</v>
      </c>
      <c r="C243" s="177" t="s">
        <v>617</v>
      </c>
      <c r="D243" s="167"/>
      <c r="E243" s="204">
        <f t="shared" si="201"/>
        <v>0</v>
      </c>
      <c r="F243" s="204">
        <f t="shared" si="202"/>
        <v>0</v>
      </c>
      <c r="G243" s="168"/>
      <c r="H243" s="205" t="e">
        <f t="shared" si="203"/>
        <v>#DIV/0!</v>
      </c>
      <c r="I243" s="168"/>
      <c r="J243" s="205" t="e">
        <f t="shared" si="204"/>
        <v>#DIV/0!</v>
      </c>
      <c r="K243" s="168"/>
      <c r="L243" s="205" t="e">
        <f t="shared" si="205"/>
        <v>#DIV/0!</v>
      </c>
      <c r="M243" s="168"/>
      <c r="N243" s="205" t="e">
        <f t="shared" si="206"/>
        <v>#DIV/0!</v>
      </c>
      <c r="O243" s="168"/>
      <c r="P243" s="205" t="e">
        <f t="shared" si="207"/>
        <v>#DIV/0!</v>
      </c>
      <c r="Q243" s="168"/>
      <c r="R243" s="205" t="e">
        <f t="shared" si="208"/>
        <v>#DIV/0!</v>
      </c>
      <c r="S243" s="168"/>
      <c r="T243" s="205" t="e">
        <f t="shared" si="209"/>
        <v>#DIV/0!</v>
      </c>
      <c r="U243" s="168"/>
      <c r="V243" s="205" t="e">
        <f t="shared" si="210"/>
        <v>#DIV/0!</v>
      </c>
      <c r="W243" s="168"/>
      <c r="X243" s="205" t="e">
        <f t="shared" si="211"/>
        <v>#DIV/0!</v>
      </c>
      <c r="Y243" s="168"/>
      <c r="Z243" s="205" t="e">
        <f t="shared" si="212"/>
        <v>#DIV/0!</v>
      </c>
      <c r="AA243" s="168"/>
      <c r="AB243" s="205" t="e">
        <f t="shared" si="213"/>
        <v>#DIV/0!</v>
      </c>
    </row>
    <row r="244" spans="1:28" ht="63.95" customHeight="1" x14ac:dyDescent="0.45">
      <c r="A244" s="176" t="s">
        <v>2821</v>
      </c>
      <c r="B244" s="162">
        <v>23</v>
      </c>
      <c r="C244" s="177" t="s">
        <v>617</v>
      </c>
      <c r="D244" s="167"/>
      <c r="E244" s="204">
        <f t="shared" si="201"/>
        <v>0</v>
      </c>
      <c r="F244" s="204">
        <f t="shared" si="202"/>
        <v>0</v>
      </c>
      <c r="G244" s="168"/>
      <c r="H244" s="205" t="e">
        <f t="shared" si="203"/>
        <v>#DIV/0!</v>
      </c>
      <c r="I244" s="168"/>
      <c r="J244" s="205" t="e">
        <f t="shared" si="204"/>
        <v>#DIV/0!</v>
      </c>
      <c r="K244" s="168"/>
      <c r="L244" s="205" t="e">
        <f t="shared" si="205"/>
        <v>#DIV/0!</v>
      </c>
      <c r="M244" s="168"/>
      <c r="N244" s="205" t="e">
        <f t="shared" si="206"/>
        <v>#DIV/0!</v>
      </c>
      <c r="O244" s="168"/>
      <c r="P244" s="205" t="e">
        <f t="shared" si="207"/>
        <v>#DIV/0!</v>
      </c>
      <c r="Q244" s="168"/>
      <c r="R244" s="205" t="e">
        <f t="shared" si="208"/>
        <v>#DIV/0!</v>
      </c>
      <c r="S244" s="168"/>
      <c r="T244" s="205" t="e">
        <f t="shared" si="209"/>
        <v>#DIV/0!</v>
      </c>
      <c r="U244" s="168"/>
      <c r="V244" s="205" t="e">
        <f t="shared" si="210"/>
        <v>#DIV/0!</v>
      </c>
      <c r="W244" s="168"/>
      <c r="X244" s="205" t="e">
        <f t="shared" si="211"/>
        <v>#DIV/0!</v>
      </c>
      <c r="Y244" s="168"/>
      <c r="Z244" s="205" t="e">
        <f t="shared" si="212"/>
        <v>#DIV/0!</v>
      </c>
      <c r="AA244" s="168"/>
      <c r="AB244" s="205" t="e">
        <f t="shared" si="213"/>
        <v>#DIV/0!</v>
      </c>
    </row>
    <row r="245" spans="1:28" ht="59.1" customHeight="1" x14ac:dyDescent="0.45">
      <c r="A245" s="176" t="s">
        <v>2822</v>
      </c>
      <c r="B245" s="162">
        <v>17</v>
      </c>
      <c r="C245" s="177" t="s">
        <v>617</v>
      </c>
      <c r="D245" s="167"/>
      <c r="E245" s="204">
        <f t="shared" si="201"/>
        <v>0</v>
      </c>
      <c r="F245" s="204">
        <f t="shared" si="202"/>
        <v>0</v>
      </c>
      <c r="G245" s="168"/>
      <c r="H245" s="205" t="e">
        <f t="shared" si="203"/>
        <v>#DIV/0!</v>
      </c>
      <c r="I245" s="168"/>
      <c r="J245" s="205" t="e">
        <f t="shared" si="204"/>
        <v>#DIV/0!</v>
      </c>
      <c r="K245" s="168"/>
      <c r="L245" s="205" t="e">
        <f t="shared" si="205"/>
        <v>#DIV/0!</v>
      </c>
      <c r="M245" s="168"/>
      <c r="N245" s="205" t="e">
        <f t="shared" si="206"/>
        <v>#DIV/0!</v>
      </c>
      <c r="O245" s="168"/>
      <c r="P245" s="205" t="e">
        <f t="shared" si="207"/>
        <v>#DIV/0!</v>
      </c>
      <c r="Q245" s="168"/>
      <c r="R245" s="205" t="e">
        <f t="shared" si="208"/>
        <v>#DIV/0!</v>
      </c>
      <c r="S245" s="168"/>
      <c r="T245" s="205" t="e">
        <f t="shared" si="209"/>
        <v>#DIV/0!</v>
      </c>
      <c r="U245" s="168"/>
      <c r="V245" s="205" t="e">
        <f t="shared" si="210"/>
        <v>#DIV/0!</v>
      </c>
      <c r="W245" s="168"/>
      <c r="X245" s="205" t="e">
        <f t="shared" si="211"/>
        <v>#DIV/0!</v>
      </c>
      <c r="Y245" s="168"/>
      <c r="Z245" s="205" t="e">
        <f t="shared" si="212"/>
        <v>#DIV/0!</v>
      </c>
      <c r="AA245" s="168"/>
      <c r="AB245" s="205" t="e">
        <f t="shared" si="213"/>
        <v>#DIV/0!</v>
      </c>
    </row>
    <row r="246" spans="1:28" ht="57" customHeight="1" x14ac:dyDescent="0.45">
      <c r="A246" s="176" t="s">
        <v>2823</v>
      </c>
      <c r="B246" s="224">
        <v>18</v>
      </c>
      <c r="C246" s="177" t="s">
        <v>617</v>
      </c>
      <c r="D246" s="167"/>
      <c r="E246" s="204">
        <f t="shared" si="201"/>
        <v>0</v>
      </c>
      <c r="F246" s="204">
        <f t="shared" si="202"/>
        <v>0</v>
      </c>
      <c r="G246" s="168"/>
      <c r="H246" s="205" t="e">
        <f t="shared" si="203"/>
        <v>#DIV/0!</v>
      </c>
      <c r="I246" s="168"/>
      <c r="J246" s="205" t="e">
        <f t="shared" si="204"/>
        <v>#DIV/0!</v>
      </c>
      <c r="K246" s="168"/>
      <c r="L246" s="205" t="e">
        <f t="shared" si="205"/>
        <v>#DIV/0!</v>
      </c>
      <c r="M246" s="168"/>
      <c r="N246" s="205" t="e">
        <f t="shared" si="206"/>
        <v>#DIV/0!</v>
      </c>
      <c r="O246" s="168"/>
      <c r="P246" s="205" t="e">
        <f t="shared" si="207"/>
        <v>#DIV/0!</v>
      </c>
      <c r="Q246" s="168"/>
      <c r="R246" s="205" t="e">
        <f t="shared" si="208"/>
        <v>#DIV/0!</v>
      </c>
      <c r="S246" s="168"/>
      <c r="T246" s="205" t="e">
        <f t="shared" si="209"/>
        <v>#DIV/0!</v>
      </c>
      <c r="U246" s="168"/>
      <c r="V246" s="205" t="e">
        <f t="shared" si="210"/>
        <v>#DIV/0!</v>
      </c>
      <c r="W246" s="168"/>
      <c r="X246" s="205" t="e">
        <f t="shared" si="211"/>
        <v>#DIV/0!</v>
      </c>
      <c r="Y246" s="168"/>
      <c r="Z246" s="205" t="e">
        <f t="shared" si="212"/>
        <v>#DIV/0!</v>
      </c>
      <c r="AA246" s="168"/>
      <c r="AB246" s="205" t="e">
        <f t="shared" si="213"/>
        <v>#DIV/0!</v>
      </c>
    </row>
    <row r="247" spans="1:28" ht="51" customHeight="1" thickBot="1" x14ac:dyDescent="0.5">
      <c r="A247" s="176" t="s">
        <v>2824</v>
      </c>
      <c r="B247" s="224">
        <v>24</v>
      </c>
      <c r="C247" s="177" t="s">
        <v>617</v>
      </c>
      <c r="D247" s="167"/>
      <c r="E247" s="204">
        <f t="shared" si="201"/>
        <v>0</v>
      </c>
      <c r="F247" s="204">
        <f t="shared" si="202"/>
        <v>0</v>
      </c>
      <c r="G247" s="168"/>
      <c r="H247" s="205" t="e">
        <f t="shared" si="203"/>
        <v>#DIV/0!</v>
      </c>
      <c r="I247" s="168"/>
      <c r="J247" s="205" t="e">
        <f t="shared" si="204"/>
        <v>#DIV/0!</v>
      </c>
      <c r="K247" s="168"/>
      <c r="L247" s="205" t="e">
        <f t="shared" si="205"/>
        <v>#DIV/0!</v>
      </c>
      <c r="M247" s="168"/>
      <c r="N247" s="205" t="e">
        <f t="shared" si="206"/>
        <v>#DIV/0!</v>
      </c>
      <c r="O247" s="168"/>
      <c r="P247" s="205" t="e">
        <f t="shared" si="207"/>
        <v>#DIV/0!</v>
      </c>
      <c r="Q247" s="168"/>
      <c r="R247" s="205" t="e">
        <f t="shared" si="208"/>
        <v>#DIV/0!</v>
      </c>
      <c r="S247" s="168"/>
      <c r="T247" s="205" t="e">
        <f t="shared" si="209"/>
        <v>#DIV/0!</v>
      </c>
      <c r="U247" s="168"/>
      <c r="V247" s="205" t="e">
        <f t="shared" si="210"/>
        <v>#DIV/0!</v>
      </c>
      <c r="W247" s="168"/>
      <c r="X247" s="205" t="e">
        <f t="shared" si="211"/>
        <v>#DIV/0!</v>
      </c>
      <c r="Y247" s="168"/>
      <c r="Z247" s="205" t="e">
        <f t="shared" si="212"/>
        <v>#DIV/0!</v>
      </c>
      <c r="AA247" s="168"/>
      <c r="AB247" s="205" t="e">
        <f t="shared" si="213"/>
        <v>#DIV/0!</v>
      </c>
    </row>
    <row r="248" spans="1:28" ht="34.5" thickBot="1" x14ac:dyDescent="0.55000000000000004">
      <c r="A248" s="173" t="s">
        <v>642</v>
      </c>
      <c r="B248" s="206">
        <f>SUM(B242:B247)</f>
        <v>634</v>
      </c>
      <c r="C248" s="174"/>
      <c r="D248" s="207">
        <f>SUM(D242:D247)</f>
        <v>0</v>
      </c>
      <c r="E248" s="207">
        <f>SUM(E242:E247)</f>
        <v>0</v>
      </c>
      <c r="F248" s="208">
        <f>SUM(F242:F247)</f>
        <v>0</v>
      </c>
      <c r="G248" s="209">
        <f>SUM(G242:G247)</f>
        <v>0</v>
      </c>
      <c r="H248" s="210" t="e">
        <f>G248/F248</f>
        <v>#DIV/0!</v>
      </c>
      <c r="I248" s="209">
        <f>SUM(I242:I247)</f>
        <v>0</v>
      </c>
      <c r="J248" s="210" t="e">
        <f>I248/F248</f>
        <v>#DIV/0!</v>
      </c>
      <c r="K248" s="211">
        <f>SUM(K242:K247)</f>
        <v>0</v>
      </c>
      <c r="L248" s="212" t="e">
        <f>K248/F248</f>
        <v>#DIV/0!</v>
      </c>
      <c r="M248" s="209">
        <f>SUM(M242:M247)</f>
        <v>0</v>
      </c>
      <c r="N248" s="210" t="e">
        <f>M248/F248</f>
        <v>#DIV/0!</v>
      </c>
      <c r="O248" s="211">
        <f>SUM(O242:O247)</f>
        <v>0</v>
      </c>
      <c r="P248" s="212" t="e">
        <f>O248/F248</f>
        <v>#DIV/0!</v>
      </c>
      <c r="Q248" s="209">
        <f>SUM(Q242:Q247)</f>
        <v>0</v>
      </c>
      <c r="R248" s="210" t="e">
        <f>Q248/F248</f>
        <v>#DIV/0!</v>
      </c>
      <c r="S248" s="211">
        <f>SUM(S242:S247)</f>
        <v>0</v>
      </c>
      <c r="T248" s="212" t="e">
        <f>S248/F248</f>
        <v>#DIV/0!</v>
      </c>
      <c r="U248" s="209">
        <f>SUM(U242:U247)</f>
        <v>0</v>
      </c>
      <c r="V248" s="210" t="e">
        <f>U248/F248</f>
        <v>#DIV/0!</v>
      </c>
      <c r="W248" s="208">
        <f>SUM(W242:W247)</f>
        <v>0</v>
      </c>
      <c r="X248" s="213" t="e">
        <f>W248/F248</f>
        <v>#DIV/0!</v>
      </c>
      <c r="Y248" s="214">
        <f>SUM(Y242:Y247)</f>
        <v>0</v>
      </c>
      <c r="Z248" s="215" t="e">
        <f>Y248/F248</f>
        <v>#DIV/0!</v>
      </c>
      <c r="AA248" s="214">
        <f>SUM(AA242:AA247)</f>
        <v>0</v>
      </c>
      <c r="AB248" s="215" t="e">
        <f>AA248/F248</f>
        <v>#DIV/0!</v>
      </c>
    </row>
    <row r="249" spans="1:28" ht="77.099999999999994" customHeight="1" thickBot="1" x14ac:dyDescent="0.5">
      <c r="A249" s="376" t="s">
        <v>2825</v>
      </c>
      <c r="B249" s="377"/>
      <c r="C249" s="377"/>
      <c r="D249" s="377"/>
      <c r="E249" s="377"/>
      <c r="F249" s="378"/>
      <c r="G249" s="356" t="s">
        <v>586</v>
      </c>
      <c r="H249" s="357"/>
      <c r="I249" s="358" t="s">
        <v>587</v>
      </c>
      <c r="J249" s="359"/>
      <c r="K249" s="356" t="s">
        <v>588</v>
      </c>
      <c r="L249" s="357"/>
      <c r="M249" s="358" t="s">
        <v>589</v>
      </c>
      <c r="N249" s="359"/>
      <c r="O249" s="356" t="s">
        <v>590</v>
      </c>
      <c r="P249" s="357"/>
      <c r="Q249" s="358" t="s">
        <v>591</v>
      </c>
      <c r="R249" s="359"/>
      <c r="S249" s="356" t="s">
        <v>592</v>
      </c>
      <c r="T249" s="357"/>
      <c r="U249" s="358" t="s">
        <v>593</v>
      </c>
      <c r="V249" s="359"/>
      <c r="W249" s="356" t="s">
        <v>596</v>
      </c>
      <c r="X249" s="357"/>
      <c r="Y249" s="358" t="s">
        <v>595</v>
      </c>
      <c r="Z249" s="359"/>
      <c r="AA249" s="356" t="s">
        <v>594</v>
      </c>
      <c r="AB249" s="357"/>
    </row>
    <row r="251" spans="1:28" ht="33" x14ac:dyDescent="0.45">
      <c r="A251" s="360" t="s">
        <v>2893</v>
      </c>
      <c r="B251" s="360"/>
      <c r="C251" s="360"/>
      <c r="D251" s="360"/>
      <c r="E251" s="360"/>
      <c r="F251" s="360"/>
      <c r="G251" s="360"/>
      <c r="H251" s="360"/>
      <c r="I251" s="360"/>
      <c r="J251" s="360"/>
      <c r="K251" s="360"/>
      <c r="L251" s="360"/>
      <c r="M251" s="360"/>
      <c r="N251" s="360"/>
      <c r="O251" s="360"/>
      <c r="P251" s="360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  <c r="AA251" s="360"/>
      <c r="AB251" s="360"/>
    </row>
    <row r="252" spans="1:28" ht="33" x14ac:dyDescent="0.45">
      <c r="A252" s="360"/>
      <c r="B252" s="360"/>
      <c r="C252" s="360"/>
      <c r="D252" s="360"/>
      <c r="E252" s="360"/>
      <c r="F252" s="360"/>
      <c r="G252" s="360"/>
      <c r="H252" s="360"/>
      <c r="I252" s="360"/>
      <c r="J252" s="360"/>
      <c r="K252" s="360"/>
      <c r="L252" s="360"/>
      <c r="M252" s="360"/>
      <c r="N252" s="360"/>
      <c r="O252" s="360"/>
      <c r="P252" s="360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  <c r="AA252" s="360"/>
      <c r="AB252" s="360"/>
    </row>
    <row r="254" spans="1:28" ht="98.25" customHeight="1" thickBot="1" x14ac:dyDescent="0.5">
      <c r="A254" s="293" t="s">
        <v>2827</v>
      </c>
      <c r="B254" s="294"/>
      <c r="C254" s="371" t="s">
        <v>2826</v>
      </c>
      <c r="D254" s="372"/>
      <c r="E254" s="372"/>
      <c r="F254" s="373"/>
      <c r="G254" s="349" t="s">
        <v>586</v>
      </c>
      <c r="H254" s="350"/>
      <c r="I254" s="354" t="s">
        <v>587</v>
      </c>
      <c r="J254" s="375"/>
      <c r="K254" s="349" t="s">
        <v>588</v>
      </c>
      <c r="L254" s="350"/>
      <c r="M254" s="354" t="s">
        <v>589</v>
      </c>
      <c r="N254" s="355"/>
      <c r="O254" s="349" t="s">
        <v>590</v>
      </c>
      <c r="P254" s="350"/>
      <c r="Q254" s="354" t="s">
        <v>591</v>
      </c>
      <c r="R254" s="355"/>
      <c r="S254" s="349" t="s">
        <v>592</v>
      </c>
      <c r="T254" s="350"/>
      <c r="U254" s="354" t="s">
        <v>593</v>
      </c>
      <c r="V254" s="355"/>
      <c r="W254" s="349" t="s">
        <v>596</v>
      </c>
      <c r="X254" s="350"/>
      <c r="Y254" s="354" t="s">
        <v>595</v>
      </c>
      <c r="Z254" s="355"/>
      <c r="AA254" s="349" t="s">
        <v>594</v>
      </c>
      <c r="AB254" s="350"/>
    </row>
    <row r="255" spans="1:28" ht="60" x14ac:dyDescent="0.45">
      <c r="A255" s="293"/>
      <c r="B255" s="294"/>
      <c r="C255" s="146" t="s">
        <v>606</v>
      </c>
      <c r="D255" s="147" t="s">
        <v>607</v>
      </c>
      <c r="E255" s="147" t="s">
        <v>644</v>
      </c>
      <c r="F255" s="148" t="s">
        <v>645</v>
      </c>
      <c r="G255" s="152" t="s">
        <v>604</v>
      </c>
      <c r="H255" s="150" t="s">
        <v>605</v>
      </c>
      <c r="I255" s="149" t="s">
        <v>604</v>
      </c>
      <c r="J255" s="153" t="s">
        <v>605</v>
      </c>
      <c r="K255" s="149" t="s">
        <v>604</v>
      </c>
      <c r="L255" s="150" t="s">
        <v>605</v>
      </c>
      <c r="M255" s="149" t="s">
        <v>604</v>
      </c>
      <c r="N255" s="150" t="s">
        <v>605</v>
      </c>
      <c r="O255" s="149" t="s">
        <v>604</v>
      </c>
      <c r="P255" s="150" t="s">
        <v>605</v>
      </c>
      <c r="Q255" s="149" t="s">
        <v>604</v>
      </c>
      <c r="R255" s="150" t="s">
        <v>605</v>
      </c>
      <c r="S255" s="149" t="s">
        <v>604</v>
      </c>
      <c r="T255" s="150" t="s">
        <v>605</v>
      </c>
      <c r="U255" s="149" t="s">
        <v>604</v>
      </c>
      <c r="V255" s="150" t="s">
        <v>605</v>
      </c>
      <c r="W255" s="149" t="s">
        <v>604</v>
      </c>
      <c r="X255" s="150" t="s">
        <v>605</v>
      </c>
      <c r="Y255" s="149" t="s">
        <v>604</v>
      </c>
      <c r="Z255" s="150" t="s">
        <v>605</v>
      </c>
      <c r="AA255" s="149" t="s">
        <v>604</v>
      </c>
      <c r="AB255" s="150" t="s">
        <v>605</v>
      </c>
    </row>
    <row r="256" spans="1:28" ht="34.5" thickBot="1" x14ac:dyDescent="0.5">
      <c r="A256" s="293"/>
      <c r="B256" s="294"/>
      <c r="C256" s="217">
        <f>B262</f>
        <v>24</v>
      </c>
      <c r="D256" s="198">
        <f t="shared" ref="D256:AB256" si="214">D262</f>
        <v>0</v>
      </c>
      <c r="E256" s="198">
        <f t="shared" si="214"/>
        <v>0</v>
      </c>
      <c r="F256" s="199">
        <f t="shared" si="214"/>
        <v>0</v>
      </c>
      <c r="G256" s="200">
        <f t="shared" si="214"/>
        <v>0</v>
      </c>
      <c r="H256" s="201" t="e">
        <f t="shared" si="214"/>
        <v>#DIV/0!</v>
      </c>
      <c r="I256" s="202">
        <f t="shared" si="214"/>
        <v>0</v>
      </c>
      <c r="J256" s="203" t="e">
        <f t="shared" si="214"/>
        <v>#DIV/0!</v>
      </c>
      <c r="K256" s="202">
        <f t="shared" si="214"/>
        <v>0</v>
      </c>
      <c r="L256" s="201" t="e">
        <f t="shared" si="214"/>
        <v>#DIV/0!</v>
      </c>
      <c r="M256" s="202">
        <f t="shared" si="214"/>
        <v>0</v>
      </c>
      <c r="N256" s="201" t="e">
        <f t="shared" si="214"/>
        <v>#DIV/0!</v>
      </c>
      <c r="O256" s="202">
        <f t="shared" si="214"/>
        <v>0</v>
      </c>
      <c r="P256" s="201" t="e">
        <f t="shared" si="214"/>
        <v>#DIV/0!</v>
      </c>
      <c r="Q256" s="202">
        <f t="shared" si="214"/>
        <v>0</v>
      </c>
      <c r="R256" s="201" t="e">
        <f t="shared" si="214"/>
        <v>#DIV/0!</v>
      </c>
      <c r="S256" s="202">
        <f t="shared" si="214"/>
        <v>0</v>
      </c>
      <c r="T256" s="201" t="e">
        <f t="shared" si="214"/>
        <v>#DIV/0!</v>
      </c>
      <c r="U256" s="202">
        <f t="shared" si="214"/>
        <v>0</v>
      </c>
      <c r="V256" s="201" t="e">
        <f t="shared" si="214"/>
        <v>#DIV/0!</v>
      </c>
      <c r="W256" s="202">
        <f t="shared" si="214"/>
        <v>0</v>
      </c>
      <c r="X256" s="201" t="e">
        <f t="shared" si="214"/>
        <v>#DIV/0!</v>
      </c>
      <c r="Y256" s="202">
        <f t="shared" si="214"/>
        <v>0</v>
      </c>
      <c r="Z256" s="201" t="e">
        <f t="shared" si="214"/>
        <v>#DIV/0!</v>
      </c>
      <c r="AA256" s="202">
        <f t="shared" si="214"/>
        <v>0</v>
      </c>
      <c r="AB256" s="201" t="e">
        <f t="shared" si="214"/>
        <v>#DIV/0!</v>
      </c>
    </row>
    <row r="258" spans="1:28" ht="60.75" thickBot="1" x14ac:dyDescent="0.55000000000000004">
      <c r="A258" s="362" t="s">
        <v>2828</v>
      </c>
      <c r="B258" s="363"/>
      <c r="C258" s="363"/>
      <c r="D258" s="363"/>
      <c r="E258" s="363"/>
      <c r="F258" s="364"/>
      <c r="G258" s="365" t="s">
        <v>603</v>
      </c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  <c r="AB258" s="367"/>
    </row>
    <row r="259" spans="1:28" ht="69" customHeight="1" x14ac:dyDescent="0.45">
      <c r="A259" s="156" t="s">
        <v>2795</v>
      </c>
      <c r="B259" s="379" t="s">
        <v>2829</v>
      </c>
      <c r="C259" s="380"/>
      <c r="D259" s="361" t="s">
        <v>2830</v>
      </c>
      <c r="E259" s="368"/>
      <c r="F259" s="369"/>
      <c r="G259" s="349" t="s">
        <v>586</v>
      </c>
      <c r="H259" s="350"/>
      <c r="I259" s="354" t="s">
        <v>587</v>
      </c>
      <c r="J259" s="355"/>
      <c r="K259" s="349" t="s">
        <v>588</v>
      </c>
      <c r="L259" s="350"/>
      <c r="M259" s="354" t="s">
        <v>589</v>
      </c>
      <c r="N259" s="355"/>
      <c r="O259" s="349" t="s">
        <v>590</v>
      </c>
      <c r="P259" s="350"/>
      <c r="Q259" s="354" t="s">
        <v>591</v>
      </c>
      <c r="R259" s="355"/>
      <c r="S259" s="349" t="s">
        <v>592</v>
      </c>
      <c r="T259" s="350"/>
      <c r="U259" s="354" t="s">
        <v>593</v>
      </c>
      <c r="V259" s="355"/>
      <c r="W259" s="349" t="s">
        <v>596</v>
      </c>
      <c r="X259" s="350"/>
      <c r="Y259" s="354" t="s">
        <v>595</v>
      </c>
      <c r="Z259" s="355"/>
      <c r="AA259" s="349" t="s">
        <v>594</v>
      </c>
      <c r="AB259" s="350"/>
    </row>
    <row r="260" spans="1:28" ht="60" x14ac:dyDescent="0.45">
      <c r="A260" s="157" t="s">
        <v>597</v>
      </c>
      <c r="B260" s="158" t="s">
        <v>606</v>
      </c>
      <c r="C260" s="157" t="s">
        <v>598</v>
      </c>
      <c r="D260" s="157" t="s">
        <v>607</v>
      </c>
      <c r="E260" s="157" t="s">
        <v>644</v>
      </c>
      <c r="F260" s="159" t="s">
        <v>645</v>
      </c>
      <c r="G260" s="149" t="s">
        <v>604</v>
      </c>
      <c r="H260" s="150" t="s">
        <v>605</v>
      </c>
      <c r="I260" s="149" t="s">
        <v>604</v>
      </c>
      <c r="J260" s="150" t="s">
        <v>605</v>
      </c>
      <c r="K260" s="149" t="s">
        <v>604</v>
      </c>
      <c r="L260" s="150" t="s">
        <v>605</v>
      </c>
      <c r="M260" s="149" t="s">
        <v>604</v>
      </c>
      <c r="N260" s="150" t="s">
        <v>605</v>
      </c>
      <c r="O260" s="149" t="s">
        <v>604</v>
      </c>
      <c r="P260" s="150" t="s">
        <v>605</v>
      </c>
      <c r="Q260" s="149" t="s">
        <v>604</v>
      </c>
      <c r="R260" s="150" t="s">
        <v>605</v>
      </c>
      <c r="S260" s="149" t="s">
        <v>604</v>
      </c>
      <c r="T260" s="150" t="s">
        <v>605</v>
      </c>
      <c r="U260" s="149" t="s">
        <v>604</v>
      </c>
      <c r="V260" s="150" t="s">
        <v>605</v>
      </c>
      <c r="W260" s="149" t="s">
        <v>604</v>
      </c>
      <c r="X260" s="150" t="s">
        <v>605</v>
      </c>
      <c r="Y260" s="149" t="s">
        <v>604</v>
      </c>
      <c r="Z260" s="150" t="s">
        <v>605</v>
      </c>
      <c r="AA260" s="149" t="s">
        <v>604</v>
      </c>
      <c r="AB260" s="150" t="s">
        <v>605</v>
      </c>
    </row>
    <row r="261" spans="1:28" ht="87" customHeight="1" thickBot="1" x14ac:dyDescent="0.5">
      <c r="A261" s="176" t="s">
        <v>2831</v>
      </c>
      <c r="B261" s="224">
        <v>24</v>
      </c>
      <c r="C261" s="177" t="s">
        <v>617</v>
      </c>
      <c r="D261" s="167"/>
      <c r="E261" s="204">
        <f t="shared" ref="E261" si="215">D261-F261</f>
        <v>0</v>
      </c>
      <c r="F261" s="204">
        <f t="shared" ref="F261" si="216">G261+I261+K261+M261+O261+Q261+S261+U261+W261+Y261+AA261</f>
        <v>0</v>
      </c>
      <c r="G261" s="168"/>
      <c r="H261" s="205" t="e">
        <f t="shared" ref="H261" si="217">G261/F261</f>
        <v>#DIV/0!</v>
      </c>
      <c r="I261" s="168"/>
      <c r="J261" s="205" t="e">
        <f t="shared" ref="J261" si="218">I261/F261</f>
        <v>#DIV/0!</v>
      </c>
      <c r="K261" s="168"/>
      <c r="L261" s="205" t="e">
        <f t="shared" ref="L261" si="219">K261/F261</f>
        <v>#DIV/0!</v>
      </c>
      <c r="M261" s="168"/>
      <c r="N261" s="205" t="e">
        <f t="shared" ref="N261" si="220">M261/F261</f>
        <v>#DIV/0!</v>
      </c>
      <c r="O261" s="168"/>
      <c r="P261" s="205" t="e">
        <f t="shared" ref="P261" si="221">O261/F261</f>
        <v>#DIV/0!</v>
      </c>
      <c r="Q261" s="168"/>
      <c r="R261" s="205" t="e">
        <f t="shared" ref="R261" si="222">Q261/F261</f>
        <v>#DIV/0!</v>
      </c>
      <c r="S261" s="168"/>
      <c r="T261" s="205" t="e">
        <f t="shared" ref="T261" si="223">S261/F261</f>
        <v>#DIV/0!</v>
      </c>
      <c r="U261" s="168"/>
      <c r="V261" s="205" t="e">
        <f t="shared" ref="V261" si="224">U261/F261</f>
        <v>#DIV/0!</v>
      </c>
      <c r="W261" s="168"/>
      <c r="X261" s="205" t="e">
        <f t="shared" ref="X261" si="225">W261/F261</f>
        <v>#DIV/0!</v>
      </c>
      <c r="Y261" s="168"/>
      <c r="Z261" s="205" t="e">
        <f t="shared" ref="Z261" si="226">Y261/F261</f>
        <v>#DIV/0!</v>
      </c>
      <c r="AA261" s="168"/>
      <c r="AB261" s="205" t="e">
        <f t="shared" ref="AB261" si="227">AA261/F261</f>
        <v>#DIV/0!</v>
      </c>
    </row>
    <row r="262" spans="1:28" ht="34.5" thickBot="1" x14ac:dyDescent="0.55000000000000004">
      <c r="A262" s="173" t="s">
        <v>642</v>
      </c>
      <c r="B262" s="206">
        <f>SUM(B261:B261)</f>
        <v>24</v>
      </c>
      <c r="C262" s="174"/>
      <c r="D262" s="207">
        <f>SUM(D261:D261)</f>
        <v>0</v>
      </c>
      <c r="E262" s="207">
        <f>SUM(E261:E261)</f>
        <v>0</v>
      </c>
      <c r="F262" s="208">
        <f>SUM(F261:F261)</f>
        <v>0</v>
      </c>
      <c r="G262" s="209">
        <f>SUM(G261:G261)</f>
        <v>0</v>
      </c>
      <c r="H262" s="210" t="e">
        <f>G262/F262</f>
        <v>#DIV/0!</v>
      </c>
      <c r="I262" s="209">
        <f>SUM(I261:I261)</f>
        <v>0</v>
      </c>
      <c r="J262" s="210" t="e">
        <f>I262/F262</f>
        <v>#DIV/0!</v>
      </c>
      <c r="K262" s="211">
        <f>SUM(K261:K261)</f>
        <v>0</v>
      </c>
      <c r="L262" s="212" t="e">
        <f>K262/F262</f>
        <v>#DIV/0!</v>
      </c>
      <c r="M262" s="209">
        <f>SUM(M261:M261)</f>
        <v>0</v>
      </c>
      <c r="N262" s="210" t="e">
        <f>M262/F262</f>
        <v>#DIV/0!</v>
      </c>
      <c r="O262" s="211">
        <f>SUM(O261:O261)</f>
        <v>0</v>
      </c>
      <c r="P262" s="212" t="e">
        <f>O262/F262</f>
        <v>#DIV/0!</v>
      </c>
      <c r="Q262" s="209">
        <f>SUM(Q261:Q261)</f>
        <v>0</v>
      </c>
      <c r="R262" s="210" t="e">
        <f>Q262/F262</f>
        <v>#DIV/0!</v>
      </c>
      <c r="S262" s="211">
        <f>SUM(S261:S261)</f>
        <v>0</v>
      </c>
      <c r="T262" s="212" t="e">
        <f>S262/F262</f>
        <v>#DIV/0!</v>
      </c>
      <c r="U262" s="209">
        <f>SUM(U261:U261)</f>
        <v>0</v>
      </c>
      <c r="V262" s="210" t="e">
        <f>U262/F262</f>
        <v>#DIV/0!</v>
      </c>
      <c r="W262" s="208">
        <f>SUM(W261:W261)</f>
        <v>0</v>
      </c>
      <c r="X262" s="213" t="e">
        <f>W262/F262</f>
        <v>#DIV/0!</v>
      </c>
      <c r="Y262" s="214">
        <f>SUM(Y261:Y261)</f>
        <v>0</v>
      </c>
      <c r="Z262" s="215" t="e">
        <f>Y262/F262</f>
        <v>#DIV/0!</v>
      </c>
      <c r="AA262" s="214">
        <f>SUM(AA261:AA261)</f>
        <v>0</v>
      </c>
      <c r="AB262" s="215" t="e">
        <f>AA262/F262</f>
        <v>#DIV/0!</v>
      </c>
    </row>
    <row r="263" spans="1:28" ht="102" customHeight="1" thickBot="1" x14ac:dyDescent="0.5">
      <c r="A263" s="376" t="s">
        <v>2832</v>
      </c>
      <c r="B263" s="377"/>
      <c r="C263" s="377"/>
      <c r="D263" s="377"/>
      <c r="E263" s="377"/>
      <c r="F263" s="378"/>
      <c r="G263" s="356" t="s">
        <v>586</v>
      </c>
      <c r="H263" s="357"/>
      <c r="I263" s="358" t="s">
        <v>587</v>
      </c>
      <c r="J263" s="359"/>
      <c r="K263" s="356" t="s">
        <v>588</v>
      </c>
      <c r="L263" s="357"/>
      <c r="M263" s="358" t="s">
        <v>589</v>
      </c>
      <c r="N263" s="359"/>
      <c r="O263" s="356" t="s">
        <v>590</v>
      </c>
      <c r="P263" s="357"/>
      <c r="Q263" s="358" t="s">
        <v>591</v>
      </c>
      <c r="R263" s="359"/>
      <c r="S263" s="356" t="s">
        <v>592</v>
      </c>
      <c r="T263" s="357"/>
      <c r="U263" s="358" t="s">
        <v>593</v>
      </c>
      <c r="V263" s="359"/>
      <c r="W263" s="356" t="s">
        <v>596</v>
      </c>
      <c r="X263" s="357"/>
      <c r="Y263" s="358" t="s">
        <v>595</v>
      </c>
      <c r="Z263" s="359"/>
      <c r="AA263" s="356" t="s">
        <v>594</v>
      </c>
      <c r="AB263" s="357"/>
    </row>
    <row r="265" spans="1:28" ht="33" x14ac:dyDescent="0.45">
      <c r="A265" s="360" t="s">
        <v>2894</v>
      </c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0"/>
      <c r="O265" s="360"/>
      <c r="P265" s="360"/>
      <c r="Q265" s="360"/>
      <c r="R265" s="360"/>
      <c r="S265" s="360"/>
      <c r="T265" s="360"/>
      <c r="U265" s="360"/>
      <c r="V265" s="360"/>
      <c r="W265" s="360"/>
      <c r="X265" s="360"/>
      <c r="Y265" s="360"/>
      <c r="Z265" s="360"/>
      <c r="AA265" s="360"/>
      <c r="AB265" s="360"/>
    </row>
    <row r="266" spans="1:28" ht="33" x14ac:dyDescent="0.45">
      <c r="A266" s="360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  <c r="AA266" s="360"/>
      <c r="AB266" s="360"/>
    </row>
    <row r="268" spans="1:28" ht="89.25" customHeight="1" thickBot="1" x14ac:dyDescent="0.5">
      <c r="A268" s="293" t="s">
        <v>2834</v>
      </c>
      <c r="B268" s="294"/>
      <c r="C268" s="371" t="s">
        <v>2833</v>
      </c>
      <c r="D268" s="372"/>
      <c r="E268" s="372"/>
      <c r="F268" s="373"/>
      <c r="G268" s="349" t="s">
        <v>586</v>
      </c>
      <c r="H268" s="350"/>
      <c r="I268" s="354" t="s">
        <v>587</v>
      </c>
      <c r="J268" s="375"/>
      <c r="K268" s="349" t="s">
        <v>588</v>
      </c>
      <c r="L268" s="350"/>
      <c r="M268" s="354" t="s">
        <v>589</v>
      </c>
      <c r="N268" s="355"/>
      <c r="O268" s="349" t="s">
        <v>590</v>
      </c>
      <c r="P268" s="350"/>
      <c r="Q268" s="354" t="s">
        <v>591</v>
      </c>
      <c r="R268" s="355"/>
      <c r="S268" s="349" t="s">
        <v>592</v>
      </c>
      <c r="T268" s="350"/>
      <c r="U268" s="354" t="s">
        <v>593</v>
      </c>
      <c r="V268" s="355"/>
      <c r="W268" s="349" t="s">
        <v>596</v>
      </c>
      <c r="X268" s="350"/>
      <c r="Y268" s="354" t="s">
        <v>595</v>
      </c>
      <c r="Z268" s="355"/>
      <c r="AA268" s="349" t="s">
        <v>594</v>
      </c>
      <c r="AB268" s="350"/>
    </row>
    <row r="269" spans="1:28" ht="60" x14ac:dyDescent="0.45">
      <c r="A269" s="293"/>
      <c r="B269" s="294"/>
      <c r="C269" s="146" t="s">
        <v>606</v>
      </c>
      <c r="D269" s="147" t="s">
        <v>607</v>
      </c>
      <c r="E269" s="147" t="s">
        <v>644</v>
      </c>
      <c r="F269" s="148" t="s">
        <v>645</v>
      </c>
      <c r="G269" s="152" t="s">
        <v>604</v>
      </c>
      <c r="H269" s="150" t="s">
        <v>605</v>
      </c>
      <c r="I269" s="149" t="s">
        <v>604</v>
      </c>
      <c r="J269" s="153" t="s">
        <v>605</v>
      </c>
      <c r="K269" s="149" t="s">
        <v>604</v>
      </c>
      <c r="L269" s="150" t="s">
        <v>605</v>
      </c>
      <c r="M269" s="149" t="s">
        <v>604</v>
      </c>
      <c r="N269" s="150" t="s">
        <v>605</v>
      </c>
      <c r="O269" s="149" t="s">
        <v>604</v>
      </c>
      <c r="P269" s="150" t="s">
        <v>605</v>
      </c>
      <c r="Q269" s="149" t="s">
        <v>604</v>
      </c>
      <c r="R269" s="150" t="s">
        <v>605</v>
      </c>
      <c r="S269" s="149" t="s">
        <v>604</v>
      </c>
      <c r="T269" s="150" t="s">
        <v>605</v>
      </c>
      <c r="U269" s="149" t="s">
        <v>604</v>
      </c>
      <c r="V269" s="150" t="s">
        <v>605</v>
      </c>
      <c r="W269" s="149" t="s">
        <v>604</v>
      </c>
      <c r="X269" s="150" t="s">
        <v>605</v>
      </c>
      <c r="Y269" s="149" t="s">
        <v>604</v>
      </c>
      <c r="Z269" s="150" t="s">
        <v>605</v>
      </c>
      <c r="AA269" s="149" t="s">
        <v>604</v>
      </c>
      <c r="AB269" s="150" t="s">
        <v>605</v>
      </c>
    </row>
    <row r="270" spans="1:28" ht="34.5" thickBot="1" x14ac:dyDescent="0.5">
      <c r="A270" s="293"/>
      <c r="B270" s="294"/>
      <c r="C270" s="217">
        <f>B276</f>
        <v>14</v>
      </c>
      <c r="D270" s="198">
        <f t="shared" ref="D270:AB270" si="228">D276</f>
        <v>0</v>
      </c>
      <c r="E270" s="198">
        <f t="shared" si="228"/>
        <v>0</v>
      </c>
      <c r="F270" s="199">
        <f t="shared" si="228"/>
        <v>0</v>
      </c>
      <c r="G270" s="200">
        <f t="shared" si="228"/>
        <v>0</v>
      </c>
      <c r="H270" s="201" t="e">
        <f t="shared" si="228"/>
        <v>#DIV/0!</v>
      </c>
      <c r="I270" s="202">
        <f t="shared" si="228"/>
        <v>0</v>
      </c>
      <c r="J270" s="203" t="e">
        <f t="shared" si="228"/>
        <v>#DIV/0!</v>
      </c>
      <c r="K270" s="202">
        <f t="shared" si="228"/>
        <v>0</v>
      </c>
      <c r="L270" s="201" t="e">
        <f t="shared" si="228"/>
        <v>#DIV/0!</v>
      </c>
      <c r="M270" s="202">
        <f t="shared" si="228"/>
        <v>0</v>
      </c>
      <c r="N270" s="201" t="e">
        <f t="shared" si="228"/>
        <v>#DIV/0!</v>
      </c>
      <c r="O270" s="202">
        <f t="shared" si="228"/>
        <v>0</v>
      </c>
      <c r="P270" s="201" t="e">
        <f t="shared" si="228"/>
        <v>#DIV/0!</v>
      </c>
      <c r="Q270" s="202">
        <f t="shared" si="228"/>
        <v>0</v>
      </c>
      <c r="R270" s="201" t="e">
        <f t="shared" si="228"/>
        <v>#DIV/0!</v>
      </c>
      <c r="S270" s="202">
        <f t="shared" si="228"/>
        <v>0</v>
      </c>
      <c r="T270" s="201" t="e">
        <f t="shared" si="228"/>
        <v>#DIV/0!</v>
      </c>
      <c r="U270" s="202">
        <f t="shared" si="228"/>
        <v>0</v>
      </c>
      <c r="V270" s="201" t="e">
        <f t="shared" si="228"/>
        <v>#DIV/0!</v>
      </c>
      <c r="W270" s="202">
        <f t="shared" si="228"/>
        <v>0</v>
      </c>
      <c r="X270" s="201" t="e">
        <f t="shared" si="228"/>
        <v>#DIV/0!</v>
      </c>
      <c r="Y270" s="202">
        <f t="shared" si="228"/>
        <v>0</v>
      </c>
      <c r="Z270" s="201" t="e">
        <f t="shared" si="228"/>
        <v>#DIV/0!</v>
      </c>
      <c r="AA270" s="202">
        <f t="shared" si="228"/>
        <v>0</v>
      </c>
      <c r="AB270" s="201" t="e">
        <f t="shared" si="228"/>
        <v>#DIV/0!</v>
      </c>
    </row>
    <row r="272" spans="1:28" ht="60.75" thickBot="1" x14ac:dyDescent="0.55000000000000004">
      <c r="A272" s="362" t="s">
        <v>2835</v>
      </c>
      <c r="B272" s="363"/>
      <c r="C272" s="363"/>
      <c r="D272" s="363"/>
      <c r="E272" s="363"/>
      <c r="F272" s="364"/>
      <c r="G272" s="365" t="s">
        <v>603</v>
      </c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  <c r="AB272" s="367"/>
    </row>
    <row r="273" spans="1:28" ht="98.25" customHeight="1" x14ac:dyDescent="0.45">
      <c r="A273" s="156" t="s">
        <v>2795</v>
      </c>
      <c r="B273" s="379" t="s">
        <v>2836</v>
      </c>
      <c r="C273" s="380"/>
      <c r="D273" s="361" t="s">
        <v>2837</v>
      </c>
      <c r="E273" s="368"/>
      <c r="F273" s="369"/>
      <c r="G273" s="349" t="s">
        <v>586</v>
      </c>
      <c r="H273" s="350"/>
      <c r="I273" s="354" t="s">
        <v>587</v>
      </c>
      <c r="J273" s="355"/>
      <c r="K273" s="349" t="s">
        <v>588</v>
      </c>
      <c r="L273" s="350"/>
      <c r="M273" s="354" t="s">
        <v>589</v>
      </c>
      <c r="N273" s="355"/>
      <c r="O273" s="349" t="s">
        <v>590</v>
      </c>
      <c r="P273" s="350"/>
      <c r="Q273" s="354" t="s">
        <v>591</v>
      </c>
      <c r="R273" s="355"/>
      <c r="S273" s="349" t="s">
        <v>592</v>
      </c>
      <c r="T273" s="350"/>
      <c r="U273" s="354" t="s">
        <v>593</v>
      </c>
      <c r="V273" s="355"/>
      <c r="W273" s="349" t="s">
        <v>596</v>
      </c>
      <c r="X273" s="350"/>
      <c r="Y273" s="354" t="s">
        <v>595</v>
      </c>
      <c r="Z273" s="355"/>
      <c r="AA273" s="349" t="s">
        <v>594</v>
      </c>
      <c r="AB273" s="350"/>
    </row>
    <row r="274" spans="1:28" ht="60" x14ac:dyDescent="0.45">
      <c r="A274" s="157" t="s">
        <v>597</v>
      </c>
      <c r="B274" s="158" t="s">
        <v>606</v>
      </c>
      <c r="C274" s="157" t="s">
        <v>598</v>
      </c>
      <c r="D274" s="157" t="s">
        <v>607</v>
      </c>
      <c r="E274" s="157" t="s">
        <v>644</v>
      </c>
      <c r="F274" s="159" t="s">
        <v>645</v>
      </c>
      <c r="G274" s="149" t="s">
        <v>604</v>
      </c>
      <c r="H274" s="150" t="s">
        <v>605</v>
      </c>
      <c r="I274" s="149" t="s">
        <v>604</v>
      </c>
      <c r="J274" s="150" t="s">
        <v>605</v>
      </c>
      <c r="K274" s="149" t="s">
        <v>604</v>
      </c>
      <c r="L274" s="150" t="s">
        <v>605</v>
      </c>
      <c r="M274" s="149" t="s">
        <v>604</v>
      </c>
      <c r="N274" s="150" t="s">
        <v>605</v>
      </c>
      <c r="O274" s="149" t="s">
        <v>604</v>
      </c>
      <c r="P274" s="150" t="s">
        <v>605</v>
      </c>
      <c r="Q274" s="149" t="s">
        <v>604</v>
      </c>
      <c r="R274" s="150" t="s">
        <v>605</v>
      </c>
      <c r="S274" s="149" t="s">
        <v>604</v>
      </c>
      <c r="T274" s="150" t="s">
        <v>605</v>
      </c>
      <c r="U274" s="149" t="s">
        <v>604</v>
      </c>
      <c r="V274" s="150" t="s">
        <v>605</v>
      </c>
      <c r="W274" s="149" t="s">
        <v>604</v>
      </c>
      <c r="X274" s="150" t="s">
        <v>605</v>
      </c>
      <c r="Y274" s="149" t="s">
        <v>604</v>
      </c>
      <c r="Z274" s="150" t="s">
        <v>605</v>
      </c>
      <c r="AA274" s="149" t="s">
        <v>604</v>
      </c>
      <c r="AB274" s="150" t="s">
        <v>605</v>
      </c>
    </row>
    <row r="275" spans="1:28" ht="68.25" thickBot="1" x14ac:dyDescent="0.5">
      <c r="A275" s="170" t="s">
        <v>2838</v>
      </c>
      <c r="B275" s="178">
        <v>14</v>
      </c>
      <c r="C275" s="177" t="s">
        <v>617</v>
      </c>
      <c r="D275" s="164"/>
      <c r="E275" s="204">
        <f>D275-F275</f>
        <v>0</v>
      </c>
      <c r="F275" s="204">
        <f>G275+I275+K275+M275+O275+Q275+S275+U275+W275+Y275+AA275</f>
        <v>0</v>
      </c>
      <c r="G275" s="166"/>
      <c r="H275" s="205" t="e">
        <f>G275/F275</f>
        <v>#DIV/0!</v>
      </c>
      <c r="I275" s="166"/>
      <c r="J275" s="205" t="e">
        <f>I275/F275</f>
        <v>#DIV/0!</v>
      </c>
      <c r="K275" s="166"/>
      <c r="L275" s="205" t="e">
        <f>K275/F275</f>
        <v>#DIV/0!</v>
      </c>
      <c r="M275" s="166"/>
      <c r="N275" s="205" t="e">
        <f>M275/F275</f>
        <v>#DIV/0!</v>
      </c>
      <c r="O275" s="166"/>
      <c r="P275" s="205" t="e">
        <f>O275/F275</f>
        <v>#DIV/0!</v>
      </c>
      <c r="Q275" s="166"/>
      <c r="R275" s="205" t="e">
        <f>Q275/F275</f>
        <v>#DIV/0!</v>
      </c>
      <c r="S275" s="166"/>
      <c r="T275" s="205" t="e">
        <f>S275/F275</f>
        <v>#DIV/0!</v>
      </c>
      <c r="U275" s="166"/>
      <c r="V275" s="205" t="e">
        <f>U275/F275</f>
        <v>#DIV/0!</v>
      </c>
      <c r="W275" s="166"/>
      <c r="X275" s="205" t="e">
        <f>W275/F275</f>
        <v>#DIV/0!</v>
      </c>
      <c r="Y275" s="166"/>
      <c r="Z275" s="205" t="e">
        <f>Y275/F275</f>
        <v>#DIV/0!</v>
      </c>
      <c r="AA275" s="166"/>
      <c r="AB275" s="205" t="e">
        <f>AA275/F275</f>
        <v>#DIV/0!</v>
      </c>
    </row>
    <row r="276" spans="1:28" ht="34.5" thickBot="1" x14ac:dyDescent="0.55000000000000004">
      <c r="A276" s="173" t="s">
        <v>642</v>
      </c>
      <c r="B276" s="206">
        <f>SUM(B275:B275)</f>
        <v>14</v>
      </c>
      <c r="C276" s="174"/>
      <c r="D276" s="207">
        <f>SUM(D275:D275)</f>
        <v>0</v>
      </c>
      <c r="E276" s="216">
        <f>SUM(E275:E275)</f>
        <v>0</v>
      </c>
      <c r="F276" s="208">
        <f>SUM(F275:F275)</f>
        <v>0</v>
      </c>
      <c r="G276" s="209">
        <f>SUM(G275:G275)</f>
        <v>0</v>
      </c>
      <c r="H276" s="210" t="e">
        <f>G276/F276</f>
        <v>#DIV/0!</v>
      </c>
      <c r="I276" s="209">
        <f>SUM(I275:I275)</f>
        <v>0</v>
      </c>
      <c r="J276" s="210" t="e">
        <f>I276/F276</f>
        <v>#DIV/0!</v>
      </c>
      <c r="K276" s="211">
        <f>SUM(K275:K275)</f>
        <v>0</v>
      </c>
      <c r="L276" s="212" t="e">
        <f>K276/F276</f>
        <v>#DIV/0!</v>
      </c>
      <c r="M276" s="209">
        <f>SUM(M275:M275)</f>
        <v>0</v>
      </c>
      <c r="N276" s="210" t="e">
        <f>M276/F276</f>
        <v>#DIV/0!</v>
      </c>
      <c r="O276" s="211">
        <f>SUM(O275:O275)</f>
        <v>0</v>
      </c>
      <c r="P276" s="212" t="e">
        <f>O276/F276</f>
        <v>#DIV/0!</v>
      </c>
      <c r="Q276" s="209">
        <f>SUM(Q275:Q275)</f>
        <v>0</v>
      </c>
      <c r="R276" s="210" t="e">
        <f>Q276/F276</f>
        <v>#DIV/0!</v>
      </c>
      <c r="S276" s="211">
        <f>SUM(S275:S275)</f>
        <v>0</v>
      </c>
      <c r="T276" s="212" t="e">
        <f>S276/F276</f>
        <v>#DIV/0!</v>
      </c>
      <c r="U276" s="209">
        <f>SUM(U275:U275)</f>
        <v>0</v>
      </c>
      <c r="V276" s="210" t="e">
        <f>U276/F276</f>
        <v>#DIV/0!</v>
      </c>
      <c r="W276" s="208">
        <f>SUM(W275:W275)</f>
        <v>0</v>
      </c>
      <c r="X276" s="213" t="e">
        <f>W276/F276</f>
        <v>#DIV/0!</v>
      </c>
      <c r="Y276" s="214">
        <f>SUM(Y275:Y275)</f>
        <v>0</v>
      </c>
      <c r="Z276" s="215" t="e">
        <f>Y276/F276</f>
        <v>#DIV/0!</v>
      </c>
      <c r="AA276" s="214">
        <f>SUM(AA275:AA275)</f>
        <v>0</v>
      </c>
      <c r="AB276" s="215" t="e">
        <f>AA276/F276</f>
        <v>#DIV/0!</v>
      </c>
    </row>
    <row r="277" spans="1:28" ht="99.95" customHeight="1" thickBot="1" x14ac:dyDescent="0.5">
      <c r="A277" s="376" t="s">
        <v>2839</v>
      </c>
      <c r="B277" s="377"/>
      <c r="C277" s="377"/>
      <c r="D277" s="377"/>
      <c r="E277" s="377"/>
      <c r="F277" s="378"/>
      <c r="G277" s="356" t="s">
        <v>586</v>
      </c>
      <c r="H277" s="357"/>
      <c r="I277" s="358" t="s">
        <v>587</v>
      </c>
      <c r="J277" s="359"/>
      <c r="K277" s="356" t="s">
        <v>588</v>
      </c>
      <c r="L277" s="357"/>
      <c r="M277" s="358" t="s">
        <v>589</v>
      </c>
      <c r="N277" s="359"/>
      <c r="O277" s="356" t="s">
        <v>590</v>
      </c>
      <c r="P277" s="357"/>
      <c r="Q277" s="358" t="s">
        <v>591</v>
      </c>
      <c r="R277" s="359"/>
      <c r="S277" s="356" t="s">
        <v>592</v>
      </c>
      <c r="T277" s="357"/>
      <c r="U277" s="358" t="s">
        <v>593</v>
      </c>
      <c r="V277" s="359"/>
      <c r="W277" s="356" t="s">
        <v>596</v>
      </c>
      <c r="X277" s="357"/>
      <c r="Y277" s="358" t="s">
        <v>595</v>
      </c>
      <c r="Z277" s="359"/>
      <c r="AA277" s="356" t="s">
        <v>594</v>
      </c>
      <c r="AB277" s="357"/>
    </row>
    <row r="279" spans="1:28" ht="33" x14ac:dyDescent="0.45">
      <c r="A279" s="360" t="s">
        <v>2895</v>
      </c>
      <c r="B279" s="360"/>
      <c r="C279" s="360"/>
      <c r="D279" s="360"/>
      <c r="E279" s="360"/>
      <c r="F279" s="360"/>
      <c r="G279" s="360"/>
      <c r="H279" s="360"/>
      <c r="I279" s="360"/>
      <c r="J279" s="360"/>
      <c r="K279" s="360"/>
      <c r="L279" s="360"/>
      <c r="M279" s="360"/>
      <c r="N279" s="360"/>
      <c r="O279" s="360"/>
      <c r="P279" s="360"/>
      <c r="Q279" s="360"/>
      <c r="R279" s="360"/>
      <c r="S279" s="360"/>
      <c r="T279" s="360"/>
      <c r="U279" s="360"/>
      <c r="V279" s="360"/>
      <c r="W279" s="360"/>
      <c r="X279" s="360"/>
      <c r="Y279" s="360"/>
      <c r="Z279" s="360"/>
      <c r="AA279" s="360"/>
      <c r="AB279" s="360"/>
    </row>
    <row r="280" spans="1:28" ht="33" x14ac:dyDescent="0.45">
      <c r="A280" s="360"/>
      <c r="B280" s="360"/>
      <c r="C280" s="360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60"/>
      <c r="O280" s="360"/>
      <c r="P280" s="360"/>
      <c r="Q280" s="360"/>
      <c r="R280" s="360"/>
      <c r="S280" s="360"/>
      <c r="T280" s="360"/>
      <c r="U280" s="360"/>
      <c r="V280" s="360"/>
      <c r="W280" s="360"/>
      <c r="X280" s="360"/>
      <c r="Y280" s="360"/>
      <c r="Z280" s="360"/>
      <c r="AA280" s="360"/>
      <c r="AB280" s="360"/>
    </row>
    <row r="282" spans="1:28" ht="84" customHeight="1" thickBot="1" x14ac:dyDescent="0.5">
      <c r="A282" s="293" t="s">
        <v>2841</v>
      </c>
      <c r="B282" s="294"/>
      <c r="C282" s="371" t="s">
        <v>2840</v>
      </c>
      <c r="D282" s="372"/>
      <c r="E282" s="372"/>
      <c r="F282" s="373"/>
      <c r="G282" s="349" t="s">
        <v>586</v>
      </c>
      <c r="H282" s="350"/>
      <c r="I282" s="354" t="s">
        <v>587</v>
      </c>
      <c r="J282" s="375"/>
      <c r="K282" s="349" t="s">
        <v>588</v>
      </c>
      <c r="L282" s="350"/>
      <c r="M282" s="354" t="s">
        <v>589</v>
      </c>
      <c r="N282" s="355"/>
      <c r="O282" s="349" t="s">
        <v>590</v>
      </c>
      <c r="P282" s="350"/>
      <c r="Q282" s="354" t="s">
        <v>591</v>
      </c>
      <c r="R282" s="355"/>
      <c r="S282" s="349" t="s">
        <v>592</v>
      </c>
      <c r="T282" s="350"/>
      <c r="U282" s="354" t="s">
        <v>593</v>
      </c>
      <c r="V282" s="355"/>
      <c r="W282" s="349" t="s">
        <v>596</v>
      </c>
      <c r="X282" s="350"/>
      <c r="Y282" s="354" t="s">
        <v>595</v>
      </c>
      <c r="Z282" s="355"/>
      <c r="AA282" s="349" t="s">
        <v>594</v>
      </c>
      <c r="AB282" s="350"/>
    </row>
    <row r="283" spans="1:28" ht="60" x14ac:dyDescent="0.45">
      <c r="A283" s="293"/>
      <c r="B283" s="294"/>
      <c r="C283" s="146" t="s">
        <v>606</v>
      </c>
      <c r="D283" s="147" t="s">
        <v>607</v>
      </c>
      <c r="E283" s="147" t="s">
        <v>644</v>
      </c>
      <c r="F283" s="148" t="s">
        <v>645</v>
      </c>
      <c r="G283" s="152" t="s">
        <v>604</v>
      </c>
      <c r="H283" s="150" t="s">
        <v>605</v>
      </c>
      <c r="I283" s="149" t="s">
        <v>604</v>
      </c>
      <c r="J283" s="153" t="s">
        <v>605</v>
      </c>
      <c r="K283" s="149" t="s">
        <v>604</v>
      </c>
      <c r="L283" s="150" t="s">
        <v>605</v>
      </c>
      <c r="M283" s="149" t="s">
        <v>604</v>
      </c>
      <c r="N283" s="150" t="s">
        <v>605</v>
      </c>
      <c r="O283" s="149" t="s">
        <v>604</v>
      </c>
      <c r="P283" s="150" t="s">
        <v>605</v>
      </c>
      <c r="Q283" s="149" t="s">
        <v>604</v>
      </c>
      <c r="R283" s="150" t="s">
        <v>605</v>
      </c>
      <c r="S283" s="149" t="s">
        <v>604</v>
      </c>
      <c r="T283" s="150" t="s">
        <v>605</v>
      </c>
      <c r="U283" s="149" t="s">
        <v>604</v>
      </c>
      <c r="V283" s="150" t="s">
        <v>605</v>
      </c>
      <c r="W283" s="149" t="s">
        <v>604</v>
      </c>
      <c r="X283" s="150" t="s">
        <v>605</v>
      </c>
      <c r="Y283" s="149" t="s">
        <v>604</v>
      </c>
      <c r="Z283" s="150" t="s">
        <v>605</v>
      </c>
      <c r="AA283" s="149" t="s">
        <v>604</v>
      </c>
      <c r="AB283" s="150" t="s">
        <v>605</v>
      </c>
    </row>
    <row r="284" spans="1:28" ht="34.5" thickBot="1" x14ac:dyDescent="0.5">
      <c r="A284" s="293"/>
      <c r="B284" s="294"/>
      <c r="C284" s="217">
        <f>B290</f>
        <v>22</v>
      </c>
      <c r="D284" s="198">
        <f t="shared" ref="D284:AB284" si="229">D290</f>
        <v>0</v>
      </c>
      <c r="E284" s="198">
        <f t="shared" si="229"/>
        <v>0</v>
      </c>
      <c r="F284" s="199">
        <f t="shared" si="229"/>
        <v>0</v>
      </c>
      <c r="G284" s="200">
        <f t="shared" si="229"/>
        <v>0</v>
      </c>
      <c r="H284" s="201" t="e">
        <f t="shared" si="229"/>
        <v>#DIV/0!</v>
      </c>
      <c r="I284" s="202">
        <f t="shared" si="229"/>
        <v>0</v>
      </c>
      <c r="J284" s="203" t="e">
        <f t="shared" si="229"/>
        <v>#DIV/0!</v>
      </c>
      <c r="K284" s="202">
        <f t="shared" si="229"/>
        <v>0</v>
      </c>
      <c r="L284" s="201" t="e">
        <f t="shared" si="229"/>
        <v>#DIV/0!</v>
      </c>
      <c r="M284" s="202">
        <f t="shared" si="229"/>
        <v>0</v>
      </c>
      <c r="N284" s="201" t="e">
        <f t="shared" si="229"/>
        <v>#DIV/0!</v>
      </c>
      <c r="O284" s="202">
        <f t="shared" si="229"/>
        <v>0</v>
      </c>
      <c r="P284" s="201" t="e">
        <f t="shared" si="229"/>
        <v>#DIV/0!</v>
      </c>
      <c r="Q284" s="202">
        <f t="shared" si="229"/>
        <v>0</v>
      </c>
      <c r="R284" s="201" t="e">
        <f t="shared" si="229"/>
        <v>#DIV/0!</v>
      </c>
      <c r="S284" s="202">
        <f t="shared" si="229"/>
        <v>0</v>
      </c>
      <c r="T284" s="201" t="e">
        <f t="shared" si="229"/>
        <v>#DIV/0!</v>
      </c>
      <c r="U284" s="202">
        <f t="shared" si="229"/>
        <v>0</v>
      </c>
      <c r="V284" s="201" t="e">
        <f t="shared" si="229"/>
        <v>#DIV/0!</v>
      </c>
      <c r="W284" s="202">
        <f t="shared" si="229"/>
        <v>0</v>
      </c>
      <c r="X284" s="201" t="e">
        <f t="shared" si="229"/>
        <v>#DIV/0!</v>
      </c>
      <c r="Y284" s="202">
        <f t="shared" si="229"/>
        <v>0</v>
      </c>
      <c r="Z284" s="201" t="e">
        <f t="shared" si="229"/>
        <v>#DIV/0!</v>
      </c>
      <c r="AA284" s="202">
        <f t="shared" si="229"/>
        <v>0</v>
      </c>
      <c r="AB284" s="201" t="e">
        <f t="shared" si="229"/>
        <v>#DIV/0!</v>
      </c>
    </row>
    <row r="286" spans="1:28" ht="60.75" thickBot="1" x14ac:dyDescent="0.55000000000000004">
      <c r="A286" s="362" t="s">
        <v>2842</v>
      </c>
      <c r="B286" s="363"/>
      <c r="C286" s="363"/>
      <c r="D286" s="363"/>
      <c r="E286" s="363"/>
      <c r="F286" s="364"/>
      <c r="G286" s="365" t="s">
        <v>603</v>
      </c>
      <c r="H286" s="366"/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  <c r="AA286" s="366"/>
      <c r="AB286" s="367"/>
    </row>
    <row r="287" spans="1:28" ht="78.75" customHeight="1" x14ac:dyDescent="0.45">
      <c r="A287" s="156" t="s">
        <v>2795</v>
      </c>
      <c r="B287" s="379" t="s">
        <v>2843</v>
      </c>
      <c r="C287" s="380"/>
      <c r="D287" s="361" t="s">
        <v>2844</v>
      </c>
      <c r="E287" s="368"/>
      <c r="F287" s="369"/>
      <c r="G287" s="349" t="s">
        <v>586</v>
      </c>
      <c r="H287" s="350"/>
      <c r="I287" s="354" t="s">
        <v>587</v>
      </c>
      <c r="J287" s="355"/>
      <c r="K287" s="349" t="s">
        <v>588</v>
      </c>
      <c r="L287" s="350"/>
      <c r="M287" s="354" t="s">
        <v>589</v>
      </c>
      <c r="N287" s="355"/>
      <c r="O287" s="349" t="s">
        <v>590</v>
      </c>
      <c r="P287" s="350"/>
      <c r="Q287" s="354" t="s">
        <v>591</v>
      </c>
      <c r="R287" s="355"/>
      <c r="S287" s="349" t="s">
        <v>592</v>
      </c>
      <c r="T287" s="350"/>
      <c r="U287" s="354" t="s">
        <v>593</v>
      </c>
      <c r="V287" s="355"/>
      <c r="W287" s="349" t="s">
        <v>596</v>
      </c>
      <c r="X287" s="350"/>
      <c r="Y287" s="354" t="s">
        <v>595</v>
      </c>
      <c r="Z287" s="355"/>
      <c r="AA287" s="349" t="s">
        <v>594</v>
      </c>
      <c r="AB287" s="350"/>
    </row>
    <row r="288" spans="1:28" ht="60" x14ac:dyDescent="0.45">
      <c r="A288" s="157" t="s">
        <v>597</v>
      </c>
      <c r="B288" s="158" t="s">
        <v>606</v>
      </c>
      <c r="C288" s="157" t="s">
        <v>598</v>
      </c>
      <c r="D288" s="157" t="s">
        <v>607</v>
      </c>
      <c r="E288" s="157" t="s">
        <v>644</v>
      </c>
      <c r="F288" s="159" t="s">
        <v>645</v>
      </c>
      <c r="G288" s="149" t="s">
        <v>604</v>
      </c>
      <c r="H288" s="150" t="s">
        <v>605</v>
      </c>
      <c r="I288" s="149" t="s">
        <v>604</v>
      </c>
      <c r="J288" s="150" t="s">
        <v>605</v>
      </c>
      <c r="K288" s="149" t="s">
        <v>604</v>
      </c>
      <c r="L288" s="150" t="s">
        <v>605</v>
      </c>
      <c r="M288" s="149" t="s">
        <v>604</v>
      </c>
      <c r="N288" s="150" t="s">
        <v>605</v>
      </c>
      <c r="O288" s="149" t="s">
        <v>604</v>
      </c>
      <c r="P288" s="150" t="s">
        <v>605</v>
      </c>
      <c r="Q288" s="149" t="s">
        <v>604</v>
      </c>
      <c r="R288" s="150" t="s">
        <v>605</v>
      </c>
      <c r="S288" s="149" t="s">
        <v>604</v>
      </c>
      <c r="T288" s="150" t="s">
        <v>605</v>
      </c>
      <c r="U288" s="149" t="s">
        <v>604</v>
      </c>
      <c r="V288" s="150" t="s">
        <v>605</v>
      </c>
      <c r="W288" s="149" t="s">
        <v>604</v>
      </c>
      <c r="X288" s="150" t="s">
        <v>605</v>
      </c>
      <c r="Y288" s="149" t="s">
        <v>604</v>
      </c>
      <c r="Z288" s="150" t="s">
        <v>605</v>
      </c>
      <c r="AA288" s="149" t="s">
        <v>604</v>
      </c>
      <c r="AB288" s="150" t="s">
        <v>605</v>
      </c>
    </row>
    <row r="289" spans="1:28" ht="75.95" customHeight="1" thickBot="1" x14ac:dyDescent="0.5">
      <c r="A289" s="170" t="s">
        <v>2840</v>
      </c>
      <c r="B289" s="178">
        <v>22</v>
      </c>
      <c r="C289" s="177" t="s">
        <v>617</v>
      </c>
      <c r="D289" s="164"/>
      <c r="E289" s="204">
        <f>D289-F289</f>
        <v>0</v>
      </c>
      <c r="F289" s="204">
        <f>G289+I289+K289+M289+O289+Q289+S289+U289+W289+Y289+AA289</f>
        <v>0</v>
      </c>
      <c r="G289" s="166"/>
      <c r="H289" s="205" t="e">
        <f>G289/F289</f>
        <v>#DIV/0!</v>
      </c>
      <c r="I289" s="166"/>
      <c r="J289" s="205" t="e">
        <f>I289/F289</f>
        <v>#DIV/0!</v>
      </c>
      <c r="K289" s="166"/>
      <c r="L289" s="205" t="e">
        <f>K289/F289</f>
        <v>#DIV/0!</v>
      </c>
      <c r="M289" s="166"/>
      <c r="N289" s="205" t="e">
        <f>M289/F289</f>
        <v>#DIV/0!</v>
      </c>
      <c r="O289" s="166"/>
      <c r="P289" s="205" t="e">
        <f>O289/F289</f>
        <v>#DIV/0!</v>
      </c>
      <c r="Q289" s="166"/>
      <c r="R289" s="205" t="e">
        <f>Q289/F289</f>
        <v>#DIV/0!</v>
      </c>
      <c r="S289" s="166"/>
      <c r="T289" s="205" t="e">
        <f>S289/F289</f>
        <v>#DIV/0!</v>
      </c>
      <c r="U289" s="166"/>
      <c r="V289" s="205" t="e">
        <f>U289/F289</f>
        <v>#DIV/0!</v>
      </c>
      <c r="W289" s="166"/>
      <c r="X289" s="205" t="e">
        <f>W289/F289</f>
        <v>#DIV/0!</v>
      </c>
      <c r="Y289" s="166"/>
      <c r="Z289" s="205" t="e">
        <f>Y289/F289</f>
        <v>#DIV/0!</v>
      </c>
      <c r="AA289" s="166"/>
      <c r="AB289" s="205" t="e">
        <f>AA289/F289</f>
        <v>#DIV/0!</v>
      </c>
    </row>
    <row r="290" spans="1:28" ht="34.5" thickBot="1" x14ac:dyDescent="0.55000000000000004">
      <c r="A290" s="173" t="s">
        <v>642</v>
      </c>
      <c r="B290" s="206">
        <f>SUM(B289:B289)</f>
        <v>22</v>
      </c>
      <c r="C290" s="174"/>
      <c r="D290" s="207">
        <f>SUM(D289:D289)</f>
        <v>0</v>
      </c>
      <c r="E290" s="216">
        <f>SUM(E289:E289)</f>
        <v>0</v>
      </c>
      <c r="F290" s="208">
        <f>SUM(F289:F289)</f>
        <v>0</v>
      </c>
      <c r="G290" s="209">
        <f>SUM(G289:G289)</f>
        <v>0</v>
      </c>
      <c r="H290" s="210" t="e">
        <f>G290/F290</f>
        <v>#DIV/0!</v>
      </c>
      <c r="I290" s="209">
        <f>SUM(I289:I289)</f>
        <v>0</v>
      </c>
      <c r="J290" s="210" t="e">
        <f>I290/F290</f>
        <v>#DIV/0!</v>
      </c>
      <c r="K290" s="211">
        <f>SUM(K289:K289)</f>
        <v>0</v>
      </c>
      <c r="L290" s="212" t="e">
        <f>K290/F290</f>
        <v>#DIV/0!</v>
      </c>
      <c r="M290" s="209">
        <f>SUM(M289:M289)</f>
        <v>0</v>
      </c>
      <c r="N290" s="210" t="e">
        <f>M290/F290</f>
        <v>#DIV/0!</v>
      </c>
      <c r="O290" s="211">
        <f>SUM(O289:O289)</f>
        <v>0</v>
      </c>
      <c r="P290" s="212" t="e">
        <f>O290/F290</f>
        <v>#DIV/0!</v>
      </c>
      <c r="Q290" s="209">
        <f>SUM(Q289:Q289)</f>
        <v>0</v>
      </c>
      <c r="R290" s="210" t="e">
        <f>Q290/F290</f>
        <v>#DIV/0!</v>
      </c>
      <c r="S290" s="211">
        <f>SUM(S289:S289)</f>
        <v>0</v>
      </c>
      <c r="T290" s="212" t="e">
        <f>S290/F290</f>
        <v>#DIV/0!</v>
      </c>
      <c r="U290" s="209">
        <f>SUM(U289:U289)</f>
        <v>0</v>
      </c>
      <c r="V290" s="210" t="e">
        <f>U290/F290</f>
        <v>#DIV/0!</v>
      </c>
      <c r="W290" s="208">
        <f>SUM(W289:W289)</f>
        <v>0</v>
      </c>
      <c r="X290" s="213" t="e">
        <f>W290/F290</f>
        <v>#DIV/0!</v>
      </c>
      <c r="Y290" s="214">
        <f>SUM(Y289:Y289)</f>
        <v>0</v>
      </c>
      <c r="Z290" s="215" t="e">
        <f>Y290/F290</f>
        <v>#DIV/0!</v>
      </c>
      <c r="AA290" s="214">
        <f>SUM(AA289:AA289)</f>
        <v>0</v>
      </c>
      <c r="AB290" s="215" t="e">
        <f>AA290/F290</f>
        <v>#DIV/0!</v>
      </c>
    </row>
    <row r="291" spans="1:28" ht="88.5" customHeight="1" thickBot="1" x14ac:dyDescent="0.5">
      <c r="A291" s="376" t="s">
        <v>2845</v>
      </c>
      <c r="B291" s="377"/>
      <c r="C291" s="377"/>
      <c r="D291" s="377"/>
      <c r="E291" s="377"/>
      <c r="F291" s="378"/>
      <c r="G291" s="356" t="s">
        <v>586</v>
      </c>
      <c r="H291" s="357"/>
      <c r="I291" s="358" t="s">
        <v>587</v>
      </c>
      <c r="J291" s="359"/>
      <c r="K291" s="356" t="s">
        <v>588</v>
      </c>
      <c r="L291" s="357"/>
      <c r="M291" s="358" t="s">
        <v>589</v>
      </c>
      <c r="N291" s="359"/>
      <c r="O291" s="356" t="s">
        <v>590</v>
      </c>
      <c r="P291" s="357"/>
      <c r="Q291" s="358" t="s">
        <v>591</v>
      </c>
      <c r="R291" s="359"/>
      <c r="S291" s="356" t="s">
        <v>592</v>
      </c>
      <c r="T291" s="357"/>
      <c r="U291" s="358" t="s">
        <v>593</v>
      </c>
      <c r="V291" s="359"/>
      <c r="W291" s="356" t="s">
        <v>596</v>
      </c>
      <c r="X291" s="357"/>
      <c r="Y291" s="358" t="s">
        <v>595</v>
      </c>
      <c r="Z291" s="359"/>
      <c r="AA291" s="356" t="s">
        <v>594</v>
      </c>
      <c r="AB291" s="357"/>
    </row>
    <row r="293" spans="1:28" ht="30.95" customHeight="1" x14ac:dyDescent="0.45">
      <c r="A293" s="360" t="s">
        <v>2896</v>
      </c>
      <c r="B293" s="360"/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  <c r="AA293" s="360"/>
      <c r="AB293" s="360"/>
    </row>
    <row r="294" spans="1:28" ht="30.95" customHeight="1" x14ac:dyDescent="0.45">
      <c r="A294" s="360"/>
      <c r="B294" s="360"/>
      <c r="C294" s="360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  <c r="AA294" s="360"/>
      <c r="AB294" s="360"/>
    </row>
    <row r="295" spans="1:28" ht="34.5" thickBot="1" x14ac:dyDescent="0.5"/>
    <row r="296" spans="1:28" ht="84.75" customHeight="1" thickBot="1" x14ac:dyDescent="0.5">
      <c r="A296" s="317" t="s">
        <v>2847</v>
      </c>
      <c r="B296" s="318"/>
      <c r="C296" s="371" t="s">
        <v>2846</v>
      </c>
      <c r="D296" s="372"/>
      <c r="E296" s="372"/>
      <c r="F296" s="373"/>
      <c r="G296" s="349" t="s">
        <v>586</v>
      </c>
      <c r="H296" s="350"/>
      <c r="I296" s="354" t="s">
        <v>587</v>
      </c>
      <c r="J296" s="375"/>
      <c r="K296" s="349" t="s">
        <v>588</v>
      </c>
      <c r="L296" s="350"/>
      <c r="M296" s="354" t="s">
        <v>589</v>
      </c>
      <c r="N296" s="355"/>
      <c r="O296" s="349" t="s">
        <v>590</v>
      </c>
      <c r="P296" s="350"/>
      <c r="Q296" s="354" t="s">
        <v>591</v>
      </c>
      <c r="R296" s="355"/>
      <c r="S296" s="349" t="s">
        <v>592</v>
      </c>
      <c r="T296" s="350"/>
      <c r="U296" s="354" t="s">
        <v>593</v>
      </c>
      <c r="V296" s="355"/>
      <c r="W296" s="349" t="s">
        <v>596</v>
      </c>
      <c r="X296" s="350"/>
      <c r="Y296" s="354" t="s">
        <v>595</v>
      </c>
      <c r="Z296" s="355"/>
      <c r="AA296" s="349" t="s">
        <v>594</v>
      </c>
      <c r="AB296" s="350"/>
    </row>
    <row r="297" spans="1:28" ht="60" x14ac:dyDescent="0.45">
      <c r="A297" s="319"/>
      <c r="B297" s="320"/>
      <c r="C297" s="146" t="s">
        <v>606</v>
      </c>
      <c r="D297" s="147" t="s">
        <v>607</v>
      </c>
      <c r="E297" s="147" t="s">
        <v>644</v>
      </c>
      <c r="F297" s="148" t="s">
        <v>645</v>
      </c>
      <c r="G297" s="152" t="s">
        <v>604</v>
      </c>
      <c r="H297" s="150" t="s">
        <v>605</v>
      </c>
      <c r="I297" s="149" t="s">
        <v>604</v>
      </c>
      <c r="J297" s="153" t="s">
        <v>605</v>
      </c>
      <c r="K297" s="149" t="s">
        <v>604</v>
      </c>
      <c r="L297" s="150" t="s">
        <v>605</v>
      </c>
      <c r="M297" s="149" t="s">
        <v>604</v>
      </c>
      <c r="N297" s="150" t="s">
        <v>605</v>
      </c>
      <c r="O297" s="149" t="s">
        <v>604</v>
      </c>
      <c r="P297" s="150" t="s">
        <v>605</v>
      </c>
      <c r="Q297" s="149" t="s">
        <v>604</v>
      </c>
      <c r="R297" s="150" t="s">
        <v>605</v>
      </c>
      <c r="S297" s="149" t="s">
        <v>604</v>
      </c>
      <c r="T297" s="150" t="s">
        <v>605</v>
      </c>
      <c r="U297" s="149" t="s">
        <v>604</v>
      </c>
      <c r="V297" s="150" t="s">
        <v>605</v>
      </c>
      <c r="W297" s="149" t="s">
        <v>604</v>
      </c>
      <c r="X297" s="150" t="s">
        <v>605</v>
      </c>
      <c r="Y297" s="149" t="s">
        <v>604</v>
      </c>
      <c r="Z297" s="150" t="s">
        <v>605</v>
      </c>
      <c r="AA297" s="149" t="s">
        <v>604</v>
      </c>
      <c r="AB297" s="150" t="s">
        <v>605</v>
      </c>
    </row>
    <row r="298" spans="1:28" ht="34.5" thickBot="1" x14ac:dyDescent="0.5">
      <c r="A298" s="321"/>
      <c r="B298" s="322"/>
      <c r="C298" s="217">
        <f>B304</f>
        <v>63</v>
      </c>
      <c r="D298" s="198">
        <f t="shared" ref="D298:AB298" si="230">D304</f>
        <v>0</v>
      </c>
      <c r="E298" s="198">
        <f t="shared" si="230"/>
        <v>0</v>
      </c>
      <c r="F298" s="199">
        <f t="shared" si="230"/>
        <v>0</v>
      </c>
      <c r="G298" s="200">
        <f t="shared" si="230"/>
        <v>0</v>
      </c>
      <c r="H298" s="201" t="e">
        <f t="shared" si="230"/>
        <v>#DIV/0!</v>
      </c>
      <c r="I298" s="202">
        <f t="shared" si="230"/>
        <v>0</v>
      </c>
      <c r="J298" s="203" t="e">
        <f t="shared" si="230"/>
        <v>#DIV/0!</v>
      </c>
      <c r="K298" s="202">
        <f t="shared" si="230"/>
        <v>0</v>
      </c>
      <c r="L298" s="201" t="e">
        <f t="shared" si="230"/>
        <v>#DIV/0!</v>
      </c>
      <c r="M298" s="202">
        <f t="shared" si="230"/>
        <v>0</v>
      </c>
      <c r="N298" s="201" t="e">
        <f t="shared" si="230"/>
        <v>#DIV/0!</v>
      </c>
      <c r="O298" s="202">
        <f t="shared" si="230"/>
        <v>0</v>
      </c>
      <c r="P298" s="201" t="e">
        <f t="shared" si="230"/>
        <v>#DIV/0!</v>
      </c>
      <c r="Q298" s="202">
        <f t="shared" si="230"/>
        <v>0</v>
      </c>
      <c r="R298" s="201" t="e">
        <f t="shared" si="230"/>
        <v>#DIV/0!</v>
      </c>
      <c r="S298" s="202">
        <f t="shared" si="230"/>
        <v>0</v>
      </c>
      <c r="T298" s="201" t="e">
        <f t="shared" si="230"/>
        <v>#DIV/0!</v>
      </c>
      <c r="U298" s="202">
        <f t="shared" si="230"/>
        <v>0</v>
      </c>
      <c r="V298" s="201" t="e">
        <f t="shared" si="230"/>
        <v>#DIV/0!</v>
      </c>
      <c r="W298" s="202">
        <f t="shared" si="230"/>
        <v>0</v>
      </c>
      <c r="X298" s="201" t="e">
        <f t="shared" si="230"/>
        <v>#DIV/0!</v>
      </c>
      <c r="Y298" s="202">
        <f t="shared" si="230"/>
        <v>0</v>
      </c>
      <c r="Z298" s="201" t="e">
        <f t="shared" si="230"/>
        <v>#DIV/0!</v>
      </c>
      <c r="AA298" s="202">
        <f t="shared" si="230"/>
        <v>0</v>
      </c>
      <c r="AB298" s="201" t="e">
        <f t="shared" si="230"/>
        <v>#DIV/0!</v>
      </c>
    </row>
    <row r="299" spans="1:28" ht="34.5" thickBot="1" x14ac:dyDescent="0.5"/>
    <row r="300" spans="1:28" ht="57" customHeight="1" thickBot="1" x14ac:dyDescent="0.55000000000000004">
      <c r="A300" s="362" t="s">
        <v>2848</v>
      </c>
      <c r="B300" s="363"/>
      <c r="C300" s="363"/>
      <c r="D300" s="363"/>
      <c r="E300" s="363"/>
      <c r="F300" s="364"/>
      <c r="G300" s="365" t="s">
        <v>603</v>
      </c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  <c r="AA300" s="366"/>
      <c r="AB300" s="367"/>
    </row>
    <row r="301" spans="1:28" ht="90" customHeight="1" x14ac:dyDescent="0.45">
      <c r="A301" s="156" t="s">
        <v>2795</v>
      </c>
      <c r="B301" s="379" t="s">
        <v>2849</v>
      </c>
      <c r="C301" s="380"/>
      <c r="D301" s="361" t="s">
        <v>2850</v>
      </c>
      <c r="E301" s="368"/>
      <c r="F301" s="369"/>
      <c r="G301" s="349" t="s">
        <v>586</v>
      </c>
      <c r="H301" s="350"/>
      <c r="I301" s="354" t="s">
        <v>587</v>
      </c>
      <c r="J301" s="355"/>
      <c r="K301" s="349" t="s">
        <v>588</v>
      </c>
      <c r="L301" s="350"/>
      <c r="M301" s="354" t="s">
        <v>589</v>
      </c>
      <c r="N301" s="355"/>
      <c r="O301" s="349" t="s">
        <v>590</v>
      </c>
      <c r="P301" s="350"/>
      <c r="Q301" s="354" t="s">
        <v>591</v>
      </c>
      <c r="R301" s="355"/>
      <c r="S301" s="349" t="s">
        <v>592</v>
      </c>
      <c r="T301" s="350"/>
      <c r="U301" s="354" t="s">
        <v>593</v>
      </c>
      <c r="V301" s="355"/>
      <c r="W301" s="349" t="s">
        <v>596</v>
      </c>
      <c r="X301" s="350"/>
      <c r="Y301" s="354" t="s">
        <v>595</v>
      </c>
      <c r="Z301" s="355"/>
      <c r="AA301" s="349" t="s">
        <v>594</v>
      </c>
      <c r="AB301" s="350"/>
    </row>
    <row r="302" spans="1:28" ht="60" x14ac:dyDescent="0.45">
      <c r="A302" s="157" t="s">
        <v>597</v>
      </c>
      <c r="B302" s="158" t="s">
        <v>606</v>
      </c>
      <c r="C302" s="157" t="s">
        <v>598</v>
      </c>
      <c r="D302" s="157" t="s">
        <v>607</v>
      </c>
      <c r="E302" s="157" t="s">
        <v>644</v>
      </c>
      <c r="F302" s="159" t="s">
        <v>645</v>
      </c>
      <c r="G302" s="149" t="s">
        <v>604</v>
      </c>
      <c r="H302" s="150" t="s">
        <v>605</v>
      </c>
      <c r="I302" s="149" t="s">
        <v>604</v>
      </c>
      <c r="J302" s="150" t="s">
        <v>605</v>
      </c>
      <c r="K302" s="149" t="s">
        <v>604</v>
      </c>
      <c r="L302" s="150" t="s">
        <v>605</v>
      </c>
      <c r="M302" s="149" t="s">
        <v>604</v>
      </c>
      <c r="N302" s="150" t="s">
        <v>605</v>
      </c>
      <c r="O302" s="149" t="s">
        <v>604</v>
      </c>
      <c r="P302" s="150" t="s">
        <v>605</v>
      </c>
      <c r="Q302" s="149" t="s">
        <v>604</v>
      </c>
      <c r="R302" s="150" t="s">
        <v>605</v>
      </c>
      <c r="S302" s="149" t="s">
        <v>604</v>
      </c>
      <c r="T302" s="150" t="s">
        <v>605</v>
      </c>
      <c r="U302" s="149" t="s">
        <v>604</v>
      </c>
      <c r="V302" s="150" t="s">
        <v>605</v>
      </c>
      <c r="W302" s="149" t="s">
        <v>604</v>
      </c>
      <c r="X302" s="150" t="s">
        <v>605</v>
      </c>
      <c r="Y302" s="149" t="s">
        <v>604</v>
      </c>
      <c r="Z302" s="150" t="s">
        <v>605</v>
      </c>
      <c r="AA302" s="149" t="s">
        <v>604</v>
      </c>
      <c r="AB302" s="150" t="s">
        <v>605</v>
      </c>
    </row>
    <row r="303" spans="1:28" ht="81.95" customHeight="1" thickBot="1" x14ac:dyDescent="0.5">
      <c r="A303" s="170" t="s">
        <v>2851</v>
      </c>
      <c r="B303" s="178">
        <v>63</v>
      </c>
      <c r="C303" s="177" t="s">
        <v>617</v>
      </c>
      <c r="D303" s="164"/>
      <c r="E303" s="204">
        <f>D303-F303</f>
        <v>0</v>
      </c>
      <c r="F303" s="204">
        <f>G303+I303+K303+M303+O303+Q303+S303+U303+W303+Y303+AA303</f>
        <v>0</v>
      </c>
      <c r="G303" s="166"/>
      <c r="H303" s="205" t="e">
        <f>G303/F303</f>
        <v>#DIV/0!</v>
      </c>
      <c r="I303" s="166"/>
      <c r="J303" s="205" t="e">
        <f>I303/F303</f>
        <v>#DIV/0!</v>
      </c>
      <c r="K303" s="166"/>
      <c r="L303" s="205" t="e">
        <f>K303/F303</f>
        <v>#DIV/0!</v>
      </c>
      <c r="M303" s="166"/>
      <c r="N303" s="205" t="e">
        <f>M303/F303</f>
        <v>#DIV/0!</v>
      </c>
      <c r="O303" s="166"/>
      <c r="P303" s="205" t="e">
        <f>O303/F303</f>
        <v>#DIV/0!</v>
      </c>
      <c r="Q303" s="166"/>
      <c r="R303" s="205" t="e">
        <f>Q303/F303</f>
        <v>#DIV/0!</v>
      </c>
      <c r="S303" s="166"/>
      <c r="T303" s="205" t="e">
        <f>S303/F303</f>
        <v>#DIV/0!</v>
      </c>
      <c r="U303" s="166"/>
      <c r="V303" s="205" t="e">
        <f>U303/F303</f>
        <v>#DIV/0!</v>
      </c>
      <c r="W303" s="166"/>
      <c r="X303" s="205" t="e">
        <f>W303/F303</f>
        <v>#DIV/0!</v>
      </c>
      <c r="Y303" s="166"/>
      <c r="Z303" s="205" t="e">
        <f>Y303/F303</f>
        <v>#DIV/0!</v>
      </c>
      <c r="AA303" s="166"/>
      <c r="AB303" s="205" t="e">
        <f>AA303/F303</f>
        <v>#DIV/0!</v>
      </c>
    </row>
    <row r="304" spans="1:28" ht="34.5" thickBot="1" x14ac:dyDescent="0.55000000000000004">
      <c r="A304" s="173" t="s">
        <v>642</v>
      </c>
      <c r="B304" s="206">
        <f>SUM(B303:B303)</f>
        <v>63</v>
      </c>
      <c r="C304" s="174"/>
      <c r="D304" s="207">
        <f>SUM(D303:D303)</f>
        <v>0</v>
      </c>
      <c r="E304" s="216">
        <f>SUM(E303:E303)</f>
        <v>0</v>
      </c>
      <c r="F304" s="208">
        <f>SUM(F303:F303)</f>
        <v>0</v>
      </c>
      <c r="G304" s="209">
        <f>SUM(G303:G303)</f>
        <v>0</v>
      </c>
      <c r="H304" s="210" t="e">
        <f>G304/F304</f>
        <v>#DIV/0!</v>
      </c>
      <c r="I304" s="209">
        <f>SUM(I303:I303)</f>
        <v>0</v>
      </c>
      <c r="J304" s="210" t="e">
        <f>I304/F304</f>
        <v>#DIV/0!</v>
      </c>
      <c r="K304" s="211">
        <f>SUM(K303:K303)</f>
        <v>0</v>
      </c>
      <c r="L304" s="212" t="e">
        <f>K304/F304</f>
        <v>#DIV/0!</v>
      </c>
      <c r="M304" s="209">
        <f>SUM(M303:M303)</f>
        <v>0</v>
      </c>
      <c r="N304" s="210" t="e">
        <f>M304/F304</f>
        <v>#DIV/0!</v>
      </c>
      <c r="O304" s="211">
        <f>SUM(O303:O303)</f>
        <v>0</v>
      </c>
      <c r="P304" s="212" t="e">
        <f>O304/F304</f>
        <v>#DIV/0!</v>
      </c>
      <c r="Q304" s="209">
        <f>SUM(Q303:Q303)</f>
        <v>0</v>
      </c>
      <c r="R304" s="210" t="e">
        <f>Q304/F304</f>
        <v>#DIV/0!</v>
      </c>
      <c r="S304" s="211">
        <f>SUM(S303:S303)</f>
        <v>0</v>
      </c>
      <c r="T304" s="212" t="e">
        <f>S304/F304</f>
        <v>#DIV/0!</v>
      </c>
      <c r="U304" s="209">
        <f>SUM(U303:U303)</f>
        <v>0</v>
      </c>
      <c r="V304" s="210" t="e">
        <f>U304/F304</f>
        <v>#DIV/0!</v>
      </c>
      <c r="W304" s="208">
        <f>SUM(W303:W303)</f>
        <v>0</v>
      </c>
      <c r="X304" s="213" t="e">
        <f>W304/F304</f>
        <v>#DIV/0!</v>
      </c>
      <c r="Y304" s="214">
        <f>SUM(Y303:Y303)</f>
        <v>0</v>
      </c>
      <c r="Z304" s="215" t="e">
        <f>Y304/F304</f>
        <v>#DIV/0!</v>
      </c>
      <c r="AA304" s="214">
        <f>SUM(AA303:AA303)</f>
        <v>0</v>
      </c>
      <c r="AB304" s="215" t="e">
        <f>AA304/F304</f>
        <v>#DIV/0!</v>
      </c>
    </row>
    <row r="305" spans="1:28" ht="81.95" customHeight="1" thickBot="1" x14ac:dyDescent="0.5">
      <c r="A305" s="376" t="s">
        <v>2852</v>
      </c>
      <c r="B305" s="377"/>
      <c r="C305" s="377"/>
      <c r="D305" s="377"/>
      <c r="E305" s="377"/>
      <c r="F305" s="378"/>
      <c r="G305" s="356" t="s">
        <v>586</v>
      </c>
      <c r="H305" s="357"/>
      <c r="I305" s="358" t="s">
        <v>587</v>
      </c>
      <c r="J305" s="359"/>
      <c r="K305" s="356" t="s">
        <v>588</v>
      </c>
      <c r="L305" s="357"/>
      <c r="M305" s="358" t="s">
        <v>589</v>
      </c>
      <c r="N305" s="359"/>
      <c r="O305" s="356" t="s">
        <v>590</v>
      </c>
      <c r="P305" s="357"/>
      <c r="Q305" s="358" t="s">
        <v>591</v>
      </c>
      <c r="R305" s="359"/>
      <c r="S305" s="356" t="s">
        <v>592</v>
      </c>
      <c r="T305" s="357"/>
      <c r="U305" s="358" t="s">
        <v>593</v>
      </c>
      <c r="V305" s="359"/>
      <c r="W305" s="356" t="s">
        <v>596</v>
      </c>
      <c r="X305" s="357"/>
      <c r="Y305" s="358" t="s">
        <v>595</v>
      </c>
      <c r="Z305" s="359"/>
      <c r="AA305" s="356" t="s">
        <v>594</v>
      </c>
      <c r="AB305" s="357"/>
    </row>
    <row r="307" spans="1:28" ht="30.95" customHeight="1" x14ac:dyDescent="0.45">
      <c r="A307" s="360" t="s">
        <v>2897</v>
      </c>
      <c r="B307" s="360"/>
      <c r="C307" s="360"/>
      <c r="D307" s="360"/>
      <c r="E307" s="360"/>
      <c r="F307" s="360"/>
      <c r="G307" s="360"/>
      <c r="H307" s="360"/>
      <c r="I307" s="360"/>
      <c r="J307" s="360"/>
      <c r="K307" s="360"/>
      <c r="L307" s="360"/>
      <c r="M307" s="360"/>
      <c r="N307" s="360"/>
      <c r="O307" s="360"/>
      <c r="P307" s="360"/>
      <c r="Q307" s="360"/>
      <c r="R307" s="360"/>
      <c r="S307" s="360"/>
      <c r="T307" s="360"/>
      <c r="U307" s="360"/>
      <c r="V307" s="360"/>
      <c r="W307" s="360"/>
      <c r="X307" s="360"/>
      <c r="Y307" s="360"/>
      <c r="Z307" s="360"/>
      <c r="AA307" s="360"/>
      <c r="AB307" s="360"/>
    </row>
    <row r="308" spans="1:28" ht="30.95" customHeight="1" x14ac:dyDescent="0.45">
      <c r="A308" s="360"/>
      <c r="B308" s="360"/>
      <c r="C308" s="360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60"/>
      <c r="O308" s="360"/>
      <c r="P308" s="360"/>
      <c r="Q308" s="360"/>
      <c r="R308" s="360"/>
      <c r="S308" s="360"/>
      <c r="T308" s="360"/>
      <c r="U308" s="360"/>
      <c r="V308" s="360"/>
      <c r="W308" s="360"/>
      <c r="X308" s="360"/>
      <c r="Y308" s="360"/>
      <c r="Z308" s="360"/>
      <c r="AA308" s="360"/>
      <c r="AB308" s="360"/>
    </row>
    <row r="309" spans="1:28" ht="34.5" thickBot="1" x14ac:dyDescent="0.5"/>
    <row r="310" spans="1:28" ht="81.75" customHeight="1" thickBot="1" x14ac:dyDescent="0.5">
      <c r="A310" s="317" t="s">
        <v>2854</v>
      </c>
      <c r="B310" s="318"/>
      <c r="C310" s="371" t="s">
        <v>2853</v>
      </c>
      <c r="D310" s="372"/>
      <c r="E310" s="372"/>
      <c r="F310" s="373"/>
      <c r="G310" s="349" t="s">
        <v>586</v>
      </c>
      <c r="H310" s="350"/>
      <c r="I310" s="354" t="s">
        <v>587</v>
      </c>
      <c r="J310" s="375"/>
      <c r="K310" s="349" t="s">
        <v>588</v>
      </c>
      <c r="L310" s="350"/>
      <c r="M310" s="354" t="s">
        <v>589</v>
      </c>
      <c r="N310" s="355"/>
      <c r="O310" s="349" t="s">
        <v>590</v>
      </c>
      <c r="P310" s="350"/>
      <c r="Q310" s="354" t="s">
        <v>591</v>
      </c>
      <c r="R310" s="355"/>
      <c r="S310" s="349" t="s">
        <v>592</v>
      </c>
      <c r="T310" s="350"/>
      <c r="U310" s="354" t="s">
        <v>593</v>
      </c>
      <c r="V310" s="355"/>
      <c r="W310" s="349" t="s">
        <v>596</v>
      </c>
      <c r="X310" s="350"/>
      <c r="Y310" s="354" t="s">
        <v>595</v>
      </c>
      <c r="Z310" s="355"/>
      <c r="AA310" s="349" t="s">
        <v>594</v>
      </c>
      <c r="AB310" s="350"/>
    </row>
    <row r="311" spans="1:28" ht="60" x14ac:dyDescent="0.45">
      <c r="A311" s="319"/>
      <c r="B311" s="320"/>
      <c r="C311" s="146" t="s">
        <v>606</v>
      </c>
      <c r="D311" s="147" t="s">
        <v>607</v>
      </c>
      <c r="E311" s="147" t="s">
        <v>644</v>
      </c>
      <c r="F311" s="148" t="s">
        <v>645</v>
      </c>
      <c r="G311" s="152" t="s">
        <v>604</v>
      </c>
      <c r="H311" s="150" t="s">
        <v>605</v>
      </c>
      <c r="I311" s="149" t="s">
        <v>604</v>
      </c>
      <c r="J311" s="153" t="s">
        <v>605</v>
      </c>
      <c r="K311" s="149" t="s">
        <v>604</v>
      </c>
      <c r="L311" s="150" t="s">
        <v>605</v>
      </c>
      <c r="M311" s="149" t="s">
        <v>604</v>
      </c>
      <c r="N311" s="150" t="s">
        <v>605</v>
      </c>
      <c r="O311" s="149" t="s">
        <v>604</v>
      </c>
      <c r="P311" s="150" t="s">
        <v>605</v>
      </c>
      <c r="Q311" s="149" t="s">
        <v>604</v>
      </c>
      <c r="R311" s="150" t="s">
        <v>605</v>
      </c>
      <c r="S311" s="149" t="s">
        <v>604</v>
      </c>
      <c r="T311" s="150" t="s">
        <v>605</v>
      </c>
      <c r="U311" s="149" t="s">
        <v>604</v>
      </c>
      <c r="V311" s="150" t="s">
        <v>605</v>
      </c>
      <c r="W311" s="149" t="s">
        <v>604</v>
      </c>
      <c r="X311" s="150" t="s">
        <v>605</v>
      </c>
      <c r="Y311" s="149" t="s">
        <v>604</v>
      </c>
      <c r="Z311" s="150" t="s">
        <v>605</v>
      </c>
      <c r="AA311" s="149" t="s">
        <v>604</v>
      </c>
      <c r="AB311" s="150" t="s">
        <v>605</v>
      </c>
    </row>
    <row r="312" spans="1:28" ht="34.5" thickBot="1" x14ac:dyDescent="0.5">
      <c r="A312" s="321"/>
      <c r="B312" s="322"/>
      <c r="C312" s="217">
        <f>B319</f>
        <v>960</v>
      </c>
      <c r="D312" s="198">
        <f t="shared" ref="D312:AB312" si="231">D319</f>
        <v>0</v>
      </c>
      <c r="E312" s="198">
        <f t="shared" si="231"/>
        <v>0</v>
      </c>
      <c r="F312" s="199">
        <f t="shared" si="231"/>
        <v>0</v>
      </c>
      <c r="G312" s="200">
        <f t="shared" si="231"/>
        <v>0</v>
      </c>
      <c r="H312" s="201" t="e">
        <f t="shared" si="231"/>
        <v>#DIV/0!</v>
      </c>
      <c r="I312" s="202">
        <f t="shared" si="231"/>
        <v>0</v>
      </c>
      <c r="J312" s="203" t="e">
        <f t="shared" si="231"/>
        <v>#DIV/0!</v>
      </c>
      <c r="K312" s="202">
        <f t="shared" si="231"/>
        <v>0</v>
      </c>
      <c r="L312" s="201" t="e">
        <f t="shared" si="231"/>
        <v>#DIV/0!</v>
      </c>
      <c r="M312" s="202">
        <f t="shared" si="231"/>
        <v>0</v>
      </c>
      <c r="N312" s="201" t="e">
        <f t="shared" si="231"/>
        <v>#DIV/0!</v>
      </c>
      <c r="O312" s="202">
        <f t="shared" si="231"/>
        <v>0</v>
      </c>
      <c r="P312" s="201" t="e">
        <f t="shared" si="231"/>
        <v>#DIV/0!</v>
      </c>
      <c r="Q312" s="202">
        <f t="shared" si="231"/>
        <v>0</v>
      </c>
      <c r="R312" s="201" t="e">
        <f t="shared" si="231"/>
        <v>#DIV/0!</v>
      </c>
      <c r="S312" s="202">
        <f t="shared" si="231"/>
        <v>0</v>
      </c>
      <c r="T312" s="201" t="e">
        <f t="shared" si="231"/>
        <v>#DIV/0!</v>
      </c>
      <c r="U312" s="202">
        <f t="shared" si="231"/>
        <v>0</v>
      </c>
      <c r="V312" s="201" t="e">
        <f t="shared" si="231"/>
        <v>#DIV/0!</v>
      </c>
      <c r="W312" s="202">
        <f t="shared" si="231"/>
        <v>0</v>
      </c>
      <c r="X312" s="201" t="e">
        <f t="shared" si="231"/>
        <v>#DIV/0!</v>
      </c>
      <c r="Y312" s="202">
        <f t="shared" si="231"/>
        <v>0</v>
      </c>
      <c r="Z312" s="201" t="e">
        <f t="shared" si="231"/>
        <v>#DIV/0!</v>
      </c>
      <c r="AA312" s="202">
        <f t="shared" si="231"/>
        <v>0</v>
      </c>
      <c r="AB312" s="201" t="e">
        <f t="shared" si="231"/>
        <v>#DIV/0!</v>
      </c>
    </row>
    <row r="313" spans="1:28" ht="34.5" thickBot="1" x14ac:dyDescent="0.5"/>
    <row r="314" spans="1:28" ht="57" customHeight="1" thickBot="1" x14ac:dyDescent="0.55000000000000004">
      <c r="A314" s="362" t="s">
        <v>2855</v>
      </c>
      <c r="B314" s="363"/>
      <c r="C314" s="363"/>
      <c r="D314" s="363"/>
      <c r="E314" s="363"/>
      <c r="F314" s="364"/>
      <c r="G314" s="365" t="s">
        <v>603</v>
      </c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  <c r="AA314" s="366"/>
      <c r="AB314" s="367"/>
    </row>
    <row r="315" spans="1:28" ht="92.1" customHeight="1" x14ac:dyDescent="0.45">
      <c r="A315" s="156" t="s">
        <v>2795</v>
      </c>
      <c r="B315" s="379" t="s">
        <v>2856</v>
      </c>
      <c r="C315" s="380"/>
      <c r="D315" s="361" t="s">
        <v>2857</v>
      </c>
      <c r="E315" s="368"/>
      <c r="F315" s="369"/>
      <c r="G315" s="349" t="s">
        <v>586</v>
      </c>
      <c r="H315" s="350"/>
      <c r="I315" s="354" t="s">
        <v>587</v>
      </c>
      <c r="J315" s="355"/>
      <c r="K315" s="349" t="s">
        <v>588</v>
      </c>
      <c r="L315" s="350"/>
      <c r="M315" s="354" t="s">
        <v>589</v>
      </c>
      <c r="N315" s="355"/>
      <c r="O315" s="349" t="s">
        <v>590</v>
      </c>
      <c r="P315" s="350"/>
      <c r="Q315" s="354" t="s">
        <v>591</v>
      </c>
      <c r="R315" s="355"/>
      <c r="S315" s="349" t="s">
        <v>592</v>
      </c>
      <c r="T315" s="350"/>
      <c r="U315" s="354" t="s">
        <v>593</v>
      </c>
      <c r="V315" s="355"/>
      <c r="W315" s="349" t="s">
        <v>596</v>
      </c>
      <c r="X315" s="350"/>
      <c r="Y315" s="354" t="s">
        <v>595</v>
      </c>
      <c r="Z315" s="355"/>
      <c r="AA315" s="349" t="s">
        <v>594</v>
      </c>
      <c r="AB315" s="350"/>
    </row>
    <row r="316" spans="1:28" ht="60" x14ac:dyDescent="0.45">
      <c r="A316" s="157" t="s">
        <v>597</v>
      </c>
      <c r="B316" s="158" t="s">
        <v>606</v>
      </c>
      <c r="C316" s="157" t="s">
        <v>598</v>
      </c>
      <c r="D316" s="157" t="s">
        <v>607</v>
      </c>
      <c r="E316" s="157" t="s">
        <v>644</v>
      </c>
      <c r="F316" s="159" t="s">
        <v>645</v>
      </c>
      <c r="G316" s="149" t="s">
        <v>604</v>
      </c>
      <c r="H316" s="150" t="s">
        <v>605</v>
      </c>
      <c r="I316" s="149" t="s">
        <v>604</v>
      </c>
      <c r="J316" s="150" t="s">
        <v>605</v>
      </c>
      <c r="K316" s="149" t="s">
        <v>604</v>
      </c>
      <c r="L316" s="150" t="s">
        <v>605</v>
      </c>
      <c r="M316" s="149" t="s">
        <v>604</v>
      </c>
      <c r="N316" s="150" t="s">
        <v>605</v>
      </c>
      <c r="O316" s="149" t="s">
        <v>604</v>
      </c>
      <c r="P316" s="150" t="s">
        <v>605</v>
      </c>
      <c r="Q316" s="149" t="s">
        <v>604</v>
      </c>
      <c r="R316" s="150" t="s">
        <v>605</v>
      </c>
      <c r="S316" s="149" t="s">
        <v>604</v>
      </c>
      <c r="T316" s="150" t="s">
        <v>605</v>
      </c>
      <c r="U316" s="149" t="s">
        <v>604</v>
      </c>
      <c r="V316" s="150" t="s">
        <v>605</v>
      </c>
      <c r="W316" s="149" t="s">
        <v>604</v>
      </c>
      <c r="X316" s="150" t="s">
        <v>605</v>
      </c>
      <c r="Y316" s="149" t="s">
        <v>604</v>
      </c>
      <c r="Z316" s="150" t="s">
        <v>605</v>
      </c>
      <c r="AA316" s="149" t="s">
        <v>604</v>
      </c>
      <c r="AB316" s="150" t="s">
        <v>605</v>
      </c>
    </row>
    <row r="317" spans="1:28" ht="81.95" customHeight="1" x14ac:dyDescent="0.45">
      <c r="A317" s="388" t="s">
        <v>2858</v>
      </c>
      <c r="B317" s="390">
        <v>960</v>
      </c>
      <c r="C317" s="177" t="s">
        <v>600</v>
      </c>
      <c r="D317" s="164"/>
      <c r="E317" s="204">
        <f>D317-F317</f>
        <v>0</v>
      </c>
      <c r="F317" s="204">
        <f>G317+I317+K317+M317+O317+Q317+S317+U317+W317+Y317+AA317</f>
        <v>0</v>
      </c>
      <c r="G317" s="166"/>
      <c r="H317" s="205" t="e">
        <f>G317/F317</f>
        <v>#DIV/0!</v>
      </c>
      <c r="I317" s="166"/>
      <c r="J317" s="205" t="e">
        <f>I317/F317</f>
        <v>#DIV/0!</v>
      </c>
      <c r="K317" s="166"/>
      <c r="L317" s="205" t="e">
        <f>K317/F317</f>
        <v>#DIV/0!</v>
      </c>
      <c r="M317" s="166"/>
      <c r="N317" s="205" t="e">
        <f>M317/F317</f>
        <v>#DIV/0!</v>
      </c>
      <c r="O317" s="166"/>
      <c r="P317" s="205" t="e">
        <f>O317/F317</f>
        <v>#DIV/0!</v>
      </c>
      <c r="Q317" s="166"/>
      <c r="R317" s="205" t="e">
        <f>Q317/F317</f>
        <v>#DIV/0!</v>
      </c>
      <c r="S317" s="166"/>
      <c r="T317" s="205" t="e">
        <f>S317/F317</f>
        <v>#DIV/0!</v>
      </c>
      <c r="U317" s="166"/>
      <c r="V317" s="205" t="e">
        <f>U317/F317</f>
        <v>#DIV/0!</v>
      </c>
      <c r="W317" s="166"/>
      <c r="X317" s="205" t="e">
        <f>W317/F317</f>
        <v>#DIV/0!</v>
      </c>
      <c r="Y317" s="166"/>
      <c r="Z317" s="205" t="e">
        <f>Y317/F317</f>
        <v>#DIV/0!</v>
      </c>
      <c r="AA317" s="166"/>
      <c r="AB317" s="205" t="e">
        <f>AA317/F317</f>
        <v>#DIV/0!</v>
      </c>
    </row>
    <row r="318" spans="1:28" ht="77.099999999999994" customHeight="1" thickBot="1" x14ac:dyDescent="0.5">
      <c r="A318" s="389"/>
      <c r="B318" s="391"/>
      <c r="C318" s="177" t="s">
        <v>601</v>
      </c>
      <c r="D318" s="167"/>
      <c r="E318" s="204">
        <f t="shared" ref="E318" si="232">D318-F318</f>
        <v>0</v>
      </c>
      <c r="F318" s="204">
        <f t="shared" ref="F318" si="233">G318+I318+K318+M318+O318+Q318+S318+U318+W318+Y318+AA318</f>
        <v>0</v>
      </c>
      <c r="G318" s="168"/>
      <c r="H318" s="205" t="e">
        <f t="shared" ref="H318" si="234">G318/F318</f>
        <v>#DIV/0!</v>
      </c>
      <c r="I318" s="168"/>
      <c r="J318" s="205" t="e">
        <f t="shared" ref="J318" si="235">I318/F318</f>
        <v>#DIV/0!</v>
      </c>
      <c r="K318" s="168"/>
      <c r="L318" s="205" t="e">
        <f t="shared" ref="L318" si="236">K318/F318</f>
        <v>#DIV/0!</v>
      </c>
      <c r="M318" s="168"/>
      <c r="N318" s="205" t="e">
        <f t="shared" ref="N318" si="237">M318/F318</f>
        <v>#DIV/0!</v>
      </c>
      <c r="O318" s="168"/>
      <c r="P318" s="205" t="e">
        <f t="shared" ref="P318" si="238">O318/F318</f>
        <v>#DIV/0!</v>
      </c>
      <c r="Q318" s="168"/>
      <c r="R318" s="205" t="e">
        <f t="shared" ref="R318" si="239">Q318/F318</f>
        <v>#DIV/0!</v>
      </c>
      <c r="S318" s="168"/>
      <c r="T318" s="205" t="e">
        <f t="shared" ref="T318" si="240">S318/F318</f>
        <v>#DIV/0!</v>
      </c>
      <c r="U318" s="168"/>
      <c r="V318" s="205" t="e">
        <f t="shared" ref="V318" si="241">U318/F318</f>
        <v>#DIV/0!</v>
      </c>
      <c r="W318" s="168"/>
      <c r="X318" s="205" t="e">
        <f t="shared" ref="X318" si="242">W318/F318</f>
        <v>#DIV/0!</v>
      </c>
      <c r="Y318" s="168"/>
      <c r="Z318" s="205" t="e">
        <f t="shared" ref="Z318" si="243">Y318/F318</f>
        <v>#DIV/0!</v>
      </c>
      <c r="AA318" s="168"/>
      <c r="AB318" s="205" t="e">
        <f t="shared" ref="AB318" si="244">AA318/F318</f>
        <v>#DIV/0!</v>
      </c>
    </row>
    <row r="319" spans="1:28" ht="34.5" thickBot="1" x14ac:dyDescent="0.55000000000000004">
      <c r="A319" s="173" t="s">
        <v>642</v>
      </c>
      <c r="B319" s="206">
        <f>SUM(B317:B318)</f>
        <v>960</v>
      </c>
      <c r="C319" s="174"/>
      <c r="D319" s="207">
        <f>SUM(D317:D318)</f>
        <v>0</v>
      </c>
      <c r="E319" s="216">
        <f>SUM(E317:E318)</f>
        <v>0</v>
      </c>
      <c r="F319" s="208">
        <f>SUM(F317:F318)</f>
        <v>0</v>
      </c>
      <c r="G319" s="209">
        <f>SUM(G317:G318)</f>
        <v>0</v>
      </c>
      <c r="H319" s="210" t="e">
        <f>G319/F319</f>
        <v>#DIV/0!</v>
      </c>
      <c r="I319" s="209">
        <f>SUM(I317:I318)</f>
        <v>0</v>
      </c>
      <c r="J319" s="210" t="e">
        <f>I319/F319</f>
        <v>#DIV/0!</v>
      </c>
      <c r="K319" s="211">
        <f>SUM(K317:K318)</f>
        <v>0</v>
      </c>
      <c r="L319" s="212" t="e">
        <f>K319/F319</f>
        <v>#DIV/0!</v>
      </c>
      <c r="M319" s="209">
        <f>SUM(M317:M318)</f>
        <v>0</v>
      </c>
      <c r="N319" s="210" t="e">
        <f>M319/F319</f>
        <v>#DIV/0!</v>
      </c>
      <c r="O319" s="211">
        <f>SUM(O317:O318)</f>
        <v>0</v>
      </c>
      <c r="P319" s="212" t="e">
        <f>O319/F319</f>
        <v>#DIV/0!</v>
      </c>
      <c r="Q319" s="209">
        <f>SUM(Q317:Q318)</f>
        <v>0</v>
      </c>
      <c r="R319" s="210" t="e">
        <f>Q319/F319</f>
        <v>#DIV/0!</v>
      </c>
      <c r="S319" s="211">
        <f>SUM(S317:S318)</f>
        <v>0</v>
      </c>
      <c r="T319" s="212" t="e">
        <f>S319/F319</f>
        <v>#DIV/0!</v>
      </c>
      <c r="U319" s="209">
        <f>SUM(U317:U318)</f>
        <v>0</v>
      </c>
      <c r="V319" s="210" t="e">
        <f>U319/F319</f>
        <v>#DIV/0!</v>
      </c>
      <c r="W319" s="208">
        <f>SUM(W317:W318)</f>
        <v>0</v>
      </c>
      <c r="X319" s="213" t="e">
        <f>W319/F319</f>
        <v>#DIV/0!</v>
      </c>
      <c r="Y319" s="214">
        <f>SUM(Y317:Y318)</f>
        <v>0</v>
      </c>
      <c r="Z319" s="215" t="e">
        <f>Y319/F319</f>
        <v>#DIV/0!</v>
      </c>
      <c r="AA319" s="214">
        <f>SUM(AA317:AA318)</f>
        <v>0</v>
      </c>
      <c r="AB319" s="215" t="e">
        <f>AA319/F319</f>
        <v>#DIV/0!</v>
      </c>
    </row>
    <row r="320" spans="1:28" ht="110.1" customHeight="1" thickBot="1" x14ac:dyDescent="0.5">
      <c r="A320" s="376" t="s">
        <v>2859</v>
      </c>
      <c r="B320" s="377"/>
      <c r="C320" s="377"/>
      <c r="D320" s="377"/>
      <c r="E320" s="377"/>
      <c r="F320" s="378"/>
      <c r="G320" s="356" t="s">
        <v>586</v>
      </c>
      <c r="H320" s="357"/>
      <c r="I320" s="358" t="s">
        <v>587</v>
      </c>
      <c r="J320" s="359"/>
      <c r="K320" s="356" t="s">
        <v>588</v>
      </c>
      <c r="L320" s="357"/>
      <c r="M320" s="358" t="s">
        <v>589</v>
      </c>
      <c r="N320" s="359"/>
      <c r="O320" s="356" t="s">
        <v>590</v>
      </c>
      <c r="P320" s="357"/>
      <c r="Q320" s="358" t="s">
        <v>591</v>
      </c>
      <c r="R320" s="359"/>
      <c r="S320" s="356" t="s">
        <v>592</v>
      </c>
      <c r="T320" s="357"/>
      <c r="U320" s="358" t="s">
        <v>593</v>
      </c>
      <c r="V320" s="359"/>
      <c r="W320" s="356" t="s">
        <v>596</v>
      </c>
      <c r="X320" s="357"/>
      <c r="Y320" s="358" t="s">
        <v>595</v>
      </c>
      <c r="Z320" s="359"/>
      <c r="AA320" s="356" t="s">
        <v>594</v>
      </c>
      <c r="AB320" s="357"/>
    </row>
    <row r="322" spans="1:28" ht="30.95" customHeight="1" x14ac:dyDescent="0.45">
      <c r="A322" s="360" t="s">
        <v>2898</v>
      </c>
      <c r="B322" s="360"/>
      <c r="C322" s="360"/>
      <c r="D322" s="360"/>
      <c r="E322" s="360"/>
      <c r="F322" s="360"/>
      <c r="G322" s="360"/>
      <c r="H322" s="360"/>
      <c r="I322" s="360"/>
      <c r="J322" s="360"/>
      <c r="K322" s="360"/>
      <c r="L322" s="360"/>
      <c r="M322" s="360"/>
      <c r="N322" s="360"/>
      <c r="O322" s="360"/>
      <c r="P322" s="360"/>
      <c r="Q322" s="360"/>
      <c r="R322" s="360"/>
      <c r="S322" s="360"/>
      <c r="T322" s="360"/>
      <c r="U322" s="360"/>
      <c r="V322" s="360"/>
      <c r="W322" s="360"/>
      <c r="X322" s="360"/>
      <c r="Y322" s="360"/>
      <c r="Z322" s="360"/>
      <c r="AA322" s="360"/>
      <c r="AB322" s="360"/>
    </row>
    <row r="323" spans="1:28" ht="30.95" customHeight="1" x14ac:dyDescent="0.45">
      <c r="A323" s="360"/>
      <c r="B323" s="360"/>
      <c r="C323" s="360"/>
      <c r="D323" s="360"/>
      <c r="E323" s="360"/>
      <c r="F323" s="360"/>
      <c r="G323" s="360"/>
      <c r="H323" s="360"/>
      <c r="I323" s="360"/>
      <c r="J323" s="360"/>
      <c r="K323" s="360"/>
      <c r="L323" s="360"/>
      <c r="M323" s="360"/>
      <c r="N323" s="360"/>
      <c r="O323" s="360"/>
      <c r="P323" s="360"/>
      <c r="Q323" s="360"/>
      <c r="R323" s="360"/>
      <c r="S323" s="360"/>
      <c r="T323" s="360"/>
      <c r="U323" s="360"/>
      <c r="V323" s="360"/>
      <c r="W323" s="360"/>
      <c r="X323" s="360"/>
      <c r="Y323" s="360"/>
      <c r="Z323" s="360"/>
      <c r="AA323" s="360"/>
      <c r="AB323" s="360"/>
    </row>
    <row r="324" spans="1:28" ht="34.5" thickBot="1" x14ac:dyDescent="0.5"/>
    <row r="325" spans="1:28" ht="84.75" customHeight="1" thickBot="1" x14ac:dyDescent="0.5">
      <c r="A325" s="317" t="s">
        <v>2861</v>
      </c>
      <c r="B325" s="318"/>
      <c r="C325" s="371" t="s">
        <v>2860</v>
      </c>
      <c r="D325" s="372"/>
      <c r="E325" s="372"/>
      <c r="F325" s="373"/>
      <c r="G325" s="349" t="s">
        <v>586</v>
      </c>
      <c r="H325" s="350"/>
      <c r="I325" s="354" t="s">
        <v>587</v>
      </c>
      <c r="J325" s="375"/>
      <c r="K325" s="349" t="s">
        <v>588</v>
      </c>
      <c r="L325" s="350"/>
      <c r="M325" s="354" t="s">
        <v>589</v>
      </c>
      <c r="N325" s="355"/>
      <c r="O325" s="349" t="s">
        <v>590</v>
      </c>
      <c r="P325" s="350"/>
      <c r="Q325" s="354" t="s">
        <v>591</v>
      </c>
      <c r="R325" s="355"/>
      <c r="S325" s="349" t="s">
        <v>592</v>
      </c>
      <c r="T325" s="350"/>
      <c r="U325" s="354" t="s">
        <v>593</v>
      </c>
      <c r="V325" s="355"/>
      <c r="W325" s="349" t="s">
        <v>596</v>
      </c>
      <c r="X325" s="350"/>
      <c r="Y325" s="354" t="s">
        <v>595</v>
      </c>
      <c r="Z325" s="355"/>
      <c r="AA325" s="349" t="s">
        <v>594</v>
      </c>
      <c r="AB325" s="350"/>
    </row>
    <row r="326" spans="1:28" ht="60" x14ac:dyDescent="0.45">
      <c r="A326" s="319"/>
      <c r="B326" s="320"/>
      <c r="C326" s="146" t="s">
        <v>606</v>
      </c>
      <c r="D326" s="147" t="s">
        <v>607</v>
      </c>
      <c r="E326" s="147" t="s">
        <v>644</v>
      </c>
      <c r="F326" s="148" t="s">
        <v>645</v>
      </c>
      <c r="G326" s="152" t="s">
        <v>604</v>
      </c>
      <c r="H326" s="150" t="s">
        <v>605</v>
      </c>
      <c r="I326" s="149" t="s">
        <v>604</v>
      </c>
      <c r="J326" s="153" t="s">
        <v>605</v>
      </c>
      <c r="K326" s="149" t="s">
        <v>604</v>
      </c>
      <c r="L326" s="150" t="s">
        <v>605</v>
      </c>
      <c r="M326" s="149" t="s">
        <v>604</v>
      </c>
      <c r="N326" s="150" t="s">
        <v>605</v>
      </c>
      <c r="O326" s="149" t="s">
        <v>604</v>
      </c>
      <c r="P326" s="150" t="s">
        <v>605</v>
      </c>
      <c r="Q326" s="149" t="s">
        <v>604</v>
      </c>
      <c r="R326" s="150" t="s">
        <v>605</v>
      </c>
      <c r="S326" s="149" t="s">
        <v>604</v>
      </c>
      <c r="T326" s="150" t="s">
        <v>605</v>
      </c>
      <c r="U326" s="149" t="s">
        <v>604</v>
      </c>
      <c r="V326" s="150" t="s">
        <v>605</v>
      </c>
      <c r="W326" s="149" t="s">
        <v>604</v>
      </c>
      <c r="X326" s="150" t="s">
        <v>605</v>
      </c>
      <c r="Y326" s="149" t="s">
        <v>604</v>
      </c>
      <c r="Z326" s="150" t="s">
        <v>605</v>
      </c>
      <c r="AA326" s="149" t="s">
        <v>604</v>
      </c>
      <c r="AB326" s="150" t="s">
        <v>605</v>
      </c>
    </row>
    <row r="327" spans="1:28" ht="34.5" thickBot="1" x14ac:dyDescent="0.5">
      <c r="A327" s="321"/>
      <c r="B327" s="322"/>
      <c r="C327" s="217">
        <f>B333</f>
        <v>34</v>
      </c>
      <c r="D327" s="198">
        <f t="shared" ref="D327:AB327" si="245">D333</f>
        <v>0</v>
      </c>
      <c r="E327" s="198">
        <f t="shared" si="245"/>
        <v>0</v>
      </c>
      <c r="F327" s="199">
        <f t="shared" si="245"/>
        <v>0</v>
      </c>
      <c r="G327" s="200">
        <f t="shared" si="245"/>
        <v>0</v>
      </c>
      <c r="H327" s="201" t="e">
        <f t="shared" si="245"/>
        <v>#DIV/0!</v>
      </c>
      <c r="I327" s="202">
        <f t="shared" si="245"/>
        <v>0</v>
      </c>
      <c r="J327" s="203" t="e">
        <f t="shared" si="245"/>
        <v>#DIV/0!</v>
      </c>
      <c r="K327" s="202">
        <f t="shared" si="245"/>
        <v>0</v>
      </c>
      <c r="L327" s="201" t="e">
        <f t="shared" si="245"/>
        <v>#DIV/0!</v>
      </c>
      <c r="M327" s="202">
        <f t="shared" si="245"/>
        <v>0</v>
      </c>
      <c r="N327" s="201" t="e">
        <f t="shared" si="245"/>
        <v>#DIV/0!</v>
      </c>
      <c r="O327" s="202">
        <f t="shared" si="245"/>
        <v>0</v>
      </c>
      <c r="P327" s="201" t="e">
        <f t="shared" si="245"/>
        <v>#DIV/0!</v>
      </c>
      <c r="Q327" s="202">
        <f t="shared" si="245"/>
        <v>0</v>
      </c>
      <c r="R327" s="201" t="e">
        <f t="shared" si="245"/>
        <v>#DIV/0!</v>
      </c>
      <c r="S327" s="202">
        <f t="shared" si="245"/>
        <v>0</v>
      </c>
      <c r="T327" s="201" t="e">
        <f t="shared" si="245"/>
        <v>#DIV/0!</v>
      </c>
      <c r="U327" s="202">
        <f t="shared" si="245"/>
        <v>0</v>
      </c>
      <c r="V327" s="201" t="e">
        <f t="shared" si="245"/>
        <v>#DIV/0!</v>
      </c>
      <c r="W327" s="202">
        <f t="shared" si="245"/>
        <v>0</v>
      </c>
      <c r="X327" s="201" t="e">
        <f t="shared" si="245"/>
        <v>#DIV/0!</v>
      </c>
      <c r="Y327" s="202">
        <f t="shared" si="245"/>
        <v>0</v>
      </c>
      <c r="Z327" s="201" t="e">
        <f t="shared" si="245"/>
        <v>#DIV/0!</v>
      </c>
      <c r="AA327" s="202">
        <f t="shared" si="245"/>
        <v>0</v>
      </c>
      <c r="AB327" s="201" t="e">
        <f t="shared" si="245"/>
        <v>#DIV/0!</v>
      </c>
    </row>
    <row r="328" spans="1:28" ht="34.5" thickBot="1" x14ac:dyDescent="0.5"/>
    <row r="329" spans="1:28" ht="57" customHeight="1" thickBot="1" x14ac:dyDescent="0.55000000000000004">
      <c r="A329" s="362" t="s">
        <v>2862</v>
      </c>
      <c r="B329" s="363"/>
      <c r="C329" s="363"/>
      <c r="D329" s="363"/>
      <c r="E329" s="363"/>
      <c r="F329" s="364"/>
      <c r="G329" s="365" t="s">
        <v>603</v>
      </c>
      <c r="H329" s="366"/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  <c r="AA329" s="366"/>
      <c r="AB329" s="367"/>
    </row>
    <row r="330" spans="1:28" ht="88.5" customHeight="1" x14ac:dyDescent="0.45">
      <c r="A330" s="156" t="s">
        <v>2795</v>
      </c>
      <c r="B330" s="379" t="s">
        <v>2863</v>
      </c>
      <c r="C330" s="380"/>
      <c r="D330" s="361" t="s">
        <v>2860</v>
      </c>
      <c r="E330" s="368"/>
      <c r="F330" s="369"/>
      <c r="G330" s="349" t="s">
        <v>586</v>
      </c>
      <c r="H330" s="350"/>
      <c r="I330" s="354" t="s">
        <v>587</v>
      </c>
      <c r="J330" s="355"/>
      <c r="K330" s="349" t="s">
        <v>588</v>
      </c>
      <c r="L330" s="350"/>
      <c r="M330" s="354" t="s">
        <v>589</v>
      </c>
      <c r="N330" s="355"/>
      <c r="O330" s="349" t="s">
        <v>590</v>
      </c>
      <c r="P330" s="350"/>
      <c r="Q330" s="354" t="s">
        <v>591</v>
      </c>
      <c r="R330" s="355"/>
      <c r="S330" s="349" t="s">
        <v>592</v>
      </c>
      <c r="T330" s="350"/>
      <c r="U330" s="354" t="s">
        <v>593</v>
      </c>
      <c r="V330" s="355"/>
      <c r="W330" s="349" t="s">
        <v>596</v>
      </c>
      <c r="X330" s="350"/>
      <c r="Y330" s="354" t="s">
        <v>595</v>
      </c>
      <c r="Z330" s="355"/>
      <c r="AA330" s="349" t="s">
        <v>594</v>
      </c>
      <c r="AB330" s="350"/>
    </row>
    <row r="331" spans="1:28" ht="60" x14ac:dyDescent="0.45">
      <c r="A331" s="157" t="s">
        <v>597</v>
      </c>
      <c r="B331" s="158" t="s">
        <v>606</v>
      </c>
      <c r="C331" s="157" t="s">
        <v>598</v>
      </c>
      <c r="D331" s="157" t="s">
        <v>607</v>
      </c>
      <c r="E331" s="157" t="s">
        <v>644</v>
      </c>
      <c r="F331" s="159" t="s">
        <v>645</v>
      </c>
      <c r="G331" s="149" t="s">
        <v>604</v>
      </c>
      <c r="H331" s="150" t="s">
        <v>605</v>
      </c>
      <c r="I331" s="149" t="s">
        <v>604</v>
      </c>
      <c r="J331" s="150" t="s">
        <v>605</v>
      </c>
      <c r="K331" s="149" t="s">
        <v>604</v>
      </c>
      <c r="L331" s="150" t="s">
        <v>605</v>
      </c>
      <c r="M331" s="149" t="s">
        <v>604</v>
      </c>
      <c r="N331" s="150" t="s">
        <v>605</v>
      </c>
      <c r="O331" s="149" t="s">
        <v>604</v>
      </c>
      <c r="P331" s="150" t="s">
        <v>605</v>
      </c>
      <c r="Q331" s="149" t="s">
        <v>604</v>
      </c>
      <c r="R331" s="150" t="s">
        <v>605</v>
      </c>
      <c r="S331" s="149" t="s">
        <v>604</v>
      </c>
      <c r="T331" s="150" t="s">
        <v>605</v>
      </c>
      <c r="U331" s="149" t="s">
        <v>604</v>
      </c>
      <c r="V331" s="150" t="s">
        <v>605</v>
      </c>
      <c r="W331" s="149" t="s">
        <v>604</v>
      </c>
      <c r="X331" s="150" t="s">
        <v>605</v>
      </c>
      <c r="Y331" s="149" t="s">
        <v>604</v>
      </c>
      <c r="Z331" s="150" t="s">
        <v>605</v>
      </c>
      <c r="AA331" s="149" t="s">
        <v>604</v>
      </c>
      <c r="AB331" s="150" t="s">
        <v>605</v>
      </c>
    </row>
    <row r="332" spans="1:28" ht="80.099999999999994" customHeight="1" thickBot="1" x14ac:dyDescent="0.5">
      <c r="A332" s="176" t="s">
        <v>2864</v>
      </c>
      <c r="B332" s="162">
        <v>34</v>
      </c>
      <c r="C332" s="177" t="s">
        <v>617</v>
      </c>
      <c r="D332" s="167"/>
      <c r="E332" s="204">
        <f t="shared" ref="E332" si="246">D332-F332</f>
        <v>0</v>
      </c>
      <c r="F332" s="204">
        <f t="shared" ref="F332" si="247">G332+I332+K332+M332+O332+Q332+S332+U332+W332+Y332+AA332</f>
        <v>0</v>
      </c>
      <c r="G332" s="168"/>
      <c r="H332" s="205" t="e">
        <f t="shared" ref="H332" si="248">G332/F332</f>
        <v>#DIV/0!</v>
      </c>
      <c r="I332" s="168"/>
      <c r="J332" s="205" t="e">
        <f t="shared" ref="J332" si="249">I332/F332</f>
        <v>#DIV/0!</v>
      </c>
      <c r="K332" s="168"/>
      <c r="L332" s="205" t="e">
        <f t="shared" ref="L332" si="250">K332/F332</f>
        <v>#DIV/0!</v>
      </c>
      <c r="M332" s="168"/>
      <c r="N332" s="205" t="e">
        <f t="shared" ref="N332" si="251">M332/F332</f>
        <v>#DIV/0!</v>
      </c>
      <c r="O332" s="168"/>
      <c r="P332" s="205" t="e">
        <f t="shared" ref="P332" si="252">O332/F332</f>
        <v>#DIV/0!</v>
      </c>
      <c r="Q332" s="168"/>
      <c r="R332" s="205" t="e">
        <f t="shared" ref="R332" si="253">Q332/F332</f>
        <v>#DIV/0!</v>
      </c>
      <c r="S332" s="168"/>
      <c r="T332" s="205" t="e">
        <f t="shared" ref="T332" si="254">S332/F332</f>
        <v>#DIV/0!</v>
      </c>
      <c r="U332" s="168"/>
      <c r="V332" s="205" t="e">
        <f t="shared" ref="V332" si="255">U332/F332</f>
        <v>#DIV/0!</v>
      </c>
      <c r="W332" s="168"/>
      <c r="X332" s="205" t="e">
        <f t="shared" ref="X332" si="256">W332/F332</f>
        <v>#DIV/0!</v>
      </c>
      <c r="Y332" s="168"/>
      <c r="Z332" s="205" t="e">
        <f t="shared" ref="Z332" si="257">Y332/F332</f>
        <v>#DIV/0!</v>
      </c>
      <c r="AA332" s="168"/>
      <c r="AB332" s="205" t="e">
        <f t="shared" ref="AB332" si="258">AA332/F332</f>
        <v>#DIV/0!</v>
      </c>
    </row>
    <row r="333" spans="1:28" ht="34.5" thickBot="1" x14ac:dyDescent="0.55000000000000004">
      <c r="A333" s="173" t="s">
        <v>642</v>
      </c>
      <c r="B333" s="206">
        <f>SUM(B332:B332)</f>
        <v>34</v>
      </c>
      <c r="C333" s="174"/>
      <c r="D333" s="207">
        <f>SUM(D332:D332)</f>
        <v>0</v>
      </c>
      <c r="E333" s="216">
        <f>SUM(E332:E332)</f>
        <v>0</v>
      </c>
      <c r="F333" s="208">
        <f>SUM(F332:F332)</f>
        <v>0</v>
      </c>
      <c r="G333" s="209">
        <f>SUM(G332:G332)</f>
        <v>0</v>
      </c>
      <c r="H333" s="210" t="e">
        <f>G333/F333</f>
        <v>#DIV/0!</v>
      </c>
      <c r="I333" s="209">
        <f>SUM(I332:I332)</f>
        <v>0</v>
      </c>
      <c r="J333" s="210" t="e">
        <f>I333/F333</f>
        <v>#DIV/0!</v>
      </c>
      <c r="K333" s="211">
        <f>SUM(K332:K332)</f>
        <v>0</v>
      </c>
      <c r="L333" s="212" t="e">
        <f>K333/F333</f>
        <v>#DIV/0!</v>
      </c>
      <c r="M333" s="209">
        <f>SUM(M332:M332)</f>
        <v>0</v>
      </c>
      <c r="N333" s="210" t="e">
        <f>M333/F333</f>
        <v>#DIV/0!</v>
      </c>
      <c r="O333" s="211">
        <f>SUM(O332:O332)</f>
        <v>0</v>
      </c>
      <c r="P333" s="212" t="e">
        <f>O333/F333</f>
        <v>#DIV/0!</v>
      </c>
      <c r="Q333" s="209">
        <f>SUM(Q332:Q332)</f>
        <v>0</v>
      </c>
      <c r="R333" s="210" t="e">
        <f>Q333/F333</f>
        <v>#DIV/0!</v>
      </c>
      <c r="S333" s="211">
        <f>SUM(S332:S332)</f>
        <v>0</v>
      </c>
      <c r="T333" s="212" t="e">
        <f>S333/F333</f>
        <v>#DIV/0!</v>
      </c>
      <c r="U333" s="209">
        <f>SUM(U332:U332)</f>
        <v>0</v>
      </c>
      <c r="V333" s="210" t="e">
        <f>U333/F333</f>
        <v>#DIV/0!</v>
      </c>
      <c r="W333" s="208">
        <f>SUM(W332:W332)</f>
        <v>0</v>
      </c>
      <c r="X333" s="213" t="e">
        <f>W333/F333</f>
        <v>#DIV/0!</v>
      </c>
      <c r="Y333" s="214">
        <f>SUM(Y332:Y332)</f>
        <v>0</v>
      </c>
      <c r="Z333" s="215" t="e">
        <f>Y333/F333</f>
        <v>#DIV/0!</v>
      </c>
      <c r="AA333" s="214">
        <f>SUM(AA332:AA332)</f>
        <v>0</v>
      </c>
      <c r="AB333" s="215" t="e">
        <f>AA333/F333</f>
        <v>#DIV/0!</v>
      </c>
    </row>
    <row r="334" spans="1:28" ht="77.099999999999994" customHeight="1" thickBot="1" x14ac:dyDescent="0.5">
      <c r="A334" s="376" t="s">
        <v>2865</v>
      </c>
      <c r="B334" s="377"/>
      <c r="C334" s="377"/>
      <c r="D334" s="377"/>
      <c r="E334" s="377"/>
      <c r="F334" s="378"/>
      <c r="G334" s="356" t="s">
        <v>586</v>
      </c>
      <c r="H334" s="357"/>
      <c r="I334" s="358" t="s">
        <v>587</v>
      </c>
      <c r="J334" s="359"/>
      <c r="K334" s="356" t="s">
        <v>588</v>
      </c>
      <c r="L334" s="357"/>
      <c r="M334" s="358" t="s">
        <v>589</v>
      </c>
      <c r="N334" s="359"/>
      <c r="O334" s="356" t="s">
        <v>590</v>
      </c>
      <c r="P334" s="357"/>
      <c r="Q334" s="358" t="s">
        <v>591</v>
      </c>
      <c r="R334" s="359"/>
      <c r="S334" s="356" t="s">
        <v>592</v>
      </c>
      <c r="T334" s="357"/>
      <c r="U334" s="358" t="s">
        <v>593</v>
      </c>
      <c r="V334" s="359"/>
      <c r="W334" s="356" t="s">
        <v>596</v>
      </c>
      <c r="X334" s="357"/>
      <c r="Y334" s="358" t="s">
        <v>595</v>
      </c>
      <c r="Z334" s="359"/>
      <c r="AA334" s="356" t="s">
        <v>594</v>
      </c>
      <c r="AB334" s="357"/>
    </row>
    <row r="336" spans="1:28" ht="30.95" customHeight="1" x14ac:dyDescent="0.45">
      <c r="A336" s="360" t="s">
        <v>2899</v>
      </c>
      <c r="B336" s="360"/>
      <c r="C336" s="360"/>
      <c r="D336" s="360"/>
      <c r="E336" s="360"/>
      <c r="F336" s="360"/>
      <c r="G336" s="360"/>
      <c r="H336" s="360"/>
      <c r="I336" s="360"/>
      <c r="J336" s="360"/>
      <c r="K336" s="360"/>
      <c r="L336" s="360"/>
      <c r="M336" s="360"/>
      <c r="N336" s="360"/>
      <c r="O336" s="360"/>
      <c r="P336" s="360"/>
      <c r="Q336" s="360"/>
      <c r="R336" s="360"/>
      <c r="S336" s="360"/>
      <c r="T336" s="360"/>
      <c r="U336" s="360"/>
      <c r="V336" s="360"/>
      <c r="W336" s="360"/>
      <c r="X336" s="360"/>
      <c r="Y336" s="360"/>
      <c r="Z336" s="360"/>
      <c r="AA336" s="360"/>
      <c r="AB336" s="360"/>
    </row>
    <row r="337" spans="1:28" ht="30.95" customHeight="1" x14ac:dyDescent="0.45">
      <c r="A337" s="360"/>
      <c r="B337" s="360"/>
      <c r="C337" s="360"/>
      <c r="D337" s="360"/>
      <c r="E337" s="360"/>
      <c r="F337" s="360"/>
      <c r="G337" s="360"/>
      <c r="H337" s="360"/>
      <c r="I337" s="360"/>
      <c r="J337" s="360"/>
      <c r="K337" s="360"/>
      <c r="L337" s="360"/>
      <c r="M337" s="360"/>
      <c r="N337" s="360"/>
      <c r="O337" s="360"/>
      <c r="P337" s="360"/>
      <c r="Q337" s="360"/>
      <c r="R337" s="360"/>
      <c r="S337" s="360"/>
      <c r="T337" s="360"/>
      <c r="U337" s="360"/>
      <c r="V337" s="360"/>
      <c r="W337" s="360"/>
      <c r="X337" s="360"/>
      <c r="Y337" s="360"/>
      <c r="Z337" s="360"/>
      <c r="AA337" s="360"/>
      <c r="AB337" s="360"/>
    </row>
    <row r="338" spans="1:28" ht="34.5" thickBot="1" x14ac:dyDescent="0.5"/>
    <row r="339" spans="1:28" ht="81.75" customHeight="1" thickBot="1" x14ac:dyDescent="0.5">
      <c r="A339" s="317" t="s">
        <v>2867</v>
      </c>
      <c r="B339" s="318"/>
      <c r="C339" s="371" t="s">
        <v>2866</v>
      </c>
      <c r="D339" s="372"/>
      <c r="E339" s="372"/>
      <c r="F339" s="373"/>
      <c r="G339" s="349" t="s">
        <v>586</v>
      </c>
      <c r="H339" s="350"/>
      <c r="I339" s="354" t="s">
        <v>587</v>
      </c>
      <c r="J339" s="375"/>
      <c r="K339" s="349" t="s">
        <v>588</v>
      </c>
      <c r="L339" s="350"/>
      <c r="M339" s="354" t="s">
        <v>589</v>
      </c>
      <c r="N339" s="355"/>
      <c r="O339" s="349" t="s">
        <v>590</v>
      </c>
      <c r="P339" s="350"/>
      <c r="Q339" s="354" t="s">
        <v>591</v>
      </c>
      <c r="R339" s="355"/>
      <c r="S339" s="349" t="s">
        <v>592</v>
      </c>
      <c r="T339" s="350"/>
      <c r="U339" s="354" t="s">
        <v>593</v>
      </c>
      <c r="V339" s="355"/>
      <c r="W339" s="349" t="s">
        <v>596</v>
      </c>
      <c r="X339" s="350"/>
      <c r="Y339" s="354" t="s">
        <v>595</v>
      </c>
      <c r="Z339" s="355"/>
      <c r="AA339" s="349" t="s">
        <v>594</v>
      </c>
      <c r="AB339" s="350"/>
    </row>
    <row r="340" spans="1:28" ht="60" x14ac:dyDescent="0.45">
      <c r="A340" s="319"/>
      <c r="B340" s="320"/>
      <c r="C340" s="146" t="s">
        <v>606</v>
      </c>
      <c r="D340" s="147" t="s">
        <v>607</v>
      </c>
      <c r="E340" s="147" t="s">
        <v>644</v>
      </c>
      <c r="F340" s="148" t="s">
        <v>645</v>
      </c>
      <c r="G340" s="152" t="s">
        <v>604</v>
      </c>
      <c r="H340" s="150" t="s">
        <v>605</v>
      </c>
      <c r="I340" s="149" t="s">
        <v>604</v>
      </c>
      <c r="J340" s="153" t="s">
        <v>605</v>
      </c>
      <c r="K340" s="149" t="s">
        <v>604</v>
      </c>
      <c r="L340" s="150" t="s">
        <v>605</v>
      </c>
      <c r="M340" s="149" t="s">
        <v>604</v>
      </c>
      <c r="N340" s="150" t="s">
        <v>605</v>
      </c>
      <c r="O340" s="149" t="s">
        <v>604</v>
      </c>
      <c r="P340" s="150" t="s">
        <v>605</v>
      </c>
      <c r="Q340" s="149" t="s">
        <v>604</v>
      </c>
      <c r="R340" s="150" t="s">
        <v>605</v>
      </c>
      <c r="S340" s="149" t="s">
        <v>604</v>
      </c>
      <c r="T340" s="150" t="s">
        <v>605</v>
      </c>
      <c r="U340" s="149" t="s">
        <v>604</v>
      </c>
      <c r="V340" s="150" t="s">
        <v>605</v>
      </c>
      <c r="W340" s="149" t="s">
        <v>604</v>
      </c>
      <c r="X340" s="150" t="s">
        <v>605</v>
      </c>
      <c r="Y340" s="149" t="s">
        <v>604</v>
      </c>
      <c r="Z340" s="150" t="s">
        <v>605</v>
      </c>
      <c r="AA340" s="149" t="s">
        <v>604</v>
      </c>
      <c r="AB340" s="150" t="s">
        <v>605</v>
      </c>
    </row>
    <row r="341" spans="1:28" ht="34.5" thickBot="1" x14ac:dyDescent="0.5">
      <c r="A341" s="321"/>
      <c r="B341" s="322"/>
      <c r="C341" s="217">
        <f>B347</f>
        <v>7</v>
      </c>
      <c r="D341" s="198">
        <f t="shared" ref="D341:AB341" si="259">D347</f>
        <v>0</v>
      </c>
      <c r="E341" s="198">
        <f t="shared" si="259"/>
        <v>0</v>
      </c>
      <c r="F341" s="199">
        <f t="shared" si="259"/>
        <v>0</v>
      </c>
      <c r="G341" s="200">
        <f t="shared" si="259"/>
        <v>0</v>
      </c>
      <c r="H341" s="201" t="e">
        <f t="shared" si="259"/>
        <v>#DIV/0!</v>
      </c>
      <c r="I341" s="202">
        <f t="shared" si="259"/>
        <v>0</v>
      </c>
      <c r="J341" s="203" t="e">
        <f t="shared" si="259"/>
        <v>#DIV/0!</v>
      </c>
      <c r="K341" s="202">
        <f t="shared" si="259"/>
        <v>0</v>
      </c>
      <c r="L341" s="201" t="e">
        <f t="shared" si="259"/>
        <v>#DIV/0!</v>
      </c>
      <c r="M341" s="202">
        <f t="shared" si="259"/>
        <v>0</v>
      </c>
      <c r="N341" s="201" t="e">
        <f t="shared" si="259"/>
        <v>#DIV/0!</v>
      </c>
      <c r="O341" s="202">
        <f t="shared" si="259"/>
        <v>0</v>
      </c>
      <c r="P341" s="201" t="e">
        <f t="shared" si="259"/>
        <v>#DIV/0!</v>
      </c>
      <c r="Q341" s="202">
        <f t="shared" si="259"/>
        <v>0</v>
      </c>
      <c r="R341" s="201" t="e">
        <f t="shared" si="259"/>
        <v>#DIV/0!</v>
      </c>
      <c r="S341" s="202">
        <f t="shared" si="259"/>
        <v>0</v>
      </c>
      <c r="T341" s="201" t="e">
        <f t="shared" si="259"/>
        <v>#DIV/0!</v>
      </c>
      <c r="U341" s="202">
        <f t="shared" si="259"/>
        <v>0</v>
      </c>
      <c r="V341" s="201" t="e">
        <f t="shared" si="259"/>
        <v>#DIV/0!</v>
      </c>
      <c r="W341" s="202">
        <f t="shared" si="259"/>
        <v>0</v>
      </c>
      <c r="X341" s="201" t="e">
        <f t="shared" si="259"/>
        <v>#DIV/0!</v>
      </c>
      <c r="Y341" s="202">
        <f t="shared" si="259"/>
        <v>0</v>
      </c>
      <c r="Z341" s="201" t="e">
        <f t="shared" si="259"/>
        <v>#DIV/0!</v>
      </c>
      <c r="AA341" s="202">
        <f t="shared" si="259"/>
        <v>0</v>
      </c>
      <c r="AB341" s="201" t="e">
        <f t="shared" si="259"/>
        <v>#DIV/0!</v>
      </c>
    </row>
    <row r="342" spans="1:28" ht="34.5" thickBot="1" x14ac:dyDescent="0.5"/>
    <row r="343" spans="1:28" ht="57" customHeight="1" thickBot="1" x14ac:dyDescent="0.55000000000000004">
      <c r="A343" s="362" t="s">
        <v>2868</v>
      </c>
      <c r="B343" s="363"/>
      <c r="C343" s="363"/>
      <c r="D343" s="363"/>
      <c r="E343" s="363"/>
      <c r="F343" s="364"/>
      <c r="G343" s="365" t="s">
        <v>603</v>
      </c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  <c r="AA343" s="366"/>
      <c r="AB343" s="367"/>
    </row>
    <row r="344" spans="1:28" ht="81" customHeight="1" x14ac:dyDescent="0.45">
      <c r="A344" s="156" t="s">
        <v>2795</v>
      </c>
      <c r="B344" s="379" t="s">
        <v>2869</v>
      </c>
      <c r="C344" s="380"/>
      <c r="D344" s="361" t="s">
        <v>2870</v>
      </c>
      <c r="E344" s="368"/>
      <c r="F344" s="369"/>
      <c r="G344" s="349" t="s">
        <v>586</v>
      </c>
      <c r="H344" s="350"/>
      <c r="I344" s="354" t="s">
        <v>587</v>
      </c>
      <c r="J344" s="355"/>
      <c r="K344" s="349" t="s">
        <v>588</v>
      </c>
      <c r="L344" s="350"/>
      <c r="M344" s="354" t="s">
        <v>589</v>
      </c>
      <c r="N344" s="355"/>
      <c r="O344" s="349" t="s">
        <v>590</v>
      </c>
      <c r="P344" s="350"/>
      <c r="Q344" s="354" t="s">
        <v>591</v>
      </c>
      <c r="R344" s="355"/>
      <c r="S344" s="349" t="s">
        <v>592</v>
      </c>
      <c r="T344" s="350"/>
      <c r="U344" s="354" t="s">
        <v>593</v>
      </c>
      <c r="V344" s="355"/>
      <c r="W344" s="349" t="s">
        <v>596</v>
      </c>
      <c r="X344" s="350"/>
      <c r="Y344" s="354" t="s">
        <v>595</v>
      </c>
      <c r="Z344" s="355"/>
      <c r="AA344" s="349" t="s">
        <v>594</v>
      </c>
      <c r="AB344" s="350"/>
    </row>
    <row r="345" spans="1:28" ht="60" x14ac:dyDescent="0.45">
      <c r="A345" s="157" t="s">
        <v>597</v>
      </c>
      <c r="B345" s="158" t="s">
        <v>606</v>
      </c>
      <c r="C345" s="157" t="s">
        <v>598</v>
      </c>
      <c r="D345" s="157" t="s">
        <v>607</v>
      </c>
      <c r="E345" s="157" t="s">
        <v>644</v>
      </c>
      <c r="F345" s="159" t="s">
        <v>645</v>
      </c>
      <c r="G345" s="149" t="s">
        <v>604</v>
      </c>
      <c r="H345" s="150" t="s">
        <v>605</v>
      </c>
      <c r="I345" s="149" t="s">
        <v>604</v>
      </c>
      <c r="J345" s="150" t="s">
        <v>605</v>
      </c>
      <c r="K345" s="149" t="s">
        <v>604</v>
      </c>
      <c r="L345" s="150" t="s">
        <v>605</v>
      </c>
      <c r="M345" s="149" t="s">
        <v>604</v>
      </c>
      <c r="N345" s="150" t="s">
        <v>605</v>
      </c>
      <c r="O345" s="149" t="s">
        <v>604</v>
      </c>
      <c r="P345" s="150" t="s">
        <v>605</v>
      </c>
      <c r="Q345" s="149" t="s">
        <v>604</v>
      </c>
      <c r="R345" s="150" t="s">
        <v>605</v>
      </c>
      <c r="S345" s="149" t="s">
        <v>604</v>
      </c>
      <c r="T345" s="150" t="s">
        <v>605</v>
      </c>
      <c r="U345" s="149" t="s">
        <v>604</v>
      </c>
      <c r="V345" s="150" t="s">
        <v>605</v>
      </c>
      <c r="W345" s="149" t="s">
        <v>604</v>
      </c>
      <c r="X345" s="150" t="s">
        <v>605</v>
      </c>
      <c r="Y345" s="149" t="s">
        <v>604</v>
      </c>
      <c r="Z345" s="150" t="s">
        <v>605</v>
      </c>
      <c r="AA345" s="149" t="s">
        <v>604</v>
      </c>
      <c r="AB345" s="150" t="s">
        <v>605</v>
      </c>
    </row>
    <row r="346" spans="1:28" ht="96.95" customHeight="1" thickBot="1" x14ac:dyDescent="0.5">
      <c r="A346" s="170" t="s">
        <v>2871</v>
      </c>
      <c r="B346" s="178">
        <v>7</v>
      </c>
      <c r="C346" s="177" t="s">
        <v>600</v>
      </c>
      <c r="D346" s="164"/>
      <c r="E346" s="204">
        <f>D346-F346</f>
        <v>0</v>
      </c>
      <c r="F346" s="204">
        <f>G346+I346+K346+M346+O346+Q346+S346+U346+W346+Y346+AA346</f>
        <v>0</v>
      </c>
      <c r="G346" s="166"/>
      <c r="H346" s="205" t="e">
        <f>G346/F346</f>
        <v>#DIV/0!</v>
      </c>
      <c r="I346" s="166"/>
      <c r="J346" s="205" t="e">
        <f>I346/F346</f>
        <v>#DIV/0!</v>
      </c>
      <c r="K346" s="166"/>
      <c r="L346" s="205" t="e">
        <f>K346/F346</f>
        <v>#DIV/0!</v>
      </c>
      <c r="M346" s="166"/>
      <c r="N346" s="205" t="e">
        <f>M346/F346</f>
        <v>#DIV/0!</v>
      </c>
      <c r="O346" s="166"/>
      <c r="P346" s="205" t="e">
        <f>O346/F346</f>
        <v>#DIV/0!</v>
      </c>
      <c r="Q346" s="166"/>
      <c r="R346" s="205" t="e">
        <f>Q346/F346</f>
        <v>#DIV/0!</v>
      </c>
      <c r="S346" s="166"/>
      <c r="T346" s="205" t="e">
        <f>S346/F346</f>
        <v>#DIV/0!</v>
      </c>
      <c r="U346" s="166"/>
      <c r="V346" s="205" t="e">
        <f>U346/F346</f>
        <v>#DIV/0!</v>
      </c>
      <c r="W346" s="166"/>
      <c r="X346" s="205" t="e">
        <f>W346/F346</f>
        <v>#DIV/0!</v>
      </c>
      <c r="Y346" s="166"/>
      <c r="Z346" s="205" t="e">
        <f>Y346/F346</f>
        <v>#DIV/0!</v>
      </c>
      <c r="AA346" s="166"/>
      <c r="AB346" s="205" t="e">
        <f>AA346/F346</f>
        <v>#DIV/0!</v>
      </c>
    </row>
    <row r="347" spans="1:28" ht="34.5" thickBot="1" x14ac:dyDescent="0.55000000000000004">
      <c r="A347" s="173" t="s">
        <v>642</v>
      </c>
      <c r="B347" s="206">
        <f>SUM(B346:B346)</f>
        <v>7</v>
      </c>
      <c r="C347" s="174"/>
      <c r="D347" s="207">
        <f>SUM(D346:D346)</f>
        <v>0</v>
      </c>
      <c r="E347" s="216">
        <f>SUM(E346:E346)</f>
        <v>0</v>
      </c>
      <c r="F347" s="208">
        <f>SUM(F346:F346)</f>
        <v>0</v>
      </c>
      <c r="G347" s="209">
        <f>SUM(G346:G346)</f>
        <v>0</v>
      </c>
      <c r="H347" s="210" t="e">
        <f>G347/F347</f>
        <v>#DIV/0!</v>
      </c>
      <c r="I347" s="209">
        <f>SUM(I346:I346)</f>
        <v>0</v>
      </c>
      <c r="J347" s="210" t="e">
        <f>I347/F347</f>
        <v>#DIV/0!</v>
      </c>
      <c r="K347" s="211">
        <f>SUM(K346:K346)</f>
        <v>0</v>
      </c>
      <c r="L347" s="212" t="e">
        <f>K347/F347</f>
        <v>#DIV/0!</v>
      </c>
      <c r="M347" s="209">
        <f>SUM(M346:M346)</f>
        <v>0</v>
      </c>
      <c r="N347" s="210" t="e">
        <f>M347/F347</f>
        <v>#DIV/0!</v>
      </c>
      <c r="O347" s="211">
        <f>SUM(O346:O346)</f>
        <v>0</v>
      </c>
      <c r="P347" s="212" t="e">
        <f>O347/F347</f>
        <v>#DIV/0!</v>
      </c>
      <c r="Q347" s="209">
        <f>SUM(Q346:Q346)</f>
        <v>0</v>
      </c>
      <c r="R347" s="210" t="e">
        <f>Q347/F347</f>
        <v>#DIV/0!</v>
      </c>
      <c r="S347" s="211">
        <f>SUM(S346:S346)</f>
        <v>0</v>
      </c>
      <c r="T347" s="212" t="e">
        <f>S347/F347</f>
        <v>#DIV/0!</v>
      </c>
      <c r="U347" s="209">
        <f>SUM(U346:U346)</f>
        <v>0</v>
      </c>
      <c r="V347" s="210" t="e">
        <f>U347/F347</f>
        <v>#DIV/0!</v>
      </c>
      <c r="W347" s="208">
        <f>SUM(W346:W346)</f>
        <v>0</v>
      </c>
      <c r="X347" s="213" t="e">
        <f>W347/F347</f>
        <v>#DIV/0!</v>
      </c>
      <c r="Y347" s="214">
        <f>SUM(Y346:Y346)</f>
        <v>0</v>
      </c>
      <c r="Z347" s="215" t="e">
        <f>Y347/F347</f>
        <v>#DIV/0!</v>
      </c>
      <c r="AA347" s="214">
        <f>SUM(AA346:AA346)</f>
        <v>0</v>
      </c>
      <c r="AB347" s="215" t="e">
        <f>AA347/F347</f>
        <v>#DIV/0!</v>
      </c>
    </row>
    <row r="348" spans="1:28" ht="110.1" customHeight="1" thickBot="1" x14ac:dyDescent="0.5">
      <c r="A348" s="376" t="s">
        <v>2872</v>
      </c>
      <c r="B348" s="377"/>
      <c r="C348" s="377"/>
      <c r="D348" s="377"/>
      <c r="E348" s="377"/>
      <c r="F348" s="378"/>
      <c r="G348" s="356" t="s">
        <v>586</v>
      </c>
      <c r="H348" s="357"/>
      <c r="I348" s="358" t="s">
        <v>587</v>
      </c>
      <c r="J348" s="359"/>
      <c r="K348" s="356" t="s">
        <v>588</v>
      </c>
      <c r="L348" s="357"/>
      <c r="M348" s="358" t="s">
        <v>589</v>
      </c>
      <c r="N348" s="359"/>
      <c r="O348" s="356" t="s">
        <v>590</v>
      </c>
      <c r="P348" s="357"/>
      <c r="Q348" s="358" t="s">
        <v>591</v>
      </c>
      <c r="R348" s="359"/>
      <c r="S348" s="356" t="s">
        <v>592</v>
      </c>
      <c r="T348" s="357"/>
      <c r="U348" s="358" t="s">
        <v>593</v>
      </c>
      <c r="V348" s="359"/>
      <c r="W348" s="356" t="s">
        <v>596</v>
      </c>
      <c r="X348" s="357"/>
      <c r="Y348" s="358" t="s">
        <v>595</v>
      </c>
      <c r="Z348" s="359"/>
      <c r="AA348" s="356" t="s">
        <v>594</v>
      </c>
      <c r="AB348" s="357"/>
    </row>
    <row r="350" spans="1:28" ht="33" x14ac:dyDescent="0.45">
      <c r="A350" s="370" t="s">
        <v>2960</v>
      </c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</row>
    <row r="351" spans="1:28" ht="33" x14ac:dyDescent="0.45">
      <c r="A351" s="370"/>
      <c r="B351" s="370"/>
      <c r="C351" s="370"/>
      <c r="D351" s="370"/>
      <c r="E351" s="370"/>
      <c r="F351" s="370"/>
      <c r="G351" s="370"/>
      <c r="H351" s="370"/>
      <c r="I351" s="37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</row>
    <row r="352" spans="1:28" ht="33" x14ac:dyDescent="0.45">
      <c r="A352" s="370"/>
      <c r="B352" s="370"/>
      <c r="C352" s="370"/>
      <c r="D352" s="370"/>
      <c r="E352" s="370"/>
      <c r="F352" s="370"/>
      <c r="G352" s="370"/>
      <c r="H352" s="370"/>
      <c r="I352" s="37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</row>
    <row r="354" spans="1:28" ht="33" x14ac:dyDescent="0.45">
      <c r="A354" s="360" t="s">
        <v>2961</v>
      </c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0"/>
      <c r="P354" s="360"/>
      <c r="Q354" s="360"/>
      <c r="R354" s="360"/>
      <c r="S354" s="360"/>
      <c r="T354" s="360"/>
      <c r="U354" s="360"/>
      <c r="V354" s="360"/>
      <c r="W354" s="360"/>
      <c r="X354" s="360"/>
      <c r="Y354" s="360"/>
      <c r="Z354" s="360"/>
      <c r="AA354" s="360"/>
      <c r="AB354" s="360"/>
    </row>
    <row r="355" spans="1:28" ht="33" x14ac:dyDescent="0.45">
      <c r="A355" s="360"/>
      <c r="B355" s="360"/>
      <c r="C355" s="360"/>
      <c r="D355" s="360"/>
      <c r="E355" s="360"/>
      <c r="F355" s="360"/>
      <c r="G355" s="360"/>
      <c r="H355" s="360"/>
      <c r="I355" s="360"/>
      <c r="J355" s="360"/>
      <c r="K355" s="360"/>
      <c r="L355" s="360"/>
      <c r="M355" s="360"/>
      <c r="N355" s="360"/>
      <c r="O355" s="360"/>
      <c r="P355" s="360"/>
      <c r="Q355" s="360"/>
      <c r="R355" s="360"/>
      <c r="S355" s="360"/>
      <c r="T355" s="360"/>
      <c r="U355" s="360"/>
      <c r="V355" s="360"/>
      <c r="W355" s="360"/>
      <c r="X355" s="360"/>
      <c r="Y355" s="360"/>
      <c r="Z355" s="360"/>
      <c r="AA355" s="360"/>
      <c r="AB355" s="360"/>
    </row>
    <row r="356" spans="1:28" ht="34.5" thickBot="1" x14ac:dyDescent="0.5"/>
    <row r="357" spans="1:28" ht="89.25" customHeight="1" thickBot="1" x14ac:dyDescent="0.5">
      <c r="A357" s="293" t="s">
        <v>2901</v>
      </c>
      <c r="B357" s="294"/>
      <c r="C357" s="371" t="s">
        <v>2902</v>
      </c>
      <c r="D357" s="372"/>
      <c r="E357" s="372"/>
      <c r="F357" s="373"/>
      <c r="G357" s="349" t="s">
        <v>586</v>
      </c>
      <c r="H357" s="350"/>
      <c r="I357" s="354" t="s">
        <v>587</v>
      </c>
      <c r="J357" s="375"/>
      <c r="K357" s="349" t="s">
        <v>588</v>
      </c>
      <c r="L357" s="350"/>
      <c r="M357" s="354" t="s">
        <v>589</v>
      </c>
      <c r="N357" s="355"/>
      <c r="O357" s="349" t="s">
        <v>590</v>
      </c>
      <c r="P357" s="350"/>
      <c r="Q357" s="354" t="s">
        <v>591</v>
      </c>
      <c r="R357" s="355"/>
      <c r="S357" s="349" t="s">
        <v>592</v>
      </c>
      <c r="T357" s="350"/>
      <c r="U357" s="354" t="s">
        <v>593</v>
      </c>
      <c r="V357" s="355"/>
      <c r="W357" s="349" t="s">
        <v>596</v>
      </c>
      <c r="X357" s="350"/>
      <c r="Y357" s="354" t="s">
        <v>595</v>
      </c>
      <c r="Z357" s="355"/>
      <c r="AA357" s="349" t="s">
        <v>594</v>
      </c>
      <c r="AB357" s="350"/>
    </row>
    <row r="358" spans="1:28" ht="60" x14ac:dyDescent="0.45">
      <c r="A358" s="293"/>
      <c r="B358" s="294"/>
      <c r="C358" s="146" t="s">
        <v>606</v>
      </c>
      <c r="D358" s="147" t="s">
        <v>607</v>
      </c>
      <c r="E358" s="147" t="s">
        <v>644</v>
      </c>
      <c r="F358" s="148" t="s">
        <v>645</v>
      </c>
      <c r="G358" s="152" t="s">
        <v>604</v>
      </c>
      <c r="H358" s="150" t="s">
        <v>605</v>
      </c>
      <c r="I358" s="149" t="s">
        <v>604</v>
      </c>
      <c r="J358" s="153" t="s">
        <v>605</v>
      </c>
      <c r="K358" s="149" t="s">
        <v>604</v>
      </c>
      <c r="L358" s="150" t="s">
        <v>605</v>
      </c>
      <c r="M358" s="149" t="s">
        <v>604</v>
      </c>
      <c r="N358" s="150" t="s">
        <v>605</v>
      </c>
      <c r="O358" s="149" t="s">
        <v>604</v>
      </c>
      <c r="P358" s="150" t="s">
        <v>605</v>
      </c>
      <c r="Q358" s="149" t="s">
        <v>604</v>
      </c>
      <c r="R358" s="150" t="s">
        <v>605</v>
      </c>
      <c r="S358" s="149" t="s">
        <v>604</v>
      </c>
      <c r="T358" s="150" t="s">
        <v>605</v>
      </c>
      <c r="U358" s="149" t="s">
        <v>604</v>
      </c>
      <c r="V358" s="150" t="s">
        <v>605</v>
      </c>
      <c r="W358" s="149" t="s">
        <v>604</v>
      </c>
      <c r="X358" s="150" t="s">
        <v>605</v>
      </c>
      <c r="Y358" s="149" t="s">
        <v>604</v>
      </c>
      <c r="Z358" s="150" t="s">
        <v>605</v>
      </c>
      <c r="AA358" s="149" t="s">
        <v>604</v>
      </c>
      <c r="AB358" s="150" t="s">
        <v>605</v>
      </c>
    </row>
    <row r="359" spans="1:28" ht="34.5" thickBot="1" x14ac:dyDescent="0.5">
      <c r="A359" s="293"/>
      <c r="B359" s="294"/>
      <c r="C359" s="217">
        <f>B366</f>
        <v>75</v>
      </c>
      <c r="D359" s="198">
        <f t="shared" ref="D359:AB359" si="260">D366</f>
        <v>0</v>
      </c>
      <c r="E359" s="198">
        <f t="shared" si="260"/>
        <v>0</v>
      </c>
      <c r="F359" s="199">
        <f>F366</f>
        <v>0</v>
      </c>
      <c r="G359" s="200">
        <f t="shared" si="260"/>
        <v>0</v>
      </c>
      <c r="H359" s="201" t="e">
        <f t="shared" si="260"/>
        <v>#DIV/0!</v>
      </c>
      <c r="I359" s="202">
        <f t="shared" si="260"/>
        <v>0</v>
      </c>
      <c r="J359" s="203" t="e">
        <f t="shared" si="260"/>
        <v>#DIV/0!</v>
      </c>
      <c r="K359" s="202">
        <f t="shared" si="260"/>
        <v>0</v>
      </c>
      <c r="L359" s="201" t="e">
        <f t="shared" si="260"/>
        <v>#DIV/0!</v>
      </c>
      <c r="M359" s="202">
        <f t="shared" si="260"/>
        <v>0</v>
      </c>
      <c r="N359" s="201" t="e">
        <f t="shared" si="260"/>
        <v>#DIV/0!</v>
      </c>
      <c r="O359" s="202">
        <f t="shared" si="260"/>
        <v>0</v>
      </c>
      <c r="P359" s="201" t="e">
        <f t="shared" si="260"/>
        <v>#DIV/0!</v>
      </c>
      <c r="Q359" s="202">
        <f t="shared" si="260"/>
        <v>0</v>
      </c>
      <c r="R359" s="201" t="e">
        <f t="shared" si="260"/>
        <v>#DIV/0!</v>
      </c>
      <c r="S359" s="202">
        <f t="shared" si="260"/>
        <v>0</v>
      </c>
      <c r="T359" s="201" t="e">
        <f t="shared" si="260"/>
        <v>#DIV/0!</v>
      </c>
      <c r="U359" s="202">
        <f t="shared" si="260"/>
        <v>0</v>
      </c>
      <c r="V359" s="201" t="e">
        <f t="shared" si="260"/>
        <v>#DIV/0!</v>
      </c>
      <c r="W359" s="202">
        <f t="shared" si="260"/>
        <v>0</v>
      </c>
      <c r="X359" s="201" t="e">
        <f t="shared" si="260"/>
        <v>#DIV/0!</v>
      </c>
      <c r="Y359" s="202">
        <f t="shared" si="260"/>
        <v>0</v>
      </c>
      <c r="Z359" s="201" t="e">
        <f t="shared" si="260"/>
        <v>#DIV/0!</v>
      </c>
      <c r="AA359" s="202">
        <f t="shared" si="260"/>
        <v>0</v>
      </c>
      <c r="AB359" s="201" t="e">
        <f t="shared" si="260"/>
        <v>#DIV/0!</v>
      </c>
    </row>
    <row r="360" spans="1:28" ht="34.5" thickBot="1" x14ac:dyDescent="0.5"/>
    <row r="361" spans="1:28" ht="60.75" thickBot="1" x14ac:dyDescent="0.55000000000000004">
      <c r="A361" s="362" t="s">
        <v>2903</v>
      </c>
      <c r="B361" s="363"/>
      <c r="C361" s="363"/>
      <c r="D361" s="363"/>
      <c r="E361" s="363"/>
      <c r="F361" s="364"/>
      <c r="G361" s="365" t="s">
        <v>603</v>
      </c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  <c r="AA361" s="366"/>
      <c r="AB361" s="367"/>
    </row>
    <row r="362" spans="1:28" ht="86.25" customHeight="1" x14ac:dyDescent="0.45">
      <c r="A362" s="156" t="s">
        <v>2904</v>
      </c>
      <c r="B362" s="379" t="s">
        <v>2905</v>
      </c>
      <c r="C362" s="380"/>
      <c r="D362" s="361" t="s">
        <v>2906</v>
      </c>
      <c r="E362" s="368"/>
      <c r="F362" s="369"/>
      <c r="G362" s="349" t="s">
        <v>586</v>
      </c>
      <c r="H362" s="350"/>
      <c r="I362" s="354" t="s">
        <v>587</v>
      </c>
      <c r="J362" s="355"/>
      <c r="K362" s="349" t="s">
        <v>588</v>
      </c>
      <c r="L362" s="350"/>
      <c r="M362" s="354" t="s">
        <v>589</v>
      </c>
      <c r="N362" s="355"/>
      <c r="O362" s="349" t="s">
        <v>590</v>
      </c>
      <c r="P362" s="350"/>
      <c r="Q362" s="354" t="s">
        <v>591</v>
      </c>
      <c r="R362" s="355"/>
      <c r="S362" s="349" t="s">
        <v>592</v>
      </c>
      <c r="T362" s="350"/>
      <c r="U362" s="354" t="s">
        <v>593</v>
      </c>
      <c r="V362" s="355"/>
      <c r="W362" s="349" t="s">
        <v>596</v>
      </c>
      <c r="X362" s="350"/>
      <c r="Y362" s="354" t="s">
        <v>595</v>
      </c>
      <c r="Z362" s="355"/>
      <c r="AA362" s="349" t="s">
        <v>594</v>
      </c>
      <c r="AB362" s="350"/>
    </row>
    <row r="363" spans="1:28" ht="60" x14ac:dyDescent="0.45">
      <c r="A363" s="157" t="s">
        <v>597</v>
      </c>
      <c r="B363" s="158" t="s">
        <v>606</v>
      </c>
      <c r="C363" s="157" t="s">
        <v>598</v>
      </c>
      <c r="D363" s="157" t="s">
        <v>607</v>
      </c>
      <c r="E363" s="157" t="s">
        <v>644</v>
      </c>
      <c r="F363" s="159" t="s">
        <v>645</v>
      </c>
      <c r="G363" s="149" t="s">
        <v>604</v>
      </c>
      <c r="H363" s="150" t="s">
        <v>605</v>
      </c>
      <c r="I363" s="149" t="s">
        <v>604</v>
      </c>
      <c r="J363" s="150" t="s">
        <v>605</v>
      </c>
      <c r="K363" s="149" t="s">
        <v>604</v>
      </c>
      <c r="L363" s="150" t="s">
        <v>605</v>
      </c>
      <c r="M363" s="149" t="s">
        <v>604</v>
      </c>
      <c r="N363" s="150" t="s">
        <v>605</v>
      </c>
      <c r="O363" s="149" t="s">
        <v>604</v>
      </c>
      <c r="P363" s="150" t="s">
        <v>605</v>
      </c>
      <c r="Q363" s="149" t="s">
        <v>604</v>
      </c>
      <c r="R363" s="150" t="s">
        <v>605</v>
      </c>
      <c r="S363" s="149" t="s">
        <v>604</v>
      </c>
      <c r="T363" s="150" t="s">
        <v>605</v>
      </c>
      <c r="U363" s="149" t="s">
        <v>604</v>
      </c>
      <c r="V363" s="150" t="s">
        <v>605</v>
      </c>
      <c r="W363" s="149" t="s">
        <v>604</v>
      </c>
      <c r="X363" s="150" t="s">
        <v>605</v>
      </c>
      <c r="Y363" s="149" t="s">
        <v>604</v>
      </c>
      <c r="Z363" s="150" t="s">
        <v>605</v>
      </c>
      <c r="AA363" s="149" t="s">
        <v>604</v>
      </c>
      <c r="AB363" s="150" t="s">
        <v>605</v>
      </c>
    </row>
    <row r="364" spans="1:28" ht="67.5" x14ac:dyDescent="0.45">
      <c r="A364" s="176" t="s">
        <v>2907</v>
      </c>
      <c r="B364" s="162">
        <v>50</v>
      </c>
      <c r="C364" s="163" t="s">
        <v>2730</v>
      </c>
      <c r="D364" s="164"/>
      <c r="E364" s="204">
        <f>D364-F364</f>
        <v>0</v>
      </c>
      <c r="F364" s="204">
        <f>G364+I364+K364+M364+O364+Q364+S364+U364+W364+Y364+AA364</f>
        <v>0</v>
      </c>
      <c r="G364" s="166"/>
      <c r="H364" s="205" t="e">
        <f>G364/F364</f>
        <v>#DIV/0!</v>
      </c>
      <c r="I364" s="166"/>
      <c r="J364" s="205" t="e">
        <f>I364/F364</f>
        <v>#DIV/0!</v>
      </c>
      <c r="K364" s="166"/>
      <c r="L364" s="205" t="e">
        <f>K364/F364</f>
        <v>#DIV/0!</v>
      </c>
      <c r="M364" s="166"/>
      <c r="N364" s="205" t="e">
        <f>M364/F364</f>
        <v>#DIV/0!</v>
      </c>
      <c r="O364" s="166"/>
      <c r="P364" s="205" t="e">
        <f>O364/F364</f>
        <v>#DIV/0!</v>
      </c>
      <c r="Q364" s="166"/>
      <c r="R364" s="205" t="e">
        <f>Q364/F364</f>
        <v>#DIV/0!</v>
      </c>
      <c r="S364" s="166"/>
      <c r="T364" s="205" t="e">
        <f>S364/F364</f>
        <v>#DIV/0!</v>
      </c>
      <c r="U364" s="166"/>
      <c r="V364" s="205" t="e">
        <f>U364/F364</f>
        <v>#DIV/0!</v>
      </c>
      <c r="W364" s="166"/>
      <c r="X364" s="205" t="e">
        <f>W364/F364</f>
        <v>#DIV/0!</v>
      </c>
      <c r="Y364" s="166"/>
      <c r="Z364" s="205" t="e">
        <f>Y364/F364</f>
        <v>#DIV/0!</v>
      </c>
      <c r="AA364" s="166"/>
      <c r="AB364" s="205" t="e">
        <f>AA364/F364</f>
        <v>#DIV/0!</v>
      </c>
    </row>
    <row r="365" spans="1:28" ht="34.5" thickBot="1" x14ac:dyDescent="0.5">
      <c r="A365" s="170" t="s">
        <v>2908</v>
      </c>
      <c r="B365" s="171">
        <v>25</v>
      </c>
      <c r="C365" s="163" t="s">
        <v>2730</v>
      </c>
      <c r="D365" s="167"/>
      <c r="E365" s="204">
        <f t="shared" ref="E365" si="261">D365-F365</f>
        <v>0</v>
      </c>
      <c r="F365" s="204">
        <f t="shared" ref="F365" si="262">G365+I365+K365+M365+O365+Q365+S365+U365+W365+Y365+AA365</f>
        <v>0</v>
      </c>
      <c r="G365" s="168"/>
      <c r="H365" s="205" t="e">
        <f t="shared" ref="H365" si="263">G365/F365</f>
        <v>#DIV/0!</v>
      </c>
      <c r="I365" s="168"/>
      <c r="J365" s="205" t="e">
        <f t="shared" ref="J365" si="264">I365/F365</f>
        <v>#DIV/0!</v>
      </c>
      <c r="K365" s="168"/>
      <c r="L365" s="205" t="e">
        <f t="shared" ref="L365" si="265">K365/F365</f>
        <v>#DIV/0!</v>
      </c>
      <c r="M365" s="168"/>
      <c r="N365" s="205" t="e">
        <f t="shared" ref="N365" si="266">M365/F365</f>
        <v>#DIV/0!</v>
      </c>
      <c r="O365" s="168"/>
      <c r="P365" s="205" t="e">
        <f t="shared" ref="P365" si="267">O365/F365</f>
        <v>#DIV/0!</v>
      </c>
      <c r="Q365" s="168"/>
      <c r="R365" s="205" t="e">
        <f t="shared" ref="R365" si="268">Q365/F365</f>
        <v>#DIV/0!</v>
      </c>
      <c r="S365" s="168"/>
      <c r="T365" s="205" t="e">
        <f t="shared" ref="T365" si="269">S365/F365</f>
        <v>#DIV/0!</v>
      </c>
      <c r="U365" s="168"/>
      <c r="V365" s="205" t="e">
        <f t="shared" ref="V365" si="270">U365/F365</f>
        <v>#DIV/0!</v>
      </c>
      <c r="W365" s="168"/>
      <c r="X365" s="205" t="e">
        <f t="shared" ref="X365" si="271">W365/F365</f>
        <v>#DIV/0!</v>
      </c>
      <c r="Y365" s="168"/>
      <c r="Z365" s="205" t="e">
        <f t="shared" ref="Z365" si="272">Y365/F365</f>
        <v>#DIV/0!</v>
      </c>
      <c r="AA365" s="168"/>
      <c r="AB365" s="205" t="e">
        <f t="shared" ref="AB365" si="273">AA365/F365</f>
        <v>#DIV/0!</v>
      </c>
    </row>
    <row r="366" spans="1:28" ht="34.5" thickBot="1" x14ac:dyDescent="0.55000000000000004">
      <c r="A366" s="173" t="s">
        <v>642</v>
      </c>
      <c r="B366" s="206">
        <f>SUM(B364:B365)</f>
        <v>75</v>
      </c>
      <c r="C366" s="174"/>
      <c r="D366" s="207">
        <f>SUM(D364:D365)</f>
        <v>0</v>
      </c>
      <c r="E366" s="207">
        <f>SUM(E364:E365)</f>
        <v>0</v>
      </c>
      <c r="F366" s="208">
        <f>SUM(F364:F365)</f>
        <v>0</v>
      </c>
      <c r="G366" s="209">
        <f>SUM(G364:G365)</f>
        <v>0</v>
      </c>
      <c r="H366" s="210" t="e">
        <f>G366/F366</f>
        <v>#DIV/0!</v>
      </c>
      <c r="I366" s="209">
        <f>SUM(I364:I365)</f>
        <v>0</v>
      </c>
      <c r="J366" s="210" t="e">
        <f>I366/F366</f>
        <v>#DIV/0!</v>
      </c>
      <c r="K366" s="211">
        <f>SUM(K364:K365)</f>
        <v>0</v>
      </c>
      <c r="L366" s="212" t="e">
        <f>K366/F366</f>
        <v>#DIV/0!</v>
      </c>
      <c r="M366" s="209">
        <f>SUM(M364:M365)</f>
        <v>0</v>
      </c>
      <c r="N366" s="210" t="e">
        <f>M366/F366</f>
        <v>#DIV/0!</v>
      </c>
      <c r="O366" s="211">
        <f>SUM(O364:O365)</f>
        <v>0</v>
      </c>
      <c r="P366" s="212" t="e">
        <f>O366/F366</f>
        <v>#DIV/0!</v>
      </c>
      <c r="Q366" s="209">
        <f>SUM(Q364:Q365)</f>
        <v>0</v>
      </c>
      <c r="R366" s="210" t="e">
        <f>Q366/F366</f>
        <v>#DIV/0!</v>
      </c>
      <c r="S366" s="211">
        <f>SUM(S364:S365)</f>
        <v>0</v>
      </c>
      <c r="T366" s="212" t="e">
        <f>S366/F366</f>
        <v>#DIV/0!</v>
      </c>
      <c r="U366" s="209">
        <f>SUM(U364:U365)</f>
        <v>0</v>
      </c>
      <c r="V366" s="210" t="e">
        <f>U366/F366</f>
        <v>#DIV/0!</v>
      </c>
      <c r="W366" s="208">
        <f>SUM(W364:W365)</f>
        <v>0</v>
      </c>
      <c r="X366" s="213" t="e">
        <f>W366/F366</f>
        <v>#DIV/0!</v>
      </c>
      <c r="Y366" s="214">
        <f>SUM(Y364:Y365)</f>
        <v>0</v>
      </c>
      <c r="Z366" s="215" t="e">
        <f>Y366/F366</f>
        <v>#DIV/0!</v>
      </c>
      <c r="AA366" s="214">
        <f>SUM(AA364:AA365)</f>
        <v>0</v>
      </c>
      <c r="AB366" s="215" t="e">
        <f>AA366/F366</f>
        <v>#DIV/0!</v>
      </c>
    </row>
    <row r="367" spans="1:28" ht="87.75" customHeight="1" thickBot="1" x14ac:dyDescent="0.5">
      <c r="A367" s="376" t="s">
        <v>2909</v>
      </c>
      <c r="B367" s="377"/>
      <c r="C367" s="377"/>
      <c r="D367" s="377"/>
      <c r="E367" s="377"/>
      <c r="F367" s="378"/>
      <c r="G367" s="356" t="s">
        <v>586</v>
      </c>
      <c r="H367" s="357"/>
      <c r="I367" s="358" t="s">
        <v>587</v>
      </c>
      <c r="J367" s="359"/>
      <c r="K367" s="356" t="s">
        <v>588</v>
      </c>
      <c r="L367" s="357"/>
      <c r="M367" s="358" t="s">
        <v>589</v>
      </c>
      <c r="N367" s="359"/>
      <c r="O367" s="356" t="s">
        <v>590</v>
      </c>
      <c r="P367" s="357"/>
      <c r="Q367" s="358" t="s">
        <v>591</v>
      </c>
      <c r="R367" s="359"/>
      <c r="S367" s="356" t="s">
        <v>592</v>
      </c>
      <c r="T367" s="357"/>
      <c r="U367" s="358" t="s">
        <v>593</v>
      </c>
      <c r="V367" s="359"/>
      <c r="W367" s="356" t="s">
        <v>596</v>
      </c>
      <c r="X367" s="357"/>
      <c r="Y367" s="358" t="s">
        <v>595</v>
      </c>
      <c r="Z367" s="359"/>
      <c r="AA367" s="356" t="s">
        <v>594</v>
      </c>
      <c r="AB367" s="357"/>
    </row>
    <row r="369" spans="1:28" ht="33" x14ac:dyDescent="0.45">
      <c r="A369" s="360" t="s">
        <v>2962</v>
      </c>
      <c r="B369" s="360"/>
      <c r="C369" s="360"/>
      <c r="D369" s="360"/>
      <c r="E369" s="360"/>
      <c r="F369" s="360"/>
      <c r="G369" s="360"/>
      <c r="H369" s="360"/>
      <c r="I369" s="360"/>
      <c r="J369" s="360"/>
      <c r="K369" s="360"/>
      <c r="L369" s="360"/>
      <c r="M369" s="360"/>
      <c r="N369" s="360"/>
      <c r="O369" s="360"/>
      <c r="P369" s="360"/>
      <c r="Q369" s="360"/>
      <c r="R369" s="360"/>
      <c r="S369" s="360"/>
      <c r="T369" s="360"/>
      <c r="U369" s="360"/>
      <c r="V369" s="360"/>
      <c r="W369" s="360"/>
      <c r="X369" s="360"/>
      <c r="Y369" s="360"/>
      <c r="Z369" s="360"/>
      <c r="AA369" s="360"/>
      <c r="AB369" s="360"/>
    </row>
    <row r="370" spans="1:28" ht="33" x14ac:dyDescent="0.45">
      <c r="A370" s="360"/>
      <c r="B370" s="360"/>
      <c r="C370" s="360"/>
      <c r="D370" s="360"/>
      <c r="E370" s="360"/>
      <c r="F370" s="360"/>
      <c r="G370" s="360"/>
      <c r="H370" s="360"/>
      <c r="I370" s="360"/>
      <c r="J370" s="360"/>
      <c r="K370" s="360"/>
      <c r="L370" s="360"/>
      <c r="M370" s="360"/>
      <c r="N370" s="360"/>
      <c r="O370" s="360"/>
      <c r="P370" s="360"/>
      <c r="Q370" s="360"/>
      <c r="R370" s="360"/>
      <c r="S370" s="360"/>
      <c r="T370" s="360"/>
      <c r="U370" s="360"/>
      <c r="V370" s="360"/>
      <c r="W370" s="360"/>
      <c r="X370" s="360"/>
      <c r="Y370" s="360"/>
      <c r="Z370" s="360"/>
      <c r="AA370" s="360"/>
      <c r="AB370" s="360"/>
    </row>
    <row r="371" spans="1:28" ht="34.5" thickBot="1" x14ac:dyDescent="0.5"/>
    <row r="372" spans="1:28" ht="78" customHeight="1" thickBot="1" x14ac:dyDescent="0.5">
      <c r="A372" s="293" t="s">
        <v>2912</v>
      </c>
      <c r="B372" s="294"/>
      <c r="C372" s="371" t="s">
        <v>2910</v>
      </c>
      <c r="D372" s="372"/>
      <c r="E372" s="372"/>
      <c r="F372" s="373"/>
      <c r="G372" s="349" t="s">
        <v>586</v>
      </c>
      <c r="H372" s="350"/>
      <c r="I372" s="354" t="s">
        <v>587</v>
      </c>
      <c r="J372" s="375"/>
      <c r="K372" s="349" t="s">
        <v>588</v>
      </c>
      <c r="L372" s="350"/>
      <c r="M372" s="354" t="s">
        <v>589</v>
      </c>
      <c r="N372" s="355"/>
      <c r="O372" s="349" t="s">
        <v>590</v>
      </c>
      <c r="P372" s="350"/>
      <c r="Q372" s="354" t="s">
        <v>591</v>
      </c>
      <c r="R372" s="355"/>
      <c r="S372" s="349" t="s">
        <v>592</v>
      </c>
      <c r="T372" s="350"/>
      <c r="U372" s="354" t="s">
        <v>593</v>
      </c>
      <c r="V372" s="355"/>
      <c r="W372" s="349" t="s">
        <v>596</v>
      </c>
      <c r="X372" s="350"/>
      <c r="Y372" s="354" t="s">
        <v>595</v>
      </c>
      <c r="Z372" s="355"/>
      <c r="AA372" s="349" t="s">
        <v>594</v>
      </c>
      <c r="AB372" s="350"/>
    </row>
    <row r="373" spans="1:28" ht="60" x14ac:dyDescent="0.45">
      <c r="A373" s="293"/>
      <c r="B373" s="294"/>
      <c r="C373" s="146" t="s">
        <v>606</v>
      </c>
      <c r="D373" s="147" t="s">
        <v>607</v>
      </c>
      <c r="E373" s="147" t="s">
        <v>644</v>
      </c>
      <c r="F373" s="148" t="s">
        <v>645</v>
      </c>
      <c r="G373" s="152" t="s">
        <v>604</v>
      </c>
      <c r="H373" s="150" t="s">
        <v>605</v>
      </c>
      <c r="I373" s="149" t="s">
        <v>604</v>
      </c>
      <c r="J373" s="153" t="s">
        <v>605</v>
      </c>
      <c r="K373" s="149" t="s">
        <v>604</v>
      </c>
      <c r="L373" s="150" t="s">
        <v>605</v>
      </c>
      <c r="M373" s="149" t="s">
        <v>604</v>
      </c>
      <c r="N373" s="150" t="s">
        <v>605</v>
      </c>
      <c r="O373" s="149" t="s">
        <v>604</v>
      </c>
      <c r="P373" s="150" t="s">
        <v>605</v>
      </c>
      <c r="Q373" s="149" t="s">
        <v>604</v>
      </c>
      <c r="R373" s="150" t="s">
        <v>605</v>
      </c>
      <c r="S373" s="149" t="s">
        <v>604</v>
      </c>
      <c r="T373" s="150" t="s">
        <v>605</v>
      </c>
      <c r="U373" s="149" t="s">
        <v>604</v>
      </c>
      <c r="V373" s="150" t="s">
        <v>605</v>
      </c>
      <c r="W373" s="149" t="s">
        <v>604</v>
      </c>
      <c r="X373" s="150" t="s">
        <v>605</v>
      </c>
      <c r="Y373" s="149" t="s">
        <v>604</v>
      </c>
      <c r="Z373" s="150" t="s">
        <v>605</v>
      </c>
      <c r="AA373" s="149" t="s">
        <v>604</v>
      </c>
      <c r="AB373" s="150" t="s">
        <v>605</v>
      </c>
    </row>
    <row r="374" spans="1:28" ht="34.5" thickBot="1" x14ac:dyDescent="0.5">
      <c r="A374" s="293"/>
      <c r="B374" s="294"/>
      <c r="C374" s="217">
        <f>B380</f>
        <v>192</v>
      </c>
      <c r="D374" s="198">
        <f t="shared" ref="D374:AB374" si="274">D380</f>
        <v>0</v>
      </c>
      <c r="E374" s="198">
        <f t="shared" si="274"/>
        <v>0</v>
      </c>
      <c r="F374" s="199">
        <f t="shared" si="274"/>
        <v>0</v>
      </c>
      <c r="G374" s="200">
        <f>G380</f>
        <v>0</v>
      </c>
      <c r="H374" s="201" t="e">
        <f>H380</f>
        <v>#DIV/0!</v>
      </c>
      <c r="I374" s="202">
        <f t="shared" si="274"/>
        <v>0</v>
      </c>
      <c r="J374" s="203" t="e">
        <f t="shared" si="274"/>
        <v>#DIV/0!</v>
      </c>
      <c r="K374" s="202">
        <f t="shared" si="274"/>
        <v>0</v>
      </c>
      <c r="L374" s="201" t="e">
        <f t="shared" si="274"/>
        <v>#DIV/0!</v>
      </c>
      <c r="M374" s="202">
        <f t="shared" si="274"/>
        <v>0</v>
      </c>
      <c r="N374" s="201" t="e">
        <f t="shared" si="274"/>
        <v>#DIV/0!</v>
      </c>
      <c r="O374" s="202">
        <f t="shared" si="274"/>
        <v>0</v>
      </c>
      <c r="P374" s="201" t="e">
        <f t="shared" si="274"/>
        <v>#DIV/0!</v>
      </c>
      <c r="Q374" s="202">
        <f t="shared" si="274"/>
        <v>0</v>
      </c>
      <c r="R374" s="201" t="e">
        <f t="shared" si="274"/>
        <v>#DIV/0!</v>
      </c>
      <c r="S374" s="202">
        <f t="shared" si="274"/>
        <v>0</v>
      </c>
      <c r="T374" s="201" t="e">
        <f t="shared" si="274"/>
        <v>#DIV/0!</v>
      </c>
      <c r="U374" s="202">
        <f t="shared" si="274"/>
        <v>0</v>
      </c>
      <c r="V374" s="201" t="e">
        <f t="shared" si="274"/>
        <v>#DIV/0!</v>
      </c>
      <c r="W374" s="202">
        <f t="shared" si="274"/>
        <v>0</v>
      </c>
      <c r="X374" s="201" t="e">
        <f t="shared" si="274"/>
        <v>#DIV/0!</v>
      </c>
      <c r="Y374" s="202">
        <f t="shared" si="274"/>
        <v>0</v>
      </c>
      <c r="Z374" s="201" t="e">
        <f t="shared" si="274"/>
        <v>#DIV/0!</v>
      </c>
      <c r="AA374" s="202">
        <f t="shared" si="274"/>
        <v>0</v>
      </c>
      <c r="AB374" s="201" t="e">
        <f t="shared" si="274"/>
        <v>#DIV/0!</v>
      </c>
    </row>
    <row r="375" spans="1:28" ht="34.5" thickBot="1" x14ac:dyDescent="0.5"/>
    <row r="376" spans="1:28" ht="60.75" thickBot="1" x14ac:dyDescent="0.55000000000000004">
      <c r="A376" s="362" t="s">
        <v>2913</v>
      </c>
      <c r="B376" s="363"/>
      <c r="C376" s="363"/>
      <c r="D376" s="363"/>
      <c r="E376" s="363"/>
      <c r="F376" s="364"/>
      <c r="G376" s="365" t="s">
        <v>603</v>
      </c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  <c r="AA376" s="366"/>
      <c r="AB376" s="367"/>
    </row>
    <row r="377" spans="1:28" x14ac:dyDescent="0.45">
      <c r="A377" s="156" t="s">
        <v>2904</v>
      </c>
      <c r="B377" s="379" t="s">
        <v>2914</v>
      </c>
      <c r="C377" s="380"/>
      <c r="D377" s="361" t="s">
        <v>2911</v>
      </c>
      <c r="E377" s="368"/>
      <c r="F377" s="369"/>
      <c r="G377" s="349" t="s">
        <v>586</v>
      </c>
      <c r="H377" s="350"/>
      <c r="I377" s="354" t="s">
        <v>587</v>
      </c>
      <c r="J377" s="355"/>
      <c r="K377" s="349" t="s">
        <v>588</v>
      </c>
      <c r="L377" s="350"/>
      <c r="M377" s="354" t="s">
        <v>589</v>
      </c>
      <c r="N377" s="355"/>
      <c r="O377" s="349" t="s">
        <v>590</v>
      </c>
      <c r="P377" s="350"/>
      <c r="Q377" s="354" t="s">
        <v>591</v>
      </c>
      <c r="R377" s="355"/>
      <c r="S377" s="349" t="s">
        <v>592</v>
      </c>
      <c r="T377" s="350"/>
      <c r="U377" s="354" t="s">
        <v>593</v>
      </c>
      <c r="V377" s="355"/>
      <c r="W377" s="349" t="s">
        <v>596</v>
      </c>
      <c r="X377" s="350"/>
      <c r="Y377" s="354" t="s">
        <v>595</v>
      </c>
      <c r="Z377" s="355"/>
      <c r="AA377" s="349" t="s">
        <v>594</v>
      </c>
      <c r="AB377" s="350"/>
    </row>
    <row r="378" spans="1:28" ht="60" x14ac:dyDescent="0.45">
      <c r="A378" s="157" t="s">
        <v>597</v>
      </c>
      <c r="B378" s="158" t="s">
        <v>606</v>
      </c>
      <c r="C378" s="157" t="s">
        <v>598</v>
      </c>
      <c r="D378" s="157" t="s">
        <v>607</v>
      </c>
      <c r="E378" s="157" t="s">
        <v>644</v>
      </c>
      <c r="F378" s="159" t="s">
        <v>645</v>
      </c>
      <c r="G378" s="149" t="s">
        <v>604</v>
      </c>
      <c r="H378" s="150" t="s">
        <v>605</v>
      </c>
      <c r="I378" s="149" t="s">
        <v>604</v>
      </c>
      <c r="J378" s="150" t="s">
        <v>605</v>
      </c>
      <c r="K378" s="149" t="s">
        <v>604</v>
      </c>
      <c r="L378" s="150" t="s">
        <v>605</v>
      </c>
      <c r="M378" s="149" t="s">
        <v>604</v>
      </c>
      <c r="N378" s="150" t="s">
        <v>605</v>
      </c>
      <c r="O378" s="149" t="s">
        <v>604</v>
      </c>
      <c r="P378" s="150" t="s">
        <v>605</v>
      </c>
      <c r="Q378" s="149" t="s">
        <v>604</v>
      </c>
      <c r="R378" s="150" t="s">
        <v>605</v>
      </c>
      <c r="S378" s="149" t="s">
        <v>604</v>
      </c>
      <c r="T378" s="150" t="s">
        <v>605</v>
      </c>
      <c r="U378" s="149" t="s">
        <v>604</v>
      </c>
      <c r="V378" s="150" t="s">
        <v>605</v>
      </c>
      <c r="W378" s="149" t="s">
        <v>604</v>
      </c>
      <c r="X378" s="150" t="s">
        <v>605</v>
      </c>
      <c r="Y378" s="149" t="s">
        <v>604</v>
      </c>
      <c r="Z378" s="150" t="s">
        <v>605</v>
      </c>
      <c r="AA378" s="149" t="s">
        <v>604</v>
      </c>
      <c r="AB378" s="150" t="s">
        <v>605</v>
      </c>
    </row>
    <row r="379" spans="1:28" ht="34.5" thickBot="1" x14ac:dyDescent="0.5">
      <c r="A379" s="170" t="s">
        <v>2915</v>
      </c>
      <c r="B379" s="178">
        <v>192</v>
      </c>
      <c r="C379" s="163" t="s">
        <v>2730</v>
      </c>
      <c r="D379" s="164"/>
      <c r="E379" s="204">
        <f>D379-F379</f>
        <v>0</v>
      </c>
      <c r="F379" s="204">
        <f>G379+I379+K379+M379+O379+Q379+S379+U379+W379+Y379+AA379</f>
        <v>0</v>
      </c>
      <c r="G379" s="166"/>
      <c r="H379" s="205" t="e">
        <f>G379/F379</f>
        <v>#DIV/0!</v>
      </c>
      <c r="I379" s="166"/>
      <c r="J379" s="205" t="e">
        <f>I379/F379</f>
        <v>#DIV/0!</v>
      </c>
      <c r="K379" s="166"/>
      <c r="L379" s="205" t="e">
        <f>K379/F379</f>
        <v>#DIV/0!</v>
      </c>
      <c r="M379" s="166"/>
      <c r="N379" s="205" t="e">
        <f>M379/F379</f>
        <v>#DIV/0!</v>
      </c>
      <c r="O379" s="166"/>
      <c r="P379" s="205" t="e">
        <f>O379/F379</f>
        <v>#DIV/0!</v>
      </c>
      <c r="Q379" s="166"/>
      <c r="R379" s="205" t="e">
        <f>Q379/F379</f>
        <v>#DIV/0!</v>
      </c>
      <c r="S379" s="166"/>
      <c r="T379" s="205" t="e">
        <f>S379/F379</f>
        <v>#DIV/0!</v>
      </c>
      <c r="U379" s="166"/>
      <c r="V379" s="205" t="e">
        <f>U379/F379</f>
        <v>#DIV/0!</v>
      </c>
      <c r="W379" s="166"/>
      <c r="X379" s="205" t="e">
        <f>W379/F379</f>
        <v>#DIV/0!</v>
      </c>
      <c r="Y379" s="166"/>
      <c r="Z379" s="205" t="e">
        <f>Y379/F379</f>
        <v>#DIV/0!</v>
      </c>
      <c r="AA379" s="166"/>
      <c r="AB379" s="205" t="e">
        <f>AA379/F379</f>
        <v>#DIV/0!</v>
      </c>
    </row>
    <row r="380" spans="1:28" ht="34.5" thickBot="1" x14ac:dyDescent="0.55000000000000004">
      <c r="A380" s="173" t="s">
        <v>642</v>
      </c>
      <c r="B380" s="206">
        <f>SUM(B379:B379)</f>
        <v>192</v>
      </c>
      <c r="C380" s="174"/>
      <c r="D380" s="207">
        <f>SUM(D379:D379)</f>
        <v>0</v>
      </c>
      <c r="E380" s="216">
        <f>SUM(E379:E379)</f>
        <v>0</v>
      </c>
      <c r="F380" s="208">
        <f>SUM(F379:F379)</f>
        <v>0</v>
      </c>
      <c r="G380" s="209">
        <f>SUM(G379:G379)</f>
        <v>0</v>
      </c>
      <c r="H380" s="210" t="e">
        <f>G380/F380</f>
        <v>#DIV/0!</v>
      </c>
      <c r="I380" s="209">
        <f>SUM(I379:I379)</f>
        <v>0</v>
      </c>
      <c r="J380" s="210" t="e">
        <f>I380/F380</f>
        <v>#DIV/0!</v>
      </c>
      <c r="K380" s="211">
        <f>SUM(K379:K379)</f>
        <v>0</v>
      </c>
      <c r="L380" s="212" t="e">
        <f>K380/F380</f>
        <v>#DIV/0!</v>
      </c>
      <c r="M380" s="209">
        <f>SUM(M379:M379)</f>
        <v>0</v>
      </c>
      <c r="N380" s="210" t="e">
        <f>M380/F380</f>
        <v>#DIV/0!</v>
      </c>
      <c r="O380" s="211">
        <f>SUM(O379:O379)</f>
        <v>0</v>
      </c>
      <c r="P380" s="212" t="e">
        <f>O380/F380</f>
        <v>#DIV/0!</v>
      </c>
      <c r="Q380" s="209">
        <f>SUM(Q379:Q379)</f>
        <v>0</v>
      </c>
      <c r="R380" s="210" t="e">
        <f>Q380/F380</f>
        <v>#DIV/0!</v>
      </c>
      <c r="S380" s="211">
        <f>SUM(S379:S379)</f>
        <v>0</v>
      </c>
      <c r="T380" s="212" t="e">
        <f>S380/F380</f>
        <v>#DIV/0!</v>
      </c>
      <c r="U380" s="209">
        <f>SUM(U379:U379)</f>
        <v>0</v>
      </c>
      <c r="V380" s="210" t="e">
        <f>U380/F380</f>
        <v>#DIV/0!</v>
      </c>
      <c r="W380" s="208">
        <f>SUM(W379:W379)</f>
        <v>0</v>
      </c>
      <c r="X380" s="213" t="e">
        <f>W380/F380</f>
        <v>#DIV/0!</v>
      </c>
      <c r="Y380" s="214">
        <f>SUM(Y379:Y379)</f>
        <v>0</v>
      </c>
      <c r="Z380" s="215" t="e">
        <f>Y380/F380</f>
        <v>#DIV/0!</v>
      </c>
      <c r="AA380" s="214">
        <f>SUM(AA379:AA379)</f>
        <v>0</v>
      </c>
      <c r="AB380" s="215" t="e">
        <f>AA380/F380</f>
        <v>#DIV/0!</v>
      </c>
    </row>
    <row r="381" spans="1:28" ht="93" customHeight="1" thickBot="1" x14ac:dyDescent="0.5">
      <c r="A381" s="376" t="s">
        <v>2916</v>
      </c>
      <c r="B381" s="377"/>
      <c r="C381" s="377"/>
      <c r="D381" s="377"/>
      <c r="E381" s="377"/>
      <c r="F381" s="378"/>
      <c r="G381" s="356" t="s">
        <v>586</v>
      </c>
      <c r="H381" s="357"/>
      <c r="I381" s="358" t="s">
        <v>587</v>
      </c>
      <c r="J381" s="359"/>
      <c r="K381" s="356" t="s">
        <v>588</v>
      </c>
      <c r="L381" s="357"/>
      <c r="M381" s="358" t="s">
        <v>589</v>
      </c>
      <c r="N381" s="359"/>
      <c r="O381" s="356" t="s">
        <v>590</v>
      </c>
      <c r="P381" s="357"/>
      <c r="Q381" s="358" t="s">
        <v>591</v>
      </c>
      <c r="R381" s="359"/>
      <c r="S381" s="356" t="s">
        <v>592</v>
      </c>
      <c r="T381" s="357"/>
      <c r="U381" s="358" t="s">
        <v>593</v>
      </c>
      <c r="V381" s="359"/>
      <c r="W381" s="356" t="s">
        <v>596</v>
      </c>
      <c r="X381" s="357"/>
      <c r="Y381" s="358" t="s">
        <v>595</v>
      </c>
      <c r="Z381" s="359"/>
      <c r="AA381" s="356" t="s">
        <v>594</v>
      </c>
      <c r="AB381" s="357"/>
    </row>
    <row r="383" spans="1:28" ht="33" x14ac:dyDescent="0.45">
      <c r="A383" s="360" t="s">
        <v>2963</v>
      </c>
      <c r="B383" s="360"/>
      <c r="C383" s="360"/>
      <c r="D383" s="360"/>
      <c r="E383" s="360"/>
      <c r="F383" s="360"/>
      <c r="G383" s="360"/>
      <c r="H383" s="360"/>
      <c r="I383" s="360"/>
      <c r="J383" s="360"/>
      <c r="K383" s="360"/>
      <c r="L383" s="360"/>
      <c r="M383" s="360"/>
      <c r="N383" s="360"/>
      <c r="O383" s="360"/>
      <c r="P383" s="360"/>
      <c r="Q383" s="360"/>
      <c r="R383" s="360"/>
      <c r="S383" s="360"/>
      <c r="T383" s="360"/>
      <c r="U383" s="360"/>
      <c r="V383" s="360"/>
      <c r="W383" s="360"/>
      <c r="X383" s="360"/>
      <c r="Y383" s="360"/>
      <c r="Z383" s="360"/>
      <c r="AA383" s="360"/>
      <c r="AB383" s="360"/>
    </row>
    <row r="384" spans="1:28" ht="33" x14ac:dyDescent="0.45">
      <c r="A384" s="360"/>
      <c r="B384" s="360"/>
      <c r="C384" s="360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0"/>
      <c r="O384" s="360"/>
      <c r="P384" s="360"/>
      <c r="Q384" s="360"/>
      <c r="R384" s="360"/>
      <c r="S384" s="360"/>
      <c r="T384" s="360"/>
      <c r="U384" s="360"/>
      <c r="V384" s="360"/>
      <c r="W384" s="360"/>
      <c r="X384" s="360"/>
      <c r="Y384" s="360"/>
      <c r="Z384" s="360"/>
      <c r="AA384" s="360"/>
      <c r="AB384" s="360"/>
    </row>
    <row r="385" spans="1:28" ht="34.5" thickBot="1" x14ac:dyDescent="0.5"/>
    <row r="386" spans="1:28" ht="87" customHeight="1" thickBot="1" x14ac:dyDescent="0.5">
      <c r="A386" s="293" t="s">
        <v>2919</v>
      </c>
      <c r="B386" s="294"/>
      <c r="C386" s="371" t="s">
        <v>2917</v>
      </c>
      <c r="D386" s="372"/>
      <c r="E386" s="372"/>
      <c r="F386" s="373"/>
      <c r="G386" s="349" t="s">
        <v>586</v>
      </c>
      <c r="H386" s="350"/>
      <c r="I386" s="354" t="s">
        <v>587</v>
      </c>
      <c r="J386" s="375"/>
      <c r="K386" s="349" t="s">
        <v>588</v>
      </c>
      <c r="L386" s="350"/>
      <c r="M386" s="354" t="s">
        <v>589</v>
      </c>
      <c r="N386" s="355"/>
      <c r="O386" s="349" t="s">
        <v>590</v>
      </c>
      <c r="P386" s="350"/>
      <c r="Q386" s="354" t="s">
        <v>591</v>
      </c>
      <c r="R386" s="355"/>
      <c r="S386" s="349" t="s">
        <v>592</v>
      </c>
      <c r="T386" s="350"/>
      <c r="U386" s="354" t="s">
        <v>593</v>
      </c>
      <c r="V386" s="355"/>
      <c r="W386" s="349" t="s">
        <v>596</v>
      </c>
      <c r="X386" s="350"/>
      <c r="Y386" s="354" t="s">
        <v>595</v>
      </c>
      <c r="Z386" s="355"/>
      <c r="AA386" s="349" t="s">
        <v>594</v>
      </c>
      <c r="AB386" s="350"/>
    </row>
    <row r="387" spans="1:28" ht="60" x14ac:dyDescent="0.45">
      <c r="A387" s="293"/>
      <c r="B387" s="294"/>
      <c r="C387" s="146" t="s">
        <v>606</v>
      </c>
      <c r="D387" s="147" t="s">
        <v>607</v>
      </c>
      <c r="E387" s="147" t="s">
        <v>644</v>
      </c>
      <c r="F387" s="148" t="s">
        <v>645</v>
      </c>
      <c r="G387" s="152" t="s">
        <v>604</v>
      </c>
      <c r="H387" s="150" t="s">
        <v>605</v>
      </c>
      <c r="I387" s="149" t="s">
        <v>604</v>
      </c>
      <c r="J387" s="153" t="s">
        <v>605</v>
      </c>
      <c r="K387" s="149" t="s">
        <v>604</v>
      </c>
      <c r="L387" s="150" t="s">
        <v>605</v>
      </c>
      <c r="M387" s="149" t="s">
        <v>604</v>
      </c>
      <c r="N387" s="150" t="s">
        <v>605</v>
      </c>
      <c r="O387" s="149" t="s">
        <v>604</v>
      </c>
      <c r="P387" s="150" t="s">
        <v>605</v>
      </c>
      <c r="Q387" s="149" t="s">
        <v>604</v>
      </c>
      <c r="R387" s="150" t="s">
        <v>605</v>
      </c>
      <c r="S387" s="149" t="s">
        <v>604</v>
      </c>
      <c r="T387" s="150" t="s">
        <v>605</v>
      </c>
      <c r="U387" s="149" t="s">
        <v>604</v>
      </c>
      <c r="V387" s="150" t="s">
        <v>605</v>
      </c>
      <c r="W387" s="149" t="s">
        <v>604</v>
      </c>
      <c r="X387" s="150" t="s">
        <v>605</v>
      </c>
      <c r="Y387" s="149" t="s">
        <v>604</v>
      </c>
      <c r="Z387" s="150" t="s">
        <v>605</v>
      </c>
      <c r="AA387" s="149" t="s">
        <v>604</v>
      </c>
      <c r="AB387" s="150" t="s">
        <v>605</v>
      </c>
    </row>
    <row r="388" spans="1:28" ht="34.5" thickBot="1" x14ac:dyDescent="0.5">
      <c r="A388" s="293"/>
      <c r="B388" s="294"/>
      <c r="C388" s="217">
        <f>B395</f>
        <v>73</v>
      </c>
      <c r="D388" s="198">
        <f t="shared" ref="D388:AB388" si="275">D395</f>
        <v>0</v>
      </c>
      <c r="E388" s="198">
        <f t="shared" si="275"/>
        <v>0</v>
      </c>
      <c r="F388" s="199">
        <f t="shared" si="275"/>
        <v>0</v>
      </c>
      <c r="G388" s="200">
        <f t="shared" si="275"/>
        <v>0</v>
      </c>
      <c r="H388" s="201" t="e">
        <f t="shared" si="275"/>
        <v>#DIV/0!</v>
      </c>
      <c r="I388" s="202">
        <f t="shared" si="275"/>
        <v>0</v>
      </c>
      <c r="J388" s="203" t="e">
        <f t="shared" si="275"/>
        <v>#DIV/0!</v>
      </c>
      <c r="K388" s="202">
        <f t="shared" si="275"/>
        <v>0</v>
      </c>
      <c r="L388" s="201" t="e">
        <f t="shared" si="275"/>
        <v>#DIV/0!</v>
      </c>
      <c r="M388" s="202">
        <f t="shared" si="275"/>
        <v>0</v>
      </c>
      <c r="N388" s="201" t="e">
        <f t="shared" si="275"/>
        <v>#DIV/0!</v>
      </c>
      <c r="O388" s="202">
        <f t="shared" si="275"/>
        <v>0</v>
      </c>
      <c r="P388" s="201" t="e">
        <f t="shared" si="275"/>
        <v>#DIV/0!</v>
      </c>
      <c r="Q388" s="202">
        <f t="shared" si="275"/>
        <v>0</v>
      </c>
      <c r="R388" s="201" t="e">
        <f t="shared" si="275"/>
        <v>#DIV/0!</v>
      </c>
      <c r="S388" s="202">
        <f t="shared" si="275"/>
        <v>0</v>
      </c>
      <c r="T388" s="201" t="e">
        <f t="shared" si="275"/>
        <v>#DIV/0!</v>
      </c>
      <c r="U388" s="202">
        <f t="shared" si="275"/>
        <v>0</v>
      </c>
      <c r="V388" s="201" t="e">
        <f t="shared" si="275"/>
        <v>#DIV/0!</v>
      </c>
      <c r="W388" s="202">
        <f t="shared" si="275"/>
        <v>0</v>
      </c>
      <c r="X388" s="201" t="e">
        <f t="shared" si="275"/>
        <v>#DIV/0!</v>
      </c>
      <c r="Y388" s="202">
        <f t="shared" si="275"/>
        <v>0</v>
      </c>
      <c r="Z388" s="201" t="e">
        <f t="shared" si="275"/>
        <v>#DIV/0!</v>
      </c>
      <c r="AA388" s="202">
        <f t="shared" si="275"/>
        <v>0</v>
      </c>
      <c r="AB388" s="201" t="e">
        <f t="shared" si="275"/>
        <v>#DIV/0!</v>
      </c>
    </row>
    <row r="389" spans="1:28" ht="34.5" thickBot="1" x14ac:dyDescent="0.5"/>
    <row r="390" spans="1:28" ht="60.75" thickBot="1" x14ac:dyDescent="0.55000000000000004">
      <c r="A390" s="362" t="s">
        <v>2920</v>
      </c>
      <c r="B390" s="363"/>
      <c r="C390" s="363"/>
      <c r="D390" s="363"/>
      <c r="E390" s="363"/>
      <c r="F390" s="364"/>
      <c r="G390" s="365" t="s">
        <v>603</v>
      </c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  <c r="AA390" s="366"/>
      <c r="AB390" s="367"/>
    </row>
    <row r="391" spans="1:28" x14ac:dyDescent="0.45">
      <c r="A391" s="156" t="s">
        <v>2921</v>
      </c>
      <c r="B391" s="379" t="s">
        <v>2914</v>
      </c>
      <c r="C391" s="380"/>
      <c r="D391" s="361" t="s">
        <v>2918</v>
      </c>
      <c r="E391" s="368"/>
      <c r="F391" s="369"/>
      <c r="G391" s="349" t="s">
        <v>586</v>
      </c>
      <c r="H391" s="350"/>
      <c r="I391" s="354" t="s">
        <v>587</v>
      </c>
      <c r="J391" s="355"/>
      <c r="K391" s="349" t="s">
        <v>588</v>
      </c>
      <c r="L391" s="350"/>
      <c r="M391" s="354" t="s">
        <v>589</v>
      </c>
      <c r="N391" s="355"/>
      <c r="O391" s="349" t="s">
        <v>590</v>
      </c>
      <c r="P391" s="350"/>
      <c r="Q391" s="354" t="s">
        <v>591</v>
      </c>
      <c r="R391" s="355"/>
      <c r="S391" s="349" t="s">
        <v>592</v>
      </c>
      <c r="T391" s="350"/>
      <c r="U391" s="354" t="s">
        <v>593</v>
      </c>
      <c r="V391" s="355"/>
      <c r="W391" s="349" t="s">
        <v>596</v>
      </c>
      <c r="X391" s="350"/>
      <c r="Y391" s="354" t="s">
        <v>595</v>
      </c>
      <c r="Z391" s="355"/>
      <c r="AA391" s="349" t="s">
        <v>594</v>
      </c>
      <c r="AB391" s="350"/>
    </row>
    <row r="392" spans="1:28" ht="60" x14ac:dyDescent="0.45">
      <c r="A392" s="157" t="s">
        <v>597</v>
      </c>
      <c r="B392" s="158" t="s">
        <v>606</v>
      </c>
      <c r="C392" s="157" t="s">
        <v>598</v>
      </c>
      <c r="D392" s="157" t="s">
        <v>607</v>
      </c>
      <c r="E392" s="157" t="s">
        <v>644</v>
      </c>
      <c r="F392" s="159" t="s">
        <v>645</v>
      </c>
      <c r="G392" s="149" t="s">
        <v>604</v>
      </c>
      <c r="H392" s="150" t="s">
        <v>605</v>
      </c>
      <c r="I392" s="149" t="s">
        <v>604</v>
      </c>
      <c r="J392" s="150" t="s">
        <v>605</v>
      </c>
      <c r="K392" s="149" t="s">
        <v>604</v>
      </c>
      <c r="L392" s="150" t="s">
        <v>605</v>
      </c>
      <c r="M392" s="149" t="s">
        <v>604</v>
      </c>
      <c r="N392" s="150" t="s">
        <v>605</v>
      </c>
      <c r="O392" s="149" t="s">
        <v>604</v>
      </c>
      <c r="P392" s="150" t="s">
        <v>605</v>
      </c>
      <c r="Q392" s="149" t="s">
        <v>604</v>
      </c>
      <c r="R392" s="150" t="s">
        <v>605</v>
      </c>
      <c r="S392" s="149" t="s">
        <v>604</v>
      </c>
      <c r="T392" s="150" t="s">
        <v>605</v>
      </c>
      <c r="U392" s="149" t="s">
        <v>604</v>
      </c>
      <c r="V392" s="150" t="s">
        <v>605</v>
      </c>
      <c r="W392" s="149" t="s">
        <v>604</v>
      </c>
      <c r="X392" s="150" t="s">
        <v>605</v>
      </c>
      <c r="Y392" s="149" t="s">
        <v>604</v>
      </c>
      <c r="Z392" s="150" t="s">
        <v>605</v>
      </c>
      <c r="AA392" s="149" t="s">
        <v>604</v>
      </c>
      <c r="AB392" s="150" t="s">
        <v>605</v>
      </c>
    </row>
    <row r="393" spans="1:28" ht="67.5" x14ac:dyDescent="0.45">
      <c r="A393" s="170" t="s">
        <v>2922</v>
      </c>
      <c r="B393" s="178">
        <v>71</v>
      </c>
      <c r="C393" s="163" t="s">
        <v>2730</v>
      </c>
      <c r="D393" s="164"/>
      <c r="E393" s="204">
        <f>D393-F393</f>
        <v>0</v>
      </c>
      <c r="F393" s="204">
        <f>G393+I393+K393+M393+O393+Q393+S393+U393+W393+Y393+AA393</f>
        <v>0</v>
      </c>
      <c r="G393" s="166"/>
      <c r="H393" s="205" t="e">
        <f>G393/F393</f>
        <v>#DIV/0!</v>
      </c>
      <c r="I393" s="166"/>
      <c r="J393" s="205" t="e">
        <f>I393/F393</f>
        <v>#DIV/0!</v>
      </c>
      <c r="K393" s="166"/>
      <c r="L393" s="205" t="e">
        <f>K393/F393</f>
        <v>#DIV/0!</v>
      </c>
      <c r="M393" s="166"/>
      <c r="N393" s="205" t="e">
        <f>M393/F393</f>
        <v>#DIV/0!</v>
      </c>
      <c r="O393" s="166"/>
      <c r="P393" s="205" t="e">
        <f>O393/F393</f>
        <v>#DIV/0!</v>
      </c>
      <c r="Q393" s="166"/>
      <c r="R393" s="205" t="e">
        <f>Q393/F393</f>
        <v>#DIV/0!</v>
      </c>
      <c r="S393" s="166"/>
      <c r="T393" s="205" t="e">
        <f>S393/F393</f>
        <v>#DIV/0!</v>
      </c>
      <c r="U393" s="166"/>
      <c r="V393" s="205" t="e">
        <f>U393/F393</f>
        <v>#DIV/0!</v>
      </c>
      <c r="W393" s="166"/>
      <c r="X393" s="205" t="e">
        <f>W393/F393</f>
        <v>#DIV/0!</v>
      </c>
      <c r="Y393" s="166"/>
      <c r="Z393" s="205" t="e">
        <f>Y393/F393</f>
        <v>#DIV/0!</v>
      </c>
      <c r="AA393" s="166"/>
      <c r="AB393" s="205" t="e">
        <f>AA393/F393</f>
        <v>#DIV/0!</v>
      </c>
    </row>
    <row r="394" spans="1:28" ht="34.5" thickBot="1" x14ac:dyDescent="0.5">
      <c r="A394" s="170" t="s">
        <v>2923</v>
      </c>
      <c r="B394" s="224">
        <v>2</v>
      </c>
      <c r="C394" s="163" t="s">
        <v>2730</v>
      </c>
      <c r="D394" s="167"/>
      <c r="E394" s="204">
        <f t="shared" ref="E394" si="276">D394-F394</f>
        <v>0</v>
      </c>
      <c r="F394" s="204">
        <f>G394+I394+K394+M394+O394+Q394+S394+U394+W394+Y394+AA394</f>
        <v>0</v>
      </c>
      <c r="G394" s="168"/>
      <c r="H394" s="205" t="e">
        <f t="shared" ref="H394" si="277">G394/F394</f>
        <v>#DIV/0!</v>
      </c>
      <c r="I394" s="168"/>
      <c r="J394" s="205" t="e">
        <f t="shared" ref="J394" si="278">I394/F394</f>
        <v>#DIV/0!</v>
      </c>
      <c r="K394" s="168"/>
      <c r="L394" s="205" t="e">
        <f t="shared" ref="L394" si="279">K394/F394</f>
        <v>#DIV/0!</v>
      </c>
      <c r="M394" s="168"/>
      <c r="N394" s="205" t="e">
        <f t="shared" ref="N394" si="280">M394/F394</f>
        <v>#DIV/0!</v>
      </c>
      <c r="O394" s="168"/>
      <c r="P394" s="205" t="e">
        <f t="shared" ref="P394" si="281">O394/F394</f>
        <v>#DIV/0!</v>
      </c>
      <c r="Q394" s="168"/>
      <c r="R394" s="205" t="e">
        <f t="shared" ref="R394" si="282">Q394/F394</f>
        <v>#DIV/0!</v>
      </c>
      <c r="S394" s="168"/>
      <c r="T394" s="205" t="e">
        <f t="shared" ref="T394" si="283">S394/F394</f>
        <v>#DIV/0!</v>
      </c>
      <c r="U394" s="168"/>
      <c r="V394" s="205" t="e">
        <f t="shared" ref="V394" si="284">U394/F394</f>
        <v>#DIV/0!</v>
      </c>
      <c r="W394" s="168"/>
      <c r="X394" s="205" t="e">
        <f t="shared" ref="X394" si="285">W394/F394</f>
        <v>#DIV/0!</v>
      </c>
      <c r="Y394" s="168"/>
      <c r="Z394" s="205" t="e">
        <f t="shared" ref="Z394" si="286">Y394/F394</f>
        <v>#DIV/0!</v>
      </c>
      <c r="AA394" s="168"/>
      <c r="AB394" s="205" t="e">
        <f t="shared" ref="AB394" si="287">AA394/F394</f>
        <v>#DIV/0!</v>
      </c>
    </row>
    <row r="395" spans="1:28" ht="34.5" thickBot="1" x14ac:dyDescent="0.55000000000000004">
      <c r="A395" s="173" t="s">
        <v>642</v>
      </c>
      <c r="B395" s="206">
        <f>SUM(B393:B394)</f>
        <v>73</v>
      </c>
      <c r="C395" s="174"/>
      <c r="D395" s="207">
        <f>SUM(D393:D394)</f>
        <v>0</v>
      </c>
      <c r="E395" s="207">
        <f>SUM(E393:E394)</f>
        <v>0</v>
      </c>
      <c r="F395" s="208">
        <f>SUM(F393:F394)</f>
        <v>0</v>
      </c>
      <c r="G395" s="209">
        <f>SUM(G393:G394)</f>
        <v>0</v>
      </c>
      <c r="H395" s="210" t="e">
        <f>G395/F395</f>
        <v>#DIV/0!</v>
      </c>
      <c r="I395" s="209">
        <f>SUM(I393:I394)</f>
        <v>0</v>
      </c>
      <c r="J395" s="210" t="e">
        <f>I395/F395</f>
        <v>#DIV/0!</v>
      </c>
      <c r="K395" s="211">
        <f>SUM(K393:K394)</f>
        <v>0</v>
      </c>
      <c r="L395" s="212" t="e">
        <f>K395/F395</f>
        <v>#DIV/0!</v>
      </c>
      <c r="M395" s="209">
        <f>SUM(M393:M394)</f>
        <v>0</v>
      </c>
      <c r="N395" s="210" t="e">
        <f>M395/F395</f>
        <v>#DIV/0!</v>
      </c>
      <c r="O395" s="211">
        <f>SUM(O393:O394)</f>
        <v>0</v>
      </c>
      <c r="P395" s="212" t="e">
        <f>O395/F395</f>
        <v>#DIV/0!</v>
      </c>
      <c r="Q395" s="209">
        <f>SUM(Q393:Q394)</f>
        <v>0</v>
      </c>
      <c r="R395" s="210" t="e">
        <f>Q395/F395</f>
        <v>#DIV/0!</v>
      </c>
      <c r="S395" s="211">
        <f>SUM(S393:S394)</f>
        <v>0</v>
      </c>
      <c r="T395" s="212" t="e">
        <f>S395/F395</f>
        <v>#DIV/0!</v>
      </c>
      <c r="U395" s="209">
        <f>SUM(U393:U394)</f>
        <v>0</v>
      </c>
      <c r="V395" s="210" t="e">
        <f>U395/F395</f>
        <v>#DIV/0!</v>
      </c>
      <c r="W395" s="208">
        <f>SUM(W393:W394)</f>
        <v>0</v>
      </c>
      <c r="X395" s="213" t="e">
        <f>W395/F395</f>
        <v>#DIV/0!</v>
      </c>
      <c r="Y395" s="214">
        <f>SUM(Y393:Y394)</f>
        <v>0</v>
      </c>
      <c r="Z395" s="215" t="e">
        <f>Y395/F395</f>
        <v>#DIV/0!</v>
      </c>
      <c r="AA395" s="214">
        <f>SUM(AA393:AA394)</f>
        <v>0</v>
      </c>
      <c r="AB395" s="215" t="e">
        <f>AA395/F395</f>
        <v>#DIV/0!</v>
      </c>
    </row>
    <row r="396" spans="1:28" ht="78" customHeight="1" thickBot="1" x14ac:dyDescent="0.5">
      <c r="A396" s="376" t="s">
        <v>2924</v>
      </c>
      <c r="B396" s="377"/>
      <c r="C396" s="377"/>
      <c r="D396" s="377"/>
      <c r="E396" s="377"/>
      <c r="F396" s="378"/>
      <c r="G396" s="356" t="s">
        <v>586</v>
      </c>
      <c r="H396" s="357"/>
      <c r="I396" s="358" t="s">
        <v>587</v>
      </c>
      <c r="J396" s="359"/>
      <c r="K396" s="356" t="s">
        <v>588</v>
      </c>
      <c r="L396" s="357"/>
      <c r="M396" s="358" t="s">
        <v>589</v>
      </c>
      <c r="N396" s="359"/>
      <c r="O396" s="356" t="s">
        <v>590</v>
      </c>
      <c r="P396" s="357"/>
      <c r="Q396" s="358" t="s">
        <v>591</v>
      </c>
      <c r="R396" s="359"/>
      <c r="S396" s="356" t="s">
        <v>592</v>
      </c>
      <c r="T396" s="357"/>
      <c r="U396" s="358" t="s">
        <v>593</v>
      </c>
      <c r="V396" s="359"/>
      <c r="W396" s="356" t="s">
        <v>596</v>
      </c>
      <c r="X396" s="357"/>
      <c r="Y396" s="358" t="s">
        <v>595</v>
      </c>
      <c r="Z396" s="359"/>
      <c r="AA396" s="356" t="s">
        <v>594</v>
      </c>
      <c r="AB396" s="357"/>
    </row>
    <row r="398" spans="1:28" ht="33" x14ac:dyDescent="0.45">
      <c r="A398" s="360" t="s">
        <v>2964</v>
      </c>
      <c r="B398" s="360"/>
      <c r="C398" s="360"/>
      <c r="D398" s="360"/>
      <c r="E398" s="360"/>
      <c r="F398" s="360"/>
      <c r="G398" s="360"/>
      <c r="H398" s="360"/>
      <c r="I398" s="360"/>
      <c r="J398" s="360"/>
      <c r="K398" s="360"/>
      <c r="L398" s="360"/>
      <c r="M398" s="360"/>
      <c r="N398" s="360"/>
      <c r="O398" s="360"/>
      <c r="P398" s="360"/>
      <c r="Q398" s="360"/>
      <c r="R398" s="360"/>
      <c r="S398" s="360"/>
      <c r="T398" s="360"/>
      <c r="U398" s="360"/>
      <c r="V398" s="360"/>
      <c r="W398" s="360"/>
      <c r="X398" s="360"/>
      <c r="Y398" s="360"/>
      <c r="Z398" s="360"/>
      <c r="AA398" s="360"/>
      <c r="AB398" s="360"/>
    </row>
    <row r="399" spans="1:28" ht="33" x14ac:dyDescent="0.45">
      <c r="A399" s="360"/>
      <c r="B399" s="360"/>
      <c r="C399" s="360"/>
      <c r="D399" s="360"/>
      <c r="E399" s="360"/>
      <c r="F399" s="360"/>
      <c r="G399" s="360"/>
      <c r="H399" s="360"/>
      <c r="I399" s="360"/>
      <c r="J399" s="360"/>
      <c r="K399" s="360"/>
      <c r="L399" s="360"/>
      <c r="M399" s="360"/>
      <c r="N399" s="360"/>
      <c r="O399" s="360"/>
      <c r="P399" s="360"/>
      <c r="Q399" s="360"/>
      <c r="R399" s="360"/>
      <c r="S399" s="360"/>
      <c r="T399" s="360"/>
      <c r="U399" s="360"/>
      <c r="V399" s="360"/>
      <c r="W399" s="360"/>
      <c r="X399" s="360"/>
      <c r="Y399" s="360"/>
      <c r="Z399" s="360"/>
      <c r="AA399" s="360"/>
      <c r="AB399" s="360"/>
    </row>
    <row r="400" spans="1:28" ht="34.5" thickBot="1" x14ac:dyDescent="0.5"/>
    <row r="401" spans="1:28" ht="96.75" customHeight="1" thickBot="1" x14ac:dyDescent="0.5">
      <c r="A401" s="293" t="s">
        <v>2927</v>
      </c>
      <c r="B401" s="294"/>
      <c r="C401" s="371" t="s">
        <v>2925</v>
      </c>
      <c r="D401" s="372"/>
      <c r="E401" s="372"/>
      <c r="F401" s="373"/>
      <c r="G401" s="349" t="s">
        <v>586</v>
      </c>
      <c r="H401" s="350"/>
      <c r="I401" s="354" t="s">
        <v>587</v>
      </c>
      <c r="J401" s="375"/>
      <c r="K401" s="349" t="s">
        <v>588</v>
      </c>
      <c r="L401" s="350"/>
      <c r="M401" s="354" t="s">
        <v>589</v>
      </c>
      <c r="N401" s="355"/>
      <c r="O401" s="349" t="s">
        <v>590</v>
      </c>
      <c r="P401" s="350"/>
      <c r="Q401" s="354" t="s">
        <v>591</v>
      </c>
      <c r="R401" s="355"/>
      <c r="S401" s="349" t="s">
        <v>592</v>
      </c>
      <c r="T401" s="350"/>
      <c r="U401" s="354" t="s">
        <v>593</v>
      </c>
      <c r="V401" s="355"/>
      <c r="W401" s="349" t="s">
        <v>596</v>
      </c>
      <c r="X401" s="350"/>
      <c r="Y401" s="354" t="s">
        <v>595</v>
      </c>
      <c r="Z401" s="355"/>
      <c r="AA401" s="349" t="s">
        <v>594</v>
      </c>
      <c r="AB401" s="350"/>
    </row>
    <row r="402" spans="1:28" ht="60" x14ac:dyDescent="0.45">
      <c r="A402" s="293"/>
      <c r="B402" s="294"/>
      <c r="C402" s="146" t="s">
        <v>606</v>
      </c>
      <c r="D402" s="147" t="s">
        <v>607</v>
      </c>
      <c r="E402" s="147" t="s">
        <v>644</v>
      </c>
      <c r="F402" s="148" t="s">
        <v>645</v>
      </c>
      <c r="G402" s="152" t="s">
        <v>604</v>
      </c>
      <c r="H402" s="150" t="s">
        <v>605</v>
      </c>
      <c r="I402" s="149" t="s">
        <v>604</v>
      </c>
      <c r="J402" s="153" t="s">
        <v>605</v>
      </c>
      <c r="K402" s="149" t="s">
        <v>604</v>
      </c>
      <c r="L402" s="150" t="s">
        <v>605</v>
      </c>
      <c r="M402" s="149" t="s">
        <v>604</v>
      </c>
      <c r="N402" s="150" t="s">
        <v>605</v>
      </c>
      <c r="O402" s="149" t="s">
        <v>604</v>
      </c>
      <c r="P402" s="150" t="s">
        <v>605</v>
      </c>
      <c r="Q402" s="149" t="s">
        <v>604</v>
      </c>
      <c r="R402" s="150" t="s">
        <v>605</v>
      </c>
      <c r="S402" s="149" t="s">
        <v>604</v>
      </c>
      <c r="T402" s="150" t="s">
        <v>605</v>
      </c>
      <c r="U402" s="149" t="s">
        <v>604</v>
      </c>
      <c r="V402" s="150" t="s">
        <v>605</v>
      </c>
      <c r="W402" s="149" t="s">
        <v>604</v>
      </c>
      <c r="X402" s="150" t="s">
        <v>605</v>
      </c>
      <c r="Y402" s="149" t="s">
        <v>604</v>
      </c>
      <c r="Z402" s="150" t="s">
        <v>605</v>
      </c>
      <c r="AA402" s="149" t="s">
        <v>604</v>
      </c>
      <c r="AB402" s="150" t="s">
        <v>605</v>
      </c>
    </row>
    <row r="403" spans="1:28" ht="34.5" thickBot="1" x14ac:dyDescent="0.5">
      <c r="A403" s="293"/>
      <c r="B403" s="294"/>
      <c r="C403" s="217">
        <f>B409</f>
        <v>114</v>
      </c>
      <c r="D403" s="198">
        <f t="shared" ref="D403:AB403" si="288">D409</f>
        <v>0</v>
      </c>
      <c r="E403" s="198">
        <f t="shared" si="288"/>
        <v>0</v>
      </c>
      <c r="F403" s="199">
        <f t="shared" si="288"/>
        <v>0</v>
      </c>
      <c r="G403" s="200">
        <f t="shared" si="288"/>
        <v>0</v>
      </c>
      <c r="H403" s="201" t="e">
        <f t="shared" si="288"/>
        <v>#DIV/0!</v>
      </c>
      <c r="I403" s="202">
        <f t="shared" si="288"/>
        <v>0</v>
      </c>
      <c r="J403" s="203" t="e">
        <f t="shared" si="288"/>
        <v>#DIV/0!</v>
      </c>
      <c r="K403" s="202">
        <f t="shared" si="288"/>
        <v>0</v>
      </c>
      <c r="L403" s="201" t="e">
        <f t="shared" si="288"/>
        <v>#DIV/0!</v>
      </c>
      <c r="M403" s="202">
        <f t="shared" si="288"/>
        <v>0</v>
      </c>
      <c r="N403" s="201" t="e">
        <f t="shared" si="288"/>
        <v>#DIV/0!</v>
      </c>
      <c r="O403" s="202">
        <f t="shared" si="288"/>
        <v>0</v>
      </c>
      <c r="P403" s="201" t="e">
        <f t="shared" si="288"/>
        <v>#DIV/0!</v>
      </c>
      <c r="Q403" s="202">
        <f t="shared" si="288"/>
        <v>0</v>
      </c>
      <c r="R403" s="201" t="e">
        <f t="shared" si="288"/>
        <v>#DIV/0!</v>
      </c>
      <c r="S403" s="202">
        <f t="shared" si="288"/>
        <v>0</v>
      </c>
      <c r="T403" s="201" t="e">
        <f t="shared" si="288"/>
        <v>#DIV/0!</v>
      </c>
      <c r="U403" s="202">
        <f t="shared" si="288"/>
        <v>0</v>
      </c>
      <c r="V403" s="201" t="e">
        <f t="shared" si="288"/>
        <v>#DIV/0!</v>
      </c>
      <c r="W403" s="202">
        <f t="shared" si="288"/>
        <v>0</v>
      </c>
      <c r="X403" s="201" t="e">
        <f t="shared" si="288"/>
        <v>#DIV/0!</v>
      </c>
      <c r="Y403" s="202">
        <f t="shared" si="288"/>
        <v>0</v>
      </c>
      <c r="Z403" s="201" t="e">
        <f t="shared" si="288"/>
        <v>#DIV/0!</v>
      </c>
      <c r="AA403" s="202">
        <f t="shared" si="288"/>
        <v>0</v>
      </c>
      <c r="AB403" s="201" t="e">
        <f t="shared" si="288"/>
        <v>#DIV/0!</v>
      </c>
    </row>
    <row r="404" spans="1:28" ht="34.5" thickBot="1" x14ac:dyDescent="0.5"/>
    <row r="405" spans="1:28" ht="60.75" thickBot="1" x14ac:dyDescent="0.5">
      <c r="A405" s="376" t="s">
        <v>2928</v>
      </c>
      <c r="B405" s="377"/>
      <c r="C405" s="377"/>
      <c r="D405" s="377"/>
      <c r="E405" s="377"/>
      <c r="F405" s="378"/>
      <c r="G405" s="365" t="s">
        <v>603</v>
      </c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  <c r="AA405" s="366"/>
      <c r="AB405" s="367"/>
    </row>
    <row r="406" spans="1:28" ht="84.75" customHeight="1" x14ac:dyDescent="0.45">
      <c r="A406" s="156" t="s">
        <v>2904</v>
      </c>
      <c r="B406" s="379" t="s">
        <v>2914</v>
      </c>
      <c r="C406" s="380"/>
      <c r="D406" s="361" t="s">
        <v>2926</v>
      </c>
      <c r="E406" s="368"/>
      <c r="F406" s="369"/>
      <c r="G406" s="349" t="s">
        <v>586</v>
      </c>
      <c r="H406" s="350"/>
      <c r="I406" s="354" t="s">
        <v>587</v>
      </c>
      <c r="J406" s="355"/>
      <c r="K406" s="349" t="s">
        <v>588</v>
      </c>
      <c r="L406" s="350"/>
      <c r="M406" s="354" t="s">
        <v>589</v>
      </c>
      <c r="N406" s="355"/>
      <c r="O406" s="349" t="s">
        <v>590</v>
      </c>
      <c r="P406" s="350"/>
      <c r="Q406" s="354" t="s">
        <v>591</v>
      </c>
      <c r="R406" s="355"/>
      <c r="S406" s="349" t="s">
        <v>592</v>
      </c>
      <c r="T406" s="350"/>
      <c r="U406" s="354" t="s">
        <v>593</v>
      </c>
      <c r="V406" s="355"/>
      <c r="W406" s="349" t="s">
        <v>596</v>
      </c>
      <c r="X406" s="350"/>
      <c r="Y406" s="354" t="s">
        <v>595</v>
      </c>
      <c r="Z406" s="355"/>
      <c r="AA406" s="349" t="s">
        <v>594</v>
      </c>
      <c r="AB406" s="350"/>
    </row>
    <row r="407" spans="1:28" ht="60" x14ac:dyDescent="0.45">
      <c r="A407" s="157" t="s">
        <v>597</v>
      </c>
      <c r="B407" s="158" t="s">
        <v>606</v>
      </c>
      <c r="C407" s="157" t="s">
        <v>598</v>
      </c>
      <c r="D407" s="157" t="s">
        <v>607</v>
      </c>
      <c r="E407" s="157" t="s">
        <v>644</v>
      </c>
      <c r="F407" s="159" t="s">
        <v>645</v>
      </c>
      <c r="G407" s="149" t="s">
        <v>604</v>
      </c>
      <c r="H407" s="150" t="s">
        <v>605</v>
      </c>
      <c r="I407" s="149" t="s">
        <v>604</v>
      </c>
      <c r="J407" s="150" t="s">
        <v>605</v>
      </c>
      <c r="K407" s="149" t="s">
        <v>604</v>
      </c>
      <c r="L407" s="150" t="s">
        <v>605</v>
      </c>
      <c r="M407" s="149" t="s">
        <v>604</v>
      </c>
      <c r="N407" s="150" t="s">
        <v>605</v>
      </c>
      <c r="O407" s="149" t="s">
        <v>604</v>
      </c>
      <c r="P407" s="150" t="s">
        <v>605</v>
      </c>
      <c r="Q407" s="149" t="s">
        <v>604</v>
      </c>
      <c r="R407" s="150" t="s">
        <v>605</v>
      </c>
      <c r="S407" s="149" t="s">
        <v>604</v>
      </c>
      <c r="T407" s="150" t="s">
        <v>605</v>
      </c>
      <c r="U407" s="149" t="s">
        <v>604</v>
      </c>
      <c r="V407" s="150" t="s">
        <v>605</v>
      </c>
      <c r="W407" s="149" t="s">
        <v>604</v>
      </c>
      <c r="X407" s="150" t="s">
        <v>605</v>
      </c>
      <c r="Y407" s="149" t="s">
        <v>604</v>
      </c>
      <c r="Z407" s="150" t="s">
        <v>605</v>
      </c>
      <c r="AA407" s="149" t="s">
        <v>604</v>
      </c>
      <c r="AB407" s="150" t="s">
        <v>605</v>
      </c>
    </row>
    <row r="408" spans="1:28" ht="34.5" thickBot="1" x14ac:dyDescent="0.5">
      <c r="A408" s="170" t="s">
        <v>2926</v>
      </c>
      <c r="B408" s="178">
        <v>114</v>
      </c>
      <c r="C408" s="163" t="s">
        <v>2730</v>
      </c>
      <c r="D408" s="164"/>
      <c r="E408" s="204">
        <f>D408-F408</f>
        <v>0</v>
      </c>
      <c r="F408" s="204">
        <f>G408+I408+K408+M408+O408+Q408+S408+U408+W408+Y408+AA408</f>
        <v>0</v>
      </c>
      <c r="G408" s="166"/>
      <c r="H408" s="205" t="e">
        <f>G408/F408</f>
        <v>#DIV/0!</v>
      </c>
      <c r="I408" s="166"/>
      <c r="J408" s="205" t="e">
        <f>I408/F408</f>
        <v>#DIV/0!</v>
      </c>
      <c r="K408" s="166"/>
      <c r="L408" s="205" t="e">
        <f>K408/F408</f>
        <v>#DIV/0!</v>
      </c>
      <c r="M408" s="166"/>
      <c r="N408" s="205" t="e">
        <f>M408/F408</f>
        <v>#DIV/0!</v>
      </c>
      <c r="O408" s="166"/>
      <c r="P408" s="205" t="e">
        <f>O408/F408</f>
        <v>#DIV/0!</v>
      </c>
      <c r="Q408" s="166"/>
      <c r="R408" s="205" t="e">
        <f>Q408/F408</f>
        <v>#DIV/0!</v>
      </c>
      <c r="S408" s="166"/>
      <c r="T408" s="205" t="e">
        <f>S408/F408</f>
        <v>#DIV/0!</v>
      </c>
      <c r="U408" s="166"/>
      <c r="V408" s="205" t="e">
        <f>U408/F408</f>
        <v>#DIV/0!</v>
      </c>
      <c r="W408" s="166"/>
      <c r="X408" s="205" t="e">
        <f>W408/F408</f>
        <v>#DIV/0!</v>
      </c>
      <c r="Y408" s="166"/>
      <c r="Z408" s="205" t="e">
        <f>Y408/F408</f>
        <v>#DIV/0!</v>
      </c>
      <c r="AA408" s="166"/>
      <c r="AB408" s="205" t="e">
        <f>AA408/F408</f>
        <v>#DIV/0!</v>
      </c>
    </row>
    <row r="409" spans="1:28" ht="34.5" thickBot="1" x14ac:dyDescent="0.55000000000000004">
      <c r="A409" s="173" t="s">
        <v>642</v>
      </c>
      <c r="B409" s="206">
        <f>SUM(B408:B408)</f>
        <v>114</v>
      </c>
      <c r="C409" s="174"/>
      <c r="D409" s="207">
        <f>SUM(D408:D408)</f>
        <v>0</v>
      </c>
      <c r="E409" s="207">
        <f>SUM(E408:E408)</f>
        <v>0</v>
      </c>
      <c r="F409" s="208">
        <f>SUM(F408:F408)</f>
        <v>0</v>
      </c>
      <c r="G409" s="209">
        <f>SUM(G408:G408)</f>
        <v>0</v>
      </c>
      <c r="H409" s="210" t="e">
        <f>G409/F409</f>
        <v>#DIV/0!</v>
      </c>
      <c r="I409" s="209">
        <f>SUM(I408:I408)</f>
        <v>0</v>
      </c>
      <c r="J409" s="210" t="e">
        <f>I409/F409</f>
        <v>#DIV/0!</v>
      </c>
      <c r="K409" s="211">
        <f>SUM(K408:K408)</f>
        <v>0</v>
      </c>
      <c r="L409" s="212" t="e">
        <f>K409/F409</f>
        <v>#DIV/0!</v>
      </c>
      <c r="M409" s="209">
        <f>SUM(M408:M408)</f>
        <v>0</v>
      </c>
      <c r="N409" s="210" t="e">
        <f>M409/F409</f>
        <v>#DIV/0!</v>
      </c>
      <c r="O409" s="211">
        <f>SUM(O408:O408)</f>
        <v>0</v>
      </c>
      <c r="P409" s="212" t="e">
        <f>O409/F409</f>
        <v>#DIV/0!</v>
      </c>
      <c r="Q409" s="209">
        <f>SUM(Q408:Q408)</f>
        <v>0</v>
      </c>
      <c r="R409" s="210" t="e">
        <f>Q409/F409</f>
        <v>#DIV/0!</v>
      </c>
      <c r="S409" s="211">
        <f>SUM(S408:S408)</f>
        <v>0</v>
      </c>
      <c r="T409" s="212" t="e">
        <f>S409/F409</f>
        <v>#DIV/0!</v>
      </c>
      <c r="U409" s="209">
        <f>SUM(U408:U408)</f>
        <v>0</v>
      </c>
      <c r="V409" s="210" t="e">
        <f>U409/F409</f>
        <v>#DIV/0!</v>
      </c>
      <c r="W409" s="208">
        <f>SUM(W408:W408)</f>
        <v>0</v>
      </c>
      <c r="X409" s="213" t="e">
        <f>W409/F409</f>
        <v>#DIV/0!</v>
      </c>
      <c r="Y409" s="214">
        <f>SUM(Y408:Y408)</f>
        <v>0</v>
      </c>
      <c r="Z409" s="215" t="e">
        <f>Y409/F409</f>
        <v>#DIV/0!</v>
      </c>
      <c r="AA409" s="214">
        <f>SUM(AA408:AA408)</f>
        <v>0</v>
      </c>
      <c r="AB409" s="215" t="e">
        <f>AA409/F409</f>
        <v>#DIV/0!</v>
      </c>
    </row>
    <row r="410" spans="1:28" ht="34.5" thickBot="1" x14ac:dyDescent="0.5">
      <c r="A410" s="376" t="s">
        <v>2929</v>
      </c>
      <c r="B410" s="377"/>
      <c r="C410" s="377"/>
      <c r="D410" s="377"/>
      <c r="E410" s="377"/>
      <c r="F410" s="378"/>
      <c r="G410" s="356" t="s">
        <v>586</v>
      </c>
      <c r="H410" s="357"/>
      <c r="I410" s="358" t="s">
        <v>587</v>
      </c>
      <c r="J410" s="359"/>
      <c r="K410" s="356" t="s">
        <v>588</v>
      </c>
      <c r="L410" s="357"/>
      <c r="M410" s="358" t="s">
        <v>589</v>
      </c>
      <c r="N410" s="359"/>
      <c r="O410" s="356" t="s">
        <v>590</v>
      </c>
      <c r="P410" s="357"/>
      <c r="Q410" s="358" t="s">
        <v>591</v>
      </c>
      <c r="R410" s="359"/>
      <c r="S410" s="356" t="s">
        <v>592</v>
      </c>
      <c r="T410" s="357"/>
      <c r="U410" s="358" t="s">
        <v>593</v>
      </c>
      <c r="V410" s="359"/>
      <c r="W410" s="356" t="s">
        <v>596</v>
      </c>
      <c r="X410" s="357"/>
      <c r="Y410" s="358" t="s">
        <v>595</v>
      </c>
      <c r="Z410" s="359"/>
      <c r="AA410" s="356" t="s">
        <v>594</v>
      </c>
      <c r="AB410" s="357"/>
    </row>
    <row r="412" spans="1:28" ht="33" x14ac:dyDescent="0.45">
      <c r="A412" s="360" t="s">
        <v>2965</v>
      </c>
      <c r="B412" s="360"/>
      <c r="C412" s="360"/>
      <c r="D412" s="360"/>
      <c r="E412" s="360"/>
      <c r="F412" s="360"/>
      <c r="G412" s="360"/>
      <c r="H412" s="360"/>
      <c r="I412" s="360"/>
      <c r="J412" s="360"/>
      <c r="K412" s="360"/>
      <c r="L412" s="360"/>
      <c r="M412" s="360"/>
      <c r="N412" s="360"/>
      <c r="O412" s="360"/>
      <c r="P412" s="360"/>
      <c r="Q412" s="360"/>
      <c r="R412" s="360"/>
      <c r="S412" s="360"/>
      <c r="T412" s="360"/>
      <c r="U412" s="360"/>
      <c r="V412" s="360"/>
      <c r="W412" s="360"/>
      <c r="X412" s="360"/>
      <c r="Y412" s="360"/>
      <c r="Z412" s="360"/>
      <c r="AA412" s="360"/>
      <c r="AB412" s="360"/>
    </row>
    <row r="413" spans="1:28" ht="33" x14ac:dyDescent="0.45">
      <c r="A413" s="360"/>
      <c r="B413" s="360"/>
      <c r="C413" s="360"/>
      <c r="D413" s="360"/>
      <c r="E413" s="360"/>
      <c r="F413" s="360"/>
      <c r="G413" s="360"/>
      <c r="H413" s="360"/>
      <c r="I413" s="360"/>
      <c r="J413" s="360"/>
      <c r="K413" s="360"/>
      <c r="L413" s="360"/>
      <c r="M413" s="360"/>
      <c r="N413" s="360"/>
      <c r="O413" s="360"/>
      <c r="P413" s="360"/>
      <c r="Q413" s="360"/>
      <c r="R413" s="360"/>
      <c r="S413" s="360"/>
      <c r="T413" s="360"/>
      <c r="U413" s="360"/>
      <c r="V413" s="360"/>
      <c r="W413" s="360"/>
      <c r="X413" s="360"/>
      <c r="Y413" s="360"/>
      <c r="Z413" s="360"/>
      <c r="AA413" s="360"/>
      <c r="AB413" s="360"/>
    </row>
    <row r="414" spans="1:28" ht="34.5" thickBot="1" x14ac:dyDescent="0.5"/>
    <row r="415" spans="1:28" ht="93" customHeight="1" thickBot="1" x14ac:dyDescent="0.5">
      <c r="A415" s="293" t="s">
        <v>2932</v>
      </c>
      <c r="B415" s="294"/>
      <c r="C415" s="371" t="s">
        <v>2930</v>
      </c>
      <c r="D415" s="372"/>
      <c r="E415" s="372"/>
      <c r="F415" s="373"/>
      <c r="G415" s="349" t="s">
        <v>586</v>
      </c>
      <c r="H415" s="350"/>
      <c r="I415" s="354" t="s">
        <v>587</v>
      </c>
      <c r="J415" s="375"/>
      <c r="K415" s="349" t="s">
        <v>588</v>
      </c>
      <c r="L415" s="350"/>
      <c r="M415" s="354" t="s">
        <v>589</v>
      </c>
      <c r="N415" s="355"/>
      <c r="O415" s="349" t="s">
        <v>590</v>
      </c>
      <c r="P415" s="350"/>
      <c r="Q415" s="354" t="s">
        <v>591</v>
      </c>
      <c r="R415" s="355"/>
      <c r="S415" s="349" t="s">
        <v>592</v>
      </c>
      <c r="T415" s="350"/>
      <c r="U415" s="354" t="s">
        <v>593</v>
      </c>
      <c r="V415" s="355"/>
      <c r="W415" s="349" t="s">
        <v>596</v>
      </c>
      <c r="X415" s="350"/>
      <c r="Y415" s="354" t="s">
        <v>595</v>
      </c>
      <c r="Z415" s="355"/>
      <c r="AA415" s="349" t="s">
        <v>594</v>
      </c>
      <c r="AB415" s="350"/>
    </row>
    <row r="416" spans="1:28" ht="60" x14ac:dyDescent="0.45">
      <c r="A416" s="293"/>
      <c r="B416" s="294"/>
      <c r="C416" s="146" t="s">
        <v>606</v>
      </c>
      <c r="D416" s="147" t="s">
        <v>607</v>
      </c>
      <c r="E416" s="147" t="s">
        <v>644</v>
      </c>
      <c r="F416" s="148" t="s">
        <v>645</v>
      </c>
      <c r="G416" s="152" t="s">
        <v>604</v>
      </c>
      <c r="H416" s="150" t="s">
        <v>605</v>
      </c>
      <c r="I416" s="149" t="s">
        <v>604</v>
      </c>
      <c r="J416" s="153" t="s">
        <v>605</v>
      </c>
      <c r="K416" s="149" t="s">
        <v>604</v>
      </c>
      <c r="L416" s="150" t="s">
        <v>605</v>
      </c>
      <c r="M416" s="149" t="s">
        <v>604</v>
      </c>
      <c r="N416" s="150" t="s">
        <v>605</v>
      </c>
      <c r="O416" s="149" t="s">
        <v>604</v>
      </c>
      <c r="P416" s="150" t="s">
        <v>605</v>
      </c>
      <c r="Q416" s="149" t="s">
        <v>604</v>
      </c>
      <c r="R416" s="150" t="s">
        <v>605</v>
      </c>
      <c r="S416" s="149" t="s">
        <v>604</v>
      </c>
      <c r="T416" s="150" t="s">
        <v>605</v>
      </c>
      <c r="U416" s="149" t="s">
        <v>604</v>
      </c>
      <c r="V416" s="150" t="s">
        <v>605</v>
      </c>
      <c r="W416" s="149" t="s">
        <v>604</v>
      </c>
      <c r="X416" s="150" t="s">
        <v>605</v>
      </c>
      <c r="Y416" s="149" t="s">
        <v>604</v>
      </c>
      <c r="Z416" s="150" t="s">
        <v>605</v>
      </c>
      <c r="AA416" s="149" t="s">
        <v>604</v>
      </c>
      <c r="AB416" s="150" t="s">
        <v>605</v>
      </c>
    </row>
    <row r="417" spans="1:28" ht="34.5" thickBot="1" x14ac:dyDescent="0.5">
      <c r="A417" s="293"/>
      <c r="B417" s="294"/>
      <c r="C417" s="217">
        <f>B423</f>
        <v>64</v>
      </c>
      <c r="D417" s="198">
        <f t="shared" ref="D417:AB417" si="289">D423</f>
        <v>0</v>
      </c>
      <c r="E417" s="198">
        <f t="shared" si="289"/>
        <v>0</v>
      </c>
      <c r="F417" s="199">
        <f t="shared" si="289"/>
        <v>0</v>
      </c>
      <c r="G417" s="200">
        <f t="shared" si="289"/>
        <v>0</v>
      </c>
      <c r="H417" s="201" t="e">
        <f t="shared" si="289"/>
        <v>#DIV/0!</v>
      </c>
      <c r="I417" s="202">
        <f t="shared" si="289"/>
        <v>0</v>
      </c>
      <c r="J417" s="203" t="e">
        <f t="shared" si="289"/>
        <v>#DIV/0!</v>
      </c>
      <c r="K417" s="202">
        <f t="shared" si="289"/>
        <v>0</v>
      </c>
      <c r="L417" s="201" t="e">
        <f t="shared" si="289"/>
        <v>#DIV/0!</v>
      </c>
      <c r="M417" s="202">
        <f t="shared" si="289"/>
        <v>0</v>
      </c>
      <c r="N417" s="201" t="e">
        <f t="shared" si="289"/>
        <v>#DIV/0!</v>
      </c>
      <c r="O417" s="202">
        <f t="shared" si="289"/>
        <v>0</v>
      </c>
      <c r="P417" s="201" t="e">
        <f t="shared" si="289"/>
        <v>#DIV/0!</v>
      </c>
      <c r="Q417" s="202">
        <f t="shared" si="289"/>
        <v>0</v>
      </c>
      <c r="R417" s="201" t="e">
        <f t="shared" si="289"/>
        <v>#DIV/0!</v>
      </c>
      <c r="S417" s="202">
        <f t="shared" si="289"/>
        <v>0</v>
      </c>
      <c r="T417" s="201" t="e">
        <f t="shared" si="289"/>
        <v>#DIV/0!</v>
      </c>
      <c r="U417" s="202">
        <f t="shared" si="289"/>
        <v>0</v>
      </c>
      <c r="V417" s="201" t="e">
        <f t="shared" si="289"/>
        <v>#DIV/0!</v>
      </c>
      <c r="W417" s="202">
        <f t="shared" si="289"/>
        <v>0</v>
      </c>
      <c r="X417" s="201" t="e">
        <f t="shared" si="289"/>
        <v>#DIV/0!</v>
      </c>
      <c r="Y417" s="202">
        <f t="shared" si="289"/>
        <v>0</v>
      </c>
      <c r="Z417" s="201" t="e">
        <f t="shared" si="289"/>
        <v>#DIV/0!</v>
      </c>
      <c r="AA417" s="202">
        <f t="shared" si="289"/>
        <v>0</v>
      </c>
      <c r="AB417" s="201" t="e">
        <f t="shared" si="289"/>
        <v>#DIV/0!</v>
      </c>
    </row>
    <row r="418" spans="1:28" ht="34.5" thickBot="1" x14ac:dyDescent="0.5"/>
    <row r="419" spans="1:28" ht="60.75" thickBot="1" x14ac:dyDescent="0.55000000000000004">
      <c r="A419" s="362" t="s">
        <v>2933</v>
      </c>
      <c r="B419" s="363"/>
      <c r="C419" s="363"/>
      <c r="D419" s="363"/>
      <c r="E419" s="363"/>
      <c r="F419" s="364"/>
      <c r="G419" s="365" t="s">
        <v>603</v>
      </c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  <c r="AA419" s="366"/>
      <c r="AB419" s="367"/>
    </row>
    <row r="420" spans="1:28" ht="97.5" customHeight="1" x14ac:dyDescent="0.45">
      <c r="A420" s="156" t="s">
        <v>2904</v>
      </c>
      <c r="B420" s="379" t="s">
        <v>2914</v>
      </c>
      <c r="C420" s="380"/>
      <c r="D420" s="361" t="s">
        <v>2931</v>
      </c>
      <c r="E420" s="368"/>
      <c r="F420" s="369"/>
      <c r="G420" s="349" t="s">
        <v>586</v>
      </c>
      <c r="H420" s="350"/>
      <c r="I420" s="354" t="s">
        <v>587</v>
      </c>
      <c r="J420" s="355"/>
      <c r="K420" s="349" t="s">
        <v>588</v>
      </c>
      <c r="L420" s="350"/>
      <c r="M420" s="354" t="s">
        <v>589</v>
      </c>
      <c r="N420" s="355"/>
      <c r="O420" s="349" t="s">
        <v>590</v>
      </c>
      <c r="P420" s="350"/>
      <c r="Q420" s="354" t="s">
        <v>591</v>
      </c>
      <c r="R420" s="355"/>
      <c r="S420" s="349" t="s">
        <v>592</v>
      </c>
      <c r="T420" s="350"/>
      <c r="U420" s="354" t="s">
        <v>593</v>
      </c>
      <c r="V420" s="355"/>
      <c r="W420" s="349" t="s">
        <v>596</v>
      </c>
      <c r="X420" s="350"/>
      <c r="Y420" s="354" t="s">
        <v>595</v>
      </c>
      <c r="Z420" s="355"/>
      <c r="AA420" s="349" t="s">
        <v>594</v>
      </c>
      <c r="AB420" s="350"/>
    </row>
    <row r="421" spans="1:28" ht="60" x14ac:dyDescent="0.45">
      <c r="A421" s="157" t="s">
        <v>597</v>
      </c>
      <c r="B421" s="158" t="s">
        <v>606</v>
      </c>
      <c r="C421" s="157" t="s">
        <v>598</v>
      </c>
      <c r="D421" s="157" t="s">
        <v>607</v>
      </c>
      <c r="E421" s="157" t="s">
        <v>644</v>
      </c>
      <c r="F421" s="159" t="s">
        <v>645</v>
      </c>
      <c r="G421" s="149" t="s">
        <v>604</v>
      </c>
      <c r="H421" s="150" t="s">
        <v>605</v>
      </c>
      <c r="I421" s="149" t="s">
        <v>604</v>
      </c>
      <c r="J421" s="150" t="s">
        <v>605</v>
      </c>
      <c r="K421" s="149" t="s">
        <v>604</v>
      </c>
      <c r="L421" s="150" t="s">
        <v>605</v>
      </c>
      <c r="M421" s="149" t="s">
        <v>604</v>
      </c>
      <c r="N421" s="150" t="s">
        <v>605</v>
      </c>
      <c r="O421" s="149" t="s">
        <v>604</v>
      </c>
      <c r="P421" s="150" t="s">
        <v>605</v>
      </c>
      <c r="Q421" s="149" t="s">
        <v>604</v>
      </c>
      <c r="R421" s="150" t="s">
        <v>605</v>
      </c>
      <c r="S421" s="149" t="s">
        <v>604</v>
      </c>
      <c r="T421" s="150" t="s">
        <v>605</v>
      </c>
      <c r="U421" s="149" t="s">
        <v>604</v>
      </c>
      <c r="V421" s="150" t="s">
        <v>605</v>
      </c>
      <c r="W421" s="149" t="s">
        <v>604</v>
      </c>
      <c r="X421" s="150" t="s">
        <v>605</v>
      </c>
      <c r="Y421" s="149" t="s">
        <v>604</v>
      </c>
      <c r="Z421" s="150" t="s">
        <v>605</v>
      </c>
      <c r="AA421" s="149" t="s">
        <v>604</v>
      </c>
      <c r="AB421" s="150" t="s">
        <v>605</v>
      </c>
    </row>
    <row r="422" spans="1:28" ht="68.25" thickBot="1" x14ac:dyDescent="0.5">
      <c r="A422" s="170" t="s">
        <v>2934</v>
      </c>
      <c r="B422" s="178">
        <v>64</v>
      </c>
      <c r="C422" s="163" t="s">
        <v>2730</v>
      </c>
      <c r="D422" s="164"/>
      <c r="E422" s="204">
        <f>D422-F422</f>
        <v>0</v>
      </c>
      <c r="F422" s="204">
        <f>G422+I422+K422+M422+O422+Q422+S422+U422+W422+Y422+AA422</f>
        <v>0</v>
      </c>
      <c r="G422" s="166"/>
      <c r="H422" s="205" t="e">
        <f>G422/F422</f>
        <v>#DIV/0!</v>
      </c>
      <c r="I422" s="166"/>
      <c r="J422" s="205" t="e">
        <f>I422/F422</f>
        <v>#DIV/0!</v>
      </c>
      <c r="K422" s="166"/>
      <c r="L422" s="205" t="e">
        <f>K422/F422</f>
        <v>#DIV/0!</v>
      </c>
      <c r="M422" s="166"/>
      <c r="N422" s="205" t="e">
        <f>M422/F422</f>
        <v>#DIV/0!</v>
      </c>
      <c r="O422" s="166"/>
      <c r="P422" s="205" t="e">
        <f>O422/F422</f>
        <v>#DIV/0!</v>
      </c>
      <c r="Q422" s="166"/>
      <c r="R422" s="205" t="e">
        <f>Q422/F422</f>
        <v>#DIV/0!</v>
      </c>
      <c r="S422" s="166"/>
      <c r="T422" s="205" t="e">
        <f>S422/F422</f>
        <v>#DIV/0!</v>
      </c>
      <c r="U422" s="166"/>
      <c r="V422" s="205" t="e">
        <f>U422/F422</f>
        <v>#DIV/0!</v>
      </c>
      <c r="W422" s="166"/>
      <c r="X422" s="205" t="e">
        <f>W422/F422</f>
        <v>#DIV/0!</v>
      </c>
      <c r="Y422" s="166"/>
      <c r="Z422" s="205" t="e">
        <f>Y422/F422</f>
        <v>#DIV/0!</v>
      </c>
      <c r="AA422" s="166"/>
      <c r="AB422" s="205" t="e">
        <f>AA422/F422</f>
        <v>#DIV/0!</v>
      </c>
    </row>
    <row r="423" spans="1:28" ht="34.5" thickBot="1" x14ac:dyDescent="0.55000000000000004">
      <c r="A423" s="173" t="s">
        <v>642</v>
      </c>
      <c r="B423" s="206">
        <f>SUM(B422:B422)</f>
        <v>64</v>
      </c>
      <c r="C423" s="174"/>
      <c r="D423" s="207">
        <f>SUM(D422:D422)</f>
        <v>0</v>
      </c>
      <c r="E423" s="207">
        <f>SUM(E422:E422)</f>
        <v>0</v>
      </c>
      <c r="F423" s="208">
        <f>SUM(F422:F422)</f>
        <v>0</v>
      </c>
      <c r="G423" s="209">
        <f>SUM(G422:G422)</f>
        <v>0</v>
      </c>
      <c r="H423" s="210" t="e">
        <f>G423/F423</f>
        <v>#DIV/0!</v>
      </c>
      <c r="I423" s="209">
        <f>SUM(I422:I422)</f>
        <v>0</v>
      </c>
      <c r="J423" s="210" t="e">
        <f>I423/F423</f>
        <v>#DIV/0!</v>
      </c>
      <c r="K423" s="211">
        <f>SUM(K422:K422)</f>
        <v>0</v>
      </c>
      <c r="L423" s="212" t="e">
        <f>K423/F423</f>
        <v>#DIV/0!</v>
      </c>
      <c r="M423" s="209">
        <f>SUM(M422:M422)</f>
        <v>0</v>
      </c>
      <c r="N423" s="210" t="e">
        <f>M423/F423</f>
        <v>#DIV/0!</v>
      </c>
      <c r="O423" s="211">
        <f>SUM(O422:O422)</f>
        <v>0</v>
      </c>
      <c r="P423" s="212" t="e">
        <f>O423/F423</f>
        <v>#DIV/0!</v>
      </c>
      <c r="Q423" s="209">
        <f>SUM(Q422:Q422)</f>
        <v>0</v>
      </c>
      <c r="R423" s="210" t="e">
        <f>Q423/F423</f>
        <v>#DIV/0!</v>
      </c>
      <c r="S423" s="211">
        <f>SUM(S422:S422)</f>
        <v>0</v>
      </c>
      <c r="T423" s="212" t="e">
        <f>S423/F423</f>
        <v>#DIV/0!</v>
      </c>
      <c r="U423" s="209">
        <f>SUM(U422:U422)</f>
        <v>0</v>
      </c>
      <c r="V423" s="210" t="e">
        <f>U423/F423</f>
        <v>#DIV/0!</v>
      </c>
      <c r="W423" s="208">
        <f>SUM(W422:W422)</f>
        <v>0</v>
      </c>
      <c r="X423" s="213" t="e">
        <f>W423/F423</f>
        <v>#DIV/0!</v>
      </c>
      <c r="Y423" s="214">
        <f>SUM(Y422:Y422)</f>
        <v>0</v>
      </c>
      <c r="Z423" s="215" t="e">
        <f>Y423/F423</f>
        <v>#DIV/0!</v>
      </c>
      <c r="AA423" s="214">
        <f>SUM(AA422:AA422)</f>
        <v>0</v>
      </c>
      <c r="AB423" s="215" t="e">
        <f>AA423/F423</f>
        <v>#DIV/0!</v>
      </c>
    </row>
    <row r="424" spans="1:28" ht="87" customHeight="1" thickBot="1" x14ac:dyDescent="0.5">
      <c r="A424" s="376" t="s">
        <v>2935</v>
      </c>
      <c r="B424" s="377"/>
      <c r="C424" s="377"/>
      <c r="D424" s="377"/>
      <c r="E424" s="378"/>
      <c r="F424" s="180"/>
      <c r="G424" s="356" t="s">
        <v>586</v>
      </c>
      <c r="H424" s="357"/>
      <c r="I424" s="358" t="s">
        <v>587</v>
      </c>
      <c r="J424" s="359"/>
      <c r="K424" s="356" t="s">
        <v>588</v>
      </c>
      <c r="L424" s="357"/>
      <c r="M424" s="358" t="s">
        <v>589</v>
      </c>
      <c r="N424" s="359"/>
      <c r="O424" s="356" t="s">
        <v>590</v>
      </c>
      <c r="P424" s="357"/>
      <c r="Q424" s="358" t="s">
        <v>591</v>
      </c>
      <c r="R424" s="359"/>
      <c r="S424" s="356" t="s">
        <v>592</v>
      </c>
      <c r="T424" s="357"/>
      <c r="U424" s="358" t="s">
        <v>593</v>
      </c>
      <c r="V424" s="359"/>
      <c r="W424" s="356" t="s">
        <v>596</v>
      </c>
      <c r="X424" s="357"/>
      <c r="Y424" s="358" t="s">
        <v>595</v>
      </c>
      <c r="Z424" s="359"/>
      <c r="AA424" s="356" t="s">
        <v>594</v>
      </c>
      <c r="AB424" s="357"/>
    </row>
    <row r="426" spans="1:28" ht="33" x14ac:dyDescent="0.45">
      <c r="A426" s="360" t="s">
        <v>2936</v>
      </c>
      <c r="B426" s="360"/>
      <c r="C426" s="360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0"/>
      <c r="O426" s="360"/>
      <c r="P426" s="360"/>
      <c r="Q426" s="360"/>
      <c r="R426" s="360"/>
      <c r="S426" s="360"/>
      <c r="T426" s="360"/>
      <c r="U426" s="360"/>
      <c r="V426" s="360"/>
      <c r="W426" s="360"/>
      <c r="X426" s="360"/>
      <c r="Y426" s="360"/>
      <c r="Z426" s="360"/>
      <c r="AA426" s="360"/>
      <c r="AB426" s="360"/>
    </row>
    <row r="427" spans="1:28" ht="33" x14ac:dyDescent="0.45">
      <c r="A427" s="360"/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0"/>
      <c r="P427" s="360"/>
      <c r="Q427" s="360"/>
      <c r="R427" s="360"/>
      <c r="S427" s="360"/>
      <c r="T427" s="360"/>
      <c r="U427" s="360"/>
      <c r="V427" s="360"/>
      <c r="W427" s="360"/>
      <c r="X427" s="360"/>
      <c r="Y427" s="360"/>
      <c r="Z427" s="360"/>
      <c r="AA427" s="360"/>
      <c r="AB427" s="360"/>
    </row>
    <row r="428" spans="1:28" ht="34.5" thickBot="1" x14ac:dyDescent="0.5"/>
    <row r="429" spans="1:28" ht="78" customHeight="1" thickBot="1" x14ac:dyDescent="0.5">
      <c r="A429" s="293" t="s">
        <v>2937</v>
      </c>
      <c r="B429" s="294"/>
      <c r="C429" s="371" t="s">
        <v>2936</v>
      </c>
      <c r="D429" s="372"/>
      <c r="E429" s="372"/>
      <c r="F429" s="373"/>
      <c r="G429" s="349" t="s">
        <v>586</v>
      </c>
      <c r="H429" s="350"/>
      <c r="I429" s="354" t="s">
        <v>587</v>
      </c>
      <c r="J429" s="375"/>
      <c r="K429" s="349" t="s">
        <v>588</v>
      </c>
      <c r="L429" s="350"/>
      <c r="M429" s="354" t="s">
        <v>589</v>
      </c>
      <c r="N429" s="355"/>
      <c r="O429" s="349" t="s">
        <v>590</v>
      </c>
      <c r="P429" s="350"/>
      <c r="Q429" s="354" t="s">
        <v>591</v>
      </c>
      <c r="R429" s="355"/>
      <c r="S429" s="349" t="s">
        <v>592</v>
      </c>
      <c r="T429" s="350"/>
      <c r="U429" s="354" t="s">
        <v>593</v>
      </c>
      <c r="V429" s="355"/>
      <c r="W429" s="349" t="s">
        <v>596</v>
      </c>
      <c r="X429" s="350"/>
      <c r="Y429" s="354" t="s">
        <v>595</v>
      </c>
      <c r="Z429" s="355"/>
      <c r="AA429" s="349" t="s">
        <v>594</v>
      </c>
      <c r="AB429" s="350"/>
    </row>
    <row r="430" spans="1:28" ht="60" x14ac:dyDescent="0.45">
      <c r="A430" s="293"/>
      <c r="B430" s="294"/>
      <c r="C430" s="146" t="s">
        <v>606</v>
      </c>
      <c r="D430" s="147" t="s">
        <v>607</v>
      </c>
      <c r="E430" s="147" t="s">
        <v>644</v>
      </c>
      <c r="F430" s="148" t="s">
        <v>645</v>
      </c>
      <c r="G430" s="152" t="s">
        <v>604</v>
      </c>
      <c r="H430" s="150" t="s">
        <v>605</v>
      </c>
      <c r="I430" s="149" t="s">
        <v>604</v>
      </c>
      <c r="J430" s="153" t="s">
        <v>605</v>
      </c>
      <c r="K430" s="149" t="s">
        <v>604</v>
      </c>
      <c r="L430" s="150" t="s">
        <v>605</v>
      </c>
      <c r="M430" s="149" t="s">
        <v>604</v>
      </c>
      <c r="N430" s="150" t="s">
        <v>605</v>
      </c>
      <c r="O430" s="149" t="s">
        <v>604</v>
      </c>
      <c r="P430" s="150" t="s">
        <v>605</v>
      </c>
      <c r="Q430" s="149" t="s">
        <v>604</v>
      </c>
      <c r="R430" s="150" t="s">
        <v>605</v>
      </c>
      <c r="S430" s="149" t="s">
        <v>604</v>
      </c>
      <c r="T430" s="150" t="s">
        <v>605</v>
      </c>
      <c r="U430" s="149" t="s">
        <v>604</v>
      </c>
      <c r="V430" s="150" t="s">
        <v>605</v>
      </c>
      <c r="W430" s="149" t="s">
        <v>604</v>
      </c>
      <c r="X430" s="150" t="s">
        <v>605</v>
      </c>
      <c r="Y430" s="149" t="s">
        <v>604</v>
      </c>
      <c r="Z430" s="150" t="s">
        <v>605</v>
      </c>
      <c r="AA430" s="149" t="s">
        <v>604</v>
      </c>
      <c r="AB430" s="150" t="s">
        <v>605</v>
      </c>
    </row>
    <row r="431" spans="1:28" ht="34.5" thickBot="1" x14ac:dyDescent="0.5">
      <c r="A431" s="293"/>
      <c r="B431" s="294"/>
      <c r="C431" s="217">
        <f>B448</f>
        <v>2864</v>
      </c>
      <c r="D431" s="198">
        <f t="shared" ref="D431:AB431" si="290">D448</f>
        <v>0</v>
      </c>
      <c r="E431" s="198">
        <f t="shared" si="290"/>
        <v>0</v>
      </c>
      <c r="F431" s="199">
        <f t="shared" si="290"/>
        <v>0</v>
      </c>
      <c r="G431" s="200">
        <f t="shared" si="290"/>
        <v>0</v>
      </c>
      <c r="H431" s="201" t="e">
        <f t="shared" si="290"/>
        <v>#DIV/0!</v>
      </c>
      <c r="I431" s="202">
        <f t="shared" si="290"/>
        <v>0</v>
      </c>
      <c r="J431" s="203" t="e">
        <f t="shared" si="290"/>
        <v>#DIV/0!</v>
      </c>
      <c r="K431" s="202">
        <f t="shared" si="290"/>
        <v>0</v>
      </c>
      <c r="L431" s="201" t="e">
        <f>L448</f>
        <v>#DIV/0!</v>
      </c>
      <c r="M431" s="202">
        <f t="shared" si="290"/>
        <v>0</v>
      </c>
      <c r="N431" s="201" t="e">
        <f t="shared" si="290"/>
        <v>#DIV/0!</v>
      </c>
      <c r="O431" s="202">
        <f t="shared" si="290"/>
        <v>0</v>
      </c>
      <c r="P431" s="201" t="e">
        <f t="shared" si="290"/>
        <v>#DIV/0!</v>
      </c>
      <c r="Q431" s="202">
        <f t="shared" si="290"/>
        <v>0</v>
      </c>
      <c r="R431" s="201" t="e">
        <f t="shared" si="290"/>
        <v>#DIV/0!</v>
      </c>
      <c r="S431" s="202">
        <f t="shared" si="290"/>
        <v>0</v>
      </c>
      <c r="T431" s="201" t="e">
        <f t="shared" si="290"/>
        <v>#DIV/0!</v>
      </c>
      <c r="U431" s="202">
        <f t="shared" si="290"/>
        <v>0</v>
      </c>
      <c r="V431" s="201" t="e">
        <f t="shared" si="290"/>
        <v>#DIV/0!</v>
      </c>
      <c r="W431" s="202">
        <f t="shared" si="290"/>
        <v>0</v>
      </c>
      <c r="X431" s="201" t="e">
        <f t="shared" si="290"/>
        <v>#DIV/0!</v>
      </c>
      <c r="Y431" s="202">
        <f t="shared" si="290"/>
        <v>0</v>
      </c>
      <c r="Z431" s="201" t="e">
        <f t="shared" si="290"/>
        <v>#DIV/0!</v>
      </c>
      <c r="AA431" s="202">
        <f t="shared" si="290"/>
        <v>0</v>
      </c>
      <c r="AB431" s="201" t="e">
        <f t="shared" si="290"/>
        <v>#DIV/0!</v>
      </c>
    </row>
    <row r="432" spans="1:28" ht="34.5" thickBot="1" x14ac:dyDescent="0.5"/>
    <row r="433" spans="1:28" ht="60.75" thickBot="1" x14ac:dyDescent="0.55000000000000004">
      <c r="A433" s="362" t="s">
        <v>2938</v>
      </c>
      <c r="B433" s="363"/>
      <c r="C433" s="363"/>
      <c r="D433" s="363"/>
      <c r="E433" s="363"/>
      <c r="F433" s="364"/>
      <c r="G433" s="365" t="s">
        <v>603</v>
      </c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  <c r="AB433" s="367"/>
    </row>
    <row r="434" spans="1:28" x14ac:dyDescent="0.45">
      <c r="A434" s="156" t="s">
        <v>2904</v>
      </c>
      <c r="B434" s="379" t="s">
        <v>2914</v>
      </c>
      <c r="C434" s="380"/>
      <c r="D434" s="361" t="s">
        <v>2936</v>
      </c>
      <c r="E434" s="368"/>
      <c r="F434" s="369"/>
      <c r="G434" s="349" t="s">
        <v>586</v>
      </c>
      <c r="H434" s="350"/>
      <c r="I434" s="354" t="s">
        <v>587</v>
      </c>
      <c r="J434" s="355"/>
      <c r="K434" s="349" t="s">
        <v>588</v>
      </c>
      <c r="L434" s="350"/>
      <c r="M434" s="354" t="s">
        <v>589</v>
      </c>
      <c r="N434" s="355"/>
      <c r="O434" s="349" t="s">
        <v>590</v>
      </c>
      <c r="P434" s="350"/>
      <c r="Q434" s="354" t="s">
        <v>591</v>
      </c>
      <c r="R434" s="355"/>
      <c r="S434" s="349" t="s">
        <v>592</v>
      </c>
      <c r="T434" s="350"/>
      <c r="U434" s="354" t="s">
        <v>593</v>
      </c>
      <c r="V434" s="355"/>
      <c r="W434" s="349" t="s">
        <v>596</v>
      </c>
      <c r="X434" s="350"/>
      <c r="Y434" s="354" t="s">
        <v>595</v>
      </c>
      <c r="Z434" s="355"/>
      <c r="AA434" s="349" t="s">
        <v>594</v>
      </c>
      <c r="AB434" s="350"/>
    </row>
    <row r="435" spans="1:28" ht="60" x14ac:dyDescent="0.45">
      <c r="A435" s="157" t="s">
        <v>597</v>
      </c>
      <c r="B435" s="158" t="s">
        <v>606</v>
      </c>
      <c r="C435" s="157" t="s">
        <v>598</v>
      </c>
      <c r="D435" s="157" t="s">
        <v>607</v>
      </c>
      <c r="E435" s="157" t="s">
        <v>644</v>
      </c>
      <c r="F435" s="159" t="s">
        <v>645</v>
      </c>
      <c r="G435" s="149" t="s">
        <v>604</v>
      </c>
      <c r="H435" s="150" t="s">
        <v>605</v>
      </c>
      <c r="I435" s="149" t="s">
        <v>604</v>
      </c>
      <c r="J435" s="150" t="s">
        <v>605</v>
      </c>
      <c r="K435" s="149" t="s">
        <v>604</v>
      </c>
      <c r="L435" s="150" t="s">
        <v>605</v>
      </c>
      <c r="M435" s="149" t="s">
        <v>604</v>
      </c>
      <c r="N435" s="150" t="s">
        <v>605</v>
      </c>
      <c r="O435" s="149" t="s">
        <v>604</v>
      </c>
      <c r="P435" s="150" t="s">
        <v>605</v>
      </c>
      <c r="Q435" s="149" t="s">
        <v>604</v>
      </c>
      <c r="R435" s="150" t="s">
        <v>605</v>
      </c>
      <c r="S435" s="149" t="s">
        <v>604</v>
      </c>
      <c r="T435" s="150" t="s">
        <v>605</v>
      </c>
      <c r="U435" s="149" t="s">
        <v>604</v>
      </c>
      <c r="V435" s="150" t="s">
        <v>605</v>
      </c>
      <c r="W435" s="149" t="s">
        <v>604</v>
      </c>
      <c r="X435" s="150" t="s">
        <v>605</v>
      </c>
      <c r="Y435" s="149" t="s">
        <v>604</v>
      </c>
      <c r="Z435" s="150" t="s">
        <v>605</v>
      </c>
      <c r="AA435" s="149" t="s">
        <v>604</v>
      </c>
      <c r="AB435" s="150" t="s">
        <v>605</v>
      </c>
    </row>
    <row r="436" spans="1:28" ht="33" x14ac:dyDescent="0.45">
      <c r="A436" s="385" t="s">
        <v>2939</v>
      </c>
      <c r="B436" s="413">
        <v>1806</v>
      </c>
      <c r="C436" s="163" t="s">
        <v>600</v>
      </c>
      <c r="D436" s="167"/>
      <c r="E436" s="204">
        <f t="shared" ref="E436:E447" si="291">D436-F436</f>
        <v>0</v>
      </c>
      <c r="F436" s="204">
        <f t="shared" ref="F436:F447" si="292">G436+I436+K436+M436+O436+Q436+S436+U436+W436+Y436+AA436</f>
        <v>0</v>
      </c>
      <c r="G436" s="168"/>
      <c r="H436" s="205" t="e">
        <f t="shared" ref="H436:H447" si="293">G436/F436</f>
        <v>#DIV/0!</v>
      </c>
      <c r="I436" s="168"/>
      <c r="J436" s="205" t="e">
        <f t="shared" ref="J436:J447" si="294">I436/F436</f>
        <v>#DIV/0!</v>
      </c>
      <c r="K436" s="168"/>
      <c r="L436" s="205" t="e">
        <f t="shared" ref="L436:L447" si="295">K436/F436</f>
        <v>#DIV/0!</v>
      </c>
      <c r="M436" s="168"/>
      <c r="N436" s="205" t="e">
        <f t="shared" ref="N436:N447" si="296">M436/F436</f>
        <v>#DIV/0!</v>
      </c>
      <c r="O436" s="168"/>
      <c r="P436" s="205" t="e">
        <f t="shared" ref="P436:P447" si="297">O436/F436</f>
        <v>#DIV/0!</v>
      </c>
      <c r="Q436" s="168"/>
      <c r="R436" s="205" t="e">
        <f t="shared" ref="R436:R447" si="298">Q436/F436</f>
        <v>#DIV/0!</v>
      </c>
      <c r="S436" s="168"/>
      <c r="T436" s="205" t="e">
        <f t="shared" ref="T436:T447" si="299">S436/F436</f>
        <v>#DIV/0!</v>
      </c>
      <c r="U436" s="168"/>
      <c r="V436" s="205" t="e">
        <f t="shared" ref="V436:V447" si="300">U436/F436</f>
        <v>#DIV/0!</v>
      </c>
      <c r="W436" s="168"/>
      <c r="X436" s="205" t="e">
        <f t="shared" ref="X436:X447" si="301">W436/F436</f>
        <v>#DIV/0!</v>
      </c>
      <c r="Y436" s="168"/>
      <c r="Z436" s="205" t="e">
        <f t="shared" ref="Z436:Z447" si="302">Y436/F436</f>
        <v>#DIV/0!</v>
      </c>
      <c r="AA436" s="168"/>
      <c r="AB436" s="205" t="e">
        <f t="shared" ref="AB436:AB447" si="303">AA436/F436</f>
        <v>#DIV/0!</v>
      </c>
    </row>
    <row r="437" spans="1:28" ht="33" x14ac:dyDescent="0.45">
      <c r="A437" s="385"/>
      <c r="B437" s="413"/>
      <c r="C437" s="169" t="s">
        <v>601</v>
      </c>
      <c r="D437" s="167"/>
      <c r="E437" s="204">
        <f t="shared" si="291"/>
        <v>0</v>
      </c>
      <c r="F437" s="204">
        <f>G437+I437+K437+M437+O437+Q437+S437+U437+W437+Y437+AA437</f>
        <v>0</v>
      </c>
      <c r="G437" s="168"/>
      <c r="H437" s="205" t="e">
        <f t="shared" si="293"/>
        <v>#DIV/0!</v>
      </c>
      <c r="I437" s="168"/>
      <c r="J437" s="205" t="e">
        <f t="shared" si="294"/>
        <v>#DIV/0!</v>
      </c>
      <c r="K437" s="168"/>
      <c r="L437" s="205" t="e">
        <f t="shared" si="295"/>
        <v>#DIV/0!</v>
      </c>
      <c r="M437" s="168"/>
      <c r="N437" s="205" t="e">
        <f t="shared" si="296"/>
        <v>#DIV/0!</v>
      </c>
      <c r="O437" s="168"/>
      <c r="P437" s="205" t="e">
        <f t="shared" si="297"/>
        <v>#DIV/0!</v>
      </c>
      <c r="Q437" s="168"/>
      <c r="R437" s="205" t="e">
        <f t="shared" si="298"/>
        <v>#DIV/0!</v>
      </c>
      <c r="S437" s="168"/>
      <c r="T437" s="205" t="e">
        <f t="shared" si="299"/>
        <v>#DIV/0!</v>
      </c>
      <c r="U437" s="168"/>
      <c r="V437" s="205" t="e">
        <f t="shared" si="300"/>
        <v>#DIV/0!</v>
      </c>
      <c r="W437" s="168"/>
      <c r="X437" s="205" t="e">
        <f t="shared" si="301"/>
        <v>#DIV/0!</v>
      </c>
      <c r="Y437" s="168"/>
      <c r="Z437" s="205" t="e">
        <f t="shared" si="302"/>
        <v>#DIV/0!</v>
      </c>
      <c r="AA437" s="168"/>
      <c r="AB437" s="205" t="e">
        <f t="shared" si="303"/>
        <v>#DIV/0!</v>
      </c>
    </row>
    <row r="438" spans="1:28" ht="33" x14ac:dyDescent="0.45">
      <c r="A438" s="385"/>
      <c r="B438" s="413"/>
      <c r="C438" s="169" t="s">
        <v>602</v>
      </c>
      <c r="D438" s="167"/>
      <c r="E438" s="204">
        <f t="shared" si="291"/>
        <v>0</v>
      </c>
      <c r="F438" s="204">
        <f t="shared" si="292"/>
        <v>0</v>
      </c>
      <c r="G438" s="168"/>
      <c r="H438" s="205" t="e">
        <f t="shared" si="293"/>
        <v>#DIV/0!</v>
      </c>
      <c r="I438" s="168"/>
      <c r="J438" s="205" t="e">
        <f t="shared" si="294"/>
        <v>#DIV/0!</v>
      </c>
      <c r="K438" s="168"/>
      <c r="L438" s="205" t="e">
        <f t="shared" si="295"/>
        <v>#DIV/0!</v>
      </c>
      <c r="M438" s="168"/>
      <c r="N438" s="205" t="e">
        <f t="shared" si="296"/>
        <v>#DIV/0!</v>
      </c>
      <c r="O438" s="168"/>
      <c r="P438" s="205" t="e">
        <f t="shared" si="297"/>
        <v>#DIV/0!</v>
      </c>
      <c r="Q438" s="168"/>
      <c r="R438" s="205" t="e">
        <f t="shared" si="298"/>
        <v>#DIV/0!</v>
      </c>
      <c r="S438" s="168"/>
      <c r="T438" s="205" t="e">
        <f t="shared" si="299"/>
        <v>#DIV/0!</v>
      </c>
      <c r="U438" s="168"/>
      <c r="V438" s="205" t="e">
        <f t="shared" si="300"/>
        <v>#DIV/0!</v>
      </c>
      <c r="W438" s="168"/>
      <c r="X438" s="205" t="e">
        <f t="shared" si="301"/>
        <v>#DIV/0!</v>
      </c>
      <c r="Y438" s="168"/>
      <c r="Z438" s="205" t="e">
        <f t="shared" si="302"/>
        <v>#DIV/0!</v>
      </c>
      <c r="AA438" s="168"/>
      <c r="AB438" s="205" t="e">
        <f t="shared" si="303"/>
        <v>#DIV/0!</v>
      </c>
    </row>
    <row r="439" spans="1:28" ht="33" x14ac:dyDescent="0.45">
      <c r="A439" s="385"/>
      <c r="B439" s="413"/>
      <c r="C439" s="163" t="s">
        <v>609</v>
      </c>
      <c r="D439" s="167"/>
      <c r="E439" s="204">
        <f t="shared" si="291"/>
        <v>0</v>
      </c>
      <c r="F439" s="204">
        <f t="shared" si="292"/>
        <v>0</v>
      </c>
      <c r="G439" s="168"/>
      <c r="H439" s="205" t="e">
        <f t="shared" si="293"/>
        <v>#DIV/0!</v>
      </c>
      <c r="I439" s="168"/>
      <c r="J439" s="205" t="e">
        <f t="shared" si="294"/>
        <v>#DIV/0!</v>
      </c>
      <c r="K439" s="168"/>
      <c r="L439" s="205" t="e">
        <f t="shared" si="295"/>
        <v>#DIV/0!</v>
      </c>
      <c r="M439" s="168"/>
      <c r="N439" s="205" t="e">
        <f t="shared" si="296"/>
        <v>#DIV/0!</v>
      </c>
      <c r="O439" s="168"/>
      <c r="P439" s="205" t="e">
        <f t="shared" si="297"/>
        <v>#DIV/0!</v>
      </c>
      <c r="Q439" s="168"/>
      <c r="R439" s="205" t="e">
        <f t="shared" si="298"/>
        <v>#DIV/0!</v>
      </c>
      <c r="S439" s="168"/>
      <c r="T439" s="205" t="e">
        <f t="shared" si="299"/>
        <v>#DIV/0!</v>
      </c>
      <c r="U439" s="168"/>
      <c r="V439" s="205" t="e">
        <f t="shared" si="300"/>
        <v>#DIV/0!</v>
      </c>
      <c r="W439" s="168"/>
      <c r="X439" s="205" t="e">
        <f t="shared" si="301"/>
        <v>#DIV/0!</v>
      </c>
      <c r="Y439" s="168"/>
      <c r="Z439" s="205" t="e">
        <f t="shared" si="302"/>
        <v>#DIV/0!</v>
      </c>
      <c r="AA439" s="168"/>
      <c r="AB439" s="205" t="e">
        <f t="shared" si="303"/>
        <v>#DIV/0!</v>
      </c>
    </row>
    <row r="440" spans="1:28" x14ac:dyDescent="0.45">
      <c r="A440" s="170" t="s">
        <v>2940</v>
      </c>
      <c r="B440" s="224">
        <v>160</v>
      </c>
      <c r="C440" s="163" t="s">
        <v>2730</v>
      </c>
      <c r="D440" s="167"/>
      <c r="E440" s="204">
        <f t="shared" si="291"/>
        <v>0</v>
      </c>
      <c r="F440" s="204">
        <f t="shared" si="292"/>
        <v>0</v>
      </c>
      <c r="G440" s="168"/>
      <c r="H440" s="205" t="e">
        <f t="shared" si="293"/>
        <v>#DIV/0!</v>
      </c>
      <c r="I440" s="168"/>
      <c r="J440" s="205" t="e">
        <f t="shared" si="294"/>
        <v>#DIV/0!</v>
      </c>
      <c r="K440" s="168"/>
      <c r="L440" s="205" t="e">
        <f t="shared" si="295"/>
        <v>#DIV/0!</v>
      </c>
      <c r="M440" s="168"/>
      <c r="N440" s="205" t="e">
        <f t="shared" si="296"/>
        <v>#DIV/0!</v>
      </c>
      <c r="O440" s="168"/>
      <c r="P440" s="205" t="e">
        <f t="shared" si="297"/>
        <v>#DIV/0!</v>
      </c>
      <c r="Q440" s="168"/>
      <c r="R440" s="205" t="e">
        <f t="shared" si="298"/>
        <v>#DIV/0!</v>
      </c>
      <c r="S440" s="168"/>
      <c r="T440" s="205" t="e">
        <f t="shared" si="299"/>
        <v>#DIV/0!</v>
      </c>
      <c r="U440" s="168"/>
      <c r="V440" s="205" t="e">
        <f t="shared" si="300"/>
        <v>#DIV/0!</v>
      </c>
      <c r="W440" s="168"/>
      <c r="X440" s="205" t="e">
        <f t="shared" si="301"/>
        <v>#DIV/0!</v>
      </c>
      <c r="Y440" s="168"/>
      <c r="Z440" s="205" t="e">
        <f t="shared" si="302"/>
        <v>#DIV/0!</v>
      </c>
      <c r="AA440" s="168"/>
      <c r="AB440" s="205" t="e">
        <f t="shared" si="303"/>
        <v>#DIV/0!</v>
      </c>
    </row>
    <row r="441" spans="1:28" x14ac:dyDescent="0.45">
      <c r="A441" s="170" t="s">
        <v>2941</v>
      </c>
      <c r="B441" s="171">
        <v>158</v>
      </c>
      <c r="C441" s="163" t="s">
        <v>2730</v>
      </c>
      <c r="D441" s="167"/>
      <c r="E441" s="204">
        <f t="shared" si="291"/>
        <v>0</v>
      </c>
      <c r="F441" s="204">
        <f t="shared" si="292"/>
        <v>0</v>
      </c>
      <c r="G441" s="168"/>
      <c r="H441" s="205" t="e">
        <f t="shared" si="293"/>
        <v>#DIV/0!</v>
      </c>
      <c r="I441" s="168"/>
      <c r="J441" s="205" t="e">
        <f t="shared" si="294"/>
        <v>#DIV/0!</v>
      </c>
      <c r="K441" s="168"/>
      <c r="L441" s="205" t="e">
        <f t="shared" si="295"/>
        <v>#DIV/0!</v>
      </c>
      <c r="M441" s="168"/>
      <c r="N441" s="205" t="e">
        <f t="shared" si="296"/>
        <v>#DIV/0!</v>
      </c>
      <c r="O441" s="168"/>
      <c r="P441" s="205" t="e">
        <f t="shared" si="297"/>
        <v>#DIV/0!</v>
      </c>
      <c r="Q441" s="168"/>
      <c r="R441" s="205" t="e">
        <f t="shared" si="298"/>
        <v>#DIV/0!</v>
      </c>
      <c r="S441" s="168"/>
      <c r="T441" s="205" t="e">
        <f t="shared" si="299"/>
        <v>#DIV/0!</v>
      </c>
      <c r="U441" s="168"/>
      <c r="V441" s="205" t="e">
        <f t="shared" si="300"/>
        <v>#DIV/0!</v>
      </c>
      <c r="W441" s="168"/>
      <c r="X441" s="205" t="e">
        <f t="shared" si="301"/>
        <v>#DIV/0!</v>
      </c>
      <c r="Y441" s="168"/>
      <c r="Z441" s="205" t="e">
        <f t="shared" si="302"/>
        <v>#DIV/0!</v>
      </c>
      <c r="AA441" s="168"/>
      <c r="AB441" s="205" t="e">
        <f t="shared" si="303"/>
        <v>#DIV/0!</v>
      </c>
    </row>
    <row r="442" spans="1:28" x14ac:dyDescent="0.45">
      <c r="A442" s="176" t="s">
        <v>2942</v>
      </c>
      <c r="B442" s="224">
        <v>146</v>
      </c>
      <c r="C442" s="163" t="s">
        <v>2730</v>
      </c>
      <c r="D442" s="167"/>
      <c r="E442" s="204">
        <f t="shared" si="291"/>
        <v>0</v>
      </c>
      <c r="F442" s="204">
        <f t="shared" si="292"/>
        <v>0</v>
      </c>
      <c r="G442" s="168"/>
      <c r="H442" s="205" t="e">
        <f t="shared" si="293"/>
        <v>#DIV/0!</v>
      </c>
      <c r="I442" s="168"/>
      <c r="J442" s="205" t="e">
        <f t="shared" si="294"/>
        <v>#DIV/0!</v>
      </c>
      <c r="K442" s="168"/>
      <c r="L442" s="205" t="e">
        <f t="shared" si="295"/>
        <v>#DIV/0!</v>
      </c>
      <c r="M442" s="168"/>
      <c r="N442" s="205" t="e">
        <f t="shared" si="296"/>
        <v>#DIV/0!</v>
      </c>
      <c r="O442" s="168"/>
      <c r="P442" s="205" t="e">
        <f t="shared" si="297"/>
        <v>#DIV/0!</v>
      </c>
      <c r="Q442" s="168"/>
      <c r="R442" s="205" t="e">
        <f t="shared" si="298"/>
        <v>#DIV/0!</v>
      </c>
      <c r="S442" s="168"/>
      <c r="T442" s="205" t="e">
        <f t="shared" si="299"/>
        <v>#DIV/0!</v>
      </c>
      <c r="U442" s="168"/>
      <c r="V442" s="205" t="e">
        <f t="shared" si="300"/>
        <v>#DIV/0!</v>
      </c>
      <c r="W442" s="168"/>
      <c r="X442" s="205" t="e">
        <f t="shared" si="301"/>
        <v>#DIV/0!</v>
      </c>
      <c r="Y442" s="168"/>
      <c r="Z442" s="205" t="e">
        <f t="shared" si="302"/>
        <v>#DIV/0!</v>
      </c>
      <c r="AA442" s="168"/>
      <c r="AB442" s="205" t="e">
        <f t="shared" si="303"/>
        <v>#DIV/0!</v>
      </c>
    </row>
    <row r="443" spans="1:28" x14ac:dyDescent="0.45">
      <c r="A443" s="176" t="s">
        <v>2943</v>
      </c>
      <c r="B443" s="224">
        <v>149</v>
      </c>
      <c r="C443" s="163" t="s">
        <v>2730</v>
      </c>
      <c r="D443" s="167"/>
      <c r="E443" s="204">
        <f t="shared" si="291"/>
        <v>0</v>
      </c>
      <c r="F443" s="204">
        <f t="shared" si="292"/>
        <v>0</v>
      </c>
      <c r="G443" s="168"/>
      <c r="H443" s="205" t="e">
        <f t="shared" si="293"/>
        <v>#DIV/0!</v>
      </c>
      <c r="I443" s="168"/>
      <c r="J443" s="205" t="e">
        <f t="shared" si="294"/>
        <v>#DIV/0!</v>
      </c>
      <c r="K443" s="168"/>
      <c r="L443" s="205" t="e">
        <f t="shared" si="295"/>
        <v>#DIV/0!</v>
      </c>
      <c r="M443" s="168"/>
      <c r="N443" s="205" t="e">
        <f t="shared" si="296"/>
        <v>#DIV/0!</v>
      </c>
      <c r="O443" s="168"/>
      <c r="P443" s="205" t="e">
        <f t="shared" si="297"/>
        <v>#DIV/0!</v>
      </c>
      <c r="Q443" s="168"/>
      <c r="R443" s="205" t="e">
        <f t="shared" si="298"/>
        <v>#DIV/0!</v>
      </c>
      <c r="S443" s="168"/>
      <c r="T443" s="205" t="e">
        <f t="shared" si="299"/>
        <v>#DIV/0!</v>
      </c>
      <c r="U443" s="168"/>
      <c r="V443" s="205" t="e">
        <f t="shared" si="300"/>
        <v>#DIV/0!</v>
      </c>
      <c r="W443" s="168"/>
      <c r="X443" s="205" t="e">
        <f t="shared" si="301"/>
        <v>#DIV/0!</v>
      </c>
      <c r="Y443" s="168"/>
      <c r="Z443" s="205" t="e">
        <f t="shared" si="302"/>
        <v>#DIV/0!</v>
      </c>
      <c r="AA443" s="168"/>
      <c r="AB443" s="205" t="e">
        <f t="shared" si="303"/>
        <v>#DIV/0!</v>
      </c>
    </row>
    <row r="444" spans="1:28" x14ac:dyDescent="0.45">
      <c r="A444" s="176" t="s">
        <v>2944</v>
      </c>
      <c r="B444" s="171">
        <v>152</v>
      </c>
      <c r="C444" s="163" t="s">
        <v>2730</v>
      </c>
      <c r="D444" s="167"/>
      <c r="E444" s="204">
        <f t="shared" si="291"/>
        <v>0</v>
      </c>
      <c r="F444" s="204">
        <f t="shared" si="292"/>
        <v>0</v>
      </c>
      <c r="G444" s="168"/>
      <c r="H444" s="205" t="e">
        <f t="shared" si="293"/>
        <v>#DIV/0!</v>
      </c>
      <c r="I444" s="168"/>
      <c r="J444" s="205" t="e">
        <f t="shared" si="294"/>
        <v>#DIV/0!</v>
      </c>
      <c r="K444" s="168"/>
      <c r="L444" s="205" t="e">
        <f t="shared" si="295"/>
        <v>#DIV/0!</v>
      </c>
      <c r="M444" s="168"/>
      <c r="N444" s="205" t="e">
        <f t="shared" si="296"/>
        <v>#DIV/0!</v>
      </c>
      <c r="O444" s="168"/>
      <c r="P444" s="205" t="e">
        <f t="shared" si="297"/>
        <v>#DIV/0!</v>
      </c>
      <c r="Q444" s="168"/>
      <c r="R444" s="205" t="e">
        <f t="shared" si="298"/>
        <v>#DIV/0!</v>
      </c>
      <c r="S444" s="168"/>
      <c r="T444" s="205" t="e">
        <f t="shared" si="299"/>
        <v>#DIV/0!</v>
      </c>
      <c r="U444" s="168"/>
      <c r="V444" s="205" t="e">
        <f t="shared" si="300"/>
        <v>#DIV/0!</v>
      </c>
      <c r="W444" s="168"/>
      <c r="X444" s="205" t="e">
        <f t="shared" si="301"/>
        <v>#DIV/0!</v>
      </c>
      <c r="Y444" s="168"/>
      <c r="Z444" s="205" t="e">
        <f t="shared" si="302"/>
        <v>#DIV/0!</v>
      </c>
      <c r="AA444" s="168"/>
      <c r="AB444" s="205" t="e">
        <f t="shared" si="303"/>
        <v>#DIV/0!</v>
      </c>
    </row>
    <row r="445" spans="1:28" x14ac:dyDescent="0.45">
      <c r="A445" s="176" t="s">
        <v>2945</v>
      </c>
      <c r="B445" s="224">
        <v>67</v>
      </c>
      <c r="C445" s="163" t="s">
        <v>2730</v>
      </c>
      <c r="D445" s="167"/>
      <c r="E445" s="204">
        <f t="shared" si="291"/>
        <v>0</v>
      </c>
      <c r="F445" s="204">
        <f t="shared" si="292"/>
        <v>0</v>
      </c>
      <c r="G445" s="168"/>
      <c r="H445" s="205" t="e">
        <f t="shared" si="293"/>
        <v>#DIV/0!</v>
      </c>
      <c r="I445" s="168"/>
      <c r="J445" s="205" t="e">
        <f t="shared" si="294"/>
        <v>#DIV/0!</v>
      </c>
      <c r="K445" s="168"/>
      <c r="L445" s="205" t="e">
        <f t="shared" si="295"/>
        <v>#DIV/0!</v>
      </c>
      <c r="M445" s="168"/>
      <c r="N445" s="205" t="e">
        <f t="shared" si="296"/>
        <v>#DIV/0!</v>
      </c>
      <c r="O445" s="168"/>
      <c r="P445" s="205" t="e">
        <f t="shared" si="297"/>
        <v>#DIV/0!</v>
      </c>
      <c r="Q445" s="168"/>
      <c r="R445" s="205" t="e">
        <f t="shared" si="298"/>
        <v>#DIV/0!</v>
      </c>
      <c r="S445" s="168"/>
      <c r="T445" s="205" t="e">
        <f t="shared" si="299"/>
        <v>#DIV/0!</v>
      </c>
      <c r="U445" s="168"/>
      <c r="V445" s="205" t="e">
        <f t="shared" si="300"/>
        <v>#DIV/0!</v>
      </c>
      <c r="W445" s="168"/>
      <c r="X445" s="205" t="e">
        <f t="shared" si="301"/>
        <v>#DIV/0!</v>
      </c>
      <c r="Y445" s="168"/>
      <c r="Z445" s="205" t="e">
        <f t="shared" si="302"/>
        <v>#DIV/0!</v>
      </c>
      <c r="AA445" s="168"/>
      <c r="AB445" s="205" t="e">
        <f t="shared" si="303"/>
        <v>#DIV/0!</v>
      </c>
    </row>
    <row r="446" spans="1:28" x14ac:dyDescent="0.45">
      <c r="A446" s="170" t="s">
        <v>2946</v>
      </c>
      <c r="B446" s="171">
        <v>12</v>
      </c>
      <c r="C446" s="163" t="s">
        <v>2730</v>
      </c>
      <c r="D446" s="167"/>
      <c r="E446" s="204">
        <f t="shared" si="291"/>
        <v>0</v>
      </c>
      <c r="F446" s="204">
        <f t="shared" si="292"/>
        <v>0</v>
      </c>
      <c r="G446" s="168"/>
      <c r="H446" s="205" t="e">
        <f t="shared" si="293"/>
        <v>#DIV/0!</v>
      </c>
      <c r="I446" s="168"/>
      <c r="J446" s="205" t="e">
        <f t="shared" si="294"/>
        <v>#DIV/0!</v>
      </c>
      <c r="K446" s="168"/>
      <c r="L446" s="205" t="e">
        <f t="shared" si="295"/>
        <v>#DIV/0!</v>
      </c>
      <c r="M446" s="168"/>
      <c r="N446" s="205" t="e">
        <f t="shared" si="296"/>
        <v>#DIV/0!</v>
      </c>
      <c r="O446" s="168"/>
      <c r="P446" s="205" t="e">
        <f t="shared" si="297"/>
        <v>#DIV/0!</v>
      </c>
      <c r="Q446" s="168"/>
      <c r="R446" s="205" t="e">
        <f t="shared" si="298"/>
        <v>#DIV/0!</v>
      </c>
      <c r="S446" s="168"/>
      <c r="T446" s="205" t="e">
        <f t="shared" si="299"/>
        <v>#DIV/0!</v>
      </c>
      <c r="U446" s="168"/>
      <c r="V446" s="205" t="e">
        <f t="shared" si="300"/>
        <v>#DIV/0!</v>
      </c>
      <c r="W446" s="168"/>
      <c r="X446" s="205" t="e">
        <f t="shared" si="301"/>
        <v>#DIV/0!</v>
      </c>
      <c r="Y446" s="168"/>
      <c r="Z446" s="205" t="e">
        <f t="shared" si="302"/>
        <v>#DIV/0!</v>
      </c>
      <c r="AA446" s="168"/>
      <c r="AB446" s="205" t="e">
        <f t="shared" si="303"/>
        <v>#DIV/0!</v>
      </c>
    </row>
    <row r="447" spans="1:28" ht="34.5" thickBot="1" x14ac:dyDescent="0.5">
      <c r="A447" s="176" t="s">
        <v>2947</v>
      </c>
      <c r="B447" s="224">
        <v>214</v>
      </c>
      <c r="C447" s="163" t="s">
        <v>2730</v>
      </c>
      <c r="D447" s="167"/>
      <c r="E447" s="204">
        <f t="shared" si="291"/>
        <v>0</v>
      </c>
      <c r="F447" s="204">
        <f t="shared" si="292"/>
        <v>0</v>
      </c>
      <c r="G447" s="168"/>
      <c r="H447" s="205" t="e">
        <f t="shared" si="293"/>
        <v>#DIV/0!</v>
      </c>
      <c r="I447" s="168"/>
      <c r="J447" s="205" t="e">
        <f t="shared" si="294"/>
        <v>#DIV/0!</v>
      </c>
      <c r="K447" s="168"/>
      <c r="L447" s="205" t="e">
        <f t="shared" si="295"/>
        <v>#DIV/0!</v>
      </c>
      <c r="M447" s="168"/>
      <c r="N447" s="205" t="e">
        <f t="shared" si="296"/>
        <v>#DIV/0!</v>
      </c>
      <c r="O447" s="168"/>
      <c r="P447" s="205" t="e">
        <f t="shared" si="297"/>
        <v>#DIV/0!</v>
      </c>
      <c r="Q447" s="168"/>
      <c r="R447" s="205" t="e">
        <f t="shared" si="298"/>
        <v>#DIV/0!</v>
      </c>
      <c r="S447" s="168"/>
      <c r="T447" s="205" t="e">
        <f t="shared" si="299"/>
        <v>#DIV/0!</v>
      </c>
      <c r="U447" s="168"/>
      <c r="V447" s="205" t="e">
        <f t="shared" si="300"/>
        <v>#DIV/0!</v>
      </c>
      <c r="W447" s="168"/>
      <c r="X447" s="205" t="e">
        <f t="shared" si="301"/>
        <v>#DIV/0!</v>
      </c>
      <c r="Y447" s="168"/>
      <c r="Z447" s="205" t="e">
        <f t="shared" si="302"/>
        <v>#DIV/0!</v>
      </c>
      <c r="AA447" s="168"/>
      <c r="AB447" s="205" t="e">
        <f t="shared" si="303"/>
        <v>#DIV/0!</v>
      </c>
    </row>
    <row r="448" spans="1:28" ht="34.5" thickBot="1" x14ac:dyDescent="0.55000000000000004">
      <c r="A448" s="173" t="s">
        <v>642</v>
      </c>
      <c r="B448" s="206">
        <f>SUM(B436:B447)</f>
        <v>2864</v>
      </c>
      <c r="C448" s="174"/>
      <c r="D448" s="207">
        <f>SUM(D436:D447)</f>
        <v>0</v>
      </c>
      <c r="E448" s="207">
        <f>SUM(E436:E447)</f>
        <v>0</v>
      </c>
      <c r="F448" s="208">
        <f>SUM(F436:F447)</f>
        <v>0</v>
      </c>
      <c r="G448" s="209">
        <f>SUM(G436:G447)</f>
        <v>0</v>
      </c>
      <c r="H448" s="210" t="e">
        <f>G448/F448</f>
        <v>#DIV/0!</v>
      </c>
      <c r="I448" s="209">
        <f>SUM(I436:I447)</f>
        <v>0</v>
      </c>
      <c r="J448" s="210" t="e">
        <f>I448/F448</f>
        <v>#DIV/0!</v>
      </c>
      <c r="K448" s="211">
        <f>SUM(K436:K447)</f>
        <v>0</v>
      </c>
      <c r="L448" s="212" t="e">
        <f>K448/F448</f>
        <v>#DIV/0!</v>
      </c>
      <c r="M448" s="209">
        <f>SUM(M436:M447)</f>
        <v>0</v>
      </c>
      <c r="N448" s="210" t="e">
        <f>M448/F448</f>
        <v>#DIV/0!</v>
      </c>
      <c r="O448" s="211">
        <f>SUM(O436:O447)</f>
        <v>0</v>
      </c>
      <c r="P448" s="212" t="e">
        <f>O448/F448</f>
        <v>#DIV/0!</v>
      </c>
      <c r="Q448" s="209">
        <f>SUM(Q436:Q447)</f>
        <v>0</v>
      </c>
      <c r="R448" s="210" t="e">
        <f>Q448/F448</f>
        <v>#DIV/0!</v>
      </c>
      <c r="S448" s="211">
        <f>SUM(S436:S447)</f>
        <v>0</v>
      </c>
      <c r="T448" s="212" t="e">
        <f>S448/F448</f>
        <v>#DIV/0!</v>
      </c>
      <c r="U448" s="209">
        <f>SUM(U436:U447)</f>
        <v>0</v>
      </c>
      <c r="V448" s="210" t="e">
        <f>U448/F448</f>
        <v>#DIV/0!</v>
      </c>
      <c r="W448" s="208">
        <f>SUM(W436:W447)</f>
        <v>0</v>
      </c>
      <c r="X448" s="213" t="e">
        <f>W448/F448</f>
        <v>#DIV/0!</v>
      </c>
      <c r="Y448" s="214">
        <f>SUM(Y436:Y447)</f>
        <v>0</v>
      </c>
      <c r="Z448" s="215" t="e">
        <f>Y448/F448</f>
        <v>#DIV/0!</v>
      </c>
      <c r="AA448" s="214">
        <f>SUM(AA436:AA447)</f>
        <v>0</v>
      </c>
      <c r="AB448" s="215" t="e">
        <f>AA448/F448</f>
        <v>#DIV/0!</v>
      </c>
    </row>
    <row r="449" spans="1:28" ht="98.25" customHeight="1" thickBot="1" x14ac:dyDescent="0.5">
      <c r="A449" s="376" t="s">
        <v>2948</v>
      </c>
      <c r="B449" s="377"/>
      <c r="C449" s="377"/>
      <c r="D449" s="377"/>
      <c r="E449" s="377"/>
      <c r="F449" s="378"/>
      <c r="G449" s="356" t="s">
        <v>586</v>
      </c>
      <c r="H449" s="357"/>
      <c r="I449" s="358" t="s">
        <v>587</v>
      </c>
      <c r="J449" s="359"/>
      <c r="K449" s="356" t="s">
        <v>588</v>
      </c>
      <c r="L449" s="357"/>
      <c r="M449" s="358" t="s">
        <v>589</v>
      </c>
      <c r="N449" s="359"/>
      <c r="O449" s="356" t="s">
        <v>590</v>
      </c>
      <c r="P449" s="357"/>
      <c r="Q449" s="358" t="s">
        <v>591</v>
      </c>
      <c r="R449" s="359"/>
      <c r="S449" s="356" t="s">
        <v>592</v>
      </c>
      <c r="T449" s="357"/>
      <c r="U449" s="358" t="s">
        <v>593</v>
      </c>
      <c r="V449" s="359"/>
      <c r="W449" s="356" t="s">
        <v>596</v>
      </c>
      <c r="X449" s="357"/>
      <c r="Y449" s="358" t="s">
        <v>595</v>
      </c>
      <c r="Z449" s="359"/>
      <c r="AA449" s="356" t="s">
        <v>594</v>
      </c>
      <c r="AB449" s="357"/>
    </row>
    <row r="450" spans="1:28" ht="36" customHeight="1" x14ac:dyDescent="0.45"/>
    <row r="451" spans="1:28" ht="33" x14ac:dyDescent="0.45">
      <c r="A451" s="360" t="s">
        <v>2966</v>
      </c>
      <c r="B451" s="360"/>
      <c r="C451" s="360"/>
      <c r="D451" s="360"/>
      <c r="E451" s="360"/>
      <c r="F451" s="360"/>
      <c r="G451" s="360"/>
      <c r="H451" s="360"/>
      <c r="I451" s="360"/>
      <c r="J451" s="360"/>
      <c r="K451" s="360"/>
      <c r="L451" s="360"/>
      <c r="M451" s="360"/>
      <c r="N451" s="360"/>
      <c r="O451" s="360"/>
      <c r="P451" s="360"/>
      <c r="Q451" s="360"/>
      <c r="R451" s="360"/>
      <c r="S451" s="360"/>
      <c r="T451" s="360"/>
      <c r="U451" s="360"/>
      <c r="V451" s="360"/>
      <c r="W451" s="360"/>
      <c r="X451" s="360"/>
      <c r="Y451" s="360"/>
      <c r="Z451" s="360"/>
      <c r="AA451" s="360"/>
      <c r="AB451" s="360"/>
    </row>
    <row r="452" spans="1:28" ht="33" x14ac:dyDescent="0.45">
      <c r="A452" s="360"/>
      <c r="B452" s="360"/>
      <c r="C452" s="360"/>
      <c r="D452" s="360"/>
      <c r="E452" s="360"/>
      <c r="F452" s="360"/>
      <c r="G452" s="360"/>
      <c r="H452" s="360"/>
      <c r="I452" s="360"/>
      <c r="J452" s="360"/>
      <c r="K452" s="360"/>
      <c r="L452" s="360"/>
      <c r="M452" s="360"/>
      <c r="N452" s="360"/>
      <c r="O452" s="360"/>
      <c r="P452" s="360"/>
      <c r="Q452" s="360"/>
      <c r="R452" s="360"/>
      <c r="S452" s="360"/>
      <c r="T452" s="360"/>
      <c r="U452" s="360"/>
      <c r="V452" s="360"/>
      <c r="W452" s="360"/>
      <c r="X452" s="360"/>
      <c r="Y452" s="360"/>
      <c r="Z452" s="360"/>
      <c r="AA452" s="360"/>
      <c r="AB452" s="360"/>
    </row>
    <row r="453" spans="1:28" ht="34.5" thickBot="1" x14ac:dyDescent="0.5"/>
    <row r="454" spans="1:28" ht="89.25" customHeight="1" thickBot="1" x14ac:dyDescent="0.5">
      <c r="A454" s="293" t="s">
        <v>2951</v>
      </c>
      <c r="B454" s="294"/>
      <c r="C454" s="371" t="s">
        <v>2949</v>
      </c>
      <c r="D454" s="372"/>
      <c r="E454" s="372"/>
      <c r="F454" s="373"/>
      <c r="G454" s="349" t="s">
        <v>586</v>
      </c>
      <c r="H454" s="350"/>
      <c r="I454" s="354" t="s">
        <v>587</v>
      </c>
      <c r="J454" s="375"/>
      <c r="K454" s="349" t="s">
        <v>588</v>
      </c>
      <c r="L454" s="350"/>
      <c r="M454" s="354" t="s">
        <v>589</v>
      </c>
      <c r="N454" s="355"/>
      <c r="O454" s="349" t="s">
        <v>590</v>
      </c>
      <c r="P454" s="350"/>
      <c r="Q454" s="354" t="s">
        <v>591</v>
      </c>
      <c r="R454" s="355"/>
      <c r="S454" s="349" t="s">
        <v>592</v>
      </c>
      <c r="T454" s="350"/>
      <c r="U454" s="354" t="s">
        <v>593</v>
      </c>
      <c r="V454" s="355"/>
      <c r="W454" s="349" t="s">
        <v>596</v>
      </c>
      <c r="X454" s="350"/>
      <c r="Y454" s="354" t="s">
        <v>595</v>
      </c>
      <c r="Z454" s="355"/>
      <c r="AA454" s="349" t="s">
        <v>594</v>
      </c>
      <c r="AB454" s="350"/>
    </row>
    <row r="455" spans="1:28" ht="60" x14ac:dyDescent="0.45">
      <c r="A455" s="293"/>
      <c r="B455" s="294"/>
      <c r="C455" s="146" t="s">
        <v>606</v>
      </c>
      <c r="D455" s="147" t="s">
        <v>607</v>
      </c>
      <c r="E455" s="147" t="s">
        <v>644</v>
      </c>
      <c r="F455" s="148" t="s">
        <v>645</v>
      </c>
      <c r="G455" s="152" t="s">
        <v>604</v>
      </c>
      <c r="H455" s="150" t="s">
        <v>605</v>
      </c>
      <c r="I455" s="149" t="s">
        <v>604</v>
      </c>
      <c r="J455" s="153" t="s">
        <v>605</v>
      </c>
      <c r="K455" s="149" t="s">
        <v>604</v>
      </c>
      <c r="L455" s="150" t="s">
        <v>605</v>
      </c>
      <c r="M455" s="149" t="s">
        <v>604</v>
      </c>
      <c r="N455" s="150" t="s">
        <v>605</v>
      </c>
      <c r="O455" s="149" t="s">
        <v>604</v>
      </c>
      <c r="P455" s="150" t="s">
        <v>605</v>
      </c>
      <c r="Q455" s="149" t="s">
        <v>604</v>
      </c>
      <c r="R455" s="150" t="s">
        <v>605</v>
      </c>
      <c r="S455" s="149" t="s">
        <v>604</v>
      </c>
      <c r="T455" s="150" t="s">
        <v>605</v>
      </c>
      <c r="U455" s="149" t="s">
        <v>604</v>
      </c>
      <c r="V455" s="150" t="s">
        <v>605</v>
      </c>
      <c r="W455" s="149" t="s">
        <v>604</v>
      </c>
      <c r="X455" s="150" t="s">
        <v>605</v>
      </c>
      <c r="Y455" s="149" t="s">
        <v>604</v>
      </c>
      <c r="Z455" s="150" t="s">
        <v>605</v>
      </c>
      <c r="AA455" s="149" t="s">
        <v>604</v>
      </c>
      <c r="AB455" s="150" t="s">
        <v>605</v>
      </c>
    </row>
    <row r="456" spans="1:28" ht="34.5" thickBot="1" x14ac:dyDescent="0.5">
      <c r="A456" s="293"/>
      <c r="B456" s="294"/>
      <c r="C456" s="217">
        <f>B462</f>
        <v>3</v>
      </c>
      <c r="D456" s="198">
        <f t="shared" ref="D456:AB456" si="304">D462</f>
        <v>0</v>
      </c>
      <c r="E456" s="198">
        <f t="shared" si="304"/>
        <v>0</v>
      </c>
      <c r="F456" s="199">
        <f t="shared" si="304"/>
        <v>0</v>
      </c>
      <c r="G456" s="200">
        <f>G462</f>
        <v>0</v>
      </c>
      <c r="H456" s="201" t="e">
        <f t="shared" si="304"/>
        <v>#DIV/0!</v>
      </c>
      <c r="I456" s="202">
        <f t="shared" si="304"/>
        <v>0</v>
      </c>
      <c r="J456" s="203" t="e">
        <f t="shared" si="304"/>
        <v>#DIV/0!</v>
      </c>
      <c r="K456" s="202">
        <f t="shared" si="304"/>
        <v>0</v>
      </c>
      <c r="L456" s="201" t="e">
        <f t="shared" si="304"/>
        <v>#DIV/0!</v>
      </c>
      <c r="M456" s="202">
        <f t="shared" si="304"/>
        <v>0</v>
      </c>
      <c r="N456" s="201" t="e">
        <f t="shared" si="304"/>
        <v>#DIV/0!</v>
      </c>
      <c r="O456" s="202">
        <f t="shared" si="304"/>
        <v>0</v>
      </c>
      <c r="P456" s="201" t="e">
        <f t="shared" si="304"/>
        <v>#DIV/0!</v>
      </c>
      <c r="Q456" s="202">
        <f t="shared" si="304"/>
        <v>0</v>
      </c>
      <c r="R456" s="201" t="e">
        <f t="shared" si="304"/>
        <v>#DIV/0!</v>
      </c>
      <c r="S456" s="202">
        <f t="shared" si="304"/>
        <v>0</v>
      </c>
      <c r="T456" s="201" t="e">
        <f t="shared" si="304"/>
        <v>#DIV/0!</v>
      </c>
      <c r="U456" s="202">
        <f t="shared" si="304"/>
        <v>0</v>
      </c>
      <c r="V456" s="201" t="e">
        <f t="shared" si="304"/>
        <v>#DIV/0!</v>
      </c>
      <c r="W456" s="202">
        <f t="shared" si="304"/>
        <v>0</v>
      </c>
      <c r="X456" s="201" t="e">
        <f t="shared" si="304"/>
        <v>#DIV/0!</v>
      </c>
      <c r="Y456" s="202">
        <f t="shared" si="304"/>
        <v>0</v>
      </c>
      <c r="Z456" s="201" t="e">
        <f t="shared" si="304"/>
        <v>#DIV/0!</v>
      </c>
      <c r="AA456" s="202">
        <f t="shared" si="304"/>
        <v>0</v>
      </c>
      <c r="AB456" s="201" t="e">
        <f t="shared" si="304"/>
        <v>#DIV/0!</v>
      </c>
    </row>
    <row r="457" spans="1:28" ht="34.5" thickBot="1" x14ac:dyDescent="0.5"/>
    <row r="458" spans="1:28" ht="60.75" thickBot="1" x14ac:dyDescent="0.55000000000000004">
      <c r="A458" s="362" t="s">
        <v>2952</v>
      </c>
      <c r="B458" s="363"/>
      <c r="C458" s="363"/>
      <c r="D458" s="363"/>
      <c r="E458" s="363"/>
      <c r="F458" s="364"/>
      <c r="G458" s="365" t="s">
        <v>603</v>
      </c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  <c r="AA458" s="366"/>
      <c r="AB458" s="367"/>
    </row>
    <row r="459" spans="1:28" x14ac:dyDescent="0.45">
      <c r="A459" s="156" t="s">
        <v>2904</v>
      </c>
      <c r="B459" s="379" t="s">
        <v>2914</v>
      </c>
      <c r="C459" s="380"/>
      <c r="D459" s="361" t="s">
        <v>2950</v>
      </c>
      <c r="E459" s="368"/>
      <c r="F459" s="369"/>
      <c r="G459" s="349" t="s">
        <v>586</v>
      </c>
      <c r="H459" s="350"/>
      <c r="I459" s="354" t="s">
        <v>587</v>
      </c>
      <c r="J459" s="355"/>
      <c r="K459" s="349" t="s">
        <v>588</v>
      </c>
      <c r="L459" s="350"/>
      <c r="M459" s="354" t="s">
        <v>589</v>
      </c>
      <c r="N459" s="355"/>
      <c r="O459" s="349" t="s">
        <v>590</v>
      </c>
      <c r="P459" s="350"/>
      <c r="Q459" s="354" t="s">
        <v>591</v>
      </c>
      <c r="R459" s="355"/>
      <c r="S459" s="349" t="s">
        <v>592</v>
      </c>
      <c r="T459" s="350"/>
      <c r="U459" s="354" t="s">
        <v>593</v>
      </c>
      <c r="V459" s="355"/>
      <c r="W459" s="349" t="s">
        <v>596</v>
      </c>
      <c r="X459" s="350"/>
      <c r="Y459" s="354" t="s">
        <v>595</v>
      </c>
      <c r="Z459" s="355"/>
      <c r="AA459" s="349" t="s">
        <v>594</v>
      </c>
      <c r="AB459" s="350"/>
    </row>
    <row r="460" spans="1:28" ht="60" x14ac:dyDescent="0.45">
      <c r="A460" s="157" t="s">
        <v>597</v>
      </c>
      <c r="B460" s="158" t="s">
        <v>606</v>
      </c>
      <c r="C460" s="157" t="s">
        <v>598</v>
      </c>
      <c r="D460" s="157" t="s">
        <v>607</v>
      </c>
      <c r="E460" s="157" t="s">
        <v>644</v>
      </c>
      <c r="F460" s="159" t="s">
        <v>645</v>
      </c>
      <c r="G460" s="149" t="s">
        <v>604</v>
      </c>
      <c r="H460" s="150" t="s">
        <v>605</v>
      </c>
      <c r="I460" s="149" t="s">
        <v>604</v>
      </c>
      <c r="J460" s="150" t="s">
        <v>605</v>
      </c>
      <c r="K460" s="149" t="s">
        <v>604</v>
      </c>
      <c r="L460" s="150" t="s">
        <v>605</v>
      </c>
      <c r="M460" s="149" t="s">
        <v>604</v>
      </c>
      <c r="N460" s="150" t="s">
        <v>605</v>
      </c>
      <c r="O460" s="149" t="s">
        <v>604</v>
      </c>
      <c r="P460" s="150" t="s">
        <v>605</v>
      </c>
      <c r="Q460" s="149" t="s">
        <v>604</v>
      </c>
      <c r="R460" s="150" t="s">
        <v>605</v>
      </c>
      <c r="S460" s="149" t="s">
        <v>604</v>
      </c>
      <c r="T460" s="150" t="s">
        <v>605</v>
      </c>
      <c r="U460" s="149" t="s">
        <v>604</v>
      </c>
      <c r="V460" s="150" t="s">
        <v>605</v>
      </c>
      <c r="W460" s="149" t="s">
        <v>604</v>
      </c>
      <c r="X460" s="150" t="s">
        <v>605</v>
      </c>
      <c r="Y460" s="149" t="s">
        <v>604</v>
      </c>
      <c r="Z460" s="150" t="s">
        <v>605</v>
      </c>
      <c r="AA460" s="149" t="s">
        <v>604</v>
      </c>
      <c r="AB460" s="150" t="s">
        <v>605</v>
      </c>
    </row>
    <row r="461" spans="1:28" ht="34.5" thickBot="1" x14ac:dyDescent="0.5">
      <c r="A461" s="170" t="s">
        <v>2864</v>
      </c>
      <c r="B461" s="178">
        <v>3</v>
      </c>
      <c r="C461" s="163" t="s">
        <v>2730</v>
      </c>
      <c r="D461" s="164"/>
      <c r="E461" s="204">
        <f>D461-F461</f>
        <v>0</v>
      </c>
      <c r="F461" s="204">
        <f>G461+I461+K461+M461+O461+Q461+S461+U461+W461+Y461+AA461</f>
        <v>0</v>
      </c>
      <c r="G461" s="166"/>
      <c r="H461" s="205" t="e">
        <f>G461/F461</f>
        <v>#DIV/0!</v>
      </c>
      <c r="I461" s="166"/>
      <c r="J461" s="205" t="e">
        <f>I461/F461</f>
        <v>#DIV/0!</v>
      </c>
      <c r="K461" s="166"/>
      <c r="L461" s="205" t="e">
        <f>K461/F461</f>
        <v>#DIV/0!</v>
      </c>
      <c r="M461" s="166"/>
      <c r="N461" s="205" t="e">
        <f>M461/F461</f>
        <v>#DIV/0!</v>
      </c>
      <c r="O461" s="166"/>
      <c r="P461" s="205" t="e">
        <f>O461/F461</f>
        <v>#DIV/0!</v>
      </c>
      <c r="Q461" s="166"/>
      <c r="R461" s="205" t="e">
        <f>Q461/F461</f>
        <v>#DIV/0!</v>
      </c>
      <c r="S461" s="166"/>
      <c r="T461" s="205" t="e">
        <f>S461/F461</f>
        <v>#DIV/0!</v>
      </c>
      <c r="U461" s="166"/>
      <c r="V461" s="205" t="e">
        <f>U461/F461</f>
        <v>#DIV/0!</v>
      </c>
      <c r="W461" s="166"/>
      <c r="X461" s="205" t="e">
        <f>W461/F461</f>
        <v>#DIV/0!</v>
      </c>
      <c r="Y461" s="166"/>
      <c r="Z461" s="205" t="e">
        <f>Y461/F461</f>
        <v>#DIV/0!</v>
      </c>
      <c r="AA461" s="166"/>
      <c r="AB461" s="205" t="e">
        <f>AA461/F461</f>
        <v>#DIV/0!</v>
      </c>
    </row>
    <row r="462" spans="1:28" ht="34.5" thickBot="1" x14ac:dyDescent="0.55000000000000004">
      <c r="A462" s="173" t="s">
        <v>642</v>
      </c>
      <c r="B462" s="206">
        <f>SUM(B461:B461)</f>
        <v>3</v>
      </c>
      <c r="C462" s="174"/>
      <c r="D462" s="207">
        <f>SUM(D461:D461)</f>
        <v>0</v>
      </c>
      <c r="E462" s="207">
        <f>SUM(E461:E461)</f>
        <v>0</v>
      </c>
      <c r="F462" s="208">
        <f>SUM(F461:F461)</f>
        <v>0</v>
      </c>
      <c r="G462" s="209">
        <f>SUM(G461:G461)</f>
        <v>0</v>
      </c>
      <c r="H462" s="210" t="e">
        <f>G462/F462</f>
        <v>#DIV/0!</v>
      </c>
      <c r="I462" s="209">
        <f>SUM(I461:I461)</f>
        <v>0</v>
      </c>
      <c r="J462" s="210" t="e">
        <f>I462/F462</f>
        <v>#DIV/0!</v>
      </c>
      <c r="K462" s="211">
        <f>SUM(K461:K461)</f>
        <v>0</v>
      </c>
      <c r="L462" s="212" t="e">
        <f>K462/F462</f>
        <v>#DIV/0!</v>
      </c>
      <c r="M462" s="209">
        <f>SUM(M461:M461)</f>
        <v>0</v>
      </c>
      <c r="N462" s="210" t="e">
        <f>M462/F462</f>
        <v>#DIV/0!</v>
      </c>
      <c r="O462" s="211">
        <f>SUM(O461:O461)</f>
        <v>0</v>
      </c>
      <c r="P462" s="212" t="e">
        <f>O462/F462</f>
        <v>#DIV/0!</v>
      </c>
      <c r="Q462" s="209">
        <f>SUM(Q461:Q461)</f>
        <v>0</v>
      </c>
      <c r="R462" s="210" t="e">
        <f>Q462/F462</f>
        <v>#DIV/0!</v>
      </c>
      <c r="S462" s="211">
        <f>SUM(S461:S461)</f>
        <v>0</v>
      </c>
      <c r="T462" s="212" t="e">
        <f>S462/F462</f>
        <v>#DIV/0!</v>
      </c>
      <c r="U462" s="209">
        <f>SUM(U461:U461)</f>
        <v>0</v>
      </c>
      <c r="V462" s="210" t="e">
        <f>U462/F462</f>
        <v>#DIV/0!</v>
      </c>
      <c r="W462" s="208">
        <f>SUM(W461:W461)</f>
        <v>0</v>
      </c>
      <c r="X462" s="213" t="e">
        <f>W462/F462</f>
        <v>#DIV/0!</v>
      </c>
      <c r="Y462" s="214">
        <f>SUM(Y461:Y461)</f>
        <v>0</v>
      </c>
      <c r="Z462" s="215" t="e">
        <f>Y462/F462</f>
        <v>#DIV/0!</v>
      </c>
      <c r="AA462" s="214">
        <f>SUM(AA461:AA461)</f>
        <v>0</v>
      </c>
      <c r="AB462" s="215" t="e">
        <f>AA462/F462</f>
        <v>#DIV/0!</v>
      </c>
    </row>
    <row r="463" spans="1:28" ht="81.75" customHeight="1" thickBot="1" x14ac:dyDescent="0.5">
      <c r="A463" s="376" t="s">
        <v>2953</v>
      </c>
      <c r="B463" s="377"/>
      <c r="C463" s="377"/>
      <c r="D463" s="377"/>
      <c r="E463" s="377"/>
      <c r="F463" s="378"/>
      <c r="G463" s="356" t="s">
        <v>586</v>
      </c>
      <c r="H463" s="357"/>
      <c r="I463" s="358" t="s">
        <v>587</v>
      </c>
      <c r="J463" s="359"/>
      <c r="K463" s="356" t="s">
        <v>588</v>
      </c>
      <c r="L463" s="357"/>
      <c r="M463" s="358" t="s">
        <v>589</v>
      </c>
      <c r="N463" s="359"/>
      <c r="O463" s="356" t="s">
        <v>590</v>
      </c>
      <c r="P463" s="357"/>
      <c r="Q463" s="358" t="s">
        <v>591</v>
      </c>
      <c r="R463" s="359"/>
      <c r="S463" s="356" t="s">
        <v>592</v>
      </c>
      <c r="T463" s="357"/>
      <c r="U463" s="358" t="s">
        <v>593</v>
      </c>
      <c r="V463" s="359"/>
      <c r="W463" s="356" t="s">
        <v>596</v>
      </c>
      <c r="X463" s="357"/>
      <c r="Y463" s="358" t="s">
        <v>595</v>
      </c>
      <c r="Z463" s="359"/>
      <c r="AA463" s="356" t="s">
        <v>594</v>
      </c>
      <c r="AB463" s="357"/>
    </row>
    <row r="465" spans="1:28" ht="33" x14ac:dyDescent="0.45">
      <c r="A465" s="360" t="s">
        <v>2967</v>
      </c>
      <c r="B465" s="360"/>
      <c r="C465" s="360"/>
      <c r="D465" s="360"/>
      <c r="E465" s="360"/>
      <c r="F465" s="360"/>
      <c r="G465" s="360"/>
      <c r="H465" s="360"/>
      <c r="I465" s="360"/>
      <c r="J465" s="360"/>
      <c r="K465" s="360"/>
      <c r="L465" s="360"/>
      <c r="M465" s="360"/>
      <c r="N465" s="360"/>
      <c r="O465" s="360"/>
      <c r="P465" s="360"/>
      <c r="Q465" s="360"/>
      <c r="R465" s="360"/>
      <c r="S465" s="360"/>
      <c r="T465" s="360"/>
      <c r="U465" s="360"/>
      <c r="V465" s="360"/>
      <c r="W465" s="360"/>
      <c r="X465" s="360"/>
      <c r="Y465" s="360"/>
      <c r="Z465" s="360"/>
      <c r="AA465" s="360"/>
      <c r="AB465" s="360"/>
    </row>
    <row r="466" spans="1:28" ht="33" x14ac:dyDescent="0.45">
      <c r="A466" s="360"/>
      <c r="B466" s="360"/>
      <c r="C466" s="360"/>
      <c r="D466" s="360"/>
      <c r="E466" s="360"/>
      <c r="F466" s="360"/>
      <c r="G466" s="360"/>
      <c r="H466" s="360"/>
      <c r="I466" s="360"/>
      <c r="J466" s="360"/>
      <c r="K466" s="360"/>
      <c r="L466" s="360"/>
      <c r="M466" s="360"/>
      <c r="N466" s="360"/>
      <c r="O466" s="360"/>
      <c r="P466" s="360"/>
      <c r="Q466" s="360"/>
      <c r="R466" s="360"/>
      <c r="S466" s="360"/>
      <c r="T466" s="360"/>
      <c r="U466" s="360"/>
      <c r="V466" s="360"/>
      <c r="W466" s="360"/>
      <c r="X466" s="360"/>
      <c r="Y466" s="360"/>
      <c r="Z466" s="360"/>
      <c r="AA466" s="360"/>
      <c r="AB466" s="360"/>
    </row>
    <row r="467" spans="1:28" ht="34.5" thickBot="1" x14ac:dyDescent="0.5"/>
    <row r="468" spans="1:28" ht="87" customHeight="1" thickBot="1" x14ac:dyDescent="0.5">
      <c r="A468" s="293" t="s">
        <v>2956</v>
      </c>
      <c r="B468" s="294"/>
      <c r="C468" s="371" t="s">
        <v>2954</v>
      </c>
      <c r="D468" s="372"/>
      <c r="E468" s="372"/>
      <c r="F468" s="373"/>
      <c r="G468" s="349" t="s">
        <v>586</v>
      </c>
      <c r="H468" s="350"/>
      <c r="I468" s="354" t="s">
        <v>587</v>
      </c>
      <c r="J468" s="375"/>
      <c r="K468" s="349" t="s">
        <v>588</v>
      </c>
      <c r="L468" s="350"/>
      <c r="M468" s="354" t="s">
        <v>589</v>
      </c>
      <c r="N468" s="355"/>
      <c r="O468" s="349" t="s">
        <v>590</v>
      </c>
      <c r="P468" s="350"/>
      <c r="Q468" s="354" t="s">
        <v>591</v>
      </c>
      <c r="R468" s="355"/>
      <c r="S468" s="349" t="s">
        <v>592</v>
      </c>
      <c r="T468" s="350"/>
      <c r="U468" s="354" t="s">
        <v>593</v>
      </c>
      <c r="V468" s="355"/>
      <c r="W468" s="349" t="s">
        <v>596</v>
      </c>
      <c r="X468" s="350"/>
      <c r="Y468" s="354" t="s">
        <v>595</v>
      </c>
      <c r="Z468" s="355"/>
      <c r="AA468" s="349" t="s">
        <v>594</v>
      </c>
      <c r="AB468" s="350"/>
    </row>
    <row r="469" spans="1:28" ht="60" x14ac:dyDescent="0.45">
      <c r="A469" s="293"/>
      <c r="B469" s="294"/>
      <c r="C469" s="146" t="s">
        <v>606</v>
      </c>
      <c r="D469" s="147" t="s">
        <v>607</v>
      </c>
      <c r="E469" s="147" t="s">
        <v>644</v>
      </c>
      <c r="F469" s="148" t="s">
        <v>645</v>
      </c>
      <c r="G469" s="152" t="s">
        <v>604</v>
      </c>
      <c r="H469" s="150" t="s">
        <v>605</v>
      </c>
      <c r="I469" s="149" t="s">
        <v>604</v>
      </c>
      <c r="J469" s="153" t="s">
        <v>605</v>
      </c>
      <c r="K469" s="149" t="s">
        <v>604</v>
      </c>
      <c r="L469" s="150" t="s">
        <v>605</v>
      </c>
      <c r="M469" s="149" t="s">
        <v>604</v>
      </c>
      <c r="N469" s="150" t="s">
        <v>605</v>
      </c>
      <c r="O469" s="149" t="s">
        <v>604</v>
      </c>
      <c r="P469" s="150" t="s">
        <v>605</v>
      </c>
      <c r="Q469" s="149" t="s">
        <v>604</v>
      </c>
      <c r="R469" s="150" t="s">
        <v>605</v>
      </c>
      <c r="S469" s="149" t="s">
        <v>604</v>
      </c>
      <c r="T469" s="150" t="s">
        <v>605</v>
      </c>
      <c r="U469" s="149" t="s">
        <v>604</v>
      </c>
      <c r="V469" s="150" t="s">
        <v>605</v>
      </c>
      <c r="W469" s="149" t="s">
        <v>604</v>
      </c>
      <c r="X469" s="150" t="s">
        <v>605</v>
      </c>
      <c r="Y469" s="149" t="s">
        <v>604</v>
      </c>
      <c r="Z469" s="150" t="s">
        <v>605</v>
      </c>
      <c r="AA469" s="149" t="s">
        <v>604</v>
      </c>
      <c r="AB469" s="150" t="s">
        <v>605</v>
      </c>
    </row>
    <row r="470" spans="1:28" ht="34.5" thickBot="1" x14ac:dyDescent="0.5">
      <c r="A470" s="293"/>
      <c r="B470" s="294"/>
      <c r="C470" s="217">
        <f>B476</f>
        <v>22</v>
      </c>
      <c r="D470" s="198">
        <f t="shared" ref="D470:AB470" si="305">D476</f>
        <v>0</v>
      </c>
      <c r="E470" s="198">
        <f t="shared" si="305"/>
        <v>0</v>
      </c>
      <c r="F470" s="199">
        <f t="shared" si="305"/>
        <v>0</v>
      </c>
      <c r="G470" s="200">
        <f t="shared" si="305"/>
        <v>0</v>
      </c>
      <c r="H470" s="201" t="e">
        <f t="shared" si="305"/>
        <v>#DIV/0!</v>
      </c>
      <c r="I470" s="202">
        <f t="shared" si="305"/>
        <v>0</v>
      </c>
      <c r="J470" s="203" t="e">
        <f t="shared" si="305"/>
        <v>#DIV/0!</v>
      </c>
      <c r="K470" s="202">
        <f t="shared" si="305"/>
        <v>0</v>
      </c>
      <c r="L470" s="201" t="e">
        <f t="shared" si="305"/>
        <v>#DIV/0!</v>
      </c>
      <c r="M470" s="202">
        <f t="shared" si="305"/>
        <v>0</v>
      </c>
      <c r="N470" s="201" t="e">
        <f t="shared" si="305"/>
        <v>#DIV/0!</v>
      </c>
      <c r="O470" s="202">
        <f t="shared" si="305"/>
        <v>0</v>
      </c>
      <c r="P470" s="201" t="e">
        <f t="shared" si="305"/>
        <v>#DIV/0!</v>
      </c>
      <c r="Q470" s="202">
        <f t="shared" si="305"/>
        <v>0</v>
      </c>
      <c r="R470" s="201" t="e">
        <f t="shared" si="305"/>
        <v>#DIV/0!</v>
      </c>
      <c r="S470" s="202">
        <f t="shared" si="305"/>
        <v>0</v>
      </c>
      <c r="T470" s="201" t="e">
        <f t="shared" si="305"/>
        <v>#DIV/0!</v>
      </c>
      <c r="U470" s="202">
        <f t="shared" si="305"/>
        <v>0</v>
      </c>
      <c r="V470" s="201" t="e">
        <f t="shared" si="305"/>
        <v>#DIV/0!</v>
      </c>
      <c r="W470" s="202">
        <f t="shared" si="305"/>
        <v>0</v>
      </c>
      <c r="X470" s="201" t="e">
        <f t="shared" si="305"/>
        <v>#DIV/0!</v>
      </c>
      <c r="Y470" s="202">
        <f t="shared" si="305"/>
        <v>0</v>
      </c>
      <c r="Z470" s="201" t="e">
        <f t="shared" si="305"/>
        <v>#DIV/0!</v>
      </c>
      <c r="AA470" s="202">
        <f t="shared" si="305"/>
        <v>0</v>
      </c>
      <c r="AB470" s="201" t="e">
        <f t="shared" si="305"/>
        <v>#DIV/0!</v>
      </c>
    </row>
    <row r="471" spans="1:28" ht="34.5" thickBot="1" x14ac:dyDescent="0.5"/>
    <row r="472" spans="1:28" ht="60.75" thickBot="1" x14ac:dyDescent="0.55000000000000004">
      <c r="A472" s="362" t="s">
        <v>2957</v>
      </c>
      <c r="B472" s="363"/>
      <c r="C472" s="363"/>
      <c r="D472" s="363"/>
      <c r="E472" s="363"/>
      <c r="F472" s="364"/>
      <c r="G472" s="365" t="s">
        <v>603</v>
      </c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  <c r="AA472" s="366"/>
      <c r="AB472" s="367"/>
    </row>
    <row r="473" spans="1:28" x14ac:dyDescent="0.45">
      <c r="A473" s="156" t="s">
        <v>2904</v>
      </c>
      <c r="B473" s="379" t="s">
        <v>2914</v>
      </c>
      <c r="C473" s="380"/>
      <c r="D473" s="361" t="s">
        <v>2955</v>
      </c>
      <c r="E473" s="368"/>
      <c r="F473" s="369"/>
      <c r="G473" s="349" t="s">
        <v>586</v>
      </c>
      <c r="H473" s="350"/>
      <c r="I473" s="354" t="s">
        <v>587</v>
      </c>
      <c r="J473" s="355"/>
      <c r="K473" s="349" t="s">
        <v>588</v>
      </c>
      <c r="L473" s="350"/>
      <c r="M473" s="354" t="s">
        <v>589</v>
      </c>
      <c r="N473" s="355"/>
      <c r="O473" s="349" t="s">
        <v>590</v>
      </c>
      <c r="P473" s="350"/>
      <c r="Q473" s="354" t="s">
        <v>591</v>
      </c>
      <c r="R473" s="355"/>
      <c r="S473" s="349" t="s">
        <v>592</v>
      </c>
      <c r="T473" s="350"/>
      <c r="U473" s="354" t="s">
        <v>593</v>
      </c>
      <c r="V473" s="355"/>
      <c r="W473" s="349" t="s">
        <v>596</v>
      </c>
      <c r="X473" s="350"/>
      <c r="Y473" s="354" t="s">
        <v>595</v>
      </c>
      <c r="Z473" s="355"/>
      <c r="AA473" s="349" t="s">
        <v>594</v>
      </c>
      <c r="AB473" s="350"/>
    </row>
    <row r="474" spans="1:28" ht="60" x14ac:dyDescent="0.45">
      <c r="A474" s="157" t="s">
        <v>597</v>
      </c>
      <c r="B474" s="158" t="s">
        <v>606</v>
      </c>
      <c r="C474" s="157" t="s">
        <v>598</v>
      </c>
      <c r="D474" s="157" t="s">
        <v>607</v>
      </c>
      <c r="E474" s="157" t="s">
        <v>644</v>
      </c>
      <c r="F474" s="159" t="s">
        <v>645</v>
      </c>
      <c r="G474" s="149" t="s">
        <v>604</v>
      </c>
      <c r="H474" s="150" t="s">
        <v>605</v>
      </c>
      <c r="I474" s="149" t="s">
        <v>604</v>
      </c>
      <c r="J474" s="150" t="s">
        <v>605</v>
      </c>
      <c r="K474" s="149" t="s">
        <v>604</v>
      </c>
      <c r="L474" s="150" t="s">
        <v>605</v>
      </c>
      <c r="M474" s="149" t="s">
        <v>604</v>
      </c>
      <c r="N474" s="150" t="s">
        <v>605</v>
      </c>
      <c r="O474" s="149" t="s">
        <v>604</v>
      </c>
      <c r="P474" s="150" t="s">
        <v>605</v>
      </c>
      <c r="Q474" s="149" t="s">
        <v>604</v>
      </c>
      <c r="R474" s="150" t="s">
        <v>605</v>
      </c>
      <c r="S474" s="149" t="s">
        <v>604</v>
      </c>
      <c r="T474" s="150" t="s">
        <v>605</v>
      </c>
      <c r="U474" s="149" t="s">
        <v>604</v>
      </c>
      <c r="V474" s="150" t="s">
        <v>605</v>
      </c>
      <c r="W474" s="149" t="s">
        <v>604</v>
      </c>
      <c r="X474" s="150" t="s">
        <v>605</v>
      </c>
      <c r="Y474" s="149" t="s">
        <v>604</v>
      </c>
      <c r="Z474" s="150" t="s">
        <v>605</v>
      </c>
      <c r="AA474" s="149" t="s">
        <v>604</v>
      </c>
      <c r="AB474" s="150" t="s">
        <v>605</v>
      </c>
    </row>
    <row r="475" spans="1:28" ht="68.25" thickBot="1" x14ac:dyDescent="0.5">
      <c r="A475" s="170" t="s">
        <v>2958</v>
      </c>
      <c r="B475" s="178">
        <v>22</v>
      </c>
      <c r="C475" s="163" t="s">
        <v>2730</v>
      </c>
      <c r="D475" s="164"/>
      <c r="E475" s="204">
        <f>D475-F475</f>
        <v>0</v>
      </c>
      <c r="F475" s="204">
        <f>G475+I475+K475+M475+O475+Q475+S475+U475+W475+Y475+AA475</f>
        <v>0</v>
      </c>
      <c r="G475" s="166"/>
      <c r="H475" s="205" t="e">
        <f>G475/F475</f>
        <v>#DIV/0!</v>
      </c>
      <c r="I475" s="166"/>
      <c r="J475" s="205" t="e">
        <f>I475/F475</f>
        <v>#DIV/0!</v>
      </c>
      <c r="K475" s="166"/>
      <c r="L475" s="205" t="e">
        <f>K475/F475</f>
        <v>#DIV/0!</v>
      </c>
      <c r="M475" s="166"/>
      <c r="N475" s="205" t="e">
        <f>M475/F475</f>
        <v>#DIV/0!</v>
      </c>
      <c r="O475" s="166"/>
      <c r="P475" s="205" t="e">
        <f>O475/F475</f>
        <v>#DIV/0!</v>
      </c>
      <c r="Q475" s="166"/>
      <c r="R475" s="205" t="e">
        <f>Q475/F475</f>
        <v>#DIV/0!</v>
      </c>
      <c r="S475" s="166"/>
      <c r="T475" s="205" t="e">
        <f>S475/F475</f>
        <v>#DIV/0!</v>
      </c>
      <c r="U475" s="166"/>
      <c r="V475" s="205" t="e">
        <f>U475/F475</f>
        <v>#DIV/0!</v>
      </c>
      <c r="W475" s="166"/>
      <c r="X475" s="205" t="e">
        <f>W475/F475</f>
        <v>#DIV/0!</v>
      </c>
      <c r="Y475" s="166"/>
      <c r="Z475" s="205" t="e">
        <f>Y475/F475</f>
        <v>#DIV/0!</v>
      </c>
      <c r="AA475" s="166"/>
      <c r="AB475" s="205" t="e">
        <f>AA475/F475</f>
        <v>#DIV/0!</v>
      </c>
    </row>
    <row r="476" spans="1:28" ht="34.5" thickBot="1" x14ac:dyDescent="0.55000000000000004">
      <c r="A476" s="173" t="s">
        <v>642</v>
      </c>
      <c r="B476" s="206">
        <f>SUM(B475:B475)</f>
        <v>22</v>
      </c>
      <c r="C476" s="174"/>
      <c r="D476" s="207">
        <f>SUM(D475:D475)</f>
        <v>0</v>
      </c>
      <c r="E476" s="207">
        <f>SUM(E475:E475)</f>
        <v>0</v>
      </c>
      <c r="F476" s="208">
        <f>SUM(F475:F475)</f>
        <v>0</v>
      </c>
      <c r="G476" s="209">
        <f>SUM(G475:G475)</f>
        <v>0</v>
      </c>
      <c r="H476" s="210" t="e">
        <f>G476/(G476+I476+K476+M476+O476+Q476+S476+U476+W476+Y476+AA476)</f>
        <v>#DIV/0!</v>
      </c>
      <c r="I476" s="209">
        <f>SUM(I475:I475)</f>
        <v>0</v>
      </c>
      <c r="J476" s="210" t="e">
        <f>I476/F476</f>
        <v>#DIV/0!</v>
      </c>
      <c r="K476" s="211">
        <f>SUM(K475:K475)</f>
        <v>0</v>
      </c>
      <c r="L476" s="212" t="e">
        <f>K476/F476</f>
        <v>#DIV/0!</v>
      </c>
      <c r="M476" s="209">
        <f>SUM(M475:M475)</f>
        <v>0</v>
      </c>
      <c r="N476" s="210" t="e">
        <f>M476/F476</f>
        <v>#DIV/0!</v>
      </c>
      <c r="O476" s="211">
        <f>SUM(O475:O475)</f>
        <v>0</v>
      </c>
      <c r="P476" s="212" t="e">
        <f>O476/F476</f>
        <v>#DIV/0!</v>
      </c>
      <c r="Q476" s="209">
        <f>SUM(Q475:Q475)</f>
        <v>0</v>
      </c>
      <c r="R476" s="210" t="e">
        <f>Q476/F476</f>
        <v>#DIV/0!</v>
      </c>
      <c r="S476" s="211">
        <f>SUM(S475:S475)</f>
        <v>0</v>
      </c>
      <c r="T476" s="212" t="e">
        <f>S476/F476</f>
        <v>#DIV/0!</v>
      </c>
      <c r="U476" s="209">
        <f>SUM(U475:U475)</f>
        <v>0</v>
      </c>
      <c r="V476" s="210" t="e">
        <f>U476/F476</f>
        <v>#DIV/0!</v>
      </c>
      <c r="W476" s="208">
        <f>SUM(W475:W475)</f>
        <v>0</v>
      </c>
      <c r="X476" s="213" t="e">
        <f>W476/F476</f>
        <v>#DIV/0!</v>
      </c>
      <c r="Y476" s="214">
        <f>SUM(Y475:Y475)</f>
        <v>0</v>
      </c>
      <c r="Z476" s="215" t="e">
        <f>Y476/F476</f>
        <v>#DIV/0!</v>
      </c>
      <c r="AA476" s="214">
        <f>SUM(AA475:AA475)</f>
        <v>0</v>
      </c>
      <c r="AB476" s="215" t="e">
        <f>AA476/F476</f>
        <v>#DIV/0!</v>
      </c>
    </row>
    <row r="477" spans="1:28" ht="102" customHeight="1" thickBot="1" x14ac:dyDescent="0.5">
      <c r="A477" s="376" t="s">
        <v>2959</v>
      </c>
      <c r="B477" s="377"/>
      <c r="C477" s="377"/>
      <c r="D477" s="377"/>
      <c r="E477" s="377"/>
      <c r="F477" s="378"/>
      <c r="G477" s="356" t="s">
        <v>586</v>
      </c>
      <c r="H477" s="357"/>
      <c r="I477" s="358" t="s">
        <v>587</v>
      </c>
      <c r="J477" s="359"/>
      <c r="K477" s="356" t="s">
        <v>588</v>
      </c>
      <c r="L477" s="357"/>
      <c r="M477" s="358" t="s">
        <v>589</v>
      </c>
      <c r="N477" s="359"/>
      <c r="O477" s="356" t="s">
        <v>590</v>
      </c>
      <c r="P477" s="357"/>
      <c r="Q477" s="358" t="s">
        <v>591</v>
      </c>
      <c r="R477" s="359"/>
      <c r="S477" s="356" t="s">
        <v>592</v>
      </c>
      <c r="T477" s="357"/>
      <c r="U477" s="358" t="s">
        <v>593</v>
      </c>
      <c r="V477" s="359"/>
      <c r="W477" s="356" t="s">
        <v>596</v>
      </c>
      <c r="X477" s="357"/>
      <c r="Y477" s="358" t="s">
        <v>595</v>
      </c>
      <c r="Z477" s="359"/>
      <c r="AA477" s="356" t="s">
        <v>594</v>
      </c>
      <c r="AB477" s="357"/>
    </row>
    <row r="479" spans="1:28" ht="33" x14ac:dyDescent="0.45">
      <c r="A479" s="370" t="s">
        <v>3011</v>
      </c>
      <c r="B479" s="370"/>
      <c r="C479" s="370"/>
      <c r="D479" s="370"/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</row>
    <row r="480" spans="1:28" ht="33" x14ac:dyDescent="0.45">
      <c r="A480" s="370"/>
      <c r="B480" s="370"/>
      <c r="C480" s="370"/>
      <c r="D480" s="370"/>
      <c r="E480" s="370"/>
      <c r="F480" s="370"/>
      <c r="G480" s="370"/>
      <c r="H480" s="370"/>
      <c r="I480" s="37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</row>
    <row r="481" spans="1:28" ht="33" x14ac:dyDescent="0.45">
      <c r="A481" s="370"/>
      <c r="B481" s="370"/>
      <c r="C481" s="370"/>
      <c r="D481" s="370"/>
      <c r="E481" s="370"/>
      <c r="F481" s="370"/>
      <c r="G481" s="370"/>
      <c r="H481" s="370"/>
      <c r="I481" s="37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</row>
    <row r="483" spans="1:28" ht="33" x14ac:dyDescent="0.45">
      <c r="A483" s="360" t="s">
        <v>3012</v>
      </c>
      <c r="B483" s="360"/>
      <c r="C483" s="360"/>
      <c r="D483" s="360"/>
      <c r="E483" s="360"/>
      <c r="F483" s="360"/>
      <c r="G483" s="360"/>
      <c r="H483" s="360"/>
      <c r="I483" s="360"/>
      <c r="J483" s="360"/>
      <c r="K483" s="360"/>
      <c r="L483" s="360"/>
      <c r="M483" s="360"/>
      <c r="N483" s="360"/>
      <c r="O483" s="360"/>
      <c r="P483" s="360"/>
      <c r="Q483" s="360"/>
      <c r="R483" s="360"/>
      <c r="S483" s="360"/>
      <c r="T483" s="360"/>
      <c r="U483" s="360"/>
      <c r="V483" s="360"/>
      <c r="W483" s="360"/>
      <c r="X483" s="360"/>
      <c r="Y483" s="360"/>
      <c r="Z483" s="360"/>
      <c r="AA483" s="360"/>
      <c r="AB483" s="360"/>
    </row>
    <row r="484" spans="1:28" ht="33" x14ac:dyDescent="0.45">
      <c r="A484" s="360"/>
      <c r="B484" s="360"/>
      <c r="C484" s="360"/>
      <c r="D484" s="360"/>
      <c r="E484" s="360"/>
      <c r="F484" s="360"/>
      <c r="G484" s="360"/>
      <c r="H484" s="360"/>
      <c r="I484" s="360"/>
      <c r="J484" s="360"/>
      <c r="K484" s="360"/>
      <c r="L484" s="360"/>
      <c r="M484" s="360"/>
      <c r="N484" s="360"/>
      <c r="O484" s="360"/>
      <c r="P484" s="360"/>
      <c r="Q484" s="360"/>
      <c r="R484" s="360"/>
      <c r="S484" s="360"/>
      <c r="T484" s="360"/>
      <c r="U484" s="360"/>
      <c r="V484" s="360"/>
      <c r="W484" s="360"/>
      <c r="X484" s="360"/>
      <c r="Y484" s="360"/>
      <c r="Z484" s="360"/>
      <c r="AA484" s="360"/>
      <c r="AB484" s="360"/>
    </row>
    <row r="485" spans="1:28" ht="34.5" thickBot="1" x14ac:dyDescent="0.5"/>
    <row r="486" spans="1:28" ht="80.25" customHeight="1" thickBot="1" x14ac:dyDescent="0.5">
      <c r="A486" s="293" t="s">
        <v>2972</v>
      </c>
      <c r="B486" s="294"/>
      <c r="C486" s="371" t="s">
        <v>2970</v>
      </c>
      <c r="D486" s="372"/>
      <c r="E486" s="372"/>
      <c r="F486" s="373"/>
      <c r="G486" s="349" t="s">
        <v>586</v>
      </c>
      <c r="H486" s="350"/>
      <c r="I486" s="354" t="s">
        <v>587</v>
      </c>
      <c r="J486" s="375"/>
      <c r="K486" s="349" t="s">
        <v>588</v>
      </c>
      <c r="L486" s="350"/>
      <c r="M486" s="354" t="s">
        <v>589</v>
      </c>
      <c r="N486" s="355"/>
      <c r="O486" s="349" t="s">
        <v>590</v>
      </c>
      <c r="P486" s="350"/>
      <c r="Q486" s="354" t="s">
        <v>591</v>
      </c>
      <c r="R486" s="355"/>
      <c r="S486" s="349" t="s">
        <v>592</v>
      </c>
      <c r="T486" s="350"/>
      <c r="U486" s="354" t="s">
        <v>593</v>
      </c>
      <c r="V486" s="355"/>
      <c r="W486" s="349" t="s">
        <v>596</v>
      </c>
      <c r="X486" s="350"/>
      <c r="Y486" s="354" t="s">
        <v>595</v>
      </c>
      <c r="Z486" s="355"/>
      <c r="AA486" s="349" t="s">
        <v>594</v>
      </c>
      <c r="AB486" s="350"/>
    </row>
    <row r="487" spans="1:28" ht="60" x14ac:dyDescent="0.45">
      <c r="A487" s="293"/>
      <c r="B487" s="294"/>
      <c r="C487" s="146" t="s">
        <v>606</v>
      </c>
      <c r="D487" s="147" t="s">
        <v>607</v>
      </c>
      <c r="E487" s="147" t="s">
        <v>644</v>
      </c>
      <c r="F487" s="148" t="s">
        <v>645</v>
      </c>
      <c r="G487" s="152" t="s">
        <v>604</v>
      </c>
      <c r="H487" s="150" t="s">
        <v>605</v>
      </c>
      <c r="I487" s="149" t="s">
        <v>604</v>
      </c>
      <c r="J487" s="153" t="s">
        <v>605</v>
      </c>
      <c r="K487" s="149" t="s">
        <v>604</v>
      </c>
      <c r="L487" s="150" t="s">
        <v>605</v>
      </c>
      <c r="M487" s="149" t="s">
        <v>604</v>
      </c>
      <c r="N487" s="150" t="s">
        <v>605</v>
      </c>
      <c r="O487" s="149" t="s">
        <v>604</v>
      </c>
      <c r="P487" s="150" t="s">
        <v>605</v>
      </c>
      <c r="Q487" s="149" t="s">
        <v>604</v>
      </c>
      <c r="R487" s="150" t="s">
        <v>605</v>
      </c>
      <c r="S487" s="149" t="s">
        <v>604</v>
      </c>
      <c r="T487" s="150" t="s">
        <v>605</v>
      </c>
      <c r="U487" s="149" t="s">
        <v>604</v>
      </c>
      <c r="V487" s="150" t="s">
        <v>605</v>
      </c>
      <c r="W487" s="149" t="s">
        <v>604</v>
      </c>
      <c r="X487" s="150" t="s">
        <v>605</v>
      </c>
      <c r="Y487" s="149" t="s">
        <v>604</v>
      </c>
      <c r="Z487" s="150" t="s">
        <v>605</v>
      </c>
      <c r="AA487" s="149" t="s">
        <v>604</v>
      </c>
      <c r="AB487" s="150" t="s">
        <v>605</v>
      </c>
    </row>
    <row r="488" spans="1:28" ht="34.5" thickBot="1" x14ac:dyDescent="0.5">
      <c r="A488" s="293"/>
      <c r="B488" s="294"/>
      <c r="C488" s="217">
        <f>B493</f>
        <v>206</v>
      </c>
      <c r="D488" s="198">
        <f t="shared" ref="D488:AB488" si="306">D494</f>
        <v>0</v>
      </c>
      <c r="E488" s="198">
        <f t="shared" si="306"/>
        <v>0</v>
      </c>
      <c r="F488" s="199">
        <f t="shared" si="306"/>
        <v>0</v>
      </c>
      <c r="G488" s="200">
        <f t="shared" si="306"/>
        <v>0</v>
      </c>
      <c r="H488" s="201" t="e">
        <f t="shared" si="306"/>
        <v>#DIV/0!</v>
      </c>
      <c r="I488" s="202">
        <f t="shared" si="306"/>
        <v>0</v>
      </c>
      <c r="J488" s="203" t="e">
        <f t="shared" si="306"/>
        <v>#DIV/0!</v>
      </c>
      <c r="K488" s="202">
        <f t="shared" si="306"/>
        <v>0</v>
      </c>
      <c r="L488" s="201" t="e">
        <f t="shared" si="306"/>
        <v>#DIV/0!</v>
      </c>
      <c r="M488" s="202">
        <f t="shared" si="306"/>
        <v>0</v>
      </c>
      <c r="N488" s="201" t="e">
        <f t="shared" si="306"/>
        <v>#DIV/0!</v>
      </c>
      <c r="O488" s="202">
        <f t="shared" si="306"/>
        <v>0</v>
      </c>
      <c r="P488" s="201" t="e">
        <f t="shared" si="306"/>
        <v>#DIV/0!</v>
      </c>
      <c r="Q488" s="202">
        <f t="shared" si="306"/>
        <v>0</v>
      </c>
      <c r="R488" s="201" t="e">
        <f t="shared" si="306"/>
        <v>#DIV/0!</v>
      </c>
      <c r="S488" s="202">
        <f t="shared" si="306"/>
        <v>0</v>
      </c>
      <c r="T488" s="201" t="e">
        <f t="shared" si="306"/>
        <v>#DIV/0!</v>
      </c>
      <c r="U488" s="202">
        <f t="shared" si="306"/>
        <v>0</v>
      </c>
      <c r="V488" s="201" t="e">
        <f t="shared" si="306"/>
        <v>#DIV/0!</v>
      </c>
      <c r="W488" s="202">
        <f t="shared" si="306"/>
        <v>0</v>
      </c>
      <c r="X488" s="201" t="e">
        <f t="shared" si="306"/>
        <v>#DIV/0!</v>
      </c>
      <c r="Y488" s="202">
        <f t="shared" si="306"/>
        <v>0</v>
      </c>
      <c r="Z488" s="201" t="e">
        <f t="shared" si="306"/>
        <v>#DIV/0!</v>
      </c>
      <c r="AA488" s="202">
        <f t="shared" si="306"/>
        <v>0</v>
      </c>
      <c r="AB488" s="201" t="e">
        <f t="shared" si="306"/>
        <v>#DIV/0!</v>
      </c>
    </row>
    <row r="489" spans="1:28" ht="34.5" thickBot="1" x14ac:dyDescent="0.5"/>
    <row r="490" spans="1:28" ht="60.75" thickBot="1" x14ac:dyDescent="0.55000000000000004">
      <c r="A490" s="362" t="s">
        <v>2973</v>
      </c>
      <c r="B490" s="363"/>
      <c r="C490" s="363"/>
      <c r="D490" s="363"/>
      <c r="E490" s="363"/>
      <c r="F490" s="364"/>
      <c r="G490" s="365" t="s">
        <v>603</v>
      </c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  <c r="AA490" s="366"/>
      <c r="AB490" s="367"/>
    </row>
    <row r="491" spans="1:28" ht="75" customHeight="1" x14ac:dyDescent="0.45">
      <c r="A491" s="156" t="s">
        <v>2974</v>
      </c>
      <c r="B491" s="379" t="s">
        <v>2975</v>
      </c>
      <c r="C491" s="380"/>
      <c r="D491" s="361" t="s">
        <v>2971</v>
      </c>
      <c r="E491" s="368"/>
      <c r="F491" s="369"/>
      <c r="G491" s="349" t="s">
        <v>586</v>
      </c>
      <c r="H491" s="350"/>
      <c r="I491" s="354" t="s">
        <v>587</v>
      </c>
      <c r="J491" s="355"/>
      <c r="K491" s="349" t="s">
        <v>588</v>
      </c>
      <c r="L491" s="350"/>
      <c r="M491" s="354" t="s">
        <v>589</v>
      </c>
      <c r="N491" s="355"/>
      <c r="O491" s="349" t="s">
        <v>590</v>
      </c>
      <c r="P491" s="350"/>
      <c r="Q491" s="354" t="s">
        <v>591</v>
      </c>
      <c r="R491" s="355"/>
      <c r="S491" s="349" t="s">
        <v>592</v>
      </c>
      <c r="T491" s="350"/>
      <c r="U491" s="354" t="s">
        <v>593</v>
      </c>
      <c r="V491" s="355"/>
      <c r="W491" s="349" t="s">
        <v>596</v>
      </c>
      <c r="X491" s="350"/>
      <c r="Y491" s="354" t="s">
        <v>595</v>
      </c>
      <c r="Z491" s="355"/>
      <c r="AA491" s="349" t="s">
        <v>594</v>
      </c>
      <c r="AB491" s="350"/>
    </row>
    <row r="492" spans="1:28" ht="60" x14ac:dyDescent="0.45">
      <c r="A492" s="157" t="s">
        <v>597</v>
      </c>
      <c r="B492" s="158" t="s">
        <v>606</v>
      </c>
      <c r="C492" s="157" t="s">
        <v>598</v>
      </c>
      <c r="D492" s="157" t="s">
        <v>607</v>
      </c>
      <c r="E492" s="157" t="s">
        <v>644</v>
      </c>
      <c r="F492" s="159" t="s">
        <v>645</v>
      </c>
      <c r="G492" s="149" t="s">
        <v>604</v>
      </c>
      <c r="H492" s="150" t="s">
        <v>605</v>
      </c>
      <c r="I492" s="149" t="s">
        <v>604</v>
      </c>
      <c r="J492" s="150" t="s">
        <v>605</v>
      </c>
      <c r="K492" s="149" t="s">
        <v>604</v>
      </c>
      <c r="L492" s="150" t="s">
        <v>605</v>
      </c>
      <c r="M492" s="149" t="s">
        <v>604</v>
      </c>
      <c r="N492" s="150" t="s">
        <v>605</v>
      </c>
      <c r="O492" s="149" t="s">
        <v>604</v>
      </c>
      <c r="P492" s="150" t="s">
        <v>605</v>
      </c>
      <c r="Q492" s="149" t="s">
        <v>604</v>
      </c>
      <c r="R492" s="150" t="s">
        <v>605</v>
      </c>
      <c r="S492" s="149" t="s">
        <v>604</v>
      </c>
      <c r="T492" s="150" t="s">
        <v>605</v>
      </c>
      <c r="U492" s="149" t="s">
        <v>604</v>
      </c>
      <c r="V492" s="150" t="s">
        <v>605</v>
      </c>
      <c r="W492" s="149" t="s">
        <v>604</v>
      </c>
      <c r="X492" s="150" t="s">
        <v>605</v>
      </c>
      <c r="Y492" s="149" t="s">
        <v>604</v>
      </c>
      <c r="Z492" s="150" t="s">
        <v>605</v>
      </c>
      <c r="AA492" s="149" t="s">
        <v>604</v>
      </c>
      <c r="AB492" s="150" t="s">
        <v>605</v>
      </c>
    </row>
    <row r="493" spans="1:28" ht="34.5" thickBot="1" x14ac:dyDescent="0.5">
      <c r="A493" s="176" t="s">
        <v>2864</v>
      </c>
      <c r="B493" s="162">
        <v>206</v>
      </c>
      <c r="C493" s="169" t="s">
        <v>617</v>
      </c>
      <c r="D493" s="164"/>
      <c r="E493" s="204">
        <f>D493-F493</f>
        <v>0</v>
      </c>
      <c r="F493" s="204">
        <f>G493+I493+K493+M493+O493+Q493+S493+U493+W493+Y493+AA493</f>
        <v>0</v>
      </c>
      <c r="G493" s="166"/>
      <c r="H493" s="205" t="e">
        <f>G493/F493</f>
        <v>#DIV/0!</v>
      </c>
      <c r="I493" s="166"/>
      <c r="J493" s="205" t="e">
        <f>I493/F493</f>
        <v>#DIV/0!</v>
      </c>
      <c r="K493" s="166"/>
      <c r="L493" s="205" t="e">
        <f>K493/F493</f>
        <v>#DIV/0!</v>
      </c>
      <c r="M493" s="166"/>
      <c r="N493" s="205" t="e">
        <f>M493/F493</f>
        <v>#DIV/0!</v>
      </c>
      <c r="O493" s="166"/>
      <c r="P493" s="205" t="e">
        <f>O493/F493</f>
        <v>#DIV/0!</v>
      </c>
      <c r="Q493" s="166"/>
      <c r="R493" s="205" t="e">
        <f>Q493/F493</f>
        <v>#DIV/0!</v>
      </c>
      <c r="S493" s="166"/>
      <c r="T493" s="205" t="e">
        <f>S493/F493</f>
        <v>#DIV/0!</v>
      </c>
      <c r="U493" s="166"/>
      <c r="V493" s="205" t="e">
        <f>U493/F493</f>
        <v>#DIV/0!</v>
      </c>
      <c r="W493" s="166"/>
      <c r="X493" s="205" t="e">
        <f>W493/F493</f>
        <v>#DIV/0!</v>
      </c>
      <c r="Y493" s="166"/>
      <c r="Z493" s="205" t="e">
        <f>Y493/F493</f>
        <v>#DIV/0!</v>
      </c>
      <c r="AA493" s="166"/>
      <c r="AB493" s="205" t="e">
        <f>AA493/F493</f>
        <v>#DIV/0!</v>
      </c>
    </row>
    <row r="494" spans="1:28" ht="34.5" thickBot="1" x14ac:dyDescent="0.55000000000000004">
      <c r="A494" s="173" t="s">
        <v>642</v>
      </c>
      <c r="B494" s="206">
        <f>SUM(B493:B493)</f>
        <v>206</v>
      </c>
      <c r="C494" s="174"/>
      <c r="D494" s="207">
        <f>SUM(D493:D493)</f>
        <v>0</v>
      </c>
      <c r="E494" s="207">
        <f>SUM(E493:E493)</f>
        <v>0</v>
      </c>
      <c r="F494" s="208">
        <f>SUM(F493:F493)</f>
        <v>0</v>
      </c>
      <c r="G494" s="209">
        <f>SUM(G493:G493)</f>
        <v>0</v>
      </c>
      <c r="H494" s="210" t="e">
        <f>G494/F494</f>
        <v>#DIV/0!</v>
      </c>
      <c r="I494" s="209">
        <f>SUM(I493:I493)</f>
        <v>0</v>
      </c>
      <c r="J494" s="210" t="e">
        <f>I494/F494</f>
        <v>#DIV/0!</v>
      </c>
      <c r="K494" s="211">
        <f>SUM(K493:K493)</f>
        <v>0</v>
      </c>
      <c r="L494" s="212" t="e">
        <f>K494/F494</f>
        <v>#DIV/0!</v>
      </c>
      <c r="M494" s="209">
        <f>SUM(M493:M493)</f>
        <v>0</v>
      </c>
      <c r="N494" s="210" t="e">
        <f>M494/F494</f>
        <v>#DIV/0!</v>
      </c>
      <c r="O494" s="211">
        <f>SUM(O493:O493)</f>
        <v>0</v>
      </c>
      <c r="P494" s="212" t="e">
        <f>O494/F494</f>
        <v>#DIV/0!</v>
      </c>
      <c r="Q494" s="209">
        <f>SUM(Q493:Q493)</f>
        <v>0</v>
      </c>
      <c r="R494" s="210" t="e">
        <f>Q494/F494</f>
        <v>#DIV/0!</v>
      </c>
      <c r="S494" s="211">
        <f>SUM(S493:S493)</f>
        <v>0</v>
      </c>
      <c r="T494" s="212" t="e">
        <f>S494/F494</f>
        <v>#DIV/0!</v>
      </c>
      <c r="U494" s="209">
        <f>SUM(U493:U493)</f>
        <v>0</v>
      </c>
      <c r="V494" s="210" t="e">
        <f>U494/F494</f>
        <v>#DIV/0!</v>
      </c>
      <c r="W494" s="208">
        <f>SUM(W493:W493)</f>
        <v>0</v>
      </c>
      <c r="X494" s="213" t="e">
        <f>W494/F494</f>
        <v>#DIV/0!</v>
      </c>
      <c r="Y494" s="214">
        <f>SUM(Y493:Y493)</f>
        <v>0</v>
      </c>
      <c r="Z494" s="215" t="e">
        <f>Y494/F494</f>
        <v>#DIV/0!</v>
      </c>
      <c r="AA494" s="214">
        <f>SUM(AA493:AA493)</f>
        <v>0</v>
      </c>
      <c r="AB494" s="215" t="e">
        <f>AA494/F494</f>
        <v>#DIV/0!</v>
      </c>
    </row>
    <row r="495" spans="1:28" ht="85.5" customHeight="1" thickBot="1" x14ac:dyDescent="0.5">
      <c r="A495" s="376" t="s">
        <v>2976</v>
      </c>
      <c r="B495" s="377"/>
      <c r="C495" s="377"/>
      <c r="D495" s="377"/>
      <c r="E495" s="377"/>
      <c r="F495" s="378"/>
      <c r="G495" s="356" t="s">
        <v>586</v>
      </c>
      <c r="H495" s="357"/>
      <c r="I495" s="358" t="s">
        <v>587</v>
      </c>
      <c r="J495" s="359"/>
      <c r="K495" s="356" t="s">
        <v>588</v>
      </c>
      <c r="L495" s="357"/>
      <c r="M495" s="358" t="s">
        <v>589</v>
      </c>
      <c r="N495" s="359"/>
      <c r="O495" s="356" t="s">
        <v>590</v>
      </c>
      <c r="P495" s="357"/>
      <c r="Q495" s="358" t="s">
        <v>591</v>
      </c>
      <c r="R495" s="359"/>
      <c r="S495" s="356" t="s">
        <v>592</v>
      </c>
      <c r="T495" s="357"/>
      <c r="U495" s="358" t="s">
        <v>593</v>
      </c>
      <c r="V495" s="359"/>
      <c r="W495" s="356" t="s">
        <v>596</v>
      </c>
      <c r="X495" s="357"/>
      <c r="Y495" s="358" t="s">
        <v>595</v>
      </c>
      <c r="Z495" s="359"/>
      <c r="AA495" s="356" t="s">
        <v>594</v>
      </c>
      <c r="AB495" s="357"/>
    </row>
    <row r="497" spans="1:28" ht="33" x14ac:dyDescent="0.45">
      <c r="A497" s="360" t="s">
        <v>3013</v>
      </c>
      <c r="B497" s="360"/>
      <c r="C497" s="360"/>
      <c r="D497" s="360"/>
      <c r="E497" s="360"/>
      <c r="F497" s="360"/>
      <c r="G497" s="360"/>
      <c r="H497" s="360"/>
      <c r="I497" s="360"/>
      <c r="J497" s="360"/>
      <c r="K497" s="360"/>
      <c r="L497" s="360"/>
      <c r="M497" s="360"/>
      <c r="N497" s="360"/>
      <c r="O497" s="360"/>
      <c r="P497" s="360"/>
      <c r="Q497" s="360"/>
      <c r="R497" s="360"/>
      <c r="S497" s="360"/>
      <c r="T497" s="360"/>
      <c r="U497" s="360"/>
      <c r="V497" s="360"/>
      <c r="W497" s="360"/>
      <c r="X497" s="360"/>
      <c r="Y497" s="360"/>
      <c r="Z497" s="360"/>
      <c r="AA497" s="360"/>
      <c r="AB497" s="360"/>
    </row>
    <row r="498" spans="1:28" ht="33" x14ac:dyDescent="0.45">
      <c r="A498" s="360"/>
      <c r="B498" s="360"/>
      <c r="C498" s="360"/>
      <c r="D498" s="360"/>
      <c r="E498" s="360"/>
      <c r="F498" s="360"/>
      <c r="G498" s="360"/>
      <c r="H498" s="360"/>
      <c r="I498" s="360"/>
      <c r="J498" s="360"/>
      <c r="K498" s="360"/>
      <c r="L498" s="360"/>
      <c r="M498" s="360"/>
      <c r="N498" s="360"/>
      <c r="O498" s="360"/>
      <c r="P498" s="360"/>
      <c r="Q498" s="360"/>
      <c r="R498" s="360"/>
      <c r="S498" s="360"/>
      <c r="T498" s="360"/>
      <c r="U498" s="360"/>
      <c r="V498" s="360"/>
      <c r="W498" s="360"/>
      <c r="X498" s="360"/>
      <c r="Y498" s="360"/>
      <c r="Z498" s="360"/>
      <c r="AA498" s="360"/>
      <c r="AB498" s="360"/>
    </row>
    <row r="499" spans="1:28" ht="34.5" thickBot="1" x14ac:dyDescent="0.5"/>
    <row r="500" spans="1:28" ht="84" customHeight="1" thickBot="1" x14ac:dyDescent="0.5">
      <c r="A500" s="293" t="s">
        <v>2978</v>
      </c>
      <c r="B500" s="294"/>
      <c r="C500" s="371" t="s">
        <v>2977</v>
      </c>
      <c r="D500" s="372"/>
      <c r="E500" s="372"/>
      <c r="F500" s="373"/>
      <c r="G500" s="349" t="s">
        <v>586</v>
      </c>
      <c r="H500" s="350"/>
      <c r="I500" s="354" t="s">
        <v>587</v>
      </c>
      <c r="J500" s="375"/>
      <c r="K500" s="349" t="s">
        <v>588</v>
      </c>
      <c r="L500" s="350"/>
      <c r="M500" s="354" t="s">
        <v>589</v>
      </c>
      <c r="N500" s="355"/>
      <c r="O500" s="349" t="s">
        <v>590</v>
      </c>
      <c r="P500" s="350"/>
      <c r="Q500" s="354" t="s">
        <v>591</v>
      </c>
      <c r="R500" s="355"/>
      <c r="S500" s="349" t="s">
        <v>592</v>
      </c>
      <c r="T500" s="350"/>
      <c r="U500" s="354" t="s">
        <v>593</v>
      </c>
      <c r="V500" s="355"/>
      <c r="W500" s="349" t="s">
        <v>596</v>
      </c>
      <c r="X500" s="350"/>
      <c r="Y500" s="354" t="s">
        <v>595</v>
      </c>
      <c r="Z500" s="355"/>
      <c r="AA500" s="349" t="s">
        <v>594</v>
      </c>
      <c r="AB500" s="350"/>
    </row>
    <row r="501" spans="1:28" ht="60" x14ac:dyDescent="0.45">
      <c r="A501" s="293"/>
      <c r="B501" s="294"/>
      <c r="C501" s="146" t="s">
        <v>606</v>
      </c>
      <c r="D501" s="147" t="s">
        <v>607</v>
      </c>
      <c r="E501" s="147" t="s">
        <v>644</v>
      </c>
      <c r="F501" s="148" t="s">
        <v>645</v>
      </c>
      <c r="G501" s="152" t="s">
        <v>604</v>
      </c>
      <c r="H501" s="150" t="s">
        <v>605</v>
      </c>
      <c r="I501" s="149" t="s">
        <v>604</v>
      </c>
      <c r="J501" s="153" t="s">
        <v>605</v>
      </c>
      <c r="K501" s="149" t="s">
        <v>604</v>
      </c>
      <c r="L501" s="150" t="s">
        <v>605</v>
      </c>
      <c r="M501" s="149" t="s">
        <v>604</v>
      </c>
      <c r="N501" s="150" t="s">
        <v>605</v>
      </c>
      <c r="O501" s="149" t="s">
        <v>604</v>
      </c>
      <c r="P501" s="150" t="s">
        <v>605</v>
      </c>
      <c r="Q501" s="149" t="s">
        <v>604</v>
      </c>
      <c r="R501" s="150" t="s">
        <v>605</v>
      </c>
      <c r="S501" s="149" t="s">
        <v>604</v>
      </c>
      <c r="T501" s="150" t="s">
        <v>605</v>
      </c>
      <c r="U501" s="149" t="s">
        <v>604</v>
      </c>
      <c r="V501" s="150" t="s">
        <v>605</v>
      </c>
      <c r="W501" s="149" t="s">
        <v>604</v>
      </c>
      <c r="X501" s="150" t="s">
        <v>605</v>
      </c>
      <c r="Y501" s="149" t="s">
        <v>604</v>
      </c>
      <c r="Z501" s="150" t="s">
        <v>605</v>
      </c>
      <c r="AA501" s="149" t="s">
        <v>604</v>
      </c>
      <c r="AB501" s="150" t="s">
        <v>605</v>
      </c>
    </row>
    <row r="502" spans="1:28" ht="34.5" thickBot="1" x14ac:dyDescent="0.5">
      <c r="A502" s="293"/>
      <c r="B502" s="294"/>
      <c r="C502" s="217">
        <f>B507</f>
        <v>32</v>
      </c>
      <c r="D502" s="198">
        <f t="shared" ref="D502:AB502" si="307">D508</f>
        <v>0</v>
      </c>
      <c r="E502" s="198">
        <f t="shared" si="307"/>
        <v>0</v>
      </c>
      <c r="F502" s="199">
        <f t="shared" si="307"/>
        <v>0</v>
      </c>
      <c r="G502" s="200">
        <f t="shared" si="307"/>
        <v>0</v>
      </c>
      <c r="H502" s="201" t="e">
        <f t="shared" si="307"/>
        <v>#DIV/0!</v>
      </c>
      <c r="I502" s="202">
        <f t="shared" si="307"/>
        <v>0</v>
      </c>
      <c r="J502" s="203" t="e">
        <f t="shared" si="307"/>
        <v>#DIV/0!</v>
      </c>
      <c r="K502" s="202">
        <f t="shared" si="307"/>
        <v>0</v>
      </c>
      <c r="L502" s="201" t="e">
        <f t="shared" si="307"/>
        <v>#DIV/0!</v>
      </c>
      <c r="M502" s="202">
        <f t="shared" si="307"/>
        <v>0</v>
      </c>
      <c r="N502" s="201" t="e">
        <f t="shared" si="307"/>
        <v>#DIV/0!</v>
      </c>
      <c r="O502" s="202">
        <f t="shared" si="307"/>
        <v>0</v>
      </c>
      <c r="P502" s="201" t="e">
        <f t="shared" si="307"/>
        <v>#DIV/0!</v>
      </c>
      <c r="Q502" s="202">
        <f t="shared" si="307"/>
        <v>0</v>
      </c>
      <c r="R502" s="201" t="e">
        <f t="shared" si="307"/>
        <v>#DIV/0!</v>
      </c>
      <c r="S502" s="202">
        <f t="shared" si="307"/>
        <v>0</v>
      </c>
      <c r="T502" s="201" t="e">
        <f t="shared" si="307"/>
        <v>#DIV/0!</v>
      </c>
      <c r="U502" s="202">
        <f t="shared" si="307"/>
        <v>0</v>
      </c>
      <c r="V502" s="201" t="e">
        <f t="shared" si="307"/>
        <v>#DIV/0!</v>
      </c>
      <c r="W502" s="202">
        <f t="shared" si="307"/>
        <v>0</v>
      </c>
      <c r="X502" s="201" t="e">
        <f t="shared" si="307"/>
        <v>#DIV/0!</v>
      </c>
      <c r="Y502" s="202">
        <f t="shared" si="307"/>
        <v>0</v>
      </c>
      <c r="Z502" s="201" t="e">
        <f t="shared" si="307"/>
        <v>#DIV/0!</v>
      </c>
      <c r="AA502" s="202">
        <f t="shared" si="307"/>
        <v>0</v>
      </c>
      <c r="AB502" s="201" t="e">
        <f t="shared" si="307"/>
        <v>#DIV/0!</v>
      </c>
    </row>
    <row r="503" spans="1:28" ht="34.5" thickBot="1" x14ac:dyDescent="0.5"/>
    <row r="504" spans="1:28" ht="60.75" thickBot="1" x14ac:dyDescent="0.55000000000000004">
      <c r="A504" s="362" t="s">
        <v>2979</v>
      </c>
      <c r="B504" s="363"/>
      <c r="C504" s="363"/>
      <c r="D504" s="363"/>
      <c r="E504" s="363"/>
      <c r="F504" s="364"/>
      <c r="G504" s="365" t="s">
        <v>603</v>
      </c>
      <c r="H504" s="366"/>
      <c r="I504" s="366"/>
      <c r="J504" s="366"/>
      <c r="K504" s="366"/>
      <c r="L504" s="366"/>
      <c r="M504" s="366"/>
      <c r="N504" s="366"/>
      <c r="O504" s="366"/>
      <c r="P504" s="366"/>
      <c r="Q504" s="366"/>
      <c r="R504" s="366"/>
      <c r="S504" s="366"/>
      <c r="T504" s="366"/>
      <c r="U504" s="366"/>
      <c r="V504" s="366"/>
      <c r="W504" s="366"/>
      <c r="X504" s="366"/>
      <c r="Y504" s="366"/>
      <c r="Z504" s="366"/>
      <c r="AA504" s="366"/>
      <c r="AB504" s="367"/>
    </row>
    <row r="505" spans="1:28" ht="96" customHeight="1" x14ac:dyDescent="0.45">
      <c r="A505" s="156" t="s">
        <v>2974</v>
      </c>
      <c r="B505" s="379" t="s">
        <v>2980</v>
      </c>
      <c r="C505" s="380"/>
      <c r="D505" s="361" t="s">
        <v>2981</v>
      </c>
      <c r="E505" s="368"/>
      <c r="F505" s="369"/>
      <c r="G505" s="349" t="s">
        <v>586</v>
      </c>
      <c r="H505" s="350"/>
      <c r="I505" s="354" t="s">
        <v>587</v>
      </c>
      <c r="J505" s="355"/>
      <c r="K505" s="349" t="s">
        <v>588</v>
      </c>
      <c r="L505" s="350"/>
      <c r="M505" s="354" t="s">
        <v>589</v>
      </c>
      <c r="N505" s="355"/>
      <c r="O505" s="349" t="s">
        <v>590</v>
      </c>
      <c r="P505" s="350"/>
      <c r="Q505" s="354" t="s">
        <v>591</v>
      </c>
      <c r="R505" s="355"/>
      <c r="S505" s="349" t="s">
        <v>592</v>
      </c>
      <c r="T505" s="350"/>
      <c r="U505" s="354" t="s">
        <v>593</v>
      </c>
      <c r="V505" s="355"/>
      <c r="W505" s="349" t="s">
        <v>596</v>
      </c>
      <c r="X505" s="350"/>
      <c r="Y505" s="354" t="s">
        <v>595</v>
      </c>
      <c r="Z505" s="355"/>
      <c r="AA505" s="349" t="s">
        <v>594</v>
      </c>
      <c r="AB505" s="350"/>
    </row>
    <row r="506" spans="1:28" ht="60" x14ac:dyDescent="0.45">
      <c r="A506" s="157" t="s">
        <v>597</v>
      </c>
      <c r="B506" s="158" t="s">
        <v>606</v>
      </c>
      <c r="C506" s="157" t="s">
        <v>598</v>
      </c>
      <c r="D506" s="157" t="s">
        <v>607</v>
      </c>
      <c r="E506" s="157" t="s">
        <v>644</v>
      </c>
      <c r="F506" s="159" t="s">
        <v>645</v>
      </c>
      <c r="G506" s="149" t="s">
        <v>604</v>
      </c>
      <c r="H506" s="150" t="s">
        <v>605</v>
      </c>
      <c r="I506" s="149" t="s">
        <v>604</v>
      </c>
      <c r="J506" s="150" t="s">
        <v>605</v>
      </c>
      <c r="K506" s="149" t="s">
        <v>604</v>
      </c>
      <c r="L506" s="150" t="s">
        <v>605</v>
      </c>
      <c r="M506" s="149" t="s">
        <v>604</v>
      </c>
      <c r="N506" s="150" t="s">
        <v>605</v>
      </c>
      <c r="O506" s="149" t="s">
        <v>604</v>
      </c>
      <c r="P506" s="150" t="s">
        <v>605</v>
      </c>
      <c r="Q506" s="149" t="s">
        <v>604</v>
      </c>
      <c r="R506" s="150" t="s">
        <v>605</v>
      </c>
      <c r="S506" s="149" t="s">
        <v>604</v>
      </c>
      <c r="T506" s="150" t="s">
        <v>605</v>
      </c>
      <c r="U506" s="149" t="s">
        <v>604</v>
      </c>
      <c r="V506" s="150" t="s">
        <v>605</v>
      </c>
      <c r="W506" s="149" t="s">
        <v>604</v>
      </c>
      <c r="X506" s="150" t="s">
        <v>605</v>
      </c>
      <c r="Y506" s="149" t="s">
        <v>604</v>
      </c>
      <c r="Z506" s="150" t="s">
        <v>605</v>
      </c>
      <c r="AA506" s="149" t="s">
        <v>604</v>
      </c>
      <c r="AB506" s="150" t="s">
        <v>605</v>
      </c>
    </row>
    <row r="507" spans="1:28" ht="34.5" thickBot="1" x14ac:dyDescent="0.5">
      <c r="A507" s="170" t="s">
        <v>2864</v>
      </c>
      <c r="B507" s="178">
        <v>32</v>
      </c>
      <c r="C507" s="163" t="s">
        <v>2730</v>
      </c>
      <c r="D507" s="164"/>
      <c r="E507" s="204">
        <f>D507-F507</f>
        <v>0</v>
      </c>
      <c r="F507" s="204">
        <f>G507+I507+K507+M507+O507+Q507+S507+U507+W507+Y507+AA507</f>
        <v>0</v>
      </c>
      <c r="G507" s="166"/>
      <c r="H507" s="205" t="e">
        <f>G507/F507</f>
        <v>#DIV/0!</v>
      </c>
      <c r="I507" s="166"/>
      <c r="J507" s="205" t="e">
        <f>I507/F507</f>
        <v>#DIV/0!</v>
      </c>
      <c r="K507" s="166"/>
      <c r="L507" s="205" t="e">
        <f>K507/F507</f>
        <v>#DIV/0!</v>
      </c>
      <c r="M507" s="166"/>
      <c r="N507" s="205" t="e">
        <f>M507/F507</f>
        <v>#DIV/0!</v>
      </c>
      <c r="O507" s="166"/>
      <c r="P507" s="205" t="e">
        <f>O507/F507</f>
        <v>#DIV/0!</v>
      </c>
      <c r="Q507" s="166"/>
      <c r="R507" s="205" t="e">
        <f>Q507/F507</f>
        <v>#DIV/0!</v>
      </c>
      <c r="S507" s="166"/>
      <c r="T507" s="205" t="e">
        <f>S507/F507</f>
        <v>#DIV/0!</v>
      </c>
      <c r="U507" s="166"/>
      <c r="V507" s="205" t="e">
        <f>U507/F507</f>
        <v>#DIV/0!</v>
      </c>
      <c r="W507" s="166"/>
      <c r="X507" s="205" t="e">
        <f>W507/F507</f>
        <v>#DIV/0!</v>
      </c>
      <c r="Y507" s="166"/>
      <c r="Z507" s="205" t="e">
        <f>Y507/F507</f>
        <v>#DIV/0!</v>
      </c>
      <c r="AA507" s="166"/>
      <c r="AB507" s="205" t="e">
        <f>AA507/F507</f>
        <v>#DIV/0!</v>
      </c>
    </row>
    <row r="508" spans="1:28" ht="34.5" thickBot="1" x14ac:dyDescent="0.55000000000000004">
      <c r="A508" s="173" t="s">
        <v>642</v>
      </c>
      <c r="B508" s="206">
        <f>B507</f>
        <v>32</v>
      </c>
      <c r="C508" s="174"/>
      <c r="D508" s="207">
        <f>SUM(D507:D507)</f>
        <v>0</v>
      </c>
      <c r="E508" s="207">
        <f>SUM(E507:E507)</f>
        <v>0</v>
      </c>
      <c r="F508" s="208">
        <f>SUM(F507:F507)</f>
        <v>0</v>
      </c>
      <c r="G508" s="209">
        <f>SUM(G507:G507)</f>
        <v>0</v>
      </c>
      <c r="H508" s="210" t="e">
        <f>G508/F508</f>
        <v>#DIV/0!</v>
      </c>
      <c r="I508" s="209">
        <f>SUM(I507:I507)</f>
        <v>0</v>
      </c>
      <c r="J508" s="210" t="e">
        <f>I508/F508</f>
        <v>#DIV/0!</v>
      </c>
      <c r="K508" s="211">
        <f>SUM(K507:K507)</f>
        <v>0</v>
      </c>
      <c r="L508" s="212" t="e">
        <f>K508/F508</f>
        <v>#DIV/0!</v>
      </c>
      <c r="M508" s="209">
        <f>SUM(M507:M507)</f>
        <v>0</v>
      </c>
      <c r="N508" s="210" t="e">
        <f>M508/F508</f>
        <v>#DIV/0!</v>
      </c>
      <c r="O508" s="211">
        <f>SUM(O507:O507)</f>
        <v>0</v>
      </c>
      <c r="P508" s="212" t="e">
        <f>O508/F508</f>
        <v>#DIV/0!</v>
      </c>
      <c r="Q508" s="209">
        <f>SUM(Q507:Q507)</f>
        <v>0</v>
      </c>
      <c r="R508" s="210" t="e">
        <f>Q508/F508</f>
        <v>#DIV/0!</v>
      </c>
      <c r="S508" s="211">
        <f>SUM(S507:S507)</f>
        <v>0</v>
      </c>
      <c r="T508" s="212" t="e">
        <f>S508/F508</f>
        <v>#DIV/0!</v>
      </c>
      <c r="U508" s="209">
        <f>SUM(U507:U507)</f>
        <v>0</v>
      </c>
      <c r="V508" s="210" t="e">
        <f>U508/F508</f>
        <v>#DIV/0!</v>
      </c>
      <c r="W508" s="208">
        <f>SUM(W507:W507)</f>
        <v>0</v>
      </c>
      <c r="X508" s="213" t="e">
        <f>W508/F508</f>
        <v>#DIV/0!</v>
      </c>
      <c r="Y508" s="214">
        <f>SUM(Y507:Y507)</f>
        <v>0</v>
      </c>
      <c r="Z508" s="215" t="e">
        <f>Y508/F508</f>
        <v>#DIV/0!</v>
      </c>
      <c r="AA508" s="214">
        <f>SUM(AA507:AA507)</f>
        <v>0</v>
      </c>
      <c r="AB508" s="215" t="e">
        <f>AA508/F508</f>
        <v>#DIV/0!</v>
      </c>
    </row>
    <row r="509" spans="1:28" ht="90.75" customHeight="1" thickBot="1" x14ac:dyDescent="0.5">
      <c r="A509" s="376" t="s">
        <v>2982</v>
      </c>
      <c r="B509" s="377"/>
      <c r="C509" s="377"/>
      <c r="D509" s="377"/>
      <c r="E509" s="377"/>
      <c r="F509" s="378"/>
      <c r="G509" s="356" t="s">
        <v>586</v>
      </c>
      <c r="H509" s="357"/>
      <c r="I509" s="358" t="s">
        <v>587</v>
      </c>
      <c r="J509" s="359"/>
      <c r="K509" s="356" t="s">
        <v>588</v>
      </c>
      <c r="L509" s="357"/>
      <c r="M509" s="358" t="s">
        <v>589</v>
      </c>
      <c r="N509" s="359"/>
      <c r="O509" s="356" t="s">
        <v>590</v>
      </c>
      <c r="P509" s="357"/>
      <c r="Q509" s="358" t="s">
        <v>591</v>
      </c>
      <c r="R509" s="359"/>
      <c r="S509" s="356" t="s">
        <v>592</v>
      </c>
      <c r="T509" s="357"/>
      <c r="U509" s="358" t="s">
        <v>593</v>
      </c>
      <c r="V509" s="359"/>
      <c r="W509" s="356" t="s">
        <v>596</v>
      </c>
      <c r="X509" s="357"/>
      <c r="Y509" s="358" t="s">
        <v>595</v>
      </c>
      <c r="Z509" s="359"/>
      <c r="AA509" s="356" t="s">
        <v>594</v>
      </c>
      <c r="AB509" s="357"/>
    </row>
    <row r="511" spans="1:28" ht="33" x14ac:dyDescent="0.45">
      <c r="A511" s="360" t="s">
        <v>3014</v>
      </c>
      <c r="B511" s="360"/>
      <c r="C511" s="360"/>
      <c r="D511" s="360"/>
      <c r="E511" s="360"/>
      <c r="F511" s="360"/>
      <c r="G511" s="360"/>
      <c r="H511" s="360"/>
      <c r="I511" s="360"/>
      <c r="J511" s="360"/>
      <c r="K511" s="360"/>
      <c r="L511" s="360"/>
      <c r="M511" s="360"/>
      <c r="N511" s="360"/>
      <c r="O511" s="360"/>
      <c r="P511" s="360"/>
      <c r="Q511" s="360"/>
      <c r="R511" s="360"/>
      <c r="S511" s="360"/>
      <c r="T511" s="360"/>
      <c r="U511" s="360"/>
      <c r="V511" s="360"/>
      <c r="W511" s="360"/>
      <c r="X511" s="360"/>
      <c r="Y511" s="360"/>
      <c r="Z511" s="360"/>
      <c r="AA511" s="360"/>
      <c r="AB511" s="360"/>
    </row>
    <row r="512" spans="1:28" ht="33" x14ac:dyDescent="0.45">
      <c r="A512" s="360"/>
      <c r="B512" s="360"/>
      <c r="C512" s="360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0"/>
      <c r="O512" s="360"/>
      <c r="P512" s="360"/>
      <c r="Q512" s="360"/>
      <c r="R512" s="360"/>
      <c r="S512" s="360"/>
      <c r="T512" s="360"/>
      <c r="U512" s="360"/>
      <c r="V512" s="360"/>
      <c r="W512" s="360"/>
      <c r="X512" s="360"/>
      <c r="Y512" s="360"/>
      <c r="Z512" s="360"/>
      <c r="AA512" s="360"/>
      <c r="AB512" s="360"/>
    </row>
    <row r="513" spans="1:28" ht="34.5" thickBot="1" x14ac:dyDescent="0.5"/>
    <row r="514" spans="1:28" ht="89.25" customHeight="1" thickBot="1" x14ac:dyDescent="0.5">
      <c r="A514" s="293" t="s">
        <v>2985</v>
      </c>
      <c r="B514" s="294"/>
      <c r="C514" s="371" t="s">
        <v>2983</v>
      </c>
      <c r="D514" s="372"/>
      <c r="E514" s="372"/>
      <c r="F514" s="373"/>
      <c r="G514" s="349" t="s">
        <v>586</v>
      </c>
      <c r="H514" s="350"/>
      <c r="I514" s="354" t="s">
        <v>587</v>
      </c>
      <c r="J514" s="375"/>
      <c r="K514" s="349" t="s">
        <v>588</v>
      </c>
      <c r="L514" s="350"/>
      <c r="M514" s="354" t="s">
        <v>589</v>
      </c>
      <c r="N514" s="355"/>
      <c r="O514" s="349" t="s">
        <v>590</v>
      </c>
      <c r="P514" s="350"/>
      <c r="Q514" s="354" t="s">
        <v>591</v>
      </c>
      <c r="R514" s="355"/>
      <c r="S514" s="349" t="s">
        <v>592</v>
      </c>
      <c r="T514" s="350"/>
      <c r="U514" s="354" t="s">
        <v>593</v>
      </c>
      <c r="V514" s="355"/>
      <c r="W514" s="349" t="s">
        <v>596</v>
      </c>
      <c r="X514" s="350"/>
      <c r="Y514" s="354" t="s">
        <v>595</v>
      </c>
      <c r="Z514" s="355"/>
      <c r="AA514" s="349" t="s">
        <v>594</v>
      </c>
      <c r="AB514" s="350"/>
    </row>
    <row r="515" spans="1:28" ht="60" x14ac:dyDescent="0.45">
      <c r="A515" s="293"/>
      <c r="B515" s="294"/>
      <c r="C515" s="146" t="s">
        <v>606</v>
      </c>
      <c r="D515" s="147" t="s">
        <v>607</v>
      </c>
      <c r="E515" s="147" t="s">
        <v>644</v>
      </c>
      <c r="F515" s="148" t="s">
        <v>645</v>
      </c>
      <c r="G515" s="152" t="s">
        <v>604</v>
      </c>
      <c r="H515" s="150" t="s">
        <v>605</v>
      </c>
      <c r="I515" s="149" t="s">
        <v>604</v>
      </c>
      <c r="J515" s="153" t="s">
        <v>605</v>
      </c>
      <c r="K515" s="149" t="s">
        <v>604</v>
      </c>
      <c r="L515" s="150" t="s">
        <v>605</v>
      </c>
      <c r="M515" s="149" t="s">
        <v>604</v>
      </c>
      <c r="N515" s="150" t="s">
        <v>605</v>
      </c>
      <c r="O515" s="149" t="s">
        <v>604</v>
      </c>
      <c r="P515" s="150" t="s">
        <v>605</v>
      </c>
      <c r="Q515" s="149" t="s">
        <v>604</v>
      </c>
      <c r="R515" s="150" t="s">
        <v>605</v>
      </c>
      <c r="S515" s="149" t="s">
        <v>604</v>
      </c>
      <c r="T515" s="150" t="s">
        <v>605</v>
      </c>
      <c r="U515" s="149" t="s">
        <v>604</v>
      </c>
      <c r="V515" s="150" t="s">
        <v>605</v>
      </c>
      <c r="W515" s="149" t="s">
        <v>604</v>
      </c>
      <c r="X515" s="150" t="s">
        <v>605</v>
      </c>
      <c r="Y515" s="149" t="s">
        <v>604</v>
      </c>
      <c r="Z515" s="150" t="s">
        <v>605</v>
      </c>
      <c r="AA515" s="149" t="s">
        <v>604</v>
      </c>
      <c r="AB515" s="150" t="s">
        <v>605</v>
      </c>
    </row>
    <row r="516" spans="1:28" ht="34.5" thickBot="1" x14ac:dyDescent="0.5">
      <c r="A516" s="293"/>
      <c r="B516" s="294"/>
      <c r="C516" s="217">
        <f>B521</f>
        <v>38</v>
      </c>
      <c r="D516" s="198">
        <f t="shared" ref="D516:AB516" si="308">D522</f>
        <v>0</v>
      </c>
      <c r="E516" s="198">
        <f t="shared" si="308"/>
        <v>0</v>
      </c>
      <c r="F516" s="199">
        <f>F522</f>
        <v>0</v>
      </c>
      <c r="G516" s="200">
        <f t="shared" si="308"/>
        <v>0</v>
      </c>
      <c r="H516" s="201" t="e">
        <f t="shared" si="308"/>
        <v>#DIV/0!</v>
      </c>
      <c r="I516" s="202">
        <f t="shared" si="308"/>
        <v>0</v>
      </c>
      <c r="J516" s="203" t="e">
        <f t="shared" si="308"/>
        <v>#DIV/0!</v>
      </c>
      <c r="K516" s="202">
        <f t="shared" si="308"/>
        <v>0</v>
      </c>
      <c r="L516" s="201" t="e">
        <f t="shared" si="308"/>
        <v>#DIV/0!</v>
      </c>
      <c r="M516" s="202">
        <f t="shared" si="308"/>
        <v>0</v>
      </c>
      <c r="N516" s="201" t="e">
        <f t="shared" si="308"/>
        <v>#DIV/0!</v>
      </c>
      <c r="O516" s="202">
        <f t="shared" si="308"/>
        <v>0</v>
      </c>
      <c r="P516" s="201" t="e">
        <f t="shared" si="308"/>
        <v>#DIV/0!</v>
      </c>
      <c r="Q516" s="202">
        <f t="shared" si="308"/>
        <v>0</v>
      </c>
      <c r="R516" s="201" t="e">
        <f t="shared" si="308"/>
        <v>#DIV/0!</v>
      </c>
      <c r="S516" s="202">
        <f t="shared" si="308"/>
        <v>0</v>
      </c>
      <c r="T516" s="201" t="e">
        <f t="shared" si="308"/>
        <v>#DIV/0!</v>
      </c>
      <c r="U516" s="202">
        <f t="shared" si="308"/>
        <v>0</v>
      </c>
      <c r="V516" s="201" t="e">
        <f t="shared" si="308"/>
        <v>#DIV/0!</v>
      </c>
      <c r="W516" s="202">
        <f t="shared" si="308"/>
        <v>0</v>
      </c>
      <c r="X516" s="201" t="e">
        <f t="shared" si="308"/>
        <v>#DIV/0!</v>
      </c>
      <c r="Y516" s="202">
        <f t="shared" si="308"/>
        <v>0</v>
      </c>
      <c r="Z516" s="201" t="e">
        <f t="shared" si="308"/>
        <v>#DIV/0!</v>
      </c>
      <c r="AA516" s="202">
        <f t="shared" si="308"/>
        <v>0</v>
      </c>
      <c r="AB516" s="201" t="e">
        <f t="shared" si="308"/>
        <v>#DIV/0!</v>
      </c>
    </row>
    <row r="517" spans="1:28" ht="34.5" thickBot="1" x14ac:dyDescent="0.5"/>
    <row r="518" spans="1:28" ht="60.75" thickBot="1" x14ac:dyDescent="0.5">
      <c r="A518" s="376" t="s">
        <v>2986</v>
      </c>
      <c r="B518" s="377"/>
      <c r="C518" s="377"/>
      <c r="D518" s="377"/>
      <c r="E518" s="377"/>
      <c r="F518" s="378"/>
      <c r="G518" s="365" t="s">
        <v>603</v>
      </c>
      <c r="H518" s="366"/>
      <c r="I518" s="366"/>
      <c r="J518" s="366"/>
      <c r="K518" s="366"/>
      <c r="L518" s="366"/>
      <c r="M518" s="366"/>
      <c r="N518" s="366"/>
      <c r="O518" s="366"/>
      <c r="P518" s="366"/>
      <c r="Q518" s="366"/>
      <c r="R518" s="366"/>
      <c r="S518" s="366"/>
      <c r="T518" s="366"/>
      <c r="U518" s="366"/>
      <c r="V518" s="366"/>
      <c r="W518" s="366"/>
      <c r="X518" s="366"/>
      <c r="Y518" s="366"/>
      <c r="Z518" s="366"/>
      <c r="AA518" s="366"/>
      <c r="AB518" s="367"/>
    </row>
    <row r="519" spans="1:28" x14ac:dyDescent="0.45">
      <c r="A519" s="156" t="s">
        <v>2987</v>
      </c>
      <c r="B519" s="379" t="s">
        <v>2975</v>
      </c>
      <c r="C519" s="380"/>
      <c r="D519" s="361" t="s">
        <v>2984</v>
      </c>
      <c r="E519" s="368"/>
      <c r="F519" s="369"/>
      <c r="G519" s="349" t="s">
        <v>586</v>
      </c>
      <c r="H519" s="350"/>
      <c r="I519" s="354" t="s">
        <v>587</v>
      </c>
      <c r="J519" s="355"/>
      <c r="K519" s="349" t="s">
        <v>588</v>
      </c>
      <c r="L519" s="350"/>
      <c r="M519" s="354" t="s">
        <v>589</v>
      </c>
      <c r="N519" s="355"/>
      <c r="O519" s="349" t="s">
        <v>590</v>
      </c>
      <c r="P519" s="350"/>
      <c r="Q519" s="354" t="s">
        <v>591</v>
      </c>
      <c r="R519" s="355"/>
      <c r="S519" s="349" t="s">
        <v>592</v>
      </c>
      <c r="T519" s="350"/>
      <c r="U519" s="354" t="s">
        <v>593</v>
      </c>
      <c r="V519" s="355"/>
      <c r="W519" s="349" t="s">
        <v>596</v>
      </c>
      <c r="X519" s="350"/>
      <c r="Y519" s="354" t="s">
        <v>595</v>
      </c>
      <c r="Z519" s="355"/>
      <c r="AA519" s="349" t="s">
        <v>594</v>
      </c>
      <c r="AB519" s="350"/>
    </row>
    <row r="520" spans="1:28" ht="60" x14ac:dyDescent="0.45">
      <c r="A520" s="157" t="s">
        <v>597</v>
      </c>
      <c r="B520" s="158" t="s">
        <v>606</v>
      </c>
      <c r="C520" s="157" t="s">
        <v>598</v>
      </c>
      <c r="D520" s="157" t="s">
        <v>607</v>
      </c>
      <c r="E520" s="157" t="s">
        <v>644</v>
      </c>
      <c r="F520" s="159" t="s">
        <v>645</v>
      </c>
      <c r="G520" s="149" t="s">
        <v>604</v>
      </c>
      <c r="H520" s="150" t="s">
        <v>605</v>
      </c>
      <c r="I520" s="149" t="s">
        <v>604</v>
      </c>
      <c r="J520" s="150" t="s">
        <v>605</v>
      </c>
      <c r="K520" s="149" t="s">
        <v>604</v>
      </c>
      <c r="L520" s="150" t="s">
        <v>605</v>
      </c>
      <c r="M520" s="149" t="s">
        <v>604</v>
      </c>
      <c r="N520" s="150" t="s">
        <v>605</v>
      </c>
      <c r="O520" s="149" t="s">
        <v>604</v>
      </c>
      <c r="P520" s="150" t="s">
        <v>605</v>
      </c>
      <c r="Q520" s="149" t="s">
        <v>604</v>
      </c>
      <c r="R520" s="150" t="s">
        <v>605</v>
      </c>
      <c r="S520" s="149" t="s">
        <v>604</v>
      </c>
      <c r="T520" s="150" t="s">
        <v>605</v>
      </c>
      <c r="U520" s="149" t="s">
        <v>604</v>
      </c>
      <c r="V520" s="150" t="s">
        <v>605</v>
      </c>
      <c r="W520" s="149" t="s">
        <v>604</v>
      </c>
      <c r="X520" s="150" t="s">
        <v>605</v>
      </c>
      <c r="Y520" s="149" t="s">
        <v>604</v>
      </c>
      <c r="Z520" s="150" t="s">
        <v>605</v>
      </c>
      <c r="AA520" s="149" t="s">
        <v>604</v>
      </c>
      <c r="AB520" s="150" t="s">
        <v>605</v>
      </c>
    </row>
    <row r="521" spans="1:28" ht="68.25" thickBot="1" x14ac:dyDescent="0.5">
      <c r="A521" s="170" t="s">
        <v>2988</v>
      </c>
      <c r="B521" s="171">
        <v>38</v>
      </c>
      <c r="C521" s="163" t="s">
        <v>2730</v>
      </c>
      <c r="D521" s="167"/>
      <c r="E521" s="204">
        <f t="shared" ref="E521" si="309">D521-F521</f>
        <v>0</v>
      </c>
      <c r="F521" s="204">
        <f t="shared" ref="F521" si="310">G521+I521+K521+M521+O521+Q521+S521+U521+W521+Y521+AA521</f>
        <v>0</v>
      </c>
      <c r="G521" s="168"/>
      <c r="H521" s="205" t="e">
        <f t="shared" ref="H521" si="311">G521/F521</f>
        <v>#DIV/0!</v>
      </c>
      <c r="I521" s="168"/>
      <c r="J521" s="205" t="e">
        <f t="shared" ref="J521" si="312">I521/F521</f>
        <v>#DIV/0!</v>
      </c>
      <c r="K521" s="168"/>
      <c r="L521" s="205" t="e">
        <f t="shared" ref="L521" si="313">K521/F521</f>
        <v>#DIV/0!</v>
      </c>
      <c r="M521" s="168"/>
      <c r="N521" s="205" t="e">
        <f t="shared" ref="N521" si="314">M521/F521</f>
        <v>#DIV/0!</v>
      </c>
      <c r="O521" s="168"/>
      <c r="P521" s="205" t="e">
        <f t="shared" ref="P521" si="315">O521/F521</f>
        <v>#DIV/0!</v>
      </c>
      <c r="Q521" s="168"/>
      <c r="R521" s="205" t="e">
        <f t="shared" ref="R521" si="316">Q521/F521</f>
        <v>#DIV/0!</v>
      </c>
      <c r="S521" s="168"/>
      <c r="T521" s="205" t="e">
        <f t="shared" ref="T521" si="317">S521/F521</f>
        <v>#DIV/0!</v>
      </c>
      <c r="U521" s="168"/>
      <c r="V521" s="205" t="e">
        <f t="shared" ref="V521" si="318">U521/F521</f>
        <v>#DIV/0!</v>
      </c>
      <c r="W521" s="168"/>
      <c r="X521" s="205" t="e">
        <f t="shared" ref="X521" si="319">W521/F521</f>
        <v>#DIV/0!</v>
      </c>
      <c r="Y521" s="168"/>
      <c r="Z521" s="205" t="e">
        <f t="shared" ref="Z521" si="320">Y521/F521</f>
        <v>#DIV/0!</v>
      </c>
      <c r="AA521" s="168"/>
      <c r="AB521" s="205" t="e">
        <f t="shared" ref="AB521" si="321">AA521/F521</f>
        <v>#DIV/0!</v>
      </c>
    </row>
    <row r="522" spans="1:28" ht="34.5" thickBot="1" x14ac:dyDescent="0.55000000000000004">
      <c r="A522" s="173" t="s">
        <v>642</v>
      </c>
      <c r="B522" s="206">
        <f>B521</f>
        <v>38</v>
      </c>
      <c r="C522" s="174"/>
      <c r="D522" s="207">
        <f>SUM(D521:D521)</f>
        <v>0</v>
      </c>
      <c r="E522" s="207">
        <f>SUM(E521:E521)</f>
        <v>0</v>
      </c>
      <c r="F522" s="208">
        <f>SUM(F521:F521)</f>
        <v>0</v>
      </c>
      <c r="G522" s="209">
        <f>SUM(G521:G521)</f>
        <v>0</v>
      </c>
      <c r="H522" s="210" t="e">
        <f>G522/F522</f>
        <v>#DIV/0!</v>
      </c>
      <c r="I522" s="209">
        <f>SUM(I521:I521)</f>
        <v>0</v>
      </c>
      <c r="J522" s="210" t="e">
        <f>I522/F522</f>
        <v>#DIV/0!</v>
      </c>
      <c r="K522" s="211">
        <f>SUM(K521:K521)</f>
        <v>0</v>
      </c>
      <c r="L522" s="212" t="e">
        <f>K522/F522</f>
        <v>#DIV/0!</v>
      </c>
      <c r="M522" s="209">
        <f>SUM(M521:M521)</f>
        <v>0</v>
      </c>
      <c r="N522" s="210" t="e">
        <f>M522/F522</f>
        <v>#DIV/0!</v>
      </c>
      <c r="O522" s="211">
        <f>SUM(O521:O521)</f>
        <v>0</v>
      </c>
      <c r="P522" s="212" t="e">
        <f>O522/F522</f>
        <v>#DIV/0!</v>
      </c>
      <c r="Q522" s="209">
        <f>SUM(Q521:Q521)</f>
        <v>0</v>
      </c>
      <c r="R522" s="210" t="e">
        <f>Q522/F522</f>
        <v>#DIV/0!</v>
      </c>
      <c r="S522" s="211">
        <f>SUM(S521:S521)</f>
        <v>0</v>
      </c>
      <c r="T522" s="212" t="e">
        <f>S522/F522</f>
        <v>#DIV/0!</v>
      </c>
      <c r="U522" s="209">
        <f>SUM(U521:U521)</f>
        <v>0</v>
      </c>
      <c r="V522" s="210" t="e">
        <f>U522/F522</f>
        <v>#DIV/0!</v>
      </c>
      <c r="W522" s="208">
        <f>SUM(W521:W521)</f>
        <v>0</v>
      </c>
      <c r="X522" s="213" t="e">
        <f>W522/F522</f>
        <v>#DIV/0!</v>
      </c>
      <c r="Y522" s="214">
        <f>SUM(Y521:Y521)</f>
        <v>0</v>
      </c>
      <c r="Z522" s="215" t="e">
        <f>Y522/F522</f>
        <v>#DIV/0!</v>
      </c>
      <c r="AA522" s="214">
        <f>SUM(AA521:AA521)</f>
        <v>0</v>
      </c>
      <c r="AB522" s="215" t="e">
        <f>AA522/F522</f>
        <v>#DIV/0!</v>
      </c>
    </row>
    <row r="523" spans="1:28" ht="83.25" customHeight="1" thickBot="1" x14ac:dyDescent="0.5">
      <c r="A523" s="376" t="s">
        <v>2989</v>
      </c>
      <c r="B523" s="377"/>
      <c r="C523" s="377"/>
      <c r="D523" s="377"/>
      <c r="E523" s="377"/>
      <c r="F523" s="378"/>
      <c r="G523" s="356" t="s">
        <v>586</v>
      </c>
      <c r="H523" s="357"/>
      <c r="I523" s="358" t="s">
        <v>587</v>
      </c>
      <c r="J523" s="359"/>
      <c r="K523" s="356" t="s">
        <v>588</v>
      </c>
      <c r="L523" s="357"/>
      <c r="M523" s="358" t="s">
        <v>589</v>
      </c>
      <c r="N523" s="359"/>
      <c r="O523" s="356" t="s">
        <v>590</v>
      </c>
      <c r="P523" s="357"/>
      <c r="Q523" s="358" t="s">
        <v>591</v>
      </c>
      <c r="R523" s="359"/>
      <c r="S523" s="356" t="s">
        <v>592</v>
      </c>
      <c r="T523" s="357"/>
      <c r="U523" s="358" t="s">
        <v>593</v>
      </c>
      <c r="V523" s="359"/>
      <c r="W523" s="356" t="s">
        <v>596</v>
      </c>
      <c r="X523" s="357"/>
      <c r="Y523" s="358" t="s">
        <v>595</v>
      </c>
      <c r="Z523" s="359"/>
      <c r="AA523" s="356" t="s">
        <v>594</v>
      </c>
      <c r="AB523" s="357"/>
    </row>
    <row r="525" spans="1:28" ht="33" x14ac:dyDescent="0.45">
      <c r="A525" s="360" t="s">
        <v>3015</v>
      </c>
      <c r="B525" s="360"/>
      <c r="C525" s="360"/>
      <c r="D525" s="360"/>
      <c r="E525" s="360"/>
      <c r="F525" s="360"/>
      <c r="G525" s="360"/>
      <c r="H525" s="360"/>
      <c r="I525" s="360"/>
      <c r="J525" s="360"/>
      <c r="K525" s="360"/>
      <c r="L525" s="360"/>
      <c r="M525" s="360"/>
      <c r="N525" s="360"/>
      <c r="O525" s="360"/>
      <c r="P525" s="360"/>
      <c r="Q525" s="360"/>
      <c r="R525" s="360"/>
      <c r="S525" s="360"/>
      <c r="T525" s="360"/>
      <c r="U525" s="360"/>
      <c r="V525" s="360"/>
      <c r="W525" s="360"/>
      <c r="X525" s="360"/>
      <c r="Y525" s="360"/>
      <c r="Z525" s="360"/>
      <c r="AA525" s="360"/>
      <c r="AB525" s="360"/>
    </row>
    <row r="526" spans="1:28" ht="33" x14ac:dyDescent="0.45">
      <c r="A526" s="360"/>
      <c r="B526" s="360"/>
      <c r="C526" s="360"/>
      <c r="D526" s="360"/>
      <c r="E526" s="360"/>
      <c r="F526" s="360"/>
      <c r="G526" s="360"/>
      <c r="H526" s="360"/>
      <c r="I526" s="360"/>
      <c r="J526" s="360"/>
      <c r="K526" s="360"/>
      <c r="L526" s="360"/>
      <c r="M526" s="360"/>
      <c r="N526" s="360"/>
      <c r="O526" s="360"/>
      <c r="P526" s="360"/>
      <c r="Q526" s="360"/>
      <c r="R526" s="360"/>
      <c r="S526" s="360"/>
      <c r="T526" s="360"/>
      <c r="U526" s="360"/>
      <c r="V526" s="360"/>
      <c r="W526" s="360"/>
      <c r="X526" s="360"/>
      <c r="Y526" s="360"/>
      <c r="Z526" s="360"/>
      <c r="AA526" s="360"/>
      <c r="AB526" s="360"/>
    </row>
    <row r="527" spans="1:28" ht="34.5" thickBot="1" x14ac:dyDescent="0.5"/>
    <row r="528" spans="1:28" ht="79.5" customHeight="1" thickBot="1" x14ac:dyDescent="0.5">
      <c r="A528" s="293" t="s">
        <v>2990</v>
      </c>
      <c r="B528" s="294"/>
      <c r="C528" s="371" t="s">
        <v>2991</v>
      </c>
      <c r="D528" s="372"/>
      <c r="E528" s="372"/>
      <c r="F528" s="373"/>
      <c r="G528" s="349" t="s">
        <v>586</v>
      </c>
      <c r="H528" s="350"/>
      <c r="I528" s="354" t="s">
        <v>587</v>
      </c>
      <c r="J528" s="375"/>
      <c r="K528" s="349" t="s">
        <v>588</v>
      </c>
      <c r="L528" s="350"/>
      <c r="M528" s="354" t="s">
        <v>589</v>
      </c>
      <c r="N528" s="355"/>
      <c r="O528" s="349" t="s">
        <v>590</v>
      </c>
      <c r="P528" s="350"/>
      <c r="Q528" s="354" t="s">
        <v>591</v>
      </c>
      <c r="R528" s="355"/>
      <c r="S528" s="349" t="s">
        <v>592</v>
      </c>
      <c r="T528" s="350"/>
      <c r="U528" s="354" t="s">
        <v>593</v>
      </c>
      <c r="V528" s="355"/>
      <c r="W528" s="349" t="s">
        <v>596</v>
      </c>
      <c r="X528" s="350"/>
      <c r="Y528" s="354" t="s">
        <v>595</v>
      </c>
      <c r="Z528" s="355"/>
      <c r="AA528" s="349" t="s">
        <v>594</v>
      </c>
      <c r="AB528" s="350"/>
    </row>
    <row r="529" spans="1:28" ht="60" x14ac:dyDescent="0.45">
      <c r="A529" s="293"/>
      <c r="B529" s="294"/>
      <c r="C529" s="146" t="s">
        <v>606</v>
      </c>
      <c r="D529" s="147" t="s">
        <v>607</v>
      </c>
      <c r="E529" s="147" t="s">
        <v>644</v>
      </c>
      <c r="F529" s="148" t="s">
        <v>645</v>
      </c>
      <c r="G529" s="152" t="s">
        <v>604</v>
      </c>
      <c r="H529" s="150" t="s">
        <v>605</v>
      </c>
      <c r="I529" s="149" t="s">
        <v>604</v>
      </c>
      <c r="J529" s="153" t="s">
        <v>605</v>
      </c>
      <c r="K529" s="149" t="s">
        <v>604</v>
      </c>
      <c r="L529" s="150" t="s">
        <v>605</v>
      </c>
      <c r="M529" s="149" t="s">
        <v>604</v>
      </c>
      <c r="N529" s="150" t="s">
        <v>605</v>
      </c>
      <c r="O529" s="149" t="s">
        <v>604</v>
      </c>
      <c r="P529" s="150" t="s">
        <v>605</v>
      </c>
      <c r="Q529" s="149" t="s">
        <v>604</v>
      </c>
      <c r="R529" s="150" t="s">
        <v>605</v>
      </c>
      <c r="S529" s="149" t="s">
        <v>604</v>
      </c>
      <c r="T529" s="150" t="s">
        <v>605</v>
      </c>
      <c r="U529" s="149" t="s">
        <v>604</v>
      </c>
      <c r="V529" s="150" t="s">
        <v>605</v>
      </c>
      <c r="W529" s="149" t="s">
        <v>604</v>
      </c>
      <c r="X529" s="150" t="s">
        <v>605</v>
      </c>
      <c r="Y529" s="149" t="s">
        <v>604</v>
      </c>
      <c r="Z529" s="150" t="s">
        <v>605</v>
      </c>
      <c r="AA529" s="149" t="s">
        <v>604</v>
      </c>
      <c r="AB529" s="150" t="s">
        <v>605</v>
      </c>
    </row>
    <row r="530" spans="1:28" ht="34.5" thickBot="1" x14ac:dyDescent="0.5">
      <c r="A530" s="293"/>
      <c r="B530" s="294"/>
      <c r="C530" s="217">
        <f>B535+B536+B537</f>
        <v>105</v>
      </c>
      <c r="D530" s="198">
        <f t="shared" ref="D530:AB530" si="322">D538</f>
        <v>0</v>
      </c>
      <c r="E530" s="198">
        <f t="shared" si="322"/>
        <v>0</v>
      </c>
      <c r="F530" s="199">
        <f t="shared" si="322"/>
        <v>0</v>
      </c>
      <c r="G530" s="200">
        <f t="shared" si="322"/>
        <v>0</v>
      </c>
      <c r="H530" s="201" t="e">
        <f t="shared" si="322"/>
        <v>#DIV/0!</v>
      </c>
      <c r="I530" s="202">
        <f t="shared" si="322"/>
        <v>0</v>
      </c>
      <c r="J530" s="203" t="e">
        <f t="shared" si="322"/>
        <v>#DIV/0!</v>
      </c>
      <c r="K530" s="202">
        <f t="shared" si="322"/>
        <v>0</v>
      </c>
      <c r="L530" s="201" t="e">
        <f t="shared" si="322"/>
        <v>#DIV/0!</v>
      </c>
      <c r="M530" s="202">
        <f t="shared" si="322"/>
        <v>0</v>
      </c>
      <c r="N530" s="201" t="e">
        <f t="shared" si="322"/>
        <v>#DIV/0!</v>
      </c>
      <c r="O530" s="202">
        <f t="shared" si="322"/>
        <v>0</v>
      </c>
      <c r="P530" s="201" t="e">
        <f t="shared" si="322"/>
        <v>#DIV/0!</v>
      </c>
      <c r="Q530" s="202">
        <f t="shared" si="322"/>
        <v>0</v>
      </c>
      <c r="R530" s="201" t="e">
        <f t="shared" si="322"/>
        <v>#DIV/0!</v>
      </c>
      <c r="S530" s="202">
        <f t="shared" si="322"/>
        <v>0</v>
      </c>
      <c r="T530" s="201" t="e">
        <f t="shared" si="322"/>
        <v>#DIV/0!</v>
      </c>
      <c r="U530" s="202">
        <f t="shared" si="322"/>
        <v>0</v>
      </c>
      <c r="V530" s="201" t="e">
        <f t="shared" si="322"/>
        <v>#DIV/0!</v>
      </c>
      <c r="W530" s="202">
        <f t="shared" si="322"/>
        <v>0</v>
      </c>
      <c r="X530" s="201" t="e">
        <f t="shared" si="322"/>
        <v>#DIV/0!</v>
      </c>
      <c r="Y530" s="202">
        <f t="shared" si="322"/>
        <v>0</v>
      </c>
      <c r="Z530" s="201" t="e">
        <f t="shared" si="322"/>
        <v>#DIV/0!</v>
      </c>
      <c r="AA530" s="202">
        <f t="shared" si="322"/>
        <v>0</v>
      </c>
      <c r="AB530" s="201" t="e">
        <f t="shared" si="322"/>
        <v>#DIV/0!</v>
      </c>
    </row>
    <row r="531" spans="1:28" ht="34.5" thickBot="1" x14ac:dyDescent="0.5"/>
    <row r="532" spans="1:28" ht="60.75" thickBot="1" x14ac:dyDescent="0.55000000000000004">
      <c r="A532" s="362" t="s">
        <v>2992</v>
      </c>
      <c r="B532" s="363"/>
      <c r="C532" s="363"/>
      <c r="D532" s="363"/>
      <c r="E532" s="363"/>
      <c r="F532" s="364"/>
      <c r="G532" s="365" t="s">
        <v>603</v>
      </c>
      <c r="H532" s="366"/>
      <c r="I532" s="366"/>
      <c r="J532" s="366"/>
      <c r="K532" s="366"/>
      <c r="L532" s="366"/>
      <c r="M532" s="366"/>
      <c r="N532" s="366"/>
      <c r="O532" s="366"/>
      <c r="P532" s="366"/>
      <c r="Q532" s="366"/>
      <c r="R532" s="366"/>
      <c r="S532" s="366"/>
      <c r="T532" s="366"/>
      <c r="U532" s="366"/>
      <c r="V532" s="366"/>
      <c r="W532" s="366"/>
      <c r="X532" s="366"/>
      <c r="Y532" s="366"/>
      <c r="Z532" s="366"/>
      <c r="AA532" s="366"/>
      <c r="AB532" s="367"/>
    </row>
    <row r="533" spans="1:28" x14ac:dyDescent="0.45">
      <c r="A533" s="156" t="s">
        <v>2974</v>
      </c>
      <c r="B533" s="379" t="s">
        <v>2975</v>
      </c>
      <c r="C533" s="380"/>
      <c r="D533" s="361" t="s">
        <v>2993</v>
      </c>
      <c r="E533" s="368"/>
      <c r="F533" s="369"/>
      <c r="G533" s="349" t="s">
        <v>586</v>
      </c>
      <c r="H533" s="350"/>
      <c r="I533" s="354" t="s">
        <v>587</v>
      </c>
      <c r="J533" s="355"/>
      <c r="K533" s="349" t="s">
        <v>588</v>
      </c>
      <c r="L533" s="350"/>
      <c r="M533" s="354" t="s">
        <v>589</v>
      </c>
      <c r="N533" s="355"/>
      <c r="O533" s="349" t="s">
        <v>590</v>
      </c>
      <c r="P533" s="350"/>
      <c r="Q533" s="354" t="s">
        <v>591</v>
      </c>
      <c r="R533" s="355"/>
      <c r="S533" s="349" t="s">
        <v>592</v>
      </c>
      <c r="T533" s="350"/>
      <c r="U533" s="354" t="s">
        <v>593</v>
      </c>
      <c r="V533" s="355"/>
      <c r="W533" s="349" t="s">
        <v>596</v>
      </c>
      <c r="X533" s="350"/>
      <c r="Y533" s="354" t="s">
        <v>595</v>
      </c>
      <c r="Z533" s="355"/>
      <c r="AA533" s="349" t="s">
        <v>594</v>
      </c>
      <c r="AB533" s="350"/>
    </row>
    <row r="534" spans="1:28" ht="60" x14ac:dyDescent="0.45">
      <c r="A534" s="157" t="s">
        <v>597</v>
      </c>
      <c r="B534" s="158" t="s">
        <v>606</v>
      </c>
      <c r="C534" s="157" t="s">
        <v>598</v>
      </c>
      <c r="D534" s="157" t="s">
        <v>607</v>
      </c>
      <c r="E534" s="157" t="s">
        <v>644</v>
      </c>
      <c r="F534" s="159" t="s">
        <v>645</v>
      </c>
      <c r="G534" s="149" t="s">
        <v>604</v>
      </c>
      <c r="H534" s="150" t="s">
        <v>605</v>
      </c>
      <c r="I534" s="149" t="s">
        <v>604</v>
      </c>
      <c r="J534" s="150" t="s">
        <v>605</v>
      </c>
      <c r="K534" s="149" t="s">
        <v>604</v>
      </c>
      <c r="L534" s="150" t="s">
        <v>605</v>
      </c>
      <c r="M534" s="149" t="s">
        <v>604</v>
      </c>
      <c r="N534" s="150" t="s">
        <v>605</v>
      </c>
      <c r="O534" s="149" t="s">
        <v>604</v>
      </c>
      <c r="P534" s="150" t="s">
        <v>605</v>
      </c>
      <c r="Q534" s="149" t="s">
        <v>604</v>
      </c>
      <c r="R534" s="150" t="s">
        <v>605</v>
      </c>
      <c r="S534" s="149" t="s">
        <v>604</v>
      </c>
      <c r="T534" s="150" t="s">
        <v>605</v>
      </c>
      <c r="U534" s="149" t="s">
        <v>604</v>
      </c>
      <c r="V534" s="150" t="s">
        <v>605</v>
      </c>
      <c r="W534" s="149" t="s">
        <v>604</v>
      </c>
      <c r="X534" s="150" t="s">
        <v>605</v>
      </c>
      <c r="Y534" s="149" t="s">
        <v>604</v>
      </c>
      <c r="Z534" s="150" t="s">
        <v>605</v>
      </c>
      <c r="AA534" s="149" t="s">
        <v>604</v>
      </c>
      <c r="AB534" s="150" t="s">
        <v>605</v>
      </c>
    </row>
    <row r="535" spans="1:28" ht="60" x14ac:dyDescent="0.45">
      <c r="A535" s="157" t="s">
        <v>2994</v>
      </c>
      <c r="B535" s="158">
        <v>58</v>
      </c>
      <c r="C535" s="169" t="s">
        <v>617</v>
      </c>
      <c r="D535" s="167"/>
      <c r="E535" s="204">
        <f t="shared" ref="E535:E537" si="323">D535-F535</f>
        <v>0</v>
      </c>
      <c r="F535" s="204">
        <f t="shared" ref="F535:F537" si="324">G535+I535+K535+M535+O535+Q535+S535+U535+W535+Y535+AA535</f>
        <v>0</v>
      </c>
      <c r="G535" s="168"/>
      <c r="H535" s="205" t="e">
        <f t="shared" ref="H535:H537" si="325">G535/F535</f>
        <v>#DIV/0!</v>
      </c>
      <c r="I535" s="168"/>
      <c r="J535" s="205" t="e">
        <f t="shared" ref="J535:J537" si="326">I535/F535</f>
        <v>#DIV/0!</v>
      </c>
      <c r="K535" s="168"/>
      <c r="L535" s="205" t="e">
        <f t="shared" ref="L535:L537" si="327">K535/F535</f>
        <v>#DIV/0!</v>
      </c>
      <c r="M535" s="168"/>
      <c r="N535" s="205" t="e">
        <f>M535/F535</f>
        <v>#DIV/0!</v>
      </c>
      <c r="O535" s="168"/>
      <c r="P535" s="205" t="e">
        <f t="shared" ref="P535:P537" si="328">O535/F535</f>
        <v>#DIV/0!</v>
      </c>
      <c r="Q535" s="168"/>
      <c r="R535" s="205" t="e">
        <f t="shared" ref="R535:R537" si="329">Q535/F535</f>
        <v>#DIV/0!</v>
      </c>
      <c r="S535" s="168"/>
      <c r="T535" s="205" t="e">
        <f t="shared" ref="T535:T537" si="330">S535/F535</f>
        <v>#DIV/0!</v>
      </c>
      <c r="U535" s="168"/>
      <c r="V535" s="205" t="e">
        <f t="shared" ref="V535:V537" si="331">U535/F535</f>
        <v>#DIV/0!</v>
      </c>
      <c r="W535" s="168"/>
      <c r="X535" s="205" t="e">
        <f t="shared" ref="X535:X537" si="332">W535/F535</f>
        <v>#DIV/0!</v>
      </c>
      <c r="Y535" s="168"/>
      <c r="Z535" s="205" t="e">
        <f t="shared" ref="Z535:Z537" si="333">Y535/F535</f>
        <v>#DIV/0!</v>
      </c>
      <c r="AA535" s="168"/>
      <c r="AB535" s="205" t="e">
        <f t="shared" ref="AB535:AB537" si="334">AA535/F535</f>
        <v>#DIV/0!</v>
      </c>
    </row>
    <row r="536" spans="1:28" ht="33" x14ac:dyDescent="0.45">
      <c r="A536" s="157" t="s">
        <v>2995</v>
      </c>
      <c r="B536" s="158">
        <v>18</v>
      </c>
      <c r="C536" s="169" t="s">
        <v>617</v>
      </c>
      <c r="D536" s="167"/>
      <c r="E536" s="204">
        <f t="shared" si="323"/>
        <v>0</v>
      </c>
      <c r="F536" s="204">
        <f t="shared" si="324"/>
        <v>0</v>
      </c>
      <c r="G536" s="168"/>
      <c r="H536" s="205" t="e">
        <f t="shared" si="325"/>
        <v>#DIV/0!</v>
      </c>
      <c r="I536" s="168"/>
      <c r="J536" s="205" t="e">
        <f t="shared" si="326"/>
        <v>#DIV/0!</v>
      </c>
      <c r="K536" s="168"/>
      <c r="L536" s="205" t="e">
        <f t="shared" si="327"/>
        <v>#DIV/0!</v>
      </c>
      <c r="M536" s="168"/>
      <c r="N536" s="205" t="e">
        <f t="shared" ref="N536:N537" si="335">M536/F536</f>
        <v>#DIV/0!</v>
      </c>
      <c r="O536" s="168"/>
      <c r="P536" s="205" t="e">
        <f t="shared" si="328"/>
        <v>#DIV/0!</v>
      </c>
      <c r="Q536" s="168"/>
      <c r="R536" s="205" t="e">
        <f t="shared" si="329"/>
        <v>#DIV/0!</v>
      </c>
      <c r="S536" s="168"/>
      <c r="T536" s="205" t="e">
        <f t="shared" si="330"/>
        <v>#DIV/0!</v>
      </c>
      <c r="U536" s="168"/>
      <c r="V536" s="205" t="e">
        <f t="shared" si="331"/>
        <v>#DIV/0!</v>
      </c>
      <c r="W536" s="168"/>
      <c r="X536" s="205" t="e">
        <f t="shared" si="332"/>
        <v>#DIV/0!</v>
      </c>
      <c r="Y536" s="168"/>
      <c r="Z536" s="205" t="e">
        <f t="shared" si="333"/>
        <v>#DIV/0!</v>
      </c>
      <c r="AA536" s="168"/>
      <c r="AB536" s="205" t="e">
        <f t="shared" si="334"/>
        <v>#DIV/0!</v>
      </c>
    </row>
    <row r="537" spans="1:28" ht="34.5" thickBot="1" x14ac:dyDescent="0.5">
      <c r="A537" s="176" t="s">
        <v>2996</v>
      </c>
      <c r="B537" s="224">
        <v>29</v>
      </c>
      <c r="C537" s="169" t="s">
        <v>617</v>
      </c>
      <c r="D537" s="167"/>
      <c r="E537" s="204">
        <f t="shared" si="323"/>
        <v>0</v>
      </c>
      <c r="F537" s="204">
        <f t="shared" si="324"/>
        <v>0</v>
      </c>
      <c r="G537" s="168"/>
      <c r="H537" s="205" t="e">
        <f t="shared" si="325"/>
        <v>#DIV/0!</v>
      </c>
      <c r="I537" s="168"/>
      <c r="J537" s="205" t="e">
        <f t="shared" si="326"/>
        <v>#DIV/0!</v>
      </c>
      <c r="K537" s="168"/>
      <c r="L537" s="205" t="e">
        <f t="shared" si="327"/>
        <v>#DIV/0!</v>
      </c>
      <c r="M537" s="168"/>
      <c r="N537" s="205" t="e">
        <f t="shared" si="335"/>
        <v>#DIV/0!</v>
      </c>
      <c r="O537" s="168"/>
      <c r="P537" s="205" t="e">
        <f t="shared" si="328"/>
        <v>#DIV/0!</v>
      </c>
      <c r="Q537" s="168"/>
      <c r="R537" s="205" t="e">
        <f t="shared" si="329"/>
        <v>#DIV/0!</v>
      </c>
      <c r="S537" s="168"/>
      <c r="T537" s="205" t="e">
        <f t="shared" si="330"/>
        <v>#DIV/0!</v>
      </c>
      <c r="U537" s="168"/>
      <c r="V537" s="205" t="e">
        <f t="shared" si="331"/>
        <v>#DIV/0!</v>
      </c>
      <c r="W537" s="168"/>
      <c r="X537" s="205" t="e">
        <f t="shared" si="332"/>
        <v>#DIV/0!</v>
      </c>
      <c r="Y537" s="168"/>
      <c r="Z537" s="205" t="e">
        <f t="shared" si="333"/>
        <v>#DIV/0!</v>
      </c>
      <c r="AA537" s="168"/>
      <c r="AB537" s="205" t="e">
        <f t="shared" si="334"/>
        <v>#DIV/0!</v>
      </c>
    </row>
    <row r="538" spans="1:28" ht="34.5" thickBot="1" x14ac:dyDescent="0.55000000000000004">
      <c r="A538" s="173" t="s">
        <v>642</v>
      </c>
      <c r="B538" s="206">
        <f>B535+B536+B537</f>
        <v>105</v>
      </c>
      <c r="C538" s="174"/>
      <c r="D538" s="207">
        <f>SUM(D535:D537)</f>
        <v>0</v>
      </c>
      <c r="E538" s="207">
        <f t="shared" ref="E538" si="336">SUM(E535:E537)</f>
        <v>0</v>
      </c>
      <c r="F538" s="216">
        <f>SUM(F535:F537)</f>
        <v>0</v>
      </c>
      <c r="G538" s="209">
        <f>SUM(G535:G537)</f>
        <v>0</v>
      </c>
      <c r="H538" s="210" t="e">
        <f>G538/F538</f>
        <v>#DIV/0!</v>
      </c>
      <c r="I538" s="209">
        <f>SUM(I535:I537)</f>
        <v>0</v>
      </c>
      <c r="J538" s="210" t="e">
        <f>I538/F538</f>
        <v>#DIV/0!</v>
      </c>
      <c r="K538" s="211">
        <f>SUM(K535:K537)</f>
        <v>0</v>
      </c>
      <c r="L538" s="212" t="e">
        <f>K538/F538</f>
        <v>#DIV/0!</v>
      </c>
      <c r="M538" s="209">
        <f>SUM(M535:M537)</f>
        <v>0</v>
      </c>
      <c r="N538" s="210" t="e">
        <f>M538/F538</f>
        <v>#DIV/0!</v>
      </c>
      <c r="O538" s="211">
        <f>SUM(O535:O537)</f>
        <v>0</v>
      </c>
      <c r="P538" s="212" t="e">
        <f>O538/F538</f>
        <v>#DIV/0!</v>
      </c>
      <c r="Q538" s="209">
        <f>SUM(Q535:Q537)</f>
        <v>0</v>
      </c>
      <c r="R538" s="210" t="e">
        <f>Q538/F538</f>
        <v>#DIV/0!</v>
      </c>
      <c r="S538" s="211">
        <f>SUM(S535:S537)</f>
        <v>0</v>
      </c>
      <c r="T538" s="212" t="e">
        <f>S538/F538</f>
        <v>#DIV/0!</v>
      </c>
      <c r="U538" s="209">
        <f>SUM(U535:U537)</f>
        <v>0</v>
      </c>
      <c r="V538" s="210" t="e">
        <f>U538/F538</f>
        <v>#DIV/0!</v>
      </c>
      <c r="W538" s="208">
        <f>SUM(W535:W537)</f>
        <v>0</v>
      </c>
      <c r="X538" s="213" t="e">
        <f>W538/F538</f>
        <v>#DIV/0!</v>
      </c>
      <c r="Y538" s="214">
        <f>SUM(Y535:Y537)</f>
        <v>0</v>
      </c>
      <c r="Z538" s="215" t="e">
        <f>Y538/F538</f>
        <v>#DIV/0!</v>
      </c>
      <c r="AA538" s="214">
        <f>SUM(AA535:AA537)</f>
        <v>0</v>
      </c>
      <c r="AB538" s="215" t="e">
        <f>AA538/F538</f>
        <v>#DIV/0!</v>
      </c>
    </row>
    <row r="539" spans="1:28" ht="89.25" customHeight="1" thickBot="1" x14ac:dyDescent="0.5">
      <c r="A539" s="376" t="s">
        <v>2997</v>
      </c>
      <c r="B539" s="377"/>
      <c r="C539" s="377"/>
      <c r="D539" s="377"/>
      <c r="E539" s="377"/>
      <c r="F539" s="378"/>
      <c r="G539" s="356" t="s">
        <v>586</v>
      </c>
      <c r="H539" s="357"/>
      <c r="I539" s="358" t="s">
        <v>587</v>
      </c>
      <c r="J539" s="359"/>
      <c r="K539" s="356" t="s">
        <v>588</v>
      </c>
      <c r="L539" s="357"/>
      <c r="M539" s="358" t="s">
        <v>589</v>
      </c>
      <c r="N539" s="359"/>
      <c r="O539" s="356" t="s">
        <v>590</v>
      </c>
      <c r="P539" s="357"/>
      <c r="Q539" s="358" t="s">
        <v>591</v>
      </c>
      <c r="R539" s="359"/>
      <c r="S539" s="356" t="s">
        <v>592</v>
      </c>
      <c r="T539" s="357"/>
      <c r="U539" s="358" t="s">
        <v>593</v>
      </c>
      <c r="V539" s="359"/>
      <c r="W539" s="356" t="s">
        <v>596</v>
      </c>
      <c r="X539" s="357"/>
      <c r="Y539" s="358" t="s">
        <v>595</v>
      </c>
      <c r="Z539" s="359"/>
      <c r="AA539" s="356" t="s">
        <v>594</v>
      </c>
      <c r="AB539" s="357"/>
    </row>
    <row r="541" spans="1:28" ht="33" x14ac:dyDescent="0.45">
      <c r="A541" s="360" t="s">
        <v>3016</v>
      </c>
      <c r="B541" s="360"/>
      <c r="C541" s="360"/>
      <c r="D541" s="360"/>
      <c r="E541" s="360"/>
      <c r="F541" s="360"/>
      <c r="G541" s="360"/>
      <c r="H541" s="360"/>
      <c r="I541" s="360"/>
      <c r="J541" s="360"/>
      <c r="K541" s="360"/>
      <c r="L541" s="360"/>
      <c r="M541" s="360"/>
      <c r="N541" s="360"/>
      <c r="O541" s="360"/>
      <c r="P541" s="360"/>
      <c r="Q541" s="360"/>
      <c r="R541" s="360"/>
      <c r="S541" s="360"/>
      <c r="T541" s="360"/>
      <c r="U541" s="360"/>
      <c r="V541" s="360"/>
      <c r="W541" s="360"/>
      <c r="X541" s="360"/>
      <c r="Y541" s="360"/>
      <c r="Z541" s="360"/>
      <c r="AA541" s="360"/>
      <c r="AB541" s="360"/>
    </row>
    <row r="542" spans="1:28" ht="33" x14ac:dyDescent="0.45">
      <c r="A542" s="360"/>
      <c r="B542" s="360"/>
      <c r="C542" s="360"/>
      <c r="D542" s="360"/>
      <c r="E542" s="360"/>
      <c r="F542" s="360"/>
      <c r="G542" s="360"/>
      <c r="H542" s="360"/>
      <c r="I542" s="360"/>
      <c r="J542" s="360"/>
      <c r="K542" s="360"/>
      <c r="L542" s="360"/>
      <c r="M542" s="360"/>
      <c r="N542" s="360"/>
      <c r="O542" s="360"/>
      <c r="P542" s="360"/>
      <c r="Q542" s="360"/>
      <c r="R542" s="360"/>
      <c r="S542" s="360"/>
      <c r="T542" s="360"/>
      <c r="U542" s="360"/>
      <c r="V542" s="360"/>
      <c r="W542" s="360"/>
      <c r="X542" s="360"/>
      <c r="Y542" s="360"/>
      <c r="Z542" s="360"/>
      <c r="AA542" s="360"/>
      <c r="AB542" s="360"/>
    </row>
    <row r="543" spans="1:28" ht="34.5" thickBot="1" x14ac:dyDescent="0.5"/>
    <row r="544" spans="1:28" ht="85.5" customHeight="1" thickBot="1" x14ac:dyDescent="0.5">
      <c r="A544" s="293" t="s">
        <v>3000</v>
      </c>
      <c r="B544" s="294"/>
      <c r="C544" s="371" t="s">
        <v>2998</v>
      </c>
      <c r="D544" s="372"/>
      <c r="E544" s="372"/>
      <c r="F544" s="373"/>
      <c r="G544" s="349" t="s">
        <v>586</v>
      </c>
      <c r="H544" s="350"/>
      <c r="I544" s="354" t="s">
        <v>587</v>
      </c>
      <c r="J544" s="375"/>
      <c r="K544" s="349" t="s">
        <v>588</v>
      </c>
      <c r="L544" s="350"/>
      <c r="M544" s="354" t="s">
        <v>589</v>
      </c>
      <c r="N544" s="355"/>
      <c r="O544" s="349" t="s">
        <v>590</v>
      </c>
      <c r="P544" s="350"/>
      <c r="Q544" s="354" t="s">
        <v>591</v>
      </c>
      <c r="R544" s="355"/>
      <c r="S544" s="349" t="s">
        <v>592</v>
      </c>
      <c r="T544" s="350"/>
      <c r="U544" s="354" t="s">
        <v>593</v>
      </c>
      <c r="V544" s="355"/>
      <c r="W544" s="349" t="s">
        <v>596</v>
      </c>
      <c r="X544" s="350"/>
      <c r="Y544" s="354" t="s">
        <v>595</v>
      </c>
      <c r="Z544" s="355"/>
      <c r="AA544" s="349" t="s">
        <v>594</v>
      </c>
      <c r="AB544" s="350"/>
    </row>
    <row r="545" spans="1:28" ht="60" x14ac:dyDescent="0.45">
      <c r="A545" s="293"/>
      <c r="B545" s="294"/>
      <c r="C545" s="146" t="s">
        <v>606</v>
      </c>
      <c r="D545" s="147" t="s">
        <v>607</v>
      </c>
      <c r="E545" s="147" t="s">
        <v>644</v>
      </c>
      <c r="F545" s="148" t="s">
        <v>645</v>
      </c>
      <c r="G545" s="152" t="s">
        <v>604</v>
      </c>
      <c r="H545" s="150" t="s">
        <v>605</v>
      </c>
      <c r="I545" s="149" t="s">
        <v>604</v>
      </c>
      <c r="J545" s="153" t="s">
        <v>605</v>
      </c>
      <c r="K545" s="149" t="s">
        <v>604</v>
      </c>
      <c r="L545" s="150" t="s">
        <v>605</v>
      </c>
      <c r="M545" s="149" t="s">
        <v>604</v>
      </c>
      <c r="N545" s="150" t="s">
        <v>605</v>
      </c>
      <c r="O545" s="149" t="s">
        <v>604</v>
      </c>
      <c r="P545" s="150" t="s">
        <v>605</v>
      </c>
      <c r="Q545" s="149" t="s">
        <v>604</v>
      </c>
      <c r="R545" s="150" t="s">
        <v>605</v>
      </c>
      <c r="S545" s="149" t="s">
        <v>604</v>
      </c>
      <c r="T545" s="150" t="s">
        <v>605</v>
      </c>
      <c r="U545" s="149" t="s">
        <v>604</v>
      </c>
      <c r="V545" s="150" t="s">
        <v>605</v>
      </c>
      <c r="W545" s="149" t="s">
        <v>604</v>
      </c>
      <c r="X545" s="150" t="s">
        <v>605</v>
      </c>
      <c r="Y545" s="149" t="s">
        <v>604</v>
      </c>
      <c r="Z545" s="150" t="s">
        <v>605</v>
      </c>
      <c r="AA545" s="149" t="s">
        <v>604</v>
      </c>
      <c r="AB545" s="150" t="s">
        <v>605</v>
      </c>
    </row>
    <row r="546" spans="1:28" ht="34.5" thickBot="1" x14ac:dyDescent="0.5">
      <c r="A546" s="293"/>
      <c r="B546" s="294"/>
      <c r="C546" s="217">
        <f>B552</f>
        <v>20</v>
      </c>
      <c r="D546" s="198">
        <f t="shared" ref="D546:AB546" si="337">D552</f>
        <v>0</v>
      </c>
      <c r="E546" s="198">
        <f t="shared" si="337"/>
        <v>0</v>
      </c>
      <c r="F546" s="199">
        <f t="shared" si="337"/>
        <v>0</v>
      </c>
      <c r="G546" s="200">
        <f>G552</f>
        <v>0</v>
      </c>
      <c r="H546" s="201" t="e">
        <f>H552</f>
        <v>#DIV/0!</v>
      </c>
      <c r="I546" s="202">
        <f t="shared" si="337"/>
        <v>0</v>
      </c>
      <c r="J546" s="203" t="e">
        <f t="shared" si="337"/>
        <v>#DIV/0!</v>
      </c>
      <c r="K546" s="202">
        <f t="shared" si="337"/>
        <v>0</v>
      </c>
      <c r="L546" s="201" t="e">
        <f t="shared" si="337"/>
        <v>#DIV/0!</v>
      </c>
      <c r="M546" s="202">
        <f t="shared" si="337"/>
        <v>0</v>
      </c>
      <c r="N546" s="201" t="e">
        <f t="shared" si="337"/>
        <v>#DIV/0!</v>
      </c>
      <c r="O546" s="202">
        <f t="shared" si="337"/>
        <v>0</v>
      </c>
      <c r="P546" s="201" t="e">
        <f t="shared" si="337"/>
        <v>#DIV/0!</v>
      </c>
      <c r="Q546" s="202">
        <f t="shared" si="337"/>
        <v>0</v>
      </c>
      <c r="R546" s="201" t="e">
        <f t="shared" si="337"/>
        <v>#DIV/0!</v>
      </c>
      <c r="S546" s="202">
        <f t="shared" si="337"/>
        <v>0</v>
      </c>
      <c r="T546" s="201" t="e">
        <f t="shared" si="337"/>
        <v>#DIV/0!</v>
      </c>
      <c r="U546" s="202">
        <f t="shared" si="337"/>
        <v>0</v>
      </c>
      <c r="V546" s="201" t="e">
        <f t="shared" si="337"/>
        <v>#DIV/0!</v>
      </c>
      <c r="W546" s="202">
        <f t="shared" si="337"/>
        <v>0</v>
      </c>
      <c r="X546" s="201" t="e">
        <f t="shared" si="337"/>
        <v>#DIV/0!</v>
      </c>
      <c r="Y546" s="202">
        <f t="shared" si="337"/>
        <v>0</v>
      </c>
      <c r="Z546" s="201" t="e">
        <f t="shared" si="337"/>
        <v>#DIV/0!</v>
      </c>
      <c r="AA546" s="202">
        <f t="shared" si="337"/>
        <v>0</v>
      </c>
      <c r="AB546" s="201" t="e">
        <f t="shared" si="337"/>
        <v>#DIV/0!</v>
      </c>
    </row>
    <row r="547" spans="1:28" ht="34.5" thickBot="1" x14ac:dyDescent="0.5"/>
    <row r="548" spans="1:28" ht="60.75" thickBot="1" x14ac:dyDescent="0.55000000000000004">
      <c r="A548" s="362" t="s">
        <v>3001</v>
      </c>
      <c r="B548" s="363"/>
      <c r="C548" s="363"/>
      <c r="D548" s="363"/>
      <c r="E548" s="363"/>
      <c r="F548" s="364"/>
      <c r="G548" s="365" t="s">
        <v>603</v>
      </c>
      <c r="H548" s="366"/>
      <c r="I548" s="366"/>
      <c r="J548" s="366"/>
      <c r="K548" s="366"/>
      <c r="L548" s="366"/>
      <c r="M548" s="366"/>
      <c r="N548" s="366"/>
      <c r="O548" s="366"/>
      <c r="P548" s="366"/>
      <c r="Q548" s="366"/>
      <c r="R548" s="366"/>
      <c r="S548" s="366"/>
      <c r="T548" s="366"/>
      <c r="U548" s="366"/>
      <c r="V548" s="366"/>
      <c r="W548" s="366"/>
      <c r="X548" s="366"/>
      <c r="Y548" s="366"/>
      <c r="Z548" s="366"/>
      <c r="AA548" s="366"/>
      <c r="AB548" s="367"/>
    </row>
    <row r="549" spans="1:28" x14ac:dyDescent="0.45">
      <c r="A549" s="156" t="s">
        <v>2974</v>
      </c>
      <c r="B549" s="379" t="s">
        <v>2975</v>
      </c>
      <c r="C549" s="380"/>
      <c r="D549" s="361" t="s">
        <v>2999</v>
      </c>
      <c r="E549" s="368"/>
      <c r="F549" s="369"/>
      <c r="G549" s="349" t="s">
        <v>586</v>
      </c>
      <c r="H549" s="350"/>
      <c r="I549" s="354" t="s">
        <v>587</v>
      </c>
      <c r="J549" s="355"/>
      <c r="K549" s="349" t="s">
        <v>588</v>
      </c>
      <c r="L549" s="350"/>
      <c r="M549" s="354" t="s">
        <v>589</v>
      </c>
      <c r="N549" s="355"/>
      <c r="O549" s="349" t="s">
        <v>590</v>
      </c>
      <c r="P549" s="350"/>
      <c r="Q549" s="354" t="s">
        <v>591</v>
      </c>
      <c r="R549" s="355"/>
      <c r="S549" s="349" t="s">
        <v>592</v>
      </c>
      <c r="T549" s="350"/>
      <c r="U549" s="354" t="s">
        <v>593</v>
      </c>
      <c r="V549" s="355"/>
      <c r="W549" s="349" t="s">
        <v>596</v>
      </c>
      <c r="X549" s="350"/>
      <c r="Y549" s="354" t="s">
        <v>595</v>
      </c>
      <c r="Z549" s="355"/>
      <c r="AA549" s="349" t="s">
        <v>594</v>
      </c>
      <c r="AB549" s="350"/>
    </row>
    <row r="550" spans="1:28" ht="60" x14ac:dyDescent="0.45">
      <c r="A550" s="157" t="s">
        <v>597</v>
      </c>
      <c r="B550" s="158" t="s">
        <v>606</v>
      </c>
      <c r="C550" s="157" t="s">
        <v>598</v>
      </c>
      <c r="D550" s="157" t="s">
        <v>607</v>
      </c>
      <c r="E550" s="157" t="s">
        <v>644</v>
      </c>
      <c r="F550" s="159" t="s">
        <v>645</v>
      </c>
      <c r="G550" s="149" t="s">
        <v>604</v>
      </c>
      <c r="H550" s="150" t="s">
        <v>605</v>
      </c>
      <c r="I550" s="149" t="s">
        <v>604</v>
      </c>
      <c r="J550" s="150" t="s">
        <v>605</v>
      </c>
      <c r="K550" s="149" t="s">
        <v>604</v>
      </c>
      <c r="L550" s="150" t="s">
        <v>605</v>
      </c>
      <c r="M550" s="149" t="s">
        <v>604</v>
      </c>
      <c r="N550" s="150" t="s">
        <v>605</v>
      </c>
      <c r="O550" s="149" t="s">
        <v>604</v>
      </c>
      <c r="P550" s="150" t="s">
        <v>605</v>
      </c>
      <c r="Q550" s="149" t="s">
        <v>604</v>
      </c>
      <c r="R550" s="150" t="s">
        <v>605</v>
      </c>
      <c r="S550" s="149" t="s">
        <v>604</v>
      </c>
      <c r="T550" s="150" t="s">
        <v>605</v>
      </c>
      <c r="U550" s="149" t="s">
        <v>604</v>
      </c>
      <c r="V550" s="150" t="s">
        <v>605</v>
      </c>
      <c r="W550" s="149" t="s">
        <v>604</v>
      </c>
      <c r="X550" s="150" t="s">
        <v>605</v>
      </c>
      <c r="Y550" s="149" t="s">
        <v>604</v>
      </c>
      <c r="Z550" s="150" t="s">
        <v>605</v>
      </c>
      <c r="AA550" s="149" t="s">
        <v>604</v>
      </c>
      <c r="AB550" s="150" t="s">
        <v>605</v>
      </c>
    </row>
    <row r="551" spans="1:28" ht="68.25" thickBot="1" x14ac:dyDescent="0.5">
      <c r="A551" s="170" t="s">
        <v>3002</v>
      </c>
      <c r="B551" s="178">
        <v>20</v>
      </c>
      <c r="C551" s="163" t="s">
        <v>2730</v>
      </c>
      <c r="D551" s="164"/>
      <c r="E551" s="204">
        <f>D551-F551</f>
        <v>0</v>
      </c>
      <c r="F551" s="204">
        <f>G551+I551+K551+M551+O551+Q551+S551+U551+W551+Y551+AA551</f>
        <v>0</v>
      </c>
      <c r="G551" s="166"/>
      <c r="H551" s="205" t="e">
        <f>G551/F551</f>
        <v>#DIV/0!</v>
      </c>
      <c r="I551" s="166"/>
      <c r="J551" s="205" t="e">
        <f>I551/F551</f>
        <v>#DIV/0!</v>
      </c>
      <c r="K551" s="166"/>
      <c r="L551" s="205" t="e">
        <f>K551/F551</f>
        <v>#DIV/0!</v>
      </c>
      <c r="M551" s="166"/>
      <c r="N551" s="205" t="e">
        <f>M551/F551</f>
        <v>#DIV/0!</v>
      </c>
      <c r="O551" s="166"/>
      <c r="P551" s="205" t="e">
        <f>O551/F551</f>
        <v>#DIV/0!</v>
      </c>
      <c r="Q551" s="166"/>
      <c r="R551" s="205" t="e">
        <f>Q551/F551</f>
        <v>#DIV/0!</v>
      </c>
      <c r="S551" s="166"/>
      <c r="T551" s="205" t="e">
        <f>S551/F551</f>
        <v>#DIV/0!</v>
      </c>
      <c r="U551" s="166"/>
      <c r="V551" s="205" t="e">
        <f>U551/F551</f>
        <v>#DIV/0!</v>
      </c>
      <c r="W551" s="166"/>
      <c r="X551" s="205" t="e">
        <f>W551/F551</f>
        <v>#DIV/0!</v>
      </c>
      <c r="Y551" s="166"/>
      <c r="Z551" s="205" t="e">
        <f>Y551/F551</f>
        <v>#DIV/0!</v>
      </c>
      <c r="AA551" s="166"/>
      <c r="AB551" s="205" t="e">
        <f>AA551/F551</f>
        <v>#DIV/0!</v>
      </c>
    </row>
    <row r="552" spans="1:28" ht="34.5" thickBot="1" x14ac:dyDescent="0.55000000000000004">
      <c r="A552" s="173" t="s">
        <v>642</v>
      </c>
      <c r="B552" s="206">
        <f>SUM(B551:B551)</f>
        <v>20</v>
      </c>
      <c r="C552" s="174"/>
      <c r="D552" s="207">
        <f>SUM(D551:D551)</f>
        <v>0</v>
      </c>
      <c r="E552" s="207">
        <f>SUM(E551:E551)</f>
        <v>0</v>
      </c>
      <c r="F552" s="208">
        <f>SUM(F551:F551)</f>
        <v>0</v>
      </c>
      <c r="G552" s="209">
        <f>SUM(G551:G551)</f>
        <v>0</v>
      </c>
      <c r="H552" s="210" t="e">
        <f>G552/F552</f>
        <v>#DIV/0!</v>
      </c>
      <c r="I552" s="209">
        <f>SUM(I551:I551)</f>
        <v>0</v>
      </c>
      <c r="J552" s="210" t="e">
        <f>I552/F552</f>
        <v>#DIV/0!</v>
      </c>
      <c r="K552" s="211">
        <f>SUM(K551:K551)</f>
        <v>0</v>
      </c>
      <c r="L552" s="212" t="e">
        <f>K552/F552</f>
        <v>#DIV/0!</v>
      </c>
      <c r="M552" s="209">
        <f>SUM(M551:M551)</f>
        <v>0</v>
      </c>
      <c r="N552" s="210" t="e">
        <f>M552/F552</f>
        <v>#DIV/0!</v>
      </c>
      <c r="O552" s="211">
        <f>SUM(O551:O551)</f>
        <v>0</v>
      </c>
      <c r="P552" s="212" t="e">
        <f>O552/F552</f>
        <v>#DIV/0!</v>
      </c>
      <c r="Q552" s="209">
        <f>SUM(Q551:Q551)</f>
        <v>0</v>
      </c>
      <c r="R552" s="210" t="e">
        <f>Q552/F552</f>
        <v>#DIV/0!</v>
      </c>
      <c r="S552" s="211">
        <f>SUM(S551:S551)</f>
        <v>0</v>
      </c>
      <c r="T552" s="212" t="e">
        <f>S552/F552</f>
        <v>#DIV/0!</v>
      </c>
      <c r="U552" s="209">
        <f>SUM(U551:U551)</f>
        <v>0</v>
      </c>
      <c r="V552" s="210" t="e">
        <f>U552/F552</f>
        <v>#DIV/0!</v>
      </c>
      <c r="W552" s="208">
        <f>SUM(W551:W551)</f>
        <v>0</v>
      </c>
      <c r="X552" s="213" t="e">
        <f>W552/F552</f>
        <v>#DIV/0!</v>
      </c>
      <c r="Y552" s="214">
        <f>SUM(Y551:Y551)</f>
        <v>0</v>
      </c>
      <c r="Z552" s="215" t="e">
        <f>Y552/F552</f>
        <v>#DIV/0!</v>
      </c>
      <c r="AA552" s="214">
        <f>SUM(AA551:AA551)</f>
        <v>0</v>
      </c>
      <c r="AB552" s="215" t="e">
        <f>AA552/F552</f>
        <v>#DIV/0!</v>
      </c>
    </row>
    <row r="553" spans="1:28" ht="79.5" customHeight="1" thickBot="1" x14ac:dyDescent="0.5">
      <c r="A553" s="376" t="s">
        <v>3003</v>
      </c>
      <c r="B553" s="377"/>
      <c r="C553" s="377"/>
      <c r="D553" s="377"/>
      <c r="E553" s="377"/>
      <c r="F553" s="378"/>
      <c r="G553" s="356" t="s">
        <v>586</v>
      </c>
      <c r="H553" s="357"/>
      <c r="I553" s="358" t="s">
        <v>587</v>
      </c>
      <c r="J553" s="359"/>
      <c r="K553" s="356" t="s">
        <v>588</v>
      </c>
      <c r="L553" s="357"/>
      <c r="M553" s="358" t="s">
        <v>589</v>
      </c>
      <c r="N553" s="359"/>
      <c r="O553" s="356" t="s">
        <v>590</v>
      </c>
      <c r="P553" s="357"/>
      <c r="Q553" s="358" t="s">
        <v>591</v>
      </c>
      <c r="R553" s="359"/>
      <c r="S553" s="356" t="s">
        <v>592</v>
      </c>
      <c r="T553" s="357"/>
      <c r="U553" s="358" t="s">
        <v>593</v>
      </c>
      <c r="V553" s="359"/>
      <c r="W553" s="356" t="s">
        <v>596</v>
      </c>
      <c r="X553" s="357"/>
      <c r="Y553" s="358" t="s">
        <v>595</v>
      </c>
      <c r="Z553" s="359"/>
      <c r="AA553" s="356" t="s">
        <v>594</v>
      </c>
      <c r="AB553" s="357"/>
    </row>
    <row r="555" spans="1:28" ht="33" x14ac:dyDescent="0.45">
      <c r="A555" s="360" t="s">
        <v>3017</v>
      </c>
      <c r="B555" s="360"/>
      <c r="C555" s="360"/>
      <c r="D555" s="360"/>
      <c r="E555" s="360"/>
      <c r="F555" s="360"/>
      <c r="G555" s="360"/>
      <c r="H555" s="360"/>
      <c r="I555" s="360"/>
      <c r="J555" s="360"/>
      <c r="K555" s="360"/>
      <c r="L555" s="360"/>
      <c r="M555" s="360"/>
      <c r="N555" s="360"/>
      <c r="O555" s="360"/>
      <c r="P555" s="360"/>
      <c r="Q555" s="360"/>
      <c r="R555" s="360"/>
      <c r="S555" s="360"/>
      <c r="T555" s="360"/>
      <c r="U555" s="360"/>
      <c r="V555" s="360"/>
      <c r="W555" s="360"/>
      <c r="X555" s="360"/>
      <c r="Y555" s="360"/>
      <c r="Z555" s="360"/>
      <c r="AA555" s="360"/>
      <c r="AB555" s="360"/>
    </row>
    <row r="556" spans="1:28" ht="33" x14ac:dyDescent="0.45">
      <c r="A556" s="360"/>
      <c r="B556" s="360"/>
      <c r="C556" s="360"/>
      <c r="D556" s="360"/>
      <c r="E556" s="360"/>
      <c r="F556" s="360"/>
      <c r="G556" s="360"/>
      <c r="H556" s="360"/>
      <c r="I556" s="360"/>
      <c r="J556" s="360"/>
      <c r="K556" s="360"/>
      <c r="L556" s="360"/>
      <c r="M556" s="360"/>
      <c r="N556" s="360"/>
      <c r="O556" s="360"/>
      <c r="P556" s="360"/>
      <c r="Q556" s="360"/>
      <c r="R556" s="360"/>
      <c r="S556" s="360"/>
      <c r="T556" s="360"/>
      <c r="U556" s="360"/>
      <c r="V556" s="360"/>
      <c r="W556" s="360"/>
      <c r="X556" s="360"/>
      <c r="Y556" s="360"/>
      <c r="Z556" s="360"/>
      <c r="AA556" s="360"/>
      <c r="AB556" s="360"/>
    </row>
    <row r="557" spans="1:28" ht="34.5" thickBot="1" x14ac:dyDescent="0.5"/>
    <row r="558" spans="1:28" ht="98.25" customHeight="1" thickBot="1" x14ac:dyDescent="0.5">
      <c r="A558" s="293" t="s">
        <v>3006</v>
      </c>
      <c r="B558" s="294"/>
      <c r="C558" s="371" t="s">
        <v>3004</v>
      </c>
      <c r="D558" s="372"/>
      <c r="E558" s="372"/>
      <c r="F558" s="373"/>
      <c r="G558" s="349" t="s">
        <v>586</v>
      </c>
      <c r="H558" s="350"/>
      <c r="I558" s="354" t="s">
        <v>587</v>
      </c>
      <c r="J558" s="375"/>
      <c r="K558" s="349" t="s">
        <v>588</v>
      </c>
      <c r="L558" s="350"/>
      <c r="M558" s="354" t="s">
        <v>589</v>
      </c>
      <c r="N558" s="355"/>
      <c r="O558" s="349" t="s">
        <v>590</v>
      </c>
      <c r="P558" s="350"/>
      <c r="Q558" s="354" t="s">
        <v>591</v>
      </c>
      <c r="R558" s="355"/>
      <c r="S558" s="349" t="s">
        <v>592</v>
      </c>
      <c r="T558" s="350"/>
      <c r="U558" s="354" t="s">
        <v>593</v>
      </c>
      <c r="V558" s="355"/>
      <c r="W558" s="349" t="s">
        <v>596</v>
      </c>
      <c r="X558" s="350"/>
      <c r="Y558" s="354" t="s">
        <v>595</v>
      </c>
      <c r="Z558" s="355"/>
      <c r="AA558" s="349" t="s">
        <v>594</v>
      </c>
      <c r="AB558" s="350"/>
    </row>
    <row r="559" spans="1:28" ht="60" x14ac:dyDescent="0.45">
      <c r="A559" s="293"/>
      <c r="B559" s="294"/>
      <c r="C559" s="146" t="s">
        <v>606</v>
      </c>
      <c r="D559" s="147" t="s">
        <v>607</v>
      </c>
      <c r="E559" s="147" t="s">
        <v>644</v>
      </c>
      <c r="F559" s="148" t="s">
        <v>645</v>
      </c>
      <c r="G559" s="152" t="s">
        <v>604</v>
      </c>
      <c r="H559" s="150" t="s">
        <v>605</v>
      </c>
      <c r="I559" s="149" t="s">
        <v>604</v>
      </c>
      <c r="J559" s="153" t="s">
        <v>605</v>
      </c>
      <c r="K559" s="149" t="s">
        <v>604</v>
      </c>
      <c r="L559" s="150" t="s">
        <v>605</v>
      </c>
      <c r="M559" s="149" t="s">
        <v>604</v>
      </c>
      <c r="N559" s="150" t="s">
        <v>605</v>
      </c>
      <c r="O559" s="149" t="s">
        <v>604</v>
      </c>
      <c r="P559" s="150" t="s">
        <v>605</v>
      </c>
      <c r="Q559" s="149" t="s">
        <v>604</v>
      </c>
      <c r="R559" s="150" t="s">
        <v>605</v>
      </c>
      <c r="S559" s="149" t="s">
        <v>604</v>
      </c>
      <c r="T559" s="150" t="s">
        <v>605</v>
      </c>
      <c r="U559" s="149" t="s">
        <v>604</v>
      </c>
      <c r="V559" s="150" t="s">
        <v>605</v>
      </c>
      <c r="W559" s="149" t="s">
        <v>604</v>
      </c>
      <c r="X559" s="150" t="s">
        <v>605</v>
      </c>
      <c r="Y559" s="149" t="s">
        <v>604</v>
      </c>
      <c r="Z559" s="150" t="s">
        <v>605</v>
      </c>
      <c r="AA559" s="149" t="s">
        <v>604</v>
      </c>
      <c r="AB559" s="150" t="s">
        <v>605</v>
      </c>
    </row>
    <row r="560" spans="1:28" ht="34.5" thickBot="1" x14ac:dyDescent="0.5">
      <c r="A560" s="293"/>
      <c r="B560" s="294"/>
      <c r="C560" s="217">
        <f>B565</f>
        <v>12</v>
      </c>
      <c r="D560" s="198">
        <f t="shared" ref="D560:AB560" si="338">D566</f>
        <v>0</v>
      </c>
      <c r="E560" s="198">
        <f t="shared" si="338"/>
        <v>0</v>
      </c>
      <c r="F560" s="199">
        <f t="shared" si="338"/>
        <v>0</v>
      </c>
      <c r="G560" s="200">
        <f>G566</f>
        <v>0</v>
      </c>
      <c r="H560" s="201" t="e">
        <f t="shared" si="338"/>
        <v>#DIV/0!</v>
      </c>
      <c r="I560" s="202">
        <f t="shared" si="338"/>
        <v>0</v>
      </c>
      <c r="J560" s="203" t="e">
        <f t="shared" si="338"/>
        <v>#DIV/0!</v>
      </c>
      <c r="K560" s="202">
        <f t="shared" si="338"/>
        <v>0</v>
      </c>
      <c r="L560" s="201" t="e">
        <f t="shared" si="338"/>
        <v>#DIV/0!</v>
      </c>
      <c r="M560" s="202">
        <f t="shared" si="338"/>
        <v>0</v>
      </c>
      <c r="N560" s="201" t="e">
        <f t="shared" si="338"/>
        <v>#DIV/0!</v>
      </c>
      <c r="O560" s="202">
        <f t="shared" si="338"/>
        <v>0</v>
      </c>
      <c r="P560" s="201" t="e">
        <f t="shared" si="338"/>
        <v>#DIV/0!</v>
      </c>
      <c r="Q560" s="202">
        <f t="shared" si="338"/>
        <v>0</v>
      </c>
      <c r="R560" s="201" t="e">
        <f t="shared" si="338"/>
        <v>#DIV/0!</v>
      </c>
      <c r="S560" s="202">
        <f t="shared" si="338"/>
        <v>0</v>
      </c>
      <c r="T560" s="201" t="e">
        <f t="shared" si="338"/>
        <v>#DIV/0!</v>
      </c>
      <c r="U560" s="202">
        <f t="shared" si="338"/>
        <v>0</v>
      </c>
      <c r="V560" s="201" t="e">
        <f t="shared" si="338"/>
        <v>#DIV/0!</v>
      </c>
      <c r="W560" s="202">
        <f t="shared" si="338"/>
        <v>0</v>
      </c>
      <c r="X560" s="201" t="e">
        <f t="shared" si="338"/>
        <v>#DIV/0!</v>
      </c>
      <c r="Y560" s="202">
        <f t="shared" si="338"/>
        <v>0</v>
      </c>
      <c r="Z560" s="201" t="e">
        <f t="shared" si="338"/>
        <v>#DIV/0!</v>
      </c>
      <c r="AA560" s="202">
        <f t="shared" si="338"/>
        <v>0</v>
      </c>
      <c r="AB560" s="201" t="e">
        <f t="shared" si="338"/>
        <v>#DIV/0!</v>
      </c>
    </row>
    <row r="561" spans="1:28" ht="34.5" thickBot="1" x14ac:dyDescent="0.5"/>
    <row r="562" spans="1:28" ht="60.75" thickBot="1" x14ac:dyDescent="0.55000000000000004">
      <c r="A562" s="362" t="s">
        <v>3007</v>
      </c>
      <c r="B562" s="363"/>
      <c r="C562" s="363"/>
      <c r="D562" s="363"/>
      <c r="E562" s="363"/>
      <c r="F562" s="364"/>
      <c r="G562" s="365" t="s">
        <v>603</v>
      </c>
      <c r="H562" s="366"/>
      <c r="I562" s="366"/>
      <c r="J562" s="366"/>
      <c r="K562" s="366"/>
      <c r="L562" s="366"/>
      <c r="M562" s="366"/>
      <c r="N562" s="366"/>
      <c r="O562" s="366"/>
      <c r="P562" s="366"/>
      <c r="Q562" s="366"/>
      <c r="R562" s="366"/>
      <c r="S562" s="366"/>
      <c r="T562" s="366"/>
      <c r="U562" s="366"/>
      <c r="V562" s="366"/>
      <c r="W562" s="366"/>
      <c r="X562" s="366"/>
      <c r="Y562" s="366"/>
      <c r="Z562" s="366"/>
      <c r="AA562" s="366"/>
      <c r="AB562" s="367"/>
    </row>
    <row r="563" spans="1:28" ht="67.5" x14ac:dyDescent="0.45">
      <c r="A563" s="156" t="s">
        <v>3008</v>
      </c>
      <c r="B563" s="379" t="s">
        <v>2975</v>
      </c>
      <c r="C563" s="380"/>
      <c r="D563" s="361" t="s">
        <v>3005</v>
      </c>
      <c r="E563" s="368"/>
      <c r="F563" s="369"/>
      <c r="G563" s="349" t="s">
        <v>586</v>
      </c>
      <c r="H563" s="350"/>
      <c r="I563" s="354" t="s">
        <v>587</v>
      </c>
      <c r="J563" s="355"/>
      <c r="K563" s="349" t="s">
        <v>588</v>
      </c>
      <c r="L563" s="350"/>
      <c r="M563" s="354" t="s">
        <v>589</v>
      </c>
      <c r="N563" s="355"/>
      <c r="O563" s="349" t="s">
        <v>590</v>
      </c>
      <c r="P563" s="350"/>
      <c r="Q563" s="354" t="s">
        <v>591</v>
      </c>
      <c r="R563" s="355"/>
      <c r="S563" s="349" t="s">
        <v>592</v>
      </c>
      <c r="T563" s="350"/>
      <c r="U563" s="354" t="s">
        <v>593</v>
      </c>
      <c r="V563" s="355"/>
      <c r="W563" s="349" t="s">
        <v>596</v>
      </c>
      <c r="X563" s="350"/>
      <c r="Y563" s="354" t="s">
        <v>595</v>
      </c>
      <c r="Z563" s="355"/>
      <c r="AA563" s="349" t="s">
        <v>594</v>
      </c>
      <c r="AB563" s="350"/>
    </row>
    <row r="564" spans="1:28" ht="60" x14ac:dyDescent="0.45">
      <c r="A564" s="157" t="s">
        <v>597</v>
      </c>
      <c r="B564" s="158" t="s">
        <v>606</v>
      </c>
      <c r="C564" s="157" t="s">
        <v>598</v>
      </c>
      <c r="D564" s="157" t="s">
        <v>607</v>
      </c>
      <c r="E564" s="157" t="s">
        <v>644</v>
      </c>
      <c r="F564" s="159" t="s">
        <v>645</v>
      </c>
      <c r="G564" s="149" t="s">
        <v>604</v>
      </c>
      <c r="H564" s="150" t="s">
        <v>605</v>
      </c>
      <c r="I564" s="149" t="s">
        <v>604</v>
      </c>
      <c r="J564" s="150" t="s">
        <v>605</v>
      </c>
      <c r="K564" s="149" t="s">
        <v>604</v>
      </c>
      <c r="L564" s="150" t="s">
        <v>605</v>
      </c>
      <c r="M564" s="149" t="s">
        <v>604</v>
      </c>
      <c r="N564" s="150" t="s">
        <v>605</v>
      </c>
      <c r="O564" s="149" t="s">
        <v>604</v>
      </c>
      <c r="P564" s="150" t="s">
        <v>605</v>
      </c>
      <c r="Q564" s="149" t="s">
        <v>604</v>
      </c>
      <c r="R564" s="150" t="s">
        <v>605</v>
      </c>
      <c r="S564" s="149" t="s">
        <v>604</v>
      </c>
      <c r="T564" s="150" t="s">
        <v>605</v>
      </c>
      <c r="U564" s="149" t="s">
        <v>604</v>
      </c>
      <c r="V564" s="150" t="s">
        <v>605</v>
      </c>
      <c r="W564" s="149" t="s">
        <v>604</v>
      </c>
      <c r="X564" s="150" t="s">
        <v>605</v>
      </c>
      <c r="Y564" s="149" t="s">
        <v>604</v>
      </c>
      <c r="Z564" s="150" t="s">
        <v>605</v>
      </c>
      <c r="AA564" s="149" t="s">
        <v>604</v>
      </c>
      <c r="AB564" s="150" t="s">
        <v>605</v>
      </c>
    </row>
    <row r="565" spans="1:28" ht="68.25" thickBot="1" x14ac:dyDescent="0.5">
      <c r="A565" s="176" t="s">
        <v>3009</v>
      </c>
      <c r="B565" s="224">
        <v>12</v>
      </c>
      <c r="C565" s="163" t="s">
        <v>2730</v>
      </c>
      <c r="D565" s="167"/>
      <c r="E565" s="204">
        <f t="shared" ref="E565" si="339">D565-F565</f>
        <v>0</v>
      </c>
      <c r="F565" s="204">
        <f t="shared" ref="F565" si="340">G565+I565+K565+M565+O565+Q565+S565+U565+W565+Y565+AA565</f>
        <v>0</v>
      </c>
      <c r="G565" s="168"/>
      <c r="H565" s="205" t="e">
        <f t="shared" ref="H565" si="341">G565/F565</f>
        <v>#DIV/0!</v>
      </c>
      <c r="I565" s="168"/>
      <c r="J565" s="205" t="e">
        <f t="shared" ref="J565" si="342">I565/F565</f>
        <v>#DIV/0!</v>
      </c>
      <c r="K565" s="168"/>
      <c r="L565" s="205" t="e">
        <f t="shared" ref="L565" si="343">K565/F565</f>
        <v>#DIV/0!</v>
      </c>
      <c r="M565" s="168"/>
      <c r="N565" s="205" t="e">
        <f t="shared" ref="N565" si="344">M565/F565</f>
        <v>#DIV/0!</v>
      </c>
      <c r="O565" s="168"/>
      <c r="P565" s="205" t="e">
        <f t="shared" ref="P565" si="345">O565/F565</f>
        <v>#DIV/0!</v>
      </c>
      <c r="Q565" s="168"/>
      <c r="R565" s="205" t="e">
        <f t="shared" ref="R565" si="346">Q565/F565</f>
        <v>#DIV/0!</v>
      </c>
      <c r="S565" s="168"/>
      <c r="T565" s="205" t="e">
        <f t="shared" ref="T565" si="347">S565/F565</f>
        <v>#DIV/0!</v>
      </c>
      <c r="U565" s="168"/>
      <c r="V565" s="205" t="e">
        <f t="shared" ref="V565" si="348">U565/F565</f>
        <v>#DIV/0!</v>
      </c>
      <c r="W565" s="168"/>
      <c r="X565" s="205" t="e">
        <f t="shared" ref="X565" si="349">W565/F565</f>
        <v>#DIV/0!</v>
      </c>
      <c r="Y565" s="168"/>
      <c r="Z565" s="205" t="e">
        <f t="shared" ref="Z565" si="350">Y565/F565</f>
        <v>#DIV/0!</v>
      </c>
      <c r="AA565" s="168"/>
      <c r="AB565" s="205" t="e">
        <f t="shared" ref="AB565" si="351">AA565/F565</f>
        <v>#DIV/0!</v>
      </c>
    </row>
    <row r="566" spans="1:28" ht="34.5" thickBot="1" x14ac:dyDescent="0.55000000000000004">
      <c r="A566" s="173" t="s">
        <v>642</v>
      </c>
      <c r="B566" s="206">
        <f>B565</f>
        <v>12</v>
      </c>
      <c r="C566" s="174"/>
      <c r="D566" s="207">
        <f>SUM(D565:D565)</f>
        <v>0</v>
      </c>
      <c r="E566" s="207">
        <f>SUM(E565:E565)</f>
        <v>0</v>
      </c>
      <c r="F566" s="208">
        <f>SUM(F565:F565)</f>
        <v>0</v>
      </c>
      <c r="G566" s="209">
        <f>SUM(G565:G565)</f>
        <v>0</v>
      </c>
      <c r="H566" s="210" t="e">
        <f>G566/F566</f>
        <v>#DIV/0!</v>
      </c>
      <c r="I566" s="209">
        <f>SUM(I565:I565)</f>
        <v>0</v>
      </c>
      <c r="J566" s="210" t="e">
        <f>I566/F566</f>
        <v>#DIV/0!</v>
      </c>
      <c r="K566" s="211">
        <f>SUM(K565:K565)</f>
        <v>0</v>
      </c>
      <c r="L566" s="212" t="e">
        <f>K566/F566</f>
        <v>#DIV/0!</v>
      </c>
      <c r="M566" s="209">
        <f>SUM(M565:M565)</f>
        <v>0</v>
      </c>
      <c r="N566" s="210" t="e">
        <f>M566/F566</f>
        <v>#DIV/0!</v>
      </c>
      <c r="O566" s="211">
        <f>SUM(O565:O565)</f>
        <v>0</v>
      </c>
      <c r="P566" s="212" t="e">
        <f>O566/F566</f>
        <v>#DIV/0!</v>
      </c>
      <c r="Q566" s="209">
        <f>SUM(Q565:Q565)</f>
        <v>0</v>
      </c>
      <c r="R566" s="210" t="e">
        <f>Q566/F566</f>
        <v>#DIV/0!</v>
      </c>
      <c r="S566" s="211">
        <f>SUM(S565:S565)</f>
        <v>0</v>
      </c>
      <c r="T566" s="212" t="e">
        <f>S566/F566</f>
        <v>#DIV/0!</v>
      </c>
      <c r="U566" s="209">
        <f>SUM(U565:U565)</f>
        <v>0</v>
      </c>
      <c r="V566" s="210" t="e">
        <f>U566/F566</f>
        <v>#DIV/0!</v>
      </c>
      <c r="W566" s="208">
        <f>SUM(W565:W565)</f>
        <v>0</v>
      </c>
      <c r="X566" s="213" t="e">
        <f>W566/F566</f>
        <v>#DIV/0!</v>
      </c>
      <c r="Y566" s="214">
        <f>SUM(Y565:Y565)</f>
        <v>0</v>
      </c>
      <c r="Z566" s="215" t="e">
        <f>Y566/F566</f>
        <v>#DIV/0!</v>
      </c>
      <c r="AA566" s="214">
        <f>SUM(AA565:AA565)</f>
        <v>0</v>
      </c>
      <c r="AB566" s="215" t="e">
        <f>AA566/F566</f>
        <v>#DIV/0!</v>
      </c>
    </row>
    <row r="567" spans="1:28" ht="81.75" customHeight="1" thickBot="1" x14ac:dyDescent="0.5">
      <c r="A567" s="376" t="s">
        <v>3010</v>
      </c>
      <c r="B567" s="377"/>
      <c r="C567" s="377"/>
      <c r="D567" s="377"/>
      <c r="E567" s="377"/>
      <c r="F567" s="378"/>
      <c r="G567" s="356" t="s">
        <v>586</v>
      </c>
      <c r="H567" s="357"/>
      <c r="I567" s="358" t="s">
        <v>587</v>
      </c>
      <c r="J567" s="359"/>
      <c r="K567" s="356" t="s">
        <v>588</v>
      </c>
      <c r="L567" s="357"/>
      <c r="M567" s="358" t="s">
        <v>589</v>
      </c>
      <c r="N567" s="359"/>
      <c r="O567" s="356" t="s">
        <v>590</v>
      </c>
      <c r="P567" s="357"/>
      <c r="Q567" s="358" t="s">
        <v>591</v>
      </c>
      <c r="R567" s="359"/>
      <c r="S567" s="356" t="s">
        <v>592</v>
      </c>
      <c r="T567" s="357"/>
      <c r="U567" s="358" t="s">
        <v>593</v>
      </c>
      <c r="V567" s="359"/>
      <c r="W567" s="356" t="s">
        <v>596</v>
      </c>
      <c r="X567" s="357"/>
      <c r="Y567" s="358" t="s">
        <v>595</v>
      </c>
      <c r="Z567" s="359"/>
      <c r="AA567" s="356" t="s">
        <v>594</v>
      </c>
      <c r="AB567" s="357"/>
    </row>
    <row r="569" spans="1:28" ht="33" x14ac:dyDescent="0.45">
      <c r="A569" s="370" t="s">
        <v>3048</v>
      </c>
      <c r="B569" s="370"/>
      <c r="C569" s="370"/>
      <c r="D569" s="370"/>
      <c r="E569" s="370"/>
      <c r="F569" s="370"/>
      <c r="G569" s="370"/>
      <c r="H569" s="370"/>
      <c r="I569" s="37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</row>
    <row r="570" spans="1:28" ht="33" x14ac:dyDescent="0.45">
      <c r="A570" s="370"/>
      <c r="B570" s="370"/>
      <c r="C570" s="370"/>
      <c r="D570" s="370"/>
      <c r="E570" s="370"/>
      <c r="F570" s="370"/>
      <c r="G570" s="370"/>
      <c r="H570" s="370"/>
      <c r="I570" s="37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</row>
    <row r="571" spans="1:28" ht="33" x14ac:dyDescent="0.45">
      <c r="A571" s="370"/>
      <c r="B571" s="370"/>
      <c r="C571" s="370"/>
      <c r="D571" s="370"/>
      <c r="E571" s="370"/>
      <c r="F571" s="370"/>
      <c r="G571" s="370"/>
      <c r="H571" s="370"/>
      <c r="I571" s="37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</row>
    <row r="573" spans="1:28" ht="33" x14ac:dyDescent="0.45">
      <c r="A573" s="360" t="s">
        <v>3049</v>
      </c>
      <c r="B573" s="360"/>
      <c r="C573" s="360"/>
      <c r="D573" s="360"/>
      <c r="E573" s="360"/>
      <c r="F573" s="360"/>
      <c r="G573" s="360"/>
      <c r="H573" s="360"/>
      <c r="I573" s="360"/>
      <c r="J573" s="360"/>
      <c r="K573" s="360"/>
      <c r="L573" s="360"/>
      <c r="M573" s="360"/>
      <c r="N573" s="360"/>
      <c r="O573" s="360"/>
      <c r="P573" s="360"/>
      <c r="Q573" s="360"/>
      <c r="R573" s="360"/>
      <c r="S573" s="360"/>
      <c r="T573" s="360"/>
      <c r="U573" s="360"/>
      <c r="V573" s="360"/>
      <c r="W573" s="360"/>
      <c r="X573" s="360"/>
      <c r="Y573" s="360"/>
      <c r="Z573" s="360"/>
      <c r="AA573" s="360"/>
      <c r="AB573" s="360"/>
    </row>
    <row r="574" spans="1:28" ht="33" x14ac:dyDescent="0.45">
      <c r="A574" s="360"/>
      <c r="B574" s="360"/>
      <c r="C574" s="360"/>
      <c r="D574" s="360"/>
      <c r="E574" s="360"/>
      <c r="F574" s="360"/>
      <c r="G574" s="360"/>
      <c r="H574" s="360"/>
      <c r="I574" s="360"/>
      <c r="J574" s="360"/>
      <c r="K574" s="360"/>
      <c r="L574" s="360"/>
      <c r="M574" s="360"/>
      <c r="N574" s="360"/>
      <c r="O574" s="360"/>
      <c r="P574" s="360"/>
      <c r="Q574" s="360"/>
      <c r="R574" s="360"/>
      <c r="S574" s="360"/>
      <c r="T574" s="360"/>
      <c r="U574" s="360"/>
      <c r="V574" s="360"/>
      <c r="W574" s="360"/>
      <c r="X574" s="360"/>
      <c r="Y574" s="360"/>
      <c r="Z574" s="360"/>
      <c r="AA574" s="360"/>
      <c r="AB574" s="360"/>
    </row>
    <row r="575" spans="1:28" ht="34.5" thickBot="1" x14ac:dyDescent="0.5"/>
    <row r="576" spans="1:28" ht="34.5" thickBot="1" x14ac:dyDescent="0.5">
      <c r="A576" s="293" t="s">
        <v>3021</v>
      </c>
      <c r="B576" s="294"/>
      <c r="C576" s="371" t="s">
        <v>3020</v>
      </c>
      <c r="D576" s="372"/>
      <c r="E576" s="372"/>
      <c r="F576" s="373"/>
      <c r="G576" s="349" t="s">
        <v>586</v>
      </c>
      <c r="H576" s="350"/>
      <c r="I576" s="354" t="s">
        <v>587</v>
      </c>
      <c r="J576" s="375"/>
      <c r="K576" s="349" t="s">
        <v>588</v>
      </c>
      <c r="L576" s="350"/>
      <c r="M576" s="354" t="s">
        <v>589</v>
      </c>
      <c r="N576" s="355"/>
      <c r="O576" s="349" t="s">
        <v>590</v>
      </c>
      <c r="P576" s="350"/>
      <c r="Q576" s="354" t="s">
        <v>591</v>
      </c>
      <c r="R576" s="355"/>
      <c r="S576" s="349" t="s">
        <v>592</v>
      </c>
      <c r="T576" s="350"/>
      <c r="U576" s="354" t="s">
        <v>593</v>
      </c>
      <c r="V576" s="355"/>
      <c r="W576" s="349" t="s">
        <v>596</v>
      </c>
      <c r="X576" s="350"/>
      <c r="Y576" s="354" t="s">
        <v>595</v>
      </c>
      <c r="Z576" s="355"/>
      <c r="AA576" s="349" t="s">
        <v>594</v>
      </c>
      <c r="AB576" s="350"/>
    </row>
    <row r="577" spans="1:28" ht="60" x14ac:dyDescent="0.45">
      <c r="A577" s="293"/>
      <c r="B577" s="294"/>
      <c r="C577" s="146" t="s">
        <v>606</v>
      </c>
      <c r="D577" s="147" t="s">
        <v>607</v>
      </c>
      <c r="E577" s="147" t="s">
        <v>644</v>
      </c>
      <c r="F577" s="148" t="s">
        <v>645</v>
      </c>
      <c r="G577" s="152" t="s">
        <v>604</v>
      </c>
      <c r="H577" s="150" t="s">
        <v>605</v>
      </c>
      <c r="I577" s="149" t="s">
        <v>604</v>
      </c>
      <c r="J577" s="153" t="s">
        <v>605</v>
      </c>
      <c r="K577" s="149" t="s">
        <v>604</v>
      </c>
      <c r="L577" s="150" t="s">
        <v>605</v>
      </c>
      <c r="M577" s="149" t="s">
        <v>604</v>
      </c>
      <c r="N577" s="150" t="s">
        <v>605</v>
      </c>
      <c r="O577" s="149" t="s">
        <v>604</v>
      </c>
      <c r="P577" s="150" t="s">
        <v>605</v>
      </c>
      <c r="Q577" s="149" t="s">
        <v>604</v>
      </c>
      <c r="R577" s="150" t="s">
        <v>605</v>
      </c>
      <c r="S577" s="149" t="s">
        <v>604</v>
      </c>
      <c r="T577" s="150" t="s">
        <v>605</v>
      </c>
      <c r="U577" s="149" t="s">
        <v>604</v>
      </c>
      <c r="V577" s="150" t="s">
        <v>605</v>
      </c>
      <c r="W577" s="149" t="s">
        <v>604</v>
      </c>
      <c r="X577" s="150" t="s">
        <v>605</v>
      </c>
      <c r="Y577" s="149" t="s">
        <v>604</v>
      </c>
      <c r="Z577" s="150" t="s">
        <v>605</v>
      </c>
      <c r="AA577" s="149" t="s">
        <v>604</v>
      </c>
      <c r="AB577" s="150" t="s">
        <v>605</v>
      </c>
    </row>
    <row r="578" spans="1:28" ht="34.5" thickBot="1" x14ac:dyDescent="0.5">
      <c r="A578" s="293"/>
      <c r="B578" s="294"/>
      <c r="C578" s="154">
        <v>22</v>
      </c>
      <c r="D578" s="198">
        <f t="shared" ref="D578:AB578" si="352">D584</f>
        <v>0</v>
      </c>
      <c r="E578" s="198">
        <f t="shared" si="352"/>
        <v>0</v>
      </c>
      <c r="F578" s="199">
        <f t="shared" si="352"/>
        <v>0</v>
      </c>
      <c r="G578" s="200">
        <f t="shared" si="352"/>
        <v>0</v>
      </c>
      <c r="H578" s="201" t="e">
        <f t="shared" si="352"/>
        <v>#DIV/0!</v>
      </c>
      <c r="I578" s="202">
        <f t="shared" si="352"/>
        <v>0</v>
      </c>
      <c r="J578" s="203" t="e">
        <f t="shared" si="352"/>
        <v>#DIV/0!</v>
      </c>
      <c r="K578" s="202">
        <f t="shared" si="352"/>
        <v>0</v>
      </c>
      <c r="L578" s="201" t="e">
        <f t="shared" si="352"/>
        <v>#DIV/0!</v>
      </c>
      <c r="M578" s="202">
        <f t="shared" si="352"/>
        <v>0</v>
      </c>
      <c r="N578" s="201" t="e">
        <f t="shared" si="352"/>
        <v>#DIV/0!</v>
      </c>
      <c r="O578" s="202">
        <f t="shared" si="352"/>
        <v>0</v>
      </c>
      <c r="P578" s="201" t="e">
        <f t="shared" si="352"/>
        <v>#DIV/0!</v>
      </c>
      <c r="Q578" s="202">
        <f t="shared" si="352"/>
        <v>0</v>
      </c>
      <c r="R578" s="201" t="e">
        <f t="shared" si="352"/>
        <v>#DIV/0!</v>
      </c>
      <c r="S578" s="202">
        <f t="shared" si="352"/>
        <v>0</v>
      </c>
      <c r="T578" s="201" t="e">
        <f t="shared" si="352"/>
        <v>#DIV/0!</v>
      </c>
      <c r="U578" s="202">
        <f t="shared" si="352"/>
        <v>0</v>
      </c>
      <c r="V578" s="201" t="e">
        <f t="shared" si="352"/>
        <v>#DIV/0!</v>
      </c>
      <c r="W578" s="202">
        <f t="shared" si="352"/>
        <v>0</v>
      </c>
      <c r="X578" s="201" t="e">
        <f t="shared" si="352"/>
        <v>#DIV/0!</v>
      </c>
      <c r="Y578" s="202">
        <f t="shared" si="352"/>
        <v>0</v>
      </c>
      <c r="Z578" s="201" t="e">
        <f t="shared" si="352"/>
        <v>#DIV/0!</v>
      </c>
      <c r="AA578" s="202">
        <f t="shared" si="352"/>
        <v>0</v>
      </c>
      <c r="AB578" s="201" t="e">
        <f t="shared" si="352"/>
        <v>#DIV/0!</v>
      </c>
    </row>
    <row r="579" spans="1:28" ht="34.5" thickBot="1" x14ac:dyDescent="0.5"/>
    <row r="580" spans="1:28" ht="60.75" thickBot="1" x14ac:dyDescent="0.55000000000000004">
      <c r="A580" s="362" t="s">
        <v>3022</v>
      </c>
      <c r="B580" s="363"/>
      <c r="C580" s="363"/>
      <c r="D580" s="363"/>
      <c r="E580" s="363"/>
      <c r="F580" s="364"/>
      <c r="G580" s="365" t="s">
        <v>603</v>
      </c>
      <c r="H580" s="366"/>
      <c r="I580" s="366"/>
      <c r="J580" s="366"/>
      <c r="K580" s="366"/>
      <c r="L580" s="366"/>
      <c r="M580" s="366"/>
      <c r="N580" s="366"/>
      <c r="O580" s="366"/>
      <c r="P580" s="366"/>
      <c r="Q580" s="366"/>
      <c r="R580" s="366"/>
      <c r="S580" s="366"/>
      <c r="T580" s="366"/>
      <c r="U580" s="366"/>
      <c r="V580" s="366"/>
      <c r="W580" s="366"/>
      <c r="X580" s="366"/>
      <c r="Y580" s="366"/>
      <c r="Z580" s="366"/>
      <c r="AA580" s="366"/>
      <c r="AB580" s="367"/>
    </row>
    <row r="581" spans="1:28" x14ac:dyDescent="0.45">
      <c r="A581" s="156" t="s">
        <v>3023</v>
      </c>
      <c r="B581" s="379" t="s">
        <v>3024</v>
      </c>
      <c r="C581" s="380"/>
      <c r="D581" s="361" t="s">
        <v>3020</v>
      </c>
      <c r="E581" s="368"/>
      <c r="F581" s="369"/>
      <c r="G581" s="349" t="s">
        <v>586</v>
      </c>
      <c r="H581" s="350"/>
      <c r="I581" s="354" t="s">
        <v>587</v>
      </c>
      <c r="J581" s="355"/>
      <c r="K581" s="349" t="s">
        <v>588</v>
      </c>
      <c r="L581" s="350"/>
      <c r="M581" s="354" t="s">
        <v>589</v>
      </c>
      <c r="N581" s="355"/>
      <c r="O581" s="349" t="s">
        <v>590</v>
      </c>
      <c r="P581" s="350"/>
      <c r="Q581" s="354" t="s">
        <v>591</v>
      </c>
      <c r="R581" s="355"/>
      <c r="S581" s="349" t="s">
        <v>592</v>
      </c>
      <c r="T581" s="350"/>
      <c r="U581" s="354" t="s">
        <v>593</v>
      </c>
      <c r="V581" s="355"/>
      <c r="W581" s="349" t="s">
        <v>596</v>
      </c>
      <c r="X581" s="350"/>
      <c r="Y581" s="354" t="s">
        <v>595</v>
      </c>
      <c r="Z581" s="355"/>
      <c r="AA581" s="349" t="s">
        <v>594</v>
      </c>
      <c r="AB581" s="350"/>
    </row>
    <row r="582" spans="1:28" ht="60" x14ac:dyDescent="0.45">
      <c r="A582" s="157" t="s">
        <v>597</v>
      </c>
      <c r="B582" s="158" t="s">
        <v>606</v>
      </c>
      <c r="C582" s="157" t="s">
        <v>598</v>
      </c>
      <c r="D582" s="157" t="s">
        <v>607</v>
      </c>
      <c r="E582" s="157" t="s">
        <v>644</v>
      </c>
      <c r="F582" s="159" t="s">
        <v>645</v>
      </c>
      <c r="G582" s="149" t="s">
        <v>604</v>
      </c>
      <c r="H582" s="150" t="s">
        <v>605</v>
      </c>
      <c r="I582" s="149" t="s">
        <v>604</v>
      </c>
      <c r="J582" s="150" t="s">
        <v>605</v>
      </c>
      <c r="K582" s="149" t="s">
        <v>604</v>
      </c>
      <c r="L582" s="150" t="s">
        <v>605</v>
      </c>
      <c r="M582" s="149" t="s">
        <v>604</v>
      </c>
      <c r="N582" s="150" t="s">
        <v>605</v>
      </c>
      <c r="O582" s="149" t="s">
        <v>604</v>
      </c>
      <c r="P582" s="150" t="s">
        <v>605</v>
      </c>
      <c r="Q582" s="149" t="s">
        <v>604</v>
      </c>
      <c r="R582" s="150" t="s">
        <v>605</v>
      </c>
      <c r="S582" s="149" t="s">
        <v>604</v>
      </c>
      <c r="T582" s="150" t="s">
        <v>605</v>
      </c>
      <c r="U582" s="149" t="s">
        <v>604</v>
      </c>
      <c r="V582" s="150" t="s">
        <v>605</v>
      </c>
      <c r="W582" s="149" t="s">
        <v>604</v>
      </c>
      <c r="X582" s="150" t="s">
        <v>605</v>
      </c>
      <c r="Y582" s="149" t="s">
        <v>604</v>
      </c>
      <c r="Z582" s="150" t="s">
        <v>605</v>
      </c>
      <c r="AA582" s="149" t="s">
        <v>604</v>
      </c>
      <c r="AB582" s="150" t="s">
        <v>605</v>
      </c>
    </row>
    <row r="583" spans="1:28" ht="34.5" thickBot="1" x14ac:dyDescent="0.5">
      <c r="A583" s="176" t="s">
        <v>2864</v>
      </c>
      <c r="B583" s="162">
        <v>22</v>
      </c>
      <c r="C583" s="169" t="s">
        <v>617</v>
      </c>
      <c r="D583" s="164"/>
      <c r="E583" s="204">
        <f>D583-F583</f>
        <v>0</v>
      </c>
      <c r="F583" s="204">
        <f>G583+I583+K583+M583+O583+Q583+S583+U583+W583+Y583+AA583</f>
        <v>0</v>
      </c>
      <c r="G583" s="166"/>
      <c r="H583" s="205" t="e">
        <f>G583/F583</f>
        <v>#DIV/0!</v>
      </c>
      <c r="I583" s="166"/>
      <c r="J583" s="205" t="e">
        <f>I583/F583</f>
        <v>#DIV/0!</v>
      </c>
      <c r="K583" s="166"/>
      <c r="L583" s="205" t="e">
        <f>K583/F583</f>
        <v>#DIV/0!</v>
      </c>
      <c r="M583" s="166"/>
      <c r="N583" s="205" t="e">
        <f>M583/F583</f>
        <v>#DIV/0!</v>
      </c>
      <c r="O583" s="166"/>
      <c r="P583" s="205" t="e">
        <f>O583/F583</f>
        <v>#DIV/0!</v>
      </c>
      <c r="Q583" s="166"/>
      <c r="R583" s="205" t="e">
        <f>Q583/F583</f>
        <v>#DIV/0!</v>
      </c>
      <c r="S583" s="166"/>
      <c r="T583" s="205" t="e">
        <f>S583/F583</f>
        <v>#DIV/0!</v>
      </c>
      <c r="U583" s="166"/>
      <c r="V583" s="205" t="e">
        <f>U583/F583</f>
        <v>#DIV/0!</v>
      </c>
      <c r="W583" s="166"/>
      <c r="X583" s="205" t="e">
        <f>W583/F583</f>
        <v>#DIV/0!</v>
      </c>
      <c r="Y583" s="166"/>
      <c r="Z583" s="205" t="e">
        <f>Y583/F583</f>
        <v>#DIV/0!</v>
      </c>
      <c r="AA583" s="166"/>
      <c r="AB583" s="205" t="e">
        <f>AA583/F583</f>
        <v>#DIV/0!</v>
      </c>
    </row>
    <row r="584" spans="1:28" ht="34.5" thickBot="1" x14ac:dyDescent="0.55000000000000004">
      <c r="A584" s="173" t="s">
        <v>642</v>
      </c>
      <c r="B584" s="206">
        <f>SUM(B583:B583)</f>
        <v>22</v>
      </c>
      <c r="C584" s="174"/>
      <c r="D584" s="207">
        <f>SUM(D583:D583)</f>
        <v>0</v>
      </c>
      <c r="E584" s="207">
        <f>SUM(E583:E583)</f>
        <v>0</v>
      </c>
      <c r="F584" s="208">
        <f>SUM(F583:F583)</f>
        <v>0</v>
      </c>
      <c r="G584" s="209">
        <f>SUM(G583:G583)</f>
        <v>0</v>
      </c>
      <c r="H584" s="210" t="e">
        <f>G584/F584</f>
        <v>#DIV/0!</v>
      </c>
      <c r="I584" s="209">
        <f>SUM(I583:I583)</f>
        <v>0</v>
      </c>
      <c r="J584" s="210" t="e">
        <f>I584/F584</f>
        <v>#DIV/0!</v>
      </c>
      <c r="K584" s="211">
        <f>SUM(K583:K583)</f>
        <v>0</v>
      </c>
      <c r="L584" s="212" t="e">
        <f>K584/F584</f>
        <v>#DIV/0!</v>
      </c>
      <c r="M584" s="209">
        <f>SUM(M583:M583)</f>
        <v>0</v>
      </c>
      <c r="N584" s="210" t="e">
        <f>M584/F584</f>
        <v>#DIV/0!</v>
      </c>
      <c r="O584" s="211">
        <f>SUM(O583:O583)</f>
        <v>0</v>
      </c>
      <c r="P584" s="212" t="e">
        <f>O584/F584</f>
        <v>#DIV/0!</v>
      </c>
      <c r="Q584" s="209">
        <f>SUM(Q583:Q583)</f>
        <v>0</v>
      </c>
      <c r="R584" s="210" t="e">
        <f>Q584/F584</f>
        <v>#DIV/0!</v>
      </c>
      <c r="S584" s="211">
        <f>SUM(S583:S583)</f>
        <v>0</v>
      </c>
      <c r="T584" s="212" t="e">
        <f>S584/F584</f>
        <v>#DIV/0!</v>
      </c>
      <c r="U584" s="209">
        <f>SUM(U583:U583)</f>
        <v>0</v>
      </c>
      <c r="V584" s="210" t="e">
        <f>U584/F584</f>
        <v>#DIV/0!</v>
      </c>
      <c r="W584" s="208">
        <f>SUM(W583:W583)</f>
        <v>0</v>
      </c>
      <c r="X584" s="213" t="e">
        <f>W584/F584</f>
        <v>#DIV/0!</v>
      </c>
      <c r="Y584" s="214">
        <f>SUM(Y583:Y583)</f>
        <v>0</v>
      </c>
      <c r="Z584" s="215" t="e">
        <f>Y584/F584</f>
        <v>#DIV/0!</v>
      </c>
      <c r="AA584" s="214">
        <f>SUM(AA583:AA583)</f>
        <v>0</v>
      </c>
      <c r="AB584" s="215" t="e">
        <f>AA584/F584</f>
        <v>#DIV/0!</v>
      </c>
    </row>
    <row r="585" spans="1:28" ht="34.5" thickBot="1" x14ac:dyDescent="0.5">
      <c r="A585" s="376" t="s">
        <v>3025</v>
      </c>
      <c r="B585" s="377"/>
      <c r="C585" s="377"/>
      <c r="D585" s="377"/>
      <c r="E585" s="377"/>
      <c r="F585" s="378"/>
      <c r="G585" s="356" t="s">
        <v>586</v>
      </c>
      <c r="H585" s="357"/>
      <c r="I585" s="358" t="s">
        <v>587</v>
      </c>
      <c r="J585" s="359"/>
      <c r="K585" s="356" t="s">
        <v>588</v>
      </c>
      <c r="L585" s="357"/>
      <c r="M585" s="358" t="s">
        <v>589</v>
      </c>
      <c r="N585" s="359"/>
      <c r="O585" s="356" t="s">
        <v>590</v>
      </c>
      <c r="P585" s="357"/>
      <c r="Q585" s="358" t="s">
        <v>591</v>
      </c>
      <c r="R585" s="359"/>
      <c r="S585" s="356" t="s">
        <v>592</v>
      </c>
      <c r="T585" s="357"/>
      <c r="U585" s="358" t="s">
        <v>593</v>
      </c>
      <c r="V585" s="359"/>
      <c r="W585" s="356" t="s">
        <v>596</v>
      </c>
      <c r="X585" s="357"/>
      <c r="Y585" s="358" t="s">
        <v>595</v>
      </c>
      <c r="Z585" s="359"/>
      <c r="AA585" s="356" t="s">
        <v>594</v>
      </c>
      <c r="AB585" s="357"/>
    </row>
    <row r="587" spans="1:28" ht="33" x14ac:dyDescent="0.45">
      <c r="A587" s="360" t="s">
        <v>3026</v>
      </c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360"/>
      <c r="T587" s="360"/>
      <c r="U587" s="360"/>
      <c r="V587" s="360"/>
      <c r="W587" s="360"/>
      <c r="X587" s="360"/>
      <c r="Y587" s="360"/>
      <c r="Z587" s="360"/>
      <c r="AA587" s="360"/>
      <c r="AB587" s="360"/>
    </row>
    <row r="588" spans="1:28" ht="33" x14ac:dyDescent="0.45">
      <c r="A588" s="360"/>
      <c r="B588" s="360"/>
      <c r="C588" s="360"/>
      <c r="D588" s="360"/>
      <c r="E588" s="360"/>
      <c r="F588" s="360"/>
      <c r="G588" s="360"/>
      <c r="H588" s="360"/>
      <c r="I588" s="360"/>
      <c r="J588" s="360"/>
      <c r="K588" s="360"/>
      <c r="L588" s="360"/>
      <c r="M588" s="360"/>
      <c r="N588" s="360"/>
      <c r="O588" s="360"/>
      <c r="P588" s="360"/>
      <c r="Q588" s="360"/>
      <c r="R588" s="360"/>
      <c r="S588" s="360"/>
      <c r="T588" s="360"/>
      <c r="U588" s="360"/>
      <c r="V588" s="360"/>
      <c r="W588" s="360"/>
      <c r="X588" s="360"/>
      <c r="Y588" s="360"/>
      <c r="Z588" s="360"/>
      <c r="AA588" s="360"/>
      <c r="AB588" s="360"/>
    </row>
    <row r="589" spans="1:28" ht="34.5" thickBot="1" x14ac:dyDescent="0.5"/>
    <row r="590" spans="1:28" ht="85.5" customHeight="1" thickBot="1" x14ac:dyDescent="0.5">
      <c r="A590" s="293" t="s">
        <v>3027</v>
      </c>
      <c r="B590" s="294"/>
      <c r="C590" s="371" t="s">
        <v>3026</v>
      </c>
      <c r="D590" s="372"/>
      <c r="E590" s="372"/>
      <c r="F590" s="373"/>
      <c r="G590" s="349" t="s">
        <v>586</v>
      </c>
      <c r="H590" s="350"/>
      <c r="I590" s="354" t="s">
        <v>587</v>
      </c>
      <c r="J590" s="375"/>
      <c r="K590" s="349" t="s">
        <v>588</v>
      </c>
      <c r="L590" s="350"/>
      <c r="M590" s="354" t="s">
        <v>589</v>
      </c>
      <c r="N590" s="355"/>
      <c r="O590" s="349" t="s">
        <v>590</v>
      </c>
      <c r="P590" s="350"/>
      <c r="Q590" s="354" t="s">
        <v>591</v>
      </c>
      <c r="R590" s="355"/>
      <c r="S590" s="349" t="s">
        <v>592</v>
      </c>
      <c r="T590" s="350"/>
      <c r="U590" s="354" t="s">
        <v>593</v>
      </c>
      <c r="V590" s="355"/>
      <c r="W590" s="349" t="s">
        <v>596</v>
      </c>
      <c r="X590" s="350"/>
      <c r="Y590" s="354" t="s">
        <v>595</v>
      </c>
      <c r="Z590" s="355"/>
      <c r="AA590" s="349" t="s">
        <v>594</v>
      </c>
      <c r="AB590" s="350"/>
    </row>
    <row r="591" spans="1:28" ht="60" x14ac:dyDescent="0.45">
      <c r="A591" s="293"/>
      <c r="B591" s="294"/>
      <c r="C591" s="146" t="s">
        <v>606</v>
      </c>
      <c r="D591" s="147" t="s">
        <v>607</v>
      </c>
      <c r="E591" s="147" t="s">
        <v>644</v>
      </c>
      <c r="F591" s="148" t="s">
        <v>645</v>
      </c>
      <c r="G591" s="152" t="s">
        <v>604</v>
      </c>
      <c r="H591" s="150" t="s">
        <v>605</v>
      </c>
      <c r="I591" s="149" t="s">
        <v>604</v>
      </c>
      <c r="J591" s="153" t="s">
        <v>605</v>
      </c>
      <c r="K591" s="149" t="s">
        <v>604</v>
      </c>
      <c r="L591" s="150" t="s">
        <v>605</v>
      </c>
      <c r="M591" s="149" t="s">
        <v>604</v>
      </c>
      <c r="N591" s="150" t="s">
        <v>605</v>
      </c>
      <c r="O591" s="149" t="s">
        <v>604</v>
      </c>
      <c r="P591" s="150" t="s">
        <v>605</v>
      </c>
      <c r="Q591" s="149" t="s">
        <v>604</v>
      </c>
      <c r="R591" s="150" t="s">
        <v>605</v>
      </c>
      <c r="S591" s="149" t="s">
        <v>604</v>
      </c>
      <c r="T591" s="150" t="s">
        <v>605</v>
      </c>
      <c r="U591" s="149" t="s">
        <v>604</v>
      </c>
      <c r="V591" s="150" t="s">
        <v>605</v>
      </c>
      <c r="W591" s="149" t="s">
        <v>604</v>
      </c>
      <c r="X591" s="150" t="s">
        <v>605</v>
      </c>
      <c r="Y591" s="149" t="s">
        <v>604</v>
      </c>
      <c r="Z591" s="150" t="s">
        <v>605</v>
      </c>
      <c r="AA591" s="149" t="s">
        <v>604</v>
      </c>
      <c r="AB591" s="150" t="s">
        <v>605</v>
      </c>
    </row>
    <row r="592" spans="1:28" ht="34.5" thickBot="1" x14ac:dyDescent="0.5">
      <c r="A592" s="293"/>
      <c r="B592" s="294"/>
      <c r="C592" s="217">
        <f>B597+B598+B599+B600+B601</f>
        <v>323</v>
      </c>
      <c r="D592" s="198">
        <f>D602</f>
        <v>0</v>
      </c>
      <c r="E592" s="198">
        <f t="shared" ref="E592:AB592" si="353">E602</f>
        <v>0</v>
      </c>
      <c r="F592" s="199">
        <f t="shared" si="353"/>
        <v>0</v>
      </c>
      <c r="G592" s="200">
        <f>G602</f>
        <v>0</v>
      </c>
      <c r="H592" s="201" t="e">
        <f>H602</f>
        <v>#DIV/0!</v>
      </c>
      <c r="I592" s="202">
        <f t="shared" si="353"/>
        <v>0</v>
      </c>
      <c r="J592" s="203" t="e">
        <f t="shared" si="353"/>
        <v>#DIV/0!</v>
      </c>
      <c r="K592" s="202">
        <f>K602</f>
        <v>0</v>
      </c>
      <c r="L592" s="201" t="e">
        <f t="shared" si="353"/>
        <v>#DIV/0!</v>
      </c>
      <c r="M592" s="202">
        <f t="shared" si="353"/>
        <v>0</v>
      </c>
      <c r="N592" s="201" t="e">
        <f t="shared" si="353"/>
        <v>#DIV/0!</v>
      </c>
      <c r="O592" s="202">
        <f t="shared" si="353"/>
        <v>0</v>
      </c>
      <c r="P592" s="201" t="e">
        <f t="shared" si="353"/>
        <v>#DIV/0!</v>
      </c>
      <c r="Q592" s="202">
        <f t="shared" si="353"/>
        <v>0</v>
      </c>
      <c r="R592" s="201" t="e">
        <f t="shared" si="353"/>
        <v>#DIV/0!</v>
      </c>
      <c r="S592" s="202">
        <f t="shared" si="353"/>
        <v>0</v>
      </c>
      <c r="T592" s="201" t="e">
        <f t="shared" si="353"/>
        <v>#DIV/0!</v>
      </c>
      <c r="U592" s="202">
        <f t="shared" si="353"/>
        <v>0</v>
      </c>
      <c r="V592" s="201" t="e">
        <f t="shared" si="353"/>
        <v>#DIV/0!</v>
      </c>
      <c r="W592" s="202">
        <f t="shared" si="353"/>
        <v>0</v>
      </c>
      <c r="X592" s="201" t="e">
        <f t="shared" si="353"/>
        <v>#DIV/0!</v>
      </c>
      <c r="Y592" s="202">
        <f t="shared" si="353"/>
        <v>0</v>
      </c>
      <c r="Z592" s="201" t="e">
        <f t="shared" si="353"/>
        <v>#DIV/0!</v>
      </c>
      <c r="AA592" s="202">
        <f t="shared" si="353"/>
        <v>0</v>
      </c>
      <c r="AB592" s="201" t="e">
        <f t="shared" si="353"/>
        <v>#DIV/0!</v>
      </c>
    </row>
    <row r="593" spans="1:28" ht="34.5" thickBot="1" x14ac:dyDescent="0.5"/>
    <row r="594" spans="1:28" ht="60.75" thickBot="1" x14ac:dyDescent="0.55000000000000004">
      <c r="A594" s="362" t="s">
        <v>3028</v>
      </c>
      <c r="B594" s="363"/>
      <c r="C594" s="363"/>
      <c r="D594" s="363"/>
      <c r="E594" s="363"/>
      <c r="F594" s="364"/>
      <c r="G594" s="365" t="s">
        <v>603</v>
      </c>
      <c r="H594" s="366"/>
      <c r="I594" s="366"/>
      <c r="J594" s="366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  <c r="AA594" s="366"/>
      <c r="AB594" s="367"/>
    </row>
    <row r="595" spans="1:28" x14ac:dyDescent="0.45">
      <c r="A595" s="156" t="s">
        <v>3023</v>
      </c>
      <c r="B595" s="379" t="s">
        <v>3024</v>
      </c>
      <c r="C595" s="380"/>
      <c r="D595" s="361" t="s">
        <v>3029</v>
      </c>
      <c r="E595" s="368"/>
      <c r="F595" s="369"/>
      <c r="G595" s="349" t="s">
        <v>586</v>
      </c>
      <c r="H595" s="350"/>
      <c r="I595" s="354" t="s">
        <v>587</v>
      </c>
      <c r="J595" s="355"/>
      <c r="K595" s="349" t="s">
        <v>588</v>
      </c>
      <c r="L595" s="350"/>
      <c r="M595" s="354" t="s">
        <v>589</v>
      </c>
      <c r="N595" s="355"/>
      <c r="O595" s="349" t="s">
        <v>590</v>
      </c>
      <c r="P595" s="350"/>
      <c r="Q595" s="354" t="s">
        <v>591</v>
      </c>
      <c r="R595" s="355"/>
      <c r="S595" s="349" t="s">
        <v>592</v>
      </c>
      <c r="T595" s="350"/>
      <c r="U595" s="354" t="s">
        <v>593</v>
      </c>
      <c r="V595" s="355"/>
      <c r="W595" s="349" t="s">
        <v>596</v>
      </c>
      <c r="X595" s="350"/>
      <c r="Y595" s="354" t="s">
        <v>595</v>
      </c>
      <c r="Z595" s="355"/>
      <c r="AA595" s="349" t="s">
        <v>594</v>
      </c>
      <c r="AB595" s="350"/>
    </row>
    <row r="596" spans="1:28" ht="60" x14ac:dyDescent="0.45">
      <c r="A596" s="157" t="s">
        <v>597</v>
      </c>
      <c r="B596" s="158" t="s">
        <v>606</v>
      </c>
      <c r="C596" s="157" t="s">
        <v>598</v>
      </c>
      <c r="D596" s="157" t="s">
        <v>607</v>
      </c>
      <c r="E596" s="157" t="s">
        <v>644</v>
      </c>
      <c r="F596" s="159" t="s">
        <v>645</v>
      </c>
      <c r="G596" s="149" t="s">
        <v>604</v>
      </c>
      <c r="H596" s="150" t="s">
        <v>605</v>
      </c>
      <c r="I596" s="149" t="s">
        <v>604</v>
      </c>
      <c r="J596" s="150" t="s">
        <v>605</v>
      </c>
      <c r="K596" s="149" t="s">
        <v>604</v>
      </c>
      <c r="L596" s="150" t="s">
        <v>605</v>
      </c>
      <c r="M596" s="149" t="s">
        <v>604</v>
      </c>
      <c r="N596" s="150" t="s">
        <v>605</v>
      </c>
      <c r="O596" s="149" t="s">
        <v>604</v>
      </c>
      <c r="P596" s="150" t="s">
        <v>605</v>
      </c>
      <c r="Q596" s="149" t="s">
        <v>604</v>
      </c>
      <c r="R596" s="150" t="s">
        <v>605</v>
      </c>
      <c r="S596" s="149" t="s">
        <v>604</v>
      </c>
      <c r="T596" s="150" t="s">
        <v>605</v>
      </c>
      <c r="U596" s="149" t="s">
        <v>604</v>
      </c>
      <c r="V596" s="150" t="s">
        <v>605</v>
      </c>
      <c r="W596" s="149" t="s">
        <v>604</v>
      </c>
      <c r="X596" s="150" t="s">
        <v>605</v>
      </c>
      <c r="Y596" s="149" t="s">
        <v>604</v>
      </c>
      <c r="Z596" s="150" t="s">
        <v>605</v>
      </c>
      <c r="AA596" s="149" t="s">
        <v>604</v>
      </c>
      <c r="AB596" s="150" t="s">
        <v>605</v>
      </c>
    </row>
    <row r="597" spans="1:28" x14ac:dyDescent="0.45">
      <c r="A597" s="157" t="s">
        <v>3030</v>
      </c>
      <c r="B597" s="224">
        <v>87</v>
      </c>
      <c r="C597" s="177" t="s">
        <v>617</v>
      </c>
      <c r="D597" s="167"/>
      <c r="E597" s="204">
        <f t="shared" ref="E597:E601" si="354">D597-F597</f>
        <v>0</v>
      </c>
      <c r="F597" s="204">
        <f t="shared" ref="F597:F601" si="355">G597+I597+K597+M597+O597+Q597+S597+U597+W597+Y597+AA597</f>
        <v>0</v>
      </c>
      <c r="G597" s="168"/>
      <c r="H597" s="205" t="e">
        <f>G597/F597</f>
        <v>#DIV/0!</v>
      </c>
      <c r="I597" s="168"/>
      <c r="J597" s="205" t="e">
        <f t="shared" ref="J597:J601" si="356">I597/F597</f>
        <v>#DIV/0!</v>
      </c>
      <c r="K597" s="168"/>
      <c r="L597" s="205" t="e">
        <f t="shared" ref="L597:L601" si="357">K597/F597</f>
        <v>#DIV/0!</v>
      </c>
      <c r="M597" s="168"/>
      <c r="N597" s="205" t="e">
        <f t="shared" ref="N597:N601" si="358">M597/F597</f>
        <v>#DIV/0!</v>
      </c>
      <c r="O597" s="168"/>
      <c r="P597" s="205" t="e">
        <f t="shared" ref="P597:P601" si="359">O597/F597</f>
        <v>#DIV/0!</v>
      </c>
      <c r="Q597" s="168"/>
      <c r="R597" s="205" t="e">
        <f t="shared" ref="R597:R601" si="360">Q597/F597</f>
        <v>#DIV/0!</v>
      </c>
      <c r="S597" s="168"/>
      <c r="T597" s="205" t="e">
        <f t="shared" ref="T597:T601" si="361">S597/F597</f>
        <v>#DIV/0!</v>
      </c>
      <c r="U597" s="168"/>
      <c r="V597" s="205" t="e">
        <f t="shared" ref="V597:V601" si="362">U597/F597</f>
        <v>#DIV/0!</v>
      </c>
      <c r="W597" s="168"/>
      <c r="X597" s="205" t="e">
        <f t="shared" ref="X597:X601" si="363">W597/F597</f>
        <v>#DIV/0!</v>
      </c>
      <c r="Y597" s="168"/>
      <c r="Z597" s="205" t="e">
        <f t="shared" ref="Z597:Z601" si="364">Y597/F597</f>
        <v>#DIV/0!</v>
      </c>
      <c r="AA597" s="168"/>
      <c r="AB597" s="205" t="e">
        <f t="shared" ref="AB597:AB601" si="365">AA597/F597</f>
        <v>#DIV/0!</v>
      </c>
    </row>
    <row r="598" spans="1:28" x14ac:dyDescent="0.45">
      <c r="A598" s="157" t="s">
        <v>3031</v>
      </c>
      <c r="B598" s="224">
        <v>50</v>
      </c>
      <c r="C598" s="177" t="s">
        <v>617</v>
      </c>
      <c r="D598" s="167"/>
      <c r="E598" s="204">
        <f t="shared" si="354"/>
        <v>0</v>
      </c>
      <c r="F598" s="204">
        <f t="shared" si="355"/>
        <v>0</v>
      </c>
      <c r="G598" s="168"/>
      <c r="H598" s="205" t="e">
        <f t="shared" ref="H598:H601" si="366">G598/F598</f>
        <v>#DIV/0!</v>
      </c>
      <c r="I598" s="168"/>
      <c r="J598" s="205" t="e">
        <f t="shared" si="356"/>
        <v>#DIV/0!</v>
      </c>
      <c r="K598" s="168"/>
      <c r="L598" s="205" t="e">
        <f t="shared" si="357"/>
        <v>#DIV/0!</v>
      </c>
      <c r="M598" s="168"/>
      <c r="N598" s="205" t="e">
        <f t="shared" si="358"/>
        <v>#DIV/0!</v>
      </c>
      <c r="O598" s="168"/>
      <c r="P598" s="205" t="e">
        <f t="shared" si="359"/>
        <v>#DIV/0!</v>
      </c>
      <c r="Q598" s="168"/>
      <c r="R598" s="205" t="e">
        <f t="shared" si="360"/>
        <v>#DIV/0!</v>
      </c>
      <c r="S598" s="168"/>
      <c r="T598" s="205" t="e">
        <f t="shared" si="361"/>
        <v>#DIV/0!</v>
      </c>
      <c r="U598" s="168"/>
      <c r="V598" s="205" t="e">
        <f t="shared" si="362"/>
        <v>#DIV/0!</v>
      </c>
      <c r="W598" s="168"/>
      <c r="X598" s="205" t="e">
        <f t="shared" si="363"/>
        <v>#DIV/0!</v>
      </c>
      <c r="Y598" s="168"/>
      <c r="Z598" s="205" t="e">
        <f t="shared" si="364"/>
        <v>#DIV/0!</v>
      </c>
      <c r="AA598" s="168"/>
      <c r="AB598" s="205" t="e">
        <f t="shared" si="365"/>
        <v>#DIV/0!</v>
      </c>
    </row>
    <row r="599" spans="1:28" x14ac:dyDescent="0.45">
      <c r="A599" s="157" t="s">
        <v>3032</v>
      </c>
      <c r="B599" s="224">
        <v>111</v>
      </c>
      <c r="C599" s="177" t="s">
        <v>617</v>
      </c>
      <c r="D599" s="167"/>
      <c r="E599" s="204">
        <f t="shared" si="354"/>
        <v>0</v>
      </c>
      <c r="F599" s="204">
        <f t="shared" si="355"/>
        <v>0</v>
      </c>
      <c r="G599" s="168"/>
      <c r="H599" s="205" t="e">
        <f t="shared" si="366"/>
        <v>#DIV/0!</v>
      </c>
      <c r="I599" s="168"/>
      <c r="J599" s="205" t="e">
        <f t="shared" si="356"/>
        <v>#DIV/0!</v>
      </c>
      <c r="K599" s="168"/>
      <c r="L599" s="205" t="e">
        <f t="shared" si="357"/>
        <v>#DIV/0!</v>
      </c>
      <c r="M599" s="168"/>
      <c r="N599" s="205" t="e">
        <f t="shared" si="358"/>
        <v>#DIV/0!</v>
      </c>
      <c r="O599" s="168"/>
      <c r="P599" s="205" t="e">
        <f t="shared" si="359"/>
        <v>#DIV/0!</v>
      </c>
      <c r="Q599" s="168"/>
      <c r="R599" s="205" t="e">
        <f t="shared" si="360"/>
        <v>#DIV/0!</v>
      </c>
      <c r="S599" s="168"/>
      <c r="T599" s="205" t="e">
        <f t="shared" si="361"/>
        <v>#DIV/0!</v>
      </c>
      <c r="U599" s="168"/>
      <c r="V599" s="205" t="e">
        <f t="shared" si="362"/>
        <v>#DIV/0!</v>
      </c>
      <c r="W599" s="168"/>
      <c r="X599" s="205" t="e">
        <f t="shared" si="363"/>
        <v>#DIV/0!</v>
      </c>
      <c r="Y599" s="168"/>
      <c r="Z599" s="205" t="e">
        <f t="shared" si="364"/>
        <v>#DIV/0!</v>
      </c>
      <c r="AA599" s="168"/>
      <c r="AB599" s="205" t="e">
        <f t="shared" si="365"/>
        <v>#DIV/0!</v>
      </c>
    </row>
    <row r="600" spans="1:28" x14ac:dyDescent="0.45">
      <c r="A600" s="157" t="s">
        <v>3033</v>
      </c>
      <c r="B600" s="224">
        <v>60</v>
      </c>
      <c r="C600" s="177" t="s">
        <v>617</v>
      </c>
      <c r="D600" s="167"/>
      <c r="E600" s="204">
        <f t="shared" si="354"/>
        <v>0</v>
      </c>
      <c r="F600" s="204">
        <f t="shared" si="355"/>
        <v>0</v>
      </c>
      <c r="G600" s="168"/>
      <c r="H600" s="205" t="e">
        <f t="shared" si="366"/>
        <v>#DIV/0!</v>
      </c>
      <c r="I600" s="168"/>
      <c r="J600" s="205" t="e">
        <f t="shared" si="356"/>
        <v>#DIV/0!</v>
      </c>
      <c r="K600" s="168"/>
      <c r="L600" s="205" t="e">
        <f t="shared" si="357"/>
        <v>#DIV/0!</v>
      </c>
      <c r="M600" s="168"/>
      <c r="N600" s="205" t="e">
        <f t="shared" si="358"/>
        <v>#DIV/0!</v>
      </c>
      <c r="O600" s="168"/>
      <c r="P600" s="205" t="e">
        <f t="shared" si="359"/>
        <v>#DIV/0!</v>
      </c>
      <c r="Q600" s="168"/>
      <c r="R600" s="205" t="e">
        <f t="shared" si="360"/>
        <v>#DIV/0!</v>
      </c>
      <c r="S600" s="168"/>
      <c r="T600" s="205" t="e">
        <f t="shared" si="361"/>
        <v>#DIV/0!</v>
      </c>
      <c r="U600" s="168"/>
      <c r="V600" s="205" t="e">
        <f t="shared" si="362"/>
        <v>#DIV/0!</v>
      </c>
      <c r="W600" s="168"/>
      <c r="X600" s="205" t="e">
        <f t="shared" si="363"/>
        <v>#DIV/0!</v>
      </c>
      <c r="Y600" s="168"/>
      <c r="Z600" s="205" t="e">
        <f t="shared" si="364"/>
        <v>#DIV/0!</v>
      </c>
      <c r="AA600" s="168"/>
      <c r="AB600" s="205" t="e">
        <f t="shared" si="365"/>
        <v>#DIV/0!</v>
      </c>
    </row>
    <row r="601" spans="1:28" ht="34.5" thickBot="1" x14ac:dyDescent="0.5">
      <c r="A601" s="176" t="s">
        <v>3034</v>
      </c>
      <c r="B601" s="224">
        <v>15</v>
      </c>
      <c r="C601" s="177" t="s">
        <v>617</v>
      </c>
      <c r="D601" s="167"/>
      <c r="E601" s="204">
        <f t="shared" si="354"/>
        <v>0</v>
      </c>
      <c r="F601" s="204">
        <f t="shared" si="355"/>
        <v>0</v>
      </c>
      <c r="G601" s="168"/>
      <c r="H601" s="205" t="e">
        <f t="shared" si="366"/>
        <v>#DIV/0!</v>
      </c>
      <c r="I601" s="168"/>
      <c r="J601" s="205" t="e">
        <f t="shared" si="356"/>
        <v>#DIV/0!</v>
      </c>
      <c r="K601" s="168"/>
      <c r="L601" s="205" t="e">
        <f t="shared" si="357"/>
        <v>#DIV/0!</v>
      </c>
      <c r="M601" s="168"/>
      <c r="N601" s="205" t="e">
        <f t="shared" si="358"/>
        <v>#DIV/0!</v>
      </c>
      <c r="O601" s="168"/>
      <c r="P601" s="205" t="e">
        <f t="shared" si="359"/>
        <v>#DIV/0!</v>
      </c>
      <c r="Q601" s="168"/>
      <c r="R601" s="205" t="e">
        <f t="shared" si="360"/>
        <v>#DIV/0!</v>
      </c>
      <c r="S601" s="168"/>
      <c r="T601" s="205" t="e">
        <f t="shared" si="361"/>
        <v>#DIV/0!</v>
      </c>
      <c r="U601" s="168"/>
      <c r="V601" s="205" t="e">
        <f t="shared" si="362"/>
        <v>#DIV/0!</v>
      </c>
      <c r="W601" s="168"/>
      <c r="X601" s="205" t="e">
        <f t="shared" si="363"/>
        <v>#DIV/0!</v>
      </c>
      <c r="Y601" s="168"/>
      <c r="Z601" s="205" t="e">
        <f t="shared" si="364"/>
        <v>#DIV/0!</v>
      </c>
      <c r="AA601" s="168"/>
      <c r="AB601" s="205" t="e">
        <f t="shared" si="365"/>
        <v>#DIV/0!</v>
      </c>
    </row>
    <row r="602" spans="1:28" ht="34.5" thickBot="1" x14ac:dyDescent="0.55000000000000004">
      <c r="A602" s="173" t="s">
        <v>642</v>
      </c>
      <c r="B602" s="206">
        <f>SUM(B597:B601)</f>
        <v>323</v>
      </c>
      <c r="C602" s="174"/>
      <c r="D602" s="207">
        <f>SUM(D597:D601)</f>
        <v>0</v>
      </c>
      <c r="E602" s="216">
        <f>SUM(E597:E601)</f>
        <v>0</v>
      </c>
      <c r="F602" s="208">
        <f>SUM(F597:F601)</f>
        <v>0</v>
      </c>
      <c r="G602" s="209">
        <f>SUM(G597:G601)</f>
        <v>0</v>
      </c>
      <c r="H602" s="210" t="e">
        <f>G602/F602</f>
        <v>#DIV/0!</v>
      </c>
      <c r="I602" s="209">
        <f>SUM(I597:I601)</f>
        <v>0</v>
      </c>
      <c r="J602" s="210" t="e">
        <f>I602/F602</f>
        <v>#DIV/0!</v>
      </c>
      <c r="K602" s="211">
        <f>SUM(K597:K601)</f>
        <v>0</v>
      </c>
      <c r="L602" s="212" t="e">
        <f>K602/F602</f>
        <v>#DIV/0!</v>
      </c>
      <c r="M602" s="209">
        <f>SUM(M597:M601)</f>
        <v>0</v>
      </c>
      <c r="N602" s="210" t="e">
        <f>M602/F602</f>
        <v>#DIV/0!</v>
      </c>
      <c r="O602" s="211">
        <f>SUM(O597:O601)</f>
        <v>0</v>
      </c>
      <c r="P602" s="212" t="e">
        <f>O602/F602</f>
        <v>#DIV/0!</v>
      </c>
      <c r="Q602" s="209">
        <f>SUM(Q597:Q601)</f>
        <v>0</v>
      </c>
      <c r="R602" s="210" t="e">
        <f>Q602/F602</f>
        <v>#DIV/0!</v>
      </c>
      <c r="S602" s="211">
        <f>SUM(S597:S601)</f>
        <v>0</v>
      </c>
      <c r="T602" s="212" t="e">
        <f>S602/F602</f>
        <v>#DIV/0!</v>
      </c>
      <c r="U602" s="209">
        <f>SUM(U597:U601)</f>
        <v>0</v>
      </c>
      <c r="V602" s="210" t="e">
        <f>U602/F602</f>
        <v>#DIV/0!</v>
      </c>
      <c r="W602" s="208">
        <f>SUM(W597:W601)</f>
        <v>0</v>
      </c>
      <c r="X602" s="213" t="e">
        <f>W602/F602</f>
        <v>#DIV/0!</v>
      </c>
      <c r="Y602" s="214">
        <f>SUM(Y597:Y601)</f>
        <v>0</v>
      </c>
      <c r="Z602" s="215" t="e">
        <f>Y602/F602</f>
        <v>#DIV/0!</v>
      </c>
      <c r="AA602" s="214">
        <f>SUM(AA597:AA601)</f>
        <v>0</v>
      </c>
      <c r="AB602" s="215" t="e">
        <f>AA602/F602</f>
        <v>#DIV/0!</v>
      </c>
    </row>
    <row r="603" spans="1:28" ht="100.5" customHeight="1" thickBot="1" x14ac:dyDescent="0.5">
      <c r="A603" s="376" t="s">
        <v>3035</v>
      </c>
      <c r="B603" s="377"/>
      <c r="C603" s="377"/>
      <c r="D603" s="377"/>
      <c r="E603" s="377"/>
      <c r="F603" s="378"/>
      <c r="G603" s="356" t="s">
        <v>586</v>
      </c>
      <c r="H603" s="357"/>
      <c r="I603" s="358" t="s">
        <v>587</v>
      </c>
      <c r="J603" s="359"/>
      <c r="K603" s="356" t="s">
        <v>588</v>
      </c>
      <c r="L603" s="357"/>
      <c r="M603" s="358" t="s">
        <v>589</v>
      </c>
      <c r="N603" s="359"/>
      <c r="O603" s="356" t="s">
        <v>590</v>
      </c>
      <c r="P603" s="357"/>
      <c r="Q603" s="358" t="s">
        <v>591</v>
      </c>
      <c r="R603" s="359"/>
      <c r="S603" s="356" t="s">
        <v>592</v>
      </c>
      <c r="T603" s="357"/>
      <c r="U603" s="358" t="s">
        <v>593</v>
      </c>
      <c r="V603" s="359"/>
      <c r="W603" s="356" t="s">
        <v>596</v>
      </c>
      <c r="X603" s="357"/>
      <c r="Y603" s="358" t="s">
        <v>595</v>
      </c>
      <c r="Z603" s="359"/>
      <c r="AA603" s="356" t="s">
        <v>594</v>
      </c>
      <c r="AB603" s="357"/>
    </row>
    <row r="605" spans="1:28" ht="33" x14ac:dyDescent="0.45">
      <c r="A605" s="360" t="s">
        <v>3036</v>
      </c>
      <c r="B605" s="360"/>
      <c r="C605" s="360"/>
      <c r="D605" s="360"/>
      <c r="E605" s="360"/>
      <c r="F605" s="360"/>
      <c r="G605" s="360"/>
      <c r="H605" s="360"/>
      <c r="I605" s="360"/>
      <c r="J605" s="360"/>
      <c r="K605" s="360"/>
      <c r="L605" s="360"/>
      <c r="M605" s="360"/>
      <c r="N605" s="360"/>
      <c r="O605" s="360"/>
      <c r="P605" s="360"/>
      <c r="Q605" s="360"/>
      <c r="R605" s="360"/>
      <c r="S605" s="360"/>
      <c r="T605" s="360"/>
      <c r="U605" s="360"/>
      <c r="V605" s="360"/>
      <c r="W605" s="360"/>
      <c r="X605" s="360"/>
      <c r="Y605" s="360"/>
      <c r="Z605" s="360"/>
      <c r="AA605" s="360"/>
      <c r="AB605" s="360"/>
    </row>
    <row r="606" spans="1:28" ht="33" x14ac:dyDescent="0.45">
      <c r="A606" s="360"/>
      <c r="B606" s="360"/>
      <c r="C606" s="360"/>
      <c r="D606" s="360"/>
      <c r="E606" s="360"/>
      <c r="F606" s="360"/>
      <c r="G606" s="360"/>
      <c r="H606" s="360"/>
      <c r="I606" s="360"/>
      <c r="J606" s="360"/>
      <c r="K606" s="360"/>
      <c r="L606" s="360"/>
      <c r="M606" s="360"/>
      <c r="N606" s="360"/>
      <c r="O606" s="360"/>
      <c r="P606" s="360"/>
      <c r="Q606" s="360"/>
      <c r="R606" s="360"/>
      <c r="S606" s="360"/>
      <c r="T606" s="360"/>
      <c r="U606" s="360"/>
      <c r="V606" s="360"/>
      <c r="W606" s="360"/>
      <c r="X606" s="360"/>
      <c r="Y606" s="360"/>
      <c r="Z606" s="360"/>
      <c r="AA606" s="360"/>
      <c r="AB606" s="360"/>
    </row>
    <row r="607" spans="1:28" ht="34.5" thickBot="1" x14ac:dyDescent="0.5"/>
    <row r="608" spans="1:28" ht="96.75" customHeight="1" thickBot="1" x14ac:dyDescent="0.5">
      <c r="A608" s="293" t="s">
        <v>3037</v>
      </c>
      <c r="B608" s="294"/>
      <c r="C608" s="371" t="s">
        <v>3036</v>
      </c>
      <c r="D608" s="372"/>
      <c r="E608" s="372"/>
      <c r="F608" s="373"/>
      <c r="G608" s="349" t="s">
        <v>586</v>
      </c>
      <c r="H608" s="350"/>
      <c r="I608" s="354" t="s">
        <v>587</v>
      </c>
      <c r="J608" s="375"/>
      <c r="K608" s="349" t="s">
        <v>588</v>
      </c>
      <c r="L608" s="350"/>
      <c r="M608" s="354" t="s">
        <v>589</v>
      </c>
      <c r="N608" s="355"/>
      <c r="O608" s="349" t="s">
        <v>590</v>
      </c>
      <c r="P608" s="350"/>
      <c r="Q608" s="354" t="s">
        <v>591</v>
      </c>
      <c r="R608" s="355"/>
      <c r="S608" s="349" t="s">
        <v>592</v>
      </c>
      <c r="T608" s="350"/>
      <c r="U608" s="354" t="s">
        <v>593</v>
      </c>
      <c r="V608" s="355"/>
      <c r="W608" s="349" t="s">
        <v>596</v>
      </c>
      <c r="X608" s="350"/>
      <c r="Y608" s="354" t="s">
        <v>595</v>
      </c>
      <c r="Z608" s="355"/>
      <c r="AA608" s="349" t="s">
        <v>594</v>
      </c>
      <c r="AB608" s="350"/>
    </row>
    <row r="609" spans="1:28" ht="60" x14ac:dyDescent="0.45">
      <c r="A609" s="293"/>
      <c r="B609" s="294"/>
      <c r="C609" s="146" t="s">
        <v>606</v>
      </c>
      <c r="D609" s="147" t="s">
        <v>607</v>
      </c>
      <c r="E609" s="147" t="s">
        <v>644</v>
      </c>
      <c r="F609" s="148" t="s">
        <v>645</v>
      </c>
      <c r="G609" s="152" t="s">
        <v>604</v>
      </c>
      <c r="H609" s="150" t="s">
        <v>605</v>
      </c>
      <c r="I609" s="149" t="s">
        <v>604</v>
      </c>
      <c r="J609" s="153" t="s">
        <v>605</v>
      </c>
      <c r="K609" s="149" t="s">
        <v>604</v>
      </c>
      <c r="L609" s="150" t="s">
        <v>605</v>
      </c>
      <c r="M609" s="149" t="s">
        <v>604</v>
      </c>
      <c r="N609" s="150" t="s">
        <v>605</v>
      </c>
      <c r="O609" s="149" t="s">
        <v>604</v>
      </c>
      <c r="P609" s="150" t="s">
        <v>605</v>
      </c>
      <c r="Q609" s="149" t="s">
        <v>604</v>
      </c>
      <c r="R609" s="150" t="s">
        <v>605</v>
      </c>
      <c r="S609" s="149" t="s">
        <v>604</v>
      </c>
      <c r="T609" s="150" t="s">
        <v>605</v>
      </c>
      <c r="U609" s="149" t="s">
        <v>604</v>
      </c>
      <c r="V609" s="150" t="s">
        <v>605</v>
      </c>
      <c r="W609" s="149" t="s">
        <v>604</v>
      </c>
      <c r="X609" s="150" t="s">
        <v>605</v>
      </c>
      <c r="Y609" s="149" t="s">
        <v>604</v>
      </c>
      <c r="Z609" s="150" t="s">
        <v>605</v>
      </c>
      <c r="AA609" s="149" t="s">
        <v>604</v>
      </c>
      <c r="AB609" s="150" t="s">
        <v>605</v>
      </c>
    </row>
    <row r="610" spans="1:28" ht="34.5" thickBot="1" x14ac:dyDescent="0.5">
      <c r="A610" s="293"/>
      <c r="B610" s="294"/>
      <c r="C610" s="217">
        <f>SUM(B615:B617)</f>
        <v>210</v>
      </c>
      <c r="D610" s="198">
        <f t="shared" ref="D610:AB610" si="367">D618</f>
        <v>0</v>
      </c>
      <c r="E610" s="198">
        <f t="shared" si="367"/>
        <v>0</v>
      </c>
      <c r="F610" s="199">
        <f t="shared" si="367"/>
        <v>0</v>
      </c>
      <c r="G610" s="200">
        <f t="shared" si="367"/>
        <v>0</v>
      </c>
      <c r="H610" s="201" t="e">
        <f t="shared" si="367"/>
        <v>#DIV/0!</v>
      </c>
      <c r="I610" s="202">
        <f t="shared" si="367"/>
        <v>0</v>
      </c>
      <c r="J610" s="203" t="e">
        <f t="shared" si="367"/>
        <v>#DIV/0!</v>
      </c>
      <c r="K610" s="202">
        <f t="shared" si="367"/>
        <v>0</v>
      </c>
      <c r="L610" s="201" t="e">
        <f t="shared" si="367"/>
        <v>#DIV/0!</v>
      </c>
      <c r="M610" s="202">
        <f t="shared" si="367"/>
        <v>0</v>
      </c>
      <c r="N610" s="201" t="e">
        <f t="shared" si="367"/>
        <v>#DIV/0!</v>
      </c>
      <c r="O610" s="202">
        <f t="shared" si="367"/>
        <v>0</v>
      </c>
      <c r="P610" s="201" t="e">
        <f t="shared" si="367"/>
        <v>#DIV/0!</v>
      </c>
      <c r="Q610" s="202">
        <f t="shared" si="367"/>
        <v>0</v>
      </c>
      <c r="R610" s="201" t="e">
        <f t="shared" si="367"/>
        <v>#DIV/0!</v>
      </c>
      <c r="S610" s="202">
        <f t="shared" si="367"/>
        <v>0</v>
      </c>
      <c r="T610" s="201" t="e">
        <f t="shared" si="367"/>
        <v>#DIV/0!</v>
      </c>
      <c r="U610" s="202">
        <f t="shared" si="367"/>
        <v>0</v>
      </c>
      <c r="V610" s="201" t="e">
        <f t="shared" si="367"/>
        <v>#DIV/0!</v>
      </c>
      <c r="W610" s="202">
        <f t="shared" si="367"/>
        <v>0</v>
      </c>
      <c r="X610" s="201" t="e">
        <f t="shared" si="367"/>
        <v>#DIV/0!</v>
      </c>
      <c r="Y610" s="202">
        <f t="shared" si="367"/>
        <v>0</v>
      </c>
      <c r="Z610" s="201" t="e">
        <f t="shared" si="367"/>
        <v>#DIV/0!</v>
      </c>
      <c r="AA610" s="202">
        <f t="shared" si="367"/>
        <v>0</v>
      </c>
      <c r="AB610" s="201" t="e">
        <f t="shared" si="367"/>
        <v>#DIV/0!</v>
      </c>
    </row>
    <row r="611" spans="1:28" ht="34.5" thickBot="1" x14ac:dyDescent="0.5"/>
    <row r="612" spans="1:28" ht="60.75" thickBot="1" x14ac:dyDescent="0.55000000000000004">
      <c r="A612" s="362" t="s">
        <v>3038</v>
      </c>
      <c r="B612" s="363"/>
      <c r="C612" s="363"/>
      <c r="D612" s="363"/>
      <c r="E612" s="363"/>
      <c r="F612" s="364"/>
      <c r="G612" s="365" t="s">
        <v>603</v>
      </c>
      <c r="H612" s="366"/>
      <c r="I612" s="366"/>
      <c r="J612" s="366"/>
      <c r="K612" s="366"/>
      <c r="L612" s="366"/>
      <c r="M612" s="366"/>
      <c r="N612" s="366"/>
      <c r="O612" s="366"/>
      <c r="P612" s="366"/>
      <c r="Q612" s="366"/>
      <c r="R612" s="366"/>
      <c r="S612" s="366"/>
      <c r="T612" s="366"/>
      <c r="U612" s="366"/>
      <c r="V612" s="366"/>
      <c r="W612" s="366"/>
      <c r="X612" s="366"/>
      <c r="Y612" s="366"/>
      <c r="Z612" s="366"/>
      <c r="AA612" s="366"/>
      <c r="AB612" s="367"/>
    </row>
    <row r="613" spans="1:28" ht="81" customHeight="1" x14ac:dyDescent="0.45">
      <c r="A613" s="156" t="s">
        <v>3023</v>
      </c>
      <c r="B613" s="379" t="s">
        <v>3024</v>
      </c>
      <c r="C613" s="380"/>
      <c r="D613" s="361" t="s">
        <v>3036</v>
      </c>
      <c r="E613" s="368"/>
      <c r="F613" s="369"/>
      <c r="G613" s="349" t="s">
        <v>586</v>
      </c>
      <c r="H613" s="350"/>
      <c r="I613" s="354" t="s">
        <v>587</v>
      </c>
      <c r="J613" s="355"/>
      <c r="K613" s="349" t="s">
        <v>588</v>
      </c>
      <c r="L613" s="350"/>
      <c r="M613" s="354" t="s">
        <v>589</v>
      </c>
      <c r="N613" s="355"/>
      <c r="O613" s="349" t="s">
        <v>590</v>
      </c>
      <c r="P613" s="350"/>
      <c r="Q613" s="354" t="s">
        <v>591</v>
      </c>
      <c r="R613" s="355"/>
      <c r="S613" s="349" t="s">
        <v>592</v>
      </c>
      <c r="T613" s="350"/>
      <c r="U613" s="354" t="s">
        <v>593</v>
      </c>
      <c r="V613" s="355"/>
      <c r="W613" s="349" t="s">
        <v>596</v>
      </c>
      <c r="X613" s="350"/>
      <c r="Y613" s="354" t="s">
        <v>595</v>
      </c>
      <c r="Z613" s="355"/>
      <c r="AA613" s="349" t="s">
        <v>594</v>
      </c>
      <c r="AB613" s="350"/>
    </row>
    <row r="614" spans="1:28" ht="60" x14ac:dyDescent="0.45">
      <c r="A614" s="157" t="s">
        <v>597</v>
      </c>
      <c r="B614" s="158" t="s">
        <v>606</v>
      </c>
      <c r="C614" s="157" t="s">
        <v>598</v>
      </c>
      <c r="D614" s="157" t="s">
        <v>607</v>
      </c>
      <c r="E614" s="157" t="s">
        <v>644</v>
      </c>
      <c r="F614" s="159" t="s">
        <v>645</v>
      </c>
      <c r="G614" s="149" t="s">
        <v>604</v>
      </c>
      <c r="H614" s="150" t="s">
        <v>605</v>
      </c>
      <c r="I614" s="149" t="s">
        <v>604</v>
      </c>
      <c r="J614" s="150" t="s">
        <v>605</v>
      </c>
      <c r="K614" s="149" t="s">
        <v>604</v>
      </c>
      <c r="L614" s="150" t="s">
        <v>605</v>
      </c>
      <c r="M614" s="149" t="s">
        <v>604</v>
      </c>
      <c r="N614" s="150" t="s">
        <v>605</v>
      </c>
      <c r="O614" s="149" t="s">
        <v>604</v>
      </c>
      <c r="P614" s="150" t="s">
        <v>605</v>
      </c>
      <c r="Q614" s="149" t="s">
        <v>604</v>
      </c>
      <c r="R614" s="150" t="s">
        <v>605</v>
      </c>
      <c r="S614" s="149" t="s">
        <v>604</v>
      </c>
      <c r="T614" s="150" t="s">
        <v>605</v>
      </c>
      <c r="U614" s="149" t="s">
        <v>604</v>
      </c>
      <c r="V614" s="150" t="s">
        <v>605</v>
      </c>
      <c r="W614" s="149" t="s">
        <v>604</v>
      </c>
      <c r="X614" s="150" t="s">
        <v>605</v>
      </c>
      <c r="Y614" s="149" t="s">
        <v>604</v>
      </c>
      <c r="Z614" s="150" t="s">
        <v>605</v>
      </c>
      <c r="AA614" s="149" t="s">
        <v>604</v>
      </c>
      <c r="AB614" s="150" t="s">
        <v>605</v>
      </c>
    </row>
    <row r="615" spans="1:28" x14ac:dyDescent="0.45">
      <c r="A615" s="227" t="s">
        <v>3039</v>
      </c>
      <c r="B615" s="178">
        <v>126</v>
      </c>
      <c r="C615" s="163" t="s">
        <v>2730</v>
      </c>
      <c r="D615" s="164"/>
      <c r="E615" s="204">
        <f t="shared" ref="E615:E616" si="368">D615-F615</f>
        <v>0</v>
      </c>
      <c r="F615" s="204">
        <f t="shared" ref="F615:F616" si="369">G615+I615+K615+M615+O615+Q615+S615+U615+W615+Y615+AA615</f>
        <v>0</v>
      </c>
      <c r="G615" s="166"/>
      <c r="H615" s="205" t="e">
        <f t="shared" ref="H615:H616" si="370">G615/F615</f>
        <v>#DIV/0!</v>
      </c>
      <c r="I615" s="166"/>
      <c r="J615" s="205" t="e">
        <f t="shared" ref="J615:J616" si="371">I615/F615</f>
        <v>#DIV/0!</v>
      </c>
      <c r="K615" s="166"/>
      <c r="L615" s="205" t="e">
        <f t="shared" ref="L615:L616" si="372">K615/F615</f>
        <v>#DIV/0!</v>
      </c>
      <c r="M615" s="166"/>
      <c r="N615" s="205" t="e">
        <f t="shared" ref="N615:N616" si="373">M615/F615</f>
        <v>#DIV/0!</v>
      </c>
      <c r="O615" s="166"/>
      <c r="P615" s="205" t="e">
        <f t="shared" ref="P615:P616" si="374">O615/F615</f>
        <v>#DIV/0!</v>
      </c>
      <c r="Q615" s="166"/>
      <c r="R615" s="205" t="e">
        <f t="shared" ref="R615:R616" si="375">Q615/F615</f>
        <v>#DIV/0!</v>
      </c>
      <c r="S615" s="166"/>
      <c r="T615" s="205" t="e">
        <f t="shared" ref="T615:T616" si="376">S615/F615</f>
        <v>#DIV/0!</v>
      </c>
      <c r="U615" s="166"/>
      <c r="V615" s="205" t="e">
        <f t="shared" ref="V615:V616" si="377">U615/F615</f>
        <v>#DIV/0!</v>
      </c>
      <c r="W615" s="166"/>
      <c r="X615" s="205" t="e">
        <f t="shared" ref="X615:X616" si="378">W615/F615</f>
        <v>#DIV/0!</v>
      </c>
      <c r="Y615" s="166"/>
      <c r="Z615" s="205" t="e">
        <f t="shared" ref="Z615:Z616" si="379">Y615/F615</f>
        <v>#DIV/0!</v>
      </c>
      <c r="AA615" s="166"/>
      <c r="AB615" s="205" t="e">
        <f t="shared" ref="AB615:AB616" si="380">AA615/F615</f>
        <v>#DIV/0!</v>
      </c>
    </row>
    <row r="616" spans="1:28" x14ac:dyDescent="0.45">
      <c r="A616" s="227" t="s">
        <v>3040</v>
      </c>
      <c r="B616" s="178">
        <v>41</v>
      </c>
      <c r="C616" s="163" t="s">
        <v>2730</v>
      </c>
      <c r="D616" s="164"/>
      <c r="E616" s="204">
        <f t="shared" si="368"/>
        <v>0</v>
      </c>
      <c r="F616" s="204">
        <f t="shared" si="369"/>
        <v>0</v>
      </c>
      <c r="G616" s="166"/>
      <c r="H616" s="205" t="e">
        <f t="shared" si="370"/>
        <v>#DIV/0!</v>
      </c>
      <c r="I616" s="166"/>
      <c r="J616" s="205" t="e">
        <f t="shared" si="371"/>
        <v>#DIV/0!</v>
      </c>
      <c r="K616" s="166"/>
      <c r="L616" s="205" t="e">
        <f t="shared" si="372"/>
        <v>#DIV/0!</v>
      </c>
      <c r="M616" s="166"/>
      <c r="N616" s="205" t="e">
        <f t="shared" si="373"/>
        <v>#DIV/0!</v>
      </c>
      <c r="O616" s="166"/>
      <c r="P616" s="205" t="e">
        <f t="shared" si="374"/>
        <v>#DIV/0!</v>
      </c>
      <c r="Q616" s="166"/>
      <c r="R616" s="205" t="e">
        <f t="shared" si="375"/>
        <v>#DIV/0!</v>
      </c>
      <c r="S616" s="166"/>
      <c r="T616" s="205" t="e">
        <f t="shared" si="376"/>
        <v>#DIV/0!</v>
      </c>
      <c r="U616" s="166"/>
      <c r="V616" s="205" t="e">
        <f t="shared" si="377"/>
        <v>#DIV/0!</v>
      </c>
      <c r="W616" s="166"/>
      <c r="X616" s="205" t="e">
        <f t="shared" si="378"/>
        <v>#DIV/0!</v>
      </c>
      <c r="Y616" s="166"/>
      <c r="Z616" s="205" t="e">
        <f t="shared" si="379"/>
        <v>#DIV/0!</v>
      </c>
      <c r="AA616" s="166"/>
      <c r="AB616" s="205" t="e">
        <f t="shared" si="380"/>
        <v>#DIV/0!</v>
      </c>
    </row>
    <row r="617" spans="1:28" ht="34.5" thickBot="1" x14ac:dyDescent="0.5">
      <c r="A617" s="170" t="s">
        <v>3041</v>
      </c>
      <c r="B617" s="178">
        <v>43</v>
      </c>
      <c r="C617" s="163" t="s">
        <v>2730</v>
      </c>
      <c r="D617" s="164"/>
      <c r="E617" s="204">
        <f>D617-F617</f>
        <v>0</v>
      </c>
      <c r="F617" s="204">
        <f>G617+I617+K617+M617+O617+Q617+S617+U617+W617+Y617+AA617</f>
        <v>0</v>
      </c>
      <c r="G617" s="166"/>
      <c r="H617" s="205" t="e">
        <f>G617/F617</f>
        <v>#DIV/0!</v>
      </c>
      <c r="I617" s="166"/>
      <c r="J617" s="205" t="e">
        <f>I617/F617</f>
        <v>#DIV/0!</v>
      </c>
      <c r="K617" s="166"/>
      <c r="L617" s="205" t="e">
        <f>K617/F617</f>
        <v>#DIV/0!</v>
      </c>
      <c r="M617" s="166"/>
      <c r="N617" s="205" t="e">
        <f>M617/F617</f>
        <v>#DIV/0!</v>
      </c>
      <c r="O617" s="166"/>
      <c r="P617" s="205" t="e">
        <f>O617/F617</f>
        <v>#DIV/0!</v>
      </c>
      <c r="Q617" s="166"/>
      <c r="R617" s="205" t="e">
        <f>Q617/F617</f>
        <v>#DIV/0!</v>
      </c>
      <c r="S617" s="166"/>
      <c r="T617" s="205" t="e">
        <f>S617/F617</f>
        <v>#DIV/0!</v>
      </c>
      <c r="U617" s="166"/>
      <c r="V617" s="205" t="e">
        <f>U617/F617</f>
        <v>#DIV/0!</v>
      </c>
      <c r="W617" s="166"/>
      <c r="X617" s="205" t="e">
        <f>W617/F617</f>
        <v>#DIV/0!</v>
      </c>
      <c r="Y617" s="166"/>
      <c r="Z617" s="205" t="e">
        <f>Y617/F617</f>
        <v>#DIV/0!</v>
      </c>
      <c r="AA617" s="166"/>
      <c r="AB617" s="205" t="e">
        <f>AA617/F617</f>
        <v>#DIV/0!</v>
      </c>
    </row>
    <row r="618" spans="1:28" ht="34.5" thickBot="1" x14ac:dyDescent="0.55000000000000004">
      <c r="A618" s="173" t="s">
        <v>642</v>
      </c>
      <c r="B618" s="206">
        <f>+B615+B616+B617</f>
        <v>210</v>
      </c>
      <c r="C618" s="174"/>
      <c r="D618" s="207">
        <f>SUM(D615:D617)</f>
        <v>0</v>
      </c>
      <c r="E618" s="207">
        <f t="shared" ref="E618:F618" si="381">SUM(E615:E617)</f>
        <v>0</v>
      </c>
      <c r="F618" s="207">
        <f t="shared" si="381"/>
        <v>0</v>
      </c>
      <c r="G618" s="209">
        <f>SUM(G615:G617)</f>
        <v>0</v>
      </c>
      <c r="H618" s="210" t="e">
        <f>G618/F618</f>
        <v>#DIV/0!</v>
      </c>
      <c r="I618" s="209">
        <f>SUM(I615:I617)</f>
        <v>0</v>
      </c>
      <c r="J618" s="210" t="e">
        <f>I618/F618</f>
        <v>#DIV/0!</v>
      </c>
      <c r="K618" s="211">
        <f>SUM(K615:K617)</f>
        <v>0</v>
      </c>
      <c r="L618" s="212" t="e">
        <f>K618/F618</f>
        <v>#DIV/0!</v>
      </c>
      <c r="M618" s="209">
        <f>SUM(M615:M617)</f>
        <v>0</v>
      </c>
      <c r="N618" s="210" t="e">
        <f>M618/F618</f>
        <v>#DIV/0!</v>
      </c>
      <c r="O618" s="211">
        <f>SUM(O615:O617)</f>
        <v>0</v>
      </c>
      <c r="P618" s="212" t="e">
        <f>O618/F618</f>
        <v>#DIV/0!</v>
      </c>
      <c r="Q618" s="209">
        <f>SUM(Q615:Q617)</f>
        <v>0</v>
      </c>
      <c r="R618" s="210" t="e">
        <f>Q618/F618</f>
        <v>#DIV/0!</v>
      </c>
      <c r="S618" s="211">
        <f>SUM(S615:S617)</f>
        <v>0</v>
      </c>
      <c r="T618" s="212" t="e">
        <f>S618/F618</f>
        <v>#DIV/0!</v>
      </c>
      <c r="U618" s="209">
        <f>SUM(U615:U617)</f>
        <v>0</v>
      </c>
      <c r="V618" s="210" t="e">
        <f>U618/F618</f>
        <v>#DIV/0!</v>
      </c>
      <c r="W618" s="208">
        <f>SUM(W615:W617)</f>
        <v>0</v>
      </c>
      <c r="X618" s="213" t="e">
        <f>W618/F618</f>
        <v>#DIV/0!</v>
      </c>
      <c r="Y618" s="214">
        <f>SUM(Y615:Y617)</f>
        <v>0</v>
      </c>
      <c r="Z618" s="215" t="e">
        <f>Y618/F618</f>
        <v>#DIV/0!</v>
      </c>
      <c r="AA618" s="214">
        <f>SUM(AA615:AA617)</f>
        <v>0</v>
      </c>
      <c r="AB618" s="215" t="e">
        <f>AA618/F618</f>
        <v>#DIV/0!</v>
      </c>
    </row>
    <row r="619" spans="1:28" ht="83.25" customHeight="1" thickBot="1" x14ac:dyDescent="0.5">
      <c r="A619" s="376" t="s">
        <v>3042</v>
      </c>
      <c r="B619" s="377"/>
      <c r="C619" s="377"/>
      <c r="D619" s="377"/>
      <c r="E619" s="377"/>
      <c r="F619" s="378"/>
      <c r="G619" s="356" t="s">
        <v>586</v>
      </c>
      <c r="H619" s="357"/>
      <c r="I619" s="358" t="s">
        <v>587</v>
      </c>
      <c r="J619" s="359"/>
      <c r="K619" s="356" t="s">
        <v>588</v>
      </c>
      <c r="L619" s="357"/>
      <c r="M619" s="358" t="s">
        <v>589</v>
      </c>
      <c r="N619" s="359"/>
      <c r="O619" s="356" t="s">
        <v>590</v>
      </c>
      <c r="P619" s="357"/>
      <c r="Q619" s="358" t="s">
        <v>591</v>
      </c>
      <c r="R619" s="359"/>
      <c r="S619" s="356" t="s">
        <v>592</v>
      </c>
      <c r="T619" s="357"/>
      <c r="U619" s="358" t="s">
        <v>593</v>
      </c>
      <c r="V619" s="359"/>
      <c r="W619" s="356" t="s">
        <v>596</v>
      </c>
      <c r="X619" s="357"/>
      <c r="Y619" s="358" t="s">
        <v>595</v>
      </c>
      <c r="Z619" s="359"/>
      <c r="AA619" s="356" t="s">
        <v>594</v>
      </c>
      <c r="AB619" s="357"/>
    </row>
    <row r="621" spans="1:28" ht="33" x14ac:dyDescent="0.45">
      <c r="A621" s="360" t="s">
        <v>3050</v>
      </c>
      <c r="B621" s="360"/>
      <c r="C621" s="360"/>
      <c r="D621" s="360"/>
      <c r="E621" s="360"/>
      <c r="F621" s="360"/>
      <c r="G621" s="360"/>
      <c r="H621" s="360"/>
      <c r="I621" s="360"/>
      <c r="J621" s="360"/>
      <c r="K621" s="360"/>
      <c r="L621" s="360"/>
      <c r="M621" s="360"/>
      <c r="N621" s="360"/>
      <c r="O621" s="360"/>
      <c r="P621" s="360"/>
      <c r="Q621" s="360"/>
      <c r="R621" s="360"/>
      <c r="S621" s="360"/>
      <c r="T621" s="360"/>
      <c r="U621" s="360"/>
      <c r="V621" s="360"/>
      <c r="W621" s="360"/>
      <c r="X621" s="360"/>
      <c r="Y621" s="360"/>
      <c r="Z621" s="360"/>
      <c r="AA621" s="360"/>
      <c r="AB621" s="360"/>
    </row>
    <row r="622" spans="1:28" ht="33" x14ac:dyDescent="0.45">
      <c r="A622" s="360"/>
      <c r="B622" s="360"/>
      <c r="C622" s="360"/>
      <c r="D622" s="360"/>
      <c r="E622" s="360"/>
      <c r="F622" s="360"/>
      <c r="G622" s="360"/>
      <c r="H622" s="360"/>
      <c r="I622" s="360"/>
      <c r="J622" s="360"/>
      <c r="K622" s="360"/>
      <c r="L622" s="360"/>
      <c r="M622" s="360"/>
      <c r="N622" s="360"/>
      <c r="O622" s="360"/>
      <c r="P622" s="360"/>
      <c r="Q622" s="360"/>
      <c r="R622" s="360"/>
      <c r="S622" s="360"/>
      <c r="T622" s="360"/>
      <c r="U622" s="360"/>
      <c r="V622" s="360"/>
      <c r="W622" s="360"/>
      <c r="X622" s="360"/>
      <c r="Y622" s="360"/>
      <c r="Z622" s="360"/>
      <c r="AA622" s="360"/>
      <c r="AB622" s="360"/>
    </row>
    <row r="623" spans="1:28" ht="34.5" thickBot="1" x14ac:dyDescent="0.5"/>
    <row r="624" spans="1:28" ht="93" customHeight="1" thickBot="1" x14ac:dyDescent="0.5">
      <c r="A624" s="293" t="s">
        <v>3044</v>
      </c>
      <c r="B624" s="294"/>
      <c r="C624" s="371" t="s">
        <v>3043</v>
      </c>
      <c r="D624" s="372"/>
      <c r="E624" s="372"/>
      <c r="F624" s="373"/>
      <c r="G624" s="349" t="s">
        <v>586</v>
      </c>
      <c r="H624" s="350"/>
      <c r="I624" s="354" t="s">
        <v>587</v>
      </c>
      <c r="J624" s="375"/>
      <c r="K624" s="349" t="s">
        <v>588</v>
      </c>
      <c r="L624" s="350"/>
      <c r="M624" s="354" t="s">
        <v>589</v>
      </c>
      <c r="N624" s="355"/>
      <c r="O624" s="349" t="s">
        <v>590</v>
      </c>
      <c r="P624" s="350"/>
      <c r="Q624" s="354" t="s">
        <v>591</v>
      </c>
      <c r="R624" s="355"/>
      <c r="S624" s="349" t="s">
        <v>592</v>
      </c>
      <c r="T624" s="350"/>
      <c r="U624" s="354" t="s">
        <v>593</v>
      </c>
      <c r="V624" s="355"/>
      <c r="W624" s="349" t="s">
        <v>596</v>
      </c>
      <c r="X624" s="350"/>
      <c r="Y624" s="354" t="s">
        <v>595</v>
      </c>
      <c r="Z624" s="355"/>
      <c r="AA624" s="349" t="s">
        <v>594</v>
      </c>
      <c r="AB624" s="350"/>
    </row>
    <row r="625" spans="1:28" ht="60" x14ac:dyDescent="0.45">
      <c r="A625" s="293"/>
      <c r="B625" s="294"/>
      <c r="C625" s="146" t="s">
        <v>606</v>
      </c>
      <c r="D625" s="147" t="s">
        <v>607</v>
      </c>
      <c r="E625" s="147" t="s">
        <v>644</v>
      </c>
      <c r="F625" s="148" t="s">
        <v>645</v>
      </c>
      <c r="G625" s="152" t="s">
        <v>604</v>
      </c>
      <c r="H625" s="150" t="s">
        <v>605</v>
      </c>
      <c r="I625" s="149" t="s">
        <v>604</v>
      </c>
      <c r="J625" s="153" t="s">
        <v>605</v>
      </c>
      <c r="K625" s="149" t="s">
        <v>604</v>
      </c>
      <c r="L625" s="150" t="s">
        <v>605</v>
      </c>
      <c r="M625" s="149" t="s">
        <v>604</v>
      </c>
      <c r="N625" s="150" t="s">
        <v>605</v>
      </c>
      <c r="O625" s="149" t="s">
        <v>604</v>
      </c>
      <c r="P625" s="150" t="s">
        <v>605</v>
      </c>
      <c r="Q625" s="149" t="s">
        <v>604</v>
      </c>
      <c r="R625" s="150" t="s">
        <v>605</v>
      </c>
      <c r="S625" s="149" t="s">
        <v>604</v>
      </c>
      <c r="T625" s="150" t="s">
        <v>605</v>
      </c>
      <c r="U625" s="149" t="s">
        <v>604</v>
      </c>
      <c r="V625" s="150" t="s">
        <v>605</v>
      </c>
      <c r="W625" s="149" t="s">
        <v>604</v>
      </c>
      <c r="X625" s="150" t="s">
        <v>605</v>
      </c>
      <c r="Y625" s="149" t="s">
        <v>604</v>
      </c>
      <c r="Z625" s="150" t="s">
        <v>605</v>
      </c>
      <c r="AA625" s="149" t="s">
        <v>604</v>
      </c>
      <c r="AB625" s="150" t="s">
        <v>605</v>
      </c>
    </row>
    <row r="626" spans="1:28" ht="34.5" thickBot="1" x14ac:dyDescent="0.5">
      <c r="A626" s="293"/>
      <c r="B626" s="294"/>
      <c r="C626" s="217">
        <f>B631</f>
        <v>10</v>
      </c>
      <c r="D626" s="198">
        <f t="shared" ref="D626:AB626" si="382">D632</f>
        <v>0</v>
      </c>
      <c r="E626" s="198">
        <f t="shared" si="382"/>
        <v>0</v>
      </c>
      <c r="F626" s="199">
        <f t="shared" si="382"/>
        <v>0</v>
      </c>
      <c r="G626" s="200">
        <f t="shared" si="382"/>
        <v>0</v>
      </c>
      <c r="H626" s="201" t="e">
        <f t="shared" si="382"/>
        <v>#DIV/0!</v>
      </c>
      <c r="I626" s="202">
        <f t="shared" si="382"/>
        <v>0</v>
      </c>
      <c r="J626" s="203" t="e">
        <f t="shared" si="382"/>
        <v>#DIV/0!</v>
      </c>
      <c r="K626" s="202">
        <f t="shared" si="382"/>
        <v>0</v>
      </c>
      <c r="L626" s="201" t="e">
        <f t="shared" si="382"/>
        <v>#DIV/0!</v>
      </c>
      <c r="M626" s="202">
        <f t="shared" si="382"/>
        <v>0</v>
      </c>
      <c r="N626" s="201" t="e">
        <f t="shared" si="382"/>
        <v>#DIV/0!</v>
      </c>
      <c r="O626" s="202">
        <f t="shared" si="382"/>
        <v>0</v>
      </c>
      <c r="P626" s="201" t="e">
        <f t="shared" si="382"/>
        <v>#DIV/0!</v>
      </c>
      <c r="Q626" s="202">
        <f t="shared" si="382"/>
        <v>0</v>
      </c>
      <c r="R626" s="201" t="e">
        <f t="shared" si="382"/>
        <v>#DIV/0!</v>
      </c>
      <c r="S626" s="202">
        <f t="shared" si="382"/>
        <v>0</v>
      </c>
      <c r="T626" s="201" t="e">
        <f t="shared" si="382"/>
        <v>#DIV/0!</v>
      </c>
      <c r="U626" s="202">
        <f t="shared" si="382"/>
        <v>0</v>
      </c>
      <c r="V626" s="201" t="e">
        <f t="shared" si="382"/>
        <v>#DIV/0!</v>
      </c>
      <c r="W626" s="202">
        <f t="shared" si="382"/>
        <v>0</v>
      </c>
      <c r="X626" s="201" t="e">
        <f t="shared" si="382"/>
        <v>#DIV/0!</v>
      </c>
      <c r="Y626" s="202">
        <f t="shared" si="382"/>
        <v>0</v>
      </c>
      <c r="Z626" s="201" t="e">
        <f t="shared" si="382"/>
        <v>#DIV/0!</v>
      </c>
      <c r="AA626" s="202">
        <f t="shared" si="382"/>
        <v>0</v>
      </c>
      <c r="AB626" s="201" t="e">
        <f t="shared" si="382"/>
        <v>#DIV/0!</v>
      </c>
    </row>
    <row r="627" spans="1:28" ht="34.5" thickBot="1" x14ac:dyDescent="0.5"/>
    <row r="628" spans="1:28" ht="60.75" thickBot="1" x14ac:dyDescent="0.5">
      <c r="A628" s="376" t="s">
        <v>3045</v>
      </c>
      <c r="B628" s="377"/>
      <c r="C628" s="377"/>
      <c r="D628" s="377"/>
      <c r="E628" s="377"/>
      <c r="F628" s="378"/>
      <c r="G628" s="365" t="s">
        <v>603</v>
      </c>
      <c r="H628" s="366"/>
      <c r="I628" s="366"/>
      <c r="J628" s="366"/>
      <c r="K628" s="366"/>
      <c r="L628" s="366"/>
      <c r="M628" s="366"/>
      <c r="N628" s="366"/>
      <c r="O628" s="366"/>
      <c r="P628" s="366"/>
      <c r="Q628" s="366"/>
      <c r="R628" s="366"/>
      <c r="S628" s="366"/>
      <c r="T628" s="366"/>
      <c r="U628" s="366"/>
      <c r="V628" s="366"/>
      <c r="W628" s="366"/>
      <c r="X628" s="366"/>
      <c r="Y628" s="366"/>
      <c r="Z628" s="366"/>
      <c r="AA628" s="366"/>
      <c r="AB628" s="367"/>
    </row>
    <row r="629" spans="1:28" ht="81" customHeight="1" x14ac:dyDescent="0.45">
      <c r="A629" s="156" t="s">
        <v>3046</v>
      </c>
      <c r="B629" s="379" t="s">
        <v>3024</v>
      </c>
      <c r="C629" s="380"/>
      <c r="D629" s="361" t="s">
        <v>3043</v>
      </c>
      <c r="E629" s="368"/>
      <c r="F629" s="369"/>
      <c r="G629" s="349" t="s">
        <v>586</v>
      </c>
      <c r="H629" s="350"/>
      <c r="I629" s="354" t="s">
        <v>587</v>
      </c>
      <c r="J629" s="355"/>
      <c r="K629" s="349" t="s">
        <v>588</v>
      </c>
      <c r="L629" s="350"/>
      <c r="M629" s="354" t="s">
        <v>589</v>
      </c>
      <c r="N629" s="355"/>
      <c r="O629" s="349" t="s">
        <v>590</v>
      </c>
      <c r="P629" s="350"/>
      <c r="Q629" s="354" t="s">
        <v>591</v>
      </c>
      <c r="R629" s="355"/>
      <c r="S629" s="349" t="s">
        <v>592</v>
      </c>
      <c r="T629" s="350"/>
      <c r="U629" s="354" t="s">
        <v>593</v>
      </c>
      <c r="V629" s="355"/>
      <c r="W629" s="349" t="s">
        <v>596</v>
      </c>
      <c r="X629" s="350"/>
      <c r="Y629" s="354" t="s">
        <v>595</v>
      </c>
      <c r="Z629" s="355"/>
      <c r="AA629" s="349" t="s">
        <v>594</v>
      </c>
      <c r="AB629" s="350"/>
    </row>
    <row r="630" spans="1:28" ht="60" x14ac:dyDescent="0.45">
      <c r="A630" s="157" t="s">
        <v>597</v>
      </c>
      <c r="B630" s="158" t="s">
        <v>606</v>
      </c>
      <c r="C630" s="157" t="s">
        <v>598</v>
      </c>
      <c r="D630" s="157" t="s">
        <v>607</v>
      </c>
      <c r="E630" s="157" t="s">
        <v>644</v>
      </c>
      <c r="F630" s="159" t="s">
        <v>645</v>
      </c>
      <c r="G630" s="149" t="s">
        <v>604</v>
      </c>
      <c r="H630" s="150" t="s">
        <v>605</v>
      </c>
      <c r="I630" s="149" t="s">
        <v>604</v>
      </c>
      <c r="J630" s="150" t="s">
        <v>605</v>
      </c>
      <c r="K630" s="149" t="s">
        <v>604</v>
      </c>
      <c r="L630" s="150" t="s">
        <v>605</v>
      </c>
      <c r="M630" s="149" t="s">
        <v>604</v>
      </c>
      <c r="N630" s="150" t="s">
        <v>605</v>
      </c>
      <c r="O630" s="149" t="s">
        <v>604</v>
      </c>
      <c r="P630" s="150" t="s">
        <v>605</v>
      </c>
      <c r="Q630" s="149" t="s">
        <v>604</v>
      </c>
      <c r="R630" s="150" t="s">
        <v>605</v>
      </c>
      <c r="S630" s="149" t="s">
        <v>604</v>
      </c>
      <c r="T630" s="150" t="s">
        <v>605</v>
      </c>
      <c r="U630" s="149" t="s">
        <v>604</v>
      </c>
      <c r="V630" s="150" t="s">
        <v>605</v>
      </c>
      <c r="W630" s="149" t="s">
        <v>604</v>
      </c>
      <c r="X630" s="150" t="s">
        <v>605</v>
      </c>
      <c r="Y630" s="149" t="s">
        <v>604</v>
      </c>
      <c r="Z630" s="150" t="s">
        <v>605</v>
      </c>
      <c r="AA630" s="149" t="s">
        <v>604</v>
      </c>
      <c r="AB630" s="150" t="s">
        <v>605</v>
      </c>
    </row>
    <row r="631" spans="1:28" ht="34.5" thickBot="1" x14ac:dyDescent="0.5">
      <c r="A631" s="170" t="s">
        <v>3043</v>
      </c>
      <c r="B631" s="171">
        <v>10</v>
      </c>
      <c r="C631" s="163" t="s">
        <v>2730</v>
      </c>
      <c r="D631" s="167"/>
      <c r="E631" s="204">
        <f t="shared" ref="E631" si="383">D631-F631</f>
        <v>0</v>
      </c>
      <c r="F631" s="204">
        <f t="shared" ref="F631" si="384">G631+I631+K631+M631+O631+Q631+S631+U631+W631+Y631+AA631</f>
        <v>0</v>
      </c>
      <c r="G631" s="168"/>
      <c r="H631" s="205" t="e">
        <f t="shared" ref="H631" si="385">G631/F631</f>
        <v>#DIV/0!</v>
      </c>
      <c r="I631" s="168"/>
      <c r="J631" s="205" t="e">
        <f t="shared" ref="J631" si="386">I631/F631</f>
        <v>#DIV/0!</v>
      </c>
      <c r="K631" s="168"/>
      <c r="L631" s="205" t="e">
        <f t="shared" ref="L631" si="387">K631/F631</f>
        <v>#DIV/0!</v>
      </c>
      <c r="M631" s="168"/>
      <c r="N631" s="205" t="e">
        <f t="shared" ref="N631" si="388">M631/F631</f>
        <v>#DIV/0!</v>
      </c>
      <c r="O631" s="168"/>
      <c r="P631" s="205" t="e">
        <f t="shared" ref="P631" si="389">O631/F631</f>
        <v>#DIV/0!</v>
      </c>
      <c r="Q631" s="168"/>
      <c r="R631" s="205" t="e">
        <f t="shared" ref="R631" si="390">Q631/F631</f>
        <v>#DIV/0!</v>
      </c>
      <c r="S631" s="168"/>
      <c r="T631" s="205" t="e">
        <f t="shared" ref="T631" si="391">S631/F631</f>
        <v>#DIV/0!</v>
      </c>
      <c r="U631" s="168"/>
      <c r="V631" s="205" t="e">
        <f t="shared" ref="V631" si="392">U631/F631</f>
        <v>#DIV/0!</v>
      </c>
      <c r="W631" s="168"/>
      <c r="X631" s="205" t="e">
        <f t="shared" ref="X631" si="393">W631/F631</f>
        <v>#DIV/0!</v>
      </c>
      <c r="Y631" s="168"/>
      <c r="Z631" s="205" t="e">
        <f t="shared" ref="Z631" si="394">Y631/F631</f>
        <v>#DIV/0!</v>
      </c>
      <c r="AA631" s="168"/>
      <c r="AB631" s="205" t="e">
        <f t="shared" ref="AB631" si="395">AA631/F631</f>
        <v>#DIV/0!</v>
      </c>
    </row>
    <row r="632" spans="1:28" ht="34.5" thickBot="1" x14ac:dyDescent="0.55000000000000004">
      <c r="A632" s="173" t="s">
        <v>642</v>
      </c>
      <c r="B632" s="206">
        <f>SUM(B631:B631)</f>
        <v>10</v>
      </c>
      <c r="C632" s="174"/>
      <c r="D632" s="207">
        <f>SUM(D631:D631)</f>
        <v>0</v>
      </c>
      <c r="E632" s="207">
        <f>SUM(E631:E631)</f>
        <v>0</v>
      </c>
      <c r="F632" s="208">
        <f>SUM(F631:F631)</f>
        <v>0</v>
      </c>
      <c r="G632" s="209">
        <f>SUM(G631:G631)</f>
        <v>0</v>
      </c>
      <c r="H632" s="210" t="e">
        <f>G632/F632</f>
        <v>#DIV/0!</v>
      </c>
      <c r="I632" s="209">
        <f>SUM(I631:I631)</f>
        <v>0</v>
      </c>
      <c r="J632" s="210" t="e">
        <f>I632/F632</f>
        <v>#DIV/0!</v>
      </c>
      <c r="K632" s="211">
        <f>SUM(K631:K631)</f>
        <v>0</v>
      </c>
      <c r="L632" s="212" t="e">
        <f>K632/F632</f>
        <v>#DIV/0!</v>
      </c>
      <c r="M632" s="209">
        <f>SUM(M631:M631)</f>
        <v>0</v>
      </c>
      <c r="N632" s="210" t="e">
        <f>M632/F632</f>
        <v>#DIV/0!</v>
      </c>
      <c r="O632" s="211">
        <f>SUM(O631:O631)</f>
        <v>0</v>
      </c>
      <c r="P632" s="212" t="e">
        <f>O632/F632</f>
        <v>#DIV/0!</v>
      </c>
      <c r="Q632" s="209">
        <f>SUM(Q631:Q631)</f>
        <v>0</v>
      </c>
      <c r="R632" s="210" t="e">
        <f>Q632/F632</f>
        <v>#DIV/0!</v>
      </c>
      <c r="S632" s="211">
        <f>SUM(S631:S631)</f>
        <v>0</v>
      </c>
      <c r="T632" s="212" t="e">
        <f>S632/F632</f>
        <v>#DIV/0!</v>
      </c>
      <c r="U632" s="209">
        <f>SUM(U631:U631)</f>
        <v>0</v>
      </c>
      <c r="V632" s="210" t="e">
        <f>U632/F632</f>
        <v>#DIV/0!</v>
      </c>
      <c r="W632" s="208">
        <f>SUM(W631:W631)</f>
        <v>0</v>
      </c>
      <c r="X632" s="213" t="e">
        <f>W632/F632</f>
        <v>#DIV/0!</v>
      </c>
      <c r="Y632" s="214">
        <f>SUM(Y631:Y631)</f>
        <v>0</v>
      </c>
      <c r="Z632" s="215" t="e">
        <f>Y632/F632</f>
        <v>#DIV/0!</v>
      </c>
      <c r="AA632" s="214">
        <f>SUM(AA631:AA631)</f>
        <v>0</v>
      </c>
      <c r="AB632" s="215" t="e">
        <f>AA632/F632</f>
        <v>#DIV/0!</v>
      </c>
    </row>
    <row r="633" spans="1:28" ht="78" customHeight="1" thickBot="1" x14ac:dyDescent="0.5">
      <c r="A633" s="376" t="s">
        <v>3047</v>
      </c>
      <c r="B633" s="377"/>
      <c r="C633" s="377"/>
      <c r="D633" s="377"/>
      <c r="E633" s="377"/>
      <c r="F633" s="378"/>
      <c r="G633" s="356" t="s">
        <v>586</v>
      </c>
      <c r="H633" s="357"/>
      <c r="I633" s="358" t="s">
        <v>587</v>
      </c>
      <c r="J633" s="359"/>
      <c r="K633" s="356" t="s">
        <v>588</v>
      </c>
      <c r="L633" s="357"/>
      <c r="M633" s="358" t="s">
        <v>589</v>
      </c>
      <c r="N633" s="359"/>
      <c r="O633" s="356" t="s">
        <v>590</v>
      </c>
      <c r="P633" s="357"/>
      <c r="Q633" s="358" t="s">
        <v>591</v>
      </c>
      <c r="R633" s="359"/>
      <c r="S633" s="356" t="s">
        <v>592</v>
      </c>
      <c r="T633" s="357"/>
      <c r="U633" s="358" t="s">
        <v>593</v>
      </c>
      <c r="V633" s="359"/>
      <c r="W633" s="356" t="s">
        <v>596</v>
      </c>
      <c r="X633" s="357"/>
      <c r="Y633" s="358" t="s">
        <v>595</v>
      </c>
      <c r="Z633" s="359"/>
      <c r="AA633" s="356" t="s">
        <v>594</v>
      </c>
      <c r="AB633" s="357"/>
    </row>
  </sheetData>
  <sheetProtection algorithmName="SHA-512" hashValue="6vwppP86+94qArkzO3N9xwCrR/2cEVADIYxunm28uyj8tzXB5CxyQjW/KtBO5gsN2TFsHG/LgkmG1Hui+6r0DA==" saltValue="RVQOHzNAkYi7xjH3oVPOug==" spinCount="100000" sheet="1" objects="1" scenarios="1" selectLockedCells="1"/>
  <mergeCells count="1708">
    <mergeCell ref="W633:X633"/>
    <mergeCell ref="Y633:Z633"/>
    <mergeCell ref="AA633:AB633"/>
    <mergeCell ref="AA629:AB629"/>
    <mergeCell ref="A633:F633"/>
    <mergeCell ref="G633:H633"/>
    <mergeCell ref="I633:J633"/>
    <mergeCell ref="K633:L633"/>
    <mergeCell ref="M633:N633"/>
    <mergeCell ref="O633:P633"/>
    <mergeCell ref="Q633:R633"/>
    <mergeCell ref="S633:T633"/>
    <mergeCell ref="U633:V633"/>
    <mergeCell ref="O629:P629"/>
    <mergeCell ref="Q629:R629"/>
    <mergeCell ref="S629:T629"/>
    <mergeCell ref="U629:V629"/>
    <mergeCell ref="W629:X629"/>
    <mergeCell ref="Y629:Z629"/>
    <mergeCell ref="Y624:Z624"/>
    <mergeCell ref="AA624:AB624"/>
    <mergeCell ref="A628:F628"/>
    <mergeCell ref="G628:AB628"/>
    <mergeCell ref="B629:C629"/>
    <mergeCell ref="D629:F629"/>
    <mergeCell ref="G629:H629"/>
    <mergeCell ref="I629:J629"/>
    <mergeCell ref="K629:L629"/>
    <mergeCell ref="M629:N629"/>
    <mergeCell ref="M624:N624"/>
    <mergeCell ref="O624:P624"/>
    <mergeCell ref="Q624:R624"/>
    <mergeCell ref="S624:T624"/>
    <mergeCell ref="U624:V624"/>
    <mergeCell ref="W624:X624"/>
    <mergeCell ref="W619:X619"/>
    <mergeCell ref="Y619:Z619"/>
    <mergeCell ref="AA619:AB619"/>
    <mergeCell ref="A621:AB622"/>
    <mergeCell ref="A624:B626"/>
    <mergeCell ref="C624:F624"/>
    <mergeCell ref="G624:H624"/>
    <mergeCell ref="I624:J624"/>
    <mergeCell ref="K624:L624"/>
    <mergeCell ref="AA613:AB613"/>
    <mergeCell ref="A619:F619"/>
    <mergeCell ref="G619:H619"/>
    <mergeCell ref="I619:J619"/>
    <mergeCell ref="K619:L619"/>
    <mergeCell ref="M619:N619"/>
    <mergeCell ref="O619:P619"/>
    <mergeCell ref="Q619:R619"/>
    <mergeCell ref="S619:T619"/>
    <mergeCell ref="U619:V619"/>
    <mergeCell ref="O613:P613"/>
    <mergeCell ref="Q613:R613"/>
    <mergeCell ref="S613:T613"/>
    <mergeCell ref="U613:V613"/>
    <mergeCell ref="W613:X613"/>
    <mergeCell ref="Y613:Z613"/>
    <mergeCell ref="Y608:Z608"/>
    <mergeCell ref="AA608:AB608"/>
    <mergeCell ref="A612:F612"/>
    <mergeCell ref="G612:AB612"/>
    <mergeCell ref="B613:C613"/>
    <mergeCell ref="D613:F613"/>
    <mergeCell ref="G613:H613"/>
    <mergeCell ref="I613:J613"/>
    <mergeCell ref="K613:L613"/>
    <mergeCell ref="M613:N613"/>
    <mergeCell ref="M608:N608"/>
    <mergeCell ref="O608:P608"/>
    <mergeCell ref="Q608:R608"/>
    <mergeCell ref="S608:T608"/>
    <mergeCell ref="U608:V608"/>
    <mergeCell ref="W608:X608"/>
    <mergeCell ref="W603:X603"/>
    <mergeCell ref="Y603:Z603"/>
    <mergeCell ref="AA603:AB603"/>
    <mergeCell ref="A605:AB606"/>
    <mergeCell ref="A608:B610"/>
    <mergeCell ref="C608:F608"/>
    <mergeCell ref="G608:H608"/>
    <mergeCell ref="I608:J608"/>
    <mergeCell ref="K608:L608"/>
    <mergeCell ref="AA595:AB595"/>
    <mergeCell ref="A603:F603"/>
    <mergeCell ref="G603:H603"/>
    <mergeCell ref="I603:J603"/>
    <mergeCell ref="K603:L603"/>
    <mergeCell ref="M603:N603"/>
    <mergeCell ref="O603:P603"/>
    <mergeCell ref="Q603:R603"/>
    <mergeCell ref="S603:T603"/>
    <mergeCell ref="U603:V603"/>
    <mergeCell ref="O595:P595"/>
    <mergeCell ref="Q595:R595"/>
    <mergeCell ref="S595:T595"/>
    <mergeCell ref="U595:V595"/>
    <mergeCell ref="W595:X595"/>
    <mergeCell ref="Y595:Z595"/>
    <mergeCell ref="B595:C595"/>
    <mergeCell ref="D595:F595"/>
    <mergeCell ref="G595:H595"/>
    <mergeCell ref="I595:J595"/>
    <mergeCell ref="K595:L595"/>
    <mergeCell ref="M595:N595"/>
    <mergeCell ref="S590:T590"/>
    <mergeCell ref="U590:V590"/>
    <mergeCell ref="W590:X590"/>
    <mergeCell ref="Y590:Z590"/>
    <mergeCell ref="AA590:AB590"/>
    <mergeCell ref="A594:F594"/>
    <mergeCell ref="G594:AB594"/>
    <mergeCell ref="A587:AB588"/>
    <mergeCell ref="A590:B592"/>
    <mergeCell ref="C590:F590"/>
    <mergeCell ref="G590:H590"/>
    <mergeCell ref="I590:J590"/>
    <mergeCell ref="K590:L590"/>
    <mergeCell ref="M590:N590"/>
    <mergeCell ref="O590:P590"/>
    <mergeCell ref="Q590:R590"/>
    <mergeCell ref="Q585:R585"/>
    <mergeCell ref="S585:T585"/>
    <mergeCell ref="U585:V585"/>
    <mergeCell ref="W585:X585"/>
    <mergeCell ref="Y585:Z585"/>
    <mergeCell ref="AA585:AB585"/>
    <mergeCell ref="A585:F585"/>
    <mergeCell ref="G585:H585"/>
    <mergeCell ref="I585:J585"/>
    <mergeCell ref="K585:L585"/>
    <mergeCell ref="M585:N585"/>
    <mergeCell ref="O585:P585"/>
    <mergeCell ref="Q581:R581"/>
    <mergeCell ref="S581:T581"/>
    <mergeCell ref="U581:V581"/>
    <mergeCell ref="W581:X581"/>
    <mergeCell ref="Y581:Z581"/>
    <mergeCell ref="AA581:AB581"/>
    <mergeCell ref="AA576:AB576"/>
    <mergeCell ref="A580:F580"/>
    <mergeCell ref="G580:AB580"/>
    <mergeCell ref="B581:C581"/>
    <mergeCell ref="D581:F581"/>
    <mergeCell ref="G581:H581"/>
    <mergeCell ref="I581:J581"/>
    <mergeCell ref="K581:L581"/>
    <mergeCell ref="M581:N581"/>
    <mergeCell ref="O581:P581"/>
    <mergeCell ref="O576:P576"/>
    <mergeCell ref="Q576:R576"/>
    <mergeCell ref="S576:T576"/>
    <mergeCell ref="U576:V576"/>
    <mergeCell ref="W576:X576"/>
    <mergeCell ref="Y576:Z576"/>
    <mergeCell ref="A576:B578"/>
    <mergeCell ref="C576:F576"/>
    <mergeCell ref="G576:H576"/>
    <mergeCell ref="I576:J576"/>
    <mergeCell ref="K576:L576"/>
    <mergeCell ref="M576:N576"/>
    <mergeCell ref="W567:X567"/>
    <mergeCell ref="Y567:Z567"/>
    <mergeCell ref="AA567:AB567"/>
    <mergeCell ref="A539:F539"/>
    <mergeCell ref="A569:AB571"/>
    <mergeCell ref="A573:AB574"/>
    <mergeCell ref="AA563:AB563"/>
    <mergeCell ref="A567:F567"/>
    <mergeCell ref="G567:H567"/>
    <mergeCell ref="I567:J567"/>
    <mergeCell ref="K567:L567"/>
    <mergeCell ref="M567:N567"/>
    <mergeCell ref="O567:P567"/>
    <mergeCell ref="Q567:R567"/>
    <mergeCell ref="S567:T567"/>
    <mergeCell ref="U567:V567"/>
    <mergeCell ref="O563:P563"/>
    <mergeCell ref="Q563:R563"/>
    <mergeCell ref="S563:T563"/>
    <mergeCell ref="U563:V563"/>
    <mergeCell ref="W563:X563"/>
    <mergeCell ref="Y563:Z563"/>
    <mergeCell ref="Y558:Z558"/>
    <mergeCell ref="AA558:AB558"/>
    <mergeCell ref="A562:F562"/>
    <mergeCell ref="G562:AB562"/>
    <mergeCell ref="B563:C563"/>
    <mergeCell ref="D563:F563"/>
    <mergeCell ref="G563:H563"/>
    <mergeCell ref="I563:J563"/>
    <mergeCell ref="K563:L563"/>
    <mergeCell ref="M563:N563"/>
    <mergeCell ref="M558:N558"/>
    <mergeCell ref="O558:P558"/>
    <mergeCell ref="Q558:R558"/>
    <mergeCell ref="S558:T558"/>
    <mergeCell ref="U558:V558"/>
    <mergeCell ref="W558:X558"/>
    <mergeCell ref="W553:X553"/>
    <mergeCell ref="Y553:Z553"/>
    <mergeCell ref="AA553:AB553"/>
    <mergeCell ref="A555:AB556"/>
    <mergeCell ref="A558:B560"/>
    <mergeCell ref="C558:F558"/>
    <mergeCell ref="G558:H558"/>
    <mergeCell ref="I558:J558"/>
    <mergeCell ref="K558:L558"/>
    <mergeCell ref="AA549:AB549"/>
    <mergeCell ref="A553:F553"/>
    <mergeCell ref="G553:H553"/>
    <mergeCell ref="I553:J553"/>
    <mergeCell ref="K553:L553"/>
    <mergeCell ref="M553:N553"/>
    <mergeCell ref="O553:P553"/>
    <mergeCell ref="Q553:R553"/>
    <mergeCell ref="S553:T553"/>
    <mergeCell ref="U553:V553"/>
    <mergeCell ref="O549:P549"/>
    <mergeCell ref="Q549:R549"/>
    <mergeCell ref="S549:T549"/>
    <mergeCell ref="U549:V549"/>
    <mergeCell ref="W549:X549"/>
    <mergeCell ref="Y549:Z549"/>
    <mergeCell ref="A548:F548"/>
    <mergeCell ref="G548:AB548"/>
    <mergeCell ref="B549:C549"/>
    <mergeCell ref="D549:F549"/>
    <mergeCell ref="G549:H549"/>
    <mergeCell ref="I549:J549"/>
    <mergeCell ref="K549:L549"/>
    <mergeCell ref="M549:N549"/>
    <mergeCell ref="M544:N544"/>
    <mergeCell ref="O544:P544"/>
    <mergeCell ref="Q544:R544"/>
    <mergeCell ref="S544:T544"/>
    <mergeCell ref="U544:V544"/>
    <mergeCell ref="W544:X544"/>
    <mergeCell ref="W539:X539"/>
    <mergeCell ref="Y539:Z539"/>
    <mergeCell ref="AA539:AB539"/>
    <mergeCell ref="A541:AB542"/>
    <mergeCell ref="A544:B546"/>
    <mergeCell ref="C544:F544"/>
    <mergeCell ref="G544:H544"/>
    <mergeCell ref="I544:J544"/>
    <mergeCell ref="K544:L544"/>
    <mergeCell ref="G539:H539"/>
    <mergeCell ref="I539:J539"/>
    <mergeCell ref="K539:L539"/>
    <mergeCell ref="M539:N539"/>
    <mergeCell ref="O539:P539"/>
    <mergeCell ref="Q539:R539"/>
    <mergeCell ref="S539:T539"/>
    <mergeCell ref="U539:V539"/>
    <mergeCell ref="O533:P533"/>
    <mergeCell ref="Q533:R533"/>
    <mergeCell ref="S533:T533"/>
    <mergeCell ref="U533:V533"/>
    <mergeCell ref="W533:X533"/>
    <mergeCell ref="Y533:Z533"/>
    <mergeCell ref="Y528:Z528"/>
    <mergeCell ref="AA528:AB528"/>
    <mergeCell ref="Y544:Z544"/>
    <mergeCell ref="AA544:AB544"/>
    <mergeCell ref="A532:F532"/>
    <mergeCell ref="G532:AB532"/>
    <mergeCell ref="B533:C533"/>
    <mergeCell ref="D533:F533"/>
    <mergeCell ref="G533:H533"/>
    <mergeCell ref="I533:J533"/>
    <mergeCell ref="K533:L533"/>
    <mergeCell ref="M533:N533"/>
    <mergeCell ref="M528:N528"/>
    <mergeCell ref="O528:P528"/>
    <mergeCell ref="Q528:R528"/>
    <mergeCell ref="S528:T528"/>
    <mergeCell ref="U528:V528"/>
    <mergeCell ref="W528:X528"/>
    <mergeCell ref="W523:X523"/>
    <mergeCell ref="Y523:Z523"/>
    <mergeCell ref="AA523:AB523"/>
    <mergeCell ref="A525:AB526"/>
    <mergeCell ref="A528:B530"/>
    <mergeCell ref="C528:F528"/>
    <mergeCell ref="G528:H528"/>
    <mergeCell ref="I528:J528"/>
    <mergeCell ref="K528:L528"/>
    <mergeCell ref="AA533:AB533"/>
    <mergeCell ref="AA519:AB519"/>
    <mergeCell ref="A523:F523"/>
    <mergeCell ref="G523:H523"/>
    <mergeCell ref="I523:J523"/>
    <mergeCell ref="K523:L523"/>
    <mergeCell ref="M523:N523"/>
    <mergeCell ref="O523:P523"/>
    <mergeCell ref="Q523:R523"/>
    <mergeCell ref="S523:T523"/>
    <mergeCell ref="U523:V523"/>
    <mergeCell ref="O519:P519"/>
    <mergeCell ref="Q519:R519"/>
    <mergeCell ref="S519:T519"/>
    <mergeCell ref="U519:V519"/>
    <mergeCell ref="W519:X519"/>
    <mergeCell ref="Y519:Z519"/>
    <mergeCell ref="Y514:Z514"/>
    <mergeCell ref="AA514:AB514"/>
    <mergeCell ref="A518:F518"/>
    <mergeCell ref="G518:AB518"/>
    <mergeCell ref="B519:C519"/>
    <mergeCell ref="D519:F519"/>
    <mergeCell ref="G519:H519"/>
    <mergeCell ref="I519:J519"/>
    <mergeCell ref="K519:L519"/>
    <mergeCell ref="M519:N519"/>
    <mergeCell ref="M514:N514"/>
    <mergeCell ref="O514:P514"/>
    <mergeCell ref="Q514:R514"/>
    <mergeCell ref="S514:T514"/>
    <mergeCell ref="U514:V514"/>
    <mergeCell ref="W514:X514"/>
    <mergeCell ref="W509:X509"/>
    <mergeCell ref="Y509:Z509"/>
    <mergeCell ref="AA509:AB509"/>
    <mergeCell ref="A511:AB512"/>
    <mergeCell ref="A514:B516"/>
    <mergeCell ref="C514:F514"/>
    <mergeCell ref="G514:H514"/>
    <mergeCell ref="I514:J514"/>
    <mergeCell ref="K514:L514"/>
    <mergeCell ref="AA505:AB505"/>
    <mergeCell ref="A509:F509"/>
    <mergeCell ref="G509:H509"/>
    <mergeCell ref="I509:J509"/>
    <mergeCell ref="K509:L509"/>
    <mergeCell ref="M509:N509"/>
    <mergeCell ref="O509:P509"/>
    <mergeCell ref="Q509:R509"/>
    <mergeCell ref="S509:T509"/>
    <mergeCell ref="U509:V509"/>
    <mergeCell ref="O505:P505"/>
    <mergeCell ref="Q505:R505"/>
    <mergeCell ref="S505:T505"/>
    <mergeCell ref="U505:V505"/>
    <mergeCell ref="W505:X505"/>
    <mergeCell ref="Y505:Z505"/>
    <mergeCell ref="B505:C505"/>
    <mergeCell ref="D505:F505"/>
    <mergeCell ref="G505:H505"/>
    <mergeCell ref="I505:J505"/>
    <mergeCell ref="K505:L505"/>
    <mergeCell ref="M505:N505"/>
    <mergeCell ref="S500:T500"/>
    <mergeCell ref="U500:V500"/>
    <mergeCell ref="W500:X500"/>
    <mergeCell ref="Y500:Z500"/>
    <mergeCell ref="AA500:AB500"/>
    <mergeCell ref="A504:F504"/>
    <mergeCell ref="G504:AB504"/>
    <mergeCell ref="A497:AB498"/>
    <mergeCell ref="A500:B502"/>
    <mergeCell ref="C500:F500"/>
    <mergeCell ref="G500:H500"/>
    <mergeCell ref="I500:J500"/>
    <mergeCell ref="K500:L500"/>
    <mergeCell ref="M500:N500"/>
    <mergeCell ref="O500:P500"/>
    <mergeCell ref="Q500:R500"/>
    <mergeCell ref="Q495:R495"/>
    <mergeCell ref="S495:T495"/>
    <mergeCell ref="U495:V495"/>
    <mergeCell ref="W495:X495"/>
    <mergeCell ref="Y495:Z495"/>
    <mergeCell ref="AA495:AB495"/>
    <mergeCell ref="A495:F495"/>
    <mergeCell ref="G495:H495"/>
    <mergeCell ref="I495:J495"/>
    <mergeCell ref="K495:L495"/>
    <mergeCell ref="M495:N495"/>
    <mergeCell ref="O495:P495"/>
    <mergeCell ref="Q491:R491"/>
    <mergeCell ref="S491:T491"/>
    <mergeCell ref="U491:V491"/>
    <mergeCell ref="W491:X491"/>
    <mergeCell ref="Y491:Z491"/>
    <mergeCell ref="AA491:AB491"/>
    <mergeCell ref="AA486:AB486"/>
    <mergeCell ref="A490:F490"/>
    <mergeCell ref="G490:AB490"/>
    <mergeCell ref="B491:C491"/>
    <mergeCell ref="D491:F491"/>
    <mergeCell ref="G491:H491"/>
    <mergeCell ref="I491:J491"/>
    <mergeCell ref="K491:L491"/>
    <mergeCell ref="M491:N491"/>
    <mergeCell ref="O491:P491"/>
    <mergeCell ref="O486:P486"/>
    <mergeCell ref="Q486:R486"/>
    <mergeCell ref="S486:T486"/>
    <mergeCell ref="U486:V486"/>
    <mergeCell ref="W486:X486"/>
    <mergeCell ref="Y486:Z486"/>
    <mergeCell ref="A486:B488"/>
    <mergeCell ref="C486:F486"/>
    <mergeCell ref="G486:H486"/>
    <mergeCell ref="I486:J486"/>
    <mergeCell ref="K486:L486"/>
    <mergeCell ref="M486:N486"/>
    <mergeCell ref="W477:X477"/>
    <mergeCell ref="Y477:Z477"/>
    <mergeCell ref="AA477:AB477"/>
    <mergeCell ref="A477:F477"/>
    <mergeCell ref="A479:AB481"/>
    <mergeCell ref="A483:AB484"/>
    <mergeCell ref="AA473:AB473"/>
    <mergeCell ref="G477:H477"/>
    <mergeCell ref="I477:J477"/>
    <mergeCell ref="K477:L477"/>
    <mergeCell ref="M477:N477"/>
    <mergeCell ref="O477:P477"/>
    <mergeCell ref="Q477:R477"/>
    <mergeCell ref="S477:T477"/>
    <mergeCell ref="U477:V477"/>
    <mergeCell ref="O473:P473"/>
    <mergeCell ref="Q473:R473"/>
    <mergeCell ref="S473:T473"/>
    <mergeCell ref="U473:V473"/>
    <mergeCell ref="W473:X473"/>
    <mergeCell ref="Y473:Z473"/>
    <mergeCell ref="Y468:Z468"/>
    <mergeCell ref="AA468:AB468"/>
    <mergeCell ref="A472:F472"/>
    <mergeCell ref="G472:AB472"/>
    <mergeCell ref="B473:C473"/>
    <mergeCell ref="D473:F473"/>
    <mergeCell ref="G473:H473"/>
    <mergeCell ref="I473:J473"/>
    <mergeCell ref="K473:L473"/>
    <mergeCell ref="M473:N473"/>
    <mergeCell ref="M468:N468"/>
    <mergeCell ref="O468:P468"/>
    <mergeCell ref="Q468:R468"/>
    <mergeCell ref="S468:T468"/>
    <mergeCell ref="U468:V468"/>
    <mergeCell ref="W468:X468"/>
    <mergeCell ref="W463:X463"/>
    <mergeCell ref="Y463:Z463"/>
    <mergeCell ref="AA463:AB463"/>
    <mergeCell ref="A465:AB466"/>
    <mergeCell ref="A468:B470"/>
    <mergeCell ref="C468:F468"/>
    <mergeCell ref="G468:H468"/>
    <mergeCell ref="I468:J468"/>
    <mergeCell ref="K468:L468"/>
    <mergeCell ref="AA459:AB459"/>
    <mergeCell ref="A463:F463"/>
    <mergeCell ref="G463:H463"/>
    <mergeCell ref="I463:J463"/>
    <mergeCell ref="K463:L463"/>
    <mergeCell ref="M463:N463"/>
    <mergeCell ref="O463:P463"/>
    <mergeCell ref="Q463:R463"/>
    <mergeCell ref="S463:T463"/>
    <mergeCell ref="U463:V463"/>
    <mergeCell ref="O459:P459"/>
    <mergeCell ref="Q459:R459"/>
    <mergeCell ref="S459:T459"/>
    <mergeCell ref="U459:V459"/>
    <mergeCell ref="W459:X459"/>
    <mergeCell ref="Y459:Z459"/>
    <mergeCell ref="B459:C459"/>
    <mergeCell ref="D459:F459"/>
    <mergeCell ref="G459:H459"/>
    <mergeCell ref="I459:J459"/>
    <mergeCell ref="K459:L459"/>
    <mergeCell ref="M459:N459"/>
    <mergeCell ref="U454:V454"/>
    <mergeCell ref="W454:X454"/>
    <mergeCell ref="Y454:Z454"/>
    <mergeCell ref="AA454:AB454"/>
    <mergeCell ref="A458:F458"/>
    <mergeCell ref="G458:AB458"/>
    <mergeCell ref="A451:AB452"/>
    <mergeCell ref="A454:B456"/>
    <mergeCell ref="C454:F454"/>
    <mergeCell ref="G454:H454"/>
    <mergeCell ref="I454:J454"/>
    <mergeCell ref="K454:L454"/>
    <mergeCell ref="M454:N454"/>
    <mergeCell ref="O454:P454"/>
    <mergeCell ref="Q454:R454"/>
    <mergeCell ref="S454:T454"/>
    <mergeCell ref="S449:T449"/>
    <mergeCell ref="U449:V449"/>
    <mergeCell ref="W449:X449"/>
    <mergeCell ref="Y449:Z449"/>
    <mergeCell ref="AA449:AB449"/>
    <mergeCell ref="AA434:AB434"/>
    <mergeCell ref="A436:A439"/>
    <mergeCell ref="B436:B439"/>
    <mergeCell ref="A449:F449"/>
    <mergeCell ref="G449:H449"/>
    <mergeCell ref="I449:J449"/>
    <mergeCell ref="K449:L449"/>
    <mergeCell ref="M449:N449"/>
    <mergeCell ref="O449:P449"/>
    <mergeCell ref="Q449:R449"/>
    <mergeCell ref="O434:P434"/>
    <mergeCell ref="Q434:R434"/>
    <mergeCell ref="S434:T434"/>
    <mergeCell ref="U434:V434"/>
    <mergeCell ref="W434:X434"/>
    <mergeCell ref="Y434:Z434"/>
    <mergeCell ref="Y429:Z429"/>
    <mergeCell ref="AA429:AB429"/>
    <mergeCell ref="A433:F433"/>
    <mergeCell ref="G433:AB433"/>
    <mergeCell ref="B434:C434"/>
    <mergeCell ref="D434:F434"/>
    <mergeCell ref="G434:H434"/>
    <mergeCell ref="I434:J434"/>
    <mergeCell ref="K434:L434"/>
    <mergeCell ref="M434:N434"/>
    <mergeCell ref="M429:N429"/>
    <mergeCell ref="O429:P429"/>
    <mergeCell ref="Q429:R429"/>
    <mergeCell ref="S429:T429"/>
    <mergeCell ref="U429:V429"/>
    <mergeCell ref="W429:X429"/>
    <mergeCell ref="W424:X424"/>
    <mergeCell ref="Y424:Z424"/>
    <mergeCell ref="AA424:AB424"/>
    <mergeCell ref="A426:AB427"/>
    <mergeCell ref="A429:B431"/>
    <mergeCell ref="C429:F429"/>
    <mergeCell ref="G429:H429"/>
    <mergeCell ref="I429:J429"/>
    <mergeCell ref="K429:L429"/>
    <mergeCell ref="AA420:AB420"/>
    <mergeCell ref="A424:E424"/>
    <mergeCell ref="G424:H424"/>
    <mergeCell ref="I424:J424"/>
    <mergeCell ref="K424:L424"/>
    <mergeCell ref="M424:N424"/>
    <mergeCell ref="O424:P424"/>
    <mergeCell ref="Q424:R424"/>
    <mergeCell ref="S424:T424"/>
    <mergeCell ref="U424:V424"/>
    <mergeCell ref="O420:P420"/>
    <mergeCell ref="Q420:R420"/>
    <mergeCell ref="S420:T420"/>
    <mergeCell ref="U420:V420"/>
    <mergeCell ref="W420:X420"/>
    <mergeCell ref="Y420:Z420"/>
    <mergeCell ref="Y415:Z415"/>
    <mergeCell ref="AA415:AB415"/>
    <mergeCell ref="A419:F419"/>
    <mergeCell ref="G419:AB419"/>
    <mergeCell ref="B420:C420"/>
    <mergeCell ref="D420:F420"/>
    <mergeCell ref="G420:H420"/>
    <mergeCell ref="I420:J420"/>
    <mergeCell ref="K420:L420"/>
    <mergeCell ref="M420:N420"/>
    <mergeCell ref="M415:N415"/>
    <mergeCell ref="O415:P415"/>
    <mergeCell ref="Q415:R415"/>
    <mergeCell ref="S415:T415"/>
    <mergeCell ref="U415:V415"/>
    <mergeCell ref="W415:X415"/>
    <mergeCell ref="W410:X410"/>
    <mergeCell ref="Y410:Z410"/>
    <mergeCell ref="AA410:AB410"/>
    <mergeCell ref="A412:AB413"/>
    <mergeCell ref="A415:B417"/>
    <mergeCell ref="C415:F415"/>
    <mergeCell ref="G415:H415"/>
    <mergeCell ref="I415:J415"/>
    <mergeCell ref="K415:L415"/>
    <mergeCell ref="AA406:AB406"/>
    <mergeCell ref="A410:F410"/>
    <mergeCell ref="G410:H410"/>
    <mergeCell ref="I410:J410"/>
    <mergeCell ref="K410:L410"/>
    <mergeCell ref="M410:N410"/>
    <mergeCell ref="O410:P410"/>
    <mergeCell ref="Q410:R410"/>
    <mergeCell ref="S410:T410"/>
    <mergeCell ref="U410:V410"/>
    <mergeCell ref="O406:P406"/>
    <mergeCell ref="Q406:R406"/>
    <mergeCell ref="S406:T406"/>
    <mergeCell ref="U406:V406"/>
    <mergeCell ref="W406:X406"/>
    <mergeCell ref="Y406:Z406"/>
    <mergeCell ref="Y401:Z401"/>
    <mergeCell ref="AA401:AB401"/>
    <mergeCell ref="A405:F405"/>
    <mergeCell ref="G405:AB405"/>
    <mergeCell ref="B406:C406"/>
    <mergeCell ref="D406:F406"/>
    <mergeCell ref="G406:H406"/>
    <mergeCell ref="I406:J406"/>
    <mergeCell ref="K406:L406"/>
    <mergeCell ref="M406:N406"/>
    <mergeCell ref="M401:N401"/>
    <mergeCell ref="O401:P401"/>
    <mergeCell ref="Q401:R401"/>
    <mergeCell ref="S401:T401"/>
    <mergeCell ref="U401:V401"/>
    <mergeCell ref="W401:X401"/>
    <mergeCell ref="W396:X396"/>
    <mergeCell ref="Y396:Z396"/>
    <mergeCell ref="AA396:AB396"/>
    <mergeCell ref="A398:AB399"/>
    <mergeCell ref="A401:B403"/>
    <mergeCell ref="C401:F401"/>
    <mergeCell ref="G401:H401"/>
    <mergeCell ref="I401:J401"/>
    <mergeCell ref="K401:L401"/>
    <mergeCell ref="AA391:AB391"/>
    <mergeCell ref="A396:F396"/>
    <mergeCell ref="G396:H396"/>
    <mergeCell ref="I396:J396"/>
    <mergeCell ref="K396:L396"/>
    <mergeCell ref="M396:N396"/>
    <mergeCell ref="O396:P396"/>
    <mergeCell ref="Q396:R396"/>
    <mergeCell ref="S396:T396"/>
    <mergeCell ref="U396:V396"/>
    <mergeCell ref="O391:P391"/>
    <mergeCell ref="Q391:R391"/>
    <mergeCell ref="S391:T391"/>
    <mergeCell ref="U391:V391"/>
    <mergeCell ref="W391:X391"/>
    <mergeCell ref="Y391:Z391"/>
    <mergeCell ref="Y386:Z386"/>
    <mergeCell ref="AA386:AB386"/>
    <mergeCell ref="A390:F390"/>
    <mergeCell ref="G390:AB390"/>
    <mergeCell ref="B391:C391"/>
    <mergeCell ref="D391:F391"/>
    <mergeCell ref="G391:H391"/>
    <mergeCell ref="I391:J391"/>
    <mergeCell ref="K391:L391"/>
    <mergeCell ref="M391:N391"/>
    <mergeCell ref="M386:N386"/>
    <mergeCell ref="O386:P386"/>
    <mergeCell ref="Q386:R386"/>
    <mergeCell ref="S386:T386"/>
    <mergeCell ref="U386:V386"/>
    <mergeCell ref="W386:X386"/>
    <mergeCell ref="W381:X381"/>
    <mergeCell ref="Y381:Z381"/>
    <mergeCell ref="AA381:AB381"/>
    <mergeCell ref="A383:AB384"/>
    <mergeCell ref="A386:B388"/>
    <mergeCell ref="C386:F386"/>
    <mergeCell ref="G386:H386"/>
    <mergeCell ref="I386:J386"/>
    <mergeCell ref="K386:L386"/>
    <mergeCell ref="AA377:AB377"/>
    <mergeCell ref="A381:F381"/>
    <mergeCell ref="G381:H381"/>
    <mergeCell ref="I381:J381"/>
    <mergeCell ref="K381:L381"/>
    <mergeCell ref="M381:N381"/>
    <mergeCell ref="O381:P381"/>
    <mergeCell ref="Q381:R381"/>
    <mergeCell ref="S381:T381"/>
    <mergeCell ref="U381:V381"/>
    <mergeCell ref="O377:P377"/>
    <mergeCell ref="Q377:R377"/>
    <mergeCell ref="S377:T377"/>
    <mergeCell ref="U377:V377"/>
    <mergeCell ref="W377:X377"/>
    <mergeCell ref="Y377:Z377"/>
    <mergeCell ref="B377:C377"/>
    <mergeCell ref="D377:F377"/>
    <mergeCell ref="G377:H377"/>
    <mergeCell ref="I377:J377"/>
    <mergeCell ref="K377:L377"/>
    <mergeCell ref="M377:N377"/>
    <mergeCell ref="S372:T372"/>
    <mergeCell ref="U372:V372"/>
    <mergeCell ref="W372:X372"/>
    <mergeCell ref="Y372:Z372"/>
    <mergeCell ref="AA372:AB372"/>
    <mergeCell ref="A376:F376"/>
    <mergeCell ref="G376:AB376"/>
    <mergeCell ref="A369:AB370"/>
    <mergeCell ref="A372:B374"/>
    <mergeCell ref="C372:F372"/>
    <mergeCell ref="G372:H372"/>
    <mergeCell ref="I372:J372"/>
    <mergeCell ref="K372:L372"/>
    <mergeCell ref="M372:N372"/>
    <mergeCell ref="O372:P372"/>
    <mergeCell ref="Q372:R372"/>
    <mergeCell ref="Q367:R367"/>
    <mergeCell ref="S367:T367"/>
    <mergeCell ref="U367:V367"/>
    <mergeCell ref="W367:X367"/>
    <mergeCell ref="Y367:Z367"/>
    <mergeCell ref="AA367:AB367"/>
    <mergeCell ref="A367:F367"/>
    <mergeCell ref="G367:H367"/>
    <mergeCell ref="I367:J367"/>
    <mergeCell ref="K367:L367"/>
    <mergeCell ref="M367:N367"/>
    <mergeCell ref="O367:P367"/>
    <mergeCell ref="Q362:R362"/>
    <mergeCell ref="S362:T362"/>
    <mergeCell ref="U362:V362"/>
    <mergeCell ref="W362:X362"/>
    <mergeCell ref="Y362:Z362"/>
    <mergeCell ref="AA362:AB362"/>
    <mergeCell ref="AA357:AB357"/>
    <mergeCell ref="A361:F361"/>
    <mergeCell ref="G361:AB361"/>
    <mergeCell ref="B362:C362"/>
    <mergeCell ref="D362:F362"/>
    <mergeCell ref="G362:H362"/>
    <mergeCell ref="I362:J362"/>
    <mergeCell ref="K362:L362"/>
    <mergeCell ref="M362:N362"/>
    <mergeCell ref="O362:P362"/>
    <mergeCell ref="O357:P357"/>
    <mergeCell ref="Q357:R357"/>
    <mergeCell ref="S357:T357"/>
    <mergeCell ref="U357:V357"/>
    <mergeCell ref="W357:X357"/>
    <mergeCell ref="Y357:Z357"/>
    <mergeCell ref="A357:B359"/>
    <mergeCell ref="C357:F357"/>
    <mergeCell ref="G357:H357"/>
    <mergeCell ref="I357:J357"/>
    <mergeCell ref="K357:L357"/>
    <mergeCell ref="M357:N357"/>
    <mergeCell ref="W348:X348"/>
    <mergeCell ref="Y348:Z348"/>
    <mergeCell ref="AA348:AB348"/>
    <mergeCell ref="A87:F87"/>
    <mergeCell ref="A350:AB352"/>
    <mergeCell ref="A354:AB355"/>
    <mergeCell ref="AA344:AB344"/>
    <mergeCell ref="A348:F348"/>
    <mergeCell ref="G348:H348"/>
    <mergeCell ref="I348:J348"/>
    <mergeCell ref="K348:L348"/>
    <mergeCell ref="M348:N348"/>
    <mergeCell ref="O348:P348"/>
    <mergeCell ref="Q348:R348"/>
    <mergeCell ref="S348:T348"/>
    <mergeCell ref="U348:V348"/>
    <mergeCell ref="O344:P344"/>
    <mergeCell ref="Q344:R344"/>
    <mergeCell ref="S344:T344"/>
    <mergeCell ref="U344:V344"/>
    <mergeCell ref="W344:X344"/>
    <mergeCell ref="Y344:Z344"/>
    <mergeCell ref="Y339:Z339"/>
    <mergeCell ref="AA339:AB339"/>
    <mergeCell ref="A343:F343"/>
    <mergeCell ref="G343:AB343"/>
    <mergeCell ref="B344:C344"/>
    <mergeCell ref="D344:F344"/>
    <mergeCell ref="G344:H344"/>
    <mergeCell ref="I344:J344"/>
    <mergeCell ref="K344:L344"/>
    <mergeCell ref="M344:N344"/>
    <mergeCell ref="M339:N339"/>
    <mergeCell ref="O339:P339"/>
    <mergeCell ref="Q339:R339"/>
    <mergeCell ref="S339:T339"/>
    <mergeCell ref="U339:V339"/>
    <mergeCell ref="W339:X339"/>
    <mergeCell ref="W334:X334"/>
    <mergeCell ref="Y334:Z334"/>
    <mergeCell ref="AA334:AB334"/>
    <mergeCell ref="A336:AB337"/>
    <mergeCell ref="A339:B341"/>
    <mergeCell ref="C339:F339"/>
    <mergeCell ref="G339:H339"/>
    <mergeCell ref="I339:J339"/>
    <mergeCell ref="K339:L339"/>
    <mergeCell ref="AA330:AB330"/>
    <mergeCell ref="A334:F334"/>
    <mergeCell ref="G334:H334"/>
    <mergeCell ref="I334:J334"/>
    <mergeCell ref="K334:L334"/>
    <mergeCell ref="M334:N334"/>
    <mergeCell ref="O334:P334"/>
    <mergeCell ref="Q334:R334"/>
    <mergeCell ref="S334:T334"/>
    <mergeCell ref="U334:V334"/>
    <mergeCell ref="O330:P330"/>
    <mergeCell ref="Q330:R330"/>
    <mergeCell ref="S330:T330"/>
    <mergeCell ref="U330:V330"/>
    <mergeCell ref="W330:X330"/>
    <mergeCell ref="Y330:Z330"/>
    <mergeCell ref="B330:C330"/>
    <mergeCell ref="D330:F330"/>
    <mergeCell ref="G330:H330"/>
    <mergeCell ref="I330:J330"/>
    <mergeCell ref="K330:L330"/>
    <mergeCell ref="M330:N330"/>
    <mergeCell ref="U325:V325"/>
    <mergeCell ref="W325:X325"/>
    <mergeCell ref="Y325:Z325"/>
    <mergeCell ref="AA325:AB325"/>
    <mergeCell ref="A329:F329"/>
    <mergeCell ref="G329:AB329"/>
    <mergeCell ref="A322:AB323"/>
    <mergeCell ref="A325:B327"/>
    <mergeCell ref="C325:F325"/>
    <mergeCell ref="G325:H325"/>
    <mergeCell ref="I325:J325"/>
    <mergeCell ref="K325:L325"/>
    <mergeCell ref="M325:N325"/>
    <mergeCell ref="O325:P325"/>
    <mergeCell ref="Q325:R325"/>
    <mergeCell ref="S325:T325"/>
    <mergeCell ref="S320:T320"/>
    <mergeCell ref="U320:V320"/>
    <mergeCell ref="W320:X320"/>
    <mergeCell ref="Y320:Z320"/>
    <mergeCell ref="AA320:AB320"/>
    <mergeCell ref="AA315:AB315"/>
    <mergeCell ref="A317:A318"/>
    <mergeCell ref="B317:B318"/>
    <mergeCell ref="A320:F320"/>
    <mergeCell ref="G320:H320"/>
    <mergeCell ref="I320:J320"/>
    <mergeCell ref="K320:L320"/>
    <mergeCell ref="M320:N320"/>
    <mergeCell ref="O320:P320"/>
    <mergeCell ref="Q320:R320"/>
    <mergeCell ref="O315:P315"/>
    <mergeCell ref="Q315:R315"/>
    <mergeCell ref="S315:T315"/>
    <mergeCell ref="U315:V315"/>
    <mergeCell ref="W315:X315"/>
    <mergeCell ref="Y315:Z315"/>
    <mergeCell ref="Y310:Z310"/>
    <mergeCell ref="AA310:AB310"/>
    <mergeCell ref="A314:F314"/>
    <mergeCell ref="G314:AB314"/>
    <mergeCell ref="B315:C315"/>
    <mergeCell ref="D315:F315"/>
    <mergeCell ref="G315:H315"/>
    <mergeCell ref="I315:J315"/>
    <mergeCell ref="K315:L315"/>
    <mergeCell ref="M315:N315"/>
    <mergeCell ref="M310:N310"/>
    <mergeCell ref="O310:P310"/>
    <mergeCell ref="Q310:R310"/>
    <mergeCell ref="S310:T310"/>
    <mergeCell ref="U310:V310"/>
    <mergeCell ref="W310:X310"/>
    <mergeCell ref="W305:X305"/>
    <mergeCell ref="Y305:Z305"/>
    <mergeCell ref="AA305:AB305"/>
    <mergeCell ref="A307:AB308"/>
    <mergeCell ref="A310:B312"/>
    <mergeCell ref="C310:F310"/>
    <mergeCell ref="G310:H310"/>
    <mergeCell ref="I310:J310"/>
    <mergeCell ref="K310:L310"/>
    <mergeCell ref="AA301:AB301"/>
    <mergeCell ref="A305:F305"/>
    <mergeCell ref="G305:H305"/>
    <mergeCell ref="I305:J305"/>
    <mergeCell ref="K305:L305"/>
    <mergeCell ref="M305:N305"/>
    <mergeCell ref="O305:P305"/>
    <mergeCell ref="Q305:R305"/>
    <mergeCell ref="S305:T305"/>
    <mergeCell ref="U305:V305"/>
    <mergeCell ref="O301:P301"/>
    <mergeCell ref="Q301:R301"/>
    <mergeCell ref="S301:T301"/>
    <mergeCell ref="U301:V301"/>
    <mergeCell ref="W301:X301"/>
    <mergeCell ref="Y301:Z301"/>
    <mergeCell ref="Y296:Z296"/>
    <mergeCell ref="AA296:AB296"/>
    <mergeCell ref="A300:F300"/>
    <mergeCell ref="G300:AB300"/>
    <mergeCell ref="B301:C301"/>
    <mergeCell ref="D301:F301"/>
    <mergeCell ref="G301:H301"/>
    <mergeCell ref="I301:J301"/>
    <mergeCell ref="K301:L301"/>
    <mergeCell ref="M301:N301"/>
    <mergeCell ref="M296:N296"/>
    <mergeCell ref="O296:P296"/>
    <mergeCell ref="Q296:R296"/>
    <mergeCell ref="S296:T296"/>
    <mergeCell ref="U296:V296"/>
    <mergeCell ref="W296:X296"/>
    <mergeCell ref="W291:X291"/>
    <mergeCell ref="Y291:Z291"/>
    <mergeCell ref="AA291:AB291"/>
    <mergeCell ref="A293:AB294"/>
    <mergeCell ref="A296:B298"/>
    <mergeCell ref="C296:F296"/>
    <mergeCell ref="G296:H296"/>
    <mergeCell ref="I296:J296"/>
    <mergeCell ref="K296:L296"/>
    <mergeCell ref="AA287:AB287"/>
    <mergeCell ref="A291:F291"/>
    <mergeCell ref="G291:H291"/>
    <mergeCell ref="I291:J291"/>
    <mergeCell ref="K291:L291"/>
    <mergeCell ref="M291:N291"/>
    <mergeCell ref="O291:P291"/>
    <mergeCell ref="Q291:R291"/>
    <mergeCell ref="S291:T291"/>
    <mergeCell ref="U291:V291"/>
    <mergeCell ref="O287:P287"/>
    <mergeCell ref="Q287:R287"/>
    <mergeCell ref="S287:T287"/>
    <mergeCell ref="U287:V287"/>
    <mergeCell ref="W287:X287"/>
    <mergeCell ref="Y287:Z287"/>
    <mergeCell ref="Y282:Z282"/>
    <mergeCell ref="AA282:AB282"/>
    <mergeCell ref="A286:F286"/>
    <mergeCell ref="G286:AB286"/>
    <mergeCell ref="B287:C287"/>
    <mergeCell ref="D287:F287"/>
    <mergeCell ref="G287:H287"/>
    <mergeCell ref="I287:J287"/>
    <mergeCell ref="K287:L287"/>
    <mergeCell ref="M287:N287"/>
    <mergeCell ref="M282:N282"/>
    <mergeCell ref="O282:P282"/>
    <mergeCell ref="Q282:R282"/>
    <mergeCell ref="S282:T282"/>
    <mergeCell ref="U282:V282"/>
    <mergeCell ref="W282:X282"/>
    <mergeCell ref="W277:X277"/>
    <mergeCell ref="Y277:Z277"/>
    <mergeCell ref="AA277:AB277"/>
    <mergeCell ref="A279:AB280"/>
    <mergeCell ref="A282:B284"/>
    <mergeCell ref="C282:F282"/>
    <mergeCell ref="G282:H282"/>
    <mergeCell ref="I282:J282"/>
    <mergeCell ref="K282:L282"/>
    <mergeCell ref="AA273:AB273"/>
    <mergeCell ref="A277:F277"/>
    <mergeCell ref="G277:H277"/>
    <mergeCell ref="I277:J277"/>
    <mergeCell ref="K277:L277"/>
    <mergeCell ref="M277:N277"/>
    <mergeCell ref="O277:P277"/>
    <mergeCell ref="Q277:R277"/>
    <mergeCell ref="S277:T277"/>
    <mergeCell ref="U277:V277"/>
    <mergeCell ref="O273:P273"/>
    <mergeCell ref="Q273:R273"/>
    <mergeCell ref="S273:T273"/>
    <mergeCell ref="U273:V273"/>
    <mergeCell ref="W273:X273"/>
    <mergeCell ref="Y273:Z273"/>
    <mergeCell ref="Y268:Z268"/>
    <mergeCell ref="AA268:AB268"/>
    <mergeCell ref="A272:F272"/>
    <mergeCell ref="G272:AB272"/>
    <mergeCell ref="B273:C273"/>
    <mergeCell ref="D273:F273"/>
    <mergeCell ref="G273:H273"/>
    <mergeCell ref="I273:J273"/>
    <mergeCell ref="K273:L273"/>
    <mergeCell ref="M273:N273"/>
    <mergeCell ref="M268:N268"/>
    <mergeCell ref="O268:P268"/>
    <mergeCell ref="Q268:R268"/>
    <mergeCell ref="S268:T268"/>
    <mergeCell ref="U268:V268"/>
    <mergeCell ref="W268:X268"/>
    <mergeCell ref="W263:X263"/>
    <mergeCell ref="Y263:Z263"/>
    <mergeCell ref="AA263:AB263"/>
    <mergeCell ref="A265:AB266"/>
    <mergeCell ref="A268:B270"/>
    <mergeCell ref="C268:F268"/>
    <mergeCell ref="G268:H268"/>
    <mergeCell ref="I268:J268"/>
    <mergeCell ref="K268:L268"/>
    <mergeCell ref="AA259:AB259"/>
    <mergeCell ref="A263:F263"/>
    <mergeCell ref="G263:H263"/>
    <mergeCell ref="I263:J263"/>
    <mergeCell ref="K263:L263"/>
    <mergeCell ref="M263:N263"/>
    <mergeCell ref="O263:P263"/>
    <mergeCell ref="Q263:R263"/>
    <mergeCell ref="S263:T263"/>
    <mergeCell ref="U263:V263"/>
    <mergeCell ref="O259:P259"/>
    <mergeCell ref="Q259:R259"/>
    <mergeCell ref="S259:T259"/>
    <mergeCell ref="U259:V259"/>
    <mergeCell ref="W259:X259"/>
    <mergeCell ref="Y259:Z259"/>
    <mergeCell ref="Y254:Z254"/>
    <mergeCell ref="AA254:AB254"/>
    <mergeCell ref="A258:F258"/>
    <mergeCell ref="G258:AB258"/>
    <mergeCell ref="B259:C259"/>
    <mergeCell ref="D259:F259"/>
    <mergeCell ref="G259:H259"/>
    <mergeCell ref="I259:J259"/>
    <mergeCell ref="K259:L259"/>
    <mergeCell ref="M259:N259"/>
    <mergeCell ref="M254:N254"/>
    <mergeCell ref="O254:P254"/>
    <mergeCell ref="Q254:R254"/>
    <mergeCell ref="S254:T254"/>
    <mergeCell ref="U254:V254"/>
    <mergeCell ref="W254:X254"/>
    <mergeCell ref="W249:X249"/>
    <mergeCell ref="Y249:Z249"/>
    <mergeCell ref="AA249:AB249"/>
    <mergeCell ref="A251:AB252"/>
    <mergeCell ref="A254:B256"/>
    <mergeCell ref="C254:F254"/>
    <mergeCell ref="G254:H254"/>
    <mergeCell ref="I254:J254"/>
    <mergeCell ref="K254:L254"/>
    <mergeCell ref="AA240:AB240"/>
    <mergeCell ref="A249:F249"/>
    <mergeCell ref="G249:H249"/>
    <mergeCell ref="I249:J249"/>
    <mergeCell ref="K249:L249"/>
    <mergeCell ref="M249:N249"/>
    <mergeCell ref="O249:P249"/>
    <mergeCell ref="Q249:R249"/>
    <mergeCell ref="S249:T249"/>
    <mergeCell ref="U249:V249"/>
    <mergeCell ref="O240:P240"/>
    <mergeCell ref="Q240:R240"/>
    <mergeCell ref="S240:T240"/>
    <mergeCell ref="U240:V240"/>
    <mergeCell ref="W240:X240"/>
    <mergeCell ref="Y240:Z240"/>
    <mergeCell ref="Y235:Z235"/>
    <mergeCell ref="AA235:AB235"/>
    <mergeCell ref="A239:F239"/>
    <mergeCell ref="G239:AB239"/>
    <mergeCell ref="B240:C240"/>
    <mergeCell ref="D240:F240"/>
    <mergeCell ref="G240:H240"/>
    <mergeCell ref="I240:J240"/>
    <mergeCell ref="K240:L240"/>
    <mergeCell ref="M240:N240"/>
    <mergeCell ref="M235:N235"/>
    <mergeCell ref="O235:P235"/>
    <mergeCell ref="Q235:R235"/>
    <mergeCell ref="S235:T235"/>
    <mergeCell ref="U235:V235"/>
    <mergeCell ref="W235:X235"/>
    <mergeCell ref="W230:X230"/>
    <mergeCell ref="Y230:Z230"/>
    <mergeCell ref="AA230:AB230"/>
    <mergeCell ref="A232:AB233"/>
    <mergeCell ref="A235:B237"/>
    <mergeCell ref="C235:F235"/>
    <mergeCell ref="G235:H235"/>
    <mergeCell ref="I235:J235"/>
    <mergeCell ref="K235:L235"/>
    <mergeCell ref="AA226:AB226"/>
    <mergeCell ref="A230:F230"/>
    <mergeCell ref="G230:H230"/>
    <mergeCell ref="I230:J230"/>
    <mergeCell ref="K230:L230"/>
    <mergeCell ref="M230:N230"/>
    <mergeCell ref="O230:P230"/>
    <mergeCell ref="Q230:R230"/>
    <mergeCell ref="S230:T230"/>
    <mergeCell ref="U230:V230"/>
    <mergeCell ref="O226:P226"/>
    <mergeCell ref="Q226:R226"/>
    <mergeCell ref="S226:T226"/>
    <mergeCell ref="U226:V226"/>
    <mergeCell ref="W226:X226"/>
    <mergeCell ref="Y226:Z226"/>
    <mergeCell ref="Y221:Z221"/>
    <mergeCell ref="AA221:AB221"/>
    <mergeCell ref="A225:F225"/>
    <mergeCell ref="G225:AB225"/>
    <mergeCell ref="B226:C226"/>
    <mergeCell ref="D226:F226"/>
    <mergeCell ref="G226:H226"/>
    <mergeCell ref="I226:J226"/>
    <mergeCell ref="K226:L226"/>
    <mergeCell ref="M226:N226"/>
    <mergeCell ref="M221:N221"/>
    <mergeCell ref="O221:P221"/>
    <mergeCell ref="Q221:R221"/>
    <mergeCell ref="S221:T221"/>
    <mergeCell ref="U221:V221"/>
    <mergeCell ref="W221:X221"/>
    <mergeCell ref="W216:X216"/>
    <mergeCell ref="Y216:Z216"/>
    <mergeCell ref="AA216:AB216"/>
    <mergeCell ref="A218:AB219"/>
    <mergeCell ref="A221:B223"/>
    <mergeCell ref="C221:F221"/>
    <mergeCell ref="G221:H221"/>
    <mergeCell ref="I221:J221"/>
    <mergeCell ref="K221:L221"/>
    <mergeCell ref="AA211:AB211"/>
    <mergeCell ref="A216:F216"/>
    <mergeCell ref="G216:H216"/>
    <mergeCell ref="I216:J216"/>
    <mergeCell ref="K216:L216"/>
    <mergeCell ref="M216:N216"/>
    <mergeCell ref="O216:P216"/>
    <mergeCell ref="Q216:R216"/>
    <mergeCell ref="S216:T216"/>
    <mergeCell ref="U216:V216"/>
    <mergeCell ref="O211:P211"/>
    <mergeCell ref="Q211:R211"/>
    <mergeCell ref="S211:T211"/>
    <mergeCell ref="U211:V211"/>
    <mergeCell ref="W211:X211"/>
    <mergeCell ref="Y211:Z211"/>
    <mergeCell ref="Y206:Z206"/>
    <mergeCell ref="AA206:AB206"/>
    <mergeCell ref="A210:F210"/>
    <mergeCell ref="G210:AB210"/>
    <mergeCell ref="B211:C211"/>
    <mergeCell ref="D211:F211"/>
    <mergeCell ref="G211:H211"/>
    <mergeCell ref="I211:J211"/>
    <mergeCell ref="K211:L211"/>
    <mergeCell ref="M211:N211"/>
    <mergeCell ref="M206:N206"/>
    <mergeCell ref="O206:P206"/>
    <mergeCell ref="Q206:R206"/>
    <mergeCell ref="S206:T206"/>
    <mergeCell ref="U206:V206"/>
    <mergeCell ref="W206:X206"/>
    <mergeCell ref="W201:X201"/>
    <mergeCell ref="Y201:Z201"/>
    <mergeCell ref="AA201:AB201"/>
    <mergeCell ref="A203:AB204"/>
    <mergeCell ref="A206:B208"/>
    <mergeCell ref="C206:F206"/>
    <mergeCell ref="G206:H206"/>
    <mergeCell ref="I206:J206"/>
    <mergeCell ref="K206:L206"/>
    <mergeCell ref="AA197:AB197"/>
    <mergeCell ref="A201:F201"/>
    <mergeCell ref="G201:H201"/>
    <mergeCell ref="I201:J201"/>
    <mergeCell ref="K201:L201"/>
    <mergeCell ref="M201:N201"/>
    <mergeCell ref="O201:P201"/>
    <mergeCell ref="Q201:R201"/>
    <mergeCell ref="S201:T201"/>
    <mergeCell ref="U201:V201"/>
    <mergeCell ref="O197:P197"/>
    <mergeCell ref="Q197:R197"/>
    <mergeCell ref="S197:T197"/>
    <mergeCell ref="U197:V197"/>
    <mergeCell ref="W197:X197"/>
    <mergeCell ref="Y197:Z197"/>
    <mergeCell ref="Y192:Z192"/>
    <mergeCell ref="AA192:AB192"/>
    <mergeCell ref="A196:F196"/>
    <mergeCell ref="G196:AB196"/>
    <mergeCell ref="B197:C197"/>
    <mergeCell ref="D197:F197"/>
    <mergeCell ref="G197:H197"/>
    <mergeCell ref="I197:J197"/>
    <mergeCell ref="K197:L197"/>
    <mergeCell ref="M197:N197"/>
    <mergeCell ref="M192:N192"/>
    <mergeCell ref="O192:P192"/>
    <mergeCell ref="Q192:R192"/>
    <mergeCell ref="S192:T192"/>
    <mergeCell ref="U192:V192"/>
    <mergeCell ref="W192:X192"/>
    <mergeCell ref="W187:X187"/>
    <mergeCell ref="Y187:Z187"/>
    <mergeCell ref="AA187:AB187"/>
    <mergeCell ref="A189:AB190"/>
    <mergeCell ref="A192:B194"/>
    <mergeCell ref="C192:F192"/>
    <mergeCell ref="G192:H192"/>
    <mergeCell ref="I192:J192"/>
    <mergeCell ref="K192:L192"/>
    <mergeCell ref="AA183:AB183"/>
    <mergeCell ref="A187:F187"/>
    <mergeCell ref="G187:H187"/>
    <mergeCell ref="I187:J187"/>
    <mergeCell ref="K187:L187"/>
    <mergeCell ref="M187:N187"/>
    <mergeCell ref="O187:P187"/>
    <mergeCell ref="Q187:R187"/>
    <mergeCell ref="S187:T187"/>
    <mergeCell ref="U187:V187"/>
    <mergeCell ref="O183:P183"/>
    <mergeCell ref="Q183:R183"/>
    <mergeCell ref="S183:T183"/>
    <mergeCell ref="U183:V183"/>
    <mergeCell ref="W183:X183"/>
    <mergeCell ref="Y183:Z183"/>
    <mergeCell ref="Y178:Z178"/>
    <mergeCell ref="AA178:AB178"/>
    <mergeCell ref="A182:F182"/>
    <mergeCell ref="G182:AB182"/>
    <mergeCell ref="B183:C183"/>
    <mergeCell ref="D183:F183"/>
    <mergeCell ref="G183:H183"/>
    <mergeCell ref="I183:J183"/>
    <mergeCell ref="K183:L183"/>
    <mergeCell ref="M183:N183"/>
    <mergeCell ref="M178:N178"/>
    <mergeCell ref="O178:P178"/>
    <mergeCell ref="Q178:R178"/>
    <mergeCell ref="S178:T178"/>
    <mergeCell ref="U178:V178"/>
    <mergeCell ref="W178:X178"/>
    <mergeCell ref="W173:X173"/>
    <mergeCell ref="Y173:Z173"/>
    <mergeCell ref="AA173:AB173"/>
    <mergeCell ref="A175:AB176"/>
    <mergeCell ref="A178:B180"/>
    <mergeCell ref="C178:F178"/>
    <mergeCell ref="G178:H178"/>
    <mergeCell ref="I178:J178"/>
    <mergeCell ref="K178:L178"/>
    <mergeCell ref="AA169:AB169"/>
    <mergeCell ref="A173:F173"/>
    <mergeCell ref="G173:H173"/>
    <mergeCell ref="I173:J173"/>
    <mergeCell ref="K173:L173"/>
    <mergeCell ref="M173:N173"/>
    <mergeCell ref="O173:P173"/>
    <mergeCell ref="Q173:R173"/>
    <mergeCell ref="S173:T173"/>
    <mergeCell ref="U173:V173"/>
    <mergeCell ref="O169:P169"/>
    <mergeCell ref="Q169:R169"/>
    <mergeCell ref="S169:T169"/>
    <mergeCell ref="U169:V169"/>
    <mergeCell ref="W169:X169"/>
    <mergeCell ref="Y169:Z169"/>
    <mergeCell ref="Y164:Z164"/>
    <mergeCell ref="AA164:AB164"/>
    <mergeCell ref="A168:F168"/>
    <mergeCell ref="G168:AB168"/>
    <mergeCell ref="B169:C169"/>
    <mergeCell ref="D169:F169"/>
    <mergeCell ref="G169:H169"/>
    <mergeCell ref="I169:J169"/>
    <mergeCell ref="K169:L169"/>
    <mergeCell ref="M169:N169"/>
    <mergeCell ref="M164:N164"/>
    <mergeCell ref="O164:P164"/>
    <mergeCell ref="Q164:R164"/>
    <mergeCell ref="S164:T164"/>
    <mergeCell ref="U164:V164"/>
    <mergeCell ref="W164:X164"/>
    <mergeCell ref="W159:X159"/>
    <mergeCell ref="Y159:Z159"/>
    <mergeCell ref="AA159:AB159"/>
    <mergeCell ref="A161:AB162"/>
    <mergeCell ref="A164:B166"/>
    <mergeCell ref="C164:F164"/>
    <mergeCell ref="G164:H164"/>
    <mergeCell ref="I164:J164"/>
    <mergeCell ref="K164:L164"/>
    <mergeCell ref="AA155:AB155"/>
    <mergeCell ref="A159:F159"/>
    <mergeCell ref="G159:H159"/>
    <mergeCell ref="I159:J159"/>
    <mergeCell ref="K159:L159"/>
    <mergeCell ref="M159:N159"/>
    <mergeCell ref="O159:P159"/>
    <mergeCell ref="Q159:R159"/>
    <mergeCell ref="S159:T159"/>
    <mergeCell ref="U159:V159"/>
    <mergeCell ref="O155:P155"/>
    <mergeCell ref="Q155:R155"/>
    <mergeCell ref="S155:T155"/>
    <mergeCell ref="U155:V155"/>
    <mergeCell ref="W155:X155"/>
    <mergeCell ref="Y155:Z155"/>
    <mergeCell ref="Y150:Z150"/>
    <mergeCell ref="AA150:AB150"/>
    <mergeCell ref="A154:F154"/>
    <mergeCell ref="G154:AB154"/>
    <mergeCell ref="B155:C155"/>
    <mergeCell ref="D155:F155"/>
    <mergeCell ref="G155:H155"/>
    <mergeCell ref="I155:J155"/>
    <mergeCell ref="K155:L155"/>
    <mergeCell ref="M155:N155"/>
    <mergeCell ref="M150:N150"/>
    <mergeCell ref="O150:P150"/>
    <mergeCell ref="Q150:R150"/>
    <mergeCell ref="S150:T150"/>
    <mergeCell ref="U150:V150"/>
    <mergeCell ref="W150:X150"/>
    <mergeCell ref="W145:X145"/>
    <mergeCell ref="Y145:Z145"/>
    <mergeCell ref="AA145:AB145"/>
    <mergeCell ref="A147:AB148"/>
    <mergeCell ref="A150:B152"/>
    <mergeCell ref="C150:F150"/>
    <mergeCell ref="G150:H150"/>
    <mergeCell ref="I150:J150"/>
    <mergeCell ref="K150:L150"/>
    <mergeCell ref="AA141:AB141"/>
    <mergeCell ref="A145:F145"/>
    <mergeCell ref="G145:H145"/>
    <mergeCell ref="I145:J145"/>
    <mergeCell ref="K145:L145"/>
    <mergeCell ref="M145:N145"/>
    <mergeCell ref="O145:P145"/>
    <mergeCell ref="Q145:R145"/>
    <mergeCell ref="S145:T145"/>
    <mergeCell ref="U145:V145"/>
    <mergeCell ref="O141:P141"/>
    <mergeCell ref="Q141:R141"/>
    <mergeCell ref="S141:T141"/>
    <mergeCell ref="U141:V141"/>
    <mergeCell ref="W141:X141"/>
    <mergeCell ref="Y141:Z141"/>
    <mergeCell ref="Y136:Z136"/>
    <mergeCell ref="AA136:AB136"/>
    <mergeCell ref="A140:F140"/>
    <mergeCell ref="G140:AB140"/>
    <mergeCell ref="B141:C141"/>
    <mergeCell ref="D141:F141"/>
    <mergeCell ref="G141:H141"/>
    <mergeCell ref="I141:J141"/>
    <mergeCell ref="K141:L141"/>
    <mergeCell ref="M141:N141"/>
    <mergeCell ref="M136:N136"/>
    <mergeCell ref="O136:P136"/>
    <mergeCell ref="Q136:R136"/>
    <mergeCell ref="S136:T136"/>
    <mergeCell ref="U136:V136"/>
    <mergeCell ref="W136:X136"/>
    <mergeCell ref="W131:X131"/>
    <mergeCell ref="Y131:Z131"/>
    <mergeCell ref="AA131:AB131"/>
    <mergeCell ref="A133:AB134"/>
    <mergeCell ref="A136:B138"/>
    <mergeCell ref="C136:F136"/>
    <mergeCell ref="G136:H136"/>
    <mergeCell ref="I136:J136"/>
    <mergeCell ref="K136:L136"/>
    <mergeCell ref="AA127:AB127"/>
    <mergeCell ref="A131:E131"/>
    <mergeCell ref="G131:H131"/>
    <mergeCell ref="I131:J131"/>
    <mergeCell ref="K131:L131"/>
    <mergeCell ref="M131:N131"/>
    <mergeCell ref="O131:P131"/>
    <mergeCell ref="Q131:R131"/>
    <mergeCell ref="S131:T131"/>
    <mergeCell ref="U131:V131"/>
    <mergeCell ref="O127:P127"/>
    <mergeCell ref="Q127:R127"/>
    <mergeCell ref="S127:T127"/>
    <mergeCell ref="U127:V127"/>
    <mergeCell ref="W127:X127"/>
    <mergeCell ref="Y127:Z127"/>
    <mergeCell ref="Y122:Z122"/>
    <mergeCell ref="AA122:AB122"/>
    <mergeCell ref="A126:F126"/>
    <mergeCell ref="G126:AB126"/>
    <mergeCell ref="B127:C127"/>
    <mergeCell ref="D127:F127"/>
    <mergeCell ref="G127:H127"/>
    <mergeCell ref="I127:J127"/>
    <mergeCell ref="K127:L127"/>
    <mergeCell ref="M127:N127"/>
    <mergeCell ref="M122:N122"/>
    <mergeCell ref="O122:P122"/>
    <mergeCell ref="Q122:R122"/>
    <mergeCell ref="S122:T122"/>
    <mergeCell ref="U122:V122"/>
    <mergeCell ref="W122:X122"/>
    <mergeCell ref="W117:X117"/>
    <mergeCell ref="Y117:Z117"/>
    <mergeCell ref="AA117:AB117"/>
    <mergeCell ref="A119:AB120"/>
    <mergeCell ref="A122:B124"/>
    <mergeCell ref="C122:F122"/>
    <mergeCell ref="G122:H122"/>
    <mergeCell ref="I122:J122"/>
    <mergeCell ref="K122:L122"/>
    <mergeCell ref="AA112:AB112"/>
    <mergeCell ref="A117:F117"/>
    <mergeCell ref="G117:H117"/>
    <mergeCell ref="I117:J117"/>
    <mergeCell ref="K117:L117"/>
    <mergeCell ref="M117:N117"/>
    <mergeCell ref="O117:P117"/>
    <mergeCell ref="Q117:R117"/>
    <mergeCell ref="S117:T117"/>
    <mergeCell ref="U117:V117"/>
    <mergeCell ref="O112:P112"/>
    <mergeCell ref="Q112:R112"/>
    <mergeCell ref="S112:T112"/>
    <mergeCell ref="U112:V112"/>
    <mergeCell ref="W112:X112"/>
    <mergeCell ref="Y112:Z112"/>
    <mergeCell ref="Y107:Z107"/>
    <mergeCell ref="AA107:AB107"/>
    <mergeCell ref="A111:F111"/>
    <mergeCell ref="G111:AB111"/>
    <mergeCell ref="B112:C112"/>
    <mergeCell ref="D112:F112"/>
    <mergeCell ref="G112:H112"/>
    <mergeCell ref="I112:J112"/>
    <mergeCell ref="K112:L112"/>
    <mergeCell ref="M112:N112"/>
    <mergeCell ref="M107:N107"/>
    <mergeCell ref="O107:P107"/>
    <mergeCell ref="Q107:R107"/>
    <mergeCell ref="S107:T107"/>
    <mergeCell ref="U107:V107"/>
    <mergeCell ref="W107:X107"/>
    <mergeCell ref="W102:X102"/>
    <mergeCell ref="Y102:Z102"/>
    <mergeCell ref="AA102:AB102"/>
    <mergeCell ref="A104:AB105"/>
    <mergeCell ref="A107:B109"/>
    <mergeCell ref="C107:F107"/>
    <mergeCell ref="G107:H107"/>
    <mergeCell ref="I107:J107"/>
    <mergeCell ref="K107:L107"/>
    <mergeCell ref="AA97:AB97"/>
    <mergeCell ref="A102:F102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O97:P97"/>
    <mergeCell ref="Q97:R97"/>
    <mergeCell ref="S97:T97"/>
    <mergeCell ref="U97:V97"/>
    <mergeCell ref="W97:X97"/>
    <mergeCell ref="Y97:Z97"/>
    <mergeCell ref="Y92:Z92"/>
    <mergeCell ref="AA92:AB92"/>
    <mergeCell ref="A96:F96"/>
    <mergeCell ref="G96:AB96"/>
    <mergeCell ref="B97:C97"/>
    <mergeCell ref="D97:F97"/>
    <mergeCell ref="G97:H97"/>
    <mergeCell ref="I97:J97"/>
    <mergeCell ref="K97:L97"/>
    <mergeCell ref="M97:N97"/>
    <mergeCell ref="M92:N92"/>
    <mergeCell ref="O92:P92"/>
    <mergeCell ref="Q92:R92"/>
    <mergeCell ref="S92:T92"/>
    <mergeCell ref="U92:V92"/>
    <mergeCell ref="W92:X92"/>
    <mergeCell ref="W87:X87"/>
    <mergeCell ref="Y87:Z87"/>
    <mergeCell ref="AA87:AB87"/>
    <mergeCell ref="A89:AB90"/>
    <mergeCell ref="A92:B94"/>
    <mergeCell ref="C92:F92"/>
    <mergeCell ref="G92:H92"/>
    <mergeCell ref="I92:J92"/>
    <mergeCell ref="K92:L92"/>
    <mergeCell ref="AA83:AB83"/>
    <mergeCell ref="G87:H87"/>
    <mergeCell ref="I87:J87"/>
    <mergeCell ref="K87:L87"/>
    <mergeCell ref="M87:N87"/>
    <mergeCell ref="O87:P87"/>
    <mergeCell ref="Q87:R87"/>
    <mergeCell ref="S87:T87"/>
    <mergeCell ref="U87:V87"/>
    <mergeCell ref="O83:P83"/>
    <mergeCell ref="Q83:R83"/>
    <mergeCell ref="S83:T83"/>
    <mergeCell ref="U83:V83"/>
    <mergeCell ref="W83:X83"/>
    <mergeCell ref="Y83:Z83"/>
    <mergeCell ref="Y78:Z78"/>
    <mergeCell ref="AA78:AB78"/>
    <mergeCell ref="A82:F82"/>
    <mergeCell ref="G82:AB82"/>
    <mergeCell ref="B83:C83"/>
    <mergeCell ref="D83:F83"/>
    <mergeCell ref="G83:H83"/>
    <mergeCell ref="I83:J83"/>
    <mergeCell ref="K83:L83"/>
    <mergeCell ref="M83:N83"/>
    <mergeCell ref="M78:N78"/>
    <mergeCell ref="O78:P78"/>
    <mergeCell ref="Q78:R78"/>
    <mergeCell ref="S78:T78"/>
    <mergeCell ref="U78:V78"/>
    <mergeCell ref="W78:X78"/>
    <mergeCell ref="W73:X73"/>
    <mergeCell ref="Y73:Z73"/>
    <mergeCell ref="AA73:AB73"/>
    <mergeCell ref="A75:AB76"/>
    <mergeCell ref="A78:B80"/>
    <mergeCell ref="C78:F78"/>
    <mergeCell ref="G78:H78"/>
    <mergeCell ref="I78:J78"/>
    <mergeCell ref="K78:L78"/>
    <mergeCell ref="AA69:AB69"/>
    <mergeCell ref="A73:F73"/>
    <mergeCell ref="G73:H73"/>
    <mergeCell ref="I73:J73"/>
    <mergeCell ref="K73:L73"/>
    <mergeCell ref="M73:N73"/>
    <mergeCell ref="O73:P73"/>
    <mergeCell ref="Q73:R73"/>
    <mergeCell ref="S73:T73"/>
    <mergeCell ref="U73:V73"/>
    <mergeCell ref="O69:P69"/>
    <mergeCell ref="Q69:R69"/>
    <mergeCell ref="S69:T69"/>
    <mergeCell ref="U69:V69"/>
    <mergeCell ref="W69:X69"/>
    <mergeCell ref="Y69:Z69"/>
    <mergeCell ref="Y64:Z64"/>
    <mergeCell ref="AA64:AB64"/>
    <mergeCell ref="A68:F68"/>
    <mergeCell ref="G68:AB68"/>
    <mergeCell ref="B69:C69"/>
    <mergeCell ref="D69:F69"/>
    <mergeCell ref="G69:H69"/>
    <mergeCell ref="I69:J69"/>
    <mergeCell ref="K69:L69"/>
    <mergeCell ref="M69:N69"/>
    <mergeCell ref="M64:N64"/>
    <mergeCell ref="O64:P64"/>
    <mergeCell ref="Q64:R64"/>
    <mergeCell ref="S64:T64"/>
    <mergeCell ref="U64:V64"/>
    <mergeCell ref="W64:X64"/>
    <mergeCell ref="W59:X59"/>
    <mergeCell ref="Y59:Z59"/>
    <mergeCell ref="AA59:AB59"/>
    <mergeCell ref="A61:AB62"/>
    <mergeCell ref="A64:B66"/>
    <mergeCell ref="C64:F64"/>
    <mergeCell ref="G64:H64"/>
    <mergeCell ref="I64:J64"/>
    <mergeCell ref="K64:L64"/>
    <mergeCell ref="AA55:AB55"/>
    <mergeCell ref="A59:F59"/>
    <mergeCell ref="G59:H59"/>
    <mergeCell ref="I59:J59"/>
    <mergeCell ref="K59:L59"/>
    <mergeCell ref="M59:N59"/>
    <mergeCell ref="O59:P59"/>
    <mergeCell ref="Q59:R59"/>
    <mergeCell ref="S59:T59"/>
    <mergeCell ref="U59:V59"/>
    <mergeCell ref="O55:P55"/>
    <mergeCell ref="Q55:R55"/>
    <mergeCell ref="S55:T55"/>
    <mergeCell ref="U55:V55"/>
    <mergeCell ref="W55:X55"/>
    <mergeCell ref="Y55:Z55"/>
    <mergeCell ref="Y50:Z50"/>
    <mergeCell ref="AA50:AB50"/>
    <mergeCell ref="A54:F54"/>
    <mergeCell ref="G54:AB54"/>
    <mergeCell ref="B55:C55"/>
    <mergeCell ref="D55:F55"/>
    <mergeCell ref="G55:H55"/>
    <mergeCell ref="I55:J55"/>
    <mergeCell ref="K55:L55"/>
    <mergeCell ref="M55:N55"/>
    <mergeCell ref="M50:N50"/>
    <mergeCell ref="O50:P50"/>
    <mergeCell ref="Q50:R50"/>
    <mergeCell ref="S50:T50"/>
    <mergeCell ref="U50:V50"/>
    <mergeCell ref="W50:X50"/>
    <mergeCell ref="W45:X45"/>
    <mergeCell ref="Y45:Z45"/>
    <mergeCell ref="AA45:AB45"/>
    <mergeCell ref="A47:AB48"/>
    <mergeCell ref="A50:B52"/>
    <mergeCell ref="C50:F50"/>
    <mergeCell ref="G50:H50"/>
    <mergeCell ref="I50:J50"/>
    <mergeCell ref="K50:L50"/>
    <mergeCell ref="AA41:AB41"/>
    <mergeCell ref="A45:F45"/>
    <mergeCell ref="G45:H45"/>
    <mergeCell ref="I45:J45"/>
    <mergeCell ref="K45:L45"/>
    <mergeCell ref="M45:N45"/>
    <mergeCell ref="O45:P45"/>
    <mergeCell ref="Q45:R45"/>
    <mergeCell ref="S45:T45"/>
    <mergeCell ref="U45:V45"/>
    <mergeCell ref="O41:P41"/>
    <mergeCell ref="Q41:R41"/>
    <mergeCell ref="S41:T41"/>
    <mergeCell ref="U41:V41"/>
    <mergeCell ref="W41:X41"/>
    <mergeCell ref="Y41:Z41"/>
    <mergeCell ref="B41:C41"/>
    <mergeCell ref="D41:F41"/>
    <mergeCell ref="G41:H41"/>
    <mergeCell ref="I41:J41"/>
    <mergeCell ref="K41:L41"/>
    <mergeCell ref="M41:N41"/>
    <mergeCell ref="S36:T36"/>
    <mergeCell ref="U36:V36"/>
    <mergeCell ref="W36:X36"/>
    <mergeCell ref="Y36:Z36"/>
    <mergeCell ref="AA36:AB36"/>
    <mergeCell ref="A40:F40"/>
    <mergeCell ref="G40:AB40"/>
    <mergeCell ref="A33:AB34"/>
    <mergeCell ref="A36:B38"/>
    <mergeCell ref="C36:F36"/>
    <mergeCell ref="G36:H36"/>
    <mergeCell ref="I36:J36"/>
    <mergeCell ref="K36:L36"/>
    <mergeCell ref="M36:N36"/>
    <mergeCell ref="O36:P36"/>
    <mergeCell ref="Q36:R36"/>
    <mergeCell ref="Q31:R31"/>
    <mergeCell ref="S31:T31"/>
    <mergeCell ref="U31:V31"/>
    <mergeCell ref="W31:X31"/>
    <mergeCell ref="Y31:Z31"/>
    <mergeCell ref="AA31:AB31"/>
    <mergeCell ref="A31:F31"/>
    <mergeCell ref="G31:H31"/>
    <mergeCell ref="I31:J31"/>
    <mergeCell ref="K31:L31"/>
    <mergeCell ref="M31:N31"/>
    <mergeCell ref="O31:P31"/>
    <mergeCell ref="Q23:R23"/>
    <mergeCell ref="S23:T23"/>
    <mergeCell ref="U23:V23"/>
    <mergeCell ref="W23:X23"/>
    <mergeCell ref="Y23:Z23"/>
    <mergeCell ref="AA23:AB23"/>
    <mergeCell ref="AA18:AB18"/>
    <mergeCell ref="A22:F22"/>
    <mergeCell ref="G22:AB22"/>
    <mergeCell ref="B23:C23"/>
    <mergeCell ref="D23:F23"/>
    <mergeCell ref="G23:H23"/>
    <mergeCell ref="I23:J23"/>
    <mergeCell ref="K23:L23"/>
    <mergeCell ref="M23:N23"/>
    <mergeCell ref="O23:P23"/>
    <mergeCell ref="O18:P18"/>
    <mergeCell ref="Q18:R18"/>
    <mergeCell ref="S18:T18"/>
    <mergeCell ref="U18:V18"/>
    <mergeCell ref="W18:X18"/>
    <mergeCell ref="Y18:Z18"/>
    <mergeCell ref="A18:B20"/>
    <mergeCell ref="C18:F18"/>
    <mergeCell ref="G18:H18"/>
    <mergeCell ref="I18:J18"/>
    <mergeCell ref="K18:L18"/>
    <mergeCell ref="M18:N18"/>
    <mergeCell ref="A9:B9"/>
    <mergeCell ref="A11:AB13"/>
    <mergeCell ref="A15:AB16"/>
    <mergeCell ref="A7:B7"/>
    <mergeCell ref="A8:B8"/>
    <mergeCell ref="U3:V3"/>
    <mergeCell ref="W3:X3"/>
    <mergeCell ref="Y3:Z3"/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E197"/>
  <sheetViews>
    <sheetView showGridLines="0" tabSelected="1" zoomScale="40" zoomScaleNormal="40" workbookViewId="0">
      <selection sqref="A1:XFD1048576"/>
    </sheetView>
  </sheetViews>
  <sheetFormatPr baseColWidth="10" defaultRowHeight="33.75" x14ac:dyDescent="0.5"/>
  <cols>
    <col min="1" max="1" width="102" style="18" bestFit="1" customWidth="1"/>
    <col min="2" max="2" width="67.28515625" style="25" bestFit="1" customWidth="1"/>
    <col min="3" max="3" width="37.140625" style="25" customWidth="1"/>
    <col min="4" max="4" width="44.28515625" style="25" customWidth="1"/>
    <col min="5" max="5" width="62.7109375" style="25" customWidth="1"/>
    <col min="6" max="16384" width="11.42578125" style="17"/>
  </cols>
  <sheetData>
    <row r="1" spans="1:5" ht="45" x14ac:dyDescent="0.6">
      <c r="A1" s="242" t="s">
        <v>4316</v>
      </c>
      <c r="B1" s="242"/>
      <c r="C1" s="242"/>
      <c r="D1" s="242"/>
      <c r="E1" s="242"/>
    </row>
    <row r="3" spans="1:5" x14ac:dyDescent="0.5">
      <c r="B3" s="19" t="s">
        <v>606</v>
      </c>
      <c r="C3" s="19" t="s">
        <v>607</v>
      </c>
      <c r="D3" s="19" t="s">
        <v>644</v>
      </c>
      <c r="E3" s="19" t="s">
        <v>645</v>
      </c>
    </row>
    <row r="4" spans="1:5" x14ac:dyDescent="0.5">
      <c r="B4" s="20">
        <f>'G1 - Estuaire'!C16+'G2 - Haut Ogooué'!C28+'G3 - Moyen Ogooué'!C9+'G4 - Ngounié'!C23+'G5 - Nyanga'!C17+'G6- Ogooué Ivindo'!C13+'G7 - Ogooué Lolo'!C13+'G8 - Ogooué Maritime'!C11+'G9 - Woleu Ntem'!C15+Etranger!C9</f>
        <v>628084</v>
      </c>
      <c r="C4" s="20">
        <f>'G1 - Estuaire'!D16+'G2 - Haut Ogooué'!D28+'G3 - Moyen Ogooué'!D9+'G4 - Ngounié'!D23+'G5 - Nyanga'!D17+'G6- Ogooué Ivindo'!D13+'G7 - Ogooué Lolo'!D13+'G8 - Ogooué Maritime'!D11+'G9 - Woleu Ntem'!D15+Etranger!D9</f>
        <v>0</v>
      </c>
      <c r="D4" s="20">
        <f>'G1 - Estuaire'!E16+'G2 - Haut Ogooué'!E28+'G3 - Moyen Ogooué'!E9+'G4 - Ngounié'!E23+'G5 - Nyanga'!E17+'G6- Ogooué Ivindo'!E13+'G7 - Ogooué Lolo'!E13+'G8 - Ogooué Maritime'!E11+'G9 - Woleu Ntem'!E15+Etranger!E9</f>
        <v>0</v>
      </c>
      <c r="E4" s="20">
        <f>'G1 - Estuaire'!F16+'G2 - Haut Ogooué'!F28+'G3 - Moyen Ogooué'!F9+'G4 - Ngounié'!F23+'G5 - Nyanga'!F17+'G6- Ogooué Ivindo'!F13+'G7 - Ogooué Lolo'!F13+'G8 - Ogooué Maritime'!F11+'G9 - Woleu Ntem'!F15+Etranger!F9</f>
        <v>0</v>
      </c>
    </row>
    <row r="6" spans="1:5" s="22" customFormat="1" ht="35.25" x14ac:dyDescent="0.5">
      <c r="A6" s="21" t="s">
        <v>4317</v>
      </c>
      <c r="B6" s="21" t="s">
        <v>4315</v>
      </c>
      <c r="C6" s="21" t="s">
        <v>605</v>
      </c>
    </row>
    <row r="7" spans="1:5" x14ac:dyDescent="0.5">
      <c r="A7" s="23" t="s">
        <v>586</v>
      </c>
      <c r="B7" s="20">
        <f>'G1 - Estuaire'!G16+'G2 - Haut Ogooué'!G28+'G3 - Moyen Ogooué'!G9+'G4 - Ngounié'!G23+'G5 - Nyanga'!G17+'G6- Ogooué Ivindo'!G13+'G7 - Ogooué Lolo'!G13+'G8 - Ogooué Maritime'!G11+'G9 - Woleu Ntem'!G15+Etranger!G9</f>
        <v>0</v>
      </c>
      <c r="C7" s="24" t="e">
        <f>B7/$E$4</f>
        <v>#DIV/0!</v>
      </c>
    </row>
    <row r="8" spans="1:5" x14ac:dyDescent="0.5">
      <c r="A8" s="26" t="s">
        <v>587</v>
      </c>
      <c r="B8" s="27">
        <f>'G1 - Estuaire'!I16+'G2 - Haut Ogooué'!I28+'G3 - Moyen Ogooué'!I9+'G4 - Ngounié'!I23+'G5 - Nyanga'!I17+'G6- Ogooué Ivindo'!I13+'G7 - Ogooué Lolo'!I13+'G8 - Ogooué Maritime'!I11+'G9 - Woleu Ntem'!I15+Etranger!I9</f>
        <v>0</v>
      </c>
      <c r="C8" s="28" t="e">
        <f t="shared" ref="C8:C17" si="0">B8/$E$4</f>
        <v>#DIV/0!</v>
      </c>
    </row>
    <row r="9" spans="1:5" x14ac:dyDescent="0.5">
      <c r="A9" s="23" t="s">
        <v>588</v>
      </c>
      <c r="B9" s="20">
        <f>'G1 - Estuaire'!K16+'G2 - Haut Ogooué'!K28+'G3 - Moyen Ogooué'!K9+'G4 - Ngounié'!K23+'G5 - Nyanga'!K17+'G6- Ogooué Ivindo'!K13+'G7 - Ogooué Lolo'!K13+'G8 - Ogooué Maritime'!K11+'G9 - Woleu Ntem'!K15+Etranger!K9</f>
        <v>0</v>
      </c>
      <c r="C9" s="24" t="e">
        <f t="shared" si="0"/>
        <v>#DIV/0!</v>
      </c>
    </row>
    <row r="10" spans="1:5" x14ac:dyDescent="0.5">
      <c r="A10" s="26" t="s">
        <v>589</v>
      </c>
      <c r="B10" s="27">
        <f>'G1 - Estuaire'!M16+'G2 - Haut Ogooué'!M28+'G3 - Moyen Ogooué'!M9+'G4 - Ngounié'!M23+'G5 - Nyanga'!M17+'G6- Ogooué Ivindo'!M13+'G7 - Ogooué Lolo'!M13+'G8 - Ogooué Maritime'!M11+'G9 - Woleu Ntem'!M15+Etranger!M9</f>
        <v>0</v>
      </c>
      <c r="C10" s="28" t="e">
        <f t="shared" si="0"/>
        <v>#DIV/0!</v>
      </c>
    </row>
    <row r="11" spans="1:5" x14ac:dyDescent="0.5">
      <c r="A11" s="23" t="s">
        <v>590</v>
      </c>
      <c r="B11" s="20">
        <f>'G1 - Estuaire'!O16+'G2 - Haut Ogooué'!O28+'G3 - Moyen Ogooué'!O9+'G4 - Ngounié'!O23+'G5 - Nyanga'!O17+'G6- Ogooué Ivindo'!O13+'G7 - Ogooué Lolo'!O13+'G8 - Ogooué Maritime'!O11+'G9 - Woleu Ntem'!O15+Etranger!O9</f>
        <v>0</v>
      </c>
      <c r="C11" s="24" t="e">
        <f t="shared" si="0"/>
        <v>#DIV/0!</v>
      </c>
    </row>
    <row r="12" spans="1:5" x14ac:dyDescent="0.5">
      <c r="A12" s="26" t="s">
        <v>4311</v>
      </c>
      <c r="B12" s="27">
        <f>'G1 - Estuaire'!Q16+'G2 - Haut Ogooué'!Q28+'G3 - Moyen Ogooué'!Q9+'G4 - Ngounié'!Q23+'G5 - Nyanga'!Q17+'G6- Ogooué Ivindo'!Q13+'G7 - Ogooué Lolo'!Q13+'G8 - Ogooué Maritime'!Q11+'G9 - Woleu Ntem'!Q15+Etranger!Q9</f>
        <v>0</v>
      </c>
      <c r="C12" s="28" t="e">
        <f t="shared" si="0"/>
        <v>#DIV/0!</v>
      </c>
    </row>
    <row r="13" spans="1:5" x14ac:dyDescent="0.5">
      <c r="A13" s="23" t="s">
        <v>592</v>
      </c>
      <c r="B13" s="20">
        <f>'G1 - Estuaire'!S16+'G2 - Haut Ogooué'!S28+'G3 - Moyen Ogooué'!S9+'G4 - Ngounié'!S23+'G5 - Nyanga'!S17+'G6- Ogooué Ivindo'!S13+'G7 - Ogooué Lolo'!S13+'G8 - Ogooué Maritime'!S11+'G9 - Woleu Ntem'!S15+Etranger!S9</f>
        <v>0</v>
      </c>
      <c r="C13" s="24" t="e">
        <f t="shared" si="0"/>
        <v>#DIV/0!</v>
      </c>
    </row>
    <row r="14" spans="1:5" x14ac:dyDescent="0.5">
      <c r="A14" s="26" t="s">
        <v>4312</v>
      </c>
      <c r="B14" s="27">
        <f>'G1 - Estuaire'!U16+'G2 - Haut Ogooué'!U28+'G3 - Moyen Ogooué'!U9+'G4 - Ngounié'!U23+'G5 - Nyanga'!U17+'G6- Ogooué Ivindo'!U13+'G7 - Ogooué Lolo'!U13+'G8 - Ogooué Maritime'!U11+'G9 - Woleu Ntem'!U15+Etranger!U9</f>
        <v>0</v>
      </c>
      <c r="C14" s="28" t="e">
        <f t="shared" si="0"/>
        <v>#DIV/0!</v>
      </c>
    </row>
    <row r="15" spans="1:5" x14ac:dyDescent="0.5">
      <c r="A15" s="23" t="s">
        <v>596</v>
      </c>
      <c r="B15" s="20">
        <f>'G1 - Estuaire'!W16+'G2 - Haut Ogooué'!W28+'G3 - Moyen Ogooué'!W9+'G4 - Ngounié'!W23+'G5 - Nyanga'!W17+'G6- Ogooué Ivindo'!W13+'G7 - Ogooué Lolo'!W13+'G8 - Ogooué Maritime'!W11+'G9 - Woleu Ntem'!W15+Etranger!W9</f>
        <v>0</v>
      </c>
      <c r="C15" s="24" t="e">
        <f t="shared" si="0"/>
        <v>#DIV/0!</v>
      </c>
    </row>
    <row r="16" spans="1:5" x14ac:dyDescent="0.5">
      <c r="A16" s="26" t="s">
        <v>4313</v>
      </c>
      <c r="B16" s="27">
        <f>'G1 - Estuaire'!Y16+'G2 - Haut Ogooué'!Y28+'G3 - Moyen Ogooué'!Y9+'G4 - Ngounié'!Y23+'G5 - Nyanga'!Y17+'G6- Ogooué Ivindo'!Y13+'G7 - Ogooué Lolo'!Y13+'G8 - Ogooué Maritime'!Y11+'G9 - Woleu Ntem'!Y15+Etranger!Y9</f>
        <v>0</v>
      </c>
      <c r="C16" s="28" t="e">
        <f t="shared" si="0"/>
        <v>#DIV/0!</v>
      </c>
    </row>
    <row r="17" spans="1:5" x14ac:dyDescent="0.5">
      <c r="A17" s="23" t="s">
        <v>4314</v>
      </c>
      <c r="B17" s="20">
        <f>'G1 - Estuaire'!AA16+'G2 - Haut Ogooué'!AA28+'G3 - Moyen Ogooué'!AA9+'G4 - Ngounié'!AA23+'G5 - Nyanga'!AA17+'G6- Ogooué Ivindo'!AA13+'G7 - Ogooué Lolo'!AA13+'G8 - Ogooué Maritime'!AA11+'G9 - Woleu Ntem'!AA15+Etranger!AA9</f>
        <v>0</v>
      </c>
      <c r="C17" s="24" t="e">
        <f t="shared" si="0"/>
        <v>#DIV/0!</v>
      </c>
    </row>
    <row r="19" spans="1:5" ht="45" x14ac:dyDescent="0.6">
      <c r="A19" s="242" t="s">
        <v>4319</v>
      </c>
      <c r="B19" s="242"/>
      <c r="C19" s="242"/>
      <c r="D19" s="242"/>
      <c r="E19" s="242"/>
    </row>
    <row r="21" spans="1:5" x14ac:dyDescent="0.5">
      <c r="B21" s="19" t="s">
        <v>606</v>
      </c>
      <c r="C21" s="19" t="s">
        <v>607</v>
      </c>
      <c r="D21" s="19" t="s">
        <v>644</v>
      </c>
      <c r="E21" s="19" t="s">
        <v>645</v>
      </c>
    </row>
    <row r="22" spans="1:5" x14ac:dyDescent="0.5">
      <c r="B22" s="20">
        <f>'G1 - Estuaire'!C16</f>
        <v>261841</v>
      </c>
      <c r="C22" s="20">
        <f>'G1 - Estuaire'!D16</f>
        <v>0</v>
      </c>
      <c r="D22" s="20">
        <f>'G1 - Estuaire'!E16</f>
        <v>0</v>
      </c>
      <c r="E22" s="20">
        <f>'G1 - Estuaire'!F16</f>
        <v>0</v>
      </c>
    </row>
    <row r="24" spans="1:5" s="22" customFormat="1" ht="35.25" x14ac:dyDescent="0.5">
      <c r="A24" s="21" t="s">
        <v>4317</v>
      </c>
      <c r="B24" s="21" t="s">
        <v>4315</v>
      </c>
      <c r="C24" s="21" t="s">
        <v>605</v>
      </c>
    </row>
    <row r="25" spans="1:5" x14ac:dyDescent="0.5">
      <c r="A25" s="23" t="s">
        <v>586</v>
      </c>
      <c r="B25" s="20">
        <f>'G1 - Estuaire'!G16</f>
        <v>0</v>
      </c>
      <c r="C25" s="24" t="e">
        <f>B25/$E$22</f>
        <v>#DIV/0!</v>
      </c>
    </row>
    <row r="26" spans="1:5" x14ac:dyDescent="0.5">
      <c r="A26" s="26" t="s">
        <v>587</v>
      </c>
      <c r="B26" s="27">
        <f>'G1 - Estuaire'!I16</f>
        <v>0</v>
      </c>
      <c r="C26" s="28" t="e">
        <f t="shared" ref="C26:C35" si="1">B26/$E$22</f>
        <v>#DIV/0!</v>
      </c>
    </row>
    <row r="27" spans="1:5" x14ac:dyDescent="0.5">
      <c r="A27" s="23" t="s">
        <v>588</v>
      </c>
      <c r="B27" s="20">
        <f>'G1 - Estuaire'!K16</f>
        <v>0</v>
      </c>
      <c r="C27" s="24" t="e">
        <f t="shared" si="1"/>
        <v>#DIV/0!</v>
      </c>
    </row>
    <row r="28" spans="1:5" x14ac:dyDescent="0.5">
      <c r="A28" s="26" t="s">
        <v>589</v>
      </c>
      <c r="B28" s="27">
        <f>'G1 - Estuaire'!M16</f>
        <v>0</v>
      </c>
      <c r="C28" s="28" t="e">
        <f t="shared" si="1"/>
        <v>#DIV/0!</v>
      </c>
    </row>
    <row r="29" spans="1:5" x14ac:dyDescent="0.5">
      <c r="A29" s="23" t="s">
        <v>590</v>
      </c>
      <c r="B29" s="20">
        <f>'G1 - Estuaire'!O16</f>
        <v>0</v>
      </c>
      <c r="C29" s="24" t="e">
        <f t="shared" si="1"/>
        <v>#DIV/0!</v>
      </c>
    </row>
    <row r="30" spans="1:5" x14ac:dyDescent="0.5">
      <c r="A30" s="26" t="s">
        <v>4311</v>
      </c>
      <c r="B30" s="27">
        <f>'G1 - Estuaire'!Q16</f>
        <v>0</v>
      </c>
      <c r="C30" s="28" t="e">
        <f t="shared" si="1"/>
        <v>#DIV/0!</v>
      </c>
    </row>
    <row r="31" spans="1:5" x14ac:dyDescent="0.5">
      <c r="A31" s="23" t="s">
        <v>592</v>
      </c>
      <c r="B31" s="20">
        <f>'G1 - Estuaire'!S16</f>
        <v>0</v>
      </c>
      <c r="C31" s="24" t="e">
        <f t="shared" si="1"/>
        <v>#DIV/0!</v>
      </c>
    </row>
    <row r="32" spans="1:5" x14ac:dyDescent="0.5">
      <c r="A32" s="26" t="s">
        <v>4312</v>
      </c>
      <c r="B32" s="27">
        <f>'G1 - Estuaire'!U16</f>
        <v>0</v>
      </c>
      <c r="C32" s="28" t="e">
        <f t="shared" si="1"/>
        <v>#DIV/0!</v>
      </c>
    </row>
    <row r="33" spans="1:5" x14ac:dyDescent="0.5">
      <c r="A33" s="23" t="s">
        <v>596</v>
      </c>
      <c r="B33" s="20">
        <f>'G1 - Estuaire'!W16</f>
        <v>0</v>
      </c>
      <c r="C33" s="24" t="e">
        <f t="shared" si="1"/>
        <v>#DIV/0!</v>
      </c>
    </row>
    <row r="34" spans="1:5" x14ac:dyDescent="0.5">
      <c r="A34" s="26" t="s">
        <v>4313</v>
      </c>
      <c r="B34" s="27">
        <f>'G1 - Estuaire'!Y16</f>
        <v>0</v>
      </c>
      <c r="C34" s="28" t="e">
        <f t="shared" si="1"/>
        <v>#DIV/0!</v>
      </c>
    </row>
    <row r="35" spans="1:5" x14ac:dyDescent="0.5">
      <c r="A35" s="23" t="s">
        <v>4314</v>
      </c>
      <c r="B35" s="20">
        <f>'G1 - Estuaire'!AA16</f>
        <v>0</v>
      </c>
      <c r="C35" s="24" t="e">
        <f t="shared" si="1"/>
        <v>#DIV/0!</v>
      </c>
    </row>
    <row r="37" spans="1:5" ht="45" x14ac:dyDescent="0.6">
      <c r="A37" s="242" t="s">
        <v>4318</v>
      </c>
      <c r="B37" s="242"/>
      <c r="C37" s="242"/>
      <c r="D37" s="242"/>
      <c r="E37" s="242"/>
    </row>
    <row r="39" spans="1:5" x14ac:dyDescent="0.5">
      <c r="B39" s="19" t="s">
        <v>606</v>
      </c>
      <c r="C39" s="19" t="s">
        <v>607</v>
      </c>
      <c r="D39" s="19" t="s">
        <v>644</v>
      </c>
      <c r="E39" s="19" t="s">
        <v>645</v>
      </c>
    </row>
    <row r="40" spans="1:5" x14ac:dyDescent="0.5">
      <c r="B40" s="20">
        <f>'G2 - Haut Ogooué'!C28</f>
        <v>71123</v>
      </c>
      <c r="C40" s="20">
        <f>'G2 - Haut Ogooué'!D28</f>
        <v>0</v>
      </c>
      <c r="D40" s="20">
        <f>'G2 - Haut Ogooué'!E28</f>
        <v>0</v>
      </c>
      <c r="E40" s="20">
        <f>'G2 - Haut Ogooué'!F28</f>
        <v>0</v>
      </c>
    </row>
    <row r="42" spans="1:5" ht="35.25" x14ac:dyDescent="0.5">
      <c r="A42" s="21" t="s">
        <v>4317</v>
      </c>
      <c r="B42" s="21" t="s">
        <v>4315</v>
      </c>
      <c r="C42" s="21" t="s">
        <v>605</v>
      </c>
      <c r="D42" s="22"/>
      <c r="E42" s="22"/>
    </row>
    <row r="43" spans="1:5" x14ac:dyDescent="0.5">
      <c r="A43" s="23" t="s">
        <v>586</v>
      </c>
      <c r="B43" s="20">
        <f>'G2 - Haut Ogooué'!G28</f>
        <v>0</v>
      </c>
      <c r="C43" s="24" t="e">
        <f>B43/E$40</f>
        <v>#DIV/0!</v>
      </c>
    </row>
    <row r="44" spans="1:5" x14ac:dyDescent="0.5">
      <c r="A44" s="26" t="s">
        <v>587</v>
      </c>
      <c r="B44" s="27">
        <f>'G2 - Haut Ogooué'!I28</f>
        <v>0</v>
      </c>
      <c r="C44" s="28" t="e">
        <f t="shared" ref="C44:C53" si="2">B44/E$40</f>
        <v>#DIV/0!</v>
      </c>
    </row>
    <row r="45" spans="1:5" x14ac:dyDescent="0.5">
      <c r="A45" s="23" t="s">
        <v>588</v>
      </c>
      <c r="B45" s="20">
        <f>'G2 - Haut Ogooué'!K28</f>
        <v>0</v>
      </c>
      <c r="C45" s="24" t="e">
        <f t="shared" si="2"/>
        <v>#DIV/0!</v>
      </c>
    </row>
    <row r="46" spans="1:5" x14ac:dyDescent="0.5">
      <c r="A46" s="26" t="s">
        <v>589</v>
      </c>
      <c r="B46" s="27">
        <f>'G2 - Haut Ogooué'!M28</f>
        <v>0</v>
      </c>
      <c r="C46" s="28" t="e">
        <f t="shared" si="2"/>
        <v>#DIV/0!</v>
      </c>
    </row>
    <row r="47" spans="1:5" x14ac:dyDescent="0.5">
      <c r="A47" s="23" t="s">
        <v>590</v>
      </c>
      <c r="B47" s="20">
        <f>'G2 - Haut Ogooué'!O28</f>
        <v>0</v>
      </c>
      <c r="C47" s="24" t="e">
        <f t="shared" si="2"/>
        <v>#DIV/0!</v>
      </c>
    </row>
    <row r="48" spans="1:5" x14ac:dyDescent="0.5">
      <c r="A48" s="26" t="s">
        <v>4311</v>
      </c>
      <c r="B48" s="27">
        <f>'G2 - Haut Ogooué'!Q28</f>
        <v>0</v>
      </c>
      <c r="C48" s="28" t="e">
        <f t="shared" si="2"/>
        <v>#DIV/0!</v>
      </c>
    </row>
    <row r="49" spans="1:5" x14ac:dyDescent="0.5">
      <c r="A49" s="23" t="s">
        <v>592</v>
      </c>
      <c r="B49" s="20">
        <f>'G2 - Haut Ogooué'!S28</f>
        <v>0</v>
      </c>
      <c r="C49" s="24" t="e">
        <f t="shared" si="2"/>
        <v>#DIV/0!</v>
      </c>
    </row>
    <row r="50" spans="1:5" x14ac:dyDescent="0.5">
      <c r="A50" s="26" t="s">
        <v>4312</v>
      </c>
      <c r="B50" s="27">
        <f>'G2 - Haut Ogooué'!U28</f>
        <v>0</v>
      </c>
      <c r="C50" s="28" t="e">
        <f t="shared" si="2"/>
        <v>#DIV/0!</v>
      </c>
    </row>
    <row r="51" spans="1:5" x14ac:dyDescent="0.5">
      <c r="A51" s="23" t="s">
        <v>596</v>
      </c>
      <c r="B51" s="20">
        <f>'G2 - Haut Ogooué'!W28</f>
        <v>0</v>
      </c>
      <c r="C51" s="24" t="e">
        <f t="shared" si="2"/>
        <v>#DIV/0!</v>
      </c>
    </row>
    <row r="52" spans="1:5" x14ac:dyDescent="0.5">
      <c r="A52" s="26" t="s">
        <v>4313</v>
      </c>
      <c r="B52" s="27">
        <f>'G2 - Haut Ogooué'!Y28</f>
        <v>0</v>
      </c>
      <c r="C52" s="28" t="e">
        <f t="shared" si="2"/>
        <v>#DIV/0!</v>
      </c>
    </row>
    <row r="53" spans="1:5" x14ac:dyDescent="0.5">
      <c r="A53" s="23" t="s">
        <v>4314</v>
      </c>
      <c r="B53" s="20">
        <f>'G2 - Haut Ogooué'!AA28</f>
        <v>0</v>
      </c>
      <c r="C53" s="24" t="e">
        <f t="shared" si="2"/>
        <v>#DIV/0!</v>
      </c>
    </row>
    <row r="55" spans="1:5" ht="45" x14ac:dyDescent="0.6">
      <c r="A55" s="242" t="s">
        <v>4320</v>
      </c>
      <c r="B55" s="242"/>
      <c r="C55" s="242"/>
      <c r="D55" s="242"/>
      <c r="E55" s="242"/>
    </row>
    <row r="57" spans="1:5" x14ac:dyDescent="0.5">
      <c r="B57" s="19" t="s">
        <v>606</v>
      </c>
      <c r="C57" s="19" t="s">
        <v>607</v>
      </c>
      <c r="D57" s="19" t="s">
        <v>644</v>
      </c>
      <c r="E57" s="19" t="s">
        <v>645</v>
      </c>
    </row>
    <row r="58" spans="1:5" x14ac:dyDescent="0.5">
      <c r="B58" s="20">
        <f>'G3 - Moyen Ogooué'!C9</f>
        <v>28829</v>
      </c>
      <c r="C58" s="20">
        <f>'G3 - Moyen Ogooué'!D9</f>
        <v>0</v>
      </c>
      <c r="D58" s="20">
        <f>'G3 - Moyen Ogooué'!E9</f>
        <v>0</v>
      </c>
      <c r="E58" s="20">
        <f>'G3 - Moyen Ogooué'!F9</f>
        <v>0</v>
      </c>
    </row>
    <row r="60" spans="1:5" ht="35.25" x14ac:dyDescent="0.5">
      <c r="A60" s="21" t="s">
        <v>4317</v>
      </c>
      <c r="B60" s="21" t="s">
        <v>4315</v>
      </c>
      <c r="C60" s="21" t="s">
        <v>605</v>
      </c>
      <c r="D60" s="22"/>
      <c r="E60" s="22"/>
    </row>
    <row r="61" spans="1:5" x14ac:dyDescent="0.5">
      <c r="A61" s="23" t="s">
        <v>586</v>
      </c>
      <c r="B61" s="20">
        <f>'G3 - Moyen Ogooué'!G9</f>
        <v>0</v>
      </c>
      <c r="C61" s="24" t="e">
        <f>B61/E$58</f>
        <v>#DIV/0!</v>
      </c>
    </row>
    <row r="62" spans="1:5" x14ac:dyDescent="0.5">
      <c r="A62" s="26" t="s">
        <v>587</v>
      </c>
      <c r="B62" s="27">
        <f>'G3 - Moyen Ogooué'!I9</f>
        <v>0</v>
      </c>
      <c r="C62" s="28" t="e">
        <f t="shared" ref="C62:C71" si="3">B62/E$58</f>
        <v>#DIV/0!</v>
      </c>
    </row>
    <row r="63" spans="1:5" x14ac:dyDescent="0.5">
      <c r="A63" s="23" t="s">
        <v>588</v>
      </c>
      <c r="B63" s="20">
        <f>'G3 - Moyen Ogooué'!K9</f>
        <v>0</v>
      </c>
      <c r="C63" s="24" t="e">
        <f t="shared" si="3"/>
        <v>#DIV/0!</v>
      </c>
    </row>
    <row r="64" spans="1:5" x14ac:dyDescent="0.5">
      <c r="A64" s="26" t="s">
        <v>589</v>
      </c>
      <c r="B64" s="27">
        <f>'G3 - Moyen Ogooué'!M9</f>
        <v>0</v>
      </c>
      <c r="C64" s="28" t="e">
        <f t="shared" si="3"/>
        <v>#DIV/0!</v>
      </c>
    </row>
    <row r="65" spans="1:5" x14ac:dyDescent="0.5">
      <c r="A65" s="23" t="s">
        <v>590</v>
      </c>
      <c r="B65" s="20">
        <f>'G3 - Moyen Ogooué'!O9</f>
        <v>0</v>
      </c>
      <c r="C65" s="24" t="e">
        <f t="shared" si="3"/>
        <v>#DIV/0!</v>
      </c>
    </row>
    <row r="66" spans="1:5" x14ac:dyDescent="0.5">
      <c r="A66" s="26" t="s">
        <v>4311</v>
      </c>
      <c r="B66" s="27">
        <f>'G3 - Moyen Ogooué'!Q9</f>
        <v>0</v>
      </c>
      <c r="C66" s="28" t="e">
        <f t="shared" si="3"/>
        <v>#DIV/0!</v>
      </c>
    </row>
    <row r="67" spans="1:5" x14ac:dyDescent="0.5">
      <c r="A67" s="23" t="s">
        <v>592</v>
      </c>
      <c r="B67" s="20">
        <f>'G3 - Moyen Ogooué'!S9</f>
        <v>0</v>
      </c>
      <c r="C67" s="24" t="e">
        <f t="shared" si="3"/>
        <v>#DIV/0!</v>
      </c>
    </row>
    <row r="68" spans="1:5" x14ac:dyDescent="0.5">
      <c r="A68" s="26" t="s">
        <v>4312</v>
      </c>
      <c r="B68" s="27">
        <f>'G3 - Moyen Ogooué'!U9</f>
        <v>0</v>
      </c>
      <c r="C68" s="28" t="e">
        <f t="shared" si="3"/>
        <v>#DIV/0!</v>
      </c>
    </row>
    <row r="69" spans="1:5" x14ac:dyDescent="0.5">
      <c r="A69" s="23" t="s">
        <v>596</v>
      </c>
      <c r="B69" s="20">
        <f>'G3 - Moyen Ogooué'!W9</f>
        <v>0</v>
      </c>
      <c r="C69" s="24" t="e">
        <f t="shared" si="3"/>
        <v>#DIV/0!</v>
      </c>
    </row>
    <row r="70" spans="1:5" x14ac:dyDescent="0.5">
      <c r="A70" s="26" t="s">
        <v>4313</v>
      </c>
      <c r="B70" s="27">
        <f>'G3 - Moyen Ogooué'!Y9</f>
        <v>0</v>
      </c>
      <c r="C70" s="28" t="e">
        <f t="shared" si="3"/>
        <v>#DIV/0!</v>
      </c>
    </row>
    <row r="71" spans="1:5" x14ac:dyDescent="0.5">
      <c r="A71" s="23" t="s">
        <v>4314</v>
      </c>
      <c r="B71" s="20">
        <f>'G3 - Moyen Ogooué'!AA9</f>
        <v>0</v>
      </c>
      <c r="C71" s="24" t="e">
        <f t="shared" si="3"/>
        <v>#DIV/0!</v>
      </c>
    </row>
    <row r="73" spans="1:5" ht="45" x14ac:dyDescent="0.6">
      <c r="A73" s="242" t="s">
        <v>4321</v>
      </c>
      <c r="B73" s="242"/>
      <c r="C73" s="242"/>
      <c r="D73" s="242"/>
      <c r="E73" s="242"/>
    </row>
    <row r="75" spans="1:5" x14ac:dyDescent="0.5">
      <c r="B75" s="19" t="s">
        <v>606</v>
      </c>
      <c r="C75" s="19" t="s">
        <v>607</v>
      </c>
      <c r="D75" s="19" t="s">
        <v>644</v>
      </c>
      <c r="E75" s="19" t="s">
        <v>645</v>
      </c>
    </row>
    <row r="76" spans="1:5" x14ac:dyDescent="0.5">
      <c r="B76" s="20">
        <f>'G4 - Ngounié'!C23</f>
        <v>57875</v>
      </c>
      <c r="C76" s="20">
        <f>'G4 - Ngounié'!D23</f>
        <v>0</v>
      </c>
      <c r="D76" s="20">
        <f>'G4 - Ngounié'!E23</f>
        <v>0</v>
      </c>
      <c r="E76" s="20">
        <f>'G4 - Ngounié'!F23</f>
        <v>0</v>
      </c>
    </row>
    <row r="78" spans="1:5" ht="35.25" x14ac:dyDescent="0.5">
      <c r="A78" s="21" t="s">
        <v>4317</v>
      </c>
      <c r="B78" s="21" t="s">
        <v>4315</v>
      </c>
      <c r="C78" s="21" t="s">
        <v>605</v>
      </c>
      <c r="D78" s="22"/>
      <c r="E78" s="22"/>
    </row>
    <row r="79" spans="1:5" x14ac:dyDescent="0.5">
      <c r="A79" s="23" t="s">
        <v>586</v>
      </c>
      <c r="B79" s="20">
        <f>'G4 - Ngounié'!G23</f>
        <v>0</v>
      </c>
      <c r="C79" s="24" t="e">
        <f>B79/E$76</f>
        <v>#DIV/0!</v>
      </c>
    </row>
    <row r="80" spans="1:5" x14ac:dyDescent="0.5">
      <c r="A80" s="26" t="s">
        <v>587</v>
      </c>
      <c r="B80" s="27">
        <f>'G4 - Ngounié'!I23</f>
        <v>0</v>
      </c>
      <c r="C80" s="28" t="e">
        <f t="shared" ref="C80:C89" si="4">B80/E$76</f>
        <v>#DIV/0!</v>
      </c>
    </row>
    <row r="81" spans="1:5" x14ac:dyDescent="0.5">
      <c r="A81" s="23" t="s">
        <v>588</v>
      </c>
      <c r="B81" s="20">
        <f>'G4 - Ngounié'!K23</f>
        <v>0</v>
      </c>
      <c r="C81" s="24" t="e">
        <f t="shared" si="4"/>
        <v>#DIV/0!</v>
      </c>
    </row>
    <row r="82" spans="1:5" x14ac:dyDescent="0.5">
      <c r="A82" s="26" t="s">
        <v>589</v>
      </c>
      <c r="B82" s="27">
        <f>'G4 - Ngounié'!M23</f>
        <v>0</v>
      </c>
      <c r="C82" s="28" t="e">
        <f t="shared" si="4"/>
        <v>#DIV/0!</v>
      </c>
    </row>
    <row r="83" spans="1:5" x14ac:dyDescent="0.5">
      <c r="A83" s="23" t="s">
        <v>590</v>
      </c>
      <c r="B83" s="20">
        <f>'G4 - Ngounié'!O23</f>
        <v>0</v>
      </c>
      <c r="C83" s="24" t="e">
        <f t="shared" si="4"/>
        <v>#DIV/0!</v>
      </c>
    </row>
    <row r="84" spans="1:5" x14ac:dyDescent="0.5">
      <c r="A84" s="26" t="s">
        <v>4311</v>
      </c>
      <c r="B84" s="27">
        <f>'G4 - Ngounié'!Q23</f>
        <v>0</v>
      </c>
      <c r="C84" s="28" t="e">
        <f t="shared" si="4"/>
        <v>#DIV/0!</v>
      </c>
    </row>
    <row r="85" spans="1:5" x14ac:dyDescent="0.5">
      <c r="A85" s="23" t="s">
        <v>592</v>
      </c>
      <c r="B85" s="20">
        <f>'G4 - Ngounié'!S23</f>
        <v>0</v>
      </c>
      <c r="C85" s="24" t="e">
        <f t="shared" si="4"/>
        <v>#DIV/0!</v>
      </c>
    </row>
    <row r="86" spans="1:5" x14ac:dyDescent="0.5">
      <c r="A86" s="26" t="s">
        <v>4312</v>
      </c>
      <c r="B86" s="27">
        <f>'G4 - Ngounié'!U23</f>
        <v>0</v>
      </c>
      <c r="C86" s="28" t="e">
        <f t="shared" si="4"/>
        <v>#DIV/0!</v>
      </c>
    </row>
    <row r="87" spans="1:5" x14ac:dyDescent="0.5">
      <c r="A87" s="23" t="s">
        <v>596</v>
      </c>
      <c r="B87" s="20">
        <f>'G4 - Ngounié'!W23</f>
        <v>0</v>
      </c>
      <c r="C87" s="24" t="e">
        <f t="shared" si="4"/>
        <v>#DIV/0!</v>
      </c>
    </row>
    <row r="88" spans="1:5" x14ac:dyDescent="0.5">
      <c r="A88" s="26" t="s">
        <v>4313</v>
      </c>
      <c r="B88" s="27">
        <f>'G4 - Ngounié'!Y23</f>
        <v>0</v>
      </c>
      <c r="C88" s="28" t="e">
        <f t="shared" si="4"/>
        <v>#DIV/0!</v>
      </c>
    </row>
    <row r="89" spans="1:5" x14ac:dyDescent="0.5">
      <c r="A89" s="23" t="s">
        <v>4314</v>
      </c>
      <c r="B89" s="20">
        <f>'G4 - Ngounié'!AA23</f>
        <v>0</v>
      </c>
      <c r="C89" s="24" t="e">
        <f t="shared" si="4"/>
        <v>#DIV/0!</v>
      </c>
    </row>
    <row r="91" spans="1:5" ht="45" x14ac:dyDescent="0.6">
      <c r="A91" s="242" t="s">
        <v>4322</v>
      </c>
      <c r="B91" s="242"/>
      <c r="C91" s="242"/>
      <c r="D91" s="242"/>
      <c r="E91" s="242"/>
    </row>
    <row r="93" spans="1:5" x14ac:dyDescent="0.5">
      <c r="B93" s="19" t="s">
        <v>606</v>
      </c>
      <c r="C93" s="19" t="s">
        <v>607</v>
      </c>
      <c r="D93" s="19" t="s">
        <v>644</v>
      </c>
      <c r="E93" s="19" t="s">
        <v>645</v>
      </c>
    </row>
    <row r="94" spans="1:5" x14ac:dyDescent="0.5">
      <c r="B94" s="20">
        <f>'G5 - Nyanga'!C17</f>
        <v>25228</v>
      </c>
      <c r="C94" s="20">
        <f>'G5 - Nyanga'!D17</f>
        <v>0</v>
      </c>
      <c r="D94" s="20">
        <f>'G5 - Nyanga'!E17</f>
        <v>0</v>
      </c>
      <c r="E94" s="20">
        <f>'G5 - Nyanga'!F17</f>
        <v>0</v>
      </c>
    </row>
    <row r="96" spans="1:5" ht="35.25" x14ac:dyDescent="0.5">
      <c r="A96" s="21" t="s">
        <v>4317</v>
      </c>
      <c r="B96" s="21" t="s">
        <v>4315</v>
      </c>
      <c r="C96" s="21" t="s">
        <v>605</v>
      </c>
      <c r="D96" s="22"/>
      <c r="E96" s="22"/>
    </row>
    <row r="97" spans="1:5" x14ac:dyDescent="0.5">
      <c r="A97" s="23" t="s">
        <v>586</v>
      </c>
      <c r="B97" s="20">
        <f>'G5 - Nyanga'!G17</f>
        <v>0</v>
      </c>
      <c r="C97" s="24" t="e">
        <f>B97/E$94</f>
        <v>#DIV/0!</v>
      </c>
    </row>
    <row r="98" spans="1:5" x14ac:dyDescent="0.5">
      <c r="A98" s="26" t="s">
        <v>587</v>
      </c>
      <c r="B98" s="27">
        <f>'G5 - Nyanga'!I17</f>
        <v>0</v>
      </c>
      <c r="C98" s="28" t="e">
        <f t="shared" ref="C98:C107" si="5">B98/E$94</f>
        <v>#DIV/0!</v>
      </c>
    </row>
    <row r="99" spans="1:5" x14ac:dyDescent="0.5">
      <c r="A99" s="23" t="s">
        <v>588</v>
      </c>
      <c r="B99" s="20">
        <f>'G5 - Nyanga'!K17</f>
        <v>0</v>
      </c>
      <c r="C99" s="24" t="e">
        <f t="shared" si="5"/>
        <v>#DIV/0!</v>
      </c>
    </row>
    <row r="100" spans="1:5" x14ac:dyDescent="0.5">
      <c r="A100" s="26" t="s">
        <v>589</v>
      </c>
      <c r="B100" s="27">
        <f>'G5 - Nyanga'!M17</f>
        <v>0</v>
      </c>
      <c r="C100" s="28" t="e">
        <f t="shared" si="5"/>
        <v>#DIV/0!</v>
      </c>
    </row>
    <row r="101" spans="1:5" x14ac:dyDescent="0.5">
      <c r="A101" s="23" t="s">
        <v>590</v>
      </c>
      <c r="B101" s="20">
        <f>'G5 - Nyanga'!O17</f>
        <v>0</v>
      </c>
      <c r="C101" s="24" t="e">
        <f>B101/E$94</f>
        <v>#DIV/0!</v>
      </c>
    </row>
    <row r="102" spans="1:5" x14ac:dyDescent="0.5">
      <c r="A102" s="26" t="s">
        <v>4311</v>
      </c>
      <c r="B102" s="27">
        <f>'G5 - Nyanga'!Q17</f>
        <v>0</v>
      </c>
      <c r="C102" s="28" t="e">
        <f t="shared" si="5"/>
        <v>#DIV/0!</v>
      </c>
    </row>
    <row r="103" spans="1:5" x14ac:dyDescent="0.5">
      <c r="A103" s="23" t="s">
        <v>592</v>
      </c>
      <c r="B103" s="20">
        <f>'G5 - Nyanga'!S17</f>
        <v>0</v>
      </c>
      <c r="C103" s="24" t="e">
        <f t="shared" si="5"/>
        <v>#DIV/0!</v>
      </c>
    </row>
    <row r="104" spans="1:5" x14ac:dyDescent="0.5">
      <c r="A104" s="26" t="s">
        <v>4312</v>
      </c>
      <c r="B104" s="27">
        <f>'G5 - Nyanga'!U17</f>
        <v>0</v>
      </c>
      <c r="C104" s="28" t="e">
        <f t="shared" si="5"/>
        <v>#DIV/0!</v>
      </c>
    </row>
    <row r="105" spans="1:5" x14ac:dyDescent="0.5">
      <c r="A105" s="23" t="s">
        <v>596</v>
      </c>
      <c r="B105" s="20">
        <f>'G5 - Nyanga'!W17</f>
        <v>0</v>
      </c>
      <c r="C105" s="24" t="e">
        <f t="shared" si="5"/>
        <v>#DIV/0!</v>
      </c>
    </row>
    <row r="106" spans="1:5" x14ac:dyDescent="0.5">
      <c r="A106" s="26" t="s">
        <v>4313</v>
      </c>
      <c r="B106" s="27">
        <f>'G5 - Nyanga'!Y17</f>
        <v>0</v>
      </c>
      <c r="C106" s="28" t="e">
        <f t="shared" si="5"/>
        <v>#DIV/0!</v>
      </c>
    </row>
    <row r="107" spans="1:5" x14ac:dyDescent="0.5">
      <c r="A107" s="23" t="s">
        <v>4314</v>
      </c>
      <c r="B107" s="20">
        <f>'G5 - Nyanga'!AA17</f>
        <v>0</v>
      </c>
      <c r="C107" s="24" t="e">
        <f t="shared" si="5"/>
        <v>#DIV/0!</v>
      </c>
    </row>
    <row r="109" spans="1:5" ht="45" x14ac:dyDescent="0.6">
      <c r="A109" s="242" t="s">
        <v>4323</v>
      </c>
      <c r="B109" s="242"/>
      <c r="C109" s="242"/>
      <c r="D109" s="242"/>
      <c r="E109" s="242"/>
    </row>
    <row r="111" spans="1:5" x14ac:dyDescent="0.5">
      <c r="B111" s="19" t="s">
        <v>606</v>
      </c>
      <c r="C111" s="19" t="s">
        <v>607</v>
      </c>
      <c r="D111" s="19" t="s">
        <v>644</v>
      </c>
      <c r="E111" s="19" t="s">
        <v>645</v>
      </c>
    </row>
    <row r="112" spans="1:5" x14ac:dyDescent="0.5">
      <c r="B112" s="20">
        <f>'G6- Ogooué Ivindo'!C13</f>
        <v>29945</v>
      </c>
      <c r="C112" s="20">
        <f>'G6- Ogooué Ivindo'!D13</f>
        <v>0</v>
      </c>
      <c r="D112" s="20">
        <f>'G6- Ogooué Ivindo'!E13</f>
        <v>0</v>
      </c>
      <c r="E112" s="20">
        <f>'G6- Ogooué Ivindo'!F13</f>
        <v>0</v>
      </c>
    </row>
    <row r="114" spans="1:5" ht="35.25" x14ac:dyDescent="0.5">
      <c r="A114" s="21" t="s">
        <v>4317</v>
      </c>
      <c r="B114" s="21" t="s">
        <v>4315</v>
      </c>
      <c r="C114" s="21" t="s">
        <v>605</v>
      </c>
      <c r="D114" s="22"/>
      <c r="E114" s="22"/>
    </row>
    <row r="115" spans="1:5" x14ac:dyDescent="0.5">
      <c r="A115" s="23" t="s">
        <v>586</v>
      </c>
      <c r="B115" s="20">
        <f>'G6- Ogooué Ivindo'!G13</f>
        <v>0</v>
      </c>
      <c r="C115" s="24" t="e">
        <f>B115/E$112</f>
        <v>#DIV/0!</v>
      </c>
    </row>
    <row r="116" spans="1:5" x14ac:dyDescent="0.5">
      <c r="A116" s="26" t="s">
        <v>587</v>
      </c>
      <c r="B116" s="27">
        <f>'G6- Ogooué Ivindo'!I13</f>
        <v>0</v>
      </c>
      <c r="C116" s="28" t="e">
        <f t="shared" ref="C116:C125" si="6">B116/E$112</f>
        <v>#DIV/0!</v>
      </c>
    </row>
    <row r="117" spans="1:5" x14ac:dyDescent="0.5">
      <c r="A117" s="23" t="s">
        <v>588</v>
      </c>
      <c r="B117" s="20">
        <f>'G6- Ogooué Ivindo'!K13</f>
        <v>0</v>
      </c>
      <c r="C117" s="24" t="e">
        <f t="shared" si="6"/>
        <v>#DIV/0!</v>
      </c>
    </row>
    <row r="118" spans="1:5" x14ac:dyDescent="0.5">
      <c r="A118" s="26" t="s">
        <v>589</v>
      </c>
      <c r="B118" s="27">
        <f>'G6- Ogooué Ivindo'!M13</f>
        <v>0</v>
      </c>
      <c r="C118" s="28" t="e">
        <f t="shared" si="6"/>
        <v>#DIV/0!</v>
      </c>
    </row>
    <row r="119" spans="1:5" x14ac:dyDescent="0.5">
      <c r="A119" s="23" t="s">
        <v>590</v>
      </c>
      <c r="B119" s="20">
        <f>'G6- Ogooué Ivindo'!O13</f>
        <v>0</v>
      </c>
      <c r="C119" s="24" t="e">
        <f t="shared" si="6"/>
        <v>#DIV/0!</v>
      </c>
    </row>
    <row r="120" spans="1:5" x14ac:dyDescent="0.5">
      <c r="A120" s="26" t="s">
        <v>4311</v>
      </c>
      <c r="B120" s="27">
        <f>'G6- Ogooué Ivindo'!Q13</f>
        <v>0</v>
      </c>
      <c r="C120" s="28" t="e">
        <f t="shared" si="6"/>
        <v>#DIV/0!</v>
      </c>
    </row>
    <row r="121" spans="1:5" x14ac:dyDescent="0.5">
      <c r="A121" s="23" t="s">
        <v>592</v>
      </c>
      <c r="B121" s="20">
        <f>'G6- Ogooué Ivindo'!S13</f>
        <v>0</v>
      </c>
      <c r="C121" s="24" t="e">
        <f t="shared" si="6"/>
        <v>#DIV/0!</v>
      </c>
    </row>
    <row r="122" spans="1:5" x14ac:dyDescent="0.5">
      <c r="A122" s="26" t="s">
        <v>4312</v>
      </c>
      <c r="B122" s="27">
        <f>'G6- Ogooué Ivindo'!U13</f>
        <v>0</v>
      </c>
      <c r="C122" s="28" t="e">
        <f t="shared" si="6"/>
        <v>#DIV/0!</v>
      </c>
    </row>
    <row r="123" spans="1:5" x14ac:dyDescent="0.5">
      <c r="A123" s="23" t="s">
        <v>596</v>
      </c>
      <c r="B123" s="20">
        <f>'G6- Ogooué Ivindo'!W13</f>
        <v>0</v>
      </c>
      <c r="C123" s="24" t="e">
        <f t="shared" si="6"/>
        <v>#DIV/0!</v>
      </c>
    </row>
    <row r="124" spans="1:5" x14ac:dyDescent="0.5">
      <c r="A124" s="26" t="s">
        <v>4313</v>
      </c>
      <c r="B124" s="27">
        <f>'G6- Ogooué Ivindo'!Y13</f>
        <v>0</v>
      </c>
      <c r="C124" s="28" t="e">
        <f t="shared" si="6"/>
        <v>#DIV/0!</v>
      </c>
    </row>
    <row r="125" spans="1:5" x14ac:dyDescent="0.5">
      <c r="A125" s="23" t="s">
        <v>4314</v>
      </c>
      <c r="B125" s="20">
        <f>'G6- Ogooué Ivindo'!AA13</f>
        <v>0</v>
      </c>
      <c r="C125" s="24" t="e">
        <f t="shared" si="6"/>
        <v>#DIV/0!</v>
      </c>
    </row>
    <row r="127" spans="1:5" ht="45" x14ac:dyDescent="0.6">
      <c r="A127" s="242" t="s">
        <v>4324</v>
      </c>
      <c r="B127" s="242"/>
      <c r="C127" s="242"/>
      <c r="D127" s="242"/>
      <c r="E127" s="242"/>
    </row>
    <row r="129" spans="1:5" x14ac:dyDescent="0.5">
      <c r="B129" s="19" t="s">
        <v>606</v>
      </c>
      <c r="C129" s="19" t="s">
        <v>607</v>
      </c>
      <c r="D129" s="19" t="s">
        <v>644</v>
      </c>
      <c r="E129" s="19" t="s">
        <v>645</v>
      </c>
    </row>
    <row r="130" spans="1:5" x14ac:dyDescent="0.5">
      <c r="B130" s="20">
        <f>'G7 - Ogooué Lolo'!C13</f>
        <v>28063</v>
      </c>
      <c r="C130" s="20">
        <f>'G7 - Ogooué Lolo'!D13</f>
        <v>0</v>
      </c>
      <c r="D130" s="20">
        <f>'G7 - Ogooué Lolo'!E13</f>
        <v>0</v>
      </c>
      <c r="E130" s="20">
        <f>'G7 - Ogooué Lolo'!F13</f>
        <v>0</v>
      </c>
    </row>
    <row r="132" spans="1:5" ht="35.25" x14ac:dyDescent="0.5">
      <c r="A132" s="21" t="s">
        <v>4317</v>
      </c>
      <c r="B132" s="21" t="s">
        <v>4315</v>
      </c>
      <c r="C132" s="21" t="s">
        <v>605</v>
      </c>
      <c r="D132" s="22"/>
      <c r="E132" s="22"/>
    </row>
    <row r="133" spans="1:5" x14ac:dyDescent="0.5">
      <c r="A133" s="23" t="s">
        <v>586</v>
      </c>
      <c r="B133" s="20">
        <f>'G7 - Ogooué Lolo'!G13</f>
        <v>0</v>
      </c>
      <c r="C133" s="24" t="e">
        <f>B133/E$130</f>
        <v>#DIV/0!</v>
      </c>
    </row>
    <row r="134" spans="1:5" x14ac:dyDescent="0.5">
      <c r="A134" s="26" t="s">
        <v>587</v>
      </c>
      <c r="B134" s="27">
        <f>'G7 - Ogooué Lolo'!I13</f>
        <v>0</v>
      </c>
      <c r="C134" s="28" t="e">
        <f t="shared" ref="C134:C143" si="7">B134/E$130</f>
        <v>#DIV/0!</v>
      </c>
    </row>
    <row r="135" spans="1:5" x14ac:dyDescent="0.5">
      <c r="A135" s="23" t="s">
        <v>588</v>
      </c>
      <c r="B135" s="20">
        <f>'G7 - Ogooué Lolo'!K13</f>
        <v>0</v>
      </c>
      <c r="C135" s="24" t="e">
        <f t="shared" si="7"/>
        <v>#DIV/0!</v>
      </c>
    </row>
    <row r="136" spans="1:5" x14ac:dyDescent="0.5">
      <c r="A136" s="26" t="s">
        <v>589</v>
      </c>
      <c r="B136" s="27">
        <f>'G7 - Ogooué Lolo'!M13</f>
        <v>0</v>
      </c>
      <c r="C136" s="28" t="e">
        <f t="shared" si="7"/>
        <v>#DIV/0!</v>
      </c>
    </row>
    <row r="137" spans="1:5" x14ac:dyDescent="0.5">
      <c r="A137" s="23" t="s">
        <v>590</v>
      </c>
      <c r="B137" s="20">
        <f>'G7 - Ogooué Lolo'!O13</f>
        <v>0</v>
      </c>
      <c r="C137" s="24" t="e">
        <f t="shared" si="7"/>
        <v>#DIV/0!</v>
      </c>
    </row>
    <row r="138" spans="1:5" x14ac:dyDescent="0.5">
      <c r="A138" s="26" t="s">
        <v>4311</v>
      </c>
      <c r="B138" s="27">
        <f>'G7 - Ogooué Lolo'!Q13</f>
        <v>0</v>
      </c>
      <c r="C138" s="28" t="e">
        <f t="shared" si="7"/>
        <v>#DIV/0!</v>
      </c>
    </row>
    <row r="139" spans="1:5" x14ac:dyDescent="0.5">
      <c r="A139" s="23" t="s">
        <v>592</v>
      </c>
      <c r="B139" s="20">
        <f>'G7 - Ogooué Lolo'!S13</f>
        <v>0</v>
      </c>
      <c r="C139" s="24" t="e">
        <f t="shared" si="7"/>
        <v>#DIV/0!</v>
      </c>
    </row>
    <row r="140" spans="1:5" x14ac:dyDescent="0.5">
      <c r="A140" s="26" t="s">
        <v>4312</v>
      </c>
      <c r="B140" s="27">
        <f>'G7 - Ogooué Lolo'!U13</f>
        <v>0</v>
      </c>
      <c r="C140" s="28" t="e">
        <f t="shared" si="7"/>
        <v>#DIV/0!</v>
      </c>
    </row>
    <row r="141" spans="1:5" x14ac:dyDescent="0.5">
      <c r="A141" s="23" t="s">
        <v>596</v>
      </c>
      <c r="B141" s="20">
        <f>'G7 - Ogooué Lolo'!W13</f>
        <v>0</v>
      </c>
      <c r="C141" s="24" t="e">
        <f t="shared" si="7"/>
        <v>#DIV/0!</v>
      </c>
    </row>
    <row r="142" spans="1:5" x14ac:dyDescent="0.5">
      <c r="A142" s="26" t="s">
        <v>4313</v>
      </c>
      <c r="B142" s="27">
        <f>'G7 - Ogooué Lolo'!Y13</f>
        <v>0</v>
      </c>
      <c r="C142" s="28" t="e">
        <f t="shared" si="7"/>
        <v>#DIV/0!</v>
      </c>
    </row>
    <row r="143" spans="1:5" x14ac:dyDescent="0.5">
      <c r="A143" s="23" t="s">
        <v>4314</v>
      </c>
      <c r="B143" s="20">
        <f>'G7 - Ogooué Lolo'!AA13</f>
        <v>0</v>
      </c>
      <c r="C143" s="24" t="e">
        <f t="shared" si="7"/>
        <v>#DIV/0!</v>
      </c>
    </row>
    <row r="145" spans="1:5" ht="45" x14ac:dyDescent="0.6">
      <c r="A145" s="242" t="s">
        <v>4325</v>
      </c>
      <c r="B145" s="242"/>
      <c r="C145" s="242"/>
      <c r="D145" s="242"/>
      <c r="E145" s="242"/>
    </row>
    <row r="147" spans="1:5" x14ac:dyDescent="0.5">
      <c r="B147" s="19" t="s">
        <v>606</v>
      </c>
      <c r="C147" s="19" t="s">
        <v>607</v>
      </c>
      <c r="D147" s="19" t="s">
        <v>644</v>
      </c>
      <c r="E147" s="19" t="s">
        <v>645</v>
      </c>
    </row>
    <row r="148" spans="1:5" x14ac:dyDescent="0.5">
      <c r="B148" s="20">
        <f>'G8 - Ogooué Maritime'!C11</f>
        <v>62133</v>
      </c>
      <c r="C148" s="20">
        <f>'G8 - Ogooué Maritime'!D11</f>
        <v>0</v>
      </c>
      <c r="D148" s="20">
        <f>'G8 - Ogooué Maritime'!E11</f>
        <v>0</v>
      </c>
      <c r="E148" s="20">
        <f>'G8 - Ogooué Maritime'!F11</f>
        <v>0</v>
      </c>
    </row>
    <row r="150" spans="1:5" ht="35.25" x14ac:dyDescent="0.5">
      <c r="A150" s="21" t="s">
        <v>4317</v>
      </c>
      <c r="B150" s="21" t="s">
        <v>4315</v>
      </c>
      <c r="C150" s="21" t="s">
        <v>605</v>
      </c>
      <c r="D150" s="22"/>
      <c r="E150" s="22"/>
    </row>
    <row r="151" spans="1:5" x14ac:dyDescent="0.5">
      <c r="A151" s="23" t="s">
        <v>586</v>
      </c>
      <c r="B151" s="20">
        <f>'G8 - Ogooué Maritime'!G11</f>
        <v>0</v>
      </c>
      <c r="C151" s="24" t="e">
        <f>B151/E$148</f>
        <v>#DIV/0!</v>
      </c>
    </row>
    <row r="152" spans="1:5" x14ac:dyDescent="0.5">
      <c r="A152" s="26" t="s">
        <v>587</v>
      </c>
      <c r="B152" s="27">
        <f>'G8 - Ogooué Maritime'!I11</f>
        <v>0</v>
      </c>
      <c r="C152" s="28" t="e">
        <f t="shared" ref="C152:C161" si="8">B152/E$148</f>
        <v>#DIV/0!</v>
      </c>
    </row>
    <row r="153" spans="1:5" x14ac:dyDescent="0.5">
      <c r="A153" s="23" t="s">
        <v>588</v>
      </c>
      <c r="B153" s="20">
        <f>'G8 - Ogooué Maritime'!K11</f>
        <v>0</v>
      </c>
      <c r="C153" s="24" t="e">
        <f t="shared" si="8"/>
        <v>#DIV/0!</v>
      </c>
    </row>
    <row r="154" spans="1:5" x14ac:dyDescent="0.5">
      <c r="A154" s="26" t="s">
        <v>589</v>
      </c>
      <c r="B154" s="27">
        <f>'G8 - Ogooué Maritime'!M11</f>
        <v>0</v>
      </c>
      <c r="C154" s="28" t="e">
        <f t="shared" si="8"/>
        <v>#DIV/0!</v>
      </c>
    </row>
    <row r="155" spans="1:5" x14ac:dyDescent="0.5">
      <c r="A155" s="23" t="s">
        <v>590</v>
      </c>
      <c r="B155" s="20">
        <f>'G8 - Ogooué Maritime'!O11</f>
        <v>0</v>
      </c>
      <c r="C155" s="24" t="e">
        <f t="shared" si="8"/>
        <v>#DIV/0!</v>
      </c>
    </row>
    <row r="156" spans="1:5" x14ac:dyDescent="0.5">
      <c r="A156" s="26" t="s">
        <v>4311</v>
      </c>
      <c r="B156" s="27">
        <f>'G8 - Ogooué Maritime'!Q11</f>
        <v>0</v>
      </c>
      <c r="C156" s="28" t="e">
        <f t="shared" si="8"/>
        <v>#DIV/0!</v>
      </c>
    </row>
    <row r="157" spans="1:5" x14ac:dyDescent="0.5">
      <c r="A157" s="23" t="s">
        <v>592</v>
      </c>
      <c r="B157" s="20">
        <f>'G8 - Ogooué Maritime'!S11</f>
        <v>0</v>
      </c>
      <c r="C157" s="24" t="e">
        <f t="shared" si="8"/>
        <v>#DIV/0!</v>
      </c>
    </row>
    <row r="158" spans="1:5" x14ac:dyDescent="0.5">
      <c r="A158" s="26" t="s">
        <v>4312</v>
      </c>
      <c r="B158" s="27">
        <f>'G8 - Ogooué Maritime'!U11</f>
        <v>0</v>
      </c>
      <c r="C158" s="28" t="e">
        <f t="shared" si="8"/>
        <v>#DIV/0!</v>
      </c>
    </row>
    <row r="159" spans="1:5" x14ac:dyDescent="0.5">
      <c r="A159" s="23" t="s">
        <v>596</v>
      </c>
      <c r="B159" s="20">
        <f>'G8 - Ogooué Maritime'!W11</f>
        <v>0</v>
      </c>
      <c r="C159" s="24" t="e">
        <f t="shared" si="8"/>
        <v>#DIV/0!</v>
      </c>
    </row>
    <row r="160" spans="1:5" x14ac:dyDescent="0.5">
      <c r="A160" s="26" t="s">
        <v>4313</v>
      </c>
      <c r="B160" s="27">
        <f>'G8 - Ogooué Maritime'!Y11</f>
        <v>0</v>
      </c>
      <c r="C160" s="28" t="e">
        <f t="shared" si="8"/>
        <v>#DIV/0!</v>
      </c>
    </row>
    <row r="161" spans="1:5" x14ac:dyDescent="0.5">
      <c r="A161" s="23" t="s">
        <v>4314</v>
      </c>
      <c r="B161" s="20">
        <f>'G8 - Ogooué Maritime'!AA11</f>
        <v>0</v>
      </c>
      <c r="C161" s="24" t="e">
        <f t="shared" si="8"/>
        <v>#DIV/0!</v>
      </c>
    </row>
    <row r="163" spans="1:5" ht="45" x14ac:dyDescent="0.6">
      <c r="A163" s="242" t="s">
        <v>4326</v>
      </c>
      <c r="B163" s="242"/>
      <c r="C163" s="242"/>
      <c r="D163" s="242"/>
      <c r="E163" s="242"/>
    </row>
    <row r="165" spans="1:5" x14ac:dyDescent="0.5">
      <c r="B165" s="19" t="s">
        <v>606</v>
      </c>
      <c r="C165" s="19" t="s">
        <v>607</v>
      </c>
      <c r="D165" s="19" t="s">
        <v>644</v>
      </c>
      <c r="E165" s="19" t="s">
        <v>645</v>
      </c>
    </row>
    <row r="166" spans="1:5" x14ac:dyDescent="0.5">
      <c r="B166" s="20">
        <f>'G9 - Woleu Ntem'!C15</f>
        <v>54662</v>
      </c>
      <c r="C166" s="20">
        <f>'G9 - Woleu Ntem'!D15</f>
        <v>0</v>
      </c>
      <c r="D166" s="20">
        <f>'G9 - Woleu Ntem'!E15</f>
        <v>0</v>
      </c>
      <c r="E166" s="20">
        <f>'G9 - Woleu Ntem'!F15</f>
        <v>0</v>
      </c>
    </row>
    <row r="168" spans="1:5" ht="35.25" x14ac:dyDescent="0.5">
      <c r="A168" s="21" t="s">
        <v>4317</v>
      </c>
      <c r="B168" s="21" t="s">
        <v>4315</v>
      </c>
      <c r="C168" s="21" t="s">
        <v>605</v>
      </c>
      <c r="D168" s="22"/>
      <c r="E168" s="22"/>
    </row>
    <row r="169" spans="1:5" x14ac:dyDescent="0.5">
      <c r="A169" s="23" t="s">
        <v>586</v>
      </c>
      <c r="B169" s="20">
        <f>'G9 - Woleu Ntem'!G15</f>
        <v>0</v>
      </c>
      <c r="C169" s="24" t="e">
        <f>B169/E$166</f>
        <v>#DIV/0!</v>
      </c>
    </row>
    <row r="170" spans="1:5" x14ac:dyDescent="0.5">
      <c r="A170" s="26" t="s">
        <v>587</v>
      </c>
      <c r="B170" s="27">
        <f>'G9 - Woleu Ntem'!I15</f>
        <v>0</v>
      </c>
      <c r="C170" s="28" t="e">
        <f t="shared" ref="C170:C179" si="9">B170/E$166</f>
        <v>#DIV/0!</v>
      </c>
    </row>
    <row r="171" spans="1:5" x14ac:dyDescent="0.5">
      <c r="A171" s="23" t="s">
        <v>588</v>
      </c>
      <c r="B171" s="20">
        <f>'G9 - Woleu Ntem'!K15</f>
        <v>0</v>
      </c>
      <c r="C171" s="24" t="e">
        <f t="shared" si="9"/>
        <v>#DIV/0!</v>
      </c>
    </row>
    <row r="172" spans="1:5" x14ac:dyDescent="0.5">
      <c r="A172" s="26" t="s">
        <v>589</v>
      </c>
      <c r="B172" s="27">
        <f>'G9 - Woleu Ntem'!M15</f>
        <v>0</v>
      </c>
      <c r="C172" s="28" t="e">
        <f t="shared" si="9"/>
        <v>#DIV/0!</v>
      </c>
    </row>
    <row r="173" spans="1:5" x14ac:dyDescent="0.5">
      <c r="A173" s="23" t="s">
        <v>590</v>
      </c>
      <c r="B173" s="20">
        <f>'G9 - Woleu Ntem'!O15</f>
        <v>0</v>
      </c>
      <c r="C173" s="24" t="e">
        <f t="shared" si="9"/>
        <v>#DIV/0!</v>
      </c>
    </row>
    <row r="174" spans="1:5" x14ac:dyDescent="0.5">
      <c r="A174" s="26" t="s">
        <v>4311</v>
      </c>
      <c r="B174" s="27">
        <f>'G9 - Woleu Ntem'!Q15</f>
        <v>0</v>
      </c>
      <c r="C174" s="28" t="e">
        <f t="shared" si="9"/>
        <v>#DIV/0!</v>
      </c>
    </row>
    <row r="175" spans="1:5" x14ac:dyDescent="0.5">
      <c r="A175" s="23" t="s">
        <v>592</v>
      </c>
      <c r="B175" s="20">
        <f>'G9 - Woleu Ntem'!S15</f>
        <v>0</v>
      </c>
      <c r="C175" s="24" t="e">
        <f t="shared" si="9"/>
        <v>#DIV/0!</v>
      </c>
    </row>
    <row r="176" spans="1:5" x14ac:dyDescent="0.5">
      <c r="A176" s="26" t="s">
        <v>4312</v>
      </c>
      <c r="B176" s="27">
        <f>'G9 - Woleu Ntem'!U15</f>
        <v>0</v>
      </c>
      <c r="C176" s="28" t="e">
        <f t="shared" si="9"/>
        <v>#DIV/0!</v>
      </c>
    </row>
    <row r="177" spans="1:5" x14ac:dyDescent="0.5">
      <c r="A177" s="23" t="s">
        <v>596</v>
      </c>
      <c r="B177" s="20">
        <f>'G9 - Woleu Ntem'!W15</f>
        <v>0</v>
      </c>
      <c r="C177" s="24" t="e">
        <f t="shared" si="9"/>
        <v>#DIV/0!</v>
      </c>
    </row>
    <row r="178" spans="1:5" x14ac:dyDescent="0.5">
      <c r="A178" s="26" t="s">
        <v>4313</v>
      </c>
      <c r="B178" s="27">
        <f>'G9 - Woleu Ntem'!Y15</f>
        <v>0</v>
      </c>
      <c r="C178" s="28" t="e">
        <f t="shared" si="9"/>
        <v>#DIV/0!</v>
      </c>
    </row>
    <row r="179" spans="1:5" x14ac:dyDescent="0.5">
      <c r="A179" s="23" t="s">
        <v>4314</v>
      </c>
      <c r="B179" s="20">
        <f>'G9 - Woleu Ntem'!AA15</f>
        <v>0</v>
      </c>
      <c r="C179" s="24" t="e">
        <f t="shared" si="9"/>
        <v>#DIV/0!</v>
      </c>
    </row>
    <row r="181" spans="1:5" ht="45" x14ac:dyDescent="0.6">
      <c r="A181" s="242" t="s">
        <v>4327</v>
      </c>
      <c r="B181" s="242"/>
      <c r="C181" s="242"/>
      <c r="D181" s="242"/>
      <c r="E181" s="242"/>
    </row>
    <row r="183" spans="1:5" x14ac:dyDescent="0.5">
      <c r="B183" s="19" t="s">
        <v>606</v>
      </c>
      <c r="C183" s="19" t="s">
        <v>607</v>
      </c>
      <c r="D183" s="19" t="s">
        <v>644</v>
      </c>
      <c r="E183" s="19" t="s">
        <v>645</v>
      </c>
    </row>
    <row r="184" spans="1:5" x14ac:dyDescent="0.5">
      <c r="B184" s="20">
        <f>Etranger!C9</f>
        <v>8385</v>
      </c>
      <c r="C184" s="20">
        <f>Etranger!D9</f>
        <v>0</v>
      </c>
      <c r="D184" s="20">
        <f>Etranger!E9</f>
        <v>0</v>
      </c>
      <c r="E184" s="20">
        <f>Etranger!F9</f>
        <v>0</v>
      </c>
    </row>
    <row r="186" spans="1:5" ht="35.25" x14ac:dyDescent="0.5">
      <c r="A186" s="21" t="s">
        <v>4317</v>
      </c>
      <c r="B186" s="21" t="s">
        <v>4315</v>
      </c>
      <c r="C186" s="21" t="s">
        <v>605</v>
      </c>
      <c r="D186" s="22"/>
      <c r="E186" s="22"/>
    </row>
    <row r="187" spans="1:5" x14ac:dyDescent="0.5">
      <c r="A187" s="23" t="s">
        <v>586</v>
      </c>
      <c r="B187" s="20">
        <f>Etranger!G9</f>
        <v>0</v>
      </c>
      <c r="C187" s="24" t="e">
        <f>B187/E$184</f>
        <v>#DIV/0!</v>
      </c>
    </row>
    <row r="188" spans="1:5" x14ac:dyDescent="0.5">
      <c r="A188" s="26" t="s">
        <v>587</v>
      </c>
      <c r="B188" s="27">
        <f>Etranger!I9</f>
        <v>0</v>
      </c>
      <c r="C188" s="28" t="e">
        <f t="shared" ref="C188:C197" si="10">B188/E$184</f>
        <v>#DIV/0!</v>
      </c>
    </row>
    <row r="189" spans="1:5" x14ac:dyDescent="0.5">
      <c r="A189" s="23" t="s">
        <v>588</v>
      </c>
      <c r="B189" s="20">
        <f>Etranger!K9</f>
        <v>0</v>
      </c>
      <c r="C189" s="24" t="e">
        <f t="shared" si="10"/>
        <v>#DIV/0!</v>
      </c>
    </row>
    <row r="190" spans="1:5" x14ac:dyDescent="0.5">
      <c r="A190" s="26" t="s">
        <v>589</v>
      </c>
      <c r="B190" s="27">
        <f>Etranger!M9</f>
        <v>0</v>
      </c>
      <c r="C190" s="28" t="e">
        <f t="shared" si="10"/>
        <v>#DIV/0!</v>
      </c>
    </row>
    <row r="191" spans="1:5" x14ac:dyDescent="0.5">
      <c r="A191" s="23" t="s">
        <v>590</v>
      </c>
      <c r="B191" s="20">
        <f>Etranger!O9</f>
        <v>0</v>
      </c>
      <c r="C191" s="24" t="e">
        <f t="shared" si="10"/>
        <v>#DIV/0!</v>
      </c>
    </row>
    <row r="192" spans="1:5" x14ac:dyDescent="0.5">
      <c r="A192" s="26" t="s">
        <v>4311</v>
      </c>
      <c r="B192" s="27">
        <f>Etranger!Q9</f>
        <v>0</v>
      </c>
      <c r="C192" s="28" t="e">
        <f t="shared" si="10"/>
        <v>#DIV/0!</v>
      </c>
    </row>
    <row r="193" spans="1:3" x14ac:dyDescent="0.5">
      <c r="A193" s="23" t="s">
        <v>592</v>
      </c>
      <c r="B193" s="20">
        <f>Etranger!S9</f>
        <v>0</v>
      </c>
      <c r="C193" s="24" t="e">
        <f t="shared" si="10"/>
        <v>#DIV/0!</v>
      </c>
    </row>
    <row r="194" spans="1:3" x14ac:dyDescent="0.5">
      <c r="A194" s="26" t="s">
        <v>4312</v>
      </c>
      <c r="B194" s="27">
        <f>Etranger!U9</f>
        <v>0</v>
      </c>
      <c r="C194" s="28" t="e">
        <f t="shared" si="10"/>
        <v>#DIV/0!</v>
      </c>
    </row>
    <row r="195" spans="1:3" x14ac:dyDescent="0.5">
      <c r="A195" s="23" t="s">
        <v>596</v>
      </c>
      <c r="B195" s="20">
        <f>Etranger!W9</f>
        <v>0</v>
      </c>
      <c r="C195" s="24" t="e">
        <f t="shared" si="10"/>
        <v>#DIV/0!</v>
      </c>
    </row>
    <row r="196" spans="1:3" x14ac:dyDescent="0.5">
      <c r="A196" s="26" t="s">
        <v>4313</v>
      </c>
      <c r="B196" s="27">
        <f>Etranger!Y9</f>
        <v>0</v>
      </c>
      <c r="C196" s="28" t="e">
        <f t="shared" si="10"/>
        <v>#DIV/0!</v>
      </c>
    </row>
    <row r="197" spans="1:3" x14ac:dyDescent="0.5">
      <c r="A197" s="23" t="s">
        <v>4314</v>
      </c>
      <c r="B197" s="20">
        <f>Etranger!AA9</f>
        <v>0</v>
      </c>
      <c r="C197" s="24" t="e">
        <f t="shared" si="10"/>
        <v>#DIV/0!</v>
      </c>
    </row>
  </sheetData>
  <sheetProtection algorithmName="SHA-512" hashValue="7HI00opAgSb/eBTk601VHWaiFXPxyAKfSJX/10UJfJGJiErYsVxp91df4ZvFiPBGNVJtkqh/mlsOOXSa0Z3rkQ==" saltValue="EQmThGNRlkiJS1w6NJhOaQ==" spinCount="100000" sheet="1" objects="1" scenarios="1" selectLockedCells="1" selectUnlockedCells="1"/>
  <mergeCells count="11">
    <mergeCell ref="A91:E91"/>
    <mergeCell ref="A1:E1"/>
    <mergeCell ref="A19:E19"/>
    <mergeCell ref="A37:E37"/>
    <mergeCell ref="A55:E55"/>
    <mergeCell ref="A73:E73"/>
    <mergeCell ref="A109:E109"/>
    <mergeCell ref="A127:E127"/>
    <mergeCell ref="A145:E145"/>
    <mergeCell ref="A163:E163"/>
    <mergeCell ref="A181:E18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50"/>
  </sheetPr>
  <dimension ref="A1:AB1059"/>
  <sheetViews>
    <sheetView showGridLines="0" zoomScale="40" zoomScaleNormal="40" workbookViewId="0">
      <selection sqref="A1:AB1"/>
    </sheetView>
  </sheetViews>
  <sheetFormatPr baseColWidth="10" defaultRowHeight="33.75" x14ac:dyDescent="0.45"/>
  <cols>
    <col min="1" max="1" width="48.140625" style="52" customWidth="1"/>
    <col min="2" max="2" width="23" style="53" customWidth="1"/>
    <col min="3" max="3" width="40.5703125" style="54" bestFit="1" customWidth="1"/>
    <col min="4" max="6" width="29.5703125" style="15" customWidth="1"/>
    <col min="7" max="7" width="22.7109375" style="55" customWidth="1"/>
    <col min="8" max="8" width="22.7109375" style="54" customWidth="1"/>
    <col min="9" max="9" width="22.7109375" style="55" customWidth="1"/>
    <col min="10" max="10" width="22.7109375" style="54" customWidth="1"/>
    <col min="11" max="11" width="22.7109375" style="55" customWidth="1"/>
    <col min="12" max="12" width="22.7109375" style="54" customWidth="1"/>
    <col min="13" max="13" width="22.7109375" style="55" customWidth="1"/>
    <col min="14" max="14" width="22.7109375" style="54" customWidth="1"/>
    <col min="15" max="15" width="22.7109375" style="55" customWidth="1"/>
    <col min="16" max="16" width="22.7109375" style="54" customWidth="1"/>
    <col min="17" max="17" width="22.7109375" style="55" customWidth="1"/>
    <col min="18" max="18" width="22.7109375" style="54" customWidth="1"/>
    <col min="19" max="19" width="22.7109375" style="55" customWidth="1"/>
    <col min="20" max="20" width="22.7109375" style="54" customWidth="1"/>
    <col min="21" max="21" width="22.7109375" style="55" customWidth="1"/>
    <col min="22" max="22" width="22.7109375" style="54" customWidth="1"/>
    <col min="23" max="23" width="22.7109375" style="56" customWidth="1"/>
    <col min="24" max="24" width="22.7109375" style="15" customWidth="1"/>
    <col min="25" max="25" width="22.7109375" style="56" customWidth="1"/>
    <col min="26" max="26" width="22.7109375" style="15" customWidth="1"/>
    <col min="27" max="27" width="22.7109375" style="56" customWidth="1"/>
    <col min="28" max="28" width="22.7109375" style="15" customWidth="1"/>
    <col min="29" max="16384" width="11.42578125" style="15"/>
  </cols>
  <sheetData>
    <row r="1" spans="1:28" ht="90.75" x14ac:dyDescent="0.45">
      <c r="A1" s="243" t="s">
        <v>1056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</row>
    <row r="2" spans="1:28" ht="34.5" thickBot="1" x14ac:dyDescent="0.5"/>
    <row r="3" spans="1:28" ht="79.5" customHeight="1" x14ac:dyDescent="0.45">
      <c r="A3" s="260" t="s">
        <v>1055</v>
      </c>
      <c r="B3" s="261"/>
      <c r="C3" s="307" t="s">
        <v>1053</v>
      </c>
      <c r="D3" s="308"/>
      <c r="E3" s="308"/>
      <c r="F3" s="308"/>
      <c r="G3" s="254" t="s">
        <v>586</v>
      </c>
      <c r="H3" s="255"/>
      <c r="I3" s="256" t="s">
        <v>587</v>
      </c>
      <c r="J3" s="257"/>
      <c r="K3" s="254" t="s">
        <v>588</v>
      </c>
      <c r="L3" s="255"/>
      <c r="M3" s="256" t="s">
        <v>589</v>
      </c>
      <c r="N3" s="257"/>
      <c r="O3" s="254" t="s">
        <v>590</v>
      </c>
      <c r="P3" s="255"/>
      <c r="Q3" s="256" t="s">
        <v>1054</v>
      </c>
      <c r="R3" s="257"/>
      <c r="S3" s="254" t="s">
        <v>592</v>
      </c>
      <c r="T3" s="255"/>
      <c r="U3" s="256" t="s">
        <v>593</v>
      </c>
      <c r="V3" s="257"/>
      <c r="W3" s="254" t="s">
        <v>596</v>
      </c>
      <c r="X3" s="255"/>
      <c r="Y3" s="256" t="s">
        <v>595</v>
      </c>
      <c r="Z3" s="257"/>
      <c r="AA3" s="254" t="s">
        <v>594</v>
      </c>
      <c r="AB3" s="255"/>
    </row>
    <row r="4" spans="1:28" ht="60.75" thickBot="1" x14ac:dyDescent="0.5">
      <c r="A4" s="262"/>
      <c r="B4" s="263"/>
      <c r="C4" s="29" t="s">
        <v>606</v>
      </c>
      <c r="D4" s="30" t="s">
        <v>607</v>
      </c>
      <c r="E4" s="30" t="s">
        <v>644</v>
      </c>
      <c r="F4" s="31" t="s">
        <v>645</v>
      </c>
      <c r="G4" s="32" t="s">
        <v>604</v>
      </c>
      <c r="H4" s="33" t="s">
        <v>605</v>
      </c>
      <c r="I4" s="34" t="s">
        <v>604</v>
      </c>
      <c r="J4" s="35" t="s">
        <v>605</v>
      </c>
      <c r="K4" s="32" t="s">
        <v>604</v>
      </c>
      <c r="L4" s="33" t="s">
        <v>605</v>
      </c>
      <c r="M4" s="34" t="s">
        <v>604</v>
      </c>
      <c r="N4" s="35" t="s">
        <v>605</v>
      </c>
      <c r="O4" s="32" t="s">
        <v>604</v>
      </c>
      <c r="P4" s="33" t="s">
        <v>605</v>
      </c>
      <c r="Q4" s="34" t="s">
        <v>604</v>
      </c>
      <c r="R4" s="35" t="s">
        <v>605</v>
      </c>
      <c r="S4" s="32" t="s">
        <v>604</v>
      </c>
      <c r="T4" s="33" t="s">
        <v>605</v>
      </c>
      <c r="U4" s="34" t="s">
        <v>604</v>
      </c>
      <c r="V4" s="35" t="s">
        <v>605</v>
      </c>
      <c r="W4" s="32" t="s">
        <v>604</v>
      </c>
      <c r="X4" s="33" t="s">
        <v>605</v>
      </c>
      <c r="Y4" s="34" t="s">
        <v>604</v>
      </c>
      <c r="Z4" s="35" t="s">
        <v>605</v>
      </c>
      <c r="AA4" s="32" t="s">
        <v>604</v>
      </c>
      <c r="AB4" s="33" t="s">
        <v>605</v>
      </c>
    </row>
    <row r="5" spans="1:28" x14ac:dyDescent="0.45">
      <c r="A5" s="258" t="s">
        <v>1037</v>
      </c>
      <c r="B5" s="259"/>
      <c r="C5" s="36">
        <f>C27+C124+C183+C293+C358+C449</f>
        <v>182399</v>
      </c>
      <c r="D5" s="37">
        <f t="shared" ref="D5:E5" si="0">D27+D124+D183+D293+D358+D449</f>
        <v>0</v>
      </c>
      <c r="E5" s="37">
        <f t="shared" si="0"/>
        <v>0</v>
      </c>
      <c r="F5" s="38">
        <f>F27+F124+F183+F293+F358+F449</f>
        <v>0</v>
      </c>
      <c r="G5" s="36">
        <f t="shared" ref="G5:AA5" si="1">G27+G124+G183+G293+G358+G449</f>
        <v>0</v>
      </c>
      <c r="H5" s="39" t="e">
        <f>G5/F5</f>
        <v>#DIV/0!</v>
      </c>
      <c r="I5" s="40">
        <f t="shared" si="1"/>
        <v>0</v>
      </c>
      <c r="J5" s="38" t="e">
        <f>I5/F5</f>
        <v>#DIV/0!</v>
      </c>
      <c r="K5" s="36">
        <f t="shared" si="1"/>
        <v>0</v>
      </c>
      <c r="L5" s="39" t="e">
        <f>K5/F5</f>
        <v>#DIV/0!</v>
      </c>
      <c r="M5" s="40">
        <f t="shared" si="1"/>
        <v>0</v>
      </c>
      <c r="N5" s="38" t="e">
        <f>M5/F5</f>
        <v>#DIV/0!</v>
      </c>
      <c r="O5" s="36">
        <f t="shared" si="1"/>
        <v>0</v>
      </c>
      <c r="P5" s="39" t="e">
        <f>O5/F5</f>
        <v>#DIV/0!</v>
      </c>
      <c r="Q5" s="40">
        <f t="shared" si="1"/>
        <v>0</v>
      </c>
      <c r="R5" s="38" t="e">
        <f>Q5/F5</f>
        <v>#DIV/0!</v>
      </c>
      <c r="S5" s="36">
        <f t="shared" si="1"/>
        <v>0</v>
      </c>
      <c r="T5" s="39" t="e">
        <f>S5/F5</f>
        <v>#DIV/0!</v>
      </c>
      <c r="U5" s="40">
        <f t="shared" si="1"/>
        <v>0</v>
      </c>
      <c r="V5" s="38" t="e">
        <f>U5/F5</f>
        <v>#DIV/0!</v>
      </c>
      <c r="W5" s="36">
        <f t="shared" si="1"/>
        <v>0</v>
      </c>
      <c r="X5" s="39" t="e">
        <f>W5/F5</f>
        <v>#DIV/0!</v>
      </c>
      <c r="Y5" s="40">
        <f t="shared" si="1"/>
        <v>0</v>
      </c>
      <c r="Z5" s="38" t="e">
        <f>Y5/F5</f>
        <v>#DIV/0!</v>
      </c>
      <c r="AA5" s="36">
        <f t="shared" si="1"/>
        <v>0</v>
      </c>
      <c r="AB5" s="39" t="e">
        <f>AA5/F5</f>
        <v>#DIV/0!</v>
      </c>
    </row>
    <row r="6" spans="1:28" s="57" customFormat="1" x14ac:dyDescent="0.45">
      <c r="A6" s="244" t="s">
        <v>1038</v>
      </c>
      <c r="B6" s="245"/>
      <c r="C6" s="41">
        <f>C534+C590</f>
        <v>30532</v>
      </c>
      <c r="D6" s="42">
        <f t="shared" ref="D6:E6" si="2">D534+D590</f>
        <v>0</v>
      </c>
      <c r="E6" s="42">
        <f t="shared" si="2"/>
        <v>0</v>
      </c>
      <c r="F6" s="43">
        <f>F534+F590</f>
        <v>0</v>
      </c>
      <c r="G6" s="41">
        <f t="shared" ref="G6:AA6" si="3">G534+G590</f>
        <v>0</v>
      </c>
      <c r="H6" s="44" t="e">
        <f t="shared" ref="H6:H15" si="4">G6/F6</f>
        <v>#DIV/0!</v>
      </c>
      <c r="I6" s="45">
        <f t="shared" si="3"/>
        <v>0</v>
      </c>
      <c r="J6" s="43" t="e">
        <f t="shared" ref="J6:J15" si="5">I6/F6</f>
        <v>#DIV/0!</v>
      </c>
      <c r="K6" s="41">
        <f t="shared" si="3"/>
        <v>0</v>
      </c>
      <c r="L6" s="44" t="e">
        <f t="shared" ref="L6:L15" si="6">K6/F6</f>
        <v>#DIV/0!</v>
      </c>
      <c r="M6" s="45">
        <f t="shared" si="3"/>
        <v>0</v>
      </c>
      <c r="N6" s="43" t="e">
        <f t="shared" ref="N6:N15" si="7">M6/F6</f>
        <v>#DIV/0!</v>
      </c>
      <c r="O6" s="41">
        <f t="shared" si="3"/>
        <v>0</v>
      </c>
      <c r="P6" s="44" t="e">
        <f t="shared" ref="P6:P15" si="8">O6/F6</f>
        <v>#DIV/0!</v>
      </c>
      <c r="Q6" s="45">
        <f t="shared" si="3"/>
        <v>0</v>
      </c>
      <c r="R6" s="43" t="e">
        <f t="shared" ref="R6:R15" si="9">Q6/F6</f>
        <v>#DIV/0!</v>
      </c>
      <c r="S6" s="41">
        <f t="shared" si="3"/>
        <v>0</v>
      </c>
      <c r="T6" s="44" t="e">
        <f t="shared" ref="T6:T15" si="10">S6/F6</f>
        <v>#DIV/0!</v>
      </c>
      <c r="U6" s="45">
        <f t="shared" si="3"/>
        <v>0</v>
      </c>
      <c r="V6" s="43" t="e">
        <f t="shared" ref="V6:V15" si="11">U6/F6</f>
        <v>#DIV/0!</v>
      </c>
      <c r="W6" s="41">
        <f t="shared" si="3"/>
        <v>0</v>
      </c>
      <c r="X6" s="44" t="e">
        <f t="shared" ref="X6:X15" si="12">W6/F6</f>
        <v>#DIV/0!</v>
      </c>
      <c r="Y6" s="45">
        <f t="shared" si="3"/>
        <v>0</v>
      </c>
      <c r="Z6" s="43" t="e">
        <f t="shared" ref="Z6:Z15" si="13">Y6/F6</f>
        <v>#DIV/0!</v>
      </c>
      <c r="AA6" s="41">
        <f t="shared" si="3"/>
        <v>0</v>
      </c>
      <c r="AB6" s="44" t="e">
        <f t="shared" ref="AB6:AB15" si="14">AA6/F6</f>
        <v>#DIV/0!</v>
      </c>
    </row>
    <row r="7" spans="1:28" x14ac:dyDescent="0.45">
      <c r="A7" s="246" t="s">
        <v>1040</v>
      </c>
      <c r="B7" s="247"/>
      <c r="C7" s="36">
        <f>C629+C666+C690</f>
        <v>19989</v>
      </c>
      <c r="D7" s="37">
        <f t="shared" ref="D7:F7" si="15">D629+D666+D690</f>
        <v>0</v>
      </c>
      <c r="E7" s="37">
        <f t="shared" si="15"/>
        <v>0</v>
      </c>
      <c r="F7" s="38">
        <f t="shared" si="15"/>
        <v>0</v>
      </c>
      <c r="G7" s="36">
        <f t="shared" ref="G7:AA7" si="16">G629+G666+G690</f>
        <v>0</v>
      </c>
      <c r="H7" s="39" t="e">
        <f t="shared" si="4"/>
        <v>#DIV/0!</v>
      </c>
      <c r="I7" s="40">
        <f t="shared" si="16"/>
        <v>0</v>
      </c>
      <c r="J7" s="38" t="e">
        <f t="shared" si="5"/>
        <v>#DIV/0!</v>
      </c>
      <c r="K7" s="36">
        <f t="shared" si="16"/>
        <v>0</v>
      </c>
      <c r="L7" s="39" t="e">
        <f t="shared" si="6"/>
        <v>#DIV/0!</v>
      </c>
      <c r="M7" s="40">
        <f t="shared" si="16"/>
        <v>0</v>
      </c>
      <c r="N7" s="38" t="e">
        <f t="shared" si="7"/>
        <v>#DIV/0!</v>
      </c>
      <c r="O7" s="36">
        <f t="shared" si="16"/>
        <v>0</v>
      </c>
      <c r="P7" s="39" t="e">
        <f t="shared" si="8"/>
        <v>#DIV/0!</v>
      </c>
      <c r="Q7" s="40">
        <f t="shared" si="16"/>
        <v>0</v>
      </c>
      <c r="R7" s="38" t="e">
        <f t="shared" si="9"/>
        <v>#DIV/0!</v>
      </c>
      <c r="S7" s="36">
        <f t="shared" si="16"/>
        <v>0</v>
      </c>
      <c r="T7" s="39" t="e">
        <f t="shared" si="10"/>
        <v>#DIV/0!</v>
      </c>
      <c r="U7" s="40">
        <f t="shared" si="16"/>
        <v>0</v>
      </c>
      <c r="V7" s="38" t="e">
        <f t="shared" si="11"/>
        <v>#DIV/0!</v>
      </c>
      <c r="W7" s="36">
        <f t="shared" si="16"/>
        <v>0</v>
      </c>
      <c r="X7" s="39" t="e">
        <f t="shared" si="12"/>
        <v>#DIV/0!</v>
      </c>
      <c r="Y7" s="40">
        <f t="shared" si="16"/>
        <v>0</v>
      </c>
      <c r="Z7" s="38" t="e">
        <f t="shared" si="13"/>
        <v>#DIV/0!</v>
      </c>
      <c r="AA7" s="36">
        <f t="shared" si="16"/>
        <v>0</v>
      </c>
      <c r="AB7" s="39" t="e">
        <f t="shared" si="14"/>
        <v>#DIV/0!</v>
      </c>
    </row>
    <row r="8" spans="1:28" s="57" customFormat="1" x14ac:dyDescent="0.45">
      <c r="A8" s="244" t="s">
        <v>1039</v>
      </c>
      <c r="B8" s="245"/>
      <c r="C8" s="41">
        <f>C723+C742</f>
        <v>2777</v>
      </c>
      <c r="D8" s="42">
        <f t="shared" ref="D8:F8" si="17">D723+D742</f>
        <v>0</v>
      </c>
      <c r="E8" s="42">
        <f t="shared" si="17"/>
        <v>0</v>
      </c>
      <c r="F8" s="43">
        <f t="shared" si="17"/>
        <v>0</v>
      </c>
      <c r="G8" s="41">
        <f t="shared" ref="G8:AA8" si="18">G723+G742</f>
        <v>0</v>
      </c>
      <c r="H8" s="44" t="e">
        <f t="shared" si="4"/>
        <v>#DIV/0!</v>
      </c>
      <c r="I8" s="45">
        <f t="shared" si="18"/>
        <v>0</v>
      </c>
      <c r="J8" s="43" t="e">
        <f t="shared" si="5"/>
        <v>#DIV/0!</v>
      </c>
      <c r="K8" s="41">
        <f t="shared" si="18"/>
        <v>0</v>
      </c>
      <c r="L8" s="44" t="e">
        <f t="shared" si="6"/>
        <v>#DIV/0!</v>
      </c>
      <c r="M8" s="45">
        <f t="shared" si="18"/>
        <v>0</v>
      </c>
      <c r="N8" s="43" t="e">
        <f t="shared" si="7"/>
        <v>#DIV/0!</v>
      </c>
      <c r="O8" s="41">
        <f t="shared" si="18"/>
        <v>0</v>
      </c>
      <c r="P8" s="44" t="e">
        <f t="shared" si="8"/>
        <v>#DIV/0!</v>
      </c>
      <c r="Q8" s="45">
        <f t="shared" si="18"/>
        <v>0</v>
      </c>
      <c r="R8" s="43" t="e">
        <f t="shared" si="9"/>
        <v>#DIV/0!</v>
      </c>
      <c r="S8" s="41">
        <f t="shared" si="18"/>
        <v>0</v>
      </c>
      <c r="T8" s="44" t="e">
        <f t="shared" si="10"/>
        <v>#DIV/0!</v>
      </c>
      <c r="U8" s="45">
        <f t="shared" si="18"/>
        <v>0</v>
      </c>
      <c r="V8" s="43" t="e">
        <f t="shared" si="11"/>
        <v>#DIV/0!</v>
      </c>
      <c r="W8" s="41">
        <f t="shared" si="18"/>
        <v>0</v>
      </c>
      <c r="X8" s="44" t="e">
        <f t="shared" si="12"/>
        <v>#DIV/0!</v>
      </c>
      <c r="Y8" s="45">
        <f t="shared" si="18"/>
        <v>0</v>
      </c>
      <c r="Z8" s="43" t="e">
        <f t="shared" si="13"/>
        <v>#DIV/0!</v>
      </c>
      <c r="AA8" s="41">
        <f t="shared" si="18"/>
        <v>0</v>
      </c>
      <c r="AB8" s="44" t="e">
        <f t="shared" si="14"/>
        <v>#DIV/0!</v>
      </c>
    </row>
    <row r="9" spans="1:28" x14ac:dyDescent="0.45">
      <c r="A9" s="246" t="s">
        <v>1041</v>
      </c>
      <c r="B9" s="247"/>
      <c r="C9" s="36">
        <f>C766</f>
        <v>1980</v>
      </c>
      <c r="D9" s="37">
        <f t="shared" ref="D9:F9" si="19">D766</f>
        <v>0</v>
      </c>
      <c r="E9" s="37">
        <f t="shared" si="19"/>
        <v>0</v>
      </c>
      <c r="F9" s="38">
        <f t="shared" si="19"/>
        <v>0</v>
      </c>
      <c r="G9" s="36">
        <f t="shared" ref="G9:AA9" si="20">G766</f>
        <v>0</v>
      </c>
      <c r="H9" s="39" t="e">
        <f t="shared" si="4"/>
        <v>#DIV/0!</v>
      </c>
      <c r="I9" s="40">
        <f t="shared" si="20"/>
        <v>0</v>
      </c>
      <c r="J9" s="38" t="e">
        <f t="shared" si="5"/>
        <v>#DIV/0!</v>
      </c>
      <c r="K9" s="36">
        <f t="shared" si="20"/>
        <v>0</v>
      </c>
      <c r="L9" s="39" t="e">
        <f t="shared" si="6"/>
        <v>#DIV/0!</v>
      </c>
      <c r="M9" s="40">
        <f t="shared" si="20"/>
        <v>0</v>
      </c>
      <c r="N9" s="38" t="e">
        <f t="shared" si="7"/>
        <v>#DIV/0!</v>
      </c>
      <c r="O9" s="36">
        <f t="shared" si="20"/>
        <v>0</v>
      </c>
      <c r="P9" s="39" t="e">
        <f t="shared" si="8"/>
        <v>#DIV/0!</v>
      </c>
      <c r="Q9" s="40">
        <f t="shared" si="20"/>
        <v>0</v>
      </c>
      <c r="R9" s="38" t="e">
        <f t="shared" si="9"/>
        <v>#DIV/0!</v>
      </c>
      <c r="S9" s="36">
        <f t="shared" si="20"/>
        <v>0</v>
      </c>
      <c r="T9" s="39" t="e">
        <f t="shared" si="10"/>
        <v>#DIV/0!</v>
      </c>
      <c r="U9" s="40">
        <f t="shared" si="20"/>
        <v>0</v>
      </c>
      <c r="V9" s="38" t="e">
        <f t="shared" si="11"/>
        <v>#DIV/0!</v>
      </c>
      <c r="W9" s="36">
        <f t="shared" si="20"/>
        <v>0</v>
      </c>
      <c r="X9" s="39" t="e">
        <f t="shared" si="12"/>
        <v>#DIV/0!</v>
      </c>
      <c r="Y9" s="40">
        <f t="shared" si="20"/>
        <v>0</v>
      </c>
      <c r="Z9" s="38" t="e">
        <f t="shared" si="13"/>
        <v>#DIV/0!</v>
      </c>
      <c r="AA9" s="36">
        <f t="shared" si="20"/>
        <v>0</v>
      </c>
      <c r="AB9" s="39" t="e">
        <f t="shared" si="14"/>
        <v>#DIV/0!</v>
      </c>
    </row>
    <row r="10" spans="1:28" s="57" customFormat="1" x14ac:dyDescent="0.45">
      <c r="A10" s="244" t="s">
        <v>1042</v>
      </c>
      <c r="B10" s="245"/>
      <c r="C10" s="41">
        <f>C789+C816+C855</f>
        <v>8009</v>
      </c>
      <c r="D10" s="42">
        <f t="shared" ref="D10:F10" si="21">D789+D816+D855</f>
        <v>0</v>
      </c>
      <c r="E10" s="42">
        <f t="shared" si="21"/>
        <v>0</v>
      </c>
      <c r="F10" s="43">
        <f t="shared" si="21"/>
        <v>0</v>
      </c>
      <c r="G10" s="41">
        <f t="shared" ref="G10:AA10" si="22">G789+G816+G855</f>
        <v>0</v>
      </c>
      <c r="H10" s="44" t="e">
        <f t="shared" si="4"/>
        <v>#DIV/0!</v>
      </c>
      <c r="I10" s="45">
        <f t="shared" si="22"/>
        <v>0</v>
      </c>
      <c r="J10" s="43" t="e">
        <f t="shared" si="5"/>
        <v>#DIV/0!</v>
      </c>
      <c r="K10" s="41">
        <f t="shared" si="22"/>
        <v>0</v>
      </c>
      <c r="L10" s="44" t="e">
        <f t="shared" si="6"/>
        <v>#DIV/0!</v>
      </c>
      <c r="M10" s="45">
        <f t="shared" si="22"/>
        <v>0</v>
      </c>
      <c r="N10" s="43" t="e">
        <f t="shared" si="7"/>
        <v>#DIV/0!</v>
      </c>
      <c r="O10" s="41">
        <f t="shared" si="22"/>
        <v>0</v>
      </c>
      <c r="P10" s="44" t="e">
        <f t="shared" si="8"/>
        <v>#DIV/0!</v>
      </c>
      <c r="Q10" s="45">
        <f t="shared" si="22"/>
        <v>0</v>
      </c>
      <c r="R10" s="43" t="e">
        <f t="shared" si="9"/>
        <v>#DIV/0!</v>
      </c>
      <c r="S10" s="41">
        <f t="shared" si="22"/>
        <v>0</v>
      </c>
      <c r="T10" s="44" t="e">
        <f t="shared" si="10"/>
        <v>#DIV/0!</v>
      </c>
      <c r="U10" s="45">
        <f t="shared" si="22"/>
        <v>0</v>
      </c>
      <c r="V10" s="43" t="e">
        <f t="shared" si="11"/>
        <v>#DIV/0!</v>
      </c>
      <c r="W10" s="41">
        <f t="shared" si="22"/>
        <v>0</v>
      </c>
      <c r="X10" s="44" t="e">
        <f t="shared" si="12"/>
        <v>#DIV/0!</v>
      </c>
      <c r="Y10" s="45">
        <f t="shared" si="22"/>
        <v>0</v>
      </c>
      <c r="Z10" s="43" t="e">
        <f t="shared" si="13"/>
        <v>#DIV/0!</v>
      </c>
      <c r="AA10" s="41">
        <f t="shared" si="22"/>
        <v>0</v>
      </c>
      <c r="AB10" s="44" t="e">
        <f t="shared" si="14"/>
        <v>#DIV/0!</v>
      </c>
    </row>
    <row r="11" spans="1:28" ht="36" customHeight="1" x14ac:dyDescent="0.45">
      <c r="A11" s="246" t="s">
        <v>1043</v>
      </c>
      <c r="B11" s="247"/>
      <c r="C11" s="36">
        <f>C883</f>
        <v>1224</v>
      </c>
      <c r="D11" s="37">
        <f t="shared" ref="D11:F11" si="23">D883</f>
        <v>0</v>
      </c>
      <c r="E11" s="37">
        <f t="shared" si="23"/>
        <v>0</v>
      </c>
      <c r="F11" s="38">
        <f t="shared" si="23"/>
        <v>0</v>
      </c>
      <c r="G11" s="36">
        <f t="shared" ref="G11:AA11" si="24">G883</f>
        <v>0</v>
      </c>
      <c r="H11" s="39" t="e">
        <f t="shared" si="4"/>
        <v>#DIV/0!</v>
      </c>
      <c r="I11" s="40">
        <f t="shared" si="24"/>
        <v>0</v>
      </c>
      <c r="J11" s="38" t="e">
        <f t="shared" si="5"/>
        <v>#DIV/0!</v>
      </c>
      <c r="K11" s="36">
        <f t="shared" si="24"/>
        <v>0</v>
      </c>
      <c r="L11" s="39" t="e">
        <f t="shared" si="6"/>
        <v>#DIV/0!</v>
      </c>
      <c r="M11" s="40">
        <f t="shared" si="24"/>
        <v>0</v>
      </c>
      <c r="N11" s="38" t="e">
        <f t="shared" si="7"/>
        <v>#DIV/0!</v>
      </c>
      <c r="O11" s="36">
        <f t="shared" si="24"/>
        <v>0</v>
      </c>
      <c r="P11" s="39" t="e">
        <f t="shared" si="8"/>
        <v>#DIV/0!</v>
      </c>
      <c r="Q11" s="40">
        <f t="shared" si="24"/>
        <v>0</v>
      </c>
      <c r="R11" s="38" t="e">
        <f t="shared" si="9"/>
        <v>#DIV/0!</v>
      </c>
      <c r="S11" s="36">
        <f t="shared" si="24"/>
        <v>0</v>
      </c>
      <c r="T11" s="39" t="e">
        <f t="shared" si="10"/>
        <v>#DIV/0!</v>
      </c>
      <c r="U11" s="40">
        <f t="shared" si="24"/>
        <v>0</v>
      </c>
      <c r="V11" s="38" t="e">
        <f t="shared" si="11"/>
        <v>#DIV/0!</v>
      </c>
      <c r="W11" s="36">
        <f t="shared" si="24"/>
        <v>0</v>
      </c>
      <c r="X11" s="39" t="e">
        <f t="shared" si="12"/>
        <v>#DIV/0!</v>
      </c>
      <c r="Y11" s="40">
        <f t="shared" si="24"/>
        <v>0</v>
      </c>
      <c r="Z11" s="38" t="e">
        <f t="shared" si="13"/>
        <v>#DIV/0!</v>
      </c>
      <c r="AA11" s="36">
        <f t="shared" si="24"/>
        <v>0</v>
      </c>
      <c r="AB11" s="39" t="e">
        <f t="shared" si="14"/>
        <v>#DIV/0!</v>
      </c>
    </row>
    <row r="12" spans="1:28" s="57" customFormat="1" x14ac:dyDescent="0.45">
      <c r="A12" s="244" t="s">
        <v>1044</v>
      </c>
      <c r="B12" s="245"/>
      <c r="C12" s="41">
        <f>C905+C923</f>
        <v>1401</v>
      </c>
      <c r="D12" s="42">
        <f>D905+D923</f>
        <v>0</v>
      </c>
      <c r="E12" s="42">
        <f t="shared" ref="E12:F12" si="25">E905+E923</f>
        <v>0</v>
      </c>
      <c r="F12" s="43">
        <f t="shared" si="25"/>
        <v>0</v>
      </c>
      <c r="G12" s="41">
        <f t="shared" ref="G12:AA12" si="26">G905+G923</f>
        <v>0</v>
      </c>
      <c r="H12" s="44" t="e">
        <f t="shared" si="4"/>
        <v>#DIV/0!</v>
      </c>
      <c r="I12" s="45">
        <f t="shared" si="26"/>
        <v>0</v>
      </c>
      <c r="J12" s="43" t="e">
        <f t="shared" si="5"/>
        <v>#DIV/0!</v>
      </c>
      <c r="K12" s="41">
        <f t="shared" si="26"/>
        <v>0</v>
      </c>
      <c r="L12" s="44" t="e">
        <f t="shared" si="6"/>
        <v>#DIV/0!</v>
      </c>
      <c r="M12" s="45">
        <f t="shared" si="26"/>
        <v>0</v>
      </c>
      <c r="N12" s="43" t="e">
        <f t="shared" si="7"/>
        <v>#DIV/0!</v>
      </c>
      <c r="O12" s="41">
        <f t="shared" si="26"/>
        <v>0</v>
      </c>
      <c r="P12" s="44" t="e">
        <f t="shared" si="8"/>
        <v>#DIV/0!</v>
      </c>
      <c r="Q12" s="45">
        <f t="shared" si="26"/>
        <v>0</v>
      </c>
      <c r="R12" s="43" t="e">
        <f t="shared" si="9"/>
        <v>#DIV/0!</v>
      </c>
      <c r="S12" s="41">
        <f t="shared" si="26"/>
        <v>0</v>
      </c>
      <c r="T12" s="44" t="e">
        <f t="shared" si="10"/>
        <v>#DIV/0!</v>
      </c>
      <c r="U12" s="45">
        <f t="shared" si="26"/>
        <v>0</v>
      </c>
      <c r="V12" s="43" t="e">
        <f t="shared" si="11"/>
        <v>#DIV/0!</v>
      </c>
      <c r="W12" s="41">
        <f t="shared" si="26"/>
        <v>0</v>
      </c>
      <c r="X12" s="44" t="e">
        <f t="shared" si="12"/>
        <v>#DIV/0!</v>
      </c>
      <c r="Y12" s="45">
        <f t="shared" si="26"/>
        <v>0</v>
      </c>
      <c r="Z12" s="43" t="e">
        <f t="shared" si="13"/>
        <v>#DIV/0!</v>
      </c>
      <c r="AA12" s="41">
        <f t="shared" si="26"/>
        <v>0</v>
      </c>
      <c r="AB12" s="44" t="e">
        <f t="shared" si="14"/>
        <v>#DIV/0!</v>
      </c>
    </row>
    <row r="13" spans="1:28" x14ac:dyDescent="0.45">
      <c r="A13" s="246" t="s">
        <v>1045</v>
      </c>
      <c r="B13" s="247"/>
      <c r="C13" s="36">
        <f>C950+C977</f>
        <v>10641</v>
      </c>
      <c r="D13" s="37">
        <f t="shared" ref="D13:F13" si="27">D950+D977</f>
        <v>0</v>
      </c>
      <c r="E13" s="37">
        <f t="shared" si="27"/>
        <v>0</v>
      </c>
      <c r="F13" s="38">
        <f t="shared" si="27"/>
        <v>0</v>
      </c>
      <c r="G13" s="36">
        <f t="shared" ref="G13:AA13" si="28">G950+G977</f>
        <v>0</v>
      </c>
      <c r="H13" s="39" t="e">
        <f t="shared" si="4"/>
        <v>#DIV/0!</v>
      </c>
      <c r="I13" s="40">
        <f t="shared" si="28"/>
        <v>0</v>
      </c>
      <c r="J13" s="38" t="e">
        <f t="shared" si="5"/>
        <v>#DIV/0!</v>
      </c>
      <c r="K13" s="36">
        <f t="shared" si="28"/>
        <v>0</v>
      </c>
      <c r="L13" s="39" t="e">
        <f t="shared" si="6"/>
        <v>#DIV/0!</v>
      </c>
      <c r="M13" s="40">
        <f t="shared" si="28"/>
        <v>0</v>
      </c>
      <c r="N13" s="38" t="e">
        <f t="shared" si="7"/>
        <v>#DIV/0!</v>
      </c>
      <c r="O13" s="36">
        <f t="shared" si="28"/>
        <v>0</v>
      </c>
      <c r="P13" s="39" t="e">
        <f t="shared" si="8"/>
        <v>#DIV/0!</v>
      </c>
      <c r="Q13" s="40">
        <f t="shared" si="28"/>
        <v>0</v>
      </c>
      <c r="R13" s="38" t="e">
        <f t="shared" si="9"/>
        <v>#DIV/0!</v>
      </c>
      <c r="S13" s="36">
        <f t="shared" si="28"/>
        <v>0</v>
      </c>
      <c r="T13" s="39" t="e">
        <f t="shared" si="10"/>
        <v>#DIV/0!</v>
      </c>
      <c r="U13" s="40">
        <f t="shared" si="28"/>
        <v>0</v>
      </c>
      <c r="V13" s="38" t="e">
        <f t="shared" si="11"/>
        <v>#DIV/0!</v>
      </c>
      <c r="W13" s="36">
        <f t="shared" si="28"/>
        <v>0</v>
      </c>
      <c r="X13" s="39" t="e">
        <f t="shared" si="12"/>
        <v>#DIV/0!</v>
      </c>
      <c r="Y13" s="40">
        <f t="shared" si="28"/>
        <v>0</v>
      </c>
      <c r="Z13" s="38" t="e">
        <f t="shared" si="13"/>
        <v>#DIV/0!</v>
      </c>
      <c r="AA13" s="36">
        <f t="shared" si="28"/>
        <v>0</v>
      </c>
      <c r="AB13" s="39" t="e">
        <f t="shared" si="14"/>
        <v>#DIV/0!</v>
      </c>
    </row>
    <row r="14" spans="1:28" s="57" customFormat="1" x14ac:dyDescent="0.45">
      <c r="A14" s="244" t="s">
        <v>1046</v>
      </c>
      <c r="B14" s="245"/>
      <c r="C14" s="41">
        <f>C1010</f>
        <v>946</v>
      </c>
      <c r="D14" s="42">
        <f t="shared" ref="D14:F14" si="29">D1010</f>
        <v>0</v>
      </c>
      <c r="E14" s="42">
        <f t="shared" si="29"/>
        <v>0</v>
      </c>
      <c r="F14" s="43">
        <f t="shared" si="29"/>
        <v>0</v>
      </c>
      <c r="G14" s="41">
        <f t="shared" ref="G14:AA14" si="30">G1010</f>
        <v>0</v>
      </c>
      <c r="H14" s="44" t="e">
        <f t="shared" si="4"/>
        <v>#DIV/0!</v>
      </c>
      <c r="I14" s="45">
        <f t="shared" si="30"/>
        <v>0</v>
      </c>
      <c r="J14" s="43" t="e">
        <f t="shared" si="5"/>
        <v>#DIV/0!</v>
      </c>
      <c r="K14" s="41">
        <f t="shared" si="30"/>
        <v>0</v>
      </c>
      <c r="L14" s="44" t="e">
        <f t="shared" si="6"/>
        <v>#DIV/0!</v>
      </c>
      <c r="M14" s="45">
        <f t="shared" si="30"/>
        <v>0</v>
      </c>
      <c r="N14" s="43" t="e">
        <f t="shared" si="7"/>
        <v>#DIV/0!</v>
      </c>
      <c r="O14" s="41">
        <f t="shared" si="30"/>
        <v>0</v>
      </c>
      <c r="P14" s="44" t="e">
        <f t="shared" si="8"/>
        <v>#DIV/0!</v>
      </c>
      <c r="Q14" s="45">
        <f t="shared" si="30"/>
        <v>0</v>
      </c>
      <c r="R14" s="43" t="e">
        <f t="shared" si="9"/>
        <v>#DIV/0!</v>
      </c>
      <c r="S14" s="41">
        <f t="shared" si="30"/>
        <v>0</v>
      </c>
      <c r="T14" s="44" t="e">
        <f t="shared" si="10"/>
        <v>#DIV/0!</v>
      </c>
      <c r="U14" s="45">
        <f t="shared" si="30"/>
        <v>0</v>
      </c>
      <c r="V14" s="43" t="e">
        <f t="shared" si="11"/>
        <v>#DIV/0!</v>
      </c>
      <c r="W14" s="41">
        <f t="shared" si="30"/>
        <v>0</v>
      </c>
      <c r="X14" s="44" t="e">
        <f t="shared" si="12"/>
        <v>#DIV/0!</v>
      </c>
      <c r="Y14" s="45">
        <f t="shared" si="30"/>
        <v>0</v>
      </c>
      <c r="Z14" s="43" t="e">
        <f t="shared" si="13"/>
        <v>#DIV/0!</v>
      </c>
      <c r="AA14" s="41">
        <f t="shared" si="30"/>
        <v>0</v>
      </c>
      <c r="AB14" s="44" t="e">
        <f t="shared" si="14"/>
        <v>#DIV/0!</v>
      </c>
    </row>
    <row r="15" spans="1:28" x14ac:dyDescent="0.45">
      <c r="A15" s="246" t="s">
        <v>1021</v>
      </c>
      <c r="B15" s="247"/>
      <c r="C15" s="36">
        <f>C1029+C1046</f>
        <v>1943</v>
      </c>
      <c r="D15" s="37">
        <f t="shared" ref="D15:F15" si="31">D1029+D1046</f>
        <v>0</v>
      </c>
      <c r="E15" s="37">
        <f t="shared" si="31"/>
        <v>0</v>
      </c>
      <c r="F15" s="38">
        <f t="shared" si="31"/>
        <v>0</v>
      </c>
      <c r="G15" s="36">
        <f t="shared" ref="G15:AA15" si="32">G1029+G1046</f>
        <v>0</v>
      </c>
      <c r="H15" s="39" t="e">
        <f t="shared" si="4"/>
        <v>#DIV/0!</v>
      </c>
      <c r="I15" s="40">
        <f t="shared" si="32"/>
        <v>0</v>
      </c>
      <c r="J15" s="38" t="e">
        <f t="shared" si="5"/>
        <v>#DIV/0!</v>
      </c>
      <c r="K15" s="36">
        <f t="shared" si="32"/>
        <v>0</v>
      </c>
      <c r="L15" s="39" t="e">
        <f t="shared" si="6"/>
        <v>#DIV/0!</v>
      </c>
      <c r="M15" s="40">
        <f t="shared" si="32"/>
        <v>0</v>
      </c>
      <c r="N15" s="38" t="e">
        <f t="shared" si="7"/>
        <v>#DIV/0!</v>
      </c>
      <c r="O15" s="36">
        <f t="shared" si="32"/>
        <v>0</v>
      </c>
      <c r="P15" s="39" t="e">
        <f t="shared" si="8"/>
        <v>#DIV/0!</v>
      </c>
      <c r="Q15" s="40">
        <f t="shared" si="32"/>
        <v>0</v>
      </c>
      <c r="R15" s="38" t="e">
        <f t="shared" si="9"/>
        <v>#DIV/0!</v>
      </c>
      <c r="S15" s="36">
        <f t="shared" si="32"/>
        <v>0</v>
      </c>
      <c r="T15" s="39" t="e">
        <f t="shared" si="10"/>
        <v>#DIV/0!</v>
      </c>
      <c r="U15" s="40">
        <f t="shared" si="32"/>
        <v>0</v>
      </c>
      <c r="V15" s="38" t="e">
        <f t="shared" si="11"/>
        <v>#DIV/0!</v>
      </c>
      <c r="W15" s="36">
        <f t="shared" si="32"/>
        <v>0</v>
      </c>
      <c r="X15" s="39" t="e">
        <f t="shared" si="12"/>
        <v>#DIV/0!</v>
      </c>
      <c r="Y15" s="40">
        <f t="shared" si="32"/>
        <v>0</v>
      </c>
      <c r="Z15" s="38" t="e">
        <f t="shared" si="13"/>
        <v>#DIV/0!</v>
      </c>
      <c r="AA15" s="36">
        <f t="shared" si="32"/>
        <v>0</v>
      </c>
      <c r="AB15" s="39" t="e">
        <f t="shared" si="14"/>
        <v>#DIV/0!</v>
      </c>
    </row>
    <row r="16" spans="1:28" ht="34.5" thickBot="1" x14ac:dyDescent="0.5">
      <c r="A16" s="248" t="s">
        <v>642</v>
      </c>
      <c r="B16" s="249"/>
      <c r="C16" s="46">
        <f>SUM(C5:C15)</f>
        <v>261841</v>
      </c>
      <c r="D16" s="47">
        <f t="shared" ref="D16:F16" si="33">SUM(D5:D15)</f>
        <v>0</v>
      </c>
      <c r="E16" s="47">
        <f t="shared" si="33"/>
        <v>0</v>
      </c>
      <c r="F16" s="48">
        <f t="shared" si="33"/>
        <v>0</v>
      </c>
      <c r="G16" s="46">
        <f>SUM(G5:G15)</f>
        <v>0</v>
      </c>
      <c r="H16" s="49" t="e">
        <f t="shared" ref="H16" si="34">G16/F16</f>
        <v>#DIV/0!</v>
      </c>
      <c r="I16" s="50">
        <f>SUM(I5:I15)</f>
        <v>0</v>
      </c>
      <c r="J16" s="51" t="e">
        <f t="shared" ref="J16" si="35">I16/F16</f>
        <v>#DIV/0!</v>
      </c>
      <c r="K16" s="46">
        <f>SUM(K5:K15)</f>
        <v>0</v>
      </c>
      <c r="L16" s="49" t="e">
        <f t="shared" ref="L16" si="36">K16/F16</f>
        <v>#DIV/0!</v>
      </c>
      <c r="M16" s="50">
        <f>SUM(M5:M15)</f>
        <v>0</v>
      </c>
      <c r="N16" s="51" t="e">
        <f t="shared" ref="N16" si="37">M16/F16</f>
        <v>#DIV/0!</v>
      </c>
      <c r="O16" s="46">
        <f>SUM(O5:O15)</f>
        <v>0</v>
      </c>
      <c r="P16" s="49" t="e">
        <f t="shared" ref="P16" si="38">O16/F16</f>
        <v>#DIV/0!</v>
      </c>
      <c r="Q16" s="50">
        <f>SUM(Q5:Q15)</f>
        <v>0</v>
      </c>
      <c r="R16" s="51" t="e">
        <f t="shared" ref="R16" si="39">Q16/F16</f>
        <v>#DIV/0!</v>
      </c>
      <c r="S16" s="46">
        <f>SUM(S5:S15)</f>
        <v>0</v>
      </c>
      <c r="T16" s="49" t="e">
        <f t="shared" ref="T16" si="40">S16/F16</f>
        <v>#DIV/0!</v>
      </c>
      <c r="U16" s="50">
        <f>SUM(U5:U15)</f>
        <v>0</v>
      </c>
      <c r="V16" s="51" t="e">
        <f t="shared" ref="V16" si="41">U16/F16</f>
        <v>#DIV/0!</v>
      </c>
      <c r="W16" s="46">
        <f>SUM(W5:W15)</f>
        <v>0</v>
      </c>
      <c r="X16" s="49" t="e">
        <f t="shared" ref="X16" si="42">W16/F16</f>
        <v>#DIV/0!</v>
      </c>
      <c r="Y16" s="50">
        <f>SUM(Y5:Y15)</f>
        <v>0</v>
      </c>
      <c r="Z16" s="51" t="e">
        <f t="shared" ref="Z16" si="43">Y16/F16</f>
        <v>#DIV/0!</v>
      </c>
      <c r="AA16" s="46">
        <f>SUM(AA5:AA15)</f>
        <v>0</v>
      </c>
      <c r="AB16" s="49" t="e">
        <f t="shared" ref="AB16" si="44">AA16/F16</f>
        <v>#DIV/0!</v>
      </c>
    </row>
    <row r="18" spans="1:28" ht="33" x14ac:dyDescent="0.45">
      <c r="A18" s="295" t="s">
        <v>786</v>
      </c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</row>
    <row r="19" spans="1:28" ht="33" x14ac:dyDescent="0.45">
      <c r="A19" s="295"/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</row>
    <row r="20" spans="1:28" ht="33" x14ac:dyDescent="0.45">
      <c r="A20" s="295"/>
      <c r="B20" s="295"/>
      <c r="C20" s="295"/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</row>
    <row r="22" spans="1:28" ht="33.75" customHeight="1" x14ac:dyDescent="0.45">
      <c r="A22" s="292" t="s">
        <v>787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</row>
    <row r="23" spans="1:28" ht="33.75" customHeight="1" x14ac:dyDescent="0.45">
      <c r="A23" s="292"/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</row>
    <row r="24" spans="1:28" ht="34.5" thickBot="1" x14ac:dyDescent="0.5"/>
    <row r="25" spans="1:28" ht="81" customHeight="1" thickBot="1" x14ac:dyDescent="0.5">
      <c r="A25" s="293" t="s">
        <v>647</v>
      </c>
      <c r="B25" s="294"/>
      <c r="C25" s="288" t="s">
        <v>666</v>
      </c>
      <c r="D25" s="289"/>
      <c r="E25" s="289"/>
      <c r="F25" s="290"/>
      <c r="G25" s="264" t="s">
        <v>586</v>
      </c>
      <c r="H25" s="265"/>
      <c r="I25" s="272" t="s">
        <v>587</v>
      </c>
      <c r="J25" s="291"/>
      <c r="K25" s="264" t="s">
        <v>588</v>
      </c>
      <c r="L25" s="265"/>
      <c r="M25" s="272" t="s">
        <v>589</v>
      </c>
      <c r="N25" s="273"/>
      <c r="O25" s="264" t="s">
        <v>590</v>
      </c>
      <c r="P25" s="265"/>
      <c r="Q25" s="272" t="s">
        <v>591</v>
      </c>
      <c r="R25" s="273"/>
      <c r="S25" s="264" t="s">
        <v>592</v>
      </c>
      <c r="T25" s="265"/>
      <c r="U25" s="272" t="s">
        <v>593</v>
      </c>
      <c r="V25" s="273"/>
      <c r="W25" s="264" t="s">
        <v>596</v>
      </c>
      <c r="X25" s="265"/>
      <c r="Y25" s="272" t="s">
        <v>595</v>
      </c>
      <c r="Z25" s="273"/>
      <c r="AA25" s="264" t="s">
        <v>594</v>
      </c>
      <c r="AB25" s="265"/>
    </row>
    <row r="26" spans="1:28" ht="60" x14ac:dyDescent="0.45">
      <c r="A26" s="293"/>
      <c r="B26" s="294"/>
      <c r="C26" s="58" t="s">
        <v>606</v>
      </c>
      <c r="D26" s="59" t="s">
        <v>607</v>
      </c>
      <c r="E26" s="59" t="s">
        <v>644</v>
      </c>
      <c r="F26" s="60" t="s">
        <v>645</v>
      </c>
      <c r="G26" s="34" t="s">
        <v>604</v>
      </c>
      <c r="H26" s="33" t="s">
        <v>605</v>
      </c>
      <c r="I26" s="32" t="s">
        <v>604</v>
      </c>
      <c r="J26" s="35" t="s">
        <v>605</v>
      </c>
      <c r="K26" s="32" t="s">
        <v>604</v>
      </c>
      <c r="L26" s="33" t="s">
        <v>605</v>
      </c>
      <c r="M26" s="32" t="s">
        <v>604</v>
      </c>
      <c r="N26" s="33" t="s">
        <v>605</v>
      </c>
      <c r="O26" s="32" t="s">
        <v>604</v>
      </c>
      <c r="P26" s="33" t="s">
        <v>605</v>
      </c>
      <c r="Q26" s="32" t="s">
        <v>604</v>
      </c>
      <c r="R26" s="33" t="s">
        <v>605</v>
      </c>
      <c r="S26" s="32" t="s">
        <v>604</v>
      </c>
      <c r="T26" s="33" t="s">
        <v>605</v>
      </c>
      <c r="U26" s="32" t="s">
        <v>604</v>
      </c>
      <c r="V26" s="33" t="s">
        <v>605</v>
      </c>
      <c r="W26" s="32" t="s">
        <v>604</v>
      </c>
      <c r="X26" s="33" t="s">
        <v>605</v>
      </c>
      <c r="Y26" s="32" t="s">
        <v>604</v>
      </c>
      <c r="Z26" s="33" t="s">
        <v>605</v>
      </c>
      <c r="AA26" s="32" t="s">
        <v>604</v>
      </c>
      <c r="AB26" s="33" t="s">
        <v>605</v>
      </c>
    </row>
    <row r="27" spans="1:28" s="54" customFormat="1" ht="33.75" customHeight="1" thickBot="1" x14ac:dyDescent="0.3">
      <c r="A27" s="293"/>
      <c r="B27" s="294"/>
      <c r="C27" s="93">
        <f>B116</f>
        <v>35115</v>
      </c>
      <c r="D27" s="94">
        <f t="shared" ref="D27:AB27" si="45">D116</f>
        <v>0</v>
      </c>
      <c r="E27" s="94">
        <f t="shared" si="45"/>
        <v>0</v>
      </c>
      <c r="F27" s="95">
        <f t="shared" si="45"/>
        <v>0</v>
      </c>
      <c r="G27" s="96">
        <f t="shared" si="45"/>
        <v>0</v>
      </c>
      <c r="H27" s="97" t="e">
        <f t="shared" si="45"/>
        <v>#DIV/0!</v>
      </c>
      <c r="I27" s="98">
        <f t="shared" si="45"/>
        <v>0</v>
      </c>
      <c r="J27" s="99" t="e">
        <f t="shared" si="45"/>
        <v>#DIV/0!</v>
      </c>
      <c r="K27" s="98">
        <f t="shared" si="45"/>
        <v>0</v>
      </c>
      <c r="L27" s="97" t="e">
        <f t="shared" si="45"/>
        <v>#DIV/0!</v>
      </c>
      <c r="M27" s="98">
        <f t="shared" si="45"/>
        <v>0</v>
      </c>
      <c r="N27" s="97" t="e">
        <f t="shared" si="45"/>
        <v>#DIV/0!</v>
      </c>
      <c r="O27" s="98">
        <f t="shared" si="45"/>
        <v>0</v>
      </c>
      <c r="P27" s="97" t="e">
        <f t="shared" si="45"/>
        <v>#DIV/0!</v>
      </c>
      <c r="Q27" s="98">
        <f t="shared" si="45"/>
        <v>0</v>
      </c>
      <c r="R27" s="97" t="e">
        <f t="shared" si="45"/>
        <v>#DIV/0!</v>
      </c>
      <c r="S27" s="98">
        <f t="shared" si="45"/>
        <v>0</v>
      </c>
      <c r="T27" s="97" t="e">
        <f t="shared" si="45"/>
        <v>#DIV/0!</v>
      </c>
      <c r="U27" s="98">
        <f t="shared" si="45"/>
        <v>0</v>
      </c>
      <c r="V27" s="97" t="e">
        <f t="shared" si="45"/>
        <v>#DIV/0!</v>
      </c>
      <c r="W27" s="98">
        <f t="shared" si="45"/>
        <v>0</v>
      </c>
      <c r="X27" s="97" t="e">
        <f t="shared" si="45"/>
        <v>#DIV/0!</v>
      </c>
      <c r="Y27" s="98">
        <f t="shared" si="45"/>
        <v>0</v>
      </c>
      <c r="Z27" s="97" t="e">
        <f t="shared" si="45"/>
        <v>#DIV/0!</v>
      </c>
      <c r="AA27" s="98">
        <f t="shared" si="45"/>
        <v>0</v>
      </c>
      <c r="AB27" s="97" t="e">
        <f t="shared" si="45"/>
        <v>#DIV/0!</v>
      </c>
    </row>
    <row r="28" spans="1:28" ht="34.5" thickBot="1" x14ac:dyDescent="0.5"/>
    <row r="29" spans="1:28" s="61" customFormat="1" ht="73.5" customHeight="1" thickBot="1" x14ac:dyDescent="0.55000000000000004">
      <c r="A29" s="266" t="s">
        <v>641</v>
      </c>
      <c r="B29" s="267"/>
      <c r="C29" s="267"/>
      <c r="D29" s="267"/>
      <c r="E29" s="267"/>
      <c r="F29" s="268"/>
      <c r="G29" s="269" t="s">
        <v>603</v>
      </c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1"/>
    </row>
    <row r="30" spans="1:28" ht="83.25" customHeight="1" x14ac:dyDescent="0.45">
      <c r="A30" s="62" t="s">
        <v>626</v>
      </c>
      <c r="B30" s="281" t="s">
        <v>627</v>
      </c>
      <c r="C30" s="282"/>
      <c r="D30" s="283" t="s">
        <v>649</v>
      </c>
      <c r="E30" s="284"/>
      <c r="F30" s="285"/>
      <c r="G30" s="264" t="s">
        <v>586</v>
      </c>
      <c r="H30" s="265"/>
      <c r="I30" s="272" t="s">
        <v>587</v>
      </c>
      <c r="J30" s="273"/>
      <c r="K30" s="264" t="s">
        <v>588</v>
      </c>
      <c r="L30" s="265"/>
      <c r="M30" s="272" t="s">
        <v>589</v>
      </c>
      <c r="N30" s="273"/>
      <c r="O30" s="264" t="s">
        <v>590</v>
      </c>
      <c r="P30" s="265"/>
      <c r="Q30" s="272" t="s">
        <v>591</v>
      </c>
      <c r="R30" s="273"/>
      <c r="S30" s="264" t="s">
        <v>592</v>
      </c>
      <c r="T30" s="265"/>
      <c r="U30" s="272" t="s">
        <v>593</v>
      </c>
      <c r="V30" s="273"/>
      <c r="W30" s="264" t="s">
        <v>596</v>
      </c>
      <c r="X30" s="265"/>
      <c r="Y30" s="272" t="s">
        <v>595</v>
      </c>
      <c r="Z30" s="273"/>
      <c r="AA30" s="264" t="s">
        <v>594</v>
      </c>
      <c r="AB30" s="265"/>
    </row>
    <row r="31" spans="1:28" s="65" customFormat="1" ht="60" x14ac:dyDescent="0.25">
      <c r="A31" s="30" t="s">
        <v>597</v>
      </c>
      <c r="B31" s="63" t="s">
        <v>606</v>
      </c>
      <c r="C31" s="30" t="s">
        <v>598</v>
      </c>
      <c r="D31" s="30" t="s">
        <v>607</v>
      </c>
      <c r="E31" s="30" t="s">
        <v>644</v>
      </c>
      <c r="F31" s="64" t="s">
        <v>645</v>
      </c>
      <c r="G31" s="32" t="s">
        <v>604</v>
      </c>
      <c r="H31" s="33" t="s">
        <v>605</v>
      </c>
      <c r="I31" s="32" t="s">
        <v>604</v>
      </c>
      <c r="J31" s="33" t="s">
        <v>605</v>
      </c>
      <c r="K31" s="32" t="s">
        <v>604</v>
      </c>
      <c r="L31" s="33" t="s">
        <v>605</v>
      </c>
      <c r="M31" s="32" t="s">
        <v>604</v>
      </c>
      <c r="N31" s="33" t="s">
        <v>605</v>
      </c>
      <c r="O31" s="32" t="s">
        <v>604</v>
      </c>
      <c r="P31" s="33" t="s">
        <v>605</v>
      </c>
      <c r="Q31" s="32" t="s">
        <v>604</v>
      </c>
      <c r="R31" s="33" t="s">
        <v>605</v>
      </c>
      <c r="S31" s="32" t="s">
        <v>604</v>
      </c>
      <c r="T31" s="33" t="s">
        <v>605</v>
      </c>
      <c r="U31" s="32" t="s">
        <v>604</v>
      </c>
      <c r="V31" s="33" t="s">
        <v>605</v>
      </c>
      <c r="W31" s="32" t="s">
        <v>604</v>
      </c>
      <c r="X31" s="33" t="s">
        <v>605</v>
      </c>
      <c r="Y31" s="32" t="s">
        <v>604</v>
      </c>
      <c r="Z31" s="33" t="s">
        <v>605</v>
      </c>
      <c r="AA31" s="32" t="s">
        <v>604</v>
      </c>
      <c r="AB31" s="33" t="s">
        <v>605</v>
      </c>
    </row>
    <row r="32" spans="1:28" s="65" customFormat="1" x14ac:dyDescent="0.25">
      <c r="A32" s="301" t="s">
        <v>599</v>
      </c>
      <c r="B32" s="300">
        <v>1158</v>
      </c>
      <c r="C32" s="66" t="s">
        <v>600</v>
      </c>
      <c r="D32" s="67"/>
      <c r="E32" s="100">
        <f>D32-F32</f>
        <v>0</v>
      </c>
      <c r="F32" s="100">
        <f>G32+I32+K32+M32+O32+Q32+S32+U32+W32+Y32+AA32</f>
        <v>0</v>
      </c>
      <c r="G32" s="69"/>
      <c r="H32" s="101" t="e">
        <f>G32/F32</f>
        <v>#DIV/0!</v>
      </c>
      <c r="I32" s="69"/>
      <c r="J32" s="101" t="e">
        <f>I32/F32</f>
        <v>#DIV/0!</v>
      </c>
      <c r="K32" s="69"/>
      <c r="L32" s="101" t="e">
        <f>K32/F32</f>
        <v>#DIV/0!</v>
      </c>
      <c r="M32" s="69"/>
      <c r="N32" s="101" t="e">
        <f>M32/F32</f>
        <v>#DIV/0!</v>
      </c>
      <c r="O32" s="69"/>
      <c r="P32" s="101" t="e">
        <f>O32/F32</f>
        <v>#DIV/0!</v>
      </c>
      <c r="Q32" s="69"/>
      <c r="R32" s="101" t="e">
        <f>Q32/F32</f>
        <v>#DIV/0!</v>
      </c>
      <c r="S32" s="69"/>
      <c r="T32" s="101" t="e">
        <f>S32/F32</f>
        <v>#DIV/0!</v>
      </c>
      <c r="U32" s="69"/>
      <c r="V32" s="101" t="e">
        <f>U32/F32</f>
        <v>#DIV/0!</v>
      </c>
      <c r="W32" s="69"/>
      <c r="X32" s="101" t="e">
        <f>W32/F32</f>
        <v>#DIV/0!</v>
      </c>
      <c r="Y32" s="69"/>
      <c r="Z32" s="101" t="e">
        <f>Y32/F32</f>
        <v>#DIV/0!</v>
      </c>
      <c r="AA32" s="69"/>
      <c r="AB32" s="101" t="e">
        <f>AA32/F32</f>
        <v>#DIV/0!</v>
      </c>
    </row>
    <row r="33" spans="1:28" ht="33.75" customHeight="1" x14ac:dyDescent="0.45">
      <c r="A33" s="301"/>
      <c r="B33" s="300"/>
      <c r="C33" s="70" t="s">
        <v>601</v>
      </c>
      <c r="D33" s="71"/>
      <c r="E33" s="100">
        <f t="shared" ref="E33:E96" si="46">D33-F33</f>
        <v>0</v>
      </c>
      <c r="F33" s="100">
        <f t="shared" ref="F33:F96" si="47">G33+I33+K33+M33+O33+Q33+S33+U33+W33+Y33+AA33</f>
        <v>0</v>
      </c>
      <c r="G33" s="72"/>
      <c r="H33" s="101" t="e">
        <f t="shared" ref="H33:H96" si="48">G33/F33</f>
        <v>#DIV/0!</v>
      </c>
      <c r="I33" s="72"/>
      <c r="J33" s="101" t="e">
        <f t="shared" ref="J33:J96" si="49">I33/F33</f>
        <v>#DIV/0!</v>
      </c>
      <c r="K33" s="72"/>
      <c r="L33" s="101" t="e">
        <f t="shared" ref="L33:L96" si="50">K33/F33</f>
        <v>#DIV/0!</v>
      </c>
      <c r="M33" s="72"/>
      <c r="N33" s="101" t="e">
        <f t="shared" ref="N33:N96" si="51">M33/F33</f>
        <v>#DIV/0!</v>
      </c>
      <c r="O33" s="72"/>
      <c r="P33" s="101" t="e">
        <f t="shared" ref="P33:P96" si="52">O33/F33</f>
        <v>#DIV/0!</v>
      </c>
      <c r="Q33" s="72"/>
      <c r="R33" s="101" t="e">
        <f t="shared" ref="R33:R96" si="53">Q33/F33</f>
        <v>#DIV/0!</v>
      </c>
      <c r="S33" s="72"/>
      <c r="T33" s="101" t="e">
        <f t="shared" ref="T33:T96" si="54">S33/F33</f>
        <v>#DIV/0!</v>
      </c>
      <c r="U33" s="72"/>
      <c r="V33" s="101" t="e">
        <f t="shared" ref="V33:V96" si="55">U33/F33</f>
        <v>#DIV/0!</v>
      </c>
      <c r="W33" s="72"/>
      <c r="X33" s="101" t="e">
        <f t="shared" ref="X33:X96" si="56">W33/F33</f>
        <v>#DIV/0!</v>
      </c>
      <c r="Y33" s="72"/>
      <c r="Z33" s="101" t="e">
        <f t="shared" ref="Z33:Z96" si="57">Y33/F33</f>
        <v>#DIV/0!</v>
      </c>
      <c r="AA33" s="72"/>
      <c r="AB33" s="101" t="e">
        <f t="shared" ref="AB33:AB96" si="58">AA33/F33</f>
        <v>#DIV/0!</v>
      </c>
    </row>
    <row r="34" spans="1:28" ht="33.75" customHeight="1" x14ac:dyDescent="0.45">
      <c r="A34" s="301"/>
      <c r="B34" s="300"/>
      <c r="C34" s="70" t="s">
        <v>602</v>
      </c>
      <c r="D34" s="71"/>
      <c r="E34" s="100">
        <f t="shared" si="46"/>
        <v>0</v>
      </c>
      <c r="F34" s="100">
        <f t="shared" si="47"/>
        <v>0</v>
      </c>
      <c r="G34" s="72"/>
      <c r="H34" s="101" t="e">
        <f t="shared" si="48"/>
        <v>#DIV/0!</v>
      </c>
      <c r="I34" s="72"/>
      <c r="J34" s="101" t="e">
        <f t="shared" si="49"/>
        <v>#DIV/0!</v>
      </c>
      <c r="K34" s="72"/>
      <c r="L34" s="101" t="e">
        <f t="shared" si="50"/>
        <v>#DIV/0!</v>
      </c>
      <c r="M34" s="72"/>
      <c r="N34" s="101" t="e">
        <f t="shared" si="51"/>
        <v>#DIV/0!</v>
      </c>
      <c r="O34" s="72"/>
      <c r="P34" s="101" t="e">
        <f t="shared" si="52"/>
        <v>#DIV/0!</v>
      </c>
      <c r="Q34" s="72"/>
      <c r="R34" s="101" t="e">
        <f t="shared" si="53"/>
        <v>#DIV/0!</v>
      </c>
      <c r="S34" s="72"/>
      <c r="T34" s="101" t="e">
        <f t="shared" si="54"/>
        <v>#DIV/0!</v>
      </c>
      <c r="U34" s="72"/>
      <c r="V34" s="101" t="e">
        <f t="shared" si="55"/>
        <v>#DIV/0!</v>
      </c>
      <c r="W34" s="72"/>
      <c r="X34" s="101" t="e">
        <f t="shared" si="56"/>
        <v>#DIV/0!</v>
      </c>
      <c r="Y34" s="72"/>
      <c r="Z34" s="101" t="e">
        <f t="shared" si="57"/>
        <v>#DIV/0!</v>
      </c>
      <c r="AA34" s="72"/>
      <c r="AB34" s="101" t="e">
        <f t="shared" si="58"/>
        <v>#DIV/0!</v>
      </c>
    </row>
    <row r="35" spans="1:28" ht="33" x14ac:dyDescent="0.45">
      <c r="A35" s="250" t="s">
        <v>608</v>
      </c>
      <c r="B35" s="298">
        <v>4531</v>
      </c>
      <c r="C35" s="66" t="s">
        <v>600</v>
      </c>
      <c r="D35" s="71"/>
      <c r="E35" s="100">
        <f t="shared" si="46"/>
        <v>0</v>
      </c>
      <c r="F35" s="100">
        <f t="shared" si="47"/>
        <v>0</v>
      </c>
      <c r="G35" s="72"/>
      <c r="H35" s="101" t="e">
        <f t="shared" si="48"/>
        <v>#DIV/0!</v>
      </c>
      <c r="I35" s="72"/>
      <c r="J35" s="101" t="e">
        <f t="shared" si="49"/>
        <v>#DIV/0!</v>
      </c>
      <c r="K35" s="72"/>
      <c r="L35" s="101" t="e">
        <f t="shared" si="50"/>
        <v>#DIV/0!</v>
      </c>
      <c r="M35" s="72"/>
      <c r="N35" s="101" t="e">
        <f t="shared" si="51"/>
        <v>#DIV/0!</v>
      </c>
      <c r="O35" s="72"/>
      <c r="P35" s="101" t="e">
        <f t="shared" si="52"/>
        <v>#DIV/0!</v>
      </c>
      <c r="Q35" s="72"/>
      <c r="R35" s="101" t="e">
        <f t="shared" si="53"/>
        <v>#DIV/0!</v>
      </c>
      <c r="S35" s="72"/>
      <c r="T35" s="101" t="e">
        <f t="shared" si="54"/>
        <v>#DIV/0!</v>
      </c>
      <c r="U35" s="72"/>
      <c r="V35" s="101" t="e">
        <f t="shared" si="55"/>
        <v>#DIV/0!</v>
      </c>
      <c r="W35" s="72"/>
      <c r="X35" s="101" t="e">
        <f t="shared" si="56"/>
        <v>#DIV/0!</v>
      </c>
      <c r="Y35" s="72"/>
      <c r="Z35" s="101" t="e">
        <f t="shared" si="57"/>
        <v>#DIV/0!</v>
      </c>
      <c r="AA35" s="72"/>
      <c r="AB35" s="101" t="e">
        <f t="shared" si="58"/>
        <v>#DIV/0!</v>
      </c>
    </row>
    <row r="36" spans="1:28" ht="33.75" customHeight="1" x14ac:dyDescent="0.45">
      <c r="A36" s="296"/>
      <c r="B36" s="303"/>
      <c r="C36" s="70" t="s">
        <v>601</v>
      </c>
      <c r="D36" s="71"/>
      <c r="E36" s="100">
        <f t="shared" si="46"/>
        <v>0</v>
      </c>
      <c r="F36" s="100">
        <f>G36+I36+K36+M36+O36+Q36+S36+U36+W36+Y36+AA36</f>
        <v>0</v>
      </c>
      <c r="G36" s="72"/>
      <c r="H36" s="101" t="e">
        <f t="shared" si="48"/>
        <v>#DIV/0!</v>
      </c>
      <c r="I36" s="72"/>
      <c r="J36" s="101" t="e">
        <f t="shared" si="49"/>
        <v>#DIV/0!</v>
      </c>
      <c r="K36" s="72"/>
      <c r="L36" s="101" t="e">
        <f t="shared" si="50"/>
        <v>#DIV/0!</v>
      </c>
      <c r="M36" s="72"/>
      <c r="N36" s="101" t="e">
        <f t="shared" si="51"/>
        <v>#DIV/0!</v>
      </c>
      <c r="O36" s="72"/>
      <c r="P36" s="101" t="e">
        <f t="shared" si="52"/>
        <v>#DIV/0!</v>
      </c>
      <c r="Q36" s="72"/>
      <c r="R36" s="101" t="e">
        <f t="shared" si="53"/>
        <v>#DIV/0!</v>
      </c>
      <c r="S36" s="72"/>
      <c r="T36" s="101" t="e">
        <f t="shared" si="54"/>
        <v>#DIV/0!</v>
      </c>
      <c r="U36" s="72"/>
      <c r="V36" s="101" t="e">
        <f t="shared" si="55"/>
        <v>#DIV/0!</v>
      </c>
      <c r="W36" s="72"/>
      <c r="X36" s="101" t="e">
        <f t="shared" si="56"/>
        <v>#DIV/0!</v>
      </c>
      <c r="Y36" s="72"/>
      <c r="Z36" s="101" t="e">
        <f t="shared" si="57"/>
        <v>#DIV/0!</v>
      </c>
      <c r="AA36" s="72"/>
      <c r="AB36" s="101" t="e">
        <f t="shared" si="58"/>
        <v>#DIV/0!</v>
      </c>
    </row>
    <row r="37" spans="1:28" ht="33.75" customHeight="1" x14ac:dyDescent="0.45">
      <c r="A37" s="296"/>
      <c r="B37" s="303"/>
      <c r="C37" s="70" t="s">
        <v>602</v>
      </c>
      <c r="D37" s="71"/>
      <c r="E37" s="100">
        <f t="shared" si="46"/>
        <v>0</v>
      </c>
      <c r="F37" s="100">
        <f t="shared" si="47"/>
        <v>0</v>
      </c>
      <c r="G37" s="72"/>
      <c r="H37" s="101" t="e">
        <f t="shared" si="48"/>
        <v>#DIV/0!</v>
      </c>
      <c r="I37" s="72"/>
      <c r="J37" s="101" t="e">
        <f t="shared" si="49"/>
        <v>#DIV/0!</v>
      </c>
      <c r="K37" s="72"/>
      <c r="L37" s="101" t="e">
        <f t="shared" si="50"/>
        <v>#DIV/0!</v>
      </c>
      <c r="M37" s="72"/>
      <c r="N37" s="101" t="e">
        <f t="shared" si="51"/>
        <v>#DIV/0!</v>
      </c>
      <c r="O37" s="72"/>
      <c r="P37" s="101" t="e">
        <f t="shared" si="52"/>
        <v>#DIV/0!</v>
      </c>
      <c r="Q37" s="72"/>
      <c r="R37" s="101" t="e">
        <f t="shared" si="53"/>
        <v>#DIV/0!</v>
      </c>
      <c r="S37" s="72"/>
      <c r="T37" s="101" t="e">
        <f t="shared" si="54"/>
        <v>#DIV/0!</v>
      </c>
      <c r="U37" s="72"/>
      <c r="V37" s="101" t="e">
        <f t="shared" si="55"/>
        <v>#DIV/0!</v>
      </c>
      <c r="W37" s="72"/>
      <c r="X37" s="101" t="e">
        <f t="shared" si="56"/>
        <v>#DIV/0!</v>
      </c>
      <c r="Y37" s="72"/>
      <c r="Z37" s="101" t="e">
        <f t="shared" si="57"/>
        <v>#DIV/0!</v>
      </c>
      <c r="AA37" s="72"/>
      <c r="AB37" s="101" t="e">
        <f t="shared" si="58"/>
        <v>#DIV/0!</v>
      </c>
    </row>
    <row r="38" spans="1:28" ht="33.75" customHeight="1" x14ac:dyDescent="0.45">
      <c r="A38" s="296"/>
      <c r="B38" s="303"/>
      <c r="C38" s="70" t="s">
        <v>609</v>
      </c>
      <c r="D38" s="71"/>
      <c r="E38" s="100">
        <f t="shared" si="46"/>
        <v>0</v>
      </c>
      <c r="F38" s="100">
        <f t="shared" si="47"/>
        <v>0</v>
      </c>
      <c r="G38" s="72"/>
      <c r="H38" s="101" t="e">
        <f t="shared" si="48"/>
        <v>#DIV/0!</v>
      </c>
      <c r="I38" s="72"/>
      <c r="J38" s="101" t="e">
        <f t="shared" si="49"/>
        <v>#DIV/0!</v>
      </c>
      <c r="K38" s="72"/>
      <c r="L38" s="101" t="e">
        <f t="shared" si="50"/>
        <v>#DIV/0!</v>
      </c>
      <c r="M38" s="72"/>
      <c r="N38" s="101" t="e">
        <f t="shared" si="51"/>
        <v>#DIV/0!</v>
      </c>
      <c r="O38" s="72"/>
      <c r="P38" s="101" t="e">
        <f t="shared" si="52"/>
        <v>#DIV/0!</v>
      </c>
      <c r="Q38" s="72"/>
      <c r="R38" s="101" t="e">
        <f t="shared" si="53"/>
        <v>#DIV/0!</v>
      </c>
      <c r="S38" s="72"/>
      <c r="T38" s="101" t="e">
        <f t="shared" si="54"/>
        <v>#DIV/0!</v>
      </c>
      <c r="U38" s="72"/>
      <c r="V38" s="101" t="e">
        <f t="shared" si="55"/>
        <v>#DIV/0!</v>
      </c>
      <c r="W38" s="72"/>
      <c r="X38" s="101" t="e">
        <f t="shared" si="56"/>
        <v>#DIV/0!</v>
      </c>
      <c r="Y38" s="72"/>
      <c r="Z38" s="101" t="e">
        <f t="shared" si="57"/>
        <v>#DIV/0!</v>
      </c>
      <c r="AA38" s="72"/>
      <c r="AB38" s="101" t="e">
        <f t="shared" si="58"/>
        <v>#DIV/0!</v>
      </c>
    </row>
    <row r="39" spans="1:28" ht="33.75" customHeight="1" x14ac:dyDescent="0.45">
      <c r="A39" s="296"/>
      <c r="B39" s="303"/>
      <c r="C39" s="70" t="s">
        <v>610</v>
      </c>
      <c r="D39" s="71"/>
      <c r="E39" s="100">
        <f t="shared" si="46"/>
        <v>0</v>
      </c>
      <c r="F39" s="100">
        <f t="shared" si="47"/>
        <v>0</v>
      </c>
      <c r="G39" s="72"/>
      <c r="H39" s="101" t="e">
        <f t="shared" si="48"/>
        <v>#DIV/0!</v>
      </c>
      <c r="I39" s="72"/>
      <c r="J39" s="101" t="e">
        <f t="shared" si="49"/>
        <v>#DIV/0!</v>
      </c>
      <c r="K39" s="72"/>
      <c r="L39" s="101" t="e">
        <f t="shared" si="50"/>
        <v>#DIV/0!</v>
      </c>
      <c r="M39" s="72"/>
      <c r="N39" s="101" t="e">
        <f t="shared" si="51"/>
        <v>#DIV/0!</v>
      </c>
      <c r="O39" s="72"/>
      <c r="P39" s="101" t="e">
        <f t="shared" si="52"/>
        <v>#DIV/0!</v>
      </c>
      <c r="Q39" s="72"/>
      <c r="R39" s="101" t="e">
        <f t="shared" si="53"/>
        <v>#DIV/0!</v>
      </c>
      <c r="S39" s="72"/>
      <c r="T39" s="101" t="e">
        <f t="shared" si="54"/>
        <v>#DIV/0!</v>
      </c>
      <c r="U39" s="72"/>
      <c r="V39" s="101" t="e">
        <f t="shared" si="55"/>
        <v>#DIV/0!</v>
      </c>
      <c r="W39" s="72"/>
      <c r="X39" s="101" t="e">
        <f t="shared" si="56"/>
        <v>#DIV/0!</v>
      </c>
      <c r="Y39" s="72"/>
      <c r="Z39" s="101" t="e">
        <f t="shared" si="57"/>
        <v>#DIV/0!</v>
      </c>
      <c r="AA39" s="72"/>
      <c r="AB39" s="101" t="e">
        <f t="shared" si="58"/>
        <v>#DIV/0!</v>
      </c>
    </row>
    <row r="40" spans="1:28" ht="33.75" customHeight="1" x14ac:dyDescent="0.45">
      <c r="A40" s="296"/>
      <c r="B40" s="303"/>
      <c r="C40" s="70" t="s">
        <v>611</v>
      </c>
      <c r="D40" s="71"/>
      <c r="E40" s="100">
        <f t="shared" si="46"/>
        <v>0</v>
      </c>
      <c r="F40" s="100">
        <f t="shared" si="47"/>
        <v>0</v>
      </c>
      <c r="G40" s="72"/>
      <c r="H40" s="101" t="e">
        <f t="shared" si="48"/>
        <v>#DIV/0!</v>
      </c>
      <c r="I40" s="72"/>
      <c r="J40" s="101" t="e">
        <f t="shared" si="49"/>
        <v>#DIV/0!</v>
      </c>
      <c r="K40" s="72"/>
      <c r="L40" s="101" t="e">
        <f t="shared" si="50"/>
        <v>#DIV/0!</v>
      </c>
      <c r="M40" s="72"/>
      <c r="N40" s="101" t="e">
        <f t="shared" si="51"/>
        <v>#DIV/0!</v>
      </c>
      <c r="O40" s="72"/>
      <c r="P40" s="101" t="e">
        <f t="shared" si="52"/>
        <v>#DIV/0!</v>
      </c>
      <c r="Q40" s="72"/>
      <c r="R40" s="101" t="e">
        <f t="shared" si="53"/>
        <v>#DIV/0!</v>
      </c>
      <c r="S40" s="72"/>
      <c r="T40" s="101" t="e">
        <f t="shared" si="54"/>
        <v>#DIV/0!</v>
      </c>
      <c r="U40" s="72"/>
      <c r="V40" s="101" t="e">
        <f t="shared" si="55"/>
        <v>#DIV/0!</v>
      </c>
      <c r="W40" s="72"/>
      <c r="X40" s="101" t="e">
        <f t="shared" si="56"/>
        <v>#DIV/0!</v>
      </c>
      <c r="Y40" s="72"/>
      <c r="Z40" s="101" t="e">
        <f t="shared" si="57"/>
        <v>#DIV/0!</v>
      </c>
      <c r="AA40" s="72"/>
      <c r="AB40" s="101" t="e">
        <f t="shared" si="58"/>
        <v>#DIV/0!</v>
      </c>
    </row>
    <row r="41" spans="1:28" ht="33.75" customHeight="1" x14ac:dyDescent="0.45">
      <c r="A41" s="296"/>
      <c r="B41" s="303"/>
      <c r="C41" s="70" t="s">
        <v>612</v>
      </c>
      <c r="D41" s="71"/>
      <c r="E41" s="100">
        <f t="shared" si="46"/>
        <v>0</v>
      </c>
      <c r="F41" s="100">
        <f t="shared" si="47"/>
        <v>0</v>
      </c>
      <c r="G41" s="72"/>
      <c r="H41" s="101" t="e">
        <f t="shared" si="48"/>
        <v>#DIV/0!</v>
      </c>
      <c r="I41" s="72"/>
      <c r="J41" s="101" t="e">
        <f t="shared" si="49"/>
        <v>#DIV/0!</v>
      </c>
      <c r="K41" s="72"/>
      <c r="L41" s="101" t="e">
        <f t="shared" si="50"/>
        <v>#DIV/0!</v>
      </c>
      <c r="M41" s="72"/>
      <c r="N41" s="101" t="e">
        <f t="shared" si="51"/>
        <v>#DIV/0!</v>
      </c>
      <c r="O41" s="72"/>
      <c r="P41" s="101" t="e">
        <f t="shared" si="52"/>
        <v>#DIV/0!</v>
      </c>
      <c r="Q41" s="72"/>
      <c r="R41" s="101" t="e">
        <f t="shared" si="53"/>
        <v>#DIV/0!</v>
      </c>
      <c r="S41" s="72"/>
      <c r="T41" s="101" t="e">
        <f t="shared" si="54"/>
        <v>#DIV/0!</v>
      </c>
      <c r="U41" s="72"/>
      <c r="V41" s="101" t="e">
        <f t="shared" si="55"/>
        <v>#DIV/0!</v>
      </c>
      <c r="W41" s="72"/>
      <c r="X41" s="101" t="e">
        <f t="shared" si="56"/>
        <v>#DIV/0!</v>
      </c>
      <c r="Y41" s="72"/>
      <c r="Z41" s="101" t="e">
        <f t="shared" si="57"/>
        <v>#DIV/0!</v>
      </c>
      <c r="AA41" s="72"/>
      <c r="AB41" s="101" t="e">
        <f t="shared" si="58"/>
        <v>#DIV/0!</v>
      </c>
    </row>
    <row r="42" spans="1:28" ht="33.75" customHeight="1" x14ac:dyDescent="0.45">
      <c r="A42" s="296"/>
      <c r="B42" s="303"/>
      <c r="C42" s="70" t="s">
        <v>613</v>
      </c>
      <c r="D42" s="71"/>
      <c r="E42" s="100">
        <f t="shared" si="46"/>
        <v>0</v>
      </c>
      <c r="F42" s="100">
        <f t="shared" si="47"/>
        <v>0</v>
      </c>
      <c r="G42" s="72"/>
      <c r="H42" s="101" t="e">
        <f t="shared" si="48"/>
        <v>#DIV/0!</v>
      </c>
      <c r="I42" s="72"/>
      <c r="J42" s="101" t="e">
        <f t="shared" si="49"/>
        <v>#DIV/0!</v>
      </c>
      <c r="K42" s="72"/>
      <c r="L42" s="101" t="e">
        <f t="shared" si="50"/>
        <v>#DIV/0!</v>
      </c>
      <c r="M42" s="72"/>
      <c r="N42" s="101" t="e">
        <f t="shared" si="51"/>
        <v>#DIV/0!</v>
      </c>
      <c r="O42" s="72"/>
      <c r="P42" s="101" t="e">
        <f t="shared" si="52"/>
        <v>#DIV/0!</v>
      </c>
      <c r="Q42" s="72"/>
      <c r="R42" s="101" t="e">
        <f t="shared" si="53"/>
        <v>#DIV/0!</v>
      </c>
      <c r="S42" s="72"/>
      <c r="T42" s="101" t="e">
        <f t="shared" si="54"/>
        <v>#DIV/0!</v>
      </c>
      <c r="U42" s="72"/>
      <c r="V42" s="101" t="e">
        <f t="shared" si="55"/>
        <v>#DIV/0!</v>
      </c>
      <c r="W42" s="72"/>
      <c r="X42" s="101" t="e">
        <f t="shared" si="56"/>
        <v>#DIV/0!</v>
      </c>
      <c r="Y42" s="72"/>
      <c r="Z42" s="101" t="e">
        <f t="shared" si="57"/>
        <v>#DIV/0!</v>
      </c>
      <c r="AA42" s="72"/>
      <c r="AB42" s="101" t="e">
        <f t="shared" si="58"/>
        <v>#DIV/0!</v>
      </c>
    </row>
    <row r="43" spans="1:28" ht="33.75" customHeight="1" x14ac:dyDescent="0.45">
      <c r="A43" s="296"/>
      <c r="B43" s="303"/>
      <c r="C43" s="70" t="s">
        <v>614</v>
      </c>
      <c r="D43" s="71"/>
      <c r="E43" s="100">
        <f t="shared" si="46"/>
        <v>0</v>
      </c>
      <c r="F43" s="100">
        <f t="shared" si="47"/>
        <v>0</v>
      </c>
      <c r="G43" s="72"/>
      <c r="H43" s="101" t="e">
        <f t="shared" si="48"/>
        <v>#DIV/0!</v>
      </c>
      <c r="I43" s="72"/>
      <c r="J43" s="101" t="e">
        <f t="shared" si="49"/>
        <v>#DIV/0!</v>
      </c>
      <c r="K43" s="72"/>
      <c r="L43" s="101" t="e">
        <f t="shared" si="50"/>
        <v>#DIV/0!</v>
      </c>
      <c r="M43" s="72"/>
      <c r="N43" s="101" t="e">
        <f t="shared" si="51"/>
        <v>#DIV/0!</v>
      </c>
      <c r="O43" s="72"/>
      <c r="P43" s="101" t="e">
        <f t="shared" si="52"/>
        <v>#DIV/0!</v>
      </c>
      <c r="Q43" s="72"/>
      <c r="R43" s="101" t="e">
        <f t="shared" si="53"/>
        <v>#DIV/0!</v>
      </c>
      <c r="S43" s="72"/>
      <c r="T43" s="101" t="e">
        <f t="shared" si="54"/>
        <v>#DIV/0!</v>
      </c>
      <c r="U43" s="72"/>
      <c r="V43" s="101" t="e">
        <f t="shared" si="55"/>
        <v>#DIV/0!</v>
      </c>
      <c r="W43" s="72"/>
      <c r="X43" s="101" t="e">
        <f t="shared" si="56"/>
        <v>#DIV/0!</v>
      </c>
      <c r="Y43" s="72"/>
      <c r="Z43" s="101" t="e">
        <f t="shared" si="57"/>
        <v>#DIV/0!</v>
      </c>
      <c r="AA43" s="72"/>
      <c r="AB43" s="101" t="e">
        <f t="shared" si="58"/>
        <v>#DIV/0!</v>
      </c>
    </row>
    <row r="44" spans="1:28" ht="33.75" customHeight="1" x14ac:dyDescent="0.45">
      <c r="A44" s="251"/>
      <c r="B44" s="299"/>
      <c r="C44" s="70" t="s">
        <v>615</v>
      </c>
      <c r="D44" s="71"/>
      <c r="E44" s="100">
        <f t="shared" si="46"/>
        <v>0</v>
      </c>
      <c r="F44" s="100">
        <f t="shared" si="47"/>
        <v>0</v>
      </c>
      <c r="G44" s="72"/>
      <c r="H44" s="101" t="e">
        <f t="shared" si="48"/>
        <v>#DIV/0!</v>
      </c>
      <c r="I44" s="72"/>
      <c r="J44" s="101" t="e">
        <f t="shared" si="49"/>
        <v>#DIV/0!</v>
      </c>
      <c r="K44" s="72"/>
      <c r="L44" s="101" t="e">
        <f t="shared" si="50"/>
        <v>#DIV/0!</v>
      </c>
      <c r="M44" s="72"/>
      <c r="N44" s="101" t="e">
        <f t="shared" si="51"/>
        <v>#DIV/0!</v>
      </c>
      <c r="O44" s="72"/>
      <c r="P44" s="101" t="e">
        <f t="shared" si="52"/>
        <v>#DIV/0!</v>
      </c>
      <c r="Q44" s="72"/>
      <c r="R44" s="101" t="e">
        <f t="shared" si="53"/>
        <v>#DIV/0!</v>
      </c>
      <c r="S44" s="72"/>
      <c r="T44" s="101" t="e">
        <f t="shared" si="54"/>
        <v>#DIV/0!</v>
      </c>
      <c r="U44" s="72"/>
      <c r="V44" s="101" t="e">
        <f t="shared" si="55"/>
        <v>#DIV/0!</v>
      </c>
      <c r="W44" s="72"/>
      <c r="X44" s="101" t="e">
        <f t="shared" si="56"/>
        <v>#DIV/0!</v>
      </c>
      <c r="Y44" s="72"/>
      <c r="Z44" s="101" t="e">
        <f t="shared" si="57"/>
        <v>#DIV/0!</v>
      </c>
      <c r="AA44" s="72"/>
      <c r="AB44" s="101" t="e">
        <f t="shared" si="58"/>
        <v>#DIV/0!</v>
      </c>
    </row>
    <row r="45" spans="1:28" x14ac:dyDescent="0.45">
      <c r="A45" s="73" t="s">
        <v>616</v>
      </c>
      <c r="B45" s="74">
        <v>19</v>
      </c>
      <c r="C45" s="70" t="s">
        <v>617</v>
      </c>
      <c r="D45" s="71"/>
      <c r="E45" s="100">
        <f t="shared" si="46"/>
        <v>0</v>
      </c>
      <c r="F45" s="100">
        <f t="shared" si="47"/>
        <v>0</v>
      </c>
      <c r="G45" s="72"/>
      <c r="H45" s="101" t="e">
        <f t="shared" si="48"/>
        <v>#DIV/0!</v>
      </c>
      <c r="I45" s="72"/>
      <c r="J45" s="101" t="e">
        <f t="shared" si="49"/>
        <v>#DIV/0!</v>
      </c>
      <c r="K45" s="72"/>
      <c r="L45" s="101" t="e">
        <f t="shared" si="50"/>
        <v>#DIV/0!</v>
      </c>
      <c r="M45" s="72"/>
      <c r="N45" s="101" t="e">
        <f t="shared" si="51"/>
        <v>#DIV/0!</v>
      </c>
      <c r="O45" s="72"/>
      <c r="P45" s="101" t="e">
        <f t="shared" si="52"/>
        <v>#DIV/0!</v>
      </c>
      <c r="Q45" s="72"/>
      <c r="R45" s="101" t="e">
        <f t="shared" si="53"/>
        <v>#DIV/0!</v>
      </c>
      <c r="S45" s="72"/>
      <c r="T45" s="101" t="e">
        <f t="shared" si="54"/>
        <v>#DIV/0!</v>
      </c>
      <c r="U45" s="72"/>
      <c r="V45" s="101" t="e">
        <f t="shared" si="55"/>
        <v>#DIV/0!</v>
      </c>
      <c r="W45" s="72"/>
      <c r="X45" s="101" t="e">
        <f t="shared" si="56"/>
        <v>#DIV/0!</v>
      </c>
      <c r="Y45" s="72"/>
      <c r="Z45" s="101" t="e">
        <f t="shared" si="57"/>
        <v>#DIV/0!</v>
      </c>
      <c r="AA45" s="72"/>
      <c r="AB45" s="101" t="e">
        <f t="shared" si="58"/>
        <v>#DIV/0!</v>
      </c>
    </row>
    <row r="46" spans="1:28" ht="33" x14ac:dyDescent="0.45">
      <c r="A46" s="250" t="s">
        <v>618</v>
      </c>
      <c r="B46" s="298">
        <v>862</v>
      </c>
      <c r="C46" s="66" t="s">
        <v>600</v>
      </c>
      <c r="D46" s="71"/>
      <c r="E46" s="100">
        <f t="shared" si="46"/>
        <v>0</v>
      </c>
      <c r="F46" s="100">
        <f t="shared" si="47"/>
        <v>0</v>
      </c>
      <c r="G46" s="72"/>
      <c r="H46" s="101" t="e">
        <f t="shared" si="48"/>
        <v>#DIV/0!</v>
      </c>
      <c r="I46" s="72"/>
      <c r="J46" s="101" t="e">
        <f t="shared" si="49"/>
        <v>#DIV/0!</v>
      </c>
      <c r="K46" s="72"/>
      <c r="L46" s="101" t="e">
        <f t="shared" si="50"/>
        <v>#DIV/0!</v>
      </c>
      <c r="M46" s="72"/>
      <c r="N46" s="101" t="e">
        <f t="shared" si="51"/>
        <v>#DIV/0!</v>
      </c>
      <c r="O46" s="72"/>
      <c r="P46" s="101" t="e">
        <f t="shared" si="52"/>
        <v>#DIV/0!</v>
      </c>
      <c r="Q46" s="72"/>
      <c r="R46" s="101" t="e">
        <f t="shared" si="53"/>
        <v>#DIV/0!</v>
      </c>
      <c r="S46" s="72"/>
      <c r="T46" s="101" t="e">
        <f t="shared" si="54"/>
        <v>#DIV/0!</v>
      </c>
      <c r="U46" s="72"/>
      <c r="V46" s="101" t="e">
        <f t="shared" si="55"/>
        <v>#DIV/0!</v>
      </c>
      <c r="W46" s="72"/>
      <c r="X46" s="101" t="e">
        <f t="shared" si="56"/>
        <v>#DIV/0!</v>
      </c>
      <c r="Y46" s="72"/>
      <c r="Z46" s="101" t="e">
        <f t="shared" si="57"/>
        <v>#DIV/0!</v>
      </c>
      <c r="AA46" s="72"/>
      <c r="AB46" s="101" t="e">
        <f t="shared" si="58"/>
        <v>#DIV/0!</v>
      </c>
    </row>
    <row r="47" spans="1:28" ht="33.75" customHeight="1" x14ac:dyDescent="0.45">
      <c r="A47" s="251"/>
      <c r="B47" s="299"/>
      <c r="C47" s="70" t="s">
        <v>601</v>
      </c>
      <c r="D47" s="71"/>
      <c r="E47" s="100">
        <f t="shared" si="46"/>
        <v>0</v>
      </c>
      <c r="F47" s="100">
        <f t="shared" si="47"/>
        <v>0</v>
      </c>
      <c r="G47" s="72"/>
      <c r="H47" s="101" t="e">
        <f t="shared" si="48"/>
        <v>#DIV/0!</v>
      </c>
      <c r="I47" s="72"/>
      <c r="J47" s="101" t="e">
        <f t="shared" si="49"/>
        <v>#DIV/0!</v>
      </c>
      <c r="K47" s="72"/>
      <c r="L47" s="101" t="e">
        <f t="shared" si="50"/>
        <v>#DIV/0!</v>
      </c>
      <c r="M47" s="72"/>
      <c r="N47" s="101" t="e">
        <f t="shared" si="51"/>
        <v>#DIV/0!</v>
      </c>
      <c r="O47" s="72"/>
      <c r="P47" s="101" t="e">
        <f t="shared" si="52"/>
        <v>#DIV/0!</v>
      </c>
      <c r="Q47" s="72"/>
      <c r="R47" s="101" t="e">
        <f t="shared" si="53"/>
        <v>#DIV/0!</v>
      </c>
      <c r="S47" s="72"/>
      <c r="T47" s="101" t="e">
        <f t="shared" si="54"/>
        <v>#DIV/0!</v>
      </c>
      <c r="U47" s="72"/>
      <c r="V47" s="101" t="e">
        <f t="shared" si="55"/>
        <v>#DIV/0!</v>
      </c>
      <c r="W47" s="72"/>
      <c r="X47" s="101" t="e">
        <f t="shared" si="56"/>
        <v>#DIV/0!</v>
      </c>
      <c r="Y47" s="72"/>
      <c r="Z47" s="101" t="e">
        <f t="shared" si="57"/>
        <v>#DIV/0!</v>
      </c>
      <c r="AA47" s="72"/>
      <c r="AB47" s="101" t="e">
        <f t="shared" si="58"/>
        <v>#DIV/0!</v>
      </c>
    </row>
    <row r="48" spans="1:28" ht="33.75" customHeight="1" x14ac:dyDescent="0.45">
      <c r="A48" s="250" t="s">
        <v>619</v>
      </c>
      <c r="B48" s="298">
        <v>1920</v>
      </c>
      <c r="C48" s="66" t="s">
        <v>600</v>
      </c>
      <c r="D48" s="71"/>
      <c r="E48" s="100">
        <f t="shared" si="46"/>
        <v>0</v>
      </c>
      <c r="F48" s="100">
        <f t="shared" si="47"/>
        <v>0</v>
      </c>
      <c r="G48" s="72"/>
      <c r="H48" s="101" t="e">
        <f t="shared" si="48"/>
        <v>#DIV/0!</v>
      </c>
      <c r="I48" s="72"/>
      <c r="J48" s="101" t="e">
        <f t="shared" si="49"/>
        <v>#DIV/0!</v>
      </c>
      <c r="K48" s="72"/>
      <c r="L48" s="101" t="e">
        <f t="shared" si="50"/>
        <v>#DIV/0!</v>
      </c>
      <c r="M48" s="72"/>
      <c r="N48" s="101" t="e">
        <f t="shared" si="51"/>
        <v>#DIV/0!</v>
      </c>
      <c r="O48" s="72"/>
      <c r="P48" s="101" t="e">
        <f t="shared" si="52"/>
        <v>#DIV/0!</v>
      </c>
      <c r="Q48" s="72"/>
      <c r="R48" s="101" t="e">
        <f t="shared" si="53"/>
        <v>#DIV/0!</v>
      </c>
      <c r="S48" s="72"/>
      <c r="T48" s="101" t="e">
        <f t="shared" si="54"/>
        <v>#DIV/0!</v>
      </c>
      <c r="U48" s="72"/>
      <c r="V48" s="101" t="e">
        <f t="shared" si="55"/>
        <v>#DIV/0!</v>
      </c>
      <c r="W48" s="72"/>
      <c r="X48" s="101" t="e">
        <f t="shared" si="56"/>
        <v>#DIV/0!</v>
      </c>
      <c r="Y48" s="72"/>
      <c r="Z48" s="101" t="e">
        <f t="shared" si="57"/>
        <v>#DIV/0!</v>
      </c>
      <c r="AA48" s="72"/>
      <c r="AB48" s="101" t="e">
        <f t="shared" si="58"/>
        <v>#DIV/0!</v>
      </c>
    </row>
    <row r="49" spans="1:28" ht="33.75" customHeight="1" x14ac:dyDescent="0.45">
      <c r="A49" s="296"/>
      <c r="B49" s="303"/>
      <c r="C49" s="70" t="s">
        <v>601</v>
      </c>
      <c r="D49" s="71"/>
      <c r="E49" s="100">
        <f t="shared" si="46"/>
        <v>0</v>
      </c>
      <c r="F49" s="100">
        <f t="shared" si="47"/>
        <v>0</v>
      </c>
      <c r="G49" s="72"/>
      <c r="H49" s="101" t="e">
        <f t="shared" si="48"/>
        <v>#DIV/0!</v>
      </c>
      <c r="I49" s="72"/>
      <c r="J49" s="101" t="e">
        <f t="shared" si="49"/>
        <v>#DIV/0!</v>
      </c>
      <c r="K49" s="72"/>
      <c r="L49" s="101" t="e">
        <f t="shared" si="50"/>
        <v>#DIV/0!</v>
      </c>
      <c r="M49" s="72"/>
      <c r="N49" s="101" t="e">
        <f t="shared" si="51"/>
        <v>#DIV/0!</v>
      </c>
      <c r="O49" s="72"/>
      <c r="P49" s="101" t="e">
        <f t="shared" si="52"/>
        <v>#DIV/0!</v>
      </c>
      <c r="Q49" s="72"/>
      <c r="R49" s="101" t="e">
        <f t="shared" si="53"/>
        <v>#DIV/0!</v>
      </c>
      <c r="S49" s="72"/>
      <c r="T49" s="101" t="e">
        <f t="shared" si="54"/>
        <v>#DIV/0!</v>
      </c>
      <c r="U49" s="72"/>
      <c r="V49" s="101" t="e">
        <f t="shared" si="55"/>
        <v>#DIV/0!</v>
      </c>
      <c r="W49" s="72"/>
      <c r="X49" s="101" t="e">
        <f t="shared" si="56"/>
        <v>#DIV/0!</v>
      </c>
      <c r="Y49" s="72"/>
      <c r="Z49" s="101" t="e">
        <f t="shared" si="57"/>
        <v>#DIV/0!</v>
      </c>
      <c r="AA49" s="72"/>
      <c r="AB49" s="101" t="e">
        <f t="shared" si="58"/>
        <v>#DIV/0!</v>
      </c>
    </row>
    <row r="50" spans="1:28" ht="33.75" customHeight="1" x14ac:dyDescent="0.45">
      <c r="A50" s="296"/>
      <c r="B50" s="303"/>
      <c r="C50" s="70" t="s">
        <v>602</v>
      </c>
      <c r="D50" s="71"/>
      <c r="E50" s="100">
        <f t="shared" si="46"/>
        <v>0</v>
      </c>
      <c r="F50" s="100">
        <f t="shared" si="47"/>
        <v>0</v>
      </c>
      <c r="G50" s="72"/>
      <c r="H50" s="101" t="e">
        <f t="shared" si="48"/>
        <v>#DIV/0!</v>
      </c>
      <c r="I50" s="72"/>
      <c r="J50" s="101" t="e">
        <f t="shared" si="49"/>
        <v>#DIV/0!</v>
      </c>
      <c r="K50" s="72"/>
      <c r="L50" s="101" t="e">
        <f t="shared" si="50"/>
        <v>#DIV/0!</v>
      </c>
      <c r="M50" s="72"/>
      <c r="N50" s="101" t="e">
        <f t="shared" si="51"/>
        <v>#DIV/0!</v>
      </c>
      <c r="O50" s="72"/>
      <c r="P50" s="101" t="e">
        <f t="shared" si="52"/>
        <v>#DIV/0!</v>
      </c>
      <c r="Q50" s="72"/>
      <c r="R50" s="101" t="e">
        <f t="shared" si="53"/>
        <v>#DIV/0!</v>
      </c>
      <c r="S50" s="72"/>
      <c r="T50" s="101" t="e">
        <f t="shared" si="54"/>
        <v>#DIV/0!</v>
      </c>
      <c r="U50" s="72"/>
      <c r="V50" s="101" t="e">
        <f t="shared" si="55"/>
        <v>#DIV/0!</v>
      </c>
      <c r="W50" s="72"/>
      <c r="X50" s="101" t="e">
        <f t="shared" si="56"/>
        <v>#DIV/0!</v>
      </c>
      <c r="Y50" s="72"/>
      <c r="Z50" s="101" t="e">
        <f t="shared" si="57"/>
        <v>#DIV/0!</v>
      </c>
      <c r="AA50" s="72"/>
      <c r="AB50" s="101" t="e">
        <f t="shared" si="58"/>
        <v>#DIV/0!</v>
      </c>
    </row>
    <row r="51" spans="1:28" ht="33.75" customHeight="1" x14ac:dyDescent="0.45">
      <c r="A51" s="251"/>
      <c r="B51" s="299"/>
      <c r="C51" s="70" t="s">
        <v>609</v>
      </c>
      <c r="D51" s="71"/>
      <c r="E51" s="100">
        <f t="shared" si="46"/>
        <v>0</v>
      </c>
      <c r="F51" s="100">
        <f t="shared" si="47"/>
        <v>0</v>
      </c>
      <c r="G51" s="72"/>
      <c r="H51" s="101" t="e">
        <f t="shared" si="48"/>
        <v>#DIV/0!</v>
      </c>
      <c r="I51" s="72"/>
      <c r="J51" s="101" t="e">
        <f t="shared" si="49"/>
        <v>#DIV/0!</v>
      </c>
      <c r="K51" s="72"/>
      <c r="L51" s="101" t="e">
        <f t="shared" si="50"/>
        <v>#DIV/0!</v>
      </c>
      <c r="M51" s="72"/>
      <c r="N51" s="101" t="e">
        <f t="shared" si="51"/>
        <v>#DIV/0!</v>
      </c>
      <c r="O51" s="72"/>
      <c r="P51" s="101" t="e">
        <f t="shared" si="52"/>
        <v>#DIV/0!</v>
      </c>
      <c r="Q51" s="72"/>
      <c r="R51" s="101" t="e">
        <f t="shared" si="53"/>
        <v>#DIV/0!</v>
      </c>
      <c r="S51" s="72"/>
      <c r="T51" s="101" t="e">
        <f t="shared" si="54"/>
        <v>#DIV/0!</v>
      </c>
      <c r="U51" s="72"/>
      <c r="V51" s="101" t="e">
        <f t="shared" si="55"/>
        <v>#DIV/0!</v>
      </c>
      <c r="W51" s="72"/>
      <c r="X51" s="101" t="e">
        <f t="shared" si="56"/>
        <v>#DIV/0!</v>
      </c>
      <c r="Y51" s="72"/>
      <c r="Z51" s="101" t="e">
        <f t="shared" si="57"/>
        <v>#DIV/0!</v>
      </c>
      <c r="AA51" s="72"/>
      <c r="AB51" s="101" t="e">
        <f t="shared" si="58"/>
        <v>#DIV/0!</v>
      </c>
    </row>
    <row r="52" spans="1:28" ht="33.75" customHeight="1" x14ac:dyDescent="0.45">
      <c r="A52" s="250" t="s">
        <v>620</v>
      </c>
      <c r="B52" s="298">
        <v>1695</v>
      </c>
      <c r="C52" s="66" t="s">
        <v>600</v>
      </c>
      <c r="D52" s="71"/>
      <c r="E52" s="100">
        <f t="shared" si="46"/>
        <v>0</v>
      </c>
      <c r="F52" s="100">
        <f t="shared" si="47"/>
        <v>0</v>
      </c>
      <c r="G52" s="72"/>
      <c r="H52" s="101" t="e">
        <f t="shared" si="48"/>
        <v>#DIV/0!</v>
      </c>
      <c r="I52" s="72"/>
      <c r="J52" s="101" t="e">
        <f t="shared" si="49"/>
        <v>#DIV/0!</v>
      </c>
      <c r="K52" s="72"/>
      <c r="L52" s="101" t="e">
        <f t="shared" si="50"/>
        <v>#DIV/0!</v>
      </c>
      <c r="M52" s="72"/>
      <c r="N52" s="101" t="e">
        <f t="shared" si="51"/>
        <v>#DIV/0!</v>
      </c>
      <c r="O52" s="72"/>
      <c r="P52" s="101" t="e">
        <f t="shared" si="52"/>
        <v>#DIV/0!</v>
      </c>
      <c r="Q52" s="72"/>
      <c r="R52" s="101" t="e">
        <f t="shared" si="53"/>
        <v>#DIV/0!</v>
      </c>
      <c r="S52" s="72"/>
      <c r="T52" s="101" t="e">
        <f t="shared" si="54"/>
        <v>#DIV/0!</v>
      </c>
      <c r="U52" s="72"/>
      <c r="V52" s="101" t="e">
        <f t="shared" si="55"/>
        <v>#DIV/0!</v>
      </c>
      <c r="W52" s="72"/>
      <c r="X52" s="101" t="e">
        <f t="shared" si="56"/>
        <v>#DIV/0!</v>
      </c>
      <c r="Y52" s="72"/>
      <c r="Z52" s="101" t="e">
        <f t="shared" si="57"/>
        <v>#DIV/0!</v>
      </c>
      <c r="AA52" s="72"/>
      <c r="AB52" s="101" t="e">
        <f t="shared" si="58"/>
        <v>#DIV/0!</v>
      </c>
    </row>
    <row r="53" spans="1:28" ht="33.75" customHeight="1" x14ac:dyDescent="0.45">
      <c r="A53" s="296"/>
      <c r="B53" s="303"/>
      <c r="C53" s="70" t="s">
        <v>601</v>
      </c>
      <c r="D53" s="71"/>
      <c r="E53" s="100">
        <f t="shared" si="46"/>
        <v>0</v>
      </c>
      <c r="F53" s="100">
        <f t="shared" si="47"/>
        <v>0</v>
      </c>
      <c r="G53" s="72"/>
      <c r="H53" s="101" t="e">
        <f t="shared" si="48"/>
        <v>#DIV/0!</v>
      </c>
      <c r="I53" s="72"/>
      <c r="J53" s="101" t="e">
        <f t="shared" si="49"/>
        <v>#DIV/0!</v>
      </c>
      <c r="K53" s="72"/>
      <c r="L53" s="101" t="e">
        <f t="shared" si="50"/>
        <v>#DIV/0!</v>
      </c>
      <c r="M53" s="72"/>
      <c r="N53" s="101" t="e">
        <f t="shared" si="51"/>
        <v>#DIV/0!</v>
      </c>
      <c r="O53" s="72"/>
      <c r="P53" s="101" t="e">
        <f t="shared" si="52"/>
        <v>#DIV/0!</v>
      </c>
      <c r="Q53" s="72"/>
      <c r="R53" s="101" t="e">
        <f t="shared" si="53"/>
        <v>#DIV/0!</v>
      </c>
      <c r="S53" s="72"/>
      <c r="T53" s="101" t="e">
        <f t="shared" si="54"/>
        <v>#DIV/0!</v>
      </c>
      <c r="U53" s="72"/>
      <c r="V53" s="101" t="e">
        <f t="shared" si="55"/>
        <v>#DIV/0!</v>
      </c>
      <c r="W53" s="72"/>
      <c r="X53" s="101" t="e">
        <f t="shared" si="56"/>
        <v>#DIV/0!</v>
      </c>
      <c r="Y53" s="72"/>
      <c r="Z53" s="101" t="e">
        <f t="shared" si="57"/>
        <v>#DIV/0!</v>
      </c>
      <c r="AA53" s="72"/>
      <c r="AB53" s="101" t="e">
        <f t="shared" si="58"/>
        <v>#DIV/0!</v>
      </c>
    </row>
    <row r="54" spans="1:28" ht="33.75" customHeight="1" x14ac:dyDescent="0.45">
      <c r="A54" s="296"/>
      <c r="B54" s="303"/>
      <c r="C54" s="70" t="s">
        <v>602</v>
      </c>
      <c r="D54" s="71"/>
      <c r="E54" s="100">
        <f t="shared" si="46"/>
        <v>0</v>
      </c>
      <c r="F54" s="100">
        <f t="shared" si="47"/>
        <v>0</v>
      </c>
      <c r="G54" s="72"/>
      <c r="H54" s="101" t="e">
        <f t="shared" si="48"/>
        <v>#DIV/0!</v>
      </c>
      <c r="I54" s="72"/>
      <c r="J54" s="101" t="e">
        <f t="shared" si="49"/>
        <v>#DIV/0!</v>
      </c>
      <c r="K54" s="72"/>
      <c r="L54" s="101" t="e">
        <f t="shared" si="50"/>
        <v>#DIV/0!</v>
      </c>
      <c r="M54" s="72"/>
      <c r="N54" s="101" t="e">
        <f t="shared" si="51"/>
        <v>#DIV/0!</v>
      </c>
      <c r="O54" s="72"/>
      <c r="P54" s="101" t="e">
        <f t="shared" si="52"/>
        <v>#DIV/0!</v>
      </c>
      <c r="Q54" s="72"/>
      <c r="R54" s="101" t="e">
        <f t="shared" si="53"/>
        <v>#DIV/0!</v>
      </c>
      <c r="S54" s="72"/>
      <c r="T54" s="101" t="e">
        <f t="shared" si="54"/>
        <v>#DIV/0!</v>
      </c>
      <c r="U54" s="72"/>
      <c r="V54" s="101" t="e">
        <f t="shared" si="55"/>
        <v>#DIV/0!</v>
      </c>
      <c r="W54" s="72"/>
      <c r="X54" s="101" t="e">
        <f t="shared" si="56"/>
        <v>#DIV/0!</v>
      </c>
      <c r="Y54" s="72"/>
      <c r="Z54" s="101" t="e">
        <f t="shared" si="57"/>
        <v>#DIV/0!</v>
      </c>
      <c r="AA54" s="72"/>
      <c r="AB54" s="101" t="e">
        <f t="shared" si="58"/>
        <v>#DIV/0!</v>
      </c>
    </row>
    <row r="55" spans="1:28" ht="33.75" customHeight="1" x14ac:dyDescent="0.45">
      <c r="A55" s="251"/>
      <c r="B55" s="299"/>
      <c r="C55" s="70" t="s">
        <v>609</v>
      </c>
      <c r="D55" s="71"/>
      <c r="E55" s="100">
        <f t="shared" si="46"/>
        <v>0</v>
      </c>
      <c r="F55" s="100">
        <f t="shared" si="47"/>
        <v>0</v>
      </c>
      <c r="G55" s="72"/>
      <c r="H55" s="101" t="e">
        <f t="shared" si="48"/>
        <v>#DIV/0!</v>
      </c>
      <c r="I55" s="72"/>
      <c r="J55" s="101" t="e">
        <f t="shared" si="49"/>
        <v>#DIV/0!</v>
      </c>
      <c r="K55" s="72"/>
      <c r="L55" s="101" t="e">
        <f t="shared" si="50"/>
        <v>#DIV/0!</v>
      </c>
      <c r="M55" s="72"/>
      <c r="N55" s="101" t="e">
        <f t="shared" si="51"/>
        <v>#DIV/0!</v>
      </c>
      <c r="O55" s="72"/>
      <c r="P55" s="101" t="e">
        <f t="shared" si="52"/>
        <v>#DIV/0!</v>
      </c>
      <c r="Q55" s="72"/>
      <c r="R55" s="101" t="e">
        <f t="shared" si="53"/>
        <v>#DIV/0!</v>
      </c>
      <c r="S55" s="72"/>
      <c r="T55" s="101" t="e">
        <f t="shared" si="54"/>
        <v>#DIV/0!</v>
      </c>
      <c r="U55" s="72"/>
      <c r="V55" s="101" t="e">
        <f t="shared" si="55"/>
        <v>#DIV/0!</v>
      </c>
      <c r="W55" s="72"/>
      <c r="X55" s="101" t="e">
        <f t="shared" si="56"/>
        <v>#DIV/0!</v>
      </c>
      <c r="Y55" s="72"/>
      <c r="Z55" s="101" t="e">
        <f t="shared" si="57"/>
        <v>#DIV/0!</v>
      </c>
      <c r="AA55" s="72"/>
      <c r="AB55" s="101" t="e">
        <f t="shared" si="58"/>
        <v>#DIV/0!</v>
      </c>
    </row>
    <row r="56" spans="1:28" ht="33.75" customHeight="1" x14ac:dyDescent="0.45">
      <c r="A56" s="250" t="s">
        <v>621</v>
      </c>
      <c r="B56" s="298">
        <v>2006</v>
      </c>
      <c r="C56" s="66" t="s">
        <v>600</v>
      </c>
      <c r="D56" s="71"/>
      <c r="E56" s="100">
        <f t="shared" si="46"/>
        <v>0</v>
      </c>
      <c r="F56" s="100">
        <f t="shared" si="47"/>
        <v>0</v>
      </c>
      <c r="G56" s="72"/>
      <c r="H56" s="101" t="e">
        <f t="shared" si="48"/>
        <v>#DIV/0!</v>
      </c>
      <c r="I56" s="72"/>
      <c r="J56" s="101" t="e">
        <f t="shared" si="49"/>
        <v>#DIV/0!</v>
      </c>
      <c r="K56" s="72"/>
      <c r="L56" s="101" t="e">
        <f t="shared" si="50"/>
        <v>#DIV/0!</v>
      </c>
      <c r="M56" s="72"/>
      <c r="N56" s="101" t="e">
        <f t="shared" si="51"/>
        <v>#DIV/0!</v>
      </c>
      <c r="O56" s="72"/>
      <c r="P56" s="101" t="e">
        <f t="shared" si="52"/>
        <v>#DIV/0!</v>
      </c>
      <c r="Q56" s="72"/>
      <c r="R56" s="101" t="e">
        <f t="shared" si="53"/>
        <v>#DIV/0!</v>
      </c>
      <c r="S56" s="72"/>
      <c r="T56" s="101" t="e">
        <f t="shared" si="54"/>
        <v>#DIV/0!</v>
      </c>
      <c r="U56" s="72"/>
      <c r="V56" s="101" t="e">
        <f t="shared" si="55"/>
        <v>#DIV/0!</v>
      </c>
      <c r="W56" s="72"/>
      <c r="X56" s="101" t="e">
        <f t="shared" si="56"/>
        <v>#DIV/0!</v>
      </c>
      <c r="Y56" s="72"/>
      <c r="Z56" s="101" t="e">
        <f t="shared" si="57"/>
        <v>#DIV/0!</v>
      </c>
      <c r="AA56" s="72"/>
      <c r="AB56" s="101" t="e">
        <f t="shared" si="58"/>
        <v>#DIV/0!</v>
      </c>
    </row>
    <row r="57" spans="1:28" ht="33.75" customHeight="1" x14ac:dyDescent="0.45">
      <c r="A57" s="296"/>
      <c r="B57" s="303"/>
      <c r="C57" s="70" t="s">
        <v>601</v>
      </c>
      <c r="D57" s="71"/>
      <c r="E57" s="100">
        <f t="shared" si="46"/>
        <v>0</v>
      </c>
      <c r="F57" s="100">
        <f t="shared" si="47"/>
        <v>0</v>
      </c>
      <c r="G57" s="72"/>
      <c r="H57" s="101" t="e">
        <f t="shared" si="48"/>
        <v>#DIV/0!</v>
      </c>
      <c r="I57" s="72"/>
      <c r="J57" s="101" t="e">
        <f t="shared" si="49"/>
        <v>#DIV/0!</v>
      </c>
      <c r="K57" s="72"/>
      <c r="L57" s="101" t="e">
        <f t="shared" si="50"/>
        <v>#DIV/0!</v>
      </c>
      <c r="M57" s="72"/>
      <c r="N57" s="101" t="e">
        <f t="shared" si="51"/>
        <v>#DIV/0!</v>
      </c>
      <c r="O57" s="72"/>
      <c r="P57" s="101" t="e">
        <f t="shared" si="52"/>
        <v>#DIV/0!</v>
      </c>
      <c r="Q57" s="72"/>
      <c r="R57" s="101" t="e">
        <f t="shared" si="53"/>
        <v>#DIV/0!</v>
      </c>
      <c r="S57" s="72"/>
      <c r="T57" s="101" t="e">
        <f t="shared" si="54"/>
        <v>#DIV/0!</v>
      </c>
      <c r="U57" s="72"/>
      <c r="V57" s="101" t="e">
        <f t="shared" si="55"/>
        <v>#DIV/0!</v>
      </c>
      <c r="W57" s="72"/>
      <c r="X57" s="101" t="e">
        <f t="shared" si="56"/>
        <v>#DIV/0!</v>
      </c>
      <c r="Y57" s="72"/>
      <c r="Z57" s="101" t="e">
        <f t="shared" si="57"/>
        <v>#DIV/0!</v>
      </c>
      <c r="AA57" s="72"/>
      <c r="AB57" s="101" t="e">
        <f t="shared" si="58"/>
        <v>#DIV/0!</v>
      </c>
    </row>
    <row r="58" spans="1:28" ht="33.75" customHeight="1" x14ac:dyDescent="0.45">
      <c r="A58" s="296"/>
      <c r="B58" s="303"/>
      <c r="C58" s="70" t="s">
        <v>602</v>
      </c>
      <c r="D58" s="71"/>
      <c r="E58" s="100">
        <f t="shared" si="46"/>
        <v>0</v>
      </c>
      <c r="F58" s="100">
        <f t="shared" si="47"/>
        <v>0</v>
      </c>
      <c r="G58" s="72"/>
      <c r="H58" s="101" t="e">
        <f t="shared" si="48"/>
        <v>#DIV/0!</v>
      </c>
      <c r="I58" s="72"/>
      <c r="J58" s="101" t="e">
        <f t="shared" si="49"/>
        <v>#DIV/0!</v>
      </c>
      <c r="K58" s="72"/>
      <c r="L58" s="101" t="e">
        <f t="shared" si="50"/>
        <v>#DIV/0!</v>
      </c>
      <c r="M58" s="72"/>
      <c r="N58" s="101" t="e">
        <f t="shared" si="51"/>
        <v>#DIV/0!</v>
      </c>
      <c r="O58" s="72"/>
      <c r="P58" s="101" t="e">
        <f t="shared" si="52"/>
        <v>#DIV/0!</v>
      </c>
      <c r="Q58" s="72"/>
      <c r="R58" s="101" t="e">
        <f t="shared" si="53"/>
        <v>#DIV/0!</v>
      </c>
      <c r="S58" s="72"/>
      <c r="T58" s="101" t="e">
        <f t="shared" si="54"/>
        <v>#DIV/0!</v>
      </c>
      <c r="U58" s="72"/>
      <c r="V58" s="101" t="e">
        <f t="shared" si="55"/>
        <v>#DIV/0!</v>
      </c>
      <c r="W58" s="72"/>
      <c r="X58" s="101" t="e">
        <f t="shared" si="56"/>
        <v>#DIV/0!</v>
      </c>
      <c r="Y58" s="72"/>
      <c r="Z58" s="101" t="e">
        <f t="shared" si="57"/>
        <v>#DIV/0!</v>
      </c>
      <c r="AA58" s="72"/>
      <c r="AB58" s="101" t="e">
        <f t="shared" si="58"/>
        <v>#DIV/0!</v>
      </c>
    </row>
    <row r="59" spans="1:28" ht="33.75" customHeight="1" x14ac:dyDescent="0.45">
      <c r="A59" s="296"/>
      <c r="B59" s="303"/>
      <c r="C59" s="70" t="s">
        <v>609</v>
      </c>
      <c r="D59" s="71"/>
      <c r="E59" s="100">
        <f t="shared" si="46"/>
        <v>0</v>
      </c>
      <c r="F59" s="100">
        <f t="shared" si="47"/>
        <v>0</v>
      </c>
      <c r="G59" s="72"/>
      <c r="H59" s="101" t="e">
        <f t="shared" si="48"/>
        <v>#DIV/0!</v>
      </c>
      <c r="I59" s="72"/>
      <c r="J59" s="101" t="e">
        <f t="shared" si="49"/>
        <v>#DIV/0!</v>
      </c>
      <c r="K59" s="72"/>
      <c r="L59" s="101" t="e">
        <f t="shared" si="50"/>
        <v>#DIV/0!</v>
      </c>
      <c r="M59" s="72"/>
      <c r="N59" s="101" t="e">
        <f t="shared" si="51"/>
        <v>#DIV/0!</v>
      </c>
      <c r="O59" s="72"/>
      <c r="P59" s="101" t="e">
        <f t="shared" si="52"/>
        <v>#DIV/0!</v>
      </c>
      <c r="Q59" s="72"/>
      <c r="R59" s="101" t="e">
        <f t="shared" si="53"/>
        <v>#DIV/0!</v>
      </c>
      <c r="S59" s="72"/>
      <c r="T59" s="101" t="e">
        <f t="shared" si="54"/>
        <v>#DIV/0!</v>
      </c>
      <c r="U59" s="72"/>
      <c r="V59" s="101" t="e">
        <f t="shared" si="55"/>
        <v>#DIV/0!</v>
      </c>
      <c r="W59" s="72"/>
      <c r="X59" s="101" t="e">
        <f t="shared" si="56"/>
        <v>#DIV/0!</v>
      </c>
      <c r="Y59" s="72"/>
      <c r="Z59" s="101" t="e">
        <f t="shared" si="57"/>
        <v>#DIV/0!</v>
      </c>
      <c r="AA59" s="72"/>
      <c r="AB59" s="101" t="e">
        <f t="shared" si="58"/>
        <v>#DIV/0!</v>
      </c>
    </row>
    <row r="60" spans="1:28" ht="33.75" customHeight="1" x14ac:dyDescent="0.45">
      <c r="A60" s="251"/>
      <c r="B60" s="299"/>
      <c r="C60" s="66" t="s">
        <v>610</v>
      </c>
      <c r="D60" s="71"/>
      <c r="E60" s="100">
        <f t="shared" si="46"/>
        <v>0</v>
      </c>
      <c r="F60" s="100">
        <f t="shared" si="47"/>
        <v>0</v>
      </c>
      <c r="G60" s="72"/>
      <c r="H60" s="101" t="e">
        <f t="shared" si="48"/>
        <v>#DIV/0!</v>
      </c>
      <c r="I60" s="72"/>
      <c r="J60" s="101" t="e">
        <f t="shared" si="49"/>
        <v>#DIV/0!</v>
      </c>
      <c r="K60" s="72"/>
      <c r="L60" s="101" t="e">
        <f t="shared" si="50"/>
        <v>#DIV/0!</v>
      </c>
      <c r="M60" s="72"/>
      <c r="N60" s="101" t="e">
        <f t="shared" si="51"/>
        <v>#DIV/0!</v>
      </c>
      <c r="O60" s="72"/>
      <c r="P60" s="101" t="e">
        <f t="shared" si="52"/>
        <v>#DIV/0!</v>
      </c>
      <c r="Q60" s="72"/>
      <c r="R60" s="101" t="e">
        <f t="shared" si="53"/>
        <v>#DIV/0!</v>
      </c>
      <c r="S60" s="72"/>
      <c r="T60" s="101" t="e">
        <f t="shared" si="54"/>
        <v>#DIV/0!</v>
      </c>
      <c r="U60" s="72"/>
      <c r="V60" s="101" t="e">
        <f t="shared" si="55"/>
        <v>#DIV/0!</v>
      </c>
      <c r="W60" s="72"/>
      <c r="X60" s="101" t="e">
        <f t="shared" si="56"/>
        <v>#DIV/0!</v>
      </c>
      <c r="Y60" s="72"/>
      <c r="Z60" s="101" t="e">
        <f t="shared" si="57"/>
        <v>#DIV/0!</v>
      </c>
      <c r="AA60" s="72"/>
      <c r="AB60" s="101" t="e">
        <f t="shared" si="58"/>
        <v>#DIV/0!</v>
      </c>
    </row>
    <row r="61" spans="1:28" ht="33.75" customHeight="1" x14ac:dyDescent="0.45">
      <c r="A61" s="250" t="s">
        <v>622</v>
      </c>
      <c r="B61" s="298">
        <v>1958</v>
      </c>
      <c r="C61" s="66" t="s">
        <v>600</v>
      </c>
      <c r="D61" s="71"/>
      <c r="E61" s="100">
        <f t="shared" si="46"/>
        <v>0</v>
      </c>
      <c r="F61" s="100">
        <f t="shared" si="47"/>
        <v>0</v>
      </c>
      <c r="G61" s="72"/>
      <c r="H61" s="101" t="e">
        <f t="shared" si="48"/>
        <v>#DIV/0!</v>
      </c>
      <c r="I61" s="72"/>
      <c r="J61" s="101" t="e">
        <f t="shared" si="49"/>
        <v>#DIV/0!</v>
      </c>
      <c r="K61" s="72"/>
      <c r="L61" s="101" t="e">
        <f t="shared" si="50"/>
        <v>#DIV/0!</v>
      </c>
      <c r="M61" s="72"/>
      <c r="N61" s="101" t="e">
        <f t="shared" si="51"/>
        <v>#DIV/0!</v>
      </c>
      <c r="O61" s="72"/>
      <c r="P61" s="101" t="e">
        <f t="shared" si="52"/>
        <v>#DIV/0!</v>
      </c>
      <c r="Q61" s="72"/>
      <c r="R61" s="101" t="e">
        <f t="shared" si="53"/>
        <v>#DIV/0!</v>
      </c>
      <c r="S61" s="72"/>
      <c r="T61" s="101" t="e">
        <f t="shared" si="54"/>
        <v>#DIV/0!</v>
      </c>
      <c r="U61" s="72"/>
      <c r="V61" s="101" t="e">
        <f t="shared" si="55"/>
        <v>#DIV/0!</v>
      </c>
      <c r="W61" s="72"/>
      <c r="X61" s="101" t="e">
        <f t="shared" si="56"/>
        <v>#DIV/0!</v>
      </c>
      <c r="Y61" s="72"/>
      <c r="Z61" s="101" t="e">
        <f t="shared" si="57"/>
        <v>#DIV/0!</v>
      </c>
      <c r="AA61" s="72"/>
      <c r="AB61" s="101" t="e">
        <f t="shared" si="58"/>
        <v>#DIV/0!</v>
      </c>
    </row>
    <row r="62" spans="1:28" ht="33.75" customHeight="1" x14ac:dyDescent="0.45">
      <c r="A62" s="296"/>
      <c r="B62" s="303"/>
      <c r="C62" s="70" t="s">
        <v>601</v>
      </c>
      <c r="D62" s="71"/>
      <c r="E62" s="100">
        <f t="shared" si="46"/>
        <v>0</v>
      </c>
      <c r="F62" s="100">
        <f t="shared" si="47"/>
        <v>0</v>
      </c>
      <c r="G62" s="72"/>
      <c r="H62" s="101" t="e">
        <f t="shared" si="48"/>
        <v>#DIV/0!</v>
      </c>
      <c r="I62" s="72"/>
      <c r="J62" s="101" t="e">
        <f t="shared" si="49"/>
        <v>#DIV/0!</v>
      </c>
      <c r="K62" s="72"/>
      <c r="L62" s="101" t="e">
        <f t="shared" si="50"/>
        <v>#DIV/0!</v>
      </c>
      <c r="M62" s="72"/>
      <c r="N62" s="101" t="e">
        <f t="shared" si="51"/>
        <v>#DIV/0!</v>
      </c>
      <c r="O62" s="72"/>
      <c r="P62" s="101" t="e">
        <f t="shared" si="52"/>
        <v>#DIV/0!</v>
      </c>
      <c r="Q62" s="72"/>
      <c r="R62" s="101" t="e">
        <f t="shared" si="53"/>
        <v>#DIV/0!</v>
      </c>
      <c r="S62" s="72"/>
      <c r="T62" s="101" t="e">
        <f t="shared" si="54"/>
        <v>#DIV/0!</v>
      </c>
      <c r="U62" s="72"/>
      <c r="V62" s="101" t="e">
        <f t="shared" si="55"/>
        <v>#DIV/0!</v>
      </c>
      <c r="W62" s="72"/>
      <c r="X62" s="101" t="e">
        <f t="shared" si="56"/>
        <v>#DIV/0!</v>
      </c>
      <c r="Y62" s="72"/>
      <c r="Z62" s="101" t="e">
        <f t="shared" si="57"/>
        <v>#DIV/0!</v>
      </c>
      <c r="AA62" s="72"/>
      <c r="AB62" s="101" t="e">
        <f t="shared" si="58"/>
        <v>#DIV/0!</v>
      </c>
    </row>
    <row r="63" spans="1:28" ht="33.75" customHeight="1" x14ac:dyDescent="0.45">
      <c r="A63" s="296"/>
      <c r="B63" s="303"/>
      <c r="C63" s="70" t="s">
        <v>602</v>
      </c>
      <c r="D63" s="71"/>
      <c r="E63" s="100">
        <f t="shared" si="46"/>
        <v>0</v>
      </c>
      <c r="F63" s="100">
        <f t="shared" si="47"/>
        <v>0</v>
      </c>
      <c r="G63" s="72"/>
      <c r="H63" s="101" t="e">
        <f t="shared" si="48"/>
        <v>#DIV/0!</v>
      </c>
      <c r="I63" s="72"/>
      <c r="J63" s="101" t="e">
        <f t="shared" si="49"/>
        <v>#DIV/0!</v>
      </c>
      <c r="K63" s="72"/>
      <c r="L63" s="101" t="e">
        <f t="shared" si="50"/>
        <v>#DIV/0!</v>
      </c>
      <c r="M63" s="72"/>
      <c r="N63" s="101" t="e">
        <f t="shared" si="51"/>
        <v>#DIV/0!</v>
      </c>
      <c r="O63" s="72"/>
      <c r="P63" s="101" t="e">
        <f t="shared" si="52"/>
        <v>#DIV/0!</v>
      </c>
      <c r="Q63" s="72"/>
      <c r="R63" s="101" t="e">
        <f t="shared" si="53"/>
        <v>#DIV/0!</v>
      </c>
      <c r="S63" s="72"/>
      <c r="T63" s="101" t="e">
        <f t="shared" si="54"/>
        <v>#DIV/0!</v>
      </c>
      <c r="U63" s="72"/>
      <c r="V63" s="101" t="e">
        <f t="shared" si="55"/>
        <v>#DIV/0!</v>
      </c>
      <c r="W63" s="72"/>
      <c r="X63" s="101" t="e">
        <f t="shared" si="56"/>
        <v>#DIV/0!</v>
      </c>
      <c r="Y63" s="72"/>
      <c r="Z63" s="101" t="e">
        <f t="shared" si="57"/>
        <v>#DIV/0!</v>
      </c>
      <c r="AA63" s="72"/>
      <c r="AB63" s="101" t="e">
        <f t="shared" si="58"/>
        <v>#DIV/0!</v>
      </c>
    </row>
    <row r="64" spans="1:28" ht="33.75" customHeight="1" x14ac:dyDescent="0.45">
      <c r="A64" s="251"/>
      <c r="B64" s="299"/>
      <c r="C64" s="70" t="s">
        <v>609</v>
      </c>
      <c r="D64" s="71"/>
      <c r="E64" s="100">
        <f t="shared" si="46"/>
        <v>0</v>
      </c>
      <c r="F64" s="100">
        <f t="shared" si="47"/>
        <v>0</v>
      </c>
      <c r="G64" s="72"/>
      <c r="H64" s="101" t="e">
        <f t="shared" si="48"/>
        <v>#DIV/0!</v>
      </c>
      <c r="I64" s="72"/>
      <c r="J64" s="101" t="e">
        <f t="shared" si="49"/>
        <v>#DIV/0!</v>
      </c>
      <c r="K64" s="72"/>
      <c r="L64" s="101" t="e">
        <f t="shared" si="50"/>
        <v>#DIV/0!</v>
      </c>
      <c r="M64" s="72"/>
      <c r="N64" s="101" t="e">
        <f t="shared" si="51"/>
        <v>#DIV/0!</v>
      </c>
      <c r="O64" s="72"/>
      <c r="P64" s="101" t="e">
        <f t="shared" si="52"/>
        <v>#DIV/0!</v>
      </c>
      <c r="Q64" s="72"/>
      <c r="R64" s="101" t="e">
        <f t="shared" si="53"/>
        <v>#DIV/0!</v>
      </c>
      <c r="S64" s="72"/>
      <c r="T64" s="101" t="e">
        <f t="shared" si="54"/>
        <v>#DIV/0!</v>
      </c>
      <c r="U64" s="72"/>
      <c r="V64" s="101" t="e">
        <f t="shared" si="55"/>
        <v>#DIV/0!</v>
      </c>
      <c r="W64" s="72"/>
      <c r="X64" s="101" t="e">
        <f t="shared" si="56"/>
        <v>#DIV/0!</v>
      </c>
      <c r="Y64" s="72"/>
      <c r="Z64" s="101" t="e">
        <f t="shared" si="57"/>
        <v>#DIV/0!</v>
      </c>
      <c r="AA64" s="72"/>
      <c r="AB64" s="101" t="e">
        <f t="shared" si="58"/>
        <v>#DIV/0!</v>
      </c>
    </row>
    <row r="65" spans="1:28" ht="33" x14ac:dyDescent="0.45">
      <c r="A65" s="250" t="s">
        <v>623</v>
      </c>
      <c r="B65" s="298">
        <v>5708</v>
      </c>
      <c r="C65" s="66" t="s">
        <v>600</v>
      </c>
      <c r="D65" s="71"/>
      <c r="E65" s="100">
        <f t="shared" si="46"/>
        <v>0</v>
      </c>
      <c r="F65" s="100">
        <f t="shared" si="47"/>
        <v>0</v>
      </c>
      <c r="G65" s="72"/>
      <c r="H65" s="101" t="e">
        <f t="shared" si="48"/>
        <v>#DIV/0!</v>
      </c>
      <c r="I65" s="72"/>
      <c r="J65" s="101" t="e">
        <f t="shared" si="49"/>
        <v>#DIV/0!</v>
      </c>
      <c r="K65" s="72"/>
      <c r="L65" s="101" t="e">
        <f t="shared" si="50"/>
        <v>#DIV/0!</v>
      </c>
      <c r="M65" s="72"/>
      <c r="N65" s="101" t="e">
        <f t="shared" si="51"/>
        <v>#DIV/0!</v>
      </c>
      <c r="O65" s="72"/>
      <c r="P65" s="101" t="e">
        <f t="shared" si="52"/>
        <v>#DIV/0!</v>
      </c>
      <c r="Q65" s="72"/>
      <c r="R65" s="101" t="e">
        <f t="shared" si="53"/>
        <v>#DIV/0!</v>
      </c>
      <c r="S65" s="72"/>
      <c r="T65" s="101" t="e">
        <f t="shared" si="54"/>
        <v>#DIV/0!</v>
      </c>
      <c r="U65" s="72"/>
      <c r="V65" s="101" t="e">
        <f t="shared" si="55"/>
        <v>#DIV/0!</v>
      </c>
      <c r="W65" s="72"/>
      <c r="X65" s="101" t="e">
        <f t="shared" si="56"/>
        <v>#DIV/0!</v>
      </c>
      <c r="Y65" s="72"/>
      <c r="Z65" s="101" t="e">
        <f t="shared" si="57"/>
        <v>#DIV/0!</v>
      </c>
      <c r="AA65" s="72"/>
      <c r="AB65" s="101" t="e">
        <f t="shared" si="58"/>
        <v>#DIV/0!</v>
      </c>
    </row>
    <row r="66" spans="1:28" ht="33.75" customHeight="1" x14ac:dyDescent="0.45">
      <c r="A66" s="296"/>
      <c r="B66" s="303"/>
      <c r="C66" s="70" t="s">
        <v>601</v>
      </c>
      <c r="D66" s="71"/>
      <c r="E66" s="100">
        <f t="shared" si="46"/>
        <v>0</v>
      </c>
      <c r="F66" s="100">
        <f t="shared" si="47"/>
        <v>0</v>
      </c>
      <c r="G66" s="72"/>
      <c r="H66" s="101" t="e">
        <f t="shared" si="48"/>
        <v>#DIV/0!</v>
      </c>
      <c r="I66" s="72"/>
      <c r="J66" s="101" t="e">
        <f t="shared" si="49"/>
        <v>#DIV/0!</v>
      </c>
      <c r="K66" s="72"/>
      <c r="L66" s="101" t="e">
        <f t="shared" si="50"/>
        <v>#DIV/0!</v>
      </c>
      <c r="M66" s="72"/>
      <c r="N66" s="101" t="e">
        <f t="shared" si="51"/>
        <v>#DIV/0!</v>
      </c>
      <c r="O66" s="72"/>
      <c r="P66" s="101" t="e">
        <f t="shared" si="52"/>
        <v>#DIV/0!</v>
      </c>
      <c r="Q66" s="72"/>
      <c r="R66" s="101" t="e">
        <f t="shared" si="53"/>
        <v>#DIV/0!</v>
      </c>
      <c r="S66" s="72"/>
      <c r="T66" s="101" t="e">
        <f t="shared" si="54"/>
        <v>#DIV/0!</v>
      </c>
      <c r="U66" s="72"/>
      <c r="V66" s="101" t="e">
        <f t="shared" si="55"/>
        <v>#DIV/0!</v>
      </c>
      <c r="W66" s="72"/>
      <c r="X66" s="101" t="e">
        <f t="shared" si="56"/>
        <v>#DIV/0!</v>
      </c>
      <c r="Y66" s="72"/>
      <c r="Z66" s="101" t="e">
        <f t="shared" si="57"/>
        <v>#DIV/0!</v>
      </c>
      <c r="AA66" s="72"/>
      <c r="AB66" s="101" t="e">
        <f t="shared" si="58"/>
        <v>#DIV/0!</v>
      </c>
    </row>
    <row r="67" spans="1:28" ht="33.75" customHeight="1" x14ac:dyDescent="0.45">
      <c r="A67" s="296"/>
      <c r="B67" s="303"/>
      <c r="C67" s="70" t="s">
        <v>602</v>
      </c>
      <c r="D67" s="71"/>
      <c r="E67" s="100">
        <f t="shared" si="46"/>
        <v>0</v>
      </c>
      <c r="F67" s="100">
        <f t="shared" si="47"/>
        <v>0</v>
      </c>
      <c r="G67" s="72"/>
      <c r="H67" s="101" t="e">
        <f t="shared" si="48"/>
        <v>#DIV/0!</v>
      </c>
      <c r="I67" s="72"/>
      <c r="J67" s="101" t="e">
        <f t="shared" si="49"/>
        <v>#DIV/0!</v>
      </c>
      <c r="K67" s="72"/>
      <c r="L67" s="101" t="e">
        <f t="shared" si="50"/>
        <v>#DIV/0!</v>
      </c>
      <c r="M67" s="72"/>
      <c r="N67" s="101" t="e">
        <f t="shared" si="51"/>
        <v>#DIV/0!</v>
      </c>
      <c r="O67" s="72"/>
      <c r="P67" s="101" t="e">
        <f t="shared" si="52"/>
        <v>#DIV/0!</v>
      </c>
      <c r="Q67" s="72"/>
      <c r="R67" s="101" t="e">
        <f t="shared" si="53"/>
        <v>#DIV/0!</v>
      </c>
      <c r="S67" s="72"/>
      <c r="T67" s="101" t="e">
        <f t="shared" si="54"/>
        <v>#DIV/0!</v>
      </c>
      <c r="U67" s="72"/>
      <c r="V67" s="101" t="e">
        <f t="shared" si="55"/>
        <v>#DIV/0!</v>
      </c>
      <c r="W67" s="72"/>
      <c r="X67" s="101" t="e">
        <f t="shared" si="56"/>
        <v>#DIV/0!</v>
      </c>
      <c r="Y67" s="72"/>
      <c r="Z67" s="101" t="e">
        <f t="shared" si="57"/>
        <v>#DIV/0!</v>
      </c>
      <c r="AA67" s="72"/>
      <c r="AB67" s="101" t="e">
        <f t="shared" si="58"/>
        <v>#DIV/0!</v>
      </c>
    </row>
    <row r="68" spans="1:28" ht="33.75" customHeight="1" x14ac:dyDescent="0.45">
      <c r="A68" s="296"/>
      <c r="B68" s="303"/>
      <c r="C68" s="70" t="s">
        <v>609</v>
      </c>
      <c r="D68" s="71"/>
      <c r="E68" s="100">
        <f t="shared" si="46"/>
        <v>0</v>
      </c>
      <c r="F68" s="100">
        <f t="shared" si="47"/>
        <v>0</v>
      </c>
      <c r="G68" s="72"/>
      <c r="H68" s="101" t="e">
        <f t="shared" si="48"/>
        <v>#DIV/0!</v>
      </c>
      <c r="I68" s="72"/>
      <c r="J68" s="101" t="e">
        <f t="shared" si="49"/>
        <v>#DIV/0!</v>
      </c>
      <c r="K68" s="72"/>
      <c r="L68" s="101" t="e">
        <f t="shared" si="50"/>
        <v>#DIV/0!</v>
      </c>
      <c r="M68" s="72"/>
      <c r="N68" s="101" t="e">
        <f t="shared" si="51"/>
        <v>#DIV/0!</v>
      </c>
      <c r="O68" s="72"/>
      <c r="P68" s="101" t="e">
        <f t="shared" si="52"/>
        <v>#DIV/0!</v>
      </c>
      <c r="Q68" s="72"/>
      <c r="R68" s="101" t="e">
        <f t="shared" si="53"/>
        <v>#DIV/0!</v>
      </c>
      <c r="S68" s="72"/>
      <c r="T68" s="101" t="e">
        <f t="shared" si="54"/>
        <v>#DIV/0!</v>
      </c>
      <c r="U68" s="72"/>
      <c r="V68" s="101" t="e">
        <f t="shared" si="55"/>
        <v>#DIV/0!</v>
      </c>
      <c r="W68" s="72"/>
      <c r="X68" s="101" t="e">
        <f t="shared" si="56"/>
        <v>#DIV/0!</v>
      </c>
      <c r="Y68" s="72"/>
      <c r="Z68" s="101" t="e">
        <f t="shared" si="57"/>
        <v>#DIV/0!</v>
      </c>
      <c r="AA68" s="72"/>
      <c r="AB68" s="101" t="e">
        <f t="shared" si="58"/>
        <v>#DIV/0!</v>
      </c>
    </row>
    <row r="69" spans="1:28" ht="33.75" customHeight="1" x14ac:dyDescent="0.45">
      <c r="A69" s="296"/>
      <c r="B69" s="303"/>
      <c r="C69" s="70" t="s">
        <v>610</v>
      </c>
      <c r="D69" s="71"/>
      <c r="E69" s="100">
        <f t="shared" si="46"/>
        <v>0</v>
      </c>
      <c r="F69" s="100">
        <f t="shared" si="47"/>
        <v>0</v>
      </c>
      <c r="G69" s="72"/>
      <c r="H69" s="101" t="e">
        <f t="shared" si="48"/>
        <v>#DIV/0!</v>
      </c>
      <c r="I69" s="72"/>
      <c r="J69" s="101" t="e">
        <f t="shared" si="49"/>
        <v>#DIV/0!</v>
      </c>
      <c r="K69" s="72"/>
      <c r="L69" s="101" t="e">
        <f t="shared" si="50"/>
        <v>#DIV/0!</v>
      </c>
      <c r="M69" s="72"/>
      <c r="N69" s="101" t="e">
        <f t="shared" si="51"/>
        <v>#DIV/0!</v>
      </c>
      <c r="O69" s="72"/>
      <c r="P69" s="101" t="e">
        <f t="shared" si="52"/>
        <v>#DIV/0!</v>
      </c>
      <c r="Q69" s="72"/>
      <c r="R69" s="101" t="e">
        <f t="shared" si="53"/>
        <v>#DIV/0!</v>
      </c>
      <c r="S69" s="72"/>
      <c r="T69" s="101" t="e">
        <f t="shared" si="54"/>
        <v>#DIV/0!</v>
      </c>
      <c r="U69" s="72"/>
      <c r="V69" s="101" t="e">
        <f t="shared" si="55"/>
        <v>#DIV/0!</v>
      </c>
      <c r="W69" s="72"/>
      <c r="X69" s="101" t="e">
        <f t="shared" si="56"/>
        <v>#DIV/0!</v>
      </c>
      <c r="Y69" s="72"/>
      <c r="Z69" s="101" t="e">
        <f t="shared" si="57"/>
        <v>#DIV/0!</v>
      </c>
      <c r="AA69" s="72"/>
      <c r="AB69" s="101" t="e">
        <f t="shared" si="58"/>
        <v>#DIV/0!</v>
      </c>
    </row>
    <row r="70" spans="1:28" ht="33.75" customHeight="1" x14ac:dyDescent="0.45">
      <c r="A70" s="296"/>
      <c r="B70" s="303"/>
      <c r="C70" s="70" t="s">
        <v>611</v>
      </c>
      <c r="D70" s="71"/>
      <c r="E70" s="100">
        <f t="shared" si="46"/>
        <v>0</v>
      </c>
      <c r="F70" s="100">
        <f t="shared" si="47"/>
        <v>0</v>
      </c>
      <c r="G70" s="72"/>
      <c r="H70" s="101" t="e">
        <f t="shared" si="48"/>
        <v>#DIV/0!</v>
      </c>
      <c r="I70" s="72"/>
      <c r="J70" s="101" t="e">
        <f t="shared" si="49"/>
        <v>#DIV/0!</v>
      </c>
      <c r="K70" s="72"/>
      <c r="L70" s="101" t="e">
        <f t="shared" si="50"/>
        <v>#DIV/0!</v>
      </c>
      <c r="M70" s="72"/>
      <c r="N70" s="101" t="e">
        <f t="shared" si="51"/>
        <v>#DIV/0!</v>
      </c>
      <c r="O70" s="72"/>
      <c r="P70" s="101" t="e">
        <f t="shared" si="52"/>
        <v>#DIV/0!</v>
      </c>
      <c r="Q70" s="72"/>
      <c r="R70" s="101" t="e">
        <f t="shared" si="53"/>
        <v>#DIV/0!</v>
      </c>
      <c r="S70" s="72"/>
      <c r="T70" s="101" t="e">
        <f t="shared" si="54"/>
        <v>#DIV/0!</v>
      </c>
      <c r="U70" s="72"/>
      <c r="V70" s="101" t="e">
        <f t="shared" si="55"/>
        <v>#DIV/0!</v>
      </c>
      <c r="W70" s="72"/>
      <c r="X70" s="101" t="e">
        <f t="shared" si="56"/>
        <v>#DIV/0!</v>
      </c>
      <c r="Y70" s="72"/>
      <c r="Z70" s="101" t="e">
        <f t="shared" si="57"/>
        <v>#DIV/0!</v>
      </c>
      <c r="AA70" s="72"/>
      <c r="AB70" s="101" t="e">
        <f t="shared" si="58"/>
        <v>#DIV/0!</v>
      </c>
    </row>
    <row r="71" spans="1:28" ht="33.75" customHeight="1" x14ac:dyDescent="0.45">
      <c r="A71" s="296"/>
      <c r="B71" s="303"/>
      <c r="C71" s="70" t="s">
        <v>612</v>
      </c>
      <c r="D71" s="71"/>
      <c r="E71" s="100">
        <f t="shared" si="46"/>
        <v>0</v>
      </c>
      <c r="F71" s="100">
        <f t="shared" si="47"/>
        <v>0</v>
      </c>
      <c r="G71" s="72"/>
      <c r="H71" s="101" t="e">
        <f t="shared" si="48"/>
        <v>#DIV/0!</v>
      </c>
      <c r="I71" s="72"/>
      <c r="J71" s="101" t="e">
        <f t="shared" si="49"/>
        <v>#DIV/0!</v>
      </c>
      <c r="K71" s="72"/>
      <c r="L71" s="101" t="e">
        <f t="shared" si="50"/>
        <v>#DIV/0!</v>
      </c>
      <c r="M71" s="72"/>
      <c r="N71" s="101" t="e">
        <f t="shared" si="51"/>
        <v>#DIV/0!</v>
      </c>
      <c r="O71" s="72"/>
      <c r="P71" s="101" t="e">
        <f t="shared" si="52"/>
        <v>#DIV/0!</v>
      </c>
      <c r="Q71" s="72"/>
      <c r="R71" s="101" t="e">
        <f t="shared" si="53"/>
        <v>#DIV/0!</v>
      </c>
      <c r="S71" s="72"/>
      <c r="T71" s="101" t="e">
        <f t="shared" si="54"/>
        <v>#DIV/0!</v>
      </c>
      <c r="U71" s="72"/>
      <c r="V71" s="101" t="e">
        <f t="shared" si="55"/>
        <v>#DIV/0!</v>
      </c>
      <c r="W71" s="72"/>
      <c r="X71" s="101" t="e">
        <f t="shared" si="56"/>
        <v>#DIV/0!</v>
      </c>
      <c r="Y71" s="72"/>
      <c r="Z71" s="101" t="e">
        <f t="shared" si="57"/>
        <v>#DIV/0!</v>
      </c>
      <c r="AA71" s="72"/>
      <c r="AB71" s="101" t="e">
        <f t="shared" si="58"/>
        <v>#DIV/0!</v>
      </c>
    </row>
    <row r="72" spans="1:28" ht="33.75" customHeight="1" x14ac:dyDescent="0.45">
      <c r="A72" s="296"/>
      <c r="B72" s="303"/>
      <c r="C72" s="70" t="s">
        <v>613</v>
      </c>
      <c r="D72" s="71"/>
      <c r="E72" s="100">
        <f t="shared" si="46"/>
        <v>0</v>
      </c>
      <c r="F72" s="100">
        <f t="shared" si="47"/>
        <v>0</v>
      </c>
      <c r="G72" s="72"/>
      <c r="H72" s="101" t="e">
        <f t="shared" si="48"/>
        <v>#DIV/0!</v>
      </c>
      <c r="I72" s="72"/>
      <c r="J72" s="101" t="e">
        <f t="shared" si="49"/>
        <v>#DIV/0!</v>
      </c>
      <c r="K72" s="72"/>
      <c r="L72" s="101" t="e">
        <f t="shared" si="50"/>
        <v>#DIV/0!</v>
      </c>
      <c r="M72" s="72"/>
      <c r="N72" s="101" t="e">
        <f t="shared" si="51"/>
        <v>#DIV/0!</v>
      </c>
      <c r="O72" s="72"/>
      <c r="P72" s="101" t="e">
        <f t="shared" si="52"/>
        <v>#DIV/0!</v>
      </c>
      <c r="Q72" s="72"/>
      <c r="R72" s="101" t="e">
        <f t="shared" si="53"/>
        <v>#DIV/0!</v>
      </c>
      <c r="S72" s="72"/>
      <c r="T72" s="101" t="e">
        <f t="shared" si="54"/>
        <v>#DIV/0!</v>
      </c>
      <c r="U72" s="72"/>
      <c r="V72" s="101" t="e">
        <f t="shared" si="55"/>
        <v>#DIV/0!</v>
      </c>
      <c r="W72" s="72"/>
      <c r="X72" s="101" t="e">
        <f t="shared" si="56"/>
        <v>#DIV/0!</v>
      </c>
      <c r="Y72" s="72"/>
      <c r="Z72" s="101" t="e">
        <f t="shared" si="57"/>
        <v>#DIV/0!</v>
      </c>
      <c r="AA72" s="72"/>
      <c r="AB72" s="101" t="e">
        <f t="shared" si="58"/>
        <v>#DIV/0!</v>
      </c>
    </row>
    <row r="73" spans="1:28" ht="33.75" customHeight="1" x14ac:dyDescent="0.45">
      <c r="A73" s="296"/>
      <c r="B73" s="303"/>
      <c r="C73" s="70" t="s">
        <v>614</v>
      </c>
      <c r="D73" s="71"/>
      <c r="E73" s="100">
        <f t="shared" si="46"/>
        <v>0</v>
      </c>
      <c r="F73" s="100">
        <f t="shared" si="47"/>
        <v>0</v>
      </c>
      <c r="G73" s="72"/>
      <c r="H73" s="101" t="e">
        <f t="shared" si="48"/>
        <v>#DIV/0!</v>
      </c>
      <c r="I73" s="72"/>
      <c r="J73" s="101" t="e">
        <f t="shared" si="49"/>
        <v>#DIV/0!</v>
      </c>
      <c r="K73" s="72"/>
      <c r="L73" s="101" t="e">
        <f t="shared" si="50"/>
        <v>#DIV/0!</v>
      </c>
      <c r="M73" s="72"/>
      <c r="N73" s="101" t="e">
        <f t="shared" si="51"/>
        <v>#DIV/0!</v>
      </c>
      <c r="O73" s="72"/>
      <c r="P73" s="101" t="e">
        <f t="shared" si="52"/>
        <v>#DIV/0!</v>
      </c>
      <c r="Q73" s="72"/>
      <c r="R73" s="101" t="e">
        <f t="shared" si="53"/>
        <v>#DIV/0!</v>
      </c>
      <c r="S73" s="72"/>
      <c r="T73" s="101" t="e">
        <f t="shared" si="54"/>
        <v>#DIV/0!</v>
      </c>
      <c r="U73" s="72"/>
      <c r="V73" s="101" t="e">
        <f t="shared" si="55"/>
        <v>#DIV/0!</v>
      </c>
      <c r="W73" s="72"/>
      <c r="X73" s="101" t="e">
        <f t="shared" si="56"/>
        <v>#DIV/0!</v>
      </c>
      <c r="Y73" s="72"/>
      <c r="Z73" s="101" t="e">
        <f t="shared" si="57"/>
        <v>#DIV/0!</v>
      </c>
      <c r="AA73" s="72"/>
      <c r="AB73" s="101" t="e">
        <f t="shared" si="58"/>
        <v>#DIV/0!</v>
      </c>
    </row>
    <row r="74" spans="1:28" ht="33.75" customHeight="1" x14ac:dyDescent="0.45">
      <c r="A74" s="296"/>
      <c r="B74" s="303"/>
      <c r="C74" s="70" t="s">
        <v>615</v>
      </c>
      <c r="D74" s="71"/>
      <c r="E74" s="100">
        <f t="shared" si="46"/>
        <v>0</v>
      </c>
      <c r="F74" s="100">
        <f t="shared" si="47"/>
        <v>0</v>
      </c>
      <c r="G74" s="72"/>
      <c r="H74" s="101" t="e">
        <f t="shared" si="48"/>
        <v>#DIV/0!</v>
      </c>
      <c r="I74" s="72"/>
      <c r="J74" s="101" t="e">
        <f t="shared" si="49"/>
        <v>#DIV/0!</v>
      </c>
      <c r="K74" s="72"/>
      <c r="L74" s="101" t="e">
        <f t="shared" si="50"/>
        <v>#DIV/0!</v>
      </c>
      <c r="M74" s="72"/>
      <c r="N74" s="101" t="e">
        <f t="shared" si="51"/>
        <v>#DIV/0!</v>
      </c>
      <c r="O74" s="72"/>
      <c r="P74" s="101" t="e">
        <f t="shared" si="52"/>
        <v>#DIV/0!</v>
      </c>
      <c r="Q74" s="72"/>
      <c r="R74" s="101" t="e">
        <f t="shared" si="53"/>
        <v>#DIV/0!</v>
      </c>
      <c r="S74" s="72"/>
      <c r="T74" s="101" t="e">
        <f t="shared" si="54"/>
        <v>#DIV/0!</v>
      </c>
      <c r="U74" s="72"/>
      <c r="V74" s="101" t="e">
        <f t="shared" si="55"/>
        <v>#DIV/0!</v>
      </c>
      <c r="W74" s="72"/>
      <c r="X74" s="101" t="e">
        <f t="shared" si="56"/>
        <v>#DIV/0!</v>
      </c>
      <c r="Y74" s="72"/>
      <c r="Z74" s="101" t="e">
        <f t="shared" si="57"/>
        <v>#DIV/0!</v>
      </c>
      <c r="AA74" s="72"/>
      <c r="AB74" s="101" t="e">
        <f t="shared" si="58"/>
        <v>#DIV/0!</v>
      </c>
    </row>
    <row r="75" spans="1:28" ht="33.75" customHeight="1" x14ac:dyDescent="0.45">
      <c r="A75" s="296"/>
      <c r="B75" s="303"/>
      <c r="C75" s="66" t="s">
        <v>624</v>
      </c>
      <c r="D75" s="71"/>
      <c r="E75" s="100">
        <f t="shared" si="46"/>
        <v>0</v>
      </c>
      <c r="F75" s="100">
        <f t="shared" si="47"/>
        <v>0</v>
      </c>
      <c r="G75" s="72"/>
      <c r="H75" s="101" t="e">
        <f t="shared" si="48"/>
        <v>#DIV/0!</v>
      </c>
      <c r="I75" s="72"/>
      <c r="J75" s="101" t="e">
        <f t="shared" si="49"/>
        <v>#DIV/0!</v>
      </c>
      <c r="K75" s="72"/>
      <c r="L75" s="101" t="e">
        <f t="shared" si="50"/>
        <v>#DIV/0!</v>
      </c>
      <c r="M75" s="72"/>
      <c r="N75" s="101" t="e">
        <f t="shared" si="51"/>
        <v>#DIV/0!</v>
      </c>
      <c r="O75" s="72"/>
      <c r="P75" s="101" t="e">
        <f t="shared" si="52"/>
        <v>#DIV/0!</v>
      </c>
      <c r="Q75" s="72"/>
      <c r="R75" s="101" t="e">
        <f t="shared" si="53"/>
        <v>#DIV/0!</v>
      </c>
      <c r="S75" s="72"/>
      <c r="T75" s="101" t="e">
        <f t="shared" si="54"/>
        <v>#DIV/0!</v>
      </c>
      <c r="U75" s="72"/>
      <c r="V75" s="101" t="e">
        <f t="shared" si="55"/>
        <v>#DIV/0!</v>
      </c>
      <c r="W75" s="72"/>
      <c r="X75" s="101" t="e">
        <f t="shared" si="56"/>
        <v>#DIV/0!</v>
      </c>
      <c r="Y75" s="72"/>
      <c r="Z75" s="101" t="e">
        <f t="shared" si="57"/>
        <v>#DIV/0!</v>
      </c>
      <c r="AA75" s="72"/>
      <c r="AB75" s="101" t="e">
        <f t="shared" si="58"/>
        <v>#DIV/0!</v>
      </c>
    </row>
    <row r="76" spans="1:28" ht="33.75" customHeight="1" x14ac:dyDescent="0.45">
      <c r="A76" s="251"/>
      <c r="B76" s="299"/>
      <c r="C76" s="70" t="s">
        <v>625</v>
      </c>
      <c r="D76" s="71"/>
      <c r="E76" s="100">
        <f t="shared" si="46"/>
        <v>0</v>
      </c>
      <c r="F76" s="100">
        <f t="shared" si="47"/>
        <v>0</v>
      </c>
      <c r="G76" s="72"/>
      <c r="H76" s="101" t="e">
        <f t="shared" si="48"/>
        <v>#DIV/0!</v>
      </c>
      <c r="I76" s="72"/>
      <c r="J76" s="101" t="e">
        <f t="shared" si="49"/>
        <v>#DIV/0!</v>
      </c>
      <c r="K76" s="72"/>
      <c r="L76" s="101" t="e">
        <f t="shared" si="50"/>
        <v>#DIV/0!</v>
      </c>
      <c r="M76" s="72"/>
      <c r="N76" s="101" t="e">
        <f t="shared" si="51"/>
        <v>#DIV/0!</v>
      </c>
      <c r="O76" s="72"/>
      <c r="P76" s="101" t="e">
        <f t="shared" si="52"/>
        <v>#DIV/0!</v>
      </c>
      <c r="Q76" s="72"/>
      <c r="R76" s="101" t="e">
        <f t="shared" si="53"/>
        <v>#DIV/0!</v>
      </c>
      <c r="S76" s="72"/>
      <c r="T76" s="101" t="e">
        <f t="shared" si="54"/>
        <v>#DIV/0!</v>
      </c>
      <c r="U76" s="72"/>
      <c r="V76" s="101" t="e">
        <f t="shared" si="55"/>
        <v>#DIV/0!</v>
      </c>
      <c r="W76" s="72"/>
      <c r="X76" s="101" t="e">
        <f t="shared" si="56"/>
        <v>#DIV/0!</v>
      </c>
      <c r="Y76" s="72"/>
      <c r="Z76" s="101" t="e">
        <f t="shared" si="57"/>
        <v>#DIV/0!</v>
      </c>
      <c r="AA76" s="72"/>
      <c r="AB76" s="101" t="e">
        <f t="shared" si="58"/>
        <v>#DIV/0!</v>
      </c>
    </row>
    <row r="77" spans="1:28" ht="33" x14ac:dyDescent="0.45">
      <c r="A77" s="250" t="s">
        <v>628</v>
      </c>
      <c r="B77" s="298">
        <v>822</v>
      </c>
      <c r="C77" s="66" t="s">
        <v>600</v>
      </c>
      <c r="D77" s="71"/>
      <c r="E77" s="100">
        <f t="shared" si="46"/>
        <v>0</v>
      </c>
      <c r="F77" s="100">
        <f t="shared" si="47"/>
        <v>0</v>
      </c>
      <c r="G77" s="72"/>
      <c r="H77" s="101" t="e">
        <f t="shared" si="48"/>
        <v>#DIV/0!</v>
      </c>
      <c r="I77" s="72"/>
      <c r="J77" s="101" t="e">
        <f t="shared" si="49"/>
        <v>#DIV/0!</v>
      </c>
      <c r="K77" s="72"/>
      <c r="L77" s="101" t="e">
        <f t="shared" si="50"/>
        <v>#DIV/0!</v>
      </c>
      <c r="M77" s="72"/>
      <c r="N77" s="101" t="e">
        <f t="shared" si="51"/>
        <v>#DIV/0!</v>
      </c>
      <c r="O77" s="72"/>
      <c r="P77" s="101" t="e">
        <f t="shared" si="52"/>
        <v>#DIV/0!</v>
      </c>
      <c r="Q77" s="72"/>
      <c r="R77" s="101" t="e">
        <f t="shared" si="53"/>
        <v>#DIV/0!</v>
      </c>
      <c r="S77" s="72"/>
      <c r="T77" s="101" t="e">
        <f t="shared" si="54"/>
        <v>#DIV/0!</v>
      </c>
      <c r="U77" s="72"/>
      <c r="V77" s="101" t="e">
        <f t="shared" si="55"/>
        <v>#DIV/0!</v>
      </c>
      <c r="W77" s="72"/>
      <c r="X77" s="101" t="e">
        <f t="shared" si="56"/>
        <v>#DIV/0!</v>
      </c>
      <c r="Y77" s="72"/>
      <c r="Z77" s="101" t="e">
        <f t="shared" si="57"/>
        <v>#DIV/0!</v>
      </c>
      <c r="AA77" s="72"/>
      <c r="AB77" s="101" t="e">
        <f t="shared" si="58"/>
        <v>#DIV/0!</v>
      </c>
    </row>
    <row r="78" spans="1:28" ht="33.75" customHeight="1" x14ac:dyDescent="0.45">
      <c r="A78" s="251"/>
      <c r="B78" s="299"/>
      <c r="C78" s="70" t="s">
        <v>601</v>
      </c>
      <c r="D78" s="71"/>
      <c r="E78" s="100">
        <f t="shared" si="46"/>
        <v>0</v>
      </c>
      <c r="F78" s="100">
        <f t="shared" si="47"/>
        <v>0</v>
      </c>
      <c r="G78" s="72"/>
      <c r="H78" s="101" t="e">
        <f t="shared" si="48"/>
        <v>#DIV/0!</v>
      </c>
      <c r="I78" s="72"/>
      <c r="J78" s="101" t="e">
        <f t="shared" si="49"/>
        <v>#DIV/0!</v>
      </c>
      <c r="K78" s="72"/>
      <c r="L78" s="101" t="e">
        <f t="shared" si="50"/>
        <v>#DIV/0!</v>
      </c>
      <c r="M78" s="72"/>
      <c r="N78" s="101" t="e">
        <f t="shared" si="51"/>
        <v>#DIV/0!</v>
      </c>
      <c r="O78" s="72"/>
      <c r="P78" s="101" t="e">
        <f t="shared" si="52"/>
        <v>#DIV/0!</v>
      </c>
      <c r="Q78" s="72"/>
      <c r="R78" s="101" t="e">
        <f t="shared" si="53"/>
        <v>#DIV/0!</v>
      </c>
      <c r="S78" s="72"/>
      <c r="T78" s="101" t="e">
        <f t="shared" si="54"/>
        <v>#DIV/0!</v>
      </c>
      <c r="U78" s="72"/>
      <c r="V78" s="101" t="e">
        <f t="shared" si="55"/>
        <v>#DIV/0!</v>
      </c>
      <c r="W78" s="72"/>
      <c r="X78" s="101" t="e">
        <f t="shared" si="56"/>
        <v>#DIV/0!</v>
      </c>
      <c r="Y78" s="72"/>
      <c r="Z78" s="101" t="e">
        <f t="shared" si="57"/>
        <v>#DIV/0!</v>
      </c>
      <c r="AA78" s="72"/>
      <c r="AB78" s="101" t="e">
        <f t="shared" si="58"/>
        <v>#DIV/0!</v>
      </c>
    </row>
    <row r="79" spans="1:28" ht="67.5" x14ac:dyDescent="0.45">
      <c r="A79" s="73" t="s">
        <v>629</v>
      </c>
      <c r="B79" s="74">
        <v>249</v>
      </c>
      <c r="C79" s="70" t="s">
        <v>617</v>
      </c>
      <c r="D79" s="71"/>
      <c r="E79" s="100">
        <f t="shared" si="46"/>
        <v>0</v>
      </c>
      <c r="F79" s="100">
        <f t="shared" si="47"/>
        <v>0</v>
      </c>
      <c r="G79" s="72"/>
      <c r="H79" s="101" t="e">
        <f t="shared" si="48"/>
        <v>#DIV/0!</v>
      </c>
      <c r="I79" s="72"/>
      <c r="J79" s="101" t="e">
        <f t="shared" si="49"/>
        <v>#DIV/0!</v>
      </c>
      <c r="K79" s="72"/>
      <c r="L79" s="101" t="e">
        <f t="shared" si="50"/>
        <v>#DIV/0!</v>
      </c>
      <c r="M79" s="72"/>
      <c r="N79" s="101" t="e">
        <f t="shared" si="51"/>
        <v>#DIV/0!</v>
      </c>
      <c r="O79" s="72"/>
      <c r="P79" s="101" t="e">
        <f t="shared" si="52"/>
        <v>#DIV/0!</v>
      </c>
      <c r="Q79" s="72"/>
      <c r="R79" s="101" t="e">
        <f t="shared" si="53"/>
        <v>#DIV/0!</v>
      </c>
      <c r="S79" s="72"/>
      <c r="T79" s="101" t="e">
        <f t="shared" si="54"/>
        <v>#DIV/0!</v>
      </c>
      <c r="U79" s="72"/>
      <c r="V79" s="101" t="e">
        <f t="shared" si="55"/>
        <v>#DIV/0!</v>
      </c>
      <c r="W79" s="72"/>
      <c r="X79" s="101" t="e">
        <f t="shared" si="56"/>
        <v>#DIV/0!</v>
      </c>
      <c r="Y79" s="72"/>
      <c r="Z79" s="101" t="e">
        <f t="shared" si="57"/>
        <v>#DIV/0!</v>
      </c>
      <c r="AA79" s="72"/>
      <c r="AB79" s="101" t="e">
        <f t="shared" si="58"/>
        <v>#DIV/0!</v>
      </c>
    </row>
    <row r="80" spans="1:28" ht="33" x14ac:dyDescent="0.45">
      <c r="A80" s="250" t="s">
        <v>630</v>
      </c>
      <c r="B80" s="298">
        <v>771</v>
      </c>
      <c r="C80" s="66" t="s">
        <v>600</v>
      </c>
      <c r="D80" s="71"/>
      <c r="E80" s="100">
        <f t="shared" si="46"/>
        <v>0</v>
      </c>
      <c r="F80" s="100">
        <f t="shared" si="47"/>
        <v>0</v>
      </c>
      <c r="G80" s="72"/>
      <c r="H80" s="101" t="e">
        <f t="shared" si="48"/>
        <v>#DIV/0!</v>
      </c>
      <c r="I80" s="72"/>
      <c r="J80" s="101" t="e">
        <f t="shared" si="49"/>
        <v>#DIV/0!</v>
      </c>
      <c r="K80" s="72"/>
      <c r="L80" s="101" t="e">
        <f t="shared" si="50"/>
        <v>#DIV/0!</v>
      </c>
      <c r="M80" s="72"/>
      <c r="N80" s="101" t="e">
        <f t="shared" si="51"/>
        <v>#DIV/0!</v>
      </c>
      <c r="O80" s="72"/>
      <c r="P80" s="101" t="e">
        <f t="shared" si="52"/>
        <v>#DIV/0!</v>
      </c>
      <c r="Q80" s="72"/>
      <c r="R80" s="101" t="e">
        <f t="shared" si="53"/>
        <v>#DIV/0!</v>
      </c>
      <c r="S80" s="72"/>
      <c r="T80" s="101" t="e">
        <f t="shared" si="54"/>
        <v>#DIV/0!</v>
      </c>
      <c r="U80" s="72"/>
      <c r="V80" s="101" t="e">
        <f t="shared" si="55"/>
        <v>#DIV/0!</v>
      </c>
      <c r="W80" s="72"/>
      <c r="X80" s="101" t="e">
        <f t="shared" si="56"/>
        <v>#DIV/0!</v>
      </c>
      <c r="Y80" s="72"/>
      <c r="Z80" s="101" t="e">
        <f t="shared" si="57"/>
        <v>#DIV/0!</v>
      </c>
      <c r="AA80" s="72"/>
      <c r="AB80" s="101" t="e">
        <f t="shared" si="58"/>
        <v>#DIV/0!</v>
      </c>
    </row>
    <row r="81" spans="1:28" ht="33.75" customHeight="1" x14ac:dyDescent="0.45">
      <c r="A81" s="251"/>
      <c r="B81" s="299"/>
      <c r="C81" s="70" t="s">
        <v>601</v>
      </c>
      <c r="D81" s="71"/>
      <c r="E81" s="100">
        <f t="shared" si="46"/>
        <v>0</v>
      </c>
      <c r="F81" s="100">
        <f t="shared" si="47"/>
        <v>0</v>
      </c>
      <c r="G81" s="72"/>
      <c r="H81" s="101" t="e">
        <f t="shared" si="48"/>
        <v>#DIV/0!</v>
      </c>
      <c r="I81" s="72"/>
      <c r="J81" s="101" t="e">
        <f t="shared" si="49"/>
        <v>#DIV/0!</v>
      </c>
      <c r="K81" s="72"/>
      <c r="L81" s="101" t="e">
        <f t="shared" si="50"/>
        <v>#DIV/0!</v>
      </c>
      <c r="M81" s="72"/>
      <c r="N81" s="101" t="e">
        <f t="shared" si="51"/>
        <v>#DIV/0!</v>
      </c>
      <c r="O81" s="72"/>
      <c r="P81" s="101" t="e">
        <f t="shared" si="52"/>
        <v>#DIV/0!</v>
      </c>
      <c r="Q81" s="72"/>
      <c r="R81" s="101" t="e">
        <f t="shared" si="53"/>
        <v>#DIV/0!</v>
      </c>
      <c r="S81" s="72"/>
      <c r="T81" s="101" t="e">
        <f t="shared" si="54"/>
        <v>#DIV/0!</v>
      </c>
      <c r="U81" s="72"/>
      <c r="V81" s="101" t="e">
        <f t="shared" si="55"/>
        <v>#DIV/0!</v>
      </c>
      <c r="W81" s="72"/>
      <c r="X81" s="101" t="e">
        <f t="shared" si="56"/>
        <v>#DIV/0!</v>
      </c>
      <c r="Y81" s="72"/>
      <c r="Z81" s="101" t="e">
        <f t="shared" si="57"/>
        <v>#DIV/0!</v>
      </c>
      <c r="AA81" s="72"/>
      <c r="AB81" s="101" t="e">
        <f t="shared" si="58"/>
        <v>#DIV/0!</v>
      </c>
    </row>
    <row r="82" spans="1:28" ht="33.75" customHeight="1" x14ac:dyDescent="0.45">
      <c r="A82" s="250" t="s">
        <v>631</v>
      </c>
      <c r="B82" s="298">
        <v>1076</v>
      </c>
      <c r="C82" s="66" t="s">
        <v>600</v>
      </c>
      <c r="D82" s="71"/>
      <c r="E82" s="100">
        <f t="shared" si="46"/>
        <v>0</v>
      </c>
      <c r="F82" s="100">
        <f t="shared" si="47"/>
        <v>0</v>
      </c>
      <c r="G82" s="72"/>
      <c r="H82" s="101" t="e">
        <f t="shared" si="48"/>
        <v>#DIV/0!</v>
      </c>
      <c r="I82" s="72"/>
      <c r="J82" s="101" t="e">
        <f t="shared" si="49"/>
        <v>#DIV/0!</v>
      </c>
      <c r="K82" s="72"/>
      <c r="L82" s="101" t="e">
        <f t="shared" si="50"/>
        <v>#DIV/0!</v>
      </c>
      <c r="M82" s="72"/>
      <c r="N82" s="101" t="e">
        <f t="shared" si="51"/>
        <v>#DIV/0!</v>
      </c>
      <c r="O82" s="72"/>
      <c r="P82" s="101" t="e">
        <f t="shared" si="52"/>
        <v>#DIV/0!</v>
      </c>
      <c r="Q82" s="72"/>
      <c r="R82" s="101" t="e">
        <f t="shared" si="53"/>
        <v>#DIV/0!</v>
      </c>
      <c r="S82" s="72"/>
      <c r="T82" s="101" t="e">
        <f t="shared" si="54"/>
        <v>#DIV/0!</v>
      </c>
      <c r="U82" s="72"/>
      <c r="V82" s="101" t="e">
        <f t="shared" si="55"/>
        <v>#DIV/0!</v>
      </c>
      <c r="W82" s="72"/>
      <c r="X82" s="101" t="e">
        <f t="shared" si="56"/>
        <v>#DIV/0!</v>
      </c>
      <c r="Y82" s="72"/>
      <c r="Z82" s="101" t="e">
        <f t="shared" si="57"/>
        <v>#DIV/0!</v>
      </c>
      <c r="AA82" s="72"/>
      <c r="AB82" s="101" t="e">
        <f t="shared" si="58"/>
        <v>#DIV/0!</v>
      </c>
    </row>
    <row r="83" spans="1:28" ht="33.75" customHeight="1" x14ac:dyDescent="0.45">
      <c r="A83" s="296"/>
      <c r="B83" s="303"/>
      <c r="C83" s="70" t="s">
        <v>601</v>
      </c>
      <c r="D83" s="71"/>
      <c r="E83" s="100">
        <f t="shared" si="46"/>
        <v>0</v>
      </c>
      <c r="F83" s="100">
        <f t="shared" si="47"/>
        <v>0</v>
      </c>
      <c r="G83" s="72"/>
      <c r="H83" s="101" t="e">
        <f t="shared" si="48"/>
        <v>#DIV/0!</v>
      </c>
      <c r="I83" s="72"/>
      <c r="J83" s="101" t="e">
        <f t="shared" si="49"/>
        <v>#DIV/0!</v>
      </c>
      <c r="K83" s="72"/>
      <c r="L83" s="101" t="e">
        <f t="shared" si="50"/>
        <v>#DIV/0!</v>
      </c>
      <c r="M83" s="72"/>
      <c r="N83" s="101" t="e">
        <f t="shared" si="51"/>
        <v>#DIV/0!</v>
      </c>
      <c r="O83" s="72"/>
      <c r="P83" s="101" t="e">
        <f t="shared" si="52"/>
        <v>#DIV/0!</v>
      </c>
      <c r="Q83" s="72"/>
      <c r="R83" s="101" t="e">
        <f t="shared" si="53"/>
        <v>#DIV/0!</v>
      </c>
      <c r="S83" s="72"/>
      <c r="T83" s="101" t="e">
        <f t="shared" si="54"/>
        <v>#DIV/0!</v>
      </c>
      <c r="U83" s="72"/>
      <c r="V83" s="101" t="e">
        <f t="shared" si="55"/>
        <v>#DIV/0!</v>
      </c>
      <c r="W83" s="72"/>
      <c r="X83" s="101" t="e">
        <f t="shared" si="56"/>
        <v>#DIV/0!</v>
      </c>
      <c r="Y83" s="72"/>
      <c r="Z83" s="101" t="e">
        <f t="shared" si="57"/>
        <v>#DIV/0!</v>
      </c>
      <c r="AA83" s="72"/>
      <c r="AB83" s="101" t="e">
        <f t="shared" si="58"/>
        <v>#DIV/0!</v>
      </c>
    </row>
    <row r="84" spans="1:28" ht="33.75" customHeight="1" x14ac:dyDescent="0.45">
      <c r="A84" s="251"/>
      <c r="B84" s="299"/>
      <c r="C84" s="70" t="s">
        <v>602</v>
      </c>
      <c r="D84" s="71"/>
      <c r="E84" s="100">
        <f t="shared" si="46"/>
        <v>0</v>
      </c>
      <c r="F84" s="100">
        <f t="shared" si="47"/>
        <v>0</v>
      </c>
      <c r="G84" s="72"/>
      <c r="H84" s="101" t="e">
        <f t="shared" si="48"/>
        <v>#DIV/0!</v>
      </c>
      <c r="I84" s="72"/>
      <c r="J84" s="101" t="e">
        <f t="shared" si="49"/>
        <v>#DIV/0!</v>
      </c>
      <c r="K84" s="72"/>
      <c r="L84" s="101" t="e">
        <f t="shared" si="50"/>
        <v>#DIV/0!</v>
      </c>
      <c r="M84" s="72"/>
      <c r="N84" s="101" t="e">
        <f t="shared" si="51"/>
        <v>#DIV/0!</v>
      </c>
      <c r="O84" s="72"/>
      <c r="P84" s="101" t="e">
        <f t="shared" si="52"/>
        <v>#DIV/0!</v>
      </c>
      <c r="Q84" s="72"/>
      <c r="R84" s="101" t="e">
        <f t="shared" si="53"/>
        <v>#DIV/0!</v>
      </c>
      <c r="S84" s="72"/>
      <c r="T84" s="101" t="e">
        <f t="shared" si="54"/>
        <v>#DIV/0!</v>
      </c>
      <c r="U84" s="72"/>
      <c r="V84" s="101" t="e">
        <f t="shared" si="55"/>
        <v>#DIV/0!</v>
      </c>
      <c r="W84" s="72"/>
      <c r="X84" s="101" t="e">
        <f t="shared" si="56"/>
        <v>#DIV/0!</v>
      </c>
      <c r="Y84" s="72"/>
      <c r="Z84" s="101" t="e">
        <f t="shared" si="57"/>
        <v>#DIV/0!</v>
      </c>
      <c r="AA84" s="72"/>
      <c r="AB84" s="101" t="e">
        <f t="shared" si="58"/>
        <v>#DIV/0!</v>
      </c>
    </row>
    <row r="85" spans="1:28" ht="67.5" x14ac:dyDescent="0.45">
      <c r="A85" s="73" t="s">
        <v>632</v>
      </c>
      <c r="B85" s="74">
        <v>230</v>
      </c>
      <c r="C85" s="70" t="s">
        <v>617</v>
      </c>
      <c r="D85" s="71"/>
      <c r="E85" s="100">
        <f t="shared" si="46"/>
        <v>0</v>
      </c>
      <c r="F85" s="100">
        <f t="shared" si="47"/>
        <v>0</v>
      </c>
      <c r="G85" s="72"/>
      <c r="H85" s="101" t="e">
        <f t="shared" si="48"/>
        <v>#DIV/0!</v>
      </c>
      <c r="I85" s="72"/>
      <c r="J85" s="101" t="e">
        <f t="shared" si="49"/>
        <v>#DIV/0!</v>
      </c>
      <c r="K85" s="72"/>
      <c r="L85" s="101" t="e">
        <f t="shared" si="50"/>
        <v>#DIV/0!</v>
      </c>
      <c r="M85" s="72"/>
      <c r="N85" s="101" t="e">
        <f t="shared" si="51"/>
        <v>#DIV/0!</v>
      </c>
      <c r="O85" s="72"/>
      <c r="P85" s="101" t="e">
        <f t="shared" si="52"/>
        <v>#DIV/0!</v>
      </c>
      <c r="Q85" s="72"/>
      <c r="R85" s="101" t="e">
        <f t="shared" si="53"/>
        <v>#DIV/0!</v>
      </c>
      <c r="S85" s="72"/>
      <c r="T85" s="101" t="e">
        <f t="shared" si="54"/>
        <v>#DIV/0!</v>
      </c>
      <c r="U85" s="72"/>
      <c r="V85" s="101" t="e">
        <f t="shared" si="55"/>
        <v>#DIV/0!</v>
      </c>
      <c r="W85" s="72"/>
      <c r="X85" s="101" t="e">
        <f t="shared" si="56"/>
        <v>#DIV/0!</v>
      </c>
      <c r="Y85" s="72"/>
      <c r="Z85" s="101" t="e">
        <f t="shared" si="57"/>
        <v>#DIV/0!</v>
      </c>
      <c r="AA85" s="72"/>
      <c r="AB85" s="101" t="e">
        <f t="shared" si="58"/>
        <v>#DIV/0!</v>
      </c>
    </row>
    <row r="86" spans="1:28" ht="67.5" x14ac:dyDescent="0.45">
      <c r="A86" s="73" t="s">
        <v>633</v>
      </c>
      <c r="B86" s="74">
        <v>64</v>
      </c>
      <c r="C86" s="70" t="s">
        <v>617</v>
      </c>
      <c r="D86" s="71"/>
      <c r="E86" s="100">
        <f t="shared" si="46"/>
        <v>0</v>
      </c>
      <c r="F86" s="100">
        <f t="shared" si="47"/>
        <v>0</v>
      </c>
      <c r="G86" s="72"/>
      <c r="H86" s="101" t="e">
        <f t="shared" si="48"/>
        <v>#DIV/0!</v>
      </c>
      <c r="I86" s="72"/>
      <c r="J86" s="101" t="e">
        <f t="shared" si="49"/>
        <v>#DIV/0!</v>
      </c>
      <c r="K86" s="72"/>
      <c r="L86" s="101" t="e">
        <f t="shared" si="50"/>
        <v>#DIV/0!</v>
      </c>
      <c r="M86" s="72"/>
      <c r="N86" s="101" t="e">
        <f t="shared" si="51"/>
        <v>#DIV/0!</v>
      </c>
      <c r="O86" s="72"/>
      <c r="P86" s="101" t="e">
        <f t="shared" si="52"/>
        <v>#DIV/0!</v>
      </c>
      <c r="Q86" s="72"/>
      <c r="R86" s="101" t="e">
        <f t="shared" si="53"/>
        <v>#DIV/0!</v>
      </c>
      <c r="S86" s="72"/>
      <c r="T86" s="101" t="e">
        <f t="shared" si="54"/>
        <v>#DIV/0!</v>
      </c>
      <c r="U86" s="72"/>
      <c r="V86" s="101" t="e">
        <f t="shared" si="55"/>
        <v>#DIV/0!</v>
      </c>
      <c r="W86" s="72"/>
      <c r="X86" s="101" t="e">
        <f t="shared" si="56"/>
        <v>#DIV/0!</v>
      </c>
      <c r="Y86" s="72"/>
      <c r="Z86" s="101" t="e">
        <f t="shared" si="57"/>
        <v>#DIV/0!</v>
      </c>
      <c r="AA86" s="72"/>
      <c r="AB86" s="101" t="e">
        <f t="shared" si="58"/>
        <v>#DIV/0!</v>
      </c>
    </row>
    <row r="87" spans="1:28" ht="33" x14ac:dyDescent="0.45">
      <c r="A87" s="250" t="s">
        <v>634</v>
      </c>
      <c r="B87" s="298">
        <v>667</v>
      </c>
      <c r="C87" s="66" t="s">
        <v>600</v>
      </c>
      <c r="D87" s="71"/>
      <c r="E87" s="100">
        <f t="shared" si="46"/>
        <v>0</v>
      </c>
      <c r="F87" s="100">
        <f t="shared" si="47"/>
        <v>0</v>
      </c>
      <c r="G87" s="72"/>
      <c r="H87" s="101" t="e">
        <f t="shared" si="48"/>
        <v>#DIV/0!</v>
      </c>
      <c r="I87" s="72"/>
      <c r="J87" s="101" t="e">
        <f t="shared" si="49"/>
        <v>#DIV/0!</v>
      </c>
      <c r="K87" s="72"/>
      <c r="L87" s="101" t="e">
        <f t="shared" si="50"/>
        <v>#DIV/0!</v>
      </c>
      <c r="M87" s="72"/>
      <c r="N87" s="101" t="e">
        <f t="shared" si="51"/>
        <v>#DIV/0!</v>
      </c>
      <c r="O87" s="72"/>
      <c r="P87" s="101" t="e">
        <f t="shared" si="52"/>
        <v>#DIV/0!</v>
      </c>
      <c r="Q87" s="72"/>
      <c r="R87" s="101" t="e">
        <f t="shared" si="53"/>
        <v>#DIV/0!</v>
      </c>
      <c r="S87" s="72"/>
      <c r="T87" s="101" t="e">
        <f t="shared" si="54"/>
        <v>#DIV/0!</v>
      </c>
      <c r="U87" s="72"/>
      <c r="V87" s="101" t="e">
        <f t="shared" si="55"/>
        <v>#DIV/0!</v>
      </c>
      <c r="W87" s="72"/>
      <c r="X87" s="101" t="e">
        <f t="shared" si="56"/>
        <v>#DIV/0!</v>
      </c>
      <c r="Y87" s="72"/>
      <c r="Z87" s="101" t="e">
        <f t="shared" si="57"/>
        <v>#DIV/0!</v>
      </c>
      <c r="AA87" s="72"/>
      <c r="AB87" s="101" t="e">
        <f t="shared" si="58"/>
        <v>#DIV/0!</v>
      </c>
    </row>
    <row r="88" spans="1:28" ht="33.75" customHeight="1" x14ac:dyDescent="0.45">
      <c r="A88" s="251"/>
      <c r="B88" s="299"/>
      <c r="C88" s="70" t="s">
        <v>601</v>
      </c>
      <c r="D88" s="71"/>
      <c r="E88" s="100">
        <f t="shared" si="46"/>
        <v>0</v>
      </c>
      <c r="F88" s="100">
        <f t="shared" si="47"/>
        <v>0</v>
      </c>
      <c r="G88" s="72"/>
      <c r="H88" s="101" t="e">
        <f t="shared" si="48"/>
        <v>#DIV/0!</v>
      </c>
      <c r="I88" s="72"/>
      <c r="J88" s="101" t="e">
        <f t="shared" si="49"/>
        <v>#DIV/0!</v>
      </c>
      <c r="K88" s="72"/>
      <c r="L88" s="101" t="e">
        <f t="shared" si="50"/>
        <v>#DIV/0!</v>
      </c>
      <c r="M88" s="72"/>
      <c r="N88" s="101" t="e">
        <f t="shared" si="51"/>
        <v>#DIV/0!</v>
      </c>
      <c r="O88" s="72"/>
      <c r="P88" s="101" t="e">
        <f t="shared" si="52"/>
        <v>#DIV/0!</v>
      </c>
      <c r="Q88" s="72"/>
      <c r="R88" s="101" t="e">
        <f t="shared" si="53"/>
        <v>#DIV/0!</v>
      </c>
      <c r="S88" s="72"/>
      <c r="T88" s="101" t="e">
        <f t="shared" si="54"/>
        <v>#DIV/0!</v>
      </c>
      <c r="U88" s="72"/>
      <c r="V88" s="101" t="e">
        <f t="shared" si="55"/>
        <v>#DIV/0!</v>
      </c>
      <c r="W88" s="72"/>
      <c r="X88" s="101" t="e">
        <f t="shared" si="56"/>
        <v>#DIV/0!</v>
      </c>
      <c r="Y88" s="72"/>
      <c r="Z88" s="101" t="e">
        <f t="shared" si="57"/>
        <v>#DIV/0!</v>
      </c>
      <c r="AA88" s="72"/>
      <c r="AB88" s="101" t="e">
        <f t="shared" si="58"/>
        <v>#DIV/0!</v>
      </c>
    </row>
    <row r="89" spans="1:28" ht="33.75" customHeight="1" x14ac:dyDescent="0.45">
      <c r="A89" s="250" t="s">
        <v>635</v>
      </c>
      <c r="B89" s="298">
        <v>5752</v>
      </c>
      <c r="C89" s="66" t="s">
        <v>600</v>
      </c>
      <c r="D89" s="71"/>
      <c r="E89" s="100">
        <f t="shared" si="46"/>
        <v>0</v>
      </c>
      <c r="F89" s="100">
        <f t="shared" si="47"/>
        <v>0</v>
      </c>
      <c r="G89" s="72"/>
      <c r="H89" s="101" t="e">
        <f t="shared" si="48"/>
        <v>#DIV/0!</v>
      </c>
      <c r="I89" s="72"/>
      <c r="J89" s="101" t="e">
        <f t="shared" si="49"/>
        <v>#DIV/0!</v>
      </c>
      <c r="K89" s="72"/>
      <c r="L89" s="101" t="e">
        <f t="shared" si="50"/>
        <v>#DIV/0!</v>
      </c>
      <c r="M89" s="72"/>
      <c r="N89" s="101" t="e">
        <f t="shared" si="51"/>
        <v>#DIV/0!</v>
      </c>
      <c r="O89" s="72"/>
      <c r="P89" s="101" t="e">
        <f t="shared" si="52"/>
        <v>#DIV/0!</v>
      </c>
      <c r="Q89" s="72"/>
      <c r="R89" s="101" t="e">
        <f t="shared" si="53"/>
        <v>#DIV/0!</v>
      </c>
      <c r="S89" s="72"/>
      <c r="T89" s="101" t="e">
        <f t="shared" si="54"/>
        <v>#DIV/0!</v>
      </c>
      <c r="U89" s="72"/>
      <c r="V89" s="101" t="e">
        <f t="shared" si="55"/>
        <v>#DIV/0!</v>
      </c>
      <c r="W89" s="72"/>
      <c r="X89" s="101" t="e">
        <f t="shared" si="56"/>
        <v>#DIV/0!</v>
      </c>
      <c r="Y89" s="72"/>
      <c r="Z89" s="101" t="e">
        <f t="shared" si="57"/>
        <v>#DIV/0!</v>
      </c>
      <c r="AA89" s="72"/>
      <c r="AB89" s="101" t="e">
        <f t="shared" si="58"/>
        <v>#DIV/0!</v>
      </c>
    </row>
    <row r="90" spans="1:28" ht="33.75" customHeight="1" x14ac:dyDescent="0.45">
      <c r="A90" s="296"/>
      <c r="B90" s="303"/>
      <c r="C90" s="70" t="s">
        <v>601</v>
      </c>
      <c r="D90" s="71"/>
      <c r="E90" s="100">
        <f t="shared" si="46"/>
        <v>0</v>
      </c>
      <c r="F90" s="100">
        <f t="shared" si="47"/>
        <v>0</v>
      </c>
      <c r="G90" s="72"/>
      <c r="H90" s="101" t="e">
        <f t="shared" si="48"/>
        <v>#DIV/0!</v>
      </c>
      <c r="I90" s="72"/>
      <c r="J90" s="101" t="e">
        <f t="shared" si="49"/>
        <v>#DIV/0!</v>
      </c>
      <c r="K90" s="72"/>
      <c r="L90" s="101" t="e">
        <f t="shared" si="50"/>
        <v>#DIV/0!</v>
      </c>
      <c r="M90" s="72"/>
      <c r="N90" s="101" t="e">
        <f t="shared" si="51"/>
        <v>#DIV/0!</v>
      </c>
      <c r="O90" s="72"/>
      <c r="P90" s="101" t="e">
        <f t="shared" si="52"/>
        <v>#DIV/0!</v>
      </c>
      <c r="Q90" s="72"/>
      <c r="R90" s="101" t="e">
        <f t="shared" si="53"/>
        <v>#DIV/0!</v>
      </c>
      <c r="S90" s="72"/>
      <c r="T90" s="101" t="e">
        <f t="shared" si="54"/>
        <v>#DIV/0!</v>
      </c>
      <c r="U90" s="72"/>
      <c r="V90" s="101" t="e">
        <f t="shared" si="55"/>
        <v>#DIV/0!</v>
      </c>
      <c r="W90" s="72"/>
      <c r="X90" s="101" t="e">
        <f t="shared" si="56"/>
        <v>#DIV/0!</v>
      </c>
      <c r="Y90" s="72"/>
      <c r="Z90" s="101" t="e">
        <f t="shared" si="57"/>
        <v>#DIV/0!</v>
      </c>
      <c r="AA90" s="72"/>
      <c r="AB90" s="101" t="e">
        <f t="shared" si="58"/>
        <v>#DIV/0!</v>
      </c>
    </row>
    <row r="91" spans="1:28" ht="33.75" customHeight="1" x14ac:dyDescent="0.45">
      <c r="A91" s="296"/>
      <c r="B91" s="303"/>
      <c r="C91" s="70" t="s">
        <v>602</v>
      </c>
      <c r="D91" s="71"/>
      <c r="E91" s="100">
        <f t="shared" si="46"/>
        <v>0</v>
      </c>
      <c r="F91" s="100">
        <f t="shared" si="47"/>
        <v>0</v>
      </c>
      <c r="G91" s="72"/>
      <c r="H91" s="101" t="e">
        <f t="shared" si="48"/>
        <v>#DIV/0!</v>
      </c>
      <c r="I91" s="72"/>
      <c r="J91" s="101" t="e">
        <f t="shared" si="49"/>
        <v>#DIV/0!</v>
      </c>
      <c r="K91" s="72"/>
      <c r="L91" s="101" t="e">
        <f t="shared" si="50"/>
        <v>#DIV/0!</v>
      </c>
      <c r="M91" s="72"/>
      <c r="N91" s="101" t="e">
        <f t="shared" si="51"/>
        <v>#DIV/0!</v>
      </c>
      <c r="O91" s="72"/>
      <c r="P91" s="101" t="e">
        <f t="shared" si="52"/>
        <v>#DIV/0!</v>
      </c>
      <c r="Q91" s="72"/>
      <c r="R91" s="101" t="e">
        <f t="shared" si="53"/>
        <v>#DIV/0!</v>
      </c>
      <c r="S91" s="72"/>
      <c r="T91" s="101" t="e">
        <f t="shared" si="54"/>
        <v>#DIV/0!</v>
      </c>
      <c r="U91" s="72"/>
      <c r="V91" s="101" t="e">
        <f t="shared" si="55"/>
        <v>#DIV/0!</v>
      </c>
      <c r="W91" s="72"/>
      <c r="X91" s="101" t="e">
        <f t="shared" si="56"/>
        <v>#DIV/0!</v>
      </c>
      <c r="Y91" s="72"/>
      <c r="Z91" s="101" t="e">
        <f t="shared" si="57"/>
        <v>#DIV/0!</v>
      </c>
      <c r="AA91" s="72"/>
      <c r="AB91" s="101" t="e">
        <f t="shared" si="58"/>
        <v>#DIV/0!</v>
      </c>
    </row>
    <row r="92" spans="1:28" ht="33.75" customHeight="1" x14ac:dyDescent="0.45">
      <c r="A92" s="296"/>
      <c r="B92" s="303"/>
      <c r="C92" s="70" t="s">
        <v>609</v>
      </c>
      <c r="D92" s="71"/>
      <c r="E92" s="100">
        <f t="shared" si="46"/>
        <v>0</v>
      </c>
      <c r="F92" s="100">
        <f t="shared" si="47"/>
        <v>0</v>
      </c>
      <c r="G92" s="72"/>
      <c r="H92" s="101" t="e">
        <f t="shared" si="48"/>
        <v>#DIV/0!</v>
      </c>
      <c r="I92" s="72"/>
      <c r="J92" s="101" t="e">
        <f t="shared" si="49"/>
        <v>#DIV/0!</v>
      </c>
      <c r="K92" s="72"/>
      <c r="L92" s="101" t="e">
        <f t="shared" si="50"/>
        <v>#DIV/0!</v>
      </c>
      <c r="M92" s="72"/>
      <c r="N92" s="101" t="e">
        <f t="shared" si="51"/>
        <v>#DIV/0!</v>
      </c>
      <c r="O92" s="72"/>
      <c r="P92" s="101" t="e">
        <f t="shared" si="52"/>
        <v>#DIV/0!</v>
      </c>
      <c r="Q92" s="72"/>
      <c r="R92" s="101" t="e">
        <f t="shared" si="53"/>
        <v>#DIV/0!</v>
      </c>
      <c r="S92" s="72"/>
      <c r="T92" s="101" t="e">
        <f t="shared" si="54"/>
        <v>#DIV/0!</v>
      </c>
      <c r="U92" s="72"/>
      <c r="V92" s="101" t="e">
        <f t="shared" si="55"/>
        <v>#DIV/0!</v>
      </c>
      <c r="W92" s="72"/>
      <c r="X92" s="101" t="e">
        <f t="shared" si="56"/>
        <v>#DIV/0!</v>
      </c>
      <c r="Y92" s="72"/>
      <c r="Z92" s="101" t="e">
        <f t="shared" si="57"/>
        <v>#DIV/0!</v>
      </c>
      <c r="AA92" s="72"/>
      <c r="AB92" s="101" t="e">
        <f t="shared" si="58"/>
        <v>#DIV/0!</v>
      </c>
    </row>
    <row r="93" spans="1:28" ht="33.75" customHeight="1" x14ac:dyDescent="0.45">
      <c r="A93" s="296"/>
      <c r="B93" s="303"/>
      <c r="C93" s="70" t="s">
        <v>610</v>
      </c>
      <c r="D93" s="71"/>
      <c r="E93" s="100">
        <f t="shared" si="46"/>
        <v>0</v>
      </c>
      <c r="F93" s="100">
        <f t="shared" si="47"/>
        <v>0</v>
      </c>
      <c r="G93" s="72"/>
      <c r="H93" s="101" t="e">
        <f t="shared" si="48"/>
        <v>#DIV/0!</v>
      </c>
      <c r="I93" s="72"/>
      <c r="J93" s="101" t="e">
        <f t="shared" si="49"/>
        <v>#DIV/0!</v>
      </c>
      <c r="K93" s="72"/>
      <c r="L93" s="101" t="e">
        <f t="shared" si="50"/>
        <v>#DIV/0!</v>
      </c>
      <c r="M93" s="72"/>
      <c r="N93" s="101" t="e">
        <f t="shared" si="51"/>
        <v>#DIV/0!</v>
      </c>
      <c r="O93" s="72"/>
      <c r="P93" s="101" t="e">
        <f t="shared" si="52"/>
        <v>#DIV/0!</v>
      </c>
      <c r="Q93" s="72"/>
      <c r="R93" s="101" t="e">
        <f t="shared" si="53"/>
        <v>#DIV/0!</v>
      </c>
      <c r="S93" s="72"/>
      <c r="T93" s="101" t="e">
        <f t="shared" si="54"/>
        <v>#DIV/0!</v>
      </c>
      <c r="U93" s="72"/>
      <c r="V93" s="101" t="e">
        <f t="shared" si="55"/>
        <v>#DIV/0!</v>
      </c>
      <c r="W93" s="72"/>
      <c r="X93" s="101" t="e">
        <f t="shared" si="56"/>
        <v>#DIV/0!</v>
      </c>
      <c r="Y93" s="72"/>
      <c r="Z93" s="101" t="e">
        <f t="shared" si="57"/>
        <v>#DIV/0!</v>
      </c>
      <c r="AA93" s="72"/>
      <c r="AB93" s="101" t="e">
        <f t="shared" si="58"/>
        <v>#DIV/0!</v>
      </c>
    </row>
    <row r="94" spans="1:28" ht="33.75" customHeight="1" x14ac:dyDescent="0.45">
      <c r="A94" s="296"/>
      <c r="B94" s="303"/>
      <c r="C94" s="70" t="s">
        <v>611</v>
      </c>
      <c r="D94" s="71"/>
      <c r="E94" s="100">
        <f t="shared" si="46"/>
        <v>0</v>
      </c>
      <c r="F94" s="100">
        <f t="shared" si="47"/>
        <v>0</v>
      </c>
      <c r="G94" s="72"/>
      <c r="H94" s="101" t="e">
        <f t="shared" si="48"/>
        <v>#DIV/0!</v>
      </c>
      <c r="I94" s="72"/>
      <c r="J94" s="101" t="e">
        <f t="shared" si="49"/>
        <v>#DIV/0!</v>
      </c>
      <c r="K94" s="72"/>
      <c r="L94" s="101" t="e">
        <f t="shared" si="50"/>
        <v>#DIV/0!</v>
      </c>
      <c r="M94" s="72"/>
      <c r="N94" s="101" t="e">
        <f t="shared" si="51"/>
        <v>#DIV/0!</v>
      </c>
      <c r="O94" s="72"/>
      <c r="P94" s="101" t="e">
        <f t="shared" si="52"/>
        <v>#DIV/0!</v>
      </c>
      <c r="Q94" s="72"/>
      <c r="R94" s="101" t="e">
        <f t="shared" si="53"/>
        <v>#DIV/0!</v>
      </c>
      <c r="S94" s="72"/>
      <c r="T94" s="101" t="e">
        <f t="shared" si="54"/>
        <v>#DIV/0!</v>
      </c>
      <c r="U94" s="72"/>
      <c r="V94" s="101" t="e">
        <f t="shared" si="55"/>
        <v>#DIV/0!</v>
      </c>
      <c r="W94" s="72"/>
      <c r="X94" s="101" t="e">
        <f t="shared" si="56"/>
        <v>#DIV/0!</v>
      </c>
      <c r="Y94" s="72"/>
      <c r="Z94" s="101" t="e">
        <f t="shared" si="57"/>
        <v>#DIV/0!</v>
      </c>
      <c r="AA94" s="72"/>
      <c r="AB94" s="101" t="e">
        <f t="shared" si="58"/>
        <v>#DIV/0!</v>
      </c>
    </row>
    <row r="95" spans="1:28" ht="33.75" customHeight="1" x14ac:dyDescent="0.45">
      <c r="A95" s="296"/>
      <c r="B95" s="303"/>
      <c r="C95" s="70" t="s">
        <v>612</v>
      </c>
      <c r="D95" s="71"/>
      <c r="E95" s="100">
        <f t="shared" si="46"/>
        <v>0</v>
      </c>
      <c r="F95" s="100">
        <f t="shared" si="47"/>
        <v>0</v>
      </c>
      <c r="G95" s="72"/>
      <c r="H95" s="101" t="e">
        <f t="shared" si="48"/>
        <v>#DIV/0!</v>
      </c>
      <c r="I95" s="72"/>
      <c r="J95" s="101" t="e">
        <f t="shared" si="49"/>
        <v>#DIV/0!</v>
      </c>
      <c r="K95" s="72"/>
      <c r="L95" s="101" t="e">
        <f t="shared" si="50"/>
        <v>#DIV/0!</v>
      </c>
      <c r="M95" s="72"/>
      <c r="N95" s="101" t="e">
        <f t="shared" si="51"/>
        <v>#DIV/0!</v>
      </c>
      <c r="O95" s="72"/>
      <c r="P95" s="101" t="e">
        <f t="shared" si="52"/>
        <v>#DIV/0!</v>
      </c>
      <c r="Q95" s="72"/>
      <c r="R95" s="101" t="e">
        <f t="shared" si="53"/>
        <v>#DIV/0!</v>
      </c>
      <c r="S95" s="72"/>
      <c r="T95" s="101" t="e">
        <f t="shared" si="54"/>
        <v>#DIV/0!</v>
      </c>
      <c r="U95" s="72"/>
      <c r="V95" s="101" t="e">
        <f t="shared" si="55"/>
        <v>#DIV/0!</v>
      </c>
      <c r="W95" s="72"/>
      <c r="X95" s="101" t="e">
        <f t="shared" si="56"/>
        <v>#DIV/0!</v>
      </c>
      <c r="Y95" s="72"/>
      <c r="Z95" s="101" t="e">
        <f t="shared" si="57"/>
        <v>#DIV/0!</v>
      </c>
      <c r="AA95" s="72"/>
      <c r="AB95" s="101" t="e">
        <f t="shared" si="58"/>
        <v>#DIV/0!</v>
      </c>
    </row>
    <row r="96" spans="1:28" ht="33.75" customHeight="1" x14ac:dyDescent="0.45">
      <c r="A96" s="296"/>
      <c r="B96" s="303"/>
      <c r="C96" s="70" t="s">
        <v>613</v>
      </c>
      <c r="D96" s="71"/>
      <c r="E96" s="100">
        <f t="shared" si="46"/>
        <v>0</v>
      </c>
      <c r="F96" s="100">
        <f t="shared" si="47"/>
        <v>0</v>
      </c>
      <c r="G96" s="72"/>
      <c r="H96" s="101" t="e">
        <f t="shared" si="48"/>
        <v>#DIV/0!</v>
      </c>
      <c r="I96" s="72"/>
      <c r="J96" s="101" t="e">
        <f t="shared" si="49"/>
        <v>#DIV/0!</v>
      </c>
      <c r="K96" s="72"/>
      <c r="L96" s="101" t="e">
        <f t="shared" si="50"/>
        <v>#DIV/0!</v>
      </c>
      <c r="M96" s="72"/>
      <c r="N96" s="101" t="e">
        <f t="shared" si="51"/>
        <v>#DIV/0!</v>
      </c>
      <c r="O96" s="72"/>
      <c r="P96" s="101" t="e">
        <f t="shared" si="52"/>
        <v>#DIV/0!</v>
      </c>
      <c r="Q96" s="72"/>
      <c r="R96" s="101" t="e">
        <f t="shared" si="53"/>
        <v>#DIV/0!</v>
      </c>
      <c r="S96" s="72"/>
      <c r="T96" s="101" t="e">
        <f t="shared" si="54"/>
        <v>#DIV/0!</v>
      </c>
      <c r="U96" s="72"/>
      <c r="V96" s="101" t="e">
        <f t="shared" si="55"/>
        <v>#DIV/0!</v>
      </c>
      <c r="W96" s="72"/>
      <c r="X96" s="101" t="e">
        <f t="shared" si="56"/>
        <v>#DIV/0!</v>
      </c>
      <c r="Y96" s="72"/>
      <c r="Z96" s="101" t="e">
        <f t="shared" si="57"/>
        <v>#DIV/0!</v>
      </c>
      <c r="AA96" s="72"/>
      <c r="AB96" s="101" t="e">
        <f t="shared" si="58"/>
        <v>#DIV/0!</v>
      </c>
    </row>
    <row r="97" spans="1:28" ht="33.75" customHeight="1" x14ac:dyDescent="0.45">
      <c r="A97" s="296"/>
      <c r="B97" s="303"/>
      <c r="C97" s="70" t="s">
        <v>614</v>
      </c>
      <c r="D97" s="71"/>
      <c r="E97" s="100">
        <f t="shared" ref="E97:E115" si="59">D97-F97</f>
        <v>0</v>
      </c>
      <c r="F97" s="100">
        <f t="shared" ref="F97:F115" si="60">G97+I97+K97+M97+O97+Q97+S97+U97+W97+Y97+AA97</f>
        <v>0</v>
      </c>
      <c r="G97" s="72"/>
      <c r="H97" s="101" t="e">
        <f t="shared" ref="H97:H115" si="61">G97/F97</f>
        <v>#DIV/0!</v>
      </c>
      <c r="I97" s="72"/>
      <c r="J97" s="101" t="e">
        <f t="shared" ref="J97:J115" si="62">I97/F97</f>
        <v>#DIV/0!</v>
      </c>
      <c r="K97" s="72"/>
      <c r="L97" s="101" t="e">
        <f t="shared" ref="L97:L115" si="63">K97/F97</f>
        <v>#DIV/0!</v>
      </c>
      <c r="M97" s="72"/>
      <c r="N97" s="101" t="e">
        <f t="shared" ref="N97:N115" si="64">M97/F97</f>
        <v>#DIV/0!</v>
      </c>
      <c r="O97" s="72"/>
      <c r="P97" s="101" t="e">
        <f t="shared" ref="P97:P115" si="65">O97/F97</f>
        <v>#DIV/0!</v>
      </c>
      <c r="Q97" s="72"/>
      <c r="R97" s="101" t="e">
        <f t="shared" ref="R97:R115" si="66">Q97/F97</f>
        <v>#DIV/0!</v>
      </c>
      <c r="S97" s="72"/>
      <c r="T97" s="101" t="e">
        <f t="shared" ref="T97:T115" si="67">S97/F97</f>
        <v>#DIV/0!</v>
      </c>
      <c r="U97" s="72"/>
      <c r="V97" s="101" t="e">
        <f t="shared" ref="V97:V115" si="68">U97/F97</f>
        <v>#DIV/0!</v>
      </c>
      <c r="W97" s="72"/>
      <c r="X97" s="101" t="e">
        <f t="shared" ref="X97:X115" si="69">W97/F97</f>
        <v>#DIV/0!</v>
      </c>
      <c r="Y97" s="72"/>
      <c r="Z97" s="101" t="e">
        <f t="shared" ref="Z97:Z115" si="70">Y97/F97</f>
        <v>#DIV/0!</v>
      </c>
      <c r="AA97" s="72"/>
      <c r="AB97" s="101" t="e">
        <f t="shared" ref="AB97:AB115" si="71">AA97/F97</f>
        <v>#DIV/0!</v>
      </c>
    </row>
    <row r="98" spans="1:28" ht="33.75" customHeight="1" x14ac:dyDescent="0.45">
      <c r="A98" s="296"/>
      <c r="B98" s="303"/>
      <c r="C98" s="70" t="s">
        <v>615</v>
      </c>
      <c r="D98" s="71"/>
      <c r="E98" s="100">
        <f t="shared" si="59"/>
        <v>0</v>
      </c>
      <c r="F98" s="100">
        <f t="shared" si="60"/>
        <v>0</v>
      </c>
      <c r="G98" s="72"/>
      <c r="H98" s="101" t="e">
        <f t="shared" si="61"/>
        <v>#DIV/0!</v>
      </c>
      <c r="I98" s="72"/>
      <c r="J98" s="101" t="e">
        <f t="shared" si="62"/>
        <v>#DIV/0!</v>
      </c>
      <c r="K98" s="72"/>
      <c r="L98" s="101" t="e">
        <f t="shared" si="63"/>
        <v>#DIV/0!</v>
      </c>
      <c r="M98" s="72"/>
      <c r="N98" s="101" t="e">
        <f t="shared" si="64"/>
        <v>#DIV/0!</v>
      </c>
      <c r="O98" s="72"/>
      <c r="P98" s="101" t="e">
        <f t="shared" si="65"/>
        <v>#DIV/0!</v>
      </c>
      <c r="Q98" s="72"/>
      <c r="R98" s="101" t="e">
        <f t="shared" si="66"/>
        <v>#DIV/0!</v>
      </c>
      <c r="S98" s="72"/>
      <c r="T98" s="101" t="e">
        <f t="shared" si="67"/>
        <v>#DIV/0!</v>
      </c>
      <c r="U98" s="72"/>
      <c r="V98" s="101" t="e">
        <f t="shared" si="68"/>
        <v>#DIV/0!</v>
      </c>
      <c r="W98" s="72"/>
      <c r="X98" s="101" t="e">
        <f t="shared" si="69"/>
        <v>#DIV/0!</v>
      </c>
      <c r="Y98" s="72"/>
      <c r="Z98" s="101" t="e">
        <f t="shared" si="70"/>
        <v>#DIV/0!</v>
      </c>
      <c r="AA98" s="72"/>
      <c r="AB98" s="101" t="e">
        <f t="shared" si="71"/>
        <v>#DIV/0!</v>
      </c>
    </row>
    <row r="99" spans="1:28" ht="33.75" customHeight="1" x14ac:dyDescent="0.45">
      <c r="A99" s="296"/>
      <c r="B99" s="303"/>
      <c r="C99" s="66" t="s">
        <v>624</v>
      </c>
      <c r="D99" s="71"/>
      <c r="E99" s="100">
        <f t="shared" si="59"/>
        <v>0</v>
      </c>
      <c r="F99" s="100">
        <f t="shared" si="60"/>
        <v>0</v>
      </c>
      <c r="G99" s="72"/>
      <c r="H99" s="101" t="e">
        <f t="shared" si="61"/>
        <v>#DIV/0!</v>
      </c>
      <c r="I99" s="72"/>
      <c r="J99" s="101" t="e">
        <f t="shared" si="62"/>
        <v>#DIV/0!</v>
      </c>
      <c r="K99" s="72"/>
      <c r="L99" s="101" t="e">
        <f t="shared" si="63"/>
        <v>#DIV/0!</v>
      </c>
      <c r="M99" s="72"/>
      <c r="N99" s="101" t="e">
        <f t="shared" si="64"/>
        <v>#DIV/0!</v>
      </c>
      <c r="O99" s="72"/>
      <c r="P99" s="101" t="e">
        <f t="shared" si="65"/>
        <v>#DIV/0!</v>
      </c>
      <c r="Q99" s="72"/>
      <c r="R99" s="101" t="e">
        <f t="shared" si="66"/>
        <v>#DIV/0!</v>
      </c>
      <c r="S99" s="72"/>
      <c r="T99" s="101" t="e">
        <f t="shared" si="67"/>
        <v>#DIV/0!</v>
      </c>
      <c r="U99" s="72"/>
      <c r="V99" s="101" t="e">
        <f t="shared" si="68"/>
        <v>#DIV/0!</v>
      </c>
      <c r="W99" s="72"/>
      <c r="X99" s="101" t="e">
        <f t="shared" si="69"/>
        <v>#DIV/0!</v>
      </c>
      <c r="Y99" s="72"/>
      <c r="Z99" s="101" t="e">
        <f t="shared" si="70"/>
        <v>#DIV/0!</v>
      </c>
      <c r="AA99" s="72"/>
      <c r="AB99" s="101" t="e">
        <f t="shared" si="71"/>
        <v>#DIV/0!</v>
      </c>
    </row>
    <row r="100" spans="1:28" ht="33.75" customHeight="1" x14ac:dyDescent="0.45">
      <c r="A100" s="251"/>
      <c r="B100" s="299"/>
      <c r="C100" s="70" t="s">
        <v>625</v>
      </c>
      <c r="D100" s="71"/>
      <c r="E100" s="100">
        <f t="shared" si="59"/>
        <v>0</v>
      </c>
      <c r="F100" s="100">
        <f t="shared" si="60"/>
        <v>0</v>
      </c>
      <c r="G100" s="72"/>
      <c r="H100" s="101" t="e">
        <f t="shared" si="61"/>
        <v>#DIV/0!</v>
      </c>
      <c r="I100" s="72"/>
      <c r="J100" s="101" t="e">
        <f t="shared" si="62"/>
        <v>#DIV/0!</v>
      </c>
      <c r="K100" s="72"/>
      <c r="L100" s="101" t="e">
        <f t="shared" si="63"/>
        <v>#DIV/0!</v>
      </c>
      <c r="M100" s="72"/>
      <c r="N100" s="101" t="e">
        <f t="shared" si="64"/>
        <v>#DIV/0!</v>
      </c>
      <c r="O100" s="72"/>
      <c r="P100" s="101" t="e">
        <f t="shared" si="65"/>
        <v>#DIV/0!</v>
      </c>
      <c r="Q100" s="72"/>
      <c r="R100" s="101" t="e">
        <f t="shared" si="66"/>
        <v>#DIV/0!</v>
      </c>
      <c r="S100" s="72"/>
      <c r="T100" s="101" t="e">
        <f t="shared" si="67"/>
        <v>#DIV/0!</v>
      </c>
      <c r="U100" s="72"/>
      <c r="V100" s="101" t="e">
        <f t="shared" si="68"/>
        <v>#DIV/0!</v>
      </c>
      <c r="W100" s="72"/>
      <c r="X100" s="101" t="e">
        <f t="shared" si="69"/>
        <v>#DIV/0!</v>
      </c>
      <c r="Y100" s="72"/>
      <c r="Z100" s="101" t="e">
        <f t="shared" si="70"/>
        <v>#DIV/0!</v>
      </c>
      <c r="AA100" s="72"/>
      <c r="AB100" s="101" t="e">
        <f t="shared" si="71"/>
        <v>#DIV/0!</v>
      </c>
    </row>
    <row r="101" spans="1:28" ht="67.5" x14ac:dyDescent="0.45">
      <c r="A101" s="73" t="s">
        <v>636</v>
      </c>
      <c r="B101" s="74">
        <v>481</v>
      </c>
      <c r="C101" s="70" t="s">
        <v>617</v>
      </c>
      <c r="D101" s="71"/>
      <c r="E101" s="100">
        <f t="shared" si="59"/>
        <v>0</v>
      </c>
      <c r="F101" s="100">
        <f t="shared" si="60"/>
        <v>0</v>
      </c>
      <c r="G101" s="72"/>
      <c r="H101" s="101" t="e">
        <f t="shared" si="61"/>
        <v>#DIV/0!</v>
      </c>
      <c r="I101" s="72"/>
      <c r="J101" s="101" t="e">
        <f t="shared" si="62"/>
        <v>#DIV/0!</v>
      </c>
      <c r="K101" s="72"/>
      <c r="L101" s="101" t="e">
        <f t="shared" si="63"/>
        <v>#DIV/0!</v>
      </c>
      <c r="M101" s="72"/>
      <c r="N101" s="101" t="e">
        <f t="shared" si="64"/>
        <v>#DIV/0!</v>
      </c>
      <c r="O101" s="72"/>
      <c r="P101" s="101" t="e">
        <f t="shared" si="65"/>
        <v>#DIV/0!</v>
      </c>
      <c r="Q101" s="72"/>
      <c r="R101" s="101" t="e">
        <f t="shared" si="66"/>
        <v>#DIV/0!</v>
      </c>
      <c r="S101" s="72"/>
      <c r="T101" s="101" t="e">
        <f t="shared" si="67"/>
        <v>#DIV/0!</v>
      </c>
      <c r="U101" s="72"/>
      <c r="V101" s="101" t="e">
        <f t="shared" si="68"/>
        <v>#DIV/0!</v>
      </c>
      <c r="W101" s="72"/>
      <c r="X101" s="101" t="e">
        <f t="shared" si="69"/>
        <v>#DIV/0!</v>
      </c>
      <c r="Y101" s="72"/>
      <c r="Z101" s="101" t="e">
        <f t="shared" si="70"/>
        <v>#DIV/0!</v>
      </c>
      <c r="AA101" s="72"/>
      <c r="AB101" s="101" t="e">
        <f t="shared" si="71"/>
        <v>#DIV/0!</v>
      </c>
    </row>
    <row r="102" spans="1:28" ht="33.75" customHeight="1" x14ac:dyDescent="0.45">
      <c r="A102" s="250" t="s">
        <v>637</v>
      </c>
      <c r="B102" s="298">
        <v>1015</v>
      </c>
      <c r="C102" s="66" t="s">
        <v>600</v>
      </c>
      <c r="D102" s="71"/>
      <c r="E102" s="100">
        <f t="shared" si="59"/>
        <v>0</v>
      </c>
      <c r="F102" s="100">
        <f t="shared" si="60"/>
        <v>0</v>
      </c>
      <c r="G102" s="72"/>
      <c r="H102" s="101" t="e">
        <f t="shared" si="61"/>
        <v>#DIV/0!</v>
      </c>
      <c r="I102" s="72"/>
      <c r="J102" s="101" t="e">
        <f t="shared" si="62"/>
        <v>#DIV/0!</v>
      </c>
      <c r="K102" s="72"/>
      <c r="L102" s="101" t="e">
        <f t="shared" si="63"/>
        <v>#DIV/0!</v>
      </c>
      <c r="M102" s="72"/>
      <c r="N102" s="101" t="e">
        <f t="shared" si="64"/>
        <v>#DIV/0!</v>
      </c>
      <c r="O102" s="72"/>
      <c r="P102" s="101" t="e">
        <f t="shared" si="65"/>
        <v>#DIV/0!</v>
      </c>
      <c r="Q102" s="72"/>
      <c r="R102" s="101" t="e">
        <f t="shared" si="66"/>
        <v>#DIV/0!</v>
      </c>
      <c r="S102" s="72"/>
      <c r="T102" s="101" t="e">
        <f t="shared" si="67"/>
        <v>#DIV/0!</v>
      </c>
      <c r="U102" s="72"/>
      <c r="V102" s="101" t="e">
        <f t="shared" si="68"/>
        <v>#DIV/0!</v>
      </c>
      <c r="W102" s="72"/>
      <c r="X102" s="101" t="e">
        <f t="shared" si="69"/>
        <v>#DIV/0!</v>
      </c>
      <c r="Y102" s="72"/>
      <c r="Z102" s="101" t="e">
        <f t="shared" si="70"/>
        <v>#DIV/0!</v>
      </c>
      <c r="AA102" s="72"/>
      <c r="AB102" s="101" t="e">
        <f t="shared" si="71"/>
        <v>#DIV/0!</v>
      </c>
    </row>
    <row r="103" spans="1:28" ht="33.75" customHeight="1" x14ac:dyDescent="0.45">
      <c r="A103" s="296"/>
      <c r="B103" s="303"/>
      <c r="C103" s="70" t="s">
        <v>601</v>
      </c>
      <c r="D103" s="71"/>
      <c r="E103" s="100">
        <f t="shared" si="59"/>
        <v>0</v>
      </c>
      <c r="F103" s="100">
        <f t="shared" si="60"/>
        <v>0</v>
      </c>
      <c r="G103" s="72"/>
      <c r="H103" s="101" t="e">
        <f t="shared" si="61"/>
        <v>#DIV/0!</v>
      </c>
      <c r="I103" s="72"/>
      <c r="J103" s="101" t="e">
        <f t="shared" si="62"/>
        <v>#DIV/0!</v>
      </c>
      <c r="K103" s="72"/>
      <c r="L103" s="101" t="e">
        <f t="shared" si="63"/>
        <v>#DIV/0!</v>
      </c>
      <c r="M103" s="72"/>
      <c r="N103" s="101" t="e">
        <f t="shared" si="64"/>
        <v>#DIV/0!</v>
      </c>
      <c r="O103" s="72"/>
      <c r="P103" s="101" t="e">
        <f t="shared" si="65"/>
        <v>#DIV/0!</v>
      </c>
      <c r="Q103" s="72"/>
      <c r="R103" s="101" t="e">
        <f t="shared" si="66"/>
        <v>#DIV/0!</v>
      </c>
      <c r="S103" s="72"/>
      <c r="T103" s="101" t="e">
        <f t="shared" si="67"/>
        <v>#DIV/0!</v>
      </c>
      <c r="U103" s="72"/>
      <c r="V103" s="101" t="e">
        <f t="shared" si="68"/>
        <v>#DIV/0!</v>
      </c>
      <c r="W103" s="72"/>
      <c r="X103" s="101" t="e">
        <f t="shared" si="69"/>
        <v>#DIV/0!</v>
      </c>
      <c r="Y103" s="72"/>
      <c r="Z103" s="101" t="e">
        <f t="shared" si="70"/>
        <v>#DIV/0!</v>
      </c>
      <c r="AA103" s="72"/>
      <c r="AB103" s="101" t="e">
        <f t="shared" si="71"/>
        <v>#DIV/0!</v>
      </c>
    </row>
    <row r="104" spans="1:28" ht="33.75" customHeight="1" x14ac:dyDescent="0.45">
      <c r="A104" s="251"/>
      <c r="B104" s="299"/>
      <c r="C104" s="70" t="s">
        <v>602</v>
      </c>
      <c r="D104" s="71"/>
      <c r="E104" s="100">
        <f t="shared" si="59"/>
        <v>0</v>
      </c>
      <c r="F104" s="100">
        <f t="shared" si="60"/>
        <v>0</v>
      </c>
      <c r="G104" s="72"/>
      <c r="H104" s="101" t="e">
        <f t="shared" si="61"/>
        <v>#DIV/0!</v>
      </c>
      <c r="I104" s="72"/>
      <c r="J104" s="101" t="e">
        <f t="shared" si="62"/>
        <v>#DIV/0!</v>
      </c>
      <c r="K104" s="72"/>
      <c r="L104" s="101" t="e">
        <f t="shared" si="63"/>
        <v>#DIV/0!</v>
      </c>
      <c r="M104" s="72"/>
      <c r="N104" s="101" t="e">
        <f t="shared" si="64"/>
        <v>#DIV/0!</v>
      </c>
      <c r="O104" s="72"/>
      <c r="P104" s="101" t="e">
        <f t="shared" si="65"/>
        <v>#DIV/0!</v>
      </c>
      <c r="Q104" s="72"/>
      <c r="R104" s="101" t="e">
        <f t="shared" si="66"/>
        <v>#DIV/0!</v>
      </c>
      <c r="S104" s="72"/>
      <c r="T104" s="101" t="e">
        <f t="shared" si="67"/>
        <v>#DIV/0!</v>
      </c>
      <c r="U104" s="72"/>
      <c r="V104" s="101" t="e">
        <f t="shared" si="68"/>
        <v>#DIV/0!</v>
      </c>
      <c r="W104" s="72"/>
      <c r="X104" s="101" t="e">
        <f t="shared" si="69"/>
        <v>#DIV/0!</v>
      </c>
      <c r="Y104" s="72"/>
      <c r="Z104" s="101" t="e">
        <f t="shared" si="70"/>
        <v>#DIV/0!</v>
      </c>
      <c r="AA104" s="72"/>
      <c r="AB104" s="101" t="e">
        <f t="shared" si="71"/>
        <v>#DIV/0!</v>
      </c>
    </row>
    <row r="105" spans="1:28" ht="33.75" customHeight="1" x14ac:dyDescent="0.45">
      <c r="A105" s="250" t="s">
        <v>638</v>
      </c>
      <c r="B105" s="298">
        <v>571</v>
      </c>
      <c r="C105" s="66" t="s">
        <v>600</v>
      </c>
      <c r="D105" s="71"/>
      <c r="E105" s="100">
        <f t="shared" si="59"/>
        <v>0</v>
      </c>
      <c r="F105" s="100">
        <f t="shared" si="60"/>
        <v>0</v>
      </c>
      <c r="G105" s="72"/>
      <c r="H105" s="101" t="e">
        <f t="shared" si="61"/>
        <v>#DIV/0!</v>
      </c>
      <c r="I105" s="72"/>
      <c r="J105" s="101" t="e">
        <f t="shared" si="62"/>
        <v>#DIV/0!</v>
      </c>
      <c r="K105" s="72"/>
      <c r="L105" s="101" t="e">
        <f t="shared" si="63"/>
        <v>#DIV/0!</v>
      </c>
      <c r="M105" s="72"/>
      <c r="N105" s="101" t="e">
        <f t="shared" si="64"/>
        <v>#DIV/0!</v>
      </c>
      <c r="O105" s="72"/>
      <c r="P105" s="101" t="e">
        <f t="shared" si="65"/>
        <v>#DIV/0!</v>
      </c>
      <c r="Q105" s="72"/>
      <c r="R105" s="101" t="e">
        <f t="shared" si="66"/>
        <v>#DIV/0!</v>
      </c>
      <c r="S105" s="72"/>
      <c r="T105" s="101" t="e">
        <f t="shared" si="67"/>
        <v>#DIV/0!</v>
      </c>
      <c r="U105" s="72"/>
      <c r="V105" s="101" t="e">
        <f t="shared" si="68"/>
        <v>#DIV/0!</v>
      </c>
      <c r="W105" s="72"/>
      <c r="X105" s="101" t="e">
        <f t="shared" si="69"/>
        <v>#DIV/0!</v>
      </c>
      <c r="Y105" s="72"/>
      <c r="Z105" s="101" t="e">
        <f t="shared" si="70"/>
        <v>#DIV/0!</v>
      </c>
      <c r="AA105" s="72"/>
      <c r="AB105" s="101" t="e">
        <f t="shared" si="71"/>
        <v>#DIV/0!</v>
      </c>
    </row>
    <row r="106" spans="1:28" ht="33.75" customHeight="1" x14ac:dyDescent="0.45">
      <c r="A106" s="251"/>
      <c r="B106" s="299"/>
      <c r="C106" s="70" t="s">
        <v>601</v>
      </c>
      <c r="D106" s="71"/>
      <c r="E106" s="100">
        <f t="shared" si="59"/>
        <v>0</v>
      </c>
      <c r="F106" s="100">
        <f t="shared" si="60"/>
        <v>0</v>
      </c>
      <c r="G106" s="72"/>
      <c r="H106" s="101" t="e">
        <f t="shared" si="61"/>
        <v>#DIV/0!</v>
      </c>
      <c r="I106" s="72"/>
      <c r="J106" s="101" t="e">
        <f t="shared" si="62"/>
        <v>#DIV/0!</v>
      </c>
      <c r="K106" s="72"/>
      <c r="L106" s="101" t="e">
        <f t="shared" si="63"/>
        <v>#DIV/0!</v>
      </c>
      <c r="M106" s="72"/>
      <c r="N106" s="101" t="e">
        <f t="shared" si="64"/>
        <v>#DIV/0!</v>
      </c>
      <c r="O106" s="72"/>
      <c r="P106" s="101" t="e">
        <f t="shared" si="65"/>
        <v>#DIV/0!</v>
      </c>
      <c r="Q106" s="72"/>
      <c r="R106" s="101" t="e">
        <f t="shared" si="66"/>
        <v>#DIV/0!</v>
      </c>
      <c r="S106" s="72"/>
      <c r="T106" s="101" t="e">
        <f t="shared" si="67"/>
        <v>#DIV/0!</v>
      </c>
      <c r="U106" s="72"/>
      <c r="V106" s="101" t="e">
        <f t="shared" si="68"/>
        <v>#DIV/0!</v>
      </c>
      <c r="W106" s="72"/>
      <c r="X106" s="101" t="e">
        <f t="shared" si="69"/>
        <v>#DIV/0!</v>
      </c>
      <c r="Y106" s="72"/>
      <c r="Z106" s="101" t="e">
        <f t="shared" si="70"/>
        <v>#DIV/0!</v>
      </c>
      <c r="AA106" s="72"/>
      <c r="AB106" s="101" t="e">
        <f t="shared" si="71"/>
        <v>#DIV/0!</v>
      </c>
    </row>
    <row r="107" spans="1:28" ht="33.75" customHeight="1" x14ac:dyDescent="0.45">
      <c r="A107" s="250" t="s">
        <v>639</v>
      </c>
      <c r="B107" s="298">
        <v>3514</v>
      </c>
      <c r="C107" s="66" t="s">
        <v>600</v>
      </c>
      <c r="D107" s="71"/>
      <c r="E107" s="100">
        <f t="shared" si="59"/>
        <v>0</v>
      </c>
      <c r="F107" s="100">
        <f t="shared" si="60"/>
        <v>0</v>
      </c>
      <c r="G107" s="72"/>
      <c r="H107" s="101" t="e">
        <f t="shared" si="61"/>
        <v>#DIV/0!</v>
      </c>
      <c r="I107" s="72"/>
      <c r="J107" s="101" t="e">
        <f t="shared" si="62"/>
        <v>#DIV/0!</v>
      </c>
      <c r="K107" s="72"/>
      <c r="L107" s="101" t="e">
        <f t="shared" si="63"/>
        <v>#DIV/0!</v>
      </c>
      <c r="M107" s="72"/>
      <c r="N107" s="101" t="e">
        <f t="shared" si="64"/>
        <v>#DIV/0!</v>
      </c>
      <c r="O107" s="72"/>
      <c r="P107" s="101" t="e">
        <f t="shared" si="65"/>
        <v>#DIV/0!</v>
      </c>
      <c r="Q107" s="72"/>
      <c r="R107" s="101" t="e">
        <f t="shared" si="66"/>
        <v>#DIV/0!</v>
      </c>
      <c r="S107" s="72"/>
      <c r="T107" s="101" t="e">
        <f t="shared" si="67"/>
        <v>#DIV/0!</v>
      </c>
      <c r="U107" s="72"/>
      <c r="V107" s="101" t="e">
        <f t="shared" si="68"/>
        <v>#DIV/0!</v>
      </c>
      <c r="W107" s="72"/>
      <c r="X107" s="101" t="e">
        <f t="shared" si="69"/>
        <v>#DIV/0!</v>
      </c>
      <c r="Y107" s="72"/>
      <c r="Z107" s="101" t="e">
        <f t="shared" si="70"/>
        <v>#DIV/0!</v>
      </c>
      <c r="AA107" s="72"/>
      <c r="AB107" s="101" t="e">
        <f t="shared" si="71"/>
        <v>#DIV/0!</v>
      </c>
    </row>
    <row r="108" spans="1:28" ht="33.75" customHeight="1" x14ac:dyDescent="0.45">
      <c r="A108" s="296"/>
      <c r="B108" s="303"/>
      <c r="C108" s="70" t="s">
        <v>601</v>
      </c>
      <c r="D108" s="71"/>
      <c r="E108" s="100">
        <f t="shared" si="59"/>
        <v>0</v>
      </c>
      <c r="F108" s="100">
        <f t="shared" si="60"/>
        <v>0</v>
      </c>
      <c r="G108" s="72"/>
      <c r="H108" s="101" t="e">
        <f t="shared" si="61"/>
        <v>#DIV/0!</v>
      </c>
      <c r="I108" s="72"/>
      <c r="J108" s="101" t="e">
        <f t="shared" si="62"/>
        <v>#DIV/0!</v>
      </c>
      <c r="K108" s="72"/>
      <c r="L108" s="101" t="e">
        <f t="shared" si="63"/>
        <v>#DIV/0!</v>
      </c>
      <c r="M108" s="72"/>
      <c r="N108" s="101" t="e">
        <f t="shared" si="64"/>
        <v>#DIV/0!</v>
      </c>
      <c r="O108" s="72"/>
      <c r="P108" s="101" t="e">
        <f t="shared" si="65"/>
        <v>#DIV/0!</v>
      </c>
      <c r="Q108" s="72"/>
      <c r="R108" s="101" t="e">
        <f t="shared" si="66"/>
        <v>#DIV/0!</v>
      </c>
      <c r="S108" s="72"/>
      <c r="T108" s="101" t="e">
        <f t="shared" si="67"/>
        <v>#DIV/0!</v>
      </c>
      <c r="U108" s="72"/>
      <c r="V108" s="101" t="e">
        <f t="shared" si="68"/>
        <v>#DIV/0!</v>
      </c>
      <c r="W108" s="72"/>
      <c r="X108" s="101" t="e">
        <f t="shared" si="69"/>
        <v>#DIV/0!</v>
      </c>
      <c r="Y108" s="72"/>
      <c r="Z108" s="101" t="e">
        <f t="shared" si="70"/>
        <v>#DIV/0!</v>
      </c>
      <c r="AA108" s="72"/>
      <c r="AB108" s="101" t="e">
        <f t="shared" si="71"/>
        <v>#DIV/0!</v>
      </c>
    </row>
    <row r="109" spans="1:28" ht="33.75" customHeight="1" x14ac:dyDescent="0.45">
      <c r="A109" s="296"/>
      <c r="B109" s="303"/>
      <c r="C109" s="70" t="s">
        <v>602</v>
      </c>
      <c r="D109" s="71"/>
      <c r="E109" s="100">
        <f t="shared" si="59"/>
        <v>0</v>
      </c>
      <c r="F109" s="100">
        <f t="shared" si="60"/>
        <v>0</v>
      </c>
      <c r="G109" s="72"/>
      <c r="H109" s="101" t="e">
        <f t="shared" si="61"/>
        <v>#DIV/0!</v>
      </c>
      <c r="I109" s="72"/>
      <c r="J109" s="101" t="e">
        <f t="shared" si="62"/>
        <v>#DIV/0!</v>
      </c>
      <c r="K109" s="72"/>
      <c r="L109" s="101" t="e">
        <f t="shared" si="63"/>
        <v>#DIV/0!</v>
      </c>
      <c r="M109" s="72"/>
      <c r="N109" s="101" t="e">
        <f t="shared" si="64"/>
        <v>#DIV/0!</v>
      </c>
      <c r="O109" s="72"/>
      <c r="P109" s="101" t="e">
        <f t="shared" si="65"/>
        <v>#DIV/0!</v>
      </c>
      <c r="Q109" s="72"/>
      <c r="R109" s="101" t="e">
        <f t="shared" si="66"/>
        <v>#DIV/0!</v>
      </c>
      <c r="S109" s="72"/>
      <c r="T109" s="101" t="e">
        <f t="shared" si="67"/>
        <v>#DIV/0!</v>
      </c>
      <c r="U109" s="72"/>
      <c r="V109" s="101" t="e">
        <f t="shared" si="68"/>
        <v>#DIV/0!</v>
      </c>
      <c r="W109" s="72"/>
      <c r="X109" s="101" t="e">
        <f t="shared" si="69"/>
        <v>#DIV/0!</v>
      </c>
      <c r="Y109" s="72"/>
      <c r="Z109" s="101" t="e">
        <f t="shared" si="70"/>
        <v>#DIV/0!</v>
      </c>
      <c r="AA109" s="72"/>
      <c r="AB109" s="101" t="e">
        <f t="shared" si="71"/>
        <v>#DIV/0!</v>
      </c>
    </row>
    <row r="110" spans="1:28" ht="33.75" customHeight="1" x14ac:dyDescent="0.45">
      <c r="A110" s="296"/>
      <c r="B110" s="303"/>
      <c r="C110" s="70" t="s">
        <v>609</v>
      </c>
      <c r="D110" s="71"/>
      <c r="E110" s="100">
        <f t="shared" si="59"/>
        <v>0</v>
      </c>
      <c r="F110" s="100">
        <f t="shared" si="60"/>
        <v>0</v>
      </c>
      <c r="G110" s="72"/>
      <c r="H110" s="101" t="e">
        <f t="shared" si="61"/>
        <v>#DIV/0!</v>
      </c>
      <c r="I110" s="72"/>
      <c r="J110" s="101" t="e">
        <f t="shared" si="62"/>
        <v>#DIV/0!</v>
      </c>
      <c r="K110" s="72"/>
      <c r="L110" s="101" t="e">
        <f t="shared" si="63"/>
        <v>#DIV/0!</v>
      </c>
      <c r="M110" s="72"/>
      <c r="N110" s="101" t="e">
        <f t="shared" si="64"/>
        <v>#DIV/0!</v>
      </c>
      <c r="O110" s="72"/>
      <c r="P110" s="101" t="e">
        <f t="shared" si="65"/>
        <v>#DIV/0!</v>
      </c>
      <c r="Q110" s="72"/>
      <c r="R110" s="101" t="e">
        <f t="shared" si="66"/>
        <v>#DIV/0!</v>
      </c>
      <c r="S110" s="72"/>
      <c r="T110" s="101" t="e">
        <f t="shared" si="67"/>
        <v>#DIV/0!</v>
      </c>
      <c r="U110" s="72"/>
      <c r="V110" s="101" t="e">
        <f t="shared" si="68"/>
        <v>#DIV/0!</v>
      </c>
      <c r="W110" s="72"/>
      <c r="X110" s="101" t="e">
        <f t="shared" si="69"/>
        <v>#DIV/0!</v>
      </c>
      <c r="Y110" s="72"/>
      <c r="Z110" s="101" t="e">
        <f t="shared" si="70"/>
        <v>#DIV/0!</v>
      </c>
      <c r="AA110" s="72"/>
      <c r="AB110" s="101" t="e">
        <f t="shared" si="71"/>
        <v>#DIV/0!</v>
      </c>
    </row>
    <row r="111" spans="1:28" ht="33.75" customHeight="1" x14ac:dyDescent="0.45">
      <c r="A111" s="296"/>
      <c r="B111" s="303"/>
      <c r="C111" s="70" t="s">
        <v>610</v>
      </c>
      <c r="D111" s="71"/>
      <c r="E111" s="100">
        <f t="shared" si="59"/>
        <v>0</v>
      </c>
      <c r="F111" s="100">
        <f t="shared" si="60"/>
        <v>0</v>
      </c>
      <c r="G111" s="72"/>
      <c r="H111" s="101" t="e">
        <f t="shared" si="61"/>
        <v>#DIV/0!</v>
      </c>
      <c r="I111" s="72"/>
      <c r="J111" s="101" t="e">
        <f t="shared" si="62"/>
        <v>#DIV/0!</v>
      </c>
      <c r="K111" s="72"/>
      <c r="L111" s="101" t="e">
        <f t="shared" si="63"/>
        <v>#DIV/0!</v>
      </c>
      <c r="M111" s="72"/>
      <c r="N111" s="101" t="e">
        <f t="shared" si="64"/>
        <v>#DIV/0!</v>
      </c>
      <c r="O111" s="72"/>
      <c r="P111" s="101" t="e">
        <f t="shared" si="65"/>
        <v>#DIV/0!</v>
      </c>
      <c r="Q111" s="72"/>
      <c r="R111" s="101" t="e">
        <f t="shared" si="66"/>
        <v>#DIV/0!</v>
      </c>
      <c r="S111" s="72"/>
      <c r="T111" s="101" t="e">
        <f t="shared" si="67"/>
        <v>#DIV/0!</v>
      </c>
      <c r="U111" s="72"/>
      <c r="V111" s="101" t="e">
        <f t="shared" si="68"/>
        <v>#DIV/0!</v>
      </c>
      <c r="W111" s="72"/>
      <c r="X111" s="101" t="e">
        <f t="shared" si="69"/>
        <v>#DIV/0!</v>
      </c>
      <c r="Y111" s="72"/>
      <c r="Z111" s="101" t="e">
        <f t="shared" si="70"/>
        <v>#DIV/0!</v>
      </c>
      <c r="AA111" s="72"/>
      <c r="AB111" s="101" t="e">
        <f t="shared" si="71"/>
        <v>#DIV/0!</v>
      </c>
    </row>
    <row r="112" spans="1:28" ht="33.75" customHeight="1" x14ac:dyDescent="0.45">
      <c r="A112" s="296"/>
      <c r="B112" s="303"/>
      <c r="C112" s="70" t="s">
        <v>611</v>
      </c>
      <c r="D112" s="71"/>
      <c r="E112" s="100">
        <f t="shared" si="59"/>
        <v>0</v>
      </c>
      <c r="F112" s="100">
        <f t="shared" si="60"/>
        <v>0</v>
      </c>
      <c r="G112" s="72"/>
      <c r="H112" s="101" t="e">
        <f t="shared" si="61"/>
        <v>#DIV/0!</v>
      </c>
      <c r="I112" s="72"/>
      <c r="J112" s="101" t="e">
        <f t="shared" si="62"/>
        <v>#DIV/0!</v>
      </c>
      <c r="K112" s="72"/>
      <c r="L112" s="101" t="e">
        <f t="shared" si="63"/>
        <v>#DIV/0!</v>
      </c>
      <c r="M112" s="72"/>
      <c r="N112" s="101" t="e">
        <f t="shared" si="64"/>
        <v>#DIV/0!</v>
      </c>
      <c r="O112" s="72"/>
      <c r="P112" s="101" t="e">
        <f t="shared" si="65"/>
        <v>#DIV/0!</v>
      </c>
      <c r="Q112" s="72"/>
      <c r="R112" s="101" t="e">
        <f t="shared" si="66"/>
        <v>#DIV/0!</v>
      </c>
      <c r="S112" s="72"/>
      <c r="T112" s="101" t="e">
        <f t="shared" si="67"/>
        <v>#DIV/0!</v>
      </c>
      <c r="U112" s="72"/>
      <c r="V112" s="101" t="e">
        <f t="shared" si="68"/>
        <v>#DIV/0!</v>
      </c>
      <c r="W112" s="72"/>
      <c r="X112" s="101" t="e">
        <f t="shared" si="69"/>
        <v>#DIV/0!</v>
      </c>
      <c r="Y112" s="72"/>
      <c r="Z112" s="101" t="e">
        <f t="shared" si="70"/>
        <v>#DIV/0!</v>
      </c>
      <c r="AA112" s="72"/>
      <c r="AB112" s="101" t="e">
        <f t="shared" si="71"/>
        <v>#DIV/0!</v>
      </c>
    </row>
    <row r="113" spans="1:28" ht="33.75" customHeight="1" x14ac:dyDescent="0.45">
      <c r="A113" s="296"/>
      <c r="B113" s="303"/>
      <c r="C113" s="70" t="s">
        <v>612</v>
      </c>
      <c r="D113" s="71"/>
      <c r="E113" s="100">
        <f t="shared" si="59"/>
        <v>0</v>
      </c>
      <c r="F113" s="100">
        <f t="shared" si="60"/>
        <v>0</v>
      </c>
      <c r="G113" s="72"/>
      <c r="H113" s="101" t="e">
        <f t="shared" si="61"/>
        <v>#DIV/0!</v>
      </c>
      <c r="I113" s="72"/>
      <c r="J113" s="101" t="e">
        <f t="shared" si="62"/>
        <v>#DIV/0!</v>
      </c>
      <c r="K113" s="72"/>
      <c r="L113" s="101" t="e">
        <f t="shared" si="63"/>
        <v>#DIV/0!</v>
      </c>
      <c r="M113" s="72"/>
      <c r="N113" s="101" t="e">
        <f t="shared" si="64"/>
        <v>#DIV/0!</v>
      </c>
      <c r="O113" s="72"/>
      <c r="P113" s="101" t="e">
        <f t="shared" si="65"/>
        <v>#DIV/0!</v>
      </c>
      <c r="Q113" s="72"/>
      <c r="R113" s="101" t="e">
        <f t="shared" si="66"/>
        <v>#DIV/0!</v>
      </c>
      <c r="S113" s="72"/>
      <c r="T113" s="101" t="e">
        <f t="shared" si="67"/>
        <v>#DIV/0!</v>
      </c>
      <c r="U113" s="72"/>
      <c r="V113" s="101" t="e">
        <f t="shared" si="68"/>
        <v>#DIV/0!</v>
      </c>
      <c r="W113" s="72"/>
      <c r="X113" s="101" t="e">
        <f t="shared" si="69"/>
        <v>#DIV/0!</v>
      </c>
      <c r="Y113" s="72"/>
      <c r="Z113" s="101" t="e">
        <f t="shared" si="70"/>
        <v>#DIV/0!</v>
      </c>
      <c r="AA113" s="72"/>
      <c r="AB113" s="101" t="e">
        <f t="shared" si="71"/>
        <v>#DIV/0!</v>
      </c>
    </row>
    <row r="114" spans="1:28" ht="33.75" customHeight="1" x14ac:dyDescent="0.45">
      <c r="A114" s="296"/>
      <c r="B114" s="299"/>
      <c r="C114" s="70" t="s">
        <v>613</v>
      </c>
      <c r="D114" s="71"/>
      <c r="E114" s="100">
        <f t="shared" si="59"/>
        <v>0</v>
      </c>
      <c r="F114" s="100">
        <f t="shared" si="60"/>
        <v>0</v>
      </c>
      <c r="G114" s="72"/>
      <c r="H114" s="101" t="e">
        <f t="shared" si="61"/>
        <v>#DIV/0!</v>
      </c>
      <c r="I114" s="72"/>
      <c r="J114" s="101" t="e">
        <f t="shared" si="62"/>
        <v>#DIV/0!</v>
      </c>
      <c r="K114" s="72"/>
      <c r="L114" s="101" t="e">
        <f t="shared" si="63"/>
        <v>#DIV/0!</v>
      </c>
      <c r="M114" s="72"/>
      <c r="N114" s="101" t="e">
        <f t="shared" si="64"/>
        <v>#DIV/0!</v>
      </c>
      <c r="O114" s="72"/>
      <c r="P114" s="101" t="e">
        <f t="shared" si="65"/>
        <v>#DIV/0!</v>
      </c>
      <c r="Q114" s="72"/>
      <c r="R114" s="101" t="e">
        <f t="shared" si="66"/>
        <v>#DIV/0!</v>
      </c>
      <c r="S114" s="72"/>
      <c r="T114" s="101" t="e">
        <f t="shared" si="67"/>
        <v>#DIV/0!</v>
      </c>
      <c r="U114" s="72"/>
      <c r="V114" s="101" t="e">
        <f t="shared" si="68"/>
        <v>#DIV/0!</v>
      </c>
      <c r="W114" s="72"/>
      <c r="X114" s="101" t="e">
        <f t="shared" si="69"/>
        <v>#DIV/0!</v>
      </c>
      <c r="Y114" s="72"/>
      <c r="Z114" s="101" t="e">
        <f t="shared" si="70"/>
        <v>#DIV/0!</v>
      </c>
      <c r="AA114" s="72"/>
      <c r="AB114" s="101" t="e">
        <f t="shared" si="71"/>
        <v>#DIV/0!</v>
      </c>
    </row>
    <row r="115" spans="1:28" ht="34.5" thickBot="1" x14ac:dyDescent="0.5">
      <c r="A115" s="73" t="s">
        <v>640</v>
      </c>
      <c r="B115" s="74">
        <v>46</v>
      </c>
      <c r="C115" s="70" t="s">
        <v>617</v>
      </c>
      <c r="D115" s="71"/>
      <c r="E115" s="100">
        <f t="shared" si="59"/>
        <v>0</v>
      </c>
      <c r="F115" s="100">
        <f t="shared" si="60"/>
        <v>0</v>
      </c>
      <c r="G115" s="75"/>
      <c r="H115" s="101" t="e">
        <f t="shared" si="61"/>
        <v>#DIV/0!</v>
      </c>
      <c r="I115" s="75"/>
      <c r="J115" s="101" t="e">
        <f t="shared" si="62"/>
        <v>#DIV/0!</v>
      </c>
      <c r="K115" s="75"/>
      <c r="L115" s="101" t="e">
        <f t="shared" si="63"/>
        <v>#DIV/0!</v>
      </c>
      <c r="M115" s="75"/>
      <c r="N115" s="101" t="e">
        <f t="shared" si="64"/>
        <v>#DIV/0!</v>
      </c>
      <c r="O115" s="75"/>
      <c r="P115" s="101" t="e">
        <f t="shared" si="65"/>
        <v>#DIV/0!</v>
      </c>
      <c r="Q115" s="75"/>
      <c r="R115" s="101" t="e">
        <f t="shared" si="66"/>
        <v>#DIV/0!</v>
      </c>
      <c r="S115" s="75"/>
      <c r="T115" s="101" t="e">
        <f t="shared" si="67"/>
        <v>#DIV/0!</v>
      </c>
      <c r="U115" s="75"/>
      <c r="V115" s="101" t="e">
        <f t="shared" si="68"/>
        <v>#DIV/0!</v>
      </c>
      <c r="W115" s="75"/>
      <c r="X115" s="101" t="e">
        <f t="shared" si="69"/>
        <v>#DIV/0!</v>
      </c>
      <c r="Y115" s="75"/>
      <c r="Z115" s="101" t="e">
        <f t="shared" si="70"/>
        <v>#DIV/0!</v>
      </c>
      <c r="AA115" s="75"/>
      <c r="AB115" s="101" t="e">
        <f t="shared" si="71"/>
        <v>#DIV/0!</v>
      </c>
    </row>
    <row r="116" spans="1:28" s="16" customFormat="1" ht="34.5" thickBot="1" x14ac:dyDescent="0.55000000000000004">
      <c r="A116" s="76" t="s">
        <v>642</v>
      </c>
      <c r="B116" s="102">
        <f>SUM(B32:B115)</f>
        <v>35115</v>
      </c>
      <c r="C116" s="77"/>
      <c r="D116" s="103">
        <f>SUM(D32:D115)</f>
        <v>0</v>
      </c>
      <c r="E116" s="103">
        <f>SUM(E32:E115)</f>
        <v>0</v>
      </c>
      <c r="F116" s="104">
        <f>SUM(F32:F115)</f>
        <v>0</v>
      </c>
      <c r="G116" s="105">
        <f>SUM(G32:G115)</f>
        <v>0</v>
      </c>
      <c r="H116" s="106" t="e">
        <f>G116/F116</f>
        <v>#DIV/0!</v>
      </c>
      <c r="I116" s="105">
        <f>SUM(I32:I115)</f>
        <v>0</v>
      </c>
      <c r="J116" s="106" t="e">
        <f>I116/F116</f>
        <v>#DIV/0!</v>
      </c>
      <c r="K116" s="107">
        <f>SUM(K32:K115)</f>
        <v>0</v>
      </c>
      <c r="L116" s="108" t="e">
        <f>K116/F116</f>
        <v>#DIV/0!</v>
      </c>
      <c r="M116" s="105">
        <f>SUM(M32:M115)</f>
        <v>0</v>
      </c>
      <c r="N116" s="106" t="e">
        <f>M116/F116</f>
        <v>#DIV/0!</v>
      </c>
      <c r="O116" s="107">
        <f>SUM(O32:O115)</f>
        <v>0</v>
      </c>
      <c r="P116" s="108" t="e">
        <f>O116/F116</f>
        <v>#DIV/0!</v>
      </c>
      <c r="Q116" s="105">
        <f>SUM(Q32:Q115)</f>
        <v>0</v>
      </c>
      <c r="R116" s="106" t="e">
        <f>Q116/F116</f>
        <v>#DIV/0!</v>
      </c>
      <c r="S116" s="107">
        <f>SUM(S32:S115)</f>
        <v>0</v>
      </c>
      <c r="T116" s="108" t="e">
        <f>S116/F116</f>
        <v>#DIV/0!</v>
      </c>
      <c r="U116" s="105">
        <f>SUM(U32:U115)</f>
        <v>0</v>
      </c>
      <c r="V116" s="106" t="e">
        <f>U116/F116</f>
        <v>#DIV/0!</v>
      </c>
      <c r="W116" s="104">
        <f>SUM(W32:W115)</f>
        <v>0</v>
      </c>
      <c r="X116" s="109" t="e">
        <f>W116/F116</f>
        <v>#DIV/0!</v>
      </c>
      <c r="Y116" s="110">
        <f>SUM(Y32:Y115)</f>
        <v>0</v>
      </c>
      <c r="Z116" s="111" t="e">
        <f>Y116/F116</f>
        <v>#DIV/0!</v>
      </c>
      <c r="AA116" s="110">
        <f>SUM(AA32:AA115)</f>
        <v>0</v>
      </c>
      <c r="AB116" s="111" t="e">
        <f>AA116/F116</f>
        <v>#DIV/0!</v>
      </c>
    </row>
    <row r="117" spans="1:28" ht="83.25" customHeight="1" thickBot="1" x14ac:dyDescent="0.5">
      <c r="A117" s="278" t="s">
        <v>643</v>
      </c>
      <c r="B117" s="279"/>
      <c r="C117" s="279"/>
      <c r="D117" s="279"/>
      <c r="E117" s="279"/>
      <c r="F117" s="280"/>
      <c r="G117" s="276" t="s">
        <v>586</v>
      </c>
      <c r="H117" s="277"/>
      <c r="I117" s="274" t="s">
        <v>587</v>
      </c>
      <c r="J117" s="275"/>
      <c r="K117" s="276" t="s">
        <v>588</v>
      </c>
      <c r="L117" s="277"/>
      <c r="M117" s="274" t="s">
        <v>589</v>
      </c>
      <c r="N117" s="275"/>
      <c r="O117" s="276" t="s">
        <v>590</v>
      </c>
      <c r="P117" s="277"/>
      <c r="Q117" s="274" t="s">
        <v>591</v>
      </c>
      <c r="R117" s="275"/>
      <c r="S117" s="276" t="s">
        <v>592</v>
      </c>
      <c r="T117" s="277"/>
      <c r="U117" s="274" t="s">
        <v>593</v>
      </c>
      <c r="V117" s="275"/>
      <c r="W117" s="276" t="s">
        <v>596</v>
      </c>
      <c r="X117" s="277"/>
      <c r="Y117" s="274" t="s">
        <v>595</v>
      </c>
      <c r="Z117" s="275"/>
      <c r="AA117" s="276" t="s">
        <v>594</v>
      </c>
      <c r="AB117" s="277"/>
    </row>
    <row r="119" spans="1:28" ht="33" x14ac:dyDescent="0.45">
      <c r="A119" s="292" t="s">
        <v>788</v>
      </c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</row>
    <row r="120" spans="1:28" ht="33" x14ac:dyDescent="0.45">
      <c r="A120" s="292"/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</row>
    <row r="121" spans="1:28" ht="34.5" thickBot="1" x14ac:dyDescent="0.5"/>
    <row r="122" spans="1:28" ht="83.25" customHeight="1" thickBot="1" x14ac:dyDescent="0.5">
      <c r="A122" s="293" t="s">
        <v>646</v>
      </c>
      <c r="B122" s="294"/>
      <c r="C122" s="288" t="s">
        <v>667</v>
      </c>
      <c r="D122" s="289"/>
      <c r="E122" s="289"/>
      <c r="F122" s="290"/>
      <c r="G122" s="264" t="s">
        <v>586</v>
      </c>
      <c r="H122" s="265"/>
      <c r="I122" s="272" t="s">
        <v>587</v>
      </c>
      <c r="J122" s="291"/>
      <c r="K122" s="264" t="s">
        <v>588</v>
      </c>
      <c r="L122" s="265"/>
      <c r="M122" s="272" t="s">
        <v>589</v>
      </c>
      <c r="N122" s="273"/>
      <c r="O122" s="264" t="s">
        <v>590</v>
      </c>
      <c r="P122" s="265"/>
      <c r="Q122" s="272" t="s">
        <v>591</v>
      </c>
      <c r="R122" s="273"/>
      <c r="S122" s="264" t="s">
        <v>592</v>
      </c>
      <c r="T122" s="265"/>
      <c r="U122" s="272" t="s">
        <v>593</v>
      </c>
      <c r="V122" s="273"/>
      <c r="W122" s="264" t="s">
        <v>596</v>
      </c>
      <c r="X122" s="265"/>
      <c r="Y122" s="272" t="s">
        <v>595</v>
      </c>
      <c r="Z122" s="273"/>
      <c r="AA122" s="264" t="s">
        <v>594</v>
      </c>
      <c r="AB122" s="265"/>
    </row>
    <row r="123" spans="1:28" ht="60" x14ac:dyDescent="0.45">
      <c r="A123" s="293"/>
      <c r="B123" s="294"/>
      <c r="C123" s="58" t="s">
        <v>606</v>
      </c>
      <c r="D123" s="59" t="s">
        <v>607</v>
      </c>
      <c r="E123" s="59" t="s">
        <v>644</v>
      </c>
      <c r="F123" s="60" t="s">
        <v>645</v>
      </c>
      <c r="G123" s="34" t="s">
        <v>604</v>
      </c>
      <c r="H123" s="33" t="s">
        <v>605</v>
      </c>
      <c r="I123" s="32" t="s">
        <v>604</v>
      </c>
      <c r="J123" s="35" t="s">
        <v>605</v>
      </c>
      <c r="K123" s="32" t="s">
        <v>604</v>
      </c>
      <c r="L123" s="33" t="s">
        <v>605</v>
      </c>
      <c r="M123" s="32" t="s">
        <v>604</v>
      </c>
      <c r="N123" s="33" t="s">
        <v>605</v>
      </c>
      <c r="O123" s="32" t="s">
        <v>604</v>
      </c>
      <c r="P123" s="33" t="s">
        <v>605</v>
      </c>
      <c r="Q123" s="32" t="s">
        <v>604</v>
      </c>
      <c r="R123" s="33" t="s">
        <v>605</v>
      </c>
      <c r="S123" s="32" t="s">
        <v>604</v>
      </c>
      <c r="T123" s="33" t="s">
        <v>605</v>
      </c>
      <c r="U123" s="32" t="s">
        <v>604</v>
      </c>
      <c r="V123" s="33" t="s">
        <v>605</v>
      </c>
      <c r="W123" s="32" t="s">
        <v>604</v>
      </c>
      <c r="X123" s="33" t="s">
        <v>605</v>
      </c>
      <c r="Y123" s="32" t="s">
        <v>604</v>
      </c>
      <c r="Z123" s="33" t="s">
        <v>605</v>
      </c>
      <c r="AA123" s="32" t="s">
        <v>604</v>
      </c>
      <c r="AB123" s="33" t="s">
        <v>605</v>
      </c>
    </row>
    <row r="124" spans="1:28" ht="34.5" thickBot="1" x14ac:dyDescent="0.5">
      <c r="A124" s="293"/>
      <c r="B124" s="294"/>
      <c r="C124" s="93">
        <f>B175</f>
        <v>19128</v>
      </c>
      <c r="D124" s="94">
        <f t="shared" ref="D124:AB124" si="72">D175</f>
        <v>0</v>
      </c>
      <c r="E124" s="94">
        <f t="shared" si="72"/>
        <v>0</v>
      </c>
      <c r="F124" s="95">
        <f t="shared" si="72"/>
        <v>0</v>
      </c>
      <c r="G124" s="96">
        <f t="shared" si="72"/>
        <v>0</v>
      </c>
      <c r="H124" s="97" t="e">
        <f t="shared" si="72"/>
        <v>#DIV/0!</v>
      </c>
      <c r="I124" s="98">
        <f t="shared" si="72"/>
        <v>0</v>
      </c>
      <c r="J124" s="99" t="e">
        <f t="shared" si="72"/>
        <v>#DIV/0!</v>
      </c>
      <c r="K124" s="98">
        <f t="shared" si="72"/>
        <v>0</v>
      </c>
      <c r="L124" s="97" t="e">
        <f t="shared" si="72"/>
        <v>#DIV/0!</v>
      </c>
      <c r="M124" s="98">
        <f t="shared" si="72"/>
        <v>0</v>
      </c>
      <c r="N124" s="97" t="e">
        <f t="shared" si="72"/>
        <v>#DIV/0!</v>
      </c>
      <c r="O124" s="98">
        <f t="shared" si="72"/>
        <v>0</v>
      </c>
      <c r="P124" s="97" t="e">
        <f t="shared" si="72"/>
        <v>#DIV/0!</v>
      </c>
      <c r="Q124" s="98">
        <f t="shared" si="72"/>
        <v>0</v>
      </c>
      <c r="R124" s="97" t="e">
        <f t="shared" si="72"/>
        <v>#DIV/0!</v>
      </c>
      <c r="S124" s="98">
        <f t="shared" si="72"/>
        <v>0</v>
      </c>
      <c r="T124" s="97" t="e">
        <f t="shared" si="72"/>
        <v>#DIV/0!</v>
      </c>
      <c r="U124" s="98">
        <f t="shared" si="72"/>
        <v>0</v>
      </c>
      <c r="V124" s="97" t="e">
        <f t="shared" si="72"/>
        <v>#DIV/0!</v>
      </c>
      <c r="W124" s="98">
        <f t="shared" si="72"/>
        <v>0</v>
      </c>
      <c r="X124" s="97" t="e">
        <f t="shared" si="72"/>
        <v>#DIV/0!</v>
      </c>
      <c r="Y124" s="98">
        <f t="shared" si="72"/>
        <v>0</v>
      </c>
      <c r="Z124" s="97" t="e">
        <f t="shared" si="72"/>
        <v>#DIV/0!</v>
      </c>
      <c r="AA124" s="98">
        <f t="shared" si="72"/>
        <v>0</v>
      </c>
      <c r="AB124" s="97" t="e">
        <f t="shared" si="72"/>
        <v>#DIV/0!</v>
      </c>
    </row>
    <row r="125" spans="1:28" ht="34.5" thickBot="1" x14ac:dyDescent="0.5"/>
    <row r="126" spans="1:28" ht="60.75" thickBot="1" x14ac:dyDescent="0.55000000000000004">
      <c r="A126" s="266" t="s">
        <v>665</v>
      </c>
      <c r="B126" s="267"/>
      <c r="C126" s="267"/>
      <c r="D126" s="267"/>
      <c r="E126" s="267"/>
      <c r="F126" s="268"/>
      <c r="G126" s="269" t="s">
        <v>603</v>
      </c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1"/>
    </row>
    <row r="127" spans="1:28" ht="67.5" x14ac:dyDescent="0.45">
      <c r="A127" s="62" t="s">
        <v>626</v>
      </c>
      <c r="B127" s="281" t="s">
        <v>627</v>
      </c>
      <c r="C127" s="282"/>
      <c r="D127" s="283" t="s">
        <v>648</v>
      </c>
      <c r="E127" s="284"/>
      <c r="F127" s="285"/>
      <c r="G127" s="264" t="s">
        <v>586</v>
      </c>
      <c r="H127" s="265"/>
      <c r="I127" s="272" t="s">
        <v>587</v>
      </c>
      <c r="J127" s="273"/>
      <c r="K127" s="264" t="s">
        <v>588</v>
      </c>
      <c r="L127" s="265"/>
      <c r="M127" s="272" t="s">
        <v>589</v>
      </c>
      <c r="N127" s="273"/>
      <c r="O127" s="264" t="s">
        <v>590</v>
      </c>
      <c r="P127" s="265"/>
      <c r="Q127" s="272" t="s">
        <v>591</v>
      </c>
      <c r="R127" s="273"/>
      <c r="S127" s="264" t="s">
        <v>592</v>
      </c>
      <c r="T127" s="265"/>
      <c r="U127" s="272" t="s">
        <v>593</v>
      </c>
      <c r="V127" s="273"/>
      <c r="W127" s="264" t="s">
        <v>596</v>
      </c>
      <c r="X127" s="265"/>
      <c r="Y127" s="272" t="s">
        <v>595</v>
      </c>
      <c r="Z127" s="273"/>
      <c r="AA127" s="264" t="s">
        <v>594</v>
      </c>
      <c r="AB127" s="265"/>
    </row>
    <row r="128" spans="1:28" ht="60" x14ac:dyDescent="0.45">
      <c r="A128" s="30" t="s">
        <v>597</v>
      </c>
      <c r="B128" s="63" t="s">
        <v>606</v>
      </c>
      <c r="C128" s="30" t="s">
        <v>598</v>
      </c>
      <c r="D128" s="30" t="s">
        <v>607</v>
      </c>
      <c r="E128" s="30" t="s">
        <v>644</v>
      </c>
      <c r="F128" s="64" t="s">
        <v>645</v>
      </c>
      <c r="G128" s="32" t="s">
        <v>604</v>
      </c>
      <c r="H128" s="33" t="s">
        <v>605</v>
      </c>
      <c r="I128" s="32" t="s">
        <v>604</v>
      </c>
      <c r="J128" s="33" t="s">
        <v>605</v>
      </c>
      <c r="K128" s="32" t="s">
        <v>604</v>
      </c>
      <c r="L128" s="33" t="s">
        <v>605</v>
      </c>
      <c r="M128" s="32" t="s">
        <v>604</v>
      </c>
      <c r="N128" s="33" t="s">
        <v>605</v>
      </c>
      <c r="O128" s="32" t="s">
        <v>604</v>
      </c>
      <c r="P128" s="33" t="s">
        <v>605</v>
      </c>
      <c r="Q128" s="32" t="s">
        <v>604</v>
      </c>
      <c r="R128" s="33" t="s">
        <v>605</v>
      </c>
      <c r="S128" s="32" t="s">
        <v>604</v>
      </c>
      <c r="T128" s="33" t="s">
        <v>605</v>
      </c>
      <c r="U128" s="32" t="s">
        <v>604</v>
      </c>
      <c r="V128" s="33" t="s">
        <v>605</v>
      </c>
      <c r="W128" s="32" t="s">
        <v>604</v>
      </c>
      <c r="X128" s="33" t="s">
        <v>605</v>
      </c>
      <c r="Y128" s="32" t="s">
        <v>604</v>
      </c>
      <c r="Z128" s="33" t="s">
        <v>605</v>
      </c>
      <c r="AA128" s="32" t="s">
        <v>604</v>
      </c>
      <c r="AB128" s="33" t="s">
        <v>605</v>
      </c>
    </row>
    <row r="129" spans="1:28" ht="33" x14ac:dyDescent="0.45">
      <c r="A129" s="250" t="s">
        <v>650</v>
      </c>
      <c r="B129" s="252">
        <v>1304</v>
      </c>
      <c r="C129" s="66" t="s">
        <v>600</v>
      </c>
      <c r="D129" s="67"/>
      <c r="E129" s="100">
        <f>D129-F129</f>
        <v>0</v>
      </c>
      <c r="F129" s="100">
        <f>G129+I129+K129+M129+O129+Q129+S129+U129+W129+Y129+AA129</f>
        <v>0</v>
      </c>
      <c r="G129" s="69"/>
      <c r="H129" s="101" t="e">
        <f>G129/F129</f>
        <v>#DIV/0!</v>
      </c>
      <c r="I129" s="69"/>
      <c r="J129" s="101" t="e">
        <f>I129/F129</f>
        <v>#DIV/0!</v>
      </c>
      <c r="K129" s="69"/>
      <c r="L129" s="101" t="e">
        <f>K129/F129</f>
        <v>#DIV/0!</v>
      </c>
      <c r="M129" s="69"/>
      <c r="N129" s="101" t="e">
        <f>M129/F129</f>
        <v>#DIV/0!</v>
      </c>
      <c r="O129" s="69"/>
      <c r="P129" s="101" t="e">
        <f>O129/F129</f>
        <v>#DIV/0!</v>
      </c>
      <c r="Q129" s="69"/>
      <c r="R129" s="101" t="e">
        <f>Q129/F129</f>
        <v>#DIV/0!</v>
      </c>
      <c r="S129" s="69"/>
      <c r="T129" s="101" t="e">
        <f>S129/F129</f>
        <v>#DIV/0!</v>
      </c>
      <c r="U129" s="69"/>
      <c r="V129" s="101" t="e">
        <f>U129/F129</f>
        <v>#DIV/0!</v>
      </c>
      <c r="W129" s="69"/>
      <c r="X129" s="101" t="e">
        <f>W129/F129</f>
        <v>#DIV/0!</v>
      </c>
      <c r="Y129" s="69"/>
      <c r="Z129" s="101" t="e">
        <f>Y129/F129</f>
        <v>#DIV/0!</v>
      </c>
      <c r="AA129" s="69"/>
      <c r="AB129" s="101" t="e">
        <f>AA129/F129</f>
        <v>#DIV/0!</v>
      </c>
    </row>
    <row r="130" spans="1:28" ht="33" x14ac:dyDescent="0.45">
      <c r="A130" s="296"/>
      <c r="B130" s="297"/>
      <c r="C130" s="70" t="s">
        <v>601</v>
      </c>
      <c r="D130" s="71"/>
      <c r="E130" s="100">
        <f t="shared" ref="E130:E174" si="73">D130-F130</f>
        <v>0</v>
      </c>
      <c r="F130" s="100">
        <f t="shared" ref="F130:F174" si="74">G130+I130+K130+M130+O130+Q130+S130+U130+W130+Y130+AA130</f>
        <v>0</v>
      </c>
      <c r="G130" s="72"/>
      <c r="H130" s="101" t="e">
        <f t="shared" ref="H130:H174" si="75">G130/F130</f>
        <v>#DIV/0!</v>
      </c>
      <c r="I130" s="72"/>
      <c r="J130" s="101" t="e">
        <f t="shared" ref="J130:J174" si="76">I130/F130</f>
        <v>#DIV/0!</v>
      </c>
      <c r="K130" s="72"/>
      <c r="L130" s="101" t="e">
        <f t="shared" ref="L130:L174" si="77">K130/F130</f>
        <v>#DIV/0!</v>
      </c>
      <c r="M130" s="72"/>
      <c r="N130" s="101" t="e">
        <f t="shared" ref="N130:N174" si="78">M130/F130</f>
        <v>#DIV/0!</v>
      </c>
      <c r="O130" s="72"/>
      <c r="P130" s="101" t="e">
        <f t="shared" ref="P130:P174" si="79">O130/F130</f>
        <v>#DIV/0!</v>
      </c>
      <c r="Q130" s="72"/>
      <c r="R130" s="101" t="e">
        <f t="shared" ref="R130:R174" si="80">Q130/F130</f>
        <v>#DIV/0!</v>
      </c>
      <c r="S130" s="72"/>
      <c r="T130" s="101" t="e">
        <f t="shared" ref="T130:T174" si="81">S130/F130</f>
        <v>#DIV/0!</v>
      </c>
      <c r="U130" s="72"/>
      <c r="V130" s="101" t="e">
        <f t="shared" ref="V130:V174" si="82">U130/F130</f>
        <v>#DIV/0!</v>
      </c>
      <c r="W130" s="72"/>
      <c r="X130" s="101" t="e">
        <f t="shared" ref="X130:X174" si="83">W130/F130</f>
        <v>#DIV/0!</v>
      </c>
      <c r="Y130" s="72"/>
      <c r="Z130" s="101" t="e">
        <f t="shared" ref="Z130:Z174" si="84">Y130/F130</f>
        <v>#DIV/0!</v>
      </c>
      <c r="AA130" s="72"/>
      <c r="AB130" s="101" t="e">
        <f t="shared" ref="AB130:AB174" si="85">AA130/F130</f>
        <v>#DIV/0!</v>
      </c>
    </row>
    <row r="131" spans="1:28" ht="33" x14ac:dyDescent="0.45">
      <c r="A131" s="251"/>
      <c r="B131" s="253"/>
      <c r="C131" s="70" t="s">
        <v>602</v>
      </c>
      <c r="D131" s="71"/>
      <c r="E131" s="100">
        <f t="shared" si="73"/>
        <v>0</v>
      </c>
      <c r="F131" s="100">
        <f t="shared" si="74"/>
        <v>0</v>
      </c>
      <c r="G131" s="72"/>
      <c r="H131" s="101" t="e">
        <f t="shared" si="75"/>
        <v>#DIV/0!</v>
      </c>
      <c r="I131" s="72"/>
      <c r="J131" s="101" t="e">
        <f t="shared" si="76"/>
        <v>#DIV/0!</v>
      </c>
      <c r="K131" s="72"/>
      <c r="L131" s="101" t="e">
        <f t="shared" si="77"/>
        <v>#DIV/0!</v>
      </c>
      <c r="M131" s="72"/>
      <c r="N131" s="101" t="e">
        <f t="shared" si="78"/>
        <v>#DIV/0!</v>
      </c>
      <c r="O131" s="72"/>
      <c r="P131" s="101" t="e">
        <f t="shared" si="79"/>
        <v>#DIV/0!</v>
      </c>
      <c r="Q131" s="72"/>
      <c r="R131" s="101" t="e">
        <f t="shared" si="80"/>
        <v>#DIV/0!</v>
      </c>
      <c r="S131" s="72"/>
      <c r="T131" s="101" t="e">
        <f t="shared" si="81"/>
        <v>#DIV/0!</v>
      </c>
      <c r="U131" s="72"/>
      <c r="V131" s="101" t="e">
        <f t="shared" si="82"/>
        <v>#DIV/0!</v>
      </c>
      <c r="W131" s="72"/>
      <c r="X131" s="101" t="e">
        <f t="shared" si="83"/>
        <v>#DIV/0!</v>
      </c>
      <c r="Y131" s="72"/>
      <c r="Z131" s="101" t="e">
        <f t="shared" si="84"/>
        <v>#DIV/0!</v>
      </c>
      <c r="AA131" s="72"/>
      <c r="AB131" s="101" t="e">
        <f t="shared" si="85"/>
        <v>#DIV/0!</v>
      </c>
    </row>
    <row r="132" spans="1:28" ht="33" x14ac:dyDescent="0.45">
      <c r="A132" s="301" t="s">
        <v>651</v>
      </c>
      <c r="B132" s="302">
        <v>1209</v>
      </c>
      <c r="C132" s="66" t="s">
        <v>600</v>
      </c>
      <c r="D132" s="71"/>
      <c r="E132" s="100">
        <f t="shared" si="73"/>
        <v>0</v>
      </c>
      <c r="F132" s="100">
        <f t="shared" si="74"/>
        <v>0</v>
      </c>
      <c r="G132" s="72"/>
      <c r="H132" s="101" t="e">
        <f t="shared" si="75"/>
        <v>#DIV/0!</v>
      </c>
      <c r="I132" s="72"/>
      <c r="J132" s="101" t="e">
        <f t="shared" si="76"/>
        <v>#DIV/0!</v>
      </c>
      <c r="K132" s="72"/>
      <c r="L132" s="101" t="e">
        <f t="shared" si="77"/>
        <v>#DIV/0!</v>
      </c>
      <c r="M132" s="72"/>
      <c r="N132" s="101" t="e">
        <f t="shared" si="78"/>
        <v>#DIV/0!</v>
      </c>
      <c r="O132" s="72"/>
      <c r="P132" s="101" t="e">
        <f t="shared" si="79"/>
        <v>#DIV/0!</v>
      </c>
      <c r="Q132" s="72"/>
      <c r="R132" s="101" t="e">
        <f t="shared" si="80"/>
        <v>#DIV/0!</v>
      </c>
      <c r="S132" s="72"/>
      <c r="T132" s="101" t="e">
        <f t="shared" si="81"/>
        <v>#DIV/0!</v>
      </c>
      <c r="U132" s="72"/>
      <c r="V132" s="101" t="e">
        <f t="shared" si="82"/>
        <v>#DIV/0!</v>
      </c>
      <c r="W132" s="72"/>
      <c r="X132" s="101" t="e">
        <f t="shared" si="83"/>
        <v>#DIV/0!</v>
      </c>
      <c r="Y132" s="72"/>
      <c r="Z132" s="101" t="e">
        <f t="shared" si="84"/>
        <v>#DIV/0!</v>
      </c>
      <c r="AA132" s="72"/>
      <c r="AB132" s="101" t="e">
        <f t="shared" si="85"/>
        <v>#DIV/0!</v>
      </c>
    </row>
    <row r="133" spans="1:28" ht="33" x14ac:dyDescent="0.45">
      <c r="A133" s="301"/>
      <c r="B133" s="302"/>
      <c r="C133" s="70" t="s">
        <v>601</v>
      </c>
      <c r="D133" s="71"/>
      <c r="E133" s="100">
        <f t="shared" si="73"/>
        <v>0</v>
      </c>
      <c r="F133" s="100">
        <f>G133+I133+K133+M133+O133+Q133+S133+U133+W133+Y133+AA133</f>
        <v>0</v>
      </c>
      <c r="G133" s="72"/>
      <c r="H133" s="101" t="e">
        <f t="shared" si="75"/>
        <v>#DIV/0!</v>
      </c>
      <c r="I133" s="72"/>
      <c r="J133" s="101" t="e">
        <f t="shared" si="76"/>
        <v>#DIV/0!</v>
      </c>
      <c r="K133" s="72"/>
      <c r="L133" s="101" t="e">
        <f t="shared" si="77"/>
        <v>#DIV/0!</v>
      </c>
      <c r="M133" s="72"/>
      <c r="N133" s="101" t="e">
        <f t="shared" si="78"/>
        <v>#DIV/0!</v>
      </c>
      <c r="O133" s="72"/>
      <c r="P133" s="101" t="e">
        <f t="shared" si="79"/>
        <v>#DIV/0!</v>
      </c>
      <c r="Q133" s="72"/>
      <c r="R133" s="101" t="e">
        <f t="shared" si="80"/>
        <v>#DIV/0!</v>
      </c>
      <c r="S133" s="72"/>
      <c r="T133" s="101" t="e">
        <f t="shared" si="81"/>
        <v>#DIV/0!</v>
      </c>
      <c r="U133" s="72"/>
      <c r="V133" s="101" t="e">
        <f t="shared" si="82"/>
        <v>#DIV/0!</v>
      </c>
      <c r="W133" s="72"/>
      <c r="X133" s="101" t="e">
        <f t="shared" si="83"/>
        <v>#DIV/0!</v>
      </c>
      <c r="Y133" s="72"/>
      <c r="Z133" s="101" t="e">
        <f t="shared" si="84"/>
        <v>#DIV/0!</v>
      </c>
      <c r="AA133" s="72"/>
      <c r="AB133" s="101" t="e">
        <f t="shared" si="85"/>
        <v>#DIV/0!</v>
      </c>
    </row>
    <row r="134" spans="1:28" ht="33" x14ac:dyDescent="0.45">
      <c r="A134" s="301"/>
      <c r="B134" s="302"/>
      <c r="C134" s="70" t="s">
        <v>602</v>
      </c>
      <c r="D134" s="71"/>
      <c r="E134" s="100">
        <f t="shared" si="73"/>
        <v>0</v>
      </c>
      <c r="F134" s="100">
        <f t="shared" si="74"/>
        <v>0</v>
      </c>
      <c r="G134" s="72"/>
      <c r="H134" s="101" t="e">
        <f t="shared" si="75"/>
        <v>#DIV/0!</v>
      </c>
      <c r="I134" s="72"/>
      <c r="J134" s="101" t="e">
        <f t="shared" si="76"/>
        <v>#DIV/0!</v>
      </c>
      <c r="K134" s="72"/>
      <c r="L134" s="101" t="e">
        <f t="shared" si="77"/>
        <v>#DIV/0!</v>
      </c>
      <c r="M134" s="72"/>
      <c r="N134" s="101" t="e">
        <f t="shared" si="78"/>
        <v>#DIV/0!</v>
      </c>
      <c r="O134" s="72"/>
      <c r="P134" s="101" t="e">
        <f t="shared" si="79"/>
        <v>#DIV/0!</v>
      </c>
      <c r="Q134" s="72"/>
      <c r="R134" s="101" t="e">
        <f t="shared" si="80"/>
        <v>#DIV/0!</v>
      </c>
      <c r="S134" s="72"/>
      <c r="T134" s="101" t="e">
        <f t="shared" si="81"/>
        <v>#DIV/0!</v>
      </c>
      <c r="U134" s="72"/>
      <c r="V134" s="101" t="e">
        <f t="shared" si="82"/>
        <v>#DIV/0!</v>
      </c>
      <c r="W134" s="72"/>
      <c r="X134" s="101" t="e">
        <f t="shared" si="83"/>
        <v>#DIV/0!</v>
      </c>
      <c r="Y134" s="72"/>
      <c r="Z134" s="101" t="e">
        <f t="shared" si="84"/>
        <v>#DIV/0!</v>
      </c>
      <c r="AA134" s="72"/>
      <c r="AB134" s="101" t="e">
        <f t="shared" si="85"/>
        <v>#DIV/0!</v>
      </c>
    </row>
    <row r="135" spans="1:28" ht="67.5" x14ac:dyDescent="0.45">
      <c r="A135" s="73" t="s">
        <v>652</v>
      </c>
      <c r="B135" s="74">
        <v>208</v>
      </c>
      <c r="C135" s="86" t="s">
        <v>617</v>
      </c>
      <c r="D135" s="71"/>
      <c r="E135" s="100">
        <f t="shared" si="73"/>
        <v>0</v>
      </c>
      <c r="F135" s="100">
        <f t="shared" si="74"/>
        <v>0</v>
      </c>
      <c r="G135" s="72"/>
      <c r="H135" s="101" t="e">
        <f t="shared" si="75"/>
        <v>#DIV/0!</v>
      </c>
      <c r="I135" s="72"/>
      <c r="J135" s="101" t="e">
        <f t="shared" si="76"/>
        <v>#DIV/0!</v>
      </c>
      <c r="K135" s="72"/>
      <c r="L135" s="101" t="e">
        <f t="shared" si="77"/>
        <v>#DIV/0!</v>
      </c>
      <c r="M135" s="72"/>
      <c r="N135" s="101" t="e">
        <f t="shared" si="78"/>
        <v>#DIV/0!</v>
      </c>
      <c r="O135" s="72"/>
      <c r="P135" s="101" t="e">
        <f t="shared" si="79"/>
        <v>#DIV/0!</v>
      </c>
      <c r="Q135" s="72"/>
      <c r="R135" s="101" t="e">
        <f t="shared" si="80"/>
        <v>#DIV/0!</v>
      </c>
      <c r="S135" s="72"/>
      <c r="T135" s="101" t="e">
        <f t="shared" si="81"/>
        <v>#DIV/0!</v>
      </c>
      <c r="U135" s="72"/>
      <c r="V135" s="101" t="e">
        <f t="shared" si="82"/>
        <v>#DIV/0!</v>
      </c>
      <c r="W135" s="72"/>
      <c r="X135" s="101" t="e">
        <f t="shared" si="83"/>
        <v>#DIV/0!</v>
      </c>
      <c r="Y135" s="72"/>
      <c r="Z135" s="101" t="e">
        <f t="shared" si="84"/>
        <v>#DIV/0!</v>
      </c>
      <c r="AA135" s="72"/>
      <c r="AB135" s="101" t="e">
        <f t="shared" si="85"/>
        <v>#DIV/0!</v>
      </c>
    </row>
    <row r="136" spans="1:28" ht="33" x14ac:dyDescent="0.45">
      <c r="A136" s="301" t="s">
        <v>653</v>
      </c>
      <c r="B136" s="298">
        <v>2061</v>
      </c>
      <c r="C136" s="66" t="s">
        <v>600</v>
      </c>
      <c r="D136" s="71"/>
      <c r="E136" s="100">
        <f t="shared" si="73"/>
        <v>0</v>
      </c>
      <c r="F136" s="100">
        <f t="shared" si="74"/>
        <v>0</v>
      </c>
      <c r="G136" s="72"/>
      <c r="H136" s="101" t="e">
        <f t="shared" si="75"/>
        <v>#DIV/0!</v>
      </c>
      <c r="I136" s="72"/>
      <c r="J136" s="101" t="e">
        <f t="shared" si="76"/>
        <v>#DIV/0!</v>
      </c>
      <c r="K136" s="72"/>
      <c r="L136" s="101" t="e">
        <f t="shared" si="77"/>
        <v>#DIV/0!</v>
      </c>
      <c r="M136" s="72"/>
      <c r="N136" s="101" t="e">
        <f t="shared" si="78"/>
        <v>#DIV/0!</v>
      </c>
      <c r="O136" s="72"/>
      <c r="P136" s="101" t="e">
        <f t="shared" si="79"/>
        <v>#DIV/0!</v>
      </c>
      <c r="Q136" s="72"/>
      <c r="R136" s="101" t="e">
        <f t="shared" si="80"/>
        <v>#DIV/0!</v>
      </c>
      <c r="S136" s="72"/>
      <c r="T136" s="101" t="e">
        <f t="shared" si="81"/>
        <v>#DIV/0!</v>
      </c>
      <c r="U136" s="72"/>
      <c r="V136" s="101" t="e">
        <f t="shared" si="82"/>
        <v>#DIV/0!</v>
      </c>
      <c r="W136" s="72"/>
      <c r="X136" s="101" t="e">
        <f t="shared" si="83"/>
        <v>#DIV/0!</v>
      </c>
      <c r="Y136" s="72"/>
      <c r="Z136" s="101" t="e">
        <f t="shared" si="84"/>
        <v>#DIV/0!</v>
      </c>
      <c r="AA136" s="72"/>
      <c r="AB136" s="101" t="e">
        <f t="shared" si="85"/>
        <v>#DIV/0!</v>
      </c>
    </row>
    <row r="137" spans="1:28" ht="33" x14ac:dyDescent="0.45">
      <c r="A137" s="301"/>
      <c r="B137" s="303"/>
      <c r="C137" s="70" t="s">
        <v>601</v>
      </c>
      <c r="D137" s="71"/>
      <c r="E137" s="100">
        <f t="shared" si="73"/>
        <v>0</v>
      </c>
      <c r="F137" s="100">
        <f t="shared" si="74"/>
        <v>0</v>
      </c>
      <c r="G137" s="72"/>
      <c r="H137" s="101" t="e">
        <f t="shared" si="75"/>
        <v>#DIV/0!</v>
      </c>
      <c r="I137" s="72"/>
      <c r="J137" s="101" t="e">
        <f t="shared" si="76"/>
        <v>#DIV/0!</v>
      </c>
      <c r="K137" s="72"/>
      <c r="L137" s="101" t="e">
        <f t="shared" si="77"/>
        <v>#DIV/0!</v>
      </c>
      <c r="M137" s="72"/>
      <c r="N137" s="101" t="e">
        <f t="shared" si="78"/>
        <v>#DIV/0!</v>
      </c>
      <c r="O137" s="72"/>
      <c r="P137" s="101" t="e">
        <f t="shared" si="79"/>
        <v>#DIV/0!</v>
      </c>
      <c r="Q137" s="72"/>
      <c r="R137" s="101" t="e">
        <f t="shared" si="80"/>
        <v>#DIV/0!</v>
      </c>
      <c r="S137" s="72"/>
      <c r="T137" s="101" t="e">
        <f t="shared" si="81"/>
        <v>#DIV/0!</v>
      </c>
      <c r="U137" s="72"/>
      <c r="V137" s="101" t="e">
        <f t="shared" si="82"/>
        <v>#DIV/0!</v>
      </c>
      <c r="W137" s="72"/>
      <c r="X137" s="101" t="e">
        <f t="shared" si="83"/>
        <v>#DIV/0!</v>
      </c>
      <c r="Y137" s="72"/>
      <c r="Z137" s="101" t="e">
        <f t="shared" si="84"/>
        <v>#DIV/0!</v>
      </c>
      <c r="AA137" s="72"/>
      <c r="AB137" s="101" t="e">
        <f t="shared" si="85"/>
        <v>#DIV/0!</v>
      </c>
    </row>
    <row r="138" spans="1:28" ht="33" x14ac:dyDescent="0.45">
      <c r="A138" s="301"/>
      <c r="B138" s="303"/>
      <c r="C138" s="70" t="s">
        <v>602</v>
      </c>
      <c r="D138" s="71"/>
      <c r="E138" s="100">
        <f t="shared" si="73"/>
        <v>0</v>
      </c>
      <c r="F138" s="100">
        <f t="shared" si="74"/>
        <v>0</v>
      </c>
      <c r="G138" s="72"/>
      <c r="H138" s="101" t="e">
        <f t="shared" si="75"/>
        <v>#DIV/0!</v>
      </c>
      <c r="I138" s="72"/>
      <c r="J138" s="101" t="e">
        <f t="shared" si="76"/>
        <v>#DIV/0!</v>
      </c>
      <c r="K138" s="72"/>
      <c r="L138" s="101" t="e">
        <f t="shared" si="77"/>
        <v>#DIV/0!</v>
      </c>
      <c r="M138" s="72"/>
      <c r="N138" s="101" t="e">
        <f t="shared" si="78"/>
        <v>#DIV/0!</v>
      </c>
      <c r="O138" s="72"/>
      <c r="P138" s="101" t="e">
        <f t="shared" si="79"/>
        <v>#DIV/0!</v>
      </c>
      <c r="Q138" s="72"/>
      <c r="R138" s="101" t="e">
        <f t="shared" si="80"/>
        <v>#DIV/0!</v>
      </c>
      <c r="S138" s="72"/>
      <c r="T138" s="101" t="e">
        <f t="shared" si="81"/>
        <v>#DIV/0!</v>
      </c>
      <c r="U138" s="72"/>
      <c r="V138" s="101" t="e">
        <f t="shared" si="82"/>
        <v>#DIV/0!</v>
      </c>
      <c r="W138" s="72"/>
      <c r="X138" s="101" t="e">
        <f t="shared" si="83"/>
        <v>#DIV/0!</v>
      </c>
      <c r="Y138" s="72"/>
      <c r="Z138" s="101" t="e">
        <f t="shared" si="84"/>
        <v>#DIV/0!</v>
      </c>
      <c r="AA138" s="72"/>
      <c r="AB138" s="101" t="e">
        <f t="shared" si="85"/>
        <v>#DIV/0!</v>
      </c>
    </row>
    <row r="139" spans="1:28" ht="33" x14ac:dyDescent="0.45">
      <c r="A139" s="301"/>
      <c r="B139" s="303"/>
      <c r="C139" s="66" t="s">
        <v>609</v>
      </c>
      <c r="D139" s="71"/>
      <c r="E139" s="100">
        <f t="shared" si="73"/>
        <v>0</v>
      </c>
      <c r="F139" s="100">
        <f t="shared" si="74"/>
        <v>0</v>
      </c>
      <c r="G139" s="72"/>
      <c r="H139" s="101" t="e">
        <f t="shared" si="75"/>
        <v>#DIV/0!</v>
      </c>
      <c r="I139" s="72"/>
      <c r="J139" s="101" t="e">
        <f t="shared" si="76"/>
        <v>#DIV/0!</v>
      </c>
      <c r="K139" s="72"/>
      <c r="L139" s="101" t="e">
        <f t="shared" si="77"/>
        <v>#DIV/0!</v>
      </c>
      <c r="M139" s="72"/>
      <c r="N139" s="101" t="e">
        <f t="shared" si="78"/>
        <v>#DIV/0!</v>
      </c>
      <c r="O139" s="72"/>
      <c r="P139" s="101" t="e">
        <f t="shared" si="79"/>
        <v>#DIV/0!</v>
      </c>
      <c r="Q139" s="72"/>
      <c r="R139" s="101" t="e">
        <f t="shared" si="80"/>
        <v>#DIV/0!</v>
      </c>
      <c r="S139" s="72"/>
      <c r="T139" s="101" t="e">
        <f t="shared" si="81"/>
        <v>#DIV/0!</v>
      </c>
      <c r="U139" s="72"/>
      <c r="V139" s="101" t="e">
        <f t="shared" si="82"/>
        <v>#DIV/0!</v>
      </c>
      <c r="W139" s="72"/>
      <c r="X139" s="101" t="e">
        <f t="shared" si="83"/>
        <v>#DIV/0!</v>
      </c>
      <c r="Y139" s="72"/>
      <c r="Z139" s="101" t="e">
        <f t="shared" si="84"/>
        <v>#DIV/0!</v>
      </c>
      <c r="AA139" s="72"/>
      <c r="AB139" s="101" t="e">
        <f t="shared" si="85"/>
        <v>#DIV/0!</v>
      </c>
    </row>
    <row r="140" spans="1:28" ht="33" x14ac:dyDescent="0.45">
      <c r="A140" s="301"/>
      <c r="B140" s="299"/>
      <c r="C140" s="70" t="s">
        <v>610</v>
      </c>
      <c r="D140" s="71"/>
      <c r="E140" s="100">
        <f t="shared" si="73"/>
        <v>0</v>
      </c>
      <c r="F140" s="100">
        <f t="shared" si="74"/>
        <v>0</v>
      </c>
      <c r="G140" s="72"/>
      <c r="H140" s="101" t="e">
        <f t="shared" si="75"/>
        <v>#DIV/0!</v>
      </c>
      <c r="I140" s="72"/>
      <c r="J140" s="101" t="e">
        <f t="shared" si="76"/>
        <v>#DIV/0!</v>
      </c>
      <c r="K140" s="72"/>
      <c r="L140" s="101" t="e">
        <f t="shared" si="77"/>
        <v>#DIV/0!</v>
      </c>
      <c r="M140" s="72"/>
      <c r="N140" s="101" t="e">
        <f t="shared" si="78"/>
        <v>#DIV/0!</v>
      </c>
      <c r="O140" s="72"/>
      <c r="P140" s="101" t="e">
        <f t="shared" si="79"/>
        <v>#DIV/0!</v>
      </c>
      <c r="Q140" s="72"/>
      <c r="R140" s="101" t="e">
        <f t="shared" si="80"/>
        <v>#DIV/0!</v>
      </c>
      <c r="S140" s="72"/>
      <c r="T140" s="101" t="e">
        <f t="shared" si="81"/>
        <v>#DIV/0!</v>
      </c>
      <c r="U140" s="72"/>
      <c r="V140" s="101" t="e">
        <f t="shared" si="82"/>
        <v>#DIV/0!</v>
      </c>
      <c r="W140" s="72"/>
      <c r="X140" s="101" t="e">
        <f t="shared" si="83"/>
        <v>#DIV/0!</v>
      </c>
      <c r="Y140" s="72"/>
      <c r="Z140" s="101" t="e">
        <f t="shared" si="84"/>
        <v>#DIV/0!</v>
      </c>
      <c r="AA140" s="72"/>
      <c r="AB140" s="101" t="e">
        <f t="shared" si="85"/>
        <v>#DIV/0!</v>
      </c>
    </row>
    <row r="141" spans="1:28" ht="33" x14ac:dyDescent="0.45">
      <c r="A141" s="250" t="s">
        <v>654</v>
      </c>
      <c r="B141" s="298">
        <v>3773</v>
      </c>
      <c r="C141" s="66" t="s">
        <v>600</v>
      </c>
      <c r="D141" s="71"/>
      <c r="E141" s="100">
        <f t="shared" si="73"/>
        <v>0</v>
      </c>
      <c r="F141" s="100">
        <f t="shared" si="74"/>
        <v>0</v>
      </c>
      <c r="G141" s="72"/>
      <c r="H141" s="101" t="e">
        <f t="shared" si="75"/>
        <v>#DIV/0!</v>
      </c>
      <c r="I141" s="72"/>
      <c r="J141" s="101" t="e">
        <f t="shared" si="76"/>
        <v>#DIV/0!</v>
      </c>
      <c r="K141" s="72"/>
      <c r="L141" s="101" t="e">
        <f t="shared" si="77"/>
        <v>#DIV/0!</v>
      </c>
      <c r="M141" s="72"/>
      <c r="N141" s="101" t="e">
        <f t="shared" si="78"/>
        <v>#DIV/0!</v>
      </c>
      <c r="O141" s="72"/>
      <c r="P141" s="101" t="e">
        <f t="shared" si="79"/>
        <v>#DIV/0!</v>
      </c>
      <c r="Q141" s="72"/>
      <c r="R141" s="101" t="e">
        <f t="shared" si="80"/>
        <v>#DIV/0!</v>
      </c>
      <c r="S141" s="72"/>
      <c r="T141" s="101" t="e">
        <f t="shared" si="81"/>
        <v>#DIV/0!</v>
      </c>
      <c r="U141" s="72"/>
      <c r="V141" s="101" t="e">
        <f t="shared" si="82"/>
        <v>#DIV/0!</v>
      </c>
      <c r="W141" s="72"/>
      <c r="X141" s="101" t="e">
        <f t="shared" si="83"/>
        <v>#DIV/0!</v>
      </c>
      <c r="Y141" s="72"/>
      <c r="Z141" s="101" t="e">
        <f t="shared" si="84"/>
        <v>#DIV/0!</v>
      </c>
      <c r="AA141" s="72"/>
      <c r="AB141" s="101" t="e">
        <f t="shared" si="85"/>
        <v>#DIV/0!</v>
      </c>
    </row>
    <row r="142" spans="1:28" ht="33" x14ac:dyDescent="0.45">
      <c r="A142" s="296"/>
      <c r="B142" s="303"/>
      <c r="C142" s="70" t="s">
        <v>601</v>
      </c>
      <c r="D142" s="71"/>
      <c r="E142" s="100">
        <f t="shared" si="73"/>
        <v>0</v>
      </c>
      <c r="F142" s="100">
        <f t="shared" si="74"/>
        <v>0</v>
      </c>
      <c r="G142" s="72"/>
      <c r="H142" s="101" t="e">
        <f t="shared" si="75"/>
        <v>#DIV/0!</v>
      </c>
      <c r="I142" s="72"/>
      <c r="J142" s="101" t="e">
        <f t="shared" si="76"/>
        <v>#DIV/0!</v>
      </c>
      <c r="K142" s="72"/>
      <c r="L142" s="101" t="e">
        <f t="shared" si="77"/>
        <v>#DIV/0!</v>
      </c>
      <c r="M142" s="72"/>
      <c r="N142" s="101" t="e">
        <f t="shared" si="78"/>
        <v>#DIV/0!</v>
      </c>
      <c r="O142" s="72"/>
      <c r="P142" s="101" t="e">
        <f t="shared" si="79"/>
        <v>#DIV/0!</v>
      </c>
      <c r="Q142" s="72"/>
      <c r="R142" s="101" t="e">
        <f t="shared" si="80"/>
        <v>#DIV/0!</v>
      </c>
      <c r="S142" s="72"/>
      <c r="T142" s="101" t="e">
        <f t="shared" si="81"/>
        <v>#DIV/0!</v>
      </c>
      <c r="U142" s="72"/>
      <c r="V142" s="101" t="e">
        <f t="shared" si="82"/>
        <v>#DIV/0!</v>
      </c>
      <c r="W142" s="72"/>
      <c r="X142" s="101" t="e">
        <f t="shared" si="83"/>
        <v>#DIV/0!</v>
      </c>
      <c r="Y142" s="72"/>
      <c r="Z142" s="101" t="e">
        <f t="shared" si="84"/>
        <v>#DIV/0!</v>
      </c>
      <c r="AA142" s="72"/>
      <c r="AB142" s="101" t="e">
        <f t="shared" si="85"/>
        <v>#DIV/0!</v>
      </c>
    </row>
    <row r="143" spans="1:28" ht="33" x14ac:dyDescent="0.45">
      <c r="A143" s="296"/>
      <c r="B143" s="303"/>
      <c r="C143" s="66" t="s">
        <v>602</v>
      </c>
      <c r="D143" s="71"/>
      <c r="E143" s="100">
        <f t="shared" si="73"/>
        <v>0</v>
      </c>
      <c r="F143" s="100">
        <f t="shared" si="74"/>
        <v>0</v>
      </c>
      <c r="G143" s="72"/>
      <c r="H143" s="101" t="e">
        <f t="shared" si="75"/>
        <v>#DIV/0!</v>
      </c>
      <c r="I143" s="72"/>
      <c r="J143" s="101" t="e">
        <f t="shared" si="76"/>
        <v>#DIV/0!</v>
      </c>
      <c r="K143" s="72"/>
      <c r="L143" s="101" t="e">
        <f t="shared" si="77"/>
        <v>#DIV/0!</v>
      </c>
      <c r="M143" s="72"/>
      <c r="N143" s="101" t="e">
        <f t="shared" si="78"/>
        <v>#DIV/0!</v>
      </c>
      <c r="O143" s="72"/>
      <c r="P143" s="101" t="e">
        <f t="shared" si="79"/>
        <v>#DIV/0!</v>
      </c>
      <c r="Q143" s="72"/>
      <c r="R143" s="101" t="e">
        <f t="shared" si="80"/>
        <v>#DIV/0!</v>
      </c>
      <c r="S143" s="72"/>
      <c r="T143" s="101" t="e">
        <f t="shared" si="81"/>
        <v>#DIV/0!</v>
      </c>
      <c r="U143" s="72"/>
      <c r="V143" s="101" t="e">
        <f t="shared" si="82"/>
        <v>#DIV/0!</v>
      </c>
      <c r="W143" s="72"/>
      <c r="X143" s="101" t="e">
        <f t="shared" si="83"/>
        <v>#DIV/0!</v>
      </c>
      <c r="Y143" s="72"/>
      <c r="Z143" s="101" t="e">
        <f t="shared" si="84"/>
        <v>#DIV/0!</v>
      </c>
      <c r="AA143" s="72"/>
      <c r="AB143" s="101" t="e">
        <f t="shared" si="85"/>
        <v>#DIV/0!</v>
      </c>
    </row>
    <row r="144" spans="1:28" ht="33" x14ac:dyDescent="0.45">
      <c r="A144" s="296"/>
      <c r="B144" s="303"/>
      <c r="C144" s="70" t="s">
        <v>609</v>
      </c>
      <c r="D144" s="71"/>
      <c r="E144" s="100">
        <f t="shared" si="73"/>
        <v>0</v>
      </c>
      <c r="F144" s="100">
        <f t="shared" si="74"/>
        <v>0</v>
      </c>
      <c r="G144" s="72"/>
      <c r="H144" s="101" t="e">
        <f t="shared" si="75"/>
        <v>#DIV/0!</v>
      </c>
      <c r="I144" s="72"/>
      <c r="J144" s="101" t="e">
        <f t="shared" si="76"/>
        <v>#DIV/0!</v>
      </c>
      <c r="K144" s="72"/>
      <c r="L144" s="101" t="e">
        <f t="shared" si="77"/>
        <v>#DIV/0!</v>
      </c>
      <c r="M144" s="72"/>
      <c r="N144" s="101" t="e">
        <f t="shared" si="78"/>
        <v>#DIV/0!</v>
      </c>
      <c r="O144" s="72"/>
      <c r="P144" s="101" t="e">
        <f t="shared" si="79"/>
        <v>#DIV/0!</v>
      </c>
      <c r="Q144" s="72"/>
      <c r="R144" s="101" t="e">
        <f t="shared" si="80"/>
        <v>#DIV/0!</v>
      </c>
      <c r="S144" s="72"/>
      <c r="T144" s="101" t="e">
        <f t="shared" si="81"/>
        <v>#DIV/0!</v>
      </c>
      <c r="U144" s="72"/>
      <c r="V144" s="101" t="e">
        <f t="shared" si="82"/>
        <v>#DIV/0!</v>
      </c>
      <c r="W144" s="72"/>
      <c r="X144" s="101" t="e">
        <f t="shared" si="83"/>
        <v>#DIV/0!</v>
      </c>
      <c r="Y144" s="72"/>
      <c r="Z144" s="101" t="e">
        <f t="shared" si="84"/>
        <v>#DIV/0!</v>
      </c>
      <c r="AA144" s="72"/>
      <c r="AB144" s="101" t="e">
        <f t="shared" si="85"/>
        <v>#DIV/0!</v>
      </c>
    </row>
    <row r="145" spans="1:28" ht="33" x14ac:dyDescent="0.45">
      <c r="A145" s="296"/>
      <c r="B145" s="303"/>
      <c r="C145" s="66" t="s">
        <v>610</v>
      </c>
      <c r="D145" s="71"/>
      <c r="E145" s="100">
        <f t="shared" si="73"/>
        <v>0</v>
      </c>
      <c r="F145" s="100">
        <f t="shared" si="74"/>
        <v>0</v>
      </c>
      <c r="G145" s="72"/>
      <c r="H145" s="101" t="e">
        <f t="shared" si="75"/>
        <v>#DIV/0!</v>
      </c>
      <c r="I145" s="72"/>
      <c r="J145" s="101" t="e">
        <f t="shared" si="76"/>
        <v>#DIV/0!</v>
      </c>
      <c r="K145" s="72"/>
      <c r="L145" s="101" t="e">
        <f t="shared" si="77"/>
        <v>#DIV/0!</v>
      </c>
      <c r="M145" s="72"/>
      <c r="N145" s="101" t="e">
        <f t="shared" si="78"/>
        <v>#DIV/0!</v>
      </c>
      <c r="O145" s="72"/>
      <c r="P145" s="101" t="e">
        <f t="shared" si="79"/>
        <v>#DIV/0!</v>
      </c>
      <c r="Q145" s="72"/>
      <c r="R145" s="101" t="e">
        <f t="shared" si="80"/>
        <v>#DIV/0!</v>
      </c>
      <c r="S145" s="72"/>
      <c r="T145" s="101" t="e">
        <f t="shared" si="81"/>
        <v>#DIV/0!</v>
      </c>
      <c r="U145" s="72"/>
      <c r="V145" s="101" t="e">
        <f t="shared" si="82"/>
        <v>#DIV/0!</v>
      </c>
      <c r="W145" s="72"/>
      <c r="X145" s="101" t="e">
        <f t="shared" si="83"/>
        <v>#DIV/0!</v>
      </c>
      <c r="Y145" s="72"/>
      <c r="Z145" s="101" t="e">
        <f t="shared" si="84"/>
        <v>#DIV/0!</v>
      </c>
      <c r="AA145" s="72"/>
      <c r="AB145" s="101" t="e">
        <f t="shared" si="85"/>
        <v>#DIV/0!</v>
      </c>
    </row>
    <row r="146" spans="1:28" ht="33" x14ac:dyDescent="0.45">
      <c r="A146" s="296"/>
      <c r="B146" s="303"/>
      <c r="C146" s="70" t="s">
        <v>611</v>
      </c>
      <c r="D146" s="71"/>
      <c r="E146" s="100">
        <f t="shared" si="73"/>
        <v>0</v>
      </c>
      <c r="F146" s="100">
        <f t="shared" si="74"/>
        <v>0</v>
      </c>
      <c r="G146" s="72"/>
      <c r="H146" s="101" t="e">
        <f t="shared" si="75"/>
        <v>#DIV/0!</v>
      </c>
      <c r="I146" s="72"/>
      <c r="J146" s="101" t="e">
        <f t="shared" si="76"/>
        <v>#DIV/0!</v>
      </c>
      <c r="K146" s="72"/>
      <c r="L146" s="101" t="e">
        <f t="shared" si="77"/>
        <v>#DIV/0!</v>
      </c>
      <c r="M146" s="72"/>
      <c r="N146" s="101" t="e">
        <f t="shared" si="78"/>
        <v>#DIV/0!</v>
      </c>
      <c r="O146" s="72"/>
      <c r="P146" s="101" t="e">
        <f t="shared" si="79"/>
        <v>#DIV/0!</v>
      </c>
      <c r="Q146" s="72"/>
      <c r="R146" s="101" t="e">
        <f t="shared" si="80"/>
        <v>#DIV/0!</v>
      </c>
      <c r="S146" s="72"/>
      <c r="T146" s="101" t="e">
        <f t="shared" si="81"/>
        <v>#DIV/0!</v>
      </c>
      <c r="U146" s="72"/>
      <c r="V146" s="101" t="e">
        <f t="shared" si="82"/>
        <v>#DIV/0!</v>
      </c>
      <c r="W146" s="72"/>
      <c r="X146" s="101" t="e">
        <f t="shared" si="83"/>
        <v>#DIV/0!</v>
      </c>
      <c r="Y146" s="72"/>
      <c r="Z146" s="101" t="e">
        <f t="shared" si="84"/>
        <v>#DIV/0!</v>
      </c>
      <c r="AA146" s="72"/>
      <c r="AB146" s="101" t="e">
        <f t="shared" si="85"/>
        <v>#DIV/0!</v>
      </c>
    </row>
    <row r="147" spans="1:28" ht="33" x14ac:dyDescent="0.45">
      <c r="A147" s="296"/>
      <c r="B147" s="303"/>
      <c r="C147" s="66" t="s">
        <v>612</v>
      </c>
      <c r="D147" s="71"/>
      <c r="E147" s="100">
        <f t="shared" si="73"/>
        <v>0</v>
      </c>
      <c r="F147" s="100">
        <f t="shared" si="74"/>
        <v>0</v>
      </c>
      <c r="G147" s="72"/>
      <c r="H147" s="101" t="e">
        <f t="shared" si="75"/>
        <v>#DIV/0!</v>
      </c>
      <c r="I147" s="72"/>
      <c r="J147" s="101" t="e">
        <f t="shared" si="76"/>
        <v>#DIV/0!</v>
      </c>
      <c r="K147" s="72"/>
      <c r="L147" s="101" t="e">
        <f t="shared" si="77"/>
        <v>#DIV/0!</v>
      </c>
      <c r="M147" s="72"/>
      <c r="N147" s="101" t="e">
        <f t="shared" si="78"/>
        <v>#DIV/0!</v>
      </c>
      <c r="O147" s="72"/>
      <c r="P147" s="101" t="e">
        <f t="shared" si="79"/>
        <v>#DIV/0!</v>
      </c>
      <c r="Q147" s="72"/>
      <c r="R147" s="101" t="e">
        <f t="shared" si="80"/>
        <v>#DIV/0!</v>
      </c>
      <c r="S147" s="72"/>
      <c r="T147" s="101" t="e">
        <f t="shared" si="81"/>
        <v>#DIV/0!</v>
      </c>
      <c r="U147" s="72"/>
      <c r="V147" s="101" t="e">
        <f t="shared" si="82"/>
        <v>#DIV/0!</v>
      </c>
      <c r="W147" s="72"/>
      <c r="X147" s="101" t="e">
        <f t="shared" si="83"/>
        <v>#DIV/0!</v>
      </c>
      <c r="Y147" s="72"/>
      <c r="Z147" s="101" t="e">
        <f t="shared" si="84"/>
        <v>#DIV/0!</v>
      </c>
      <c r="AA147" s="72"/>
      <c r="AB147" s="101" t="e">
        <f t="shared" si="85"/>
        <v>#DIV/0!</v>
      </c>
    </row>
    <row r="148" spans="1:28" ht="33" x14ac:dyDescent="0.45">
      <c r="A148" s="251"/>
      <c r="B148" s="299"/>
      <c r="C148" s="70" t="s">
        <v>613</v>
      </c>
      <c r="D148" s="71"/>
      <c r="E148" s="100">
        <f t="shared" si="73"/>
        <v>0</v>
      </c>
      <c r="F148" s="100">
        <f t="shared" si="74"/>
        <v>0</v>
      </c>
      <c r="G148" s="72"/>
      <c r="H148" s="101" t="e">
        <f t="shared" si="75"/>
        <v>#DIV/0!</v>
      </c>
      <c r="I148" s="72"/>
      <c r="J148" s="101" t="e">
        <f t="shared" si="76"/>
        <v>#DIV/0!</v>
      </c>
      <c r="K148" s="72"/>
      <c r="L148" s="101" t="e">
        <f t="shared" si="77"/>
        <v>#DIV/0!</v>
      </c>
      <c r="M148" s="72"/>
      <c r="N148" s="101" t="e">
        <f t="shared" si="78"/>
        <v>#DIV/0!</v>
      </c>
      <c r="O148" s="72"/>
      <c r="P148" s="101" t="e">
        <f t="shared" si="79"/>
        <v>#DIV/0!</v>
      </c>
      <c r="Q148" s="72"/>
      <c r="R148" s="101" t="e">
        <f t="shared" si="80"/>
        <v>#DIV/0!</v>
      </c>
      <c r="S148" s="72"/>
      <c r="T148" s="101" t="e">
        <f t="shared" si="81"/>
        <v>#DIV/0!</v>
      </c>
      <c r="U148" s="72"/>
      <c r="V148" s="101" t="e">
        <f t="shared" si="82"/>
        <v>#DIV/0!</v>
      </c>
      <c r="W148" s="72"/>
      <c r="X148" s="101" t="e">
        <f t="shared" si="83"/>
        <v>#DIV/0!</v>
      </c>
      <c r="Y148" s="72"/>
      <c r="Z148" s="101" t="e">
        <f t="shared" si="84"/>
        <v>#DIV/0!</v>
      </c>
      <c r="AA148" s="72"/>
      <c r="AB148" s="101" t="e">
        <f t="shared" si="85"/>
        <v>#DIV/0!</v>
      </c>
    </row>
    <row r="149" spans="1:28" ht="33" x14ac:dyDescent="0.45">
      <c r="A149" s="301" t="s">
        <v>655</v>
      </c>
      <c r="B149" s="302">
        <v>792</v>
      </c>
      <c r="C149" s="66" t="s">
        <v>600</v>
      </c>
      <c r="D149" s="71"/>
      <c r="E149" s="100">
        <f t="shared" si="73"/>
        <v>0</v>
      </c>
      <c r="F149" s="100">
        <f t="shared" si="74"/>
        <v>0</v>
      </c>
      <c r="G149" s="72"/>
      <c r="H149" s="101" t="e">
        <f t="shared" si="75"/>
        <v>#DIV/0!</v>
      </c>
      <c r="I149" s="72"/>
      <c r="J149" s="101" t="e">
        <f t="shared" si="76"/>
        <v>#DIV/0!</v>
      </c>
      <c r="K149" s="72"/>
      <c r="L149" s="101" t="e">
        <f t="shared" si="77"/>
        <v>#DIV/0!</v>
      </c>
      <c r="M149" s="72"/>
      <c r="N149" s="101" t="e">
        <f t="shared" si="78"/>
        <v>#DIV/0!</v>
      </c>
      <c r="O149" s="72"/>
      <c r="P149" s="101" t="e">
        <f t="shared" si="79"/>
        <v>#DIV/0!</v>
      </c>
      <c r="Q149" s="72"/>
      <c r="R149" s="101" t="e">
        <f t="shared" si="80"/>
        <v>#DIV/0!</v>
      </c>
      <c r="S149" s="72"/>
      <c r="T149" s="101" t="e">
        <f t="shared" si="81"/>
        <v>#DIV/0!</v>
      </c>
      <c r="U149" s="72"/>
      <c r="V149" s="101" t="e">
        <f t="shared" si="82"/>
        <v>#DIV/0!</v>
      </c>
      <c r="W149" s="72"/>
      <c r="X149" s="101" t="e">
        <f t="shared" si="83"/>
        <v>#DIV/0!</v>
      </c>
      <c r="Y149" s="72"/>
      <c r="Z149" s="101" t="e">
        <f t="shared" si="84"/>
        <v>#DIV/0!</v>
      </c>
      <c r="AA149" s="72"/>
      <c r="AB149" s="101" t="e">
        <f t="shared" si="85"/>
        <v>#DIV/0!</v>
      </c>
    </row>
    <row r="150" spans="1:28" ht="33" x14ac:dyDescent="0.45">
      <c r="A150" s="301"/>
      <c r="B150" s="302"/>
      <c r="C150" s="70" t="s">
        <v>601</v>
      </c>
      <c r="D150" s="71"/>
      <c r="E150" s="100">
        <f t="shared" si="73"/>
        <v>0</v>
      </c>
      <c r="F150" s="100">
        <f t="shared" si="74"/>
        <v>0</v>
      </c>
      <c r="G150" s="72"/>
      <c r="H150" s="101" t="e">
        <f t="shared" si="75"/>
        <v>#DIV/0!</v>
      </c>
      <c r="I150" s="72"/>
      <c r="J150" s="101" t="e">
        <f t="shared" si="76"/>
        <v>#DIV/0!</v>
      </c>
      <c r="K150" s="72"/>
      <c r="L150" s="101" t="e">
        <f t="shared" si="77"/>
        <v>#DIV/0!</v>
      </c>
      <c r="M150" s="72"/>
      <c r="N150" s="101" t="e">
        <f t="shared" si="78"/>
        <v>#DIV/0!</v>
      </c>
      <c r="O150" s="72"/>
      <c r="P150" s="101" t="e">
        <f t="shared" si="79"/>
        <v>#DIV/0!</v>
      </c>
      <c r="Q150" s="72"/>
      <c r="R150" s="101" t="e">
        <f t="shared" si="80"/>
        <v>#DIV/0!</v>
      </c>
      <c r="S150" s="72"/>
      <c r="T150" s="101" t="e">
        <f t="shared" si="81"/>
        <v>#DIV/0!</v>
      </c>
      <c r="U150" s="72"/>
      <c r="V150" s="101" t="e">
        <f t="shared" si="82"/>
        <v>#DIV/0!</v>
      </c>
      <c r="W150" s="72"/>
      <c r="X150" s="101" t="e">
        <f t="shared" si="83"/>
        <v>#DIV/0!</v>
      </c>
      <c r="Y150" s="72"/>
      <c r="Z150" s="101" t="e">
        <f t="shared" si="84"/>
        <v>#DIV/0!</v>
      </c>
      <c r="AA150" s="72"/>
      <c r="AB150" s="101" t="e">
        <f t="shared" si="85"/>
        <v>#DIV/0!</v>
      </c>
    </row>
    <row r="151" spans="1:28" ht="67.5" x14ac:dyDescent="0.45">
      <c r="A151" s="73" t="s">
        <v>656</v>
      </c>
      <c r="B151" s="74">
        <v>293</v>
      </c>
      <c r="C151" s="86" t="s">
        <v>617</v>
      </c>
      <c r="D151" s="71"/>
      <c r="E151" s="100">
        <f t="shared" si="73"/>
        <v>0</v>
      </c>
      <c r="F151" s="100">
        <f t="shared" si="74"/>
        <v>0</v>
      </c>
      <c r="G151" s="72"/>
      <c r="H151" s="101" t="e">
        <f t="shared" si="75"/>
        <v>#DIV/0!</v>
      </c>
      <c r="I151" s="72"/>
      <c r="J151" s="101" t="e">
        <f t="shared" si="76"/>
        <v>#DIV/0!</v>
      </c>
      <c r="K151" s="72"/>
      <c r="L151" s="101" t="e">
        <f t="shared" si="77"/>
        <v>#DIV/0!</v>
      </c>
      <c r="M151" s="72"/>
      <c r="N151" s="101" t="e">
        <f t="shared" si="78"/>
        <v>#DIV/0!</v>
      </c>
      <c r="O151" s="72"/>
      <c r="P151" s="101" t="e">
        <f t="shared" si="79"/>
        <v>#DIV/0!</v>
      </c>
      <c r="Q151" s="72"/>
      <c r="R151" s="101" t="e">
        <f t="shared" si="80"/>
        <v>#DIV/0!</v>
      </c>
      <c r="S151" s="72"/>
      <c r="T151" s="101" t="e">
        <f t="shared" si="81"/>
        <v>#DIV/0!</v>
      </c>
      <c r="U151" s="72"/>
      <c r="V151" s="101" t="e">
        <f t="shared" si="82"/>
        <v>#DIV/0!</v>
      </c>
      <c r="W151" s="72"/>
      <c r="X151" s="101" t="e">
        <f t="shared" si="83"/>
        <v>#DIV/0!</v>
      </c>
      <c r="Y151" s="72"/>
      <c r="Z151" s="101" t="e">
        <f t="shared" si="84"/>
        <v>#DIV/0!</v>
      </c>
      <c r="AA151" s="72"/>
      <c r="AB151" s="101" t="e">
        <f t="shared" si="85"/>
        <v>#DIV/0!</v>
      </c>
    </row>
    <row r="152" spans="1:28" ht="33" x14ac:dyDescent="0.45">
      <c r="A152" s="301" t="s">
        <v>657</v>
      </c>
      <c r="B152" s="302">
        <v>1515</v>
      </c>
      <c r="C152" s="66" t="s">
        <v>600</v>
      </c>
      <c r="D152" s="71"/>
      <c r="E152" s="100">
        <f t="shared" si="73"/>
        <v>0</v>
      </c>
      <c r="F152" s="100">
        <f t="shared" si="74"/>
        <v>0</v>
      </c>
      <c r="G152" s="72"/>
      <c r="H152" s="101" t="e">
        <f t="shared" si="75"/>
        <v>#DIV/0!</v>
      </c>
      <c r="I152" s="72"/>
      <c r="J152" s="101" t="e">
        <f t="shared" si="76"/>
        <v>#DIV/0!</v>
      </c>
      <c r="K152" s="72"/>
      <c r="L152" s="101" t="e">
        <f t="shared" si="77"/>
        <v>#DIV/0!</v>
      </c>
      <c r="M152" s="72"/>
      <c r="N152" s="101" t="e">
        <f t="shared" si="78"/>
        <v>#DIV/0!</v>
      </c>
      <c r="O152" s="72"/>
      <c r="P152" s="101" t="e">
        <f t="shared" si="79"/>
        <v>#DIV/0!</v>
      </c>
      <c r="Q152" s="72"/>
      <c r="R152" s="101" t="e">
        <f t="shared" si="80"/>
        <v>#DIV/0!</v>
      </c>
      <c r="S152" s="72"/>
      <c r="T152" s="101" t="e">
        <f t="shared" si="81"/>
        <v>#DIV/0!</v>
      </c>
      <c r="U152" s="72"/>
      <c r="V152" s="101" t="e">
        <f t="shared" si="82"/>
        <v>#DIV/0!</v>
      </c>
      <c r="W152" s="72"/>
      <c r="X152" s="101" t="e">
        <f t="shared" si="83"/>
        <v>#DIV/0!</v>
      </c>
      <c r="Y152" s="72"/>
      <c r="Z152" s="101" t="e">
        <f t="shared" si="84"/>
        <v>#DIV/0!</v>
      </c>
      <c r="AA152" s="72"/>
      <c r="AB152" s="101" t="e">
        <f t="shared" si="85"/>
        <v>#DIV/0!</v>
      </c>
    </row>
    <row r="153" spans="1:28" ht="33" x14ac:dyDescent="0.45">
      <c r="A153" s="301"/>
      <c r="B153" s="302"/>
      <c r="C153" s="70" t="s">
        <v>601</v>
      </c>
      <c r="D153" s="71"/>
      <c r="E153" s="100">
        <f t="shared" si="73"/>
        <v>0</v>
      </c>
      <c r="F153" s="100">
        <f t="shared" si="74"/>
        <v>0</v>
      </c>
      <c r="G153" s="72"/>
      <c r="H153" s="101" t="e">
        <f t="shared" si="75"/>
        <v>#DIV/0!</v>
      </c>
      <c r="I153" s="72"/>
      <c r="J153" s="101" t="e">
        <f t="shared" si="76"/>
        <v>#DIV/0!</v>
      </c>
      <c r="K153" s="72"/>
      <c r="L153" s="101" t="e">
        <f t="shared" si="77"/>
        <v>#DIV/0!</v>
      </c>
      <c r="M153" s="72"/>
      <c r="N153" s="101" t="e">
        <f t="shared" si="78"/>
        <v>#DIV/0!</v>
      </c>
      <c r="O153" s="72"/>
      <c r="P153" s="101" t="e">
        <f t="shared" si="79"/>
        <v>#DIV/0!</v>
      </c>
      <c r="Q153" s="72"/>
      <c r="R153" s="101" t="e">
        <f t="shared" si="80"/>
        <v>#DIV/0!</v>
      </c>
      <c r="S153" s="72"/>
      <c r="T153" s="101" t="e">
        <f t="shared" si="81"/>
        <v>#DIV/0!</v>
      </c>
      <c r="U153" s="72"/>
      <c r="V153" s="101" t="e">
        <f t="shared" si="82"/>
        <v>#DIV/0!</v>
      </c>
      <c r="W153" s="72"/>
      <c r="X153" s="101" t="e">
        <f t="shared" si="83"/>
        <v>#DIV/0!</v>
      </c>
      <c r="Y153" s="72"/>
      <c r="Z153" s="101" t="e">
        <f t="shared" si="84"/>
        <v>#DIV/0!</v>
      </c>
      <c r="AA153" s="72"/>
      <c r="AB153" s="101" t="e">
        <f t="shared" si="85"/>
        <v>#DIV/0!</v>
      </c>
    </row>
    <row r="154" spans="1:28" ht="33" x14ac:dyDescent="0.45">
      <c r="A154" s="301"/>
      <c r="B154" s="302"/>
      <c r="C154" s="70" t="s">
        <v>602</v>
      </c>
      <c r="D154" s="71"/>
      <c r="E154" s="100">
        <f t="shared" si="73"/>
        <v>0</v>
      </c>
      <c r="F154" s="100">
        <f t="shared" si="74"/>
        <v>0</v>
      </c>
      <c r="G154" s="72"/>
      <c r="H154" s="101" t="e">
        <f t="shared" si="75"/>
        <v>#DIV/0!</v>
      </c>
      <c r="I154" s="72"/>
      <c r="J154" s="101" t="e">
        <f t="shared" si="76"/>
        <v>#DIV/0!</v>
      </c>
      <c r="K154" s="72"/>
      <c r="L154" s="101" t="e">
        <f t="shared" si="77"/>
        <v>#DIV/0!</v>
      </c>
      <c r="M154" s="72"/>
      <c r="N154" s="101" t="e">
        <f t="shared" si="78"/>
        <v>#DIV/0!</v>
      </c>
      <c r="O154" s="72"/>
      <c r="P154" s="101" t="e">
        <f t="shared" si="79"/>
        <v>#DIV/0!</v>
      </c>
      <c r="Q154" s="72"/>
      <c r="R154" s="101" t="e">
        <f t="shared" si="80"/>
        <v>#DIV/0!</v>
      </c>
      <c r="S154" s="72"/>
      <c r="T154" s="101" t="e">
        <f t="shared" si="81"/>
        <v>#DIV/0!</v>
      </c>
      <c r="U154" s="72"/>
      <c r="V154" s="101" t="e">
        <f t="shared" si="82"/>
        <v>#DIV/0!</v>
      </c>
      <c r="W154" s="72"/>
      <c r="X154" s="101" t="e">
        <f t="shared" si="83"/>
        <v>#DIV/0!</v>
      </c>
      <c r="Y154" s="72"/>
      <c r="Z154" s="101" t="e">
        <f t="shared" si="84"/>
        <v>#DIV/0!</v>
      </c>
      <c r="AA154" s="72"/>
      <c r="AB154" s="101" t="e">
        <f t="shared" si="85"/>
        <v>#DIV/0!</v>
      </c>
    </row>
    <row r="155" spans="1:28" ht="33" x14ac:dyDescent="0.45">
      <c r="A155" s="301"/>
      <c r="B155" s="302"/>
      <c r="C155" s="70" t="s">
        <v>609</v>
      </c>
      <c r="D155" s="71"/>
      <c r="E155" s="100">
        <f t="shared" si="73"/>
        <v>0</v>
      </c>
      <c r="F155" s="100">
        <f t="shared" si="74"/>
        <v>0</v>
      </c>
      <c r="G155" s="72"/>
      <c r="H155" s="101" t="e">
        <f t="shared" si="75"/>
        <v>#DIV/0!</v>
      </c>
      <c r="I155" s="72"/>
      <c r="J155" s="101" t="e">
        <f t="shared" si="76"/>
        <v>#DIV/0!</v>
      </c>
      <c r="K155" s="72"/>
      <c r="L155" s="101" t="e">
        <f t="shared" si="77"/>
        <v>#DIV/0!</v>
      </c>
      <c r="M155" s="72"/>
      <c r="N155" s="101" t="e">
        <f t="shared" si="78"/>
        <v>#DIV/0!</v>
      </c>
      <c r="O155" s="72"/>
      <c r="P155" s="101" t="e">
        <f t="shared" si="79"/>
        <v>#DIV/0!</v>
      </c>
      <c r="Q155" s="72"/>
      <c r="R155" s="101" t="e">
        <f t="shared" si="80"/>
        <v>#DIV/0!</v>
      </c>
      <c r="S155" s="72"/>
      <c r="T155" s="101" t="e">
        <f t="shared" si="81"/>
        <v>#DIV/0!</v>
      </c>
      <c r="U155" s="72"/>
      <c r="V155" s="101" t="e">
        <f t="shared" si="82"/>
        <v>#DIV/0!</v>
      </c>
      <c r="W155" s="72"/>
      <c r="X155" s="101" t="e">
        <f t="shared" si="83"/>
        <v>#DIV/0!</v>
      </c>
      <c r="Y155" s="72"/>
      <c r="Z155" s="101" t="e">
        <f t="shared" si="84"/>
        <v>#DIV/0!</v>
      </c>
      <c r="AA155" s="72"/>
      <c r="AB155" s="101" t="e">
        <f t="shared" si="85"/>
        <v>#DIV/0!</v>
      </c>
    </row>
    <row r="156" spans="1:28" ht="33" x14ac:dyDescent="0.45">
      <c r="A156" s="301" t="s">
        <v>658</v>
      </c>
      <c r="B156" s="302">
        <v>3253</v>
      </c>
      <c r="C156" s="66" t="s">
        <v>600</v>
      </c>
      <c r="D156" s="71"/>
      <c r="E156" s="100">
        <f t="shared" si="73"/>
        <v>0</v>
      </c>
      <c r="F156" s="100">
        <f t="shared" si="74"/>
        <v>0</v>
      </c>
      <c r="G156" s="72"/>
      <c r="H156" s="101" t="e">
        <f t="shared" si="75"/>
        <v>#DIV/0!</v>
      </c>
      <c r="I156" s="72"/>
      <c r="J156" s="101" t="e">
        <f t="shared" si="76"/>
        <v>#DIV/0!</v>
      </c>
      <c r="K156" s="72"/>
      <c r="L156" s="101" t="e">
        <f t="shared" si="77"/>
        <v>#DIV/0!</v>
      </c>
      <c r="M156" s="72"/>
      <c r="N156" s="101" t="e">
        <f t="shared" si="78"/>
        <v>#DIV/0!</v>
      </c>
      <c r="O156" s="72"/>
      <c r="P156" s="101" t="e">
        <f t="shared" si="79"/>
        <v>#DIV/0!</v>
      </c>
      <c r="Q156" s="72"/>
      <c r="R156" s="101" t="e">
        <f t="shared" si="80"/>
        <v>#DIV/0!</v>
      </c>
      <c r="S156" s="72"/>
      <c r="T156" s="101" t="e">
        <f t="shared" si="81"/>
        <v>#DIV/0!</v>
      </c>
      <c r="U156" s="72"/>
      <c r="V156" s="101" t="e">
        <f t="shared" si="82"/>
        <v>#DIV/0!</v>
      </c>
      <c r="W156" s="72"/>
      <c r="X156" s="101" t="e">
        <f t="shared" si="83"/>
        <v>#DIV/0!</v>
      </c>
      <c r="Y156" s="72"/>
      <c r="Z156" s="101" t="e">
        <f t="shared" si="84"/>
        <v>#DIV/0!</v>
      </c>
      <c r="AA156" s="72"/>
      <c r="AB156" s="101" t="e">
        <f t="shared" si="85"/>
        <v>#DIV/0!</v>
      </c>
    </row>
    <row r="157" spans="1:28" ht="33" x14ac:dyDescent="0.45">
      <c r="A157" s="301"/>
      <c r="B157" s="302"/>
      <c r="C157" s="70" t="s">
        <v>601</v>
      </c>
      <c r="D157" s="71"/>
      <c r="E157" s="100">
        <f t="shared" si="73"/>
        <v>0</v>
      </c>
      <c r="F157" s="100">
        <f t="shared" si="74"/>
        <v>0</v>
      </c>
      <c r="G157" s="72"/>
      <c r="H157" s="101" t="e">
        <f t="shared" si="75"/>
        <v>#DIV/0!</v>
      </c>
      <c r="I157" s="72"/>
      <c r="J157" s="101" t="e">
        <f t="shared" si="76"/>
        <v>#DIV/0!</v>
      </c>
      <c r="K157" s="72"/>
      <c r="L157" s="101" t="e">
        <f t="shared" si="77"/>
        <v>#DIV/0!</v>
      </c>
      <c r="M157" s="72"/>
      <c r="N157" s="101" t="e">
        <f t="shared" si="78"/>
        <v>#DIV/0!</v>
      </c>
      <c r="O157" s="72"/>
      <c r="P157" s="101" t="e">
        <f t="shared" si="79"/>
        <v>#DIV/0!</v>
      </c>
      <c r="Q157" s="72"/>
      <c r="R157" s="101" t="e">
        <f t="shared" si="80"/>
        <v>#DIV/0!</v>
      </c>
      <c r="S157" s="72"/>
      <c r="T157" s="101" t="e">
        <f t="shared" si="81"/>
        <v>#DIV/0!</v>
      </c>
      <c r="U157" s="72"/>
      <c r="V157" s="101" t="e">
        <f t="shared" si="82"/>
        <v>#DIV/0!</v>
      </c>
      <c r="W157" s="72"/>
      <c r="X157" s="101" t="e">
        <f t="shared" si="83"/>
        <v>#DIV/0!</v>
      </c>
      <c r="Y157" s="72"/>
      <c r="Z157" s="101" t="e">
        <f t="shared" si="84"/>
        <v>#DIV/0!</v>
      </c>
      <c r="AA157" s="72"/>
      <c r="AB157" s="101" t="e">
        <f t="shared" si="85"/>
        <v>#DIV/0!</v>
      </c>
    </row>
    <row r="158" spans="1:28" ht="33" x14ac:dyDescent="0.45">
      <c r="A158" s="301"/>
      <c r="B158" s="302"/>
      <c r="C158" s="70" t="s">
        <v>602</v>
      </c>
      <c r="D158" s="71"/>
      <c r="E158" s="100">
        <f t="shared" si="73"/>
        <v>0</v>
      </c>
      <c r="F158" s="100">
        <f t="shared" si="74"/>
        <v>0</v>
      </c>
      <c r="G158" s="72"/>
      <c r="H158" s="101" t="e">
        <f t="shared" si="75"/>
        <v>#DIV/0!</v>
      </c>
      <c r="I158" s="72"/>
      <c r="J158" s="101" t="e">
        <f t="shared" si="76"/>
        <v>#DIV/0!</v>
      </c>
      <c r="K158" s="72"/>
      <c r="L158" s="101" t="e">
        <f t="shared" si="77"/>
        <v>#DIV/0!</v>
      </c>
      <c r="M158" s="72"/>
      <c r="N158" s="101" t="e">
        <f t="shared" si="78"/>
        <v>#DIV/0!</v>
      </c>
      <c r="O158" s="72"/>
      <c r="P158" s="101" t="e">
        <f t="shared" si="79"/>
        <v>#DIV/0!</v>
      </c>
      <c r="Q158" s="72"/>
      <c r="R158" s="101" t="e">
        <f t="shared" si="80"/>
        <v>#DIV/0!</v>
      </c>
      <c r="S158" s="72"/>
      <c r="T158" s="101" t="e">
        <f t="shared" si="81"/>
        <v>#DIV/0!</v>
      </c>
      <c r="U158" s="72"/>
      <c r="V158" s="101" t="e">
        <f t="shared" si="82"/>
        <v>#DIV/0!</v>
      </c>
      <c r="W158" s="72"/>
      <c r="X158" s="101" t="e">
        <f t="shared" si="83"/>
        <v>#DIV/0!</v>
      </c>
      <c r="Y158" s="72"/>
      <c r="Z158" s="101" t="e">
        <f t="shared" si="84"/>
        <v>#DIV/0!</v>
      </c>
      <c r="AA158" s="72"/>
      <c r="AB158" s="101" t="e">
        <f t="shared" si="85"/>
        <v>#DIV/0!</v>
      </c>
    </row>
    <row r="159" spans="1:28" ht="33" x14ac:dyDescent="0.45">
      <c r="A159" s="301"/>
      <c r="B159" s="302"/>
      <c r="C159" s="70" t="s">
        <v>609</v>
      </c>
      <c r="D159" s="71"/>
      <c r="E159" s="100">
        <f t="shared" si="73"/>
        <v>0</v>
      </c>
      <c r="F159" s="100">
        <f t="shared" si="74"/>
        <v>0</v>
      </c>
      <c r="G159" s="72"/>
      <c r="H159" s="101" t="e">
        <f t="shared" si="75"/>
        <v>#DIV/0!</v>
      </c>
      <c r="I159" s="72"/>
      <c r="J159" s="101" t="e">
        <f t="shared" si="76"/>
        <v>#DIV/0!</v>
      </c>
      <c r="K159" s="72"/>
      <c r="L159" s="101" t="e">
        <f t="shared" si="77"/>
        <v>#DIV/0!</v>
      </c>
      <c r="M159" s="72"/>
      <c r="N159" s="101" t="e">
        <f t="shared" si="78"/>
        <v>#DIV/0!</v>
      </c>
      <c r="O159" s="72"/>
      <c r="P159" s="101" t="e">
        <f t="shared" si="79"/>
        <v>#DIV/0!</v>
      </c>
      <c r="Q159" s="72"/>
      <c r="R159" s="101" t="e">
        <f t="shared" si="80"/>
        <v>#DIV/0!</v>
      </c>
      <c r="S159" s="72"/>
      <c r="T159" s="101" t="e">
        <f t="shared" si="81"/>
        <v>#DIV/0!</v>
      </c>
      <c r="U159" s="72"/>
      <c r="V159" s="101" t="e">
        <f t="shared" si="82"/>
        <v>#DIV/0!</v>
      </c>
      <c r="W159" s="72"/>
      <c r="X159" s="101" t="e">
        <f t="shared" si="83"/>
        <v>#DIV/0!</v>
      </c>
      <c r="Y159" s="72"/>
      <c r="Z159" s="101" t="e">
        <f t="shared" si="84"/>
        <v>#DIV/0!</v>
      </c>
      <c r="AA159" s="72"/>
      <c r="AB159" s="101" t="e">
        <f t="shared" si="85"/>
        <v>#DIV/0!</v>
      </c>
    </row>
    <row r="160" spans="1:28" ht="33" x14ac:dyDescent="0.45">
      <c r="A160" s="301"/>
      <c r="B160" s="302"/>
      <c r="C160" s="66" t="s">
        <v>610</v>
      </c>
      <c r="D160" s="71"/>
      <c r="E160" s="100">
        <f t="shared" si="73"/>
        <v>0</v>
      </c>
      <c r="F160" s="100">
        <f t="shared" si="74"/>
        <v>0</v>
      </c>
      <c r="G160" s="72"/>
      <c r="H160" s="101" t="e">
        <f t="shared" si="75"/>
        <v>#DIV/0!</v>
      </c>
      <c r="I160" s="72"/>
      <c r="J160" s="101" t="e">
        <f t="shared" si="76"/>
        <v>#DIV/0!</v>
      </c>
      <c r="K160" s="72"/>
      <c r="L160" s="101" t="e">
        <f t="shared" si="77"/>
        <v>#DIV/0!</v>
      </c>
      <c r="M160" s="72"/>
      <c r="N160" s="101" t="e">
        <f t="shared" si="78"/>
        <v>#DIV/0!</v>
      </c>
      <c r="O160" s="72"/>
      <c r="P160" s="101" t="e">
        <f t="shared" si="79"/>
        <v>#DIV/0!</v>
      </c>
      <c r="Q160" s="72"/>
      <c r="R160" s="101" t="e">
        <f t="shared" si="80"/>
        <v>#DIV/0!</v>
      </c>
      <c r="S160" s="72"/>
      <c r="T160" s="101" t="e">
        <f t="shared" si="81"/>
        <v>#DIV/0!</v>
      </c>
      <c r="U160" s="72"/>
      <c r="V160" s="101" t="e">
        <f t="shared" si="82"/>
        <v>#DIV/0!</v>
      </c>
      <c r="W160" s="72"/>
      <c r="X160" s="101" t="e">
        <f t="shared" si="83"/>
        <v>#DIV/0!</v>
      </c>
      <c r="Y160" s="72"/>
      <c r="Z160" s="101" t="e">
        <f t="shared" si="84"/>
        <v>#DIV/0!</v>
      </c>
      <c r="AA160" s="72"/>
      <c r="AB160" s="101" t="e">
        <f t="shared" si="85"/>
        <v>#DIV/0!</v>
      </c>
    </row>
    <row r="161" spans="1:28" ht="33" x14ac:dyDescent="0.45">
      <c r="A161" s="301"/>
      <c r="B161" s="302"/>
      <c r="C161" s="70" t="s">
        <v>611</v>
      </c>
      <c r="D161" s="71"/>
      <c r="E161" s="100">
        <f t="shared" si="73"/>
        <v>0</v>
      </c>
      <c r="F161" s="100">
        <f t="shared" si="74"/>
        <v>0</v>
      </c>
      <c r="G161" s="72"/>
      <c r="H161" s="101" t="e">
        <f t="shared" si="75"/>
        <v>#DIV/0!</v>
      </c>
      <c r="I161" s="72"/>
      <c r="J161" s="101" t="e">
        <f t="shared" si="76"/>
        <v>#DIV/0!</v>
      </c>
      <c r="K161" s="72"/>
      <c r="L161" s="101" t="e">
        <f t="shared" si="77"/>
        <v>#DIV/0!</v>
      </c>
      <c r="M161" s="72"/>
      <c r="N161" s="101" t="e">
        <f t="shared" si="78"/>
        <v>#DIV/0!</v>
      </c>
      <c r="O161" s="72"/>
      <c r="P161" s="101" t="e">
        <f t="shared" si="79"/>
        <v>#DIV/0!</v>
      </c>
      <c r="Q161" s="72"/>
      <c r="R161" s="101" t="e">
        <f t="shared" si="80"/>
        <v>#DIV/0!</v>
      </c>
      <c r="S161" s="72"/>
      <c r="T161" s="101" t="e">
        <f t="shared" si="81"/>
        <v>#DIV/0!</v>
      </c>
      <c r="U161" s="72"/>
      <c r="V161" s="101" t="e">
        <f t="shared" si="82"/>
        <v>#DIV/0!</v>
      </c>
      <c r="W161" s="72"/>
      <c r="X161" s="101" t="e">
        <f t="shared" si="83"/>
        <v>#DIV/0!</v>
      </c>
      <c r="Y161" s="72"/>
      <c r="Z161" s="101" t="e">
        <f t="shared" si="84"/>
        <v>#DIV/0!</v>
      </c>
      <c r="AA161" s="72"/>
      <c r="AB161" s="101" t="e">
        <f t="shared" si="85"/>
        <v>#DIV/0!</v>
      </c>
    </row>
    <row r="162" spans="1:28" ht="33" x14ac:dyDescent="0.45">
      <c r="A162" s="301"/>
      <c r="B162" s="302"/>
      <c r="C162" s="70" t="s">
        <v>612</v>
      </c>
      <c r="D162" s="71"/>
      <c r="E162" s="100">
        <f t="shared" si="73"/>
        <v>0</v>
      </c>
      <c r="F162" s="100">
        <f t="shared" si="74"/>
        <v>0</v>
      </c>
      <c r="G162" s="72"/>
      <c r="H162" s="101" t="e">
        <f t="shared" si="75"/>
        <v>#DIV/0!</v>
      </c>
      <c r="I162" s="72"/>
      <c r="J162" s="101" t="e">
        <f t="shared" si="76"/>
        <v>#DIV/0!</v>
      </c>
      <c r="K162" s="72"/>
      <c r="L162" s="101" t="e">
        <f t="shared" si="77"/>
        <v>#DIV/0!</v>
      </c>
      <c r="M162" s="72"/>
      <c r="N162" s="101" t="e">
        <f t="shared" si="78"/>
        <v>#DIV/0!</v>
      </c>
      <c r="O162" s="72"/>
      <c r="P162" s="101" t="e">
        <f t="shared" si="79"/>
        <v>#DIV/0!</v>
      </c>
      <c r="Q162" s="72"/>
      <c r="R162" s="101" t="e">
        <f t="shared" si="80"/>
        <v>#DIV/0!</v>
      </c>
      <c r="S162" s="72"/>
      <c r="T162" s="101" t="e">
        <f t="shared" si="81"/>
        <v>#DIV/0!</v>
      </c>
      <c r="U162" s="72"/>
      <c r="V162" s="101" t="e">
        <f t="shared" si="82"/>
        <v>#DIV/0!</v>
      </c>
      <c r="W162" s="72"/>
      <c r="X162" s="101" t="e">
        <f t="shared" si="83"/>
        <v>#DIV/0!</v>
      </c>
      <c r="Y162" s="72"/>
      <c r="Z162" s="101" t="e">
        <f t="shared" si="84"/>
        <v>#DIV/0!</v>
      </c>
      <c r="AA162" s="72"/>
      <c r="AB162" s="101" t="e">
        <f t="shared" si="85"/>
        <v>#DIV/0!</v>
      </c>
    </row>
    <row r="163" spans="1:28" ht="67.5" x14ac:dyDescent="0.45">
      <c r="A163" s="73" t="s">
        <v>659</v>
      </c>
      <c r="B163" s="74">
        <v>445</v>
      </c>
      <c r="C163" s="86" t="s">
        <v>617</v>
      </c>
      <c r="D163" s="71"/>
      <c r="E163" s="100">
        <f t="shared" si="73"/>
        <v>0</v>
      </c>
      <c r="F163" s="100">
        <f t="shared" si="74"/>
        <v>0</v>
      </c>
      <c r="G163" s="72"/>
      <c r="H163" s="101" t="e">
        <f t="shared" si="75"/>
        <v>#DIV/0!</v>
      </c>
      <c r="I163" s="72"/>
      <c r="J163" s="101" t="e">
        <f t="shared" si="76"/>
        <v>#DIV/0!</v>
      </c>
      <c r="K163" s="72"/>
      <c r="L163" s="101" t="e">
        <f t="shared" si="77"/>
        <v>#DIV/0!</v>
      </c>
      <c r="M163" s="72"/>
      <c r="N163" s="101" t="e">
        <f t="shared" si="78"/>
        <v>#DIV/0!</v>
      </c>
      <c r="O163" s="72"/>
      <c r="P163" s="101" t="e">
        <f t="shared" si="79"/>
        <v>#DIV/0!</v>
      </c>
      <c r="Q163" s="72"/>
      <c r="R163" s="101" t="e">
        <f t="shared" si="80"/>
        <v>#DIV/0!</v>
      </c>
      <c r="S163" s="72"/>
      <c r="T163" s="101" t="e">
        <f t="shared" si="81"/>
        <v>#DIV/0!</v>
      </c>
      <c r="U163" s="72"/>
      <c r="V163" s="101" t="e">
        <f t="shared" si="82"/>
        <v>#DIV/0!</v>
      </c>
      <c r="W163" s="72"/>
      <c r="X163" s="101" t="e">
        <f t="shared" si="83"/>
        <v>#DIV/0!</v>
      </c>
      <c r="Y163" s="72"/>
      <c r="Z163" s="101" t="e">
        <f t="shared" si="84"/>
        <v>#DIV/0!</v>
      </c>
      <c r="AA163" s="72"/>
      <c r="AB163" s="101" t="e">
        <f t="shared" si="85"/>
        <v>#DIV/0!</v>
      </c>
    </row>
    <row r="164" spans="1:28" ht="33" x14ac:dyDescent="0.45">
      <c r="A164" s="301" t="s">
        <v>660</v>
      </c>
      <c r="B164" s="302">
        <v>765</v>
      </c>
      <c r="C164" s="66" t="s">
        <v>600</v>
      </c>
      <c r="D164" s="71"/>
      <c r="E164" s="100">
        <f t="shared" si="73"/>
        <v>0</v>
      </c>
      <c r="F164" s="100">
        <f t="shared" si="74"/>
        <v>0</v>
      </c>
      <c r="G164" s="72"/>
      <c r="H164" s="101" t="e">
        <f t="shared" si="75"/>
        <v>#DIV/0!</v>
      </c>
      <c r="I164" s="72"/>
      <c r="J164" s="101" t="e">
        <f t="shared" si="76"/>
        <v>#DIV/0!</v>
      </c>
      <c r="K164" s="72"/>
      <c r="L164" s="101" t="e">
        <f t="shared" si="77"/>
        <v>#DIV/0!</v>
      </c>
      <c r="M164" s="72"/>
      <c r="N164" s="101" t="e">
        <f t="shared" si="78"/>
        <v>#DIV/0!</v>
      </c>
      <c r="O164" s="72"/>
      <c r="P164" s="101" t="e">
        <f t="shared" si="79"/>
        <v>#DIV/0!</v>
      </c>
      <c r="Q164" s="72"/>
      <c r="R164" s="101" t="e">
        <f t="shared" si="80"/>
        <v>#DIV/0!</v>
      </c>
      <c r="S164" s="72"/>
      <c r="T164" s="101" t="e">
        <f t="shared" si="81"/>
        <v>#DIV/0!</v>
      </c>
      <c r="U164" s="72"/>
      <c r="V164" s="101" t="e">
        <f t="shared" si="82"/>
        <v>#DIV/0!</v>
      </c>
      <c r="W164" s="72"/>
      <c r="X164" s="101" t="e">
        <f t="shared" si="83"/>
        <v>#DIV/0!</v>
      </c>
      <c r="Y164" s="72"/>
      <c r="Z164" s="101" t="e">
        <f t="shared" si="84"/>
        <v>#DIV/0!</v>
      </c>
      <c r="AA164" s="72"/>
      <c r="AB164" s="101" t="e">
        <f t="shared" si="85"/>
        <v>#DIV/0!</v>
      </c>
    </row>
    <row r="165" spans="1:28" ht="33" x14ac:dyDescent="0.45">
      <c r="A165" s="301"/>
      <c r="B165" s="302"/>
      <c r="C165" s="70" t="s">
        <v>601</v>
      </c>
      <c r="D165" s="71"/>
      <c r="E165" s="100">
        <f t="shared" si="73"/>
        <v>0</v>
      </c>
      <c r="F165" s="100">
        <f t="shared" si="74"/>
        <v>0</v>
      </c>
      <c r="G165" s="72"/>
      <c r="H165" s="101" t="e">
        <f t="shared" si="75"/>
        <v>#DIV/0!</v>
      </c>
      <c r="I165" s="72"/>
      <c r="J165" s="101" t="e">
        <f t="shared" si="76"/>
        <v>#DIV/0!</v>
      </c>
      <c r="K165" s="72"/>
      <c r="L165" s="101" t="e">
        <f t="shared" si="77"/>
        <v>#DIV/0!</v>
      </c>
      <c r="M165" s="72"/>
      <c r="N165" s="101" t="e">
        <f t="shared" si="78"/>
        <v>#DIV/0!</v>
      </c>
      <c r="O165" s="72"/>
      <c r="P165" s="101" t="e">
        <f t="shared" si="79"/>
        <v>#DIV/0!</v>
      </c>
      <c r="Q165" s="72"/>
      <c r="R165" s="101" t="e">
        <f t="shared" si="80"/>
        <v>#DIV/0!</v>
      </c>
      <c r="S165" s="72"/>
      <c r="T165" s="101" t="e">
        <f t="shared" si="81"/>
        <v>#DIV/0!</v>
      </c>
      <c r="U165" s="72"/>
      <c r="V165" s="101" t="e">
        <f t="shared" si="82"/>
        <v>#DIV/0!</v>
      </c>
      <c r="W165" s="72"/>
      <c r="X165" s="101" t="e">
        <f t="shared" si="83"/>
        <v>#DIV/0!</v>
      </c>
      <c r="Y165" s="72"/>
      <c r="Z165" s="101" t="e">
        <f t="shared" si="84"/>
        <v>#DIV/0!</v>
      </c>
      <c r="AA165" s="72"/>
      <c r="AB165" s="101" t="e">
        <f t="shared" si="85"/>
        <v>#DIV/0!</v>
      </c>
    </row>
    <row r="166" spans="1:28" ht="67.5" x14ac:dyDescent="0.45">
      <c r="A166" s="73" t="s">
        <v>661</v>
      </c>
      <c r="B166" s="74">
        <v>214</v>
      </c>
      <c r="C166" s="86" t="s">
        <v>617</v>
      </c>
      <c r="D166" s="71"/>
      <c r="E166" s="100">
        <f t="shared" si="73"/>
        <v>0</v>
      </c>
      <c r="F166" s="100">
        <f t="shared" si="74"/>
        <v>0</v>
      </c>
      <c r="G166" s="72"/>
      <c r="H166" s="101" t="e">
        <f t="shared" si="75"/>
        <v>#DIV/0!</v>
      </c>
      <c r="I166" s="72"/>
      <c r="J166" s="101" t="e">
        <f t="shared" si="76"/>
        <v>#DIV/0!</v>
      </c>
      <c r="K166" s="72"/>
      <c r="L166" s="101" t="e">
        <f t="shared" si="77"/>
        <v>#DIV/0!</v>
      </c>
      <c r="M166" s="72"/>
      <c r="N166" s="101" t="e">
        <f t="shared" si="78"/>
        <v>#DIV/0!</v>
      </c>
      <c r="O166" s="72"/>
      <c r="P166" s="101" t="e">
        <f t="shared" si="79"/>
        <v>#DIV/0!</v>
      </c>
      <c r="Q166" s="72"/>
      <c r="R166" s="101" t="e">
        <f t="shared" si="80"/>
        <v>#DIV/0!</v>
      </c>
      <c r="S166" s="72"/>
      <c r="T166" s="101" t="e">
        <f t="shared" si="81"/>
        <v>#DIV/0!</v>
      </c>
      <c r="U166" s="72"/>
      <c r="V166" s="101" t="e">
        <f t="shared" si="82"/>
        <v>#DIV/0!</v>
      </c>
      <c r="W166" s="72"/>
      <c r="X166" s="101" t="e">
        <f t="shared" si="83"/>
        <v>#DIV/0!</v>
      </c>
      <c r="Y166" s="72"/>
      <c r="Z166" s="101" t="e">
        <f t="shared" si="84"/>
        <v>#DIV/0!</v>
      </c>
      <c r="AA166" s="72"/>
      <c r="AB166" s="101" t="e">
        <f t="shared" si="85"/>
        <v>#DIV/0!</v>
      </c>
    </row>
    <row r="167" spans="1:28" ht="33" x14ac:dyDescent="0.45">
      <c r="A167" s="301" t="s">
        <v>662</v>
      </c>
      <c r="B167" s="302">
        <v>750</v>
      </c>
      <c r="C167" s="66" t="s">
        <v>600</v>
      </c>
      <c r="D167" s="71"/>
      <c r="E167" s="100">
        <f t="shared" si="73"/>
        <v>0</v>
      </c>
      <c r="F167" s="100">
        <f t="shared" si="74"/>
        <v>0</v>
      </c>
      <c r="G167" s="72"/>
      <c r="H167" s="101" t="e">
        <f t="shared" si="75"/>
        <v>#DIV/0!</v>
      </c>
      <c r="I167" s="72"/>
      <c r="J167" s="101" t="e">
        <f t="shared" si="76"/>
        <v>#DIV/0!</v>
      </c>
      <c r="K167" s="72"/>
      <c r="L167" s="101" t="e">
        <f t="shared" si="77"/>
        <v>#DIV/0!</v>
      </c>
      <c r="M167" s="72"/>
      <c r="N167" s="101" t="e">
        <f t="shared" si="78"/>
        <v>#DIV/0!</v>
      </c>
      <c r="O167" s="72"/>
      <c r="P167" s="101" t="e">
        <f t="shared" si="79"/>
        <v>#DIV/0!</v>
      </c>
      <c r="Q167" s="72"/>
      <c r="R167" s="101" t="e">
        <f t="shared" si="80"/>
        <v>#DIV/0!</v>
      </c>
      <c r="S167" s="72"/>
      <c r="T167" s="101" t="e">
        <f t="shared" si="81"/>
        <v>#DIV/0!</v>
      </c>
      <c r="U167" s="72"/>
      <c r="V167" s="101" t="e">
        <f t="shared" si="82"/>
        <v>#DIV/0!</v>
      </c>
      <c r="W167" s="72"/>
      <c r="X167" s="101" t="e">
        <f t="shared" si="83"/>
        <v>#DIV/0!</v>
      </c>
      <c r="Y167" s="72"/>
      <c r="Z167" s="101" t="e">
        <f t="shared" si="84"/>
        <v>#DIV/0!</v>
      </c>
      <c r="AA167" s="72"/>
      <c r="AB167" s="101" t="e">
        <f t="shared" si="85"/>
        <v>#DIV/0!</v>
      </c>
    </row>
    <row r="168" spans="1:28" ht="33" x14ac:dyDescent="0.45">
      <c r="A168" s="301"/>
      <c r="B168" s="302"/>
      <c r="C168" s="70" t="s">
        <v>601</v>
      </c>
      <c r="D168" s="71"/>
      <c r="E168" s="100">
        <f t="shared" si="73"/>
        <v>0</v>
      </c>
      <c r="F168" s="100">
        <f t="shared" si="74"/>
        <v>0</v>
      </c>
      <c r="G168" s="72"/>
      <c r="H168" s="101" t="e">
        <f t="shared" si="75"/>
        <v>#DIV/0!</v>
      </c>
      <c r="I168" s="72"/>
      <c r="J168" s="101" t="e">
        <f t="shared" si="76"/>
        <v>#DIV/0!</v>
      </c>
      <c r="K168" s="72"/>
      <c r="L168" s="101" t="e">
        <f t="shared" si="77"/>
        <v>#DIV/0!</v>
      </c>
      <c r="M168" s="72"/>
      <c r="N168" s="101" t="e">
        <f t="shared" si="78"/>
        <v>#DIV/0!</v>
      </c>
      <c r="O168" s="72"/>
      <c r="P168" s="101" t="e">
        <f t="shared" si="79"/>
        <v>#DIV/0!</v>
      </c>
      <c r="Q168" s="72"/>
      <c r="R168" s="101" t="e">
        <f t="shared" si="80"/>
        <v>#DIV/0!</v>
      </c>
      <c r="S168" s="72"/>
      <c r="T168" s="101" t="e">
        <f t="shared" si="81"/>
        <v>#DIV/0!</v>
      </c>
      <c r="U168" s="72"/>
      <c r="V168" s="101" t="e">
        <f t="shared" si="82"/>
        <v>#DIV/0!</v>
      </c>
      <c r="W168" s="72"/>
      <c r="X168" s="101" t="e">
        <f t="shared" si="83"/>
        <v>#DIV/0!</v>
      </c>
      <c r="Y168" s="72"/>
      <c r="Z168" s="101" t="e">
        <f t="shared" si="84"/>
        <v>#DIV/0!</v>
      </c>
      <c r="AA168" s="72"/>
      <c r="AB168" s="101" t="e">
        <f t="shared" si="85"/>
        <v>#DIV/0!</v>
      </c>
    </row>
    <row r="169" spans="1:28" ht="33" x14ac:dyDescent="0.45">
      <c r="A169" s="301" t="s">
        <v>663</v>
      </c>
      <c r="B169" s="298">
        <v>661</v>
      </c>
      <c r="C169" s="66" t="s">
        <v>600</v>
      </c>
      <c r="D169" s="71"/>
      <c r="E169" s="100">
        <f t="shared" si="73"/>
        <v>0</v>
      </c>
      <c r="F169" s="100">
        <f t="shared" si="74"/>
        <v>0</v>
      </c>
      <c r="G169" s="72"/>
      <c r="H169" s="101" t="e">
        <f t="shared" si="75"/>
        <v>#DIV/0!</v>
      </c>
      <c r="I169" s="72"/>
      <c r="J169" s="101" t="e">
        <f t="shared" si="76"/>
        <v>#DIV/0!</v>
      </c>
      <c r="K169" s="72"/>
      <c r="L169" s="101" t="e">
        <f t="shared" si="77"/>
        <v>#DIV/0!</v>
      </c>
      <c r="M169" s="72"/>
      <c r="N169" s="101" t="e">
        <f t="shared" si="78"/>
        <v>#DIV/0!</v>
      </c>
      <c r="O169" s="72"/>
      <c r="P169" s="101" t="e">
        <f t="shared" si="79"/>
        <v>#DIV/0!</v>
      </c>
      <c r="Q169" s="72"/>
      <c r="R169" s="101" t="e">
        <f t="shared" si="80"/>
        <v>#DIV/0!</v>
      </c>
      <c r="S169" s="72"/>
      <c r="T169" s="101" t="e">
        <f t="shared" si="81"/>
        <v>#DIV/0!</v>
      </c>
      <c r="U169" s="72"/>
      <c r="V169" s="101" t="e">
        <f t="shared" si="82"/>
        <v>#DIV/0!</v>
      </c>
      <c r="W169" s="72"/>
      <c r="X169" s="101" t="e">
        <f t="shared" si="83"/>
        <v>#DIV/0!</v>
      </c>
      <c r="Y169" s="72"/>
      <c r="Z169" s="101" t="e">
        <f t="shared" si="84"/>
        <v>#DIV/0!</v>
      </c>
      <c r="AA169" s="72"/>
      <c r="AB169" s="101" t="e">
        <f t="shared" si="85"/>
        <v>#DIV/0!</v>
      </c>
    </row>
    <row r="170" spans="1:28" ht="33" x14ac:dyDescent="0.45">
      <c r="A170" s="301"/>
      <c r="B170" s="299"/>
      <c r="C170" s="70" t="s">
        <v>601</v>
      </c>
      <c r="D170" s="71"/>
      <c r="E170" s="100">
        <f t="shared" si="73"/>
        <v>0</v>
      </c>
      <c r="F170" s="100">
        <f t="shared" si="74"/>
        <v>0</v>
      </c>
      <c r="G170" s="72"/>
      <c r="H170" s="101" t="e">
        <f t="shared" si="75"/>
        <v>#DIV/0!</v>
      </c>
      <c r="I170" s="72"/>
      <c r="J170" s="101" t="e">
        <f t="shared" si="76"/>
        <v>#DIV/0!</v>
      </c>
      <c r="K170" s="72"/>
      <c r="L170" s="101" t="e">
        <f t="shared" si="77"/>
        <v>#DIV/0!</v>
      </c>
      <c r="M170" s="72"/>
      <c r="N170" s="101" t="e">
        <f t="shared" si="78"/>
        <v>#DIV/0!</v>
      </c>
      <c r="O170" s="72"/>
      <c r="P170" s="101" t="e">
        <f t="shared" si="79"/>
        <v>#DIV/0!</v>
      </c>
      <c r="Q170" s="72"/>
      <c r="R170" s="101" t="e">
        <f t="shared" si="80"/>
        <v>#DIV/0!</v>
      </c>
      <c r="S170" s="72"/>
      <c r="T170" s="101" t="e">
        <f t="shared" si="81"/>
        <v>#DIV/0!</v>
      </c>
      <c r="U170" s="72"/>
      <c r="V170" s="101" t="e">
        <f t="shared" si="82"/>
        <v>#DIV/0!</v>
      </c>
      <c r="W170" s="72"/>
      <c r="X170" s="101" t="e">
        <f t="shared" si="83"/>
        <v>#DIV/0!</v>
      </c>
      <c r="Y170" s="72"/>
      <c r="Z170" s="101" t="e">
        <f t="shared" si="84"/>
        <v>#DIV/0!</v>
      </c>
      <c r="AA170" s="72"/>
      <c r="AB170" s="101" t="e">
        <f t="shared" si="85"/>
        <v>#DIV/0!</v>
      </c>
    </row>
    <row r="171" spans="1:28" ht="33" x14ac:dyDescent="0.45">
      <c r="A171" s="301" t="s">
        <v>664</v>
      </c>
      <c r="B171" s="298">
        <v>1885</v>
      </c>
      <c r="C171" s="66" t="s">
        <v>600</v>
      </c>
      <c r="D171" s="71"/>
      <c r="E171" s="100">
        <f t="shared" si="73"/>
        <v>0</v>
      </c>
      <c r="F171" s="100">
        <f t="shared" si="74"/>
        <v>0</v>
      </c>
      <c r="G171" s="72"/>
      <c r="H171" s="101" t="e">
        <f t="shared" si="75"/>
        <v>#DIV/0!</v>
      </c>
      <c r="I171" s="72"/>
      <c r="J171" s="101" t="e">
        <f t="shared" si="76"/>
        <v>#DIV/0!</v>
      </c>
      <c r="K171" s="72"/>
      <c r="L171" s="101" t="e">
        <f t="shared" si="77"/>
        <v>#DIV/0!</v>
      </c>
      <c r="M171" s="72"/>
      <c r="N171" s="101" t="e">
        <f t="shared" si="78"/>
        <v>#DIV/0!</v>
      </c>
      <c r="O171" s="72"/>
      <c r="P171" s="101" t="e">
        <f t="shared" si="79"/>
        <v>#DIV/0!</v>
      </c>
      <c r="Q171" s="72"/>
      <c r="R171" s="101" t="e">
        <f t="shared" si="80"/>
        <v>#DIV/0!</v>
      </c>
      <c r="S171" s="72"/>
      <c r="T171" s="101" t="e">
        <f t="shared" si="81"/>
        <v>#DIV/0!</v>
      </c>
      <c r="U171" s="72"/>
      <c r="V171" s="101" t="e">
        <f t="shared" si="82"/>
        <v>#DIV/0!</v>
      </c>
      <c r="W171" s="72"/>
      <c r="X171" s="101" t="e">
        <f t="shared" si="83"/>
        <v>#DIV/0!</v>
      </c>
      <c r="Y171" s="72"/>
      <c r="Z171" s="101" t="e">
        <f t="shared" si="84"/>
        <v>#DIV/0!</v>
      </c>
      <c r="AA171" s="72"/>
      <c r="AB171" s="101" t="e">
        <f t="shared" si="85"/>
        <v>#DIV/0!</v>
      </c>
    </row>
    <row r="172" spans="1:28" ht="33" x14ac:dyDescent="0.45">
      <c r="A172" s="301"/>
      <c r="B172" s="303"/>
      <c r="C172" s="70" t="s">
        <v>601</v>
      </c>
      <c r="D172" s="71"/>
      <c r="E172" s="100">
        <f t="shared" si="73"/>
        <v>0</v>
      </c>
      <c r="F172" s="100">
        <f t="shared" si="74"/>
        <v>0</v>
      </c>
      <c r="G172" s="72"/>
      <c r="H172" s="101" t="e">
        <f t="shared" si="75"/>
        <v>#DIV/0!</v>
      </c>
      <c r="I172" s="72"/>
      <c r="J172" s="101" t="e">
        <f t="shared" si="76"/>
        <v>#DIV/0!</v>
      </c>
      <c r="K172" s="72"/>
      <c r="L172" s="101" t="e">
        <f t="shared" si="77"/>
        <v>#DIV/0!</v>
      </c>
      <c r="M172" s="72"/>
      <c r="N172" s="101" t="e">
        <f t="shared" si="78"/>
        <v>#DIV/0!</v>
      </c>
      <c r="O172" s="72"/>
      <c r="P172" s="101" t="e">
        <f t="shared" si="79"/>
        <v>#DIV/0!</v>
      </c>
      <c r="Q172" s="72"/>
      <c r="R172" s="101" t="e">
        <f t="shared" si="80"/>
        <v>#DIV/0!</v>
      </c>
      <c r="S172" s="72"/>
      <c r="T172" s="101" t="e">
        <f t="shared" si="81"/>
        <v>#DIV/0!</v>
      </c>
      <c r="U172" s="72"/>
      <c r="V172" s="101" t="e">
        <f t="shared" si="82"/>
        <v>#DIV/0!</v>
      </c>
      <c r="W172" s="72"/>
      <c r="X172" s="101" t="e">
        <f t="shared" si="83"/>
        <v>#DIV/0!</v>
      </c>
      <c r="Y172" s="72"/>
      <c r="Z172" s="101" t="e">
        <f t="shared" si="84"/>
        <v>#DIV/0!</v>
      </c>
      <c r="AA172" s="72"/>
      <c r="AB172" s="101" t="e">
        <f t="shared" si="85"/>
        <v>#DIV/0!</v>
      </c>
    </row>
    <row r="173" spans="1:28" ht="33" x14ac:dyDescent="0.45">
      <c r="A173" s="301"/>
      <c r="B173" s="303"/>
      <c r="C173" s="66" t="s">
        <v>602</v>
      </c>
      <c r="D173" s="71"/>
      <c r="E173" s="100">
        <f t="shared" si="73"/>
        <v>0</v>
      </c>
      <c r="F173" s="100">
        <f t="shared" si="74"/>
        <v>0</v>
      </c>
      <c r="G173" s="72"/>
      <c r="H173" s="101" t="e">
        <f t="shared" si="75"/>
        <v>#DIV/0!</v>
      </c>
      <c r="I173" s="72"/>
      <c r="J173" s="101" t="e">
        <f t="shared" si="76"/>
        <v>#DIV/0!</v>
      </c>
      <c r="K173" s="72"/>
      <c r="L173" s="101" t="e">
        <f t="shared" si="77"/>
        <v>#DIV/0!</v>
      </c>
      <c r="M173" s="72"/>
      <c r="N173" s="101" t="e">
        <f t="shared" si="78"/>
        <v>#DIV/0!</v>
      </c>
      <c r="O173" s="72"/>
      <c r="P173" s="101" t="e">
        <f t="shared" si="79"/>
        <v>#DIV/0!</v>
      </c>
      <c r="Q173" s="72"/>
      <c r="R173" s="101" t="e">
        <f t="shared" si="80"/>
        <v>#DIV/0!</v>
      </c>
      <c r="S173" s="72"/>
      <c r="T173" s="101" t="e">
        <f t="shared" si="81"/>
        <v>#DIV/0!</v>
      </c>
      <c r="U173" s="72"/>
      <c r="V173" s="101" t="e">
        <f t="shared" si="82"/>
        <v>#DIV/0!</v>
      </c>
      <c r="W173" s="72"/>
      <c r="X173" s="101" t="e">
        <f t="shared" si="83"/>
        <v>#DIV/0!</v>
      </c>
      <c r="Y173" s="72"/>
      <c r="Z173" s="101" t="e">
        <f t="shared" si="84"/>
        <v>#DIV/0!</v>
      </c>
      <c r="AA173" s="72"/>
      <c r="AB173" s="101" t="e">
        <f t="shared" si="85"/>
        <v>#DIV/0!</v>
      </c>
    </row>
    <row r="174" spans="1:28" thickBot="1" x14ac:dyDescent="0.5">
      <c r="A174" s="301"/>
      <c r="B174" s="299"/>
      <c r="C174" s="70" t="s">
        <v>609</v>
      </c>
      <c r="D174" s="71"/>
      <c r="E174" s="100">
        <f t="shared" si="73"/>
        <v>0</v>
      </c>
      <c r="F174" s="100">
        <f t="shared" si="74"/>
        <v>0</v>
      </c>
      <c r="G174" s="72"/>
      <c r="H174" s="101" t="e">
        <f t="shared" si="75"/>
        <v>#DIV/0!</v>
      </c>
      <c r="I174" s="72"/>
      <c r="J174" s="101" t="e">
        <f t="shared" si="76"/>
        <v>#DIV/0!</v>
      </c>
      <c r="K174" s="72"/>
      <c r="L174" s="101" t="e">
        <f t="shared" si="77"/>
        <v>#DIV/0!</v>
      </c>
      <c r="M174" s="72"/>
      <c r="N174" s="101" t="e">
        <f t="shared" si="78"/>
        <v>#DIV/0!</v>
      </c>
      <c r="O174" s="72"/>
      <c r="P174" s="101" t="e">
        <f t="shared" si="79"/>
        <v>#DIV/0!</v>
      </c>
      <c r="Q174" s="72"/>
      <c r="R174" s="101" t="e">
        <f t="shared" si="80"/>
        <v>#DIV/0!</v>
      </c>
      <c r="S174" s="72"/>
      <c r="T174" s="101" t="e">
        <f t="shared" si="81"/>
        <v>#DIV/0!</v>
      </c>
      <c r="U174" s="72"/>
      <c r="V174" s="101" t="e">
        <f t="shared" si="82"/>
        <v>#DIV/0!</v>
      </c>
      <c r="W174" s="72"/>
      <c r="X174" s="101" t="e">
        <f t="shared" si="83"/>
        <v>#DIV/0!</v>
      </c>
      <c r="Y174" s="72"/>
      <c r="Z174" s="101" t="e">
        <f t="shared" si="84"/>
        <v>#DIV/0!</v>
      </c>
      <c r="AA174" s="72"/>
      <c r="AB174" s="101" t="e">
        <f t="shared" si="85"/>
        <v>#DIV/0!</v>
      </c>
    </row>
    <row r="175" spans="1:28" ht="34.5" thickBot="1" x14ac:dyDescent="0.55000000000000004">
      <c r="A175" s="76" t="s">
        <v>642</v>
      </c>
      <c r="B175" s="102">
        <f>SUM(B129:B174)</f>
        <v>19128</v>
      </c>
      <c r="C175" s="77"/>
      <c r="D175" s="103">
        <f>SUM(D129:D174)</f>
        <v>0</v>
      </c>
      <c r="E175" s="112">
        <f>SUM(E129:E174)</f>
        <v>0</v>
      </c>
      <c r="F175" s="104">
        <f>SUM(F129:F174)</f>
        <v>0</v>
      </c>
      <c r="G175" s="105">
        <f>SUM(G129:G174)</f>
        <v>0</v>
      </c>
      <c r="H175" s="106" t="e">
        <f>G175/F175</f>
        <v>#DIV/0!</v>
      </c>
      <c r="I175" s="105">
        <f>SUM(I129:I174)</f>
        <v>0</v>
      </c>
      <c r="J175" s="106" t="e">
        <f>I175/F175</f>
        <v>#DIV/0!</v>
      </c>
      <c r="K175" s="107">
        <f>SUM(K129:K174)</f>
        <v>0</v>
      </c>
      <c r="L175" s="108" t="e">
        <f>K175/F175</f>
        <v>#DIV/0!</v>
      </c>
      <c r="M175" s="105">
        <f>SUM(M129:M174)</f>
        <v>0</v>
      </c>
      <c r="N175" s="106" t="e">
        <f>M175/F175</f>
        <v>#DIV/0!</v>
      </c>
      <c r="O175" s="107">
        <f>SUM(O129:O174)</f>
        <v>0</v>
      </c>
      <c r="P175" s="108" t="e">
        <f>O175/F175</f>
        <v>#DIV/0!</v>
      </c>
      <c r="Q175" s="105">
        <f>SUM(Q129:Q174)</f>
        <v>0</v>
      </c>
      <c r="R175" s="106" t="e">
        <f>Q175/F175</f>
        <v>#DIV/0!</v>
      </c>
      <c r="S175" s="107">
        <f>SUM(S129:S174)</f>
        <v>0</v>
      </c>
      <c r="T175" s="108" t="e">
        <f>S175/F175</f>
        <v>#DIV/0!</v>
      </c>
      <c r="U175" s="105">
        <f>SUM(U129:U174)</f>
        <v>0</v>
      </c>
      <c r="V175" s="106" t="e">
        <f>U175/F175</f>
        <v>#DIV/0!</v>
      </c>
      <c r="W175" s="104">
        <f>SUM(W129:W174)</f>
        <v>0</v>
      </c>
      <c r="X175" s="109" t="e">
        <f>W175/F175</f>
        <v>#DIV/0!</v>
      </c>
      <c r="Y175" s="110">
        <f>SUM(Y129:Y174)</f>
        <v>0</v>
      </c>
      <c r="Z175" s="111" t="e">
        <f>Y175/F175</f>
        <v>#DIV/0!</v>
      </c>
      <c r="AA175" s="110">
        <f>SUM(AA129:AA174)</f>
        <v>0</v>
      </c>
      <c r="AB175" s="111" t="e">
        <f>AA175/F175</f>
        <v>#DIV/0!</v>
      </c>
    </row>
    <row r="176" spans="1:28" ht="81.75" customHeight="1" thickBot="1" x14ac:dyDescent="0.5">
      <c r="A176" s="278" t="s">
        <v>695</v>
      </c>
      <c r="B176" s="279"/>
      <c r="C176" s="279"/>
      <c r="D176" s="279"/>
      <c r="E176" s="279"/>
      <c r="F176" s="280"/>
      <c r="G176" s="276" t="s">
        <v>586</v>
      </c>
      <c r="H176" s="277"/>
      <c r="I176" s="274" t="s">
        <v>587</v>
      </c>
      <c r="J176" s="275"/>
      <c r="K176" s="276" t="s">
        <v>588</v>
      </c>
      <c r="L176" s="277"/>
      <c r="M176" s="274" t="s">
        <v>589</v>
      </c>
      <c r="N176" s="275"/>
      <c r="O176" s="276" t="s">
        <v>590</v>
      </c>
      <c r="P176" s="277"/>
      <c r="Q176" s="274" t="s">
        <v>591</v>
      </c>
      <c r="R176" s="275"/>
      <c r="S176" s="276" t="s">
        <v>592</v>
      </c>
      <c r="T176" s="277"/>
      <c r="U176" s="274" t="s">
        <v>593</v>
      </c>
      <c r="V176" s="275"/>
      <c r="W176" s="276" t="s">
        <v>596</v>
      </c>
      <c r="X176" s="277"/>
      <c r="Y176" s="274" t="s">
        <v>595</v>
      </c>
      <c r="Z176" s="275"/>
      <c r="AA176" s="276" t="s">
        <v>594</v>
      </c>
      <c r="AB176" s="277"/>
    </row>
    <row r="178" spans="1:28" ht="33" x14ac:dyDescent="0.45">
      <c r="A178" s="292" t="s">
        <v>789</v>
      </c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</row>
    <row r="179" spans="1:28" ht="33" x14ac:dyDescent="0.45">
      <c r="A179" s="292"/>
      <c r="B179" s="292"/>
      <c r="C179" s="292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</row>
    <row r="180" spans="1:28" ht="34.5" thickBot="1" x14ac:dyDescent="0.5"/>
    <row r="181" spans="1:28" ht="78" customHeight="1" thickBot="1" x14ac:dyDescent="0.5">
      <c r="A181" s="293" t="s">
        <v>679</v>
      </c>
      <c r="B181" s="294"/>
      <c r="C181" s="288" t="s">
        <v>668</v>
      </c>
      <c r="D181" s="289"/>
      <c r="E181" s="289"/>
      <c r="F181" s="290"/>
      <c r="G181" s="264" t="s">
        <v>586</v>
      </c>
      <c r="H181" s="265"/>
      <c r="I181" s="272" t="s">
        <v>587</v>
      </c>
      <c r="J181" s="291"/>
      <c r="K181" s="264" t="s">
        <v>588</v>
      </c>
      <c r="L181" s="265"/>
      <c r="M181" s="272" t="s">
        <v>589</v>
      </c>
      <c r="N181" s="273"/>
      <c r="O181" s="264" t="s">
        <v>590</v>
      </c>
      <c r="P181" s="265"/>
      <c r="Q181" s="272" t="s">
        <v>591</v>
      </c>
      <c r="R181" s="273"/>
      <c r="S181" s="264" t="s">
        <v>592</v>
      </c>
      <c r="T181" s="265"/>
      <c r="U181" s="272" t="s">
        <v>593</v>
      </c>
      <c r="V181" s="273"/>
      <c r="W181" s="264" t="s">
        <v>596</v>
      </c>
      <c r="X181" s="265"/>
      <c r="Y181" s="272" t="s">
        <v>595</v>
      </c>
      <c r="Z181" s="273"/>
      <c r="AA181" s="264" t="s">
        <v>594</v>
      </c>
      <c r="AB181" s="265"/>
    </row>
    <row r="182" spans="1:28" ht="60" x14ac:dyDescent="0.45">
      <c r="A182" s="293"/>
      <c r="B182" s="294"/>
      <c r="C182" s="58" t="s">
        <v>606</v>
      </c>
      <c r="D182" s="59" t="s">
        <v>607</v>
      </c>
      <c r="E182" s="59" t="s">
        <v>644</v>
      </c>
      <c r="F182" s="60" t="s">
        <v>645</v>
      </c>
      <c r="G182" s="34" t="s">
        <v>604</v>
      </c>
      <c r="H182" s="33" t="s">
        <v>605</v>
      </c>
      <c r="I182" s="32" t="s">
        <v>604</v>
      </c>
      <c r="J182" s="35" t="s">
        <v>605</v>
      </c>
      <c r="K182" s="32" t="s">
        <v>604</v>
      </c>
      <c r="L182" s="33" t="s">
        <v>605</v>
      </c>
      <c r="M182" s="32" t="s">
        <v>604</v>
      </c>
      <c r="N182" s="33" t="s">
        <v>605</v>
      </c>
      <c r="O182" s="32" t="s">
        <v>604</v>
      </c>
      <c r="P182" s="33" t="s">
        <v>605</v>
      </c>
      <c r="Q182" s="32" t="s">
        <v>604</v>
      </c>
      <c r="R182" s="33" t="s">
        <v>605</v>
      </c>
      <c r="S182" s="32" t="s">
        <v>604</v>
      </c>
      <c r="T182" s="33" t="s">
        <v>605</v>
      </c>
      <c r="U182" s="32" t="s">
        <v>604</v>
      </c>
      <c r="V182" s="33" t="s">
        <v>605</v>
      </c>
      <c r="W182" s="32" t="s">
        <v>604</v>
      </c>
      <c r="X182" s="33" t="s">
        <v>605</v>
      </c>
      <c r="Y182" s="32" t="s">
        <v>604</v>
      </c>
      <c r="Z182" s="33" t="s">
        <v>605</v>
      </c>
      <c r="AA182" s="32" t="s">
        <v>604</v>
      </c>
      <c r="AB182" s="33" t="s">
        <v>605</v>
      </c>
    </row>
    <row r="183" spans="1:28" ht="34.5" thickBot="1" x14ac:dyDescent="0.5">
      <c r="A183" s="293"/>
      <c r="B183" s="294"/>
      <c r="C183" s="93">
        <f>B285</f>
        <v>43133</v>
      </c>
      <c r="D183" s="94">
        <f t="shared" ref="D183:AB183" si="86">D285</f>
        <v>0</v>
      </c>
      <c r="E183" s="94">
        <f t="shared" si="86"/>
        <v>0</v>
      </c>
      <c r="F183" s="95">
        <f t="shared" si="86"/>
        <v>0</v>
      </c>
      <c r="G183" s="96">
        <f t="shared" si="86"/>
        <v>0</v>
      </c>
      <c r="H183" s="97" t="e">
        <f t="shared" si="86"/>
        <v>#DIV/0!</v>
      </c>
      <c r="I183" s="98">
        <f t="shared" si="86"/>
        <v>0</v>
      </c>
      <c r="J183" s="99" t="e">
        <f t="shared" si="86"/>
        <v>#DIV/0!</v>
      </c>
      <c r="K183" s="98">
        <f t="shared" si="86"/>
        <v>0</v>
      </c>
      <c r="L183" s="97" t="e">
        <f t="shared" si="86"/>
        <v>#DIV/0!</v>
      </c>
      <c r="M183" s="98">
        <f t="shared" si="86"/>
        <v>0</v>
      </c>
      <c r="N183" s="97" t="e">
        <f t="shared" si="86"/>
        <v>#DIV/0!</v>
      </c>
      <c r="O183" s="98">
        <f t="shared" si="86"/>
        <v>0</v>
      </c>
      <c r="P183" s="97" t="e">
        <f t="shared" si="86"/>
        <v>#DIV/0!</v>
      </c>
      <c r="Q183" s="98">
        <f t="shared" si="86"/>
        <v>0</v>
      </c>
      <c r="R183" s="97" t="e">
        <f t="shared" si="86"/>
        <v>#DIV/0!</v>
      </c>
      <c r="S183" s="98">
        <f t="shared" si="86"/>
        <v>0</v>
      </c>
      <c r="T183" s="97" t="e">
        <f t="shared" si="86"/>
        <v>#DIV/0!</v>
      </c>
      <c r="U183" s="98">
        <f t="shared" si="86"/>
        <v>0</v>
      </c>
      <c r="V183" s="97" t="e">
        <f t="shared" si="86"/>
        <v>#DIV/0!</v>
      </c>
      <c r="W183" s="98">
        <f t="shared" si="86"/>
        <v>0</v>
      </c>
      <c r="X183" s="97" t="e">
        <f t="shared" si="86"/>
        <v>#DIV/0!</v>
      </c>
      <c r="Y183" s="98">
        <f t="shared" si="86"/>
        <v>0</v>
      </c>
      <c r="Z183" s="97" t="e">
        <f t="shared" si="86"/>
        <v>#DIV/0!</v>
      </c>
      <c r="AA183" s="98">
        <f t="shared" si="86"/>
        <v>0</v>
      </c>
      <c r="AB183" s="97" t="e">
        <f t="shared" si="86"/>
        <v>#DIV/0!</v>
      </c>
    </row>
    <row r="184" spans="1:28" ht="34.5" thickBot="1" x14ac:dyDescent="0.5"/>
    <row r="185" spans="1:28" ht="60.75" thickBot="1" x14ac:dyDescent="0.55000000000000004">
      <c r="A185" s="266" t="s">
        <v>696</v>
      </c>
      <c r="B185" s="267"/>
      <c r="C185" s="267"/>
      <c r="D185" s="267"/>
      <c r="E185" s="267"/>
      <c r="F185" s="268"/>
      <c r="G185" s="269" t="s">
        <v>603</v>
      </c>
      <c r="H185" s="270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  <c r="AA185" s="270"/>
      <c r="AB185" s="271"/>
    </row>
    <row r="186" spans="1:28" ht="67.5" x14ac:dyDescent="0.45">
      <c r="A186" s="62" t="s">
        <v>626</v>
      </c>
      <c r="B186" s="281" t="s">
        <v>627</v>
      </c>
      <c r="C186" s="282"/>
      <c r="D186" s="283" t="s">
        <v>745</v>
      </c>
      <c r="E186" s="284"/>
      <c r="F186" s="285"/>
      <c r="G186" s="264" t="s">
        <v>586</v>
      </c>
      <c r="H186" s="265"/>
      <c r="I186" s="272" t="s">
        <v>587</v>
      </c>
      <c r="J186" s="273"/>
      <c r="K186" s="264" t="s">
        <v>588</v>
      </c>
      <c r="L186" s="265"/>
      <c r="M186" s="272" t="s">
        <v>589</v>
      </c>
      <c r="N186" s="273"/>
      <c r="O186" s="264" t="s">
        <v>590</v>
      </c>
      <c r="P186" s="265"/>
      <c r="Q186" s="272" t="s">
        <v>591</v>
      </c>
      <c r="R186" s="273"/>
      <c r="S186" s="264" t="s">
        <v>592</v>
      </c>
      <c r="T186" s="265"/>
      <c r="U186" s="272" t="s">
        <v>593</v>
      </c>
      <c r="V186" s="273"/>
      <c r="W186" s="264" t="s">
        <v>596</v>
      </c>
      <c r="X186" s="265"/>
      <c r="Y186" s="272" t="s">
        <v>595</v>
      </c>
      <c r="Z186" s="273"/>
      <c r="AA186" s="264" t="s">
        <v>594</v>
      </c>
      <c r="AB186" s="265"/>
    </row>
    <row r="187" spans="1:28" ht="60" x14ac:dyDescent="0.45">
      <c r="A187" s="30" t="s">
        <v>597</v>
      </c>
      <c r="B187" s="63" t="s">
        <v>606</v>
      </c>
      <c r="C187" s="30" t="s">
        <v>598</v>
      </c>
      <c r="D187" s="30" t="s">
        <v>607</v>
      </c>
      <c r="E187" s="30" t="s">
        <v>644</v>
      </c>
      <c r="F187" s="64" t="s">
        <v>645</v>
      </c>
      <c r="G187" s="32" t="s">
        <v>604</v>
      </c>
      <c r="H187" s="33" t="s">
        <v>605</v>
      </c>
      <c r="I187" s="32" t="s">
        <v>604</v>
      </c>
      <c r="J187" s="33" t="s">
        <v>605</v>
      </c>
      <c r="K187" s="32" t="s">
        <v>604</v>
      </c>
      <c r="L187" s="33" t="s">
        <v>605</v>
      </c>
      <c r="M187" s="32" t="s">
        <v>604</v>
      </c>
      <c r="N187" s="33" t="s">
        <v>605</v>
      </c>
      <c r="O187" s="32" t="s">
        <v>604</v>
      </c>
      <c r="P187" s="33" t="s">
        <v>605</v>
      </c>
      <c r="Q187" s="32" t="s">
        <v>604</v>
      </c>
      <c r="R187" s="33" t="s">
        <v>605</v>
      </c>
      <c r="S187" s="32" t="s">
        <v>604</v>
      </c>
      <c r="T187" s="33" t="s">
        <v>605</v>
      </c>
      <c r="U187" s="32" t="s">
        <v>604</v>
      </c>
      <c r="V187" s="33" t="s">
        <v>605</v>
      </c>
      <c r="W187" s="32" t="s">
        <v>604</v>
      </c>
      <c r="X187" s="33" t="s">
        <v>605</v>
      </c>
      <c r="Y187" s="32" t="s">
        <v>604</v>
      </c>
      <c r="Z187" s="33" t="s">
        <v>605</v>
      </c>
      <c r="AA187" s="32" t="s">
        <v>604</v>
      </c>
      <c r="AB187" s="33" t="s">
        <v>605</v>
      </c>
    </row>
    <row r="188" spans="1:28" ht="33" x14ac:dyDescent="0.45">
      <c r="A188" s="250" t="s">
        <v>669</v>
      </c>
      <c r="B188" s="252">
        <v>1753</v>
      </c>
      <c r="C188" s="66" t="s">
        <v>600</v>
      </c>
      <c r="D188" s="67"/>
      <c r="E188" s="100">
        <f>D188-F188</f>
        <v>0</v>
      </c>
      <c r="F188" s="100">
        <f>G188+I188+K188+M188+O188+Q188+S188+U188+W188+Y188+AA188</f>
        <v>0</v>
      </c>
      <c r="G188" s="69"/>
      <c r="H188" s="101" t="e">
        <f>G188/F188</f>
        <v>#DIV/0!</v>
      </c>
      <c r="I188" s="69"/>
      <c r="J188" s="101" t="e">
        <f>I188/F188</f>
        <v>#DIV/0!</v>
      </c>
      <c r="K188" s="69"/>
      <c r="L188" s="101" t="e">
        <f>K188/F188</f>
        <v>#DIV/0!</v>
      </c>
      <c r="M188" s="69"/>
      <c r="N188" s="101" t="e">
        <f>M188/F188</f>
        <v>#DIV/0!</v>
      </c>
      <c r="O188" s="69"/>
      <c r="P188" s="101" t="e">
        <f>O188/F188</f>
        <v>#DIV/0!</v>
      </c>
      <c r="Q188" s="69"/>
      <c r="R188" s="101" t="e">
        <f>Q188/F188</f>
        <v>#DIV/0!</v>
      </c>
      <c r="S188" s="69"/>
      <c r="T188" s="101" t="e">
        <f>S188/F188</f>
        <v>#DIV/0!</v>
      </c>
      <c r="U188" s="69"/>
      <c r="V188" s="101" t="e">
        <f>U188/F188</f>
        <v>#DIV/0!</v>
      </c>
      <c r="W188" s="69"/>
      <c r="X188" s="101" t="e">
        <f>W188/F188</f>
        <v>#DIV/0!</v>
      </c>
      <c r="Y188" s="69"/>
      <c r="Z188" s="101" t="e">
        <f>Y188/F188</f>
        <v>#DIV/0!</v>
      </c>
      <c r="AA188" s="69"/>
      <c r="AB188" s="101" t="e">
        <f>AA188/F188</f>
        <v>#DIV/0!</v>
      </c>
    </row>
    <row r="189" spans="1:28" ht="33" x14ac:dyDescent="0.45">
      <c r="A189" s="296"/>
      <c r="B189" s="297"/>
      <c r="C189" s="70" t="s">
        <v>601</v>
      </c>
      <c r="D189" s="71"/>
      <c r="E189" s="100">
        <f t="shared" ref="E189:E252" si="87">D189-F189</f>
        <v>0</v>
      </c>
      <c r="F189" s="100">
        <f t="shared" ref="F189:F252" si="88">G189+I189+K189+M189+O189+Q189+S189+U189+W189+Y189+AA189</f>
        <v>0</v>
      </c>
      <c r="G189" s="72"/>
      <c r="H189" s="101" t="e">
        <f t="shared" ref="H189:H252" si="89">G189/F189</f>
        <v>#DIV/0!</v>
      </c>
      <c r="I189" s="72"/>
      <c r="J189" s="101" t="e">
        <f t="shared" ref="J189:J252" si="90">I189/F189</f>
        <v>#DIV/0!</v>
      </c>
      <c r="K189" s="72"/>
      <c r="L189" s="101" t="e">
        <f t="shared" ref="L189:L252" si="91">K189/F189</f>
        <v>#DIV/0!</v>
      </c>
      <c r="M189" s="72"/>
      <c r="N189" s="101" t="e">
        <f t="shared" ref="N189:N252" si="92">M189/F189</f>
        <v>#DIV/0!</v>
      </c>
      <c r="O189" s="72"/>
      <c r="P189" s="101" t="e">
        <f t="shared" ref="P189:P252" si="93">O189/F189</f>
        <v>#DIV/0!</v>
      </c>
      <c r="Q189" s="72"/>
      <c r="R189" s="101" t="e">
        <f t="shared" ref="R189:R252" si="94">Q189/F189</f>
        <v>#DIV/0!</v>
      </c>
      <c r="S189" s="72"/>
      <c r="T189" s="101" t="e">
        <f t="shared" ref="T189:T252" si="95">S189/F189</f>
        <v>#DIV/0!</v>
      </c>
      <c r="U189" s="72"/>
      <c r="V189" s="101" t="e">
        <f t="shared" ref="V189:V252" si="96">U189/F189</f>
        <v>#DIV/0!</v>
      </c>
      <c r="W189" s="72"/>
      <c r="X189" s="101" t="e">
        <f t="shared" ref="X189:X252" si="97">W189/F189</f>
        <v>#DIV/0!</v>
      </c>
      <c r="Y189" s="72"/>
      <c r="Z189" s="101" t="e">
        <f t="shared" ref="Z189:Z252" si="98">Y189/F189</f>
        <v>#DIV/0!</v>
      </c>
      <c r="AA189" s="72"/>
      <c r="AB189" s="101" t="e">
        <f t="shared" ref="AB189:AB252" si="99">AA189/F189</f>
        <v>#DIV/0!</v>
      </c>
    </row>
    <row r="190" spans="1:28" ht="33" x14ac:dyDescent="0.45">
      <c r="A190" s="296"/>
      <c r="B190" s="297"/>
      <c r="C190" s="70" t="s">
        <v>602</v>
      </c>
      <c r="D190" s="71"/>
      <c r="E190" s="100">
        <f t="shared" si="87"/>
        <v>0</v>
      </c>
      <c r="F190" s="100">
        <f t="shared" si="88"/>
        <v>0</v>
      </c>
      <c r="G190" s="72"/>
      <c r="H190" s="101" t="e">
        <f t="shared" si="89"/>
        <v>#DIV/0!</v>
      </c>
      <c r="I190" s="72"/>
      <c r="J190" s="101" t="e">
        <f t="shared" si="90"/>
        <v>#DIV/0!</v>
      </c>
      <c r="K190" s="72"/>
      <c r="L190" s="101" t="e">
        <f t="shared" si="91"/>
        <v>#DIV/0!</v>
      </c>
      <c r="M190" s="72"/>
      <c r="N190" s="101" t="e">
        <f t="shared" si="92"/>
        <v>#DIV/0!</v>
      </c>
      <c r="O190" s="72"/>
      <c r="P190" s="101" t="e">
        <f t="shared" si="93"/>
        <v>#DIV/0!</v>
      </c>
      <c r="Q190" s="72"/>
      <c r="R190" s="101" t="e">
        <f t="shared" si="94"/>
        <v>#DIV/0!</v>
      </c>
      <c r="S190" s="72"/>
      <c r="T190" s="101" t="e">
        <f t="shared" si="95"/>
        <v>#DIV/0!</v>
      </c>
      <c r="U190" s="72"/>
      <c r="V190" s="101" t="e">
        <f t="shared" si="96"/>
        <v>#DIV/0!</v>
      </c>
      <c r="W190" s="72"/>
      <c r="X190" s="101" t="e">
        <f t="shared" si="97"/>
        <v>#DIV/0!</v>
      </c>
      <c r="Y190" s="72"/>
      <c r="Z190" s="101" t="e">
        <f t="shared" si="98"/>
        <v>#DIV/0!</v>
      </c>
      <c r="AA190" s="72"/>
      <c r="AB190" s="101" t="e">
        <f t="shared" si="99"/>
        <v>#DIV/0!</v>
      </c>
    </row>
    <row r="191" spans="1:28" ht="33" x14ac:dyDescent="0.45">
      <c r="A191" s="251"/>
      <c r="B191" s="253"/>
      <c r="C191" s="66" t="s">
        <v>609</v>
      </c>
      <c r="D191" s="71"/>
      <c r="E191" s="100">
        <f t="shared" si="87"/>
        <v>0</v>
      </c>
      <c r="F191" s="100">
        <f t="shared" si="88"/>
        <v>0</v>
      </c>
      <c r="G191" s="72"/>
      <c r="H191" s="101" t="e">
        <f t="shared" si="89"/>
        <v>#DIV/0!</v>
      </c>
      <c r="I191" s="72"/>
      <c r="J191" s="101" t="e">
        <f t="shared" si="90"/>
        <v>#DIV/0!</v>
      </c>
      <c r="K191" s="72"/>
      <c r="L191" s="101" t="e">
        <f t="shared" si="91"/>
        <v>#DIV/0!</v>
      </c>
      <c r="M191" s="72"/>
      <c r="N191" s="101" t="e">
        <f t="shared" si="92"/>
        <v>#DIV/0!</v>
      </c>
      <c r="O191" s="72"/>
      <c r="P191" s="101" t="e">
        <f t="shared" si="93"/>
        <v>#DIV/0!</v>
      </c>
      <c r="Q191" s="72"/>
      <c r="R191" s="101" t="e">
        <f t="shared" si="94"/>
        <v>#DIV/0!</v>
      </c>
      <c r="S191" s="72"/>
      <c r="T191" s="101" t="e">
        <f t="shared" si="95"/>
        <v>#DIV/0!</v>
      </c>
      <c r="U191" s="72"/>
      <c r="V191" s="101" t="e">
        <f t="shared" si="96"/>
        <v>#DIV/0!</v>
      </c>
      <c r="W191" s="72"/>
      <c r="X191" s="101" t="e">
        <f t="shared" si="97"/>
        <v>#DIV/0!</v>
      </c>
      <c r="Y191" s="72"/>
      <c r="Z191" s="101" t="e">
        <f t="shared" si="98"/>
        <v>#DIV/0!</v>
      </c>
      <c r="AA191" s="72"/>
      <c r="AB191" s="101" t="e">
        <f t="shared" si="99"/>
        <v>#DIV/0!</v>
      </c>
    </row>
    <row r="192" spans="1:28" ht="33" x14ac:dyDescent="0.45">
      <c r="A192" s="250" t="s">
        <v>670</v>
      </c>
      <c r="B192" s="302">
        <v>3200</v>
      </c>
      <c r="C192" s="66" t="s">
        <v>600</v>
      </c>
      <c r="D192" s="71"/>
      <c r="E192" s="100">
        <f t="shared" si="87"/>
        <v>0</v>
      </c>
      <c r="F192" s="100">
        <f>G192+I192+K192+M192+O192+Q192+S192+U192+W192+Y192+AA192</f>
        <v>0</v>
      </c>
      <c r="G192" s="72"/>
      <c r="H192" s="101" t="e">
        <f t="shared" si="89"/>
        <v>#DIV/0!</v>
      </c>
      <c r="I192" s="72"/>
      <c r="J192" s="101" t="e">
        <f t="shared" si="90"/>
        <v>#DIV/0!</v>
      </c>
      <c r="K192" s="72"/>
      <c r="L192" s="101" t="e">
        <f t="shared" si="91"/>
        <v>#DIV/0!</v>
      </c>
      <c r="M192" s="72"/>
      <c r="N192" s="101" t="e">
        <f t="shared" si="92"/>
        <v>#DIV/0!</v>
      </c>
      <c r="O192" s="72"/>
      <c r="P192" s="101" t="e">
        <f t="shared" si="93"/>
        <v>#DIV/0!</v>
      </c>
      <c r="Q192" s="72"/>
      <c r="R192" s="101" t="e">
        <f t="shared" si="94"/>
        <v>#DIV/0!</v>
      </c>
      <c r="S192" s="72"/>
      <c r="T192" s="101" t="e">
        <f t="shared" si="95"/>
        <v>#DIV/0!</v>
      </c>
      <c r="U192" s="72"/>
      <c r="V192" s="101" t="e">
        <f t="shared" si="96"/>
        <v>#DIV/0!</v>
      </c>
      <c r="W192" s="72"/>
      <c r="X192" s="101" t="e">
        <f t="shared" si="97"/>
        <v>#DIV/0!</v>
      </c>
      <c r="Y192" s="72"/>
      <c r="Z192" s="101" t="e">
        <f t="shared" si="98"/>
        <v>#DIV/0!</v>
      </c>
      <c r="AA192" s="72"/>
      <c r="AB192" s="101" t="e">
        <f t="shared" si="99"/>
        <v>#DIV/0!</v>
      </c>
    </row>
    <row r="193" spans="1:28" ht="33" x14ac:dyDescent="0.45">
      <c r="A193" s="296"/>
      <c r="B193" s="302"/>
      <c r="C193" s="70" t="s">
        <v>601</v>
      </c>
      <c r="D193" s="71"/>
      <c r="E193" s="100">
        <f t="shared" si="87"/>
        <v>0</v>
      </c>
      <c r="F193" s="100">
        <f t="shared" si="88"/>
        <v>0</v>
      </c>
      <c r="G193" s="72"/>
      <c r="H193" s="101" t="e">
        <f t="shared" si="89"/>
        <v>#DIV/0!</v>
      </c>
      <c r="I193" s="72"/>
      <c r="J193" s="101" t="e">
        <f t="shared" si="90"/>
        <v>#DIV/0!</v>
      </c>
      <c r="K193" s="72"/>
      <c r="L193" s="101" t="e">
        <f t="shared" si="91"/>
        <v>#DIV/0!</v>
      </c>
      <c r="M193" s="72"/>
      <c r="N193" s="101" t="e">
        <f t="shared" si="92"/>
        <v>#DIV/0!</v>
      </c>
      <c r="O193" s="72"/>
      <c r="P193" s="101" t="e">
        <f t="shared" si="93"/>
        <v>#DIV/0!</v>
      </c>
      <c r="Q193" s="72"/>
      <c r="R193" s="101" t="e">
        <f t="shared" si="94"/>
        <v>#DIV/0!</v>
      </c>
      <c r="S193" s="72"/>
      <c r="T193" s="101" t="e">
        <f t="shared" si="95"/>
        <v>#DIV/0!</v>
      </c>
      <c r="U193" s="72"/>
      <c r="V193" s="101" t="e">
        <f t="shared" si="96"/>
        <v>#DIV/0!</v>
      </c>
      <c r="W193" s="72"/>
      <c r="X193" s="101" t="e">
        <f t="shared" si="97"/>
        <v>#DIV/0!</v>
      </c>
      <c r="Y193" s="72"/>
      <c r="Z193" s="101" t="e">
        <f t="shared" si="98"/>
        <v>#DIV/0!</v>
      </c>
      <c r="AA193" s="72"/>
      <c r="AB193" s="101" t="e">
        <f t="shared" si="99"/>
        <v>#DIV/0!</v>
      </c>
    </row>
    <row r="194" spans="1:28" ht="33" x14ac:dyDescent="0.45">
      <c r="A194" s="296"/>
      <c r="B194" s="302"/>
      <c r="C194" s="70" t="s">
        <v>602</v>
      </c>
      <c r="D194" s="71"/>
      <c r="E194" s="100">
        <f t="shared" si="87"/>
        <v>0</v>
      </c>
      <c r="F194" s="100">
        <f t="shared" si="88"/>
        <v>0</v>
      </c>
      <c r="G194" s="72"/>
      <c r="H194" s="101" t="e">
        <f t="shared" si="89"/>
        <v>#DIV/0!</v>
      </c>
      <c r="I194" s="72"/>
      <c r="J194" s="101" t="e">
        <f t="shared" si="90"/>
        <v>#DIV/0!</v>
      </c>
      <c r="K194" s="72"/>
      <c r="L194" s="101" t="e">
        <f t="shared" si="91"/>
        <v>#DIV/0!</v>
      </c>
      <c r="M194" s="72"/>
      <c r="N194" s="101" t="e">
        <f t="shared" si="92"/>
        <v>#DIV/0!</v>
      </c>
      <c r="O194" s="72"/>
      <c r="P194" s="101" t="e">
        <f t="shared" si="93"/>
        <v>#DIV/0!</v>
      </c>
      <c r="Q194" s="72"/>
      <c r="R194" s="101" t="e">
        <f t="shared" si="94"/>
        <v>#DIV/0!</v>
      </c>
      <c r="S194" s="72"/>
      <c r="T194" s="101" t="e">
        <f t="shared" si="95"/>
        <v>#DIV/0!</v>
      </c>
      <c r="U194" s="72"/>
      <c r="V194" s="101" t="e">
        <f t="shared" si="96"/>
        <v>#DIV/0!</v>
      </c>
      <c r="W194" s="72"/>
      <c r="X194" s="101" t="e">
        <f t="shared" si="97"/>
        <v>#DIV/0!</v>
      </c>
      <c r="Y194" s="72"/>
      <c r="Z194" s="101" t="e">
        <f t="shared" si="98"/>
        <v>#DIV/0!</v>
      </c>
      <c r="AA194" s="72"/>
      <c r="AB194" s="101" t="e">
        <f t="shared" si="99"/>
        <v>#DIV/0!</v>
      </c>
    </row>
    <row r="195" spans="1:28" ht="33" x14ac:dyDescent="0.45">
      <c r="A195" s="296"/>
      <c r="B195" s="302"/>
      <c r="C195" s="66" t="s">
        <v>609</v>
      </c>
      <c r="D195" s="71"/>
      <c r="E195" s="100">
        <f t="shared" si="87"/>
        <v>0</v>
      </c>
      <c r="F195" s="100">
        <f t="shared" si="88"/>
        <v>0</v>
      </c>
      <c r="G195" s="72"/>
      <c r="H195" s="101" t="e">
        <f t="shared" si="89"/>
        <v>#DIV/0!</v>
      </c>
      <c r="I195" s="72"/>
      <c r="J195" s="101" t="e">
        <f t="shared" si="90"/>
        <v>#DIV/0!</v>
      </c>
      <c r="K195" s="72"/>
      <c r="L195" s="101" t="e">
        <f t="shared" si="91"/>
        <v>#DIV/0!</v>
      </c>
      <c r="M195" s="72"/>
      <c r="N195" s="101" t="e">
        <f t="shared" si="92"/>
        <v>#DIV/0!</v>
      </c>
      <c r="O195" s="72"/>
      <c r="P195" s="101" t="e">
        <f t="shared" si="93"/>
        <v>#DIV/0!</v>
      </c>
      <c r="Q195" s="72"/>
      <c r="R195" s="101" t="e">
        <f t="shared" si="94"/>
        <v>#DIV/0!</v>
      </c>
      <c r="S195" s="72"/>
      <c r="T195" s="101" t="e">
        <f t="shared" si="95"/>
        <v>#DIV/0!</v>
      </c>
      <c r="U195" s="72"/>
      <c r="V195" s="101" t="e">
        <f t="shared" si="96"/>
        <v>#DIV/0!</v>
      </c>
      <c r="W195" s="72"/>
      <c r="X195" s="101" t="e">
        <f t="shared" si="97"/>
        <v>#DIV/0!</v>
      </c>
      <c r="Y195" s="72"/>
      <c r="Z195" s="101" t="e">
        <f t="shared" si="98"/>
        <v>#DIV/0!</v>
      </c>
      <c r="AA195" s="72"/>
      <c r="AB195" s="101" t="e">
        <f t="shared" si="99"/>
        <v>#DIV/0!</v>
      </c>
    </row>
    <row r="196" spans="1:28" ht="33" x14ac:dyDescent="0.45">
      <c r="A196" s="296"/>
      <c r="B196" s="302"/>
      <c r="C196" s="70" t="s">
        <v>610</v>
      </c>
      <c r="D196" s="71"/>
      <c r="E196" s="100">
        <f t="shared" si="87"/>
        <v>0</v>
      </c>
      <c r="F196" s="100">
        <f t="shared" si="88"/>
        <v>0</v>
      </c>
      <c r="G196" s="72"/>
      <c r="H196" s="101" t="e">
        <f t="shared" si="89"/>
        <v>#DIV/0!</v>
      </c>
      <c r="I196" s="72"/>
      <c r="J196" s="101" t="e">
        <f t="shared" si="90"/>
        <v>#DIV/0!</v>
      </c>
      <c r="K196" s="72"/>
      <c r="L196" s="101" t="e">
        <f t="shared" si="91"/>
        <v>#DIV/0!</v>
      </c>
      <c r="M196" s="72"/>
      <c r="N196" s="101" t="e">
        <f t="shared" si="92"/>
        <v>#DIV/0!</v>
      </c>
      <c r="O196" s="72"/>
      <c r="P196" s="101" t="e">
        <f t="shared" si="93"/>
        <v>#DIV/0!</v>
      </c>
      <c r="Q196" s="72"/>
      <c r="R196" s="101" t="e">
        <f t="shared" si="94"/>
        <v>#DIV/0!</v>
      </c>
      <c r="S196" s="72"/>
      <c r="T196" s="101" t="e">
        <f t="shared" si="95"/>
        <v>#DIV/0!</v>
      </c>
      <c r="U196" s="72"/>
      <c r="V196" s="101" t="e">
        <f t="shared" si="96"/>
        <v>#DIV/0!</v>
      </c>
      <c r="W196" s="72"/>
      <c r="X196" s="101" t="e">
        <f t="shared" si="97"/>
        <v>#DIV/0!</v>
      </c>
      <c r="Y196" s="72"/>
      <c r="Z196" s="101" t="e">
        <f t="shared" si="98"/>
        <v>#DIV/0!</v>
      </c>
      <c r="AA196" s="72"/>
      <c r="AB196" s="101" t="e">
        <f t="shared" si="99"/>
        <v>#DIV/0!</v>
      </c>
    </row>
    <row r="197" spans="1:28" ht="33" x14ac:dyDescent="0.45">
      <c r="A197" s="296"/>
      <c r="B197" s="302"/>
      <c r="C197" s="70" t="s">
        <v>611</v>
      </c>
      <c r="D197" s="71"/>
      <c r="E197" s="100">
        <f t="shared" si="87"/>
        <v>0</v>
      </c>
      <c r="F197" s="100">
        <f t="shared" si="88"/>
        <v>0</v>
      </c>
      <c r="G197" s="72"/>
      <c r="H197" s="101" t="e">
        <f t="shared" si="89"/>
        <v>#DIV/0!</v>
      </c>
      <c r="I197" s="72"/>
      <c r="J197" s="101" t="e">
        <f t="shared" si="90"/>
        <v>#DIV/0!</v>
      </c>
      <c r="K197" s="72"/>
      <c r="L197" s="101" t="e">
        <f t="shared" si="91"/>
        <v>#DIV/0!</v>
      </c>
      <c r="M197" s="72"/>
      <c r="N197" s="101" t="e">
        <f t="shared" si="92"/>
        <v>#DIV/0!</v>
      </c>
      <c r="O197" s="72"/>
      <c r="P197" s="101" t="e">
        <f t="shared" si="93"/>
        <v>#DIV/0!</v>
      </c>
      <c r="Q197" s="72"/>
      <c r="R197" s="101" t="e">
        <f t="shared" si="94"/>
        <v>#DIV/0!</v>
      </c>
      <c r="S197" s="72"/>
      <c r="T197" s="101" t="e">
        <f t="shared" si="95"/>
        <v>#DIV/0!</v>
      </c>
      <c r="U197" s="72"/>
      <c r="V197" s="101" t="e">
        <f t="shared" si="96"/>
        <v>#DIV/0!</v>
      </c>
      <c r="W197" s="72"/>
      <c r="X197" s="101" t="e">
        <f t="shared" si="97"/>
        <v>#DIV/0!</v>
      </c>
      <c r="Y197" s="72"/>
      <c r="Z197" s="101" t="e">
        <f t="shared" si="98"/>
        <v>#DIV/0!</v>
      </c>
      <c r="AA197" s="72"/>
      <c r="AB197" s="101" t="e">
        <f t="shared" si="99"/>
        <v>#DIV/0!</v>
      </c>
    </row>
    <row r="198" spans="1:28" ht="33" x14ac:dyDescent="0.45">
      <c r="A198" s="251"/>
      <c r="B198" s="302"/>
      <c r="C198" s="66" t="s">
        <v>612</v>
      </c>
      <c r="D198" s="71"/>
      <c r="E198" s="100">
        <f t="shared" si="87"/>
        <v>0</v>
      </c>
      <c r="F198" s="100">
        <f t="shared" si="88"/>
        <v>0</v>
      </c>
      <c r="G198" s="72"/>
      <c r="H198" s="101" t="e">
        <f t="shared" si="89"/>
        <v>#DIV/0!</v>
      </c>
      <c r="I198" s="72"/>
      <c r="J198" s="101" t="e">
        <f t="shared" si="90"/>
        <v>#DIV/0!</v>
      </c>
      <c r="K198" s="72"/>
      <c r="L198" s="101" t="e">
        <f t="shared" si="91"/>
        <v>#DIV/0!</v>
      </c>
      <c r="M198" s="72"/>
      <c r="N198" s="101" t="e">
        <f t="shared" si="92"/>
        <v>#DIV/0!</v>
      </c>
      <c r="O198" s="72"/>
      <c r="P198" s="101" t="e">
        <f t="shared" si="93"/>
        <v>#DIV/0!</v>
      </c>
      <c r="Q198" s="72"/>
      <c r="R198" s="101" t="e">
        <f t="shared" si="94"/>
        <v>#DIV/0!</v>
      </c>
      <c r="S198" s="72"/>
      <c r="T198" s="101" t="e">
        <f t="shared" si="95"/>
        <v>#DIV/0!</v>
      </c>
      <c r="U198" s="72"/>
      <c r="V198" s="101" t="e">
        <f t="shared" si="96"/>
        <v>#DIV/0!</v>
      </c>
      <c r="W198" s="72"/>
      <c r="X198" s="101" t="e">
        <f t="shared" si="97"/>
        <v>#DIV/0!</v>
      </c>
      <c r="Y198" s="72"/>
      <c r="Z198" s="101" t="e">
        <f t="shared" si="98"/>
        <v>#DIV/0!</v>
      </c>
      <c r="AA198" s="72"/>
      <c r="AB198" s="101" t="e">
        <f t="shared" si="99"/>
        <v>#DIV/0!</v>
      </c>
    </row>
    <row r="199" spans="1:28" ht="33" x14ac:dyDescent="0.45">
      <c r="A199" s="301" t="s">
        <v>671</v>
      </c>
      <c r="B199" s="302">
        <v>1791</v>
      </c>
      <c r="C199" s="66" t="s">
        <v>600</v>
      </c>
      <c r="D199" s="71"/>
      <c r="E199" s="100">
        <f t="shared" si="87"/>
        <v>0</v>
      </c>
      <c r="F199" s="100">
        <f t="shared" si="88"/>
        <v>0</v>
      </c>
      <c r="G199" s="72"/>
      <c r="H199" s="101" t="e">
        <f t="shared" si="89"/>
        <v>#DIV/0!</v>
      </c>
      <c r="I199" s="72"/>
      <c r="J199" s="101" t="e">
        <f t="shared" si="90"/>
        <v>#DIV/0!</v>
      </c>
      <c r="K199" s="72"/>
      <c r="L199" s="101" t="e">
        <f t="shared" si="91"/>
        <v>#DIV/0!</v>
      </c>
      <c r="M199" s="72"/>
      <c r="N199" s="101" t="e">
        <f t="shared" si="92"/>
        <v>#DIV/0!</v>
      </c>
      <c r="O199" s="72"/>
      <c r="P199" s="101" t="e">
        <f t="shared" si="93"/>
        <v>#DIV/0!</v>
      </c>
      <c r="Q199" s="72"/>
      <c r="R199" s="101" t="e">
        <f t="shared" si="94"/>
        <v>#DIV/0!</v>
      </c>
      <c r="S199" s="72"/>
      <c r="T199" s="101" t="e">
        <f t="shared" si="95"/>
        <v>#DIV/0!</v>
      </c>
      <c r="U199" s="72"/>
      <c r="V199" s="101" t="e">
        <f t="shared" si="96"/>
        <v>#DIV/0!</v>
      </c>
      <c r="W199" s="72"/>
      <c r="X199" s="101" t="e">
        <f t="shared" si="97"/>
        <v>#DIV/0!</v>
      </c>
      <c r="Y199" s="72"/>
      <c r="Z199" s="101" t="e">
        <f t="shared" si="98"/>
        <v>#DIV/0!</v>
      </c>
      <c r="AA199" s="72"/>
      <c r="AB199" s="101" t="e">
        <f t="shared" si="99"/>
        <v>#DIV/0!</v>
      </c>
    </row>
    <row r="200" spans="1:28" ht="33" x14ac:dyDescent="0.45">
      <c r="A200" s="301"/>
      <c r="B200" s="302"/>
      <c r="C200" s="70" t="s">
        <v>601</v>
      </c>
      <c r="D200" s="71"/>
      <c r="E200" s="100">
        <f t="shared" si="87"/>
        <v>0</v>
      </c>
      <c r="F200" s="100">
        <f t="shared" si="88"/>
        <v>0</v>
      </c>
      <c r="G200" s="72"/>
      <c r="H200" s="101" t="e">
        <f t="shared" si="89"/>
        <v>#DIV/0!</v>
      </c>
      <c r="I200" s="72"/>
      <c r="J200" s="101" t="e">
        <f t="shared" si="90"/>
        <v>#DIV/0!</v>
      </c>
      <c r="K200" s="72"/>
      <c r="L200" s="101" t="e">
        <f t="shared" si="91"/>
        <v>#DIV/0!</v>
      </c>
      <c r="M200" s="72"/>
      <c r="N200" s="101" t="e">
        <f t="shared" si="92"/>
        <v>#DIV/0!</v>
      </c>
      <c r="O200" s="72"/>
      <c r="P200" s="101" t="e">
        <f t="shared" si="93"/>
        <v>#DIV/0!</v>
      </c>
      <c r="Q200" s="72"/>
      <c r="R200" s="101" t="e">
        <f t="shared" si="94"/>
        <v>#DIV/0!</v>
      </c>
      <c r="S200" s="72"/>
      <c r="T200" s="101" t="e">
        <f t="shared" si="95"/>
        <v>#DIV/0!</v>
      </c>
      <c r="U200" s="72"/>
      <c r="V200" s="101" t="e">
        <f t="shared" si="96"/>
        <v>#DIV/0!</v>
      </c>
      <c r="W200" s="72"/>
      <c r="X200" s="101" t="e">
        <f t="shared" si="97"/>
        <v>#DIV/0!</v>
      </c>
      <c r="Y200" s="72"/>
      <c r="Z200" s="101" t="e">
        <f t="shared" si="98"/>
        <v>#DIV/0!</v>
      </c>
      <c r="AA200" s="72"/>
      <c r="AB200" s="101" t="e">
        <f t="shared" si="99"/>
        <v>#DIV/0!</v>
      </c>
    </row>
    <row r="201" spans="1:28" ht="33" x14ac:dyDescent="0.45">
      <c r="A201" s="301"/>
      <c r="B201" s="302"/>
      <c r="C201" s="66" t="s">
        <v>602</v>
      </c>
      <c r="D201" s="71"/>
      <c r="E201" s="100">
        <f t="shared" si="87"/>
        <v>0</v>
      </c>
      <c r="F201" s="100">
        <f t="shared" si="88"/>
        <v>0</v>
      </c>
      <c r="G201" s="72"/>
      <c r="H201" s="101" t="e">
        <f t="shared" si="89"/>
        <v>#DIV/0!</v>
      </c>
      <c r="I201" s="72"/>
      <c r="J201" s="101" t="e">
        <f t="shared" si="90"/>
        <v>#DIV/0!</v>
      </c>
      <c r="K201" s="72"/>
      <c r="L201" s="101" t="e">
        <f t="shared" si="91"/>
        <v>#DIV/0!</v>
      </c>
      <c r="M201" s="72"/>
      <c r="N201" s="101" t="e">
        <f t="shared" si="92"/>
        <v>#DIV/0!</v>
      </c>
      <c r="O201" s="72"/>
      <c r="P201" s="101" t="e">
        <f t="shared" si="93"/>
        <v>#DIV/0!</v>
      </c>
      <c r="Q201" s="72"/>
      <c r="R201" s="101" t="e">
        <f t="shared" si="94"/>
        <v>#DIV/0!</v>
      </c>
      <c r="S201" s="72"/>
      <c r="T201" s="101" t="e">
        <f t="shared" si="95"/>
        <v>#DIV/0!</v>
      </c>
      <c r="U201" s="72"/>
      <c r="V201" s="101" t="e">
        <f t="shared" si="96"/>
        <v>#DIV/0!</v>
      </c>
      <c r="W201" s="72"/>
      <c r="X201" s="101" t="e">
        <f t="shared" si="97"/>
        <v>#DIV/0!</v>
      </c>
      <c r="Y201" s="72"/>
      <c r="Z201" s="101" t="e">
        <f t="shared" si="98"/>
        <v>#DIV/0!</v>
      </c>
      <c r="AA201" s="72"/>
      <c r="AB201" s="101" t="e">
        <f t="shared" si="99"/>
        <v>#DIV/0!</v>
      </c>
    </row>
    <row r="202" spans="1:28" ht="33" x14ac:dyDescent="0.45">
      <c r="A202" s="301"/>
      <c r="B202" s="302"/>
      <c r="C202" s="70" t="s">
        <v>609</v>
      </c>
      <c r="D202" s="71"/>
      <c r="E202" s="100">
        <f t="shared" si="87"/>
        <v>0</v>
      </c>
      <c r="F202" s="100">
        <f t="shared" si="88"/>
        <v>0</v>
      </c>
      <c r="G202" s="72"/>
      <c r="H202" s="101" t="e">
        <f t="shared" si="89"/>
        <v>#DIV/0!</v>
      </c>
      <c r="I202" s="72"/>
      <c r="J202" s="101" t="e">
        <f t="shared" si="90"/>
        <v>#DIV/0!</v>
      </c>
      <c r="K202" s="72"/>
      <c r="L202" s="101" t="e">
        <f t="shared" si="91"/>
        <v>#DIV/0!</v>
      </c>
      <c r="M202" s="72"/>
      <c r="N202" s="101" t="e">
        <f t="shared" si="92"/>
        <v>#DIV/0!</v>
      </c>
      <c r="O202" s="72"/>
      <c r="P202" s="101" t="e">
        <f t="shared" si="93"/>
        <v>#DIV/0!</v>
      </c>
      <c r="Q202" s="72"/>
      <c r="R202" s="101" t="e">
        <f t="shared" si="94"/>
        <v>#DIV/0!</v>
      </c>
      <c r="S202" s="72"/>
      <c r="T202" s="101" t="e">
        <f t="shared" si="95"/>
        <v>#DIV/0!</v>
      </c>
      <c r="U202" s="72"/>
      <c r="V202" s="101" t="e">
        <f t="shared" si="96"/>
        <v>#DIV/0!</v>
      </c>
      <c r="W202" s="72"/>
      <c r="X202" s="101" t="e">
        <f t="shared" si="97"/>
        <v>#DIV/0!</v>
      </c>
      <c r="Y202" s="72"/>
      <c r="Z202" s="101" t="e">
        <f t="shared" si="98"/>
        <v>#DIV/0!</v>
      </c>
      <c r="AA202" s="72"/>
      <c r="AB202" s="101" t="e">
        <f t="shared" si="99"/>
        <v>#DIV/0!</v>
      </c>
    </row>
    <row r="203" spans="1:28" ht="33" x14ac:dyDescent="0.45">
      <c r="A203" s="301" t="s">
        <v>672</v>
      </c>
      <c r="B203" s="302">
        <v>1205</v>
      </c>
      <c r="C203" s="66" t="s">
        <v>600</v>
      </c>
      <c r="D203" s="71"/>
      <c r="E203" s="100">
        <f t="shared" si="87"/>
        <v>0</v>
      </c>
      <c r="F203" s="100">
        <f t="shared" si="88"/>
        <v>0</v>
      </c>
      <c r="G203" s="72"/>
      <c r="H203" s="101" t="e">
        <f t="shared" si="89"/>
        <v>#DIV/0!</v>
      </c>
      <c r="I203" s="72"/>
      <c r="J203" s="101" t="e">
        <f t="shared" si="90"/>
        <v>#DIV/0!</v>
      </c>
      <c r="K203" s="72"/>
      <c r="L203" s="101" t="e">
        <f t="shared" si="91"/>
        <v>#DIV/0!</v>
      </c>
      <c r="M203" s="72"/>
      <c r="N203" s="101" t="e">
        <f t="shared" si="92"/>
        <v>#DIV/0!</v>
      </c>
      <c r="O203" s="72"/>
      <c r="P203" s="101" t="e">
        <f t="shared" si="93"/>
        <v>#DIV/0!</v>
      </c>
      <c r="Q203" s="72"/>
      <c r="R203" s="101" t="e">
        <f t="shared" si="94"/>
        <v>#DIV/0!</v>
      </c>
      <c r="S203" s="72"/>
      <c r="T203" s="101" t="e">
        <f t="shared" si="95"/>
        <v>#DIV/0!</v>
      </c>
      <c r="U203" s="72"/>
      <c r="V203" s="101" t="e">
        <f t="shared" si="96"/>
        <v>#DIV/0!</v>
      </c>
      <c r="W203" s="72"/>
      <c r="X203" s="101" t="e">
        <f t="shared" si="97"/>
        <v>#DIV/0!</v>
      </c>
      <c r="Y203" s="72"/>
      <c r="Z203" s="101" t="e">
        <f t="shared" si="98"/>
        <v>#DIV/0!</v>
      </c>
      <c r="AA203" s="72"/>
      <c r="AB203" s="101" t="e">
        <f t="shared" si="99"/>
        <v>#DIV/0!</v>
      </c>
    </row>
    <row r="204" spans="1:28" ht="33" x14ac:dyDescent="0.45">
      <c r="A204" s="301"/>
      <c r="B204" s="302"/>
      <c r="C204" s="70" t="s">
        <v>601</v>
      </c>
      <c r="D204" s="71"/>
      <c r="E204" s="100">
        <f t="shared" si="87"/>
        <v>0</v>
      </c>
      <c r="F204" s="100">
        <f t="shared" si="88"/>
        <v>0</v>
      </c>
      <c r="G204" s="72"/>
      <c r="H204" s="101" t="e">
        <f t="shared" si="89"/>
        <v>#DIV/0!</v>
      </c>
      <c r="I204" s="72"/>
      <c r="J204" s="101" t="e">
        <f t="shared" si="90"/>
        <v>#DIV/0!</v>
      </c>
      <c r="K204" s="72"/>
      <c r="L204" s="101" t="e">
        <f t="shared" si="91"/>
        <v>#DIV/0!</v>
      </c>
      <c r="M204" s="72"/>
      <c r="N204" s="101" t="e">
        <f t="shared" si="92"/>
        <v>#DIV/0!</v>
      </c>
      <c r="O204" s="72"/>
      <c r="P204" s="101" t="e">
        <f t="shared" si="93"/>
        <v>#DIV/0!</v>
      </c>
      <c r="Q204" s="72"/>
      <c r="R204" s="101" t="e">
        <f t="shared" si="94"/>
        <v>#DIV/0!</v>
      </c>
      <c r="S204" s="72"/>
      <c r="T204" s="101" t="e">
        <f t="shared" si="95"/>
        <v>#DIV/0!</v>
      </c>
      <c r="U204" s="72"/>
      <c r="V204" s="101" t="e">
        <f t="shared" si="96"/>
        <v>#DIV/0!</v>
      </c>
      <c r="W204" s="72"/>
      <c r="X204" s="101" t="e">
        <f t="shared" si="97"/>
        <v>#DIV/0!</v>
      </c>
      <c r="Y204" s="72"/>
      <c r="Z204" s="101" t="e">
        <f t="shared" si="98"/>
        <v>#DIV/0!</v>
      </c>
      <c r="AA204" s="72"/>
      <c r="AB204" s="101" t="e">
        <f t="shared" si="99"/>
        <v>#DIV/0!</v>
      </c>
    </row>
    <row r="205" spans="1:28" ht="33" x14ac:dyDescent="0.45">
      <c r="A205" s="301"/>
      <c r="B205" s="302"/>
      <c r="C205" s="66" t="s">
        <v>602</v>
      </c>
      <c r="D205" s="71"/>
      <c r="E205" s="100">
        <f t="shared" si="87"/>
        <v>0</v>
      </c>
      <c r="F205" s="100">
        <f t="shared" si="88"/>
        <v>0</v>
      </c>
      <c r="G205" s="72"/>
      <c r="H205" s="101" t="e">
        <f t="shared" si="89"/>
        <v>#DIV/0!</v>
      </c>
      <c r="I205" s="72"/>
      <c r="J205" s="101" t="e">
        <f t="shared" si="90"/>
        <v>#DIV/0!</v>
      </c>
      <c r="K205" s="72"/>
      <c r="L205" s="101" t="e">
        <f t="shared" si="91"/>
        <v>#DIV/0!</v>
      </c>
      <c r="M205" s="72"/>
      <c r="N205" s="101" t="e">
        <f t="shared" si="92"/>
        <v>#DIV/0!</v>
      </c>
      <c r="O205" s="72"/>
      <c r="P205" s="101" t="e">
        <f t="shared" si="93"/>
        <v>#DIV/0!</v>
      </c>
      <c r="Q205" s="72"/>
      <c r="R205" s="101" t="e">
        <f t="shared" si="94"/>
        <v>#DIV/0!</v>
      </c>
      <c r="S205" s="72"/>
      <c r="T205" s="101" t="e">
        <f t="shared" si="95"/>
        <v>#DIV/0!</v>
      </c>
      <c r="U205" s="72"/>
      <c r="V205" s="101" t="e">
        <f t="shared" si="96"/>
        <v>#DIV/0!</v>
      </c>
      <c r="W205" s="72"/>
      <c r="X205" s="101" t="e">
        <f t="shared" si="97"/>
        <v>#DIV/0!</v>
      </c>
      <c r="Y205" s="72"/>
      <c r="Z205" s="101" t="e">
        <f t="shared" si="98"/>
        <v>#DIV/0!</v>
      </c>
      <c r="AA205" s="72"/>
      <c r="AB205" s="101" t="e">
        <f t="shared" si="99"/>
        <v>#DIV/0!</v>
      </c>
    </row>
    <row r="206" spans="1:28" ht="33" x14ac:dyDescent="0.45">
      <c r="A206" s="250" t="s">
        <v>673</v>
      </c>
      <c r="B206" s="298">
        <v>963</v>
      </c>
      <c r="C206" s="66" t="s">
        <v>600</v>
      </c>
      <c r="D206" s="71"/>
      <c r="E206" s="100">
        <f t="shared" si="87"/>
        <v>0</v>
      </c>
      <c r="F206" s="100">
        <f t="shared" si="88"/>
        <v>0</v>
      </c>
      <c r="G206" s="72"/>
      <c r="H206" s="101" t="e">
        <f t="shared" si="89"/>
        <v>#DIV/0!</v>
      </c>
      <c r="I206" s="72"/>
      <c r="J206" s="101" t="e">
        <f t="shared" si="90"/>
        <v>#DIV/0!</v>
      </c>
      <c r="K206" s="72"/>
      <c r="L206" s="101" t="e">
        <f t="shared" si="91"/>
        <v>#DIV/0!</v>
      </c>
      <c r="M206" s="72"/>
      <c r="N206" s="101" t="e">
        <f t="shared" si="92"/>
        <v>#DIV/0!</v>
      </c>
      <c r="O206" s="72"/>
      <c r="P206" s="101" t="e">
        <f t="shared" si="93"/>
        <v>#DIV/0!</v>
      </c>
      <c r="Q206" s="72"/>
      <c r="R206" s="101" t="e">
        <f t="shared" si="94"/>
        <v>#DIV/0!</v>
      </c>
      <c r="S206" s="72"/>
      <c r="T206" s="101" t="e">
        <f t="shared" si="95"/>
        <v>#DIV/0!</v>
      </c>
      <c r="U206" s="72"/>
      <c r="V206" s="101" t="e">
        <f t="shared" si="96"/>
        <v>#DIV/0!</v>
      </c>
      <c r="W206" s="72"/>
      <c r="X206" s="101" t="e">
        <f t="shared" si="97"/>
        <v>#DIV/0!</v>
      </c>
      <c r="Y206" s="72"/>
      <c r="Z206" s="101" t="e">
        <f t="shared" si="98"/>
        <v>#DIV/0!</v>
      </c>
      <c r="AA206" s="72"/>
      <c r="AB206" s="101" t="e">
        <f t="shared" si="99"/>
        <v>#DIV/0!</v>
      </c>
    </row>
    <row r="207" spans="1:28" ht="33" x14ac:dyDescent="0.45">
      <c r="A207" s="251"/>
      <c r="B207" s="299"/>
      <c r="C207" s="70" t="s">
        <v>601</v>
      </c>
      <c r="D207" s="71"/>
      <c r="E207" s="100">
        <f t="shared" si="87"/>
        <v>0</v>
      </c>
      <c r="F207" s="100">
        <f t="shared" si="88"/>
        <v>0</v>
      </c>
      <c r="G207" s="72"/>
      <c r="H207" s="101" t="e">
        <f t="shared" si="89"/>
        <v>#DIV/0!</v>
      </c>
      <c r="I207" s="72"/>
      <c r="J207" s="101" t="e">
        <f t="shared" si="90"/>
        <v>#DIV/0!</v>
      </c>
      <c r="K207" s="72"/>
      <c r="L207" s="101" t="e">
        <f t="shared" si="91"/>
        <v>#DIV/0!</v>
      </c>
      <c r="M207" s="72"/>
      <c r="N207" s="101" t="e">
        <f t="shared" si="92"/>
        <v>#DIV/0!</v>
      </c>
      <c r="O207" s="72"/>
      <c r="P207" s="101" t="e">
        <f t="shared" si="93"/>
        <v>#DIV/0!</v>
      </c>
      <c r="Q207" s="72"/>
      <c r="R207" s="101" t="e">
        <f t="shared" si="94"/>
        <v>#DIV/0!</v>
      </c>
      <c r="S207" s="72"/>
      <c r="T207" s="101" t="e">
        <f t="shared" si="95"/>
        <v>#DIV/0!</v>
      </c>
      <c r="U207" s="72"/>
      <c r="V207" s="101" t="e">
        <f t="shared" si="96"/>
        <v>#DIV/0!</v>
      </c>
      <c r="W207" s="72"/>
      <c r="X207" s="101" t="e">
        <f t="shared" si="97"/>
        <v>#DIV/0!</v>
      </c>
      <c r="Y207" s="72"/>
      <c r="Z207" s="101" t="e">
        <f t="shared" si="98"/>
        <v>#DIV/0!</v>
      </c>
      <c r="AA207" s="72"/>
      <c r="AB207" s="101" t="e">
        <f t="shared" si="99"/>
        <v>#DIV/0!</v>
      </c>
    </row>
    <row r="208" spans="1:28" ht="67.5" x14ac:dyDescent="0.45">
      <c r="A208" s="73" t="s">
        <v>674</v>
      </c>
      <c r="B208" s="74">
        <v>366</v>
      </c>
      <c r="C208" s="86" t="s">
        <v>617</v>
      </c>
      <c r="D208" s="71"/>
      <c r="E208" s="100">
        <f t="shared" si="87"/>
        <v>0</v>
      </c>
      <c r="F208" s="100">
        <f t="shared" si="88"/>
        <v>0</v>
      </c>
      <c r="G208" s="72"/>
      <c r="H208" s="101" t="e">
        <f t="shared" si="89"/>
        <v>#DIV/0!</v>
      </c>
      <c r="I208" s="72"/>
      <c r="J208" s="101" t="e">
        <f t="shared" si="90"/>
        <v>#DIV/0!</v>
      </c>
      <c r="K208" s="72"/>
      <c r="L208" s="101" t="e">
        <f t="shared" si="91"/>
        <v>#DIV/0!</v>
      </c>
      <c r="M208" s="72"/>
      <c r="N208" s="101" t="e">
        <f t="shared" si="92"/>
        <v>#DIV/0!</v>
      </c>
      <c r="O208" s="72"/>
      <c r="P208" s="101" t="e">
        <f t="shared" si="93"/>
        <v>#DIV/0!</v>
      </c>
      <c r="Q208" s="72"/>
      <c r="R208" s="101" t="e">
        <f t="shared" si="94"/>
        <v>#DIV/0!</v>
      </c>
      <c r="S208" s="72"/>
      <c r="T208" s="101" t="e">
        <f t="shared" si="95"/>
        <v>#DIV/0!</v>
      </c>
      <c r="U208" s="72"/>
      <c r="V208" s="101" t="e">
        <f t="shared" si="96"/>
        <v>#DIV/0!</v>
      </c>
      <c r="W208" s="72"/>
      <c r="X208" s="101" t="e">
        <f t="shared" si="97"/>
        <v>#DIV/0!</v>
      </c>
      <c r="Y208" s="72"/>
      <c r="Z208" s="101" t="e">
        <f t="shared" si="98"/>
        <v>#DIV/0!</v>
      </c>
      <c r="AA208" s="72"/>
      <c r="AB208" s="101" t="e">
        <f t="shared" si="99"/>
        <v>#DIV/0!</v>
      </c>
    </row>
    <row r="209" spans="1:28" ht="33" x14ac:dyDescent="0.45">
      <c r="A209" s="301" t="s">
        <v>675</v>
      </c>
      <c r="B209" s="302">
        <v>1718</v>
      </c>
      <c r="C209" s="66" t="s">
        <v>600</v>
      </c>
      <c r="D209" s="71"/>
      <c r="E209" s="100">
        <f t="shared" si="87"/>
        <v>0</v>
      </c>
      <c r="F209" s="100">
        <f t="shared" si="88"/>
        <v>0</v>
      </c>
      <c r="G209" s="72"/>
      <c r="H209" s="101" t="e">
        <f t="shared" si="89"/>
        <v>#DIV/0!</v>
      </c>
      <c r="I209" s="72"/>
      <c r="J209" s="101" t="e">
        <f t="shared" si="90"/>
        <v>#DIV/0!</v>
      </c>
      <c r="K209" s="72"/>
      <c r="L209" s="101" t="e">
        <f t="shared" si="91"/>
        <v>#DIV/0!</v>
      </c>
      <c r="M209" s="72"/>
      <c r="N209" s="101" t="e">
        <f t="shared" si="92"/>
        <v>#DIV/0!</v>
      </c>
      <c r="O209" s="72"/>
      <c r="P209" s="101" t="e">
        <f t="shared" si="93"/>
        <v>#DIV/0!</v>
      </c>
      <c r="Q209" s="72"/>
      <c r="R209" s="101" t="e">
        <f t="shared" si="94"/>
        <v>#DIV/0!</v>
      </c>
      <c r="S209" s="72"/>
      <c r="T209" s="101" t="e">
        <f t="shared" si="95"/>
        <v>#DIV/0!</v>
      </c>
      <c r="U209" s="72"/>
      <c r="V209" s="101" t="e">
        <f t="shared" si="96"/>
        <v>#DIV/0!</v>
      </c>
      <c r="W209" s="72"/>
      <c r="X209" s="101" t="e">
        <f t="shared" si="97"/>
        <v>#DIV/0!</v>
      </c>
      <c r="Y209" s="72"/>
      <c r="Z209" s="101" t="e">
        <f t="shared" si="98"/>
        <v>#DIV/0!</v>
      </c>
      <c r="AA209" s="72"/>
      <c r="AB209" s="101" t="e">
        <f t="shared" si="99"/>
        <v>#DIV/0!</v>
      </c>
    </row>
    <row r="210" spans="1:28" ht="33" x14ac:dyDescent="0.45">
      <c r="A210" s="301"/>
      <c r="B210" s="302"/>
      <c r="C210" s="70" t="s">
        <v>601</v>
      </c>
      <c r="D210" s="71"/>
      <c r="E210" s="100">
        <f t="shared" si="87"/>
        <v>0</v>
      </c>
      <c r="F210" s="100">
        <f t="shared" si="88"/>
        <v>0</v>
      </c>
      <c r="G210" s="72"/>
      <c r="H210" s="101" t="e">
        <f t="shared" si="89"/>
        <v>#DIV/0!</v>
      </c>
      <c r="I210" s="72"/>
      <c r="J210" s="101" t="e">
        <f t="shared" si="90"/>
        <v>#DIV/0!</v>
      </c>
      <c r="K210" s="72"/>
      <c r="L210" s="101" t="e">
        <f t="shared" si="91"/>
        <v>#DIV/0!</v>
      </c>
      <c r="M210" s="72"/>
      <c r="N210" s="101" t="e">
        <f t="shared" si="92"/>
        <v>#DIV/0!</v>
      </c>
      <c r="O210" s="72"/>
      <c r="P210" s="101" t="e">
        <f t="shared" si="93"/>
        <v>#DIV/0!</v>
      </c>
      <c r="Q210" s="72"/>
      <c r="R210" s="101" t="e">
        <f t="shared" si="94"/>
        <v>#DIV/0!</v>
      </c>
      <c r="S210" s="72"/>
      <c r="T210" s="101" t="e">
        <f t="shared" si="95"/>
        <v>#DIV/0!</v>
      </c>
      <c r="U210" s="72"/>
      <c r="V210" s="101" t="e">
        <f t="shared" si="96"/>
        <v>#DIV/0!</v>
      </c>
      <c r="W210" s="72"/>
      <c r="X210" s="101" t="e">
        <f t="shared" si="97"/>
        <v>#DIV/0!</v>
      </c>
      <c r="Y210" s="72"/>
      <c r="Z210" s="101" t="e">
        <f t="shared" si="98"/>
        <v>#DIV/0!</v>
      </c>
      <c r="AA210" s="72"/>
      <c r="AB210" s="101" t="e">
        <f t="shared" si="99"/>
        <v>#DIV/0!</v>
      </c>
    </row>
    <row r="211" spans="1:28" ht="33" x14ac:dyDescent="0.45">
      <c r="A211" s="301"/>
      <c r="B211" s="302"/>
      <c r="C211" s="66" t="s">
        <v>602</v>
      </c>
      <c r="D211" s="71"/>
      <c r="E211" s="100">
        <f t="shared" si="87"/>
        <v>0</v>
      </c>
      <c r="F211" s="100">
        <f t="shared" si="88"/>
        <v>0</v>
      </c>
      <c r="G211" s="72"/>
      <c r="H211" s="101" t="e">
        <f t="shared" si="89"/>
        <v>#DIV/0!</v>
      </c>
      <c r="I211" s="72"/>
      <c r="J211" s="101" t="e">
        <f t="shared" si="90"/>
        <v>#DIV/0!</v>
      </c>
      <c r="K211" s="72"/>
      <c r="L211" s="101" t="e">
        <f t="shared" si="91"/>
        <v>#DIV/0!</v>
      </c>
      <c r="M211" s="72"/>
      <c r="N211" s="101" t="e">
        <f t="shared" si="92"/>
        <v>#DIV/0!</v>
      </c>
      <c r="O211" s="72"/>
      <c r="P211" s="101" t="e">
        <f t="shared" si="93"/>
        <v>#DIV/0!</v>
      </c>
      <c r="Q211" s="72"/>
      <c r="R211" s="101" t="e">
        <f t="shared" si="94"/>
        <v>#DIV/0!</v>
      </c>
      <c r="S211" s="72"/>
      <c r="T211" s="101" t="e">
        <f t="shared" si="95"/>
        <v>#DIV/0!</v>
      </c>
      <c r="U211" s="72"/>
      <c r="V211" s="101" t="e">
        <f t="shared" si="96"/>
        <v>#DIV/0!</v>
      </c>
      <c r="W211" s="72"/>
      <c r="X211" s="101" t="e">
        <f t="shared" si="97"/>
        <v>#DIV/0!</v>
      </c>
      <c r="Y211" s="72"/>
      <c r="Z211" s="101" t="e">
        <f t="shared" si="98"/>
        <v>#DIV/0!</v>
      </c>
      <c r="AA211" s="72"/>
      <c r="AB211" s="101" t="e">
        <f t="shared" si="99"/>
        <v>#DIV/0!</v>
      </c>
    </row>
    <row r="212" spans="1:28" ht="33" x14ac:dyDescent="0.45">
      <c r="A212" s="301"/>
      <c r="B212" s="302"/>
      <c r="C212" s="70" t="s">
        <v>609</v>
      </c>
      <c r="D212" s="71"/>
      <c r="E212" s="100">
        <f t="shared" si="87"/>
        <v>0</v>
      </c>
      <c r="F212" s="100">
        <f t="shared" si="88"/>
        <v>0</v>
      </c>
      <c r="G212" s="72"/>
      <c r="H212" s="101" t="e">
        <f t="shared" si="89"/>
        <v>#DIV/0!</v>
      </c>
      <c r="I212" s="72"/>
      <c r="J212" s="101" t="e">
        <f t="shared" si="90"/>
        <v>#DIV/0!</v>
      </c>
      <c r="K212" s="72"/>
      <c r="L212" s="101" t="e">
        <f t="shared" si="91"/>
        <v>#DIV/0!</v>
      </c>
      <c r="M212" s="72"/>
      <c r="N212" s="101" t="e">
        <f t="shared" si="92"/>
        <v>#DIV/0!</v>
      </c>
      <c r="O212" s="72"/>
      <c r="P212" s="101" t="e">
        <f t="shared" si="93"/>
        <v>#DIV/0!</v>
      </c>
      <c r="Q212" s="72"/>
      <c r="R212" s="101" t="e">
        <f t="shared" si="94"/>
        <v>#DIV/0!</v>
      </c>
      <c r="S212" s="72"/>
      <c r="T212" s="101" t="e">
        <f t="shared" si="95"/>
        <v>#DIV/0!</v>
      </c>
      <c r="U212" s="72"/>
      <c r="V212" s="101" t="e">
        <f t="shared" si="96"/>
        <v>#DIV/0!</v>
      </c>
      <c r="W212" s="72"/>
      <c r="X212" s="101" t="e">
        <f t="shared" si="97"/>
        <v>#DIV/0!</v>
      </c>
      <c r="Y212" s="72"/>
      <c r="Z212" s="101" t="e">
        <f t="shared" si="98"/>
        <v>#DIV/0!</v>
      </c>
      <c r="AA212" s="72"/>
      <c r="AB212" s="101" t="e">
        <f t="shared" si="99"/>
        <v>#DIV/0!</v>
      </c>
    </row>
    <row r="213" spans="1:28" ht="67.5" x14ac:dyDescent="0.45">
      <c r="A213" s="73" t="s">
        <v>676</v>
      </c>
      <c r="B213" s="74">
        <v>193</v>
      </c>
      <c r="C213" s="86" t="s">
        <v>617</v>
      </c>
      <c r="D213" s="71"/>
      <c r="E213" s="100">
        <f t="shared" si="87"/>
        <v>0</v>
      </c>
      <c r="F213" s="100">
        <f t="shared" si="88"/>
        <v>0</v>
      </c>
      <c r="G213" s="72"/>
      <c r="H213" s="101" t="e">
        <f t="shared" si="89"/>
        <v>#DIV/0!</v>
      </c>
      <c r="I213" s="72"/>
      <c r="J213" s="101" t="e">
        <f t="shared" si="90"/>
        <v>#DIV/0!</v>
      </c>
      <c r="K213" s="72"/>
      <c r="L213" s="101" t="e">
        <f t="shared" si="91"/>
        <v>#DIV/0!</v>
      </c>
      <c r="M213" s="72"/>
      <c r="N213" s="101" t="e">
        <f t="shared" si="92"/>
        <v>#DIV/0!</v>
      </c>
      <c r="O213" s="72"/>
      <c r="P213" s="101" t="e">
        <f t="shared" si="93"/>
        <v>#DIV/0!</v>
      </c>
      <c r="Q213" s="72"/>
      <c r="R213" s="101" t="e">
        <f t="shared" si="94"/>
        <v>#DIV/0!</v>
      </c>
      <c r="S213" s="72"/>
      <c r="T213" s="101" t="e">
        <f t="shared" si="95"/>
        <v>#DIV/0!</v>
      </c>
      <c r="U213" s="72"/>
      <c r="V213" s="101" t="e">
        <f t="shared" si="96"/>
        <v>#DIV/0!</v>
      </c>
      <c r="W213" s="72"/>
      <c r="X213" s="101" t="e">
        <f t="shared" si="97"/>
        <v>#DIV/0!</v>
      </c>
      <c r="Y213" s="72"/>
      <c r="Z213" s="101" t="e">
        <f t="shared" si="98"/>
        <v>#DIV/0!</v>
      </c>
      <c r="AA213" s="72"/>
      <c r="AB213" s="101" t="e">
        <f t="shared" si="99"/>
        <v>#DIV/0!</v>
      </c>
    </row>
    <row r="214" spans="1:28" ht="33" x14ac:dyDescent="0.45">
      <c r="A214" s="301" t="s">
        <v>677</v>
      </c>
      <c r="B214" s="298">
        <v>4440</v>
      </c>
      <c r="C214" s="66" t="s">
        <v>600</v>
      </c>
      <c r="D214" s="71"/>
      <c r="E214" s="100">
        <f t="shared" si="87"/>
        <v>0</v>
      </c>
      <c r="F214" s="100">
        <f t="shared" si="88"/>
        <v>0</v>
      </c>
      <c r="G214" s="72"/>
      <c r="H214" s="101" t="e">
        <f t="shared" si="89"/>
        <v>#DIV/0!</v>
      </c>
      <c r="I214" s="72"/>
      <c r="J214" s="101" t="e">
        <f t="shared" si="90"/>
        <v>#DIV/0!</v>
      </c>
      <c r="K214" s="72"/>
      <c r="L214" s="101" t="e">
        <f t="shared" si="91"/>
        <v>#DIV/0!</v>
      </c>
      <c r="M214" s="72"/>
      <c r="N214" s="101" t="e">
        <f t="shared" si="92"/>
        <v>#DIV/0!</v>
      </c>
      <c r="O214" s="72"/>
      <c r="P214" s="101" t="e">
        <f t="shared" si="93"/>
        <v>#DIV/0!</v>
      </c>
      <c r="Q214" s="72"/>
      <c r="R214" s="101" t="e">
        <f t="shared" si="94"/>
        <v>#DIV/0!</v>
      </c>
      <c r="S214" s="72"/>
      <c r="T214" s="101" t="e">
        <f t="shared" si="95"/>
        <v>#DIV/0!</v>
      </c>
      <c r="U214" s="72"/>
      <c r="V214" s="101" t="e">
        <f t="shared" si="96"/>
        <v>#DIV/0!</v>
      </c>
      <c r="W214" s="72"/>
      <c r="X214" s="101" t="e">
        <f t="shared" si="97"/>
        <v>#DIV/0!</v>
      </c>
      <c r="Y214" s="72"/>
      <c r="Z214" s="101" t="e">
        <f t="shared" si="98"/>
        <v>#DIV/0!</v>
      </c>
      <c r="AA214" s="72"/>
      <c r="AB214" s="101" t="e">
        <f t="shared" si="99"/>
        <v>#DIV/0!</v>
      </c>
    </row>
    <row r="215" spans="1:28" ht="33" x14ac:dyDescent="0.45">
      <c r="A215" s="301"/>
      <c r="B215" s="303"/>
      <c r="C215" s="70" t="s">
        <v>601</v>
      </c>
      <c r="D215" s="71"/>
      <c r="E215" s="100">
        <f t="shared" si="87"/>
        <v>0</v>
      </c>
      <c r="F215" s="100">
        <f t="shared" si="88"/>
        <v>0</v>
      </c>
      <c r="G215" s="72"/>
      <c r="H215" s="101" t="e">
        <f t="shared" si="89"/>
        <v>#DIV/0!</v>
      </c>
      <c r="I215" s="72"/>
      <c r="J215" s="101" t="e">
        <f t="shared" si="90"/>
        <v>#DIV/0!</v>
      </c>
      <c r="K215" s="72"/>
      <c r="L215" s="101" t="e">
        <f t="shared" si="91"/>
        <v>#DIV/0!</v>
      </c>
      <c r="M215" s="72"/>
      <c r="N215" s="101" t="e">
        <f t="shared" si="92"/>
        <v>#DIV/0!</v>
      </c>
      <c r="O215" s="72"/>
      <c r="P215" s="101" t="e">
        <f t="shared" si="93"/>
        <v>#DIV/0!</v>
      </c>
      <c r="Q215" s="72"/>
      <c r="R215" s="101" t="e">
        <f t="shared" si="94"/>
        <v>#DIV/0!</v>
      </c>
      <c r="S215" s="72"/>
      <c r="T215" s="101" t="e">
        <f t="shared" si="95"/>
        <v>#DIV/0!</v>
      </c>
      <c r="U215" s="72"/>
      <c r="V215" s="101" t="e">
        <f t="shared" si="96"/>
        <v>#DIV/0!</v>
      </c>
      <c r="W215" s="72"/>
      <c r="X215" s="101" t="e">
        <f t="shared" si="97"/>
        <v>#DIV/0!</v>
      </c>
      <c r="Y215" s="72"/>
      <c r="Z215" s="101" t="e">
        <f t="shared" si="98"/>
        <v>#DIV/0!</v>
      </c>
      <c r="AA215" s="72"/>
      <c r="AB215" s="101" t="e">
        <f t="shared" si="99"/>
        <v>#DIV/0!</v>
      </c>
    </row>
    <row r="216" spans="1:28" ht="33" x14ac:dyDescent="0.45">
      <c r="A216" s="301"/>
      <c r="B216" s="303"/>
      <c r="C216" s="66" t="s">
        <v>602</v>
      </c>
      <c r="D216" s="71"/>
      <c r="E216" s="100">
        <f t="shared" si="87"/>
        <v>0</v>
      </c>
      <c r="F216" s="100">
        <f t="shared" si="88"/>
        <v>0</v>
      </c>
      <c r="G216" s="72"/>
      <c r="H216" s="101" t="e">
        <f t="shared" si="89"/>
        <v>#DIV/0!</v>
      </c>
      <c r="I216" s="72"/>
      <c r="J216" s="101" t="e">
        <f t="shared" si="90"/>
        <v>#DIV/0!</v>
      </c>
      <c r="K216" s="72"/>
      <c r="L216" s="101" t="e">
        <f t="shared" si="91"/>
        <v>#DIV/0!</v>
      </c>
      <c r="M216" s="72"/>
      <c r="N216" s="101" t="e">
        <f t="shared" si="92"/>
        <v>#DIV/0!</v>
      </c>
      <c r="O216" s="72"/>
      <c r="P216" s="101" t="e">
        <f t="shared" si="93"/>
        <v>#DIV/0!</v>
      </c>
      <c r="Q216" s="72"/>
      <c r="R216" s="101" t="e">
        <f t="shared" si="94"/>
        <v>#DIV/0!</v>
      </c>
      <c r="S216" s="72"/>
      <c r="T216" s="101" t="e">
        <f t="shared" si="95"/>
        <v>#DIV/0!</v>
      </c>
      <c r="U216" s="72"/>
      <c r="V216" s="101" t="e">
        <f t="shared" si="96"/>
        <v>#DIV/0!</v>
      </c>
      <c r="W216" s="72"/>
      <c r="X216" s="101" t="e">
        <f t="shared" si="97"/>
        <v>#DIV/0!</v>
      </c>
      <c r="Y216" s="72"/>
      <c r="Z216" s="101" t="e">
        <f t="shared" si="98"/>
        <v>#DIV/0!</v>
      </c>
      <c r="AA216" s="72"/>
      <c r="AB216" s="101" t="e">
        <f t="shared" si="99"/>
        <v>#DIV/0!</v>
      </c>
    </row>
    <row r="217" spans="1:28" ht="33" x14ac:dyDescent="0.45">
      <c r="A217" s="301"/>
      <c r="B217" s="303"/>
      <c r="C217" s="70" t="s">
        <v>609</v>
      </c>
      <c r="D217" s="71"/>
      <c r="E217" s="100">
        <f t="shared" si="87"/>
        <v>0</v>
      </c>
      <c r="F217" s="100">
        <f t="shared" si="88"/>
        <v>0</v>
      </c>
      <c r="G217" s="72"/>
      <c r="H217" s="101" t="e">
        <f t="shared" si="89"/>
        <v>#DIV/0!</v>
      </c>
      <c r="I217" s="72"/>
      <c r="J217" s="101" t="e">
        <f t="shared" si="90"/>
        <v>#DIV/0!</v>
      </c>
      <c r="K217" s="72"/>
      <c r="L217" s="101" t="e">
        <f t="shared" si="91"/>
        <v>#DIV/0!</v>
      </c>
      <c r="M217" s="72"/>
      <c r="N217" s="101" t="e">
        <f t="shared" si="92"/>
        <v>#DIV/0!</v>
      </c>
      <c r="O217" s="72"/>
      <c r="P217" s="101" t="e">
        <f t="shared" si="93"/>
        <v>#DIV/0!</v>
      </c>
      <c r="Q217" s="72"/>
      <c r="R217" s="101" t="e">
        <f t="shared" si="94"/>
        <v>#DIV/0!</v>
      </c>
      <c r="S217" s="72"/>
      <c r="T217" s="101" t="e">
        <f t="shared" si="95"/>
        <v>#DIV/0!</v>
      </c>
      <c r="U217" s="72"/>
      <c r="V217" s="101" t="e">
        <f t="shared" si="96"/>
        <v>#DIV/0!</v>
      </c>
      <c r="W217" s="72"/>
      <c r="X217" s="101" t="e">
        <f t="shared" si="97"/>
        <v>#DIV/0!</v>
      </c>
      <c r="Y217" s="72"/>
      <c r="Z217" s="101" t="e">
        <f t="shared" si="98"/>
        <v>#DIV/0!</v>
      </c>
      <c r="AA217" s="72"/>
      <c r="AB217" s="101" t="e">
        <f t="shared" si="99"/>
        <v>#DIV/0!</v>
      </c>
    </row>
    <row r="218" spans="1:28" ht="33" x14ac:dyDescent="0.45">
      <c r="A218" s="301"/>
      <c r="B218" s="303"/>
      <c r="C218" s="66" t="s">
        <v>610</v>
      </c>
      <c r="D218" s="71"/>
      <c r="E218" s="100">
        <f t="shared" si="87"/>
        <v>0</v>
      </c>
      <c r="F218" s="100">
        <f t="shared" si="88"/>
        <v>0</v>
      </c>
      <c r="G218" s="72"/>
      <c r="H218" s="101" t="e">
        <f t="shared" si="89"/>
        <v>#DIV/0!</v>
      </c>
      <c r="I218" s="72"/>
      <c r="J218" s="101" t="e">
        <f t="shared" si="90"/>
        <v>#DIV/0!</v>
      </c>
      <c r="K218" s="72"/>
      <c r="L218" s="101" t="e">
        <f t="shared" si="91"/>
        <v>#DIV/0!</v>
      </c>
      <c r="M218" s="72"/>
      <c r="N218" s="101" t="e">
        <f t="shared" si="92"/>
        <v>#DIV/0!</v>
      </c>
      <c r="O218" s="72"/>
      <c r="P218" s="101" t="e">
        <f t="shared" si="93"/>
        <v>#DIV/0!</v>
      </c>
      <c r="Q218" s="72"/>
      <c r="R218" s="101" t="e">
        <f t="shared" si="94"/>
        <v>#DIV/0!</v>
      </c>
      <c r="S218" s="72"/>
      <c r="T218" s="101" t="e">
        <f t="shared" si="95"/>
        <v>#DIV/0!</v>
      </c>
      <c r="U218" s="72"/>
      <c r="V218" s="101" t="e">
        <f t="shared" si="96"/>
        <v>#DIV/0!</v>
      </c>
      <c r="W218" s="72"/>
      <c r="X218" s="101" t="e">
        <f t="shared" si="97"/>
        <v>#DIV/0!</v>
      </c>
      <c r="Y218" s="72"/>
      <c r="Z218" s="101" t="e">
        <f t="shared" si="98"/>
        <v>#DIV/0!</v>
      </c>
      <c r="AA218" s="72"/>
      <c r="AB218" s="101" t="e">
        <f t="shared" si="99"/>
        <v>#DIV/0!</v>
      </c>
    </row>
    <row r="219" spans="1:28" ht="33" x14ac:dyDescent="0.45">
      <c r="A219" s="301"/>
      <c r="B219" s="303"/>
      <c r="C219" s="70" t="s">
        <v>611</v>
      </c>
      <c r="D219" s="71"/>
      <c r="E219" s="100">
        <f t="shared" si="87"/>
        <v>0</v>
      </c>
      <c r="F219" s="100">
        <f t="shared" si="88"/>
        <v>0</v>
      </c>
      <c r="G219" s="72"/>
      <c r="H219" s="101" t="e">
        <f t="shared" si="89"/>
        <v>#DIV/0!</v>
      </c>
      <c r="I219" s="72"/>
      <c r="J219" s="101" t="e">
        <f t="shared" si="90"/>
        <v>#DIV/0!</v>
      </c>
      <c r="K219" s="72"/>
      <c r="L219" s="101" t="e">
        <f t="shared" si="91"/>
        <v>#DIV/0!</v>
      </c>
      <c r="M219" s="72"/>
      <c r="N219" s="101" t="e">
        <f t="shared" si="92"/>
        <v>#DIV/0!</v>
      </c>
      <c r="O219" s="72"/>
      <c r="P219" s="101" t="e">
        <f t="shared" si="93"/>
        <v>#DIV/0!</v>
      </c>
      <c r="Q219" s="72"/>
      <c r="R219" s="101" t="e">
        <f t="shared" si="94"/>
        <v>#DIV/0!</v>
      </c>
      <c r="S219" s="72"/>
      <c r="T219" s="101" t="e">
        <f t="shared" si="95"/>
        <v>#DIV/0!</v>
      </c>
      <c r="U219" s="72"/>
      <c r="V219" s="101" t="e">
        <f t="shared" si="96"/>
        <v>#DIV/0!</v>
      </c>
      <c r="W219" s="72"/>
      <c r="X219" s="101" t="e">
        <f t="shared" si="97"/>
        <v>#DIV/0!</v>
      </c>
      <c r="Y219" s="72"/>
      <c r="Z219" s="101" t="e">
        <f t="shared" si="98"/>
        <v>#DIV/0!</v>
      </c>
      <c r="AA219" s="72"/>
      <c r="AB219" s="101" t="e">
        <f t="shared" si="99"/>
        <v>#DIV/0!</v>
      </c>
    </row>
    <row r="220" spans="1:28" ht="33" x14ac:dyDescent="0.45">
      <c r="A220" s="301"/>
      <c r="B220" s="303"/>
      <c r="C220" s="66" t="s">
        <v>612</v>
      </c>
      <c r="D220" s="71"/>
      <c r="E220" s="100">
        <f t="shared" si="87"/>
        <v>0</v>
      </c>
      <c r="F220" s="100">
        <f t="shared" si="88"/>
        <v>0</v>
      </c>
      <c r="G220" s="72"/>
      <c r="H220" s="101" t="e">
        <f t="shared" si="89"/>
        <v>#DIV/0!</v>
      </c>
      <c r="I220" s="72"/>
      <c r="J220" s="101" t="e">
        <f t="shared" si="90"/>
        <v>#DIV/0!</v>
      </c>
      <c r="K220" s="72"/>
      <c r="L220" s="101" t="e">
        <f t="shared" si="91"/>
        <v>#DIV/0!</v>
      </c>
      <c r="M220" s="72"/>
      <c r="N220" s="101" t="e">
        <f t="shared" si="92"/>
        <v>#DIV/0!</v>
      </c>
      <c r="O220" s="72"/>
      <c r="P220" s="101" t="e">
        <f t="shared" si="93"/>
        <v>#DIV/0!</v>
      </c>
      <c r="Q220" s="72"/>
      <c r="R220" s="101" t="e">
        <f t="shared" si="94"/>
        <v>#DIV/0!</v>
      </c>
      <c r="S220" s="72"/>
      <c r="T220" s="101" t="e">
        <f t="shared" si="95"/>
        <v>#DIV/0!</v>
      </c>
      <c r="U220" s="72"/>
      <c r="V220" s="101" t="e">
        <f t="shared" si="96"/>
        <v>#DIV/0!</v>
      </c>
      <c r="W220" s="72"/>
      <c r="X220" s="101" t="e">
        <f t="shared" si="97"/>
        <v>#DIV/0!</v>
      </c>
      <c r="Y220" s="72"/>
      <c r="Z220" s="101" t="e">
        <f t="shared" si="98"/>
        <v>#DIV/0!</v>
      </c>
      <c r="AA220" s="72"/>
      <c r="AB220" s="101" t="e">
        <f t="shared" si="99"/>
        <v>#DIV/0!</v>
      </c>
    </row>
    <row r="221" spans="1:28" ht="33" x14ac:dyDescent="0.45">
      <c r="A221" s="301"/>
      <c r="B221" s="303"/>
      <c r="C221" s="70" t="s">
        <v>613</v>
      </c>
      <c r="D221" s="71"/>
      <c r="E221" s="100">
        <f t="shared" si="87"/>
        <v>0</v>
      </c>
      <c r="F221" s="100">
        <f t="shared" si="88"/>
        <v>0</v>
      </c>
      <c r="G221" s="72"/>
      <c r="H221" s="101" t="e">
        <f t="shared" si="89"/>
        <v>#DIV/0!</v>
      </c>
      <c r="I221" s="72"/>
      <c r="J221" s="101" t="e">
        <f t="shared" si="90"/>
        <v>#DIV/0!</v>
      </c>
      <c r="K221" s="72"/>
      <c r="L221" s="101" t="e">
        <f t="shared" si="91"/>
        <v>#DIV/0!</v>
      </c>
      <c r="M221" s="72"/>
      <c r="N221" s="101" t="e">
        <f t="shared" si="92"/>
        <v>#DIV/0!</v>
      </c>
      <c r="O221" s="72"/>
      <c r="P221" s="101" t="e">
        <f t="shared" si="93"/>
        <v>#DIV/0!</v>
      </c>
      <c r="Q221" s="72"/>
      <c r="R221" s="101" t="e">
        <f t="shared" si="94"/>
        <v>#DIV/0!</v>
      </c>
      <c r="S221" s="72"/>
      <c r="T221" s="101" t="e">
        <f t="shared" si="95"/>
        <v>#DIV/0!</v>
      </c>
      <c r="U221" s="72"/>
      <c r="V221" s="101" t="e">
        <f t="shared" si="96"/>
        <v>#DIV/0!</v>
      </c>
      <c r="W221" s="72"/>
      <c r="X221" s="101" t="e">
        <f t="shared" si="97"/>
        <v>#DIV/0!</v>
      </c>
      <c r="Y221" s="72"/>
      <c r="Z221" s="101" t="e">
        <f t="shared" si="98"/>
        <v>#DIV/0!</v>
      </c>
      <c r="AA221" s="72"/>
      <c r="AB221" s="101" t="e">
        <f t="shared" si="99"/>
        <v>#DIV/0!</v>
      </c>
    </row>
    <row r="222" spans="1:28" ht="33" x14ac:dyDescent="0.45">
      <c r="A222" s="301"/>
      <c r="B222" s="299"/>
      <c r="C222" s="66" t="s">
        <v>614</v>
      </c>
      <c r="D222" s="71"/>
      <c r="E222" s="100">
        <f t="shared" si="87"/>
        <v>0</v>
      </c>
      <c r="F222" s="100">
        <f t="shared" si="88"/>
        <v>0</v>
      </c>
      <c r="G222" s="72"/>
      <c r="H222" s="101" t="e">
        <f t="shared" si="89"/>
        <v>#DIV/0!</v>
      </c>
      <c r="I222" s="72"/>
      <c r="J222" s="101" t="e">
        <f t="shared" si="90"/>
        <v>#DIV/0!</v>
      </c>
      <c r="K222" s="72"/>
      <c r="L222" s="101" t="e">
        <f t="shared" si="91"/>
        <v>#DIV/0!</v>
      </c>
      <c r="M222" s="72"/>
      <c r="N222" s="101" t="e">
        <f t="shared" si="92"/>
        <v>#DIV/0!</v>
      </c>
      <c r="O222" s="72"/>
      <c r="P222" s="101" t="e">
        <f t="shared" si="93"/>
        <v>#DIV/0!</v>
      </c>
      <c r="Q222" s="72"/>
      <c r="R222" s="101" t="e">
        <f t="shared" si="94"/>
        <v>#DIV/0!</v>
      </c>
      <c r="S222" s="72"/>
      <c r="T222" s="101" t="e">
        <f t="shared" si="95"/>
        <v>#DIV/0!</v>
      </c>
      <c r="U222" s="72"/>
      <c r="V222" s="101" t="e">
        <f t="shared" si="96"/>
        <v>#DIV/0!</v>
      </c>
      <c r="W222" s="72"/>
      <c r="X222" s="101" t="e">
        <f t="shared" si="97"/>
        <v>#DIV/0!</v>
      </c>
      <c r="Y222" s="72"/>
      <c r="Z222" s="101" t="e">
        <f t="shared" si="98"/>
        <v>#DIV/0!</v>
      </c>
      <c r="AA222" s="72"/>
      <c r="AB222" s="101" t="e">
        <f t="shared" si="99"/>
        <v>#DIV/0!</v>
      </c>
    </row>
    <row r="223" spans="1:28" ht="33" x14ac:dyDescent="0.45">
      <c r="A223" s="250" t="s">
        <v>678</v>
      </c>
      <c r="B223" s="298">
        <v>3916</v>
      </c>
      <c r="C223" s="66" t="s">
        <v>600</v>
      </c>
      <c r="D223" s="71"/>
      <c r="E223" s="100">
        <f t="shared" si="87"/>
        <v>0</v>
      </c>
      <c r="F223" s="100">
        <f t="shared" si="88"/>
        <v>0</v>
      </c>
      <c r="G223" s="72"/>
      <c r="H223" s="101" t="e">
        <f t="shared" si="89"/>
        <v>#DIV/0!</v>
      </c>
      <c r="I223" s="72"/>
      <c r="J223" s="101" t="e">
        <f t="shared" si="90"/>
        <v>#DIV/0!</v>
      </c>
      <c r="K223" s="72"/>
      <c r="L223" s="101" t="e">
        <f t="shared" si="91"/>
        <v>#DIV/0!</v>
      </c>
      <c r="M223" s="72"/>
      <c r="N223" s="101" t="e">
        <f t="shared" si="92"/>
        <v>#DIV/0!</v>
      </c>
      <c r="O223" s="72"/>
      <c r="P223" s="101" t="e">
        <f t="shared" si="93"/>
        <v>#DIV/0!</v>
      </c>
      <c r="Q223" s="72"/>
      <c r="R223" s="101" t="e">
        <f t="shared" si="94"/>
        <v>#DIV/0!</v>
      </c>
      <c r="S223" s="72"/>
      <c r="T223" s="101" t="e">
        <f t="shared" si="95"/>
        <v>#DIV/0!</v>
      </c>
      <c r="U223" s="72"/>
      <c r="V223" s="101" t="e">
        <f t="shared" si="96"/>
        <v>#DIV/0!</v>
      </c>
      <c r="W223" s="72"/>
      <c r="X223" s="101" t="e">
        <f t="shared" si="97"/>
        <v>#DIV/0!</v>
      </c>
      <c r="Y223" s="72"/>
      <c r="Z223" s="101" t="e">
        <f t="shared" si="98"/>
        <v>#DIV/0!</v>
      </c>
      <c r="AA223" s="72"/>
      <c r="AB223" s="101" t="e">
        <f t="shared" si="99"/>
        <v>#DIV/0!</v>
      </c>
    </row>
    <row r="224" spans="1:28" ht="33" x14ac:dyDescent="0.45">
      <c r="A224" s="296"/>
      <c r="B224" s="303"/>
      <c r="C224" s="70" t="s">
        <v>601</v>
      </c>
      <c r="D224" s="71"/>
      <c r="E224" s="100">
        <f t="shared" si="87"/>
        <v>0</v>
      </c>
      <c r="F224" s="100">
        <f t="shared" si="88"/>
        <v>0</v>
      </c>
      <c r="G224" s="72"/>
      <c r="H224" s="101" t="e">
        <f t="shared" si="89"/>
        <v>#DIV/0!</v>
      </c>
      <c r="I224" s="72"/>
      <c r="J224" s="101" t="e">
        <f t="shared" si="90"/>
        <v>#DIV/0!</v>
      </c>
      <c r="K224" s="72"/>
      <c r="L224" s="101" t="e">
        <f t="shared" si="91"/>
        <v>#DIV/0!</v>
      </c>
      <c r="M224" s="72"/>
      <c r="N224" s="101" t="e">
        <f t="shared" si="92"/>
        <v>#DIV/0!</v>
      </c>
      <c r="O224" s="72"/>
      <c r="P224" s="101" t="e">
        <f t="shared" si="93"/>
        <v>#DIV/0!</v>
      </c>
      <c r="Q224" s="72"/>
      <c r="R224" s="101" t="e">
        <f t="shared" si="94"/>
        <v>#DIV/0!</v>
      </c>
      <c r="S224" s="72"/>
      <c r="T224" s="101" t="e">
        <f t="shared" si="95"/>
        <v>#DIV/0!</v>
      </c>
      <c r="U224" s="72"/>
      <c r="V224" s="101" t="e">
        <f t="shared" si="96"/>
        <v>#DIV/0!</v>
      </c>
      <c r="W224" s="72"/>
      <c r="X224" s="101" t="e">
        <f t="shared" si="97"/>
        <v>#DIV/0!</v>
      </c>
      <c r="Y224" s="72"/>
      <c r="Z224" s="101" t="e">
        <f t="shared" si="98"/>
        <v>#DIV/0!</v>
      </c>
      <c r="AA224" s="72"/>
      <c r="AB224" s="101" t="e">
        <f t="shared" si="99"/>
        <v>#DIV/0!</v>
      </c>
    </row>
    <row r="225" spans="1:28" ht="33" x14ac:dyDescent="0.45">
      <c r="A225" s="296"/>
      <c r="B225" s="303"/>
      <c r="C225" s="66" t="s">
        <v>602</v>
      </c>
      <c r="D225" s="71"/>
      <c r="E225" s="100">
        <f t="shared" si="87"/>
        <v>0</v>
      </c>
      <c r="F225" s="100">
        <f t="shared" si="88"/>
        <v>0</v>
      </c>
      <c r="G225" s="72"/>
      <c r="H225" s="101" t="e">
        <f t="shared" si="89"/>
        <v>#DIV/0!</v>
      </c>
      <c r="I225" s="72"/>
      <c r="J225" s="101" t="e">
        <f t="shared" si="90"/>
        <v>#DIV/0!</v>
      </c>
      <c r="K225" s="72"/>
      <c r="L225" s="101" t="e">
        <f t="shared" si="91"/>
        <v>#DIV/0!</v>
      </c>
      <c r="M225" s="72"/>
      <c r="N225" s="101" t="e">
        <f t="shared" si="92"/>
        <v>#DIV/0!</v>
      </c>
      <c r="O225" s="72"/>
      <c r="P225" s="101" t="e">
        <f t="shared" si="93"/>
        <v>#DIV/0!</v>
      </c>
      <c r="Q225" s="72"/>
      <c r="R225" s="101" t="e">
        <f t="shared" si="94"/>
        <v>#DIV/0!</v>
      </c>
      <c r="S225" s="72"/>
      <c r="T225" s="101" t="e">
        <f t="shared" si="95"/>
        <v>#DIV/0!</v>
      </c>
      <c r="U225" s="72"/>
      <c r="V225" s="101" t="e">
        <f t="shared" si="96"/>
        <v>#DIV/0!</v>
      </c>
      <c r="W225" s="72"/>
      <c r="X225" s="101" t="e">
        <f t="shared" si="97"/>
        <v>#DIV/0!</v>
      </c>
      <c r="Y225" s="72"/>
      <c r="Z225" s="101" t="e">
        <f t="shared" si="98"/>
        <v>#DIV/0!</v>
      </c>
      <c r="AA225" s="72"/>
      <c r="AB225" s="101" t="e">
        <f t="shared" si="99"/>
        <v>#DIV/0!</v>
      </c>
    </row>
    <row r="226" spans="1:28" ht="33" x14ac:dyDescent="0.45">
      <c r="A226" s="296"/>
      <c r="B226" s="303"/>
      <c r="C226" s="70" t="s">
        <v>609</v>
      </c>
      <c r="D226" s="71"/>
      <c r="E226" s="100">
        <f t="shared" si="87"/>
        <v>0</v>
      </c>
      <c r="F226" s="100">
        <f t="shared" si="88"/>
        <v>0</v>
      </c>
      <c r="G226" s="72"/>
      <c r="H226" s="101" t="e">
        <f t="shared" si="89"/>
        <v>#DIV/0!</v>
      </c>
      <c r="I226" s="72"/>
      <c r="J226" s="101" t="e">
        <f t="shared" si="90"/>
        <v>#DIV/0!</v>
      </c>
      <c r="K226" s="72"/>
      <c r="L226" s="101" t="e">
        <f t="shared" si="91"/>
        <v>#DIV/0!</v>
      </c>
      <c r="M226" s="72"/>
      <c r="N226" s="101" t="e">
        <f t="shared" si="92"/>
        <v>#DIV/0!</v>
      </c>
      <c r="O226" s="72"/>
      <c r="P226" s="101" t="e">
        <f t="shared" si="93"/>
        <v>#DIV/0!</v>
      </c>
      <c r="Q226" s="72"/>
      <c r="R226" s="101" t="e">
        <f t="shared" si="94"/>
        <v>#DIV/0!</v>
      </c>
      <c r="S226" s="72"/>
      <c r="T226" s="101" t="e">
        <f t="shared" si="95"/>
        <v>#DIV/0!</v>
      </c>
      <c r="U226" s="72"/>
      <c r="V226" s="101" t="e">
        <f t="shared" si="96"/>
        <v>#DIV/0!</v>
      </c>
      <c r="W226" s="72"/>
      <c r="X226" s="101" t="e">
        <f t="shared" si="97"/>
        <v>#DIV/0!</v>
      </c>
      <c r="Y226" s="72"/>
      <c r="Z226" s="101" t="e">
        <f t="shared" si="98"/>
        <v>#DIV/0!</v>
      </c>
      <c r="AA226" s="72"/>
      <c r="AB226" s="101" t="e">
        <f t="shared" si="99"/>
        <v>#DIV/0!</v>
      </c>
    </row>
    <row r="227" spans="1:28" ht="33" x14ac:dyDescent="0.45">
      <c r="A227" s="296"/>
      <c r="B227" s="303"/>
      <c r="C227" s="66" t="s">
        <v>610</v>
      </c>
      <c r="D227" s="71"/>
      <c r="E227" s="100">
        <f t="shared" si="87"/>
        <v>0</v>
      </c>
      <c r="F227" s="100">
        <f t="shared" si="88"/>
        <v>0</v>
      </c>
      <c r="G227" s="72"/>
      <c r="H227" s="101" t="e">
        <f t="shared" si="89"/>
        <v>#DIV/0!</v>
      </c>
      <c r="I227" s="72"/>
      <c r="J227" s="101" t="e">
        <f t="shared" si="90"/>
        <v>#DIV/0!</v>
      </c>
      <c r="K227" s="72"/>
      <c r="L227" s="101" t="e">
        <f t="shared" si="91"/>
        <v>#DIV/0!</v>
      </c>
      <c r="M227" s="72"/>
      <c r="N227" s="101" t="e">
        <f t="shared" si="92"/>
        <v>#DIV/0!</v>
      </c>
      <c r="O227" s="72"/>
      <c r="P227" s="101" t="e">
        <f t="shared" si="93"/>
        <v>#DIV/0!</v>
      </c>
      <c r="Q227" s="72"/>
      <c r="R227" s="101" t="e">
        <f t="shared" si="94"/>
        <v>#DIV/0!</v>
      </c>
      <c r="S227" s="72"/>
      <c r="T227" s="101" t="e">
        <f t="shared" si="95"/>
        <v>#DIV/0!</v>
      </c>
      <c r="U227" s="72"/>
      <c r="V227" s="101" t="e">
        <f t="shared" si="96"/>
        <v>#DIV/0!</v>
      </c>
      <c r="W227" s="72"/>
      <c r="X227" s="101" t="e">
        <f t="shared" si="97"/>
        <v>#DIV/0!</v>
      </c>
      <c r="Y227" s="72"/>
      <c r="Z227" s="101" t="e">
        <f t="shared" si="98"/>
        <v>#DIV/0!</v>
      </c>
      <c r="AA227" s="72"/>
      <c r="AB227" s="101" t="e">
        <f t="shared" si="99"/>
        <v>#DIV/0!</v>
      </c>
    </row>
    <row r="228" spans="1:28" ht="33" x14ac:dyDescent="0.45">
      <c r="A228" s="296"/>
      <c r="B228" s="303"/>
      <c r="C228" s="70" t="s">
        <v>611</v>
      </c>
      <c r="D228" s="71"/>
      <c r="E228" s="100">
        <f t="shared" si="87"/>
        <v>0</v>
      </c>
      <c r="F228" s="100">
        <f t="shared" si="88"/>
        <v>0</v>
      </c>
      <c r="G228" s="72"/>
      <c r="H228" s="101" t="e">
        <f t="shared" si="89"/>
        <v>#DIV/0!</v>
      </c>
      <c r="I228" s="72"/>
      <c r="J228" s="101" t="e">
        <f t="shared" si="90"/>
        <v>#DIV/0!</v>
      </c>
      <c r="K228" s="72"/>
      <c r="L228" s="101" t="e">
        <f t="shared" si="91"/>
        <v>#DIV/0!</v>
      </c>
      <c r="M228" s="72"/>
      <c r="N228" s="101" t="e">
        <f t="shared" si="92"/>
        <v>#DIV/0!</v>
      </c>
      <c r="O228" s="72"/>
      <c r="P228" s="101" t="e">
        <f t="shared" si="93"/>
        <v>#DIV/0!</v>
      </c>
      <c r="Q228" s="72"/>
      <c r="R228" s="101" t="e">
        <f t="shared" si="94"/>
        <v>#DIV/0!</v>
      </c>
      <c r="S228" s="72"/>
      <c r="T228" s="101" t="e">
        <f t="shared" si="95"/>
        <v>#DIV/0!</v>
      </c>
      <c r="U228" s="72"/>
      <c r="V228" s="101" t="e">
        <f t="shared" si="96"/>
        <v>#DIV/0!</v>
      </c>
      <c r="W228" s="72"/>
      <c r="X228" s="101" t="e">
        <f t="shared" si="97"/>
        <v>#DIV/0!</v>
      </c>
      <c r="Y228" s="72"/>
      <c r="Z228" s="101" t="e">
        <f t="shared" si="98"/>
        <v>#DIV/0!</v>
      </c>
      <c r="AA228" s="72"/>
      <c r="AB228" s="101" t="e">
        <f t="shared" si="99"/>
        <v>#DIV/0!</v>
      </c>
    </row>
    <row r="229" spans="1:28" ht="33" x14ac:dyDescent="0.45">
      <c r="A229" s="296"/>
      <c r="B229" s="303"/>
      <c r="C229" s="66" t="s">
        <v>612</v>
      </c>
      <c r="D229" s="71"/>
      <c r="E229" s="100">
        <f t="shared" si="87"/>
        <v>0</v>
      </c>
      <c r="F229" s="100">
        <f t="shared" si="88"/>
        <v>0</v>
      </c>
      <c r="G229" s="72"/>
      <c r="H229" s="101" t="e">
        <f t="shared" si="89"/>
        <v>#DIV/0!</v>
      </c>
      <c r="I229" s="72"/>
      <c r="J229" s="101" t="e">
        <f t="shared" si="90"/>
        <v>#DIV/0!</v>
      </c>
      <c r="K229" s="72"/>
      <c r="L229" s="101" t="e">
        <f t="shared" si="91"/>
        <v>#DIV/0!</v>
      </c>
      <c r="M229" s="72"/>
      <c r="N229" s="101" t="e">
        <f t="shared" si="92"/>
        <v>#DIV/0!</v>
      </c>
      <c r="O229" s="72"/>
      <c r="P229" s="101" t="e">
        <f t="shared" si="93"/>
        <v>#DIV/0!</v>
      </c>
      <c r="Q229" s="72"/>
      <c r="R229" s="101" t="e">
        <f t="shared" si="94"/>
        <v>#DIV/0!</v>
      </c>
      <c r="S229" s="72"/>
      <c r="T229" s="101" t="e">
        <f t="shared" si="95"/>
        <v>#DIV/0!</v>
      </c>
      <c r="U229" s="72"/>
      <c r="V229" s="101" t="e">
        <f t="shared" si="96"/>
        <v>#DIV/0!</v>
      </c>
      <c r="W229" s="72"/>
      <c r="X229" s="101" t="e">
        <f t="shared" si="97"/>
        <v>#DIV/0!</v>
      </c>
      <c r="Y229" s="72"/>
      <c r="Z229" s="101" t="e">
        <f t="shared" si="98"/>
        <v>#DIV/0!</v>
      </c>
      <c r="AA229" s="72"/>
      <c r="AB229" s="101" t="e">
        <f t="shared" si="99"/>
        <v>#DIV/0!</v>
      </c>
    </row>
    <row r="230" spans="1:28" ht="33" x14ac:dyDescent="0.45">
      <c r="A230" s="296"/>
      <c r="B230" s="303"/>
      <c r="C230" s="70" t="s">
        <v>613</v>
      </c>
      <c r="D230" s="71"/>
      <c r="E230" s="100">
        <f t="shared" si="87"/>
        <v>0</v>
      </c>
      <c r="F230" s="100">
        <f t="shared" si="88"/>
        <v>0</v>
      </c>
      <c r="G230" s="72"/>
      <c r="H230" s="101" t="e">
        <f t="shared" si="89"/>
        <v>#DIV/0!</v>
      </c>
      <c r="I230" s="72"/>
      <c r="J230" s="101" t="e">
        <f t="shared" si="90"/>
        <v>#DIV/0!</v>
      </c>
      <c r="K230" s="72"/>
      <c r="L230" s="101" t="e">
        <f t="shared" si="91"/>
        <v>#DIV/0!</v>
      </c>
      <c r="M230" s="72"/>
      <c r="N230" s="101" t="e">
        <f t="shared" si="92"/>
        <v>#DIV/0!</v>
      </c>
      <c r="O230" s="72"/>
      <c r="P230" s="101" t="e">
        <f t="shared" si="93"/>
        <v>#DIV/0!</v>
      </c>
      <c r="Q230" s="72"/>
      <c r="R230" s="101" t="e">
        <f t="shared" si="94"/>
        <v>#DIV/0!</v>
      </c>
      <c r="S230" s="72"/>
      <c r="T230" s="101" t="e">
        <f t="shared" si="95"/>
        <v>#DIV/0!</v>
      </c>
      <c r="U230" s="72"/>
      <c r="V230" s="101" t="e">
        <f t="shared" si="96"/>
        <v>#DIV/0!</v>
      </c>
      <c r="W230" s="72"/>
      <c r="X230" s="101" t="e">
        <f t="shared" si="97"/>
        <v>#DIV/0!</v>
      </c>
      <c r="Y230" s="72"/>
      <c r="Z230" s="101" t="e">
        <f t="shared" si="98"/>
        <v>#DIV/0!</v>
      </c>
      <c r="AA230" s="72"/>
      <c r="AB230" s="101" t="e">
        <f t="shared" si="99"/>
        <v>#DIV/0!</v>
      </c>
    </row>
    <row r="231" spans="1:28" ht="33" x14ac:dyDescent="0.45">
      <c r="A231" s="250" t="s">
        <v>680</v>
      </c>
      <c r="B231" s="298">
        <v>1601</v>
      </c>
      <c r="C231" s="66" t="s">
        <v>600</v>
      </c>
      <c r="D231" s="71"/>
      <c r="E231" s="100">
        <f t="shared" si="87"/>
        <v>0</v>
      </c>
      <c r="F231" s="100">
        <f t="shared" si="88"/>
        <v>0</v>
      </c>
      <c r="G231" s="72"/>
      <c r="H231" s="101" t="e">
        <f t="shared" si="89"/>
        <v>#DIV/0!</v>
      </c>
      <c r="I231" s="72"/>
      <c r="J231" s="101" t="e">
        <f t="shared" si="90"/>
        <v>#DIV/0!</v>
      </c>
      <c r="K231" s="72"/>
      <c r="L231" s="101" t="e">
        <f t="shared" si="91"/>
        <v>#DIV/0!</v>
      </c>
      <c r="M231" s="72"/>
      <c r="N231" s="101" t="e">
        <f t="shared" si="92"/>
        <v>#DIV/0!</v>
      </c>
      <c r="O231" s="72"/>
      <c r="P231" s="101" t="e">
        <f t="shared" si="93"/>
        <v>#DIV/0!</v>
      </c>
      <c r="Q231" s="72"/>
      <c r="R231" s="101" t="e">
        <f t="shared" si="94"/>
        <v>#DIV/0!</v>
      </c>
      <c r="S231" s="72"/>
      <c r="T231" s="101" t="e">
        <f t="shared" si="95"/>
        <v>#DIV/0!</v>
      </c>
      <c r="U231" s="72"/>
      <c r="V231" s="101" t="e">
        <f t="shared" si="96"/>
        <v>#DIV/0!</v>
      </c>
      <c r="W231" s="72"/>
      <c r="X231" s="101" t="e">
        <f t="shared" si="97"/>
        <v>#DIV/0!</v>
      </c>
      <c r="Y231" s="72"/>
      <c r="Z231" s="101" t="e">
        <f t="shared" si="98"/>
        <v>#DIV/0!</v>
      </c>
      <c r="AA231" s="72"/>
      <c r="AB231" s="101" t="e">
        <f t="shared" si="99"/>
        <v>#DIV/0!</v>
      </c>
    </row>
    <row r="232" spans="1:28" ht="33" x14ac:dyDescent="0.45">
      <c r="A232" s="296"/>
      <c r="B232" s="303"/>
      <c r="C232" s="70" t="s">
        <v>601</v>
      </c>
      <c r="D232" s="71"/>
      <c r="E232" s="100">
        <f t="shared" si="87"/>
        <v>0</v>
      </c>
      <c r="F232" s="100">
        <f t="shared" si="88"/>
        <v>0</v>
      </c>
      <c r="G232" s="72"/>
      <c r="H232" s="101" t="e">
        <f t="shared" si="89"/>
        <v>#DIV/0!</v>
      </c>
      <c r="I232" s="72"/>
      <c r="J232" s="101" t="e">
        <f t="shared" si="90"/>
        <v>#DIV/0!</v>
      </c>
      <c r="K232" s="72"/>
      <c r="L232" s="101" t="e">
        <f t="shared" si="91"/>
        <v>#DIV/0!</v>
      </c>
      <c r="M232" s="72"/>
      <c r="N232" s="101" t="e">
        <f t="shared" si="92"/>
        <v>#DIV/0!</v>
      </c>
      <c r="O232" s="72"/>
      <c r="P232" s="101" t="e">
        <f t="shared" si="93"/>
        <v>#DIV/0!</v>
      </c>
      <c r="Q232" s="72"/>
      <c r="R232" s="101" t="e">
        <f t="shared" si="94"/>
        <v>#DIV/0!</v>
      </c>
      <c r="S232" s="72"/>
      <c r="T232" s="101" t="e">
        <f t="shared" si="95"/>
        <v>#DIV/0!</v>
      </c>
      <c r="U232" s="72"/>
      <c r="V232" s="101" t="e">
        <f t="shared" si="96"/>
        <v>#DIV/0!</v>
      </c>
      <c r="W232" s="72"/>
      <c r="X232" s="101" t="e">
        <f t="shared" si="97"/>
        <v>#DIV/0!</v>
      </c>
      <c r="Y232" s="72"/>
      <c r="Z232" s="101" t="e">
        <f t="shared" si="98"/>
        <v>#DIV/0!</v>
      </c>
      <c r="AA232" s="72"/>
      <c r="AB232" s="101" t="e">
        <f t="shared" si="99"/>
        <v>#DIV/0!</v>
      </c>
    </row>
    <row r="233" spans="1:28" ht="33" x14ac:dyDescent="0.45">
      <c r="A233" s="296"/>
      <c r="B233" s="303"/>
      <c r="C233" s="66" t="s">
        <v>602</v>
      </c>
      <c r="D233" s="71"/>
      <c r="E233" s="100">
        <f t="shared" si="87"/>
        <v>0</v>
      </c>
      <c r="F233" s="100">
        <f t="shared" si="88"/>
        <v>0</v>
      </c>
      <c r="G233" s="72"/>
      <c r="H233" s="101" t="e">
        <f t="shared" si="89"/>
        <v>#DIV/0!</v>
      </c>
      <c r="I233" s="72"/>
      <c r="J233" s="101" t="e">
        <f t="shared" si="90"/>
        <v>#DIV/0!</v>
      </c>
      <c r="K233" s="72"/>
      <c r="L233" s="101" t="e">
        <f t="shared" si="91"/>
        <v>#DIV/0!</v>
      </c>
      <c r="M233" s="72"/>
      <c r="N233" s="101" t="e">
        <f t="shared" si="92"/>
        <v>#DIV/0!</v>
      </c>
      <c r="O233" s="72"/>
      <c r="P233" s="101" t="e">
        <f t="shared" si="93"/>
        <v>#DIV/0!</v>
      </c>
      <c r="Q233" s="72"/>
      <c r="R233" s="101" t="e">
        <f t="shared" si="94"/>
        <v>#DIV/0!</v>
      </c>
      <c r="S233" s="72"/>
      <c r="T233" s="101" t="e">
        <f t="shared" si="95"/>
        <v>#DIV/0!</v>
      </c>
      <c r="U233" s="72"/>
      <c r="V233" s="101" t="e">
        <f t="shared" si="96"/>
        <v>#DIV/0!</v>
      </c>
      <c r="W233" s="72"/>
      <c r="X233" s="101" t="e">
        <f t="shared" si="97"/>
        <v>#DIV/0!</v>
      </c>
      <c r="Y233" s="72"/>
      <c r="Z233" s="101" t="e">
        <f t="shared" si="98"/>
        <v>#DIV/0!</v>
      </c>
      <c r="AA233" s="72"/>
      <c r="AB233" s="101" t="e">
        <f t="shared" si="99"/>
        <v>#DIV/0!</v>
      </c>
    </row>
    <row r="234" spans="1:28" ht="33" x14ac:dyDescent="0.45">
      <c r="A234" s="251"/>
      <c r="B234" s="299"/>
      <c r="C234" s="70" t="s">
        <v>609</v>
      </c>
      <c r="D234" s="71"/>
      <c r="E234" s="100">
        <f t="shared" si="87"/>
        <v>0</v>
      </c>
      <c r="F234" s="100">
        <f t="shared" si="88"/>
        <v>0</v>
      </c>
      <c r="G234" s="72"/>
      <c r="H234" s="101" t="e">
        <f t="shared" si="89"/>
        <v>#DIV/0!</v>
      </c>
      <c r="I234" s="72"/>
      <c r="J234" s="101" t="e">
        <f t="shared" si="90"/>
        <v>#DIV/0!</v>
      </c>
      <c r="K234" s="72"/>
      <c r="L234" s="101" t="e">
        <f t="shared" si="91"/>
        <v>#DIV/0!</v>
      </c>
      <c r="M234" s="72"/>
      <c r="N234" s="101" t="e">
        <f t="shared" si="92"/>
        <v>#DIV/0!</v>
      </c>
      <c r="O234" s="72"/>
      <c r="P234" s="101" t="e">
        <f t="shared" si="93"/>
        <v>#DIV/0!</v>
      </c>
      <c r="Q234" s="72"/>
      <c r="R234" s="101" t="e">
        <f t="shared" si="94"/>
        <v>#DIV/0!</v>
      </c>
      <c r="S234" s="72"/>
      <c r="T234" s="101" t="e">
        <f t="shared" si="95"/>
        <v>#DIV/0!</v>
      </c>
      <c r="U234" s="72"/>
      <c r="V234" s="101" t="e">
        <f t="shared" si="96"/>
        <v>#DIV/0!</v>
      </c>
      <c r="W234" s="72"/>
      <c r="X234" s="101" t="e">
        <f t="shared" si="97"/>
        <v>#DIV/0!</v>
      </c>
      <c r="Y234" s="72"/>
      <c r="Z234" s="101" t="e">
        <f t="shared" si="98"/>
        <v>#DIV/0!</v>
      </c>
      <c r="AA234" s="72"/>
      <c r="AB234" s="101" t="e">
        <f t="shared" si="99"/>
        <v>#DIV/0!</v>
      </c>
    </row>
    <row r="235" spans="1:28" ht="33" x14ac:dyDescent="0.45">
      <c r="A235" s="250" t="s">
        <v>681</v>
      </c>
      <c r="B235" s="298">
        <v>2971</v>
      </c>
      <c r="C235" s="66" t="s">
        <v>600</v>
      </c>
      <c r="D235" s="71"/>
      <c r="E235" s="100">
        <f t="shared" si="87"/>
        <v>0</v>
      </c>
      <c r="F235" s="100">
        <f t="shared" si="88"/>
        <v>0</v>
      </c>
      <c r="G235" s="72"/>
      <c r="H235" s="101" t="e">
        <f t="shared" si="89"/>
        <v>#DIV/0!</v>
      </c>
      <c r="I235" s="72"/>
      <c r="J235" s="101" t="e">
        <f t="shared" si="90"/>
        <v>#DIV/0!</v>
      </c>
      <c r="K235" s="72"/>
      <c r="L235" s="101" t="e">
        <f t="shared" si="91"/>
        <v>#DIV/0!</v>
      </c>
      <c r="M235" s="72"/>
      <c r="N235" s="101" t="e">
        <f t="shared" si="92"/>
        <v>#DIV/0!</v>
      </c>
      <c r="O235" s="72"/>
      <c r="P235" s="101" t="e">
        <f t="shared" si="93"/>
        <v>#DIV/0!</v>
      </c>
      <c r="Q235" s="72"/>
      <c r="R235" s="101" t="e">
        <f t="shared" si="94"/>
        <v>#DIV/0!</v>
      </c>
      <c r="S235" s="72"/>
      <c r="T235" s="101" t="e">
        <f t="shared" si="95"/>
        <v>#DIV/0!</v>
      </c>
      <c r="U235" s="72"/>
      <c r="V235" s="101" t="e">
        <f t="shared" si="96"/>
        <v>#DIV/0!</v>
      </c>
      <c r="W235" s="72"/>
      <c r="X235" s="101" t="e">
        <f t="shared" si="97"/>
        <v>#DIV/0!</v>
      </c>
      <c r="Y235" s="72"/>
      <c r="Z235" s="101" t="e">
        <f t="shared" si="98"/>
        <v>#DIV/0!</v>
      </c>
      <c r="AA235" s="72"/>
      <c r="AB235" s="101" t="e">
        <f t="shared" si="99"/>
        <v>#DIV/0!</v>
      </c>
    </row>
    <row r="236" spans="1:28" ht="33" x14ac:dyDescent="0.45">
      <c r="A236" s="296"/>
      <c r="B236" s="303"/>
      <c r="C236" s="70" t="s">
        <v>601</v>
      </c>
      <c r="D236" s="71"/>
      <c r="E236" s="100">
        <f t="shared" si="87"/>
        <v>0</v>
      </c>
      <c r="F236" s="100">
        <f t="shared" si="88"/>
        <v>0</v>
      </c>
      <c r="G236" s="72"/>
      <c r="H236" s="101" t="e">
        <f t="shared" si="89"/>
        <v>#DIV/0!</v>
      </c>
      <c r="I236" s="72"/>
      <c r="J236" s="101" t="e">
        <f t="shared" si="90"/>
        <v>#DIV/0!</v>
      </c>
      <c r="K236" s="72"/>
      <c r="L236" s="101" t="e">
        <f t="shared" si="91"/>
        <v>#DIV/0!</v>
      </c>
      <c r="M236" s="72"/>
      <c r="N236" s="101" t="e">
        <f t="shared" si="92"/>
        <v>#DIV/0!</v>
      </c>
      <c r="O236" s="72"/>
      <c r="P236" s="101" t="e">
        <f t="shared" si="93"/>
        <v>#DIV/0!</v>
      </c>
      <c r="Q236" s="72"/>
      <c r="R236" s="101" t="e">
        <f t="shared" si="94"/>
        <v>#DIV/0!</v>
      </c>
      <c r="S236" s="72"/>
      <c r="T236" s="101" t="e">
        <f t="shared" si="95"/>
        <v>#DIV/0!</v>
      </c>
      <c r="U236" s="72"/>
      <c r="V236" s="101" t="e">
        <f t="shared" si="96"/>
        <v>#DIV/0!</v>
      </c>
      <c r="W236" s="72"/>
      <c r="X236" s="101" t="e">
        <f t="shared" si="97"/>
        <v>#DIV/0!</v>
      </c>
      <c r="Y236" s="72"/>
      <c r="Z236" s="101" t="e">
        <f t="shared" si="98"/>
        <v>#DIV/0!</v>
      </c>
      <c r="AA236" s="72"/>
      <c r="AB236" s="101" t="e">
        <f t="shared" si="99"/>
        <v>#DIV/0!</v>
      </c>
    </row>
    <row r="237" spans="1:28" ht="33" x14ac:dyDescent="0.45">
      <c r="A237" s="296"/>
      <c r="B237" s="303"/>
      <c r="C237" s="66" t="s">
        <v>602</v>
      </c>
      <c r="D237" s="71"/>
      <c r="E237" s="100">
        <f t="shared" si="87"/>
        <v>0</v>
      </c>
      <c r="F237" s="100">
        <f t="shared" si="88"/>
        <v>0</v>
      </c>
      <c r="G237" s="72"/>
      <c r="H237" s="101" t="e">
        <f t="shared" si="89"/>
        <v>#DIV/0!</v>
      </c>
      <c r="I237" s="72"/>
      <c r="J237" s="101" t="e">
        <f t="shared" si="90"/>
        <v>#DIV/0!</v>
      </c>
      <c r="K237" s="72"/>
      <c r="L237" s="101" t="e">
        <f t="shared" si="91"/>
        <v>#DIV/0!</v>
      </c>
      <c r="M237" s="72"/>
      <c r="N237" s="101" t="e">
        <f t="shared" si="92"/>
        <v>#DIV/0!</v>
      </c>
      <c r="O237" s="72"/>
      <c r="P237" s="101" t="e">
        <f t="shared" si="93"/>
        <v>#DIV/0!</v>
      </c>
      <c r="Q237" s="72"/>
      <c r="R237" s="101" t="e">
        <f t="shared" si="94"/>
        <v>#DIV/0!</v>
      </c>
      <c r="S237" s="72"/>
      <c r="T237" s="101" t="e">
        <f t="shared" si="95"/>
        <v>#DIV/0!</v>
      </c>
      <c r="U237" s="72"/>
      <c r="V237" s="101" t="e">
        <f t="shared" si="96"/>
        <v>#DIV/0!</v>
      </c>
      <c r="W237" s="72"/>
      <c r="X237" s="101" t="e">
        <f t="shared" si="97"/>
        <v>#DIV/0!</v>
      </c>
      <c r="Y237" s="72"/>
      <c r="Z237" s="101" t="e">
        <f t="shared" si="98"/>
        <v>#DIV/0!</v>
      </c>
      <c r="AA237" s="72"/>
      <c r="AB237" s="101" t="e">
        <f t="shared" si="99"/>
        <v>#DIV/0!</v>
      </c>
    </row>
    <row r="238" spans="1:28" ht="33" x14ac:dyDescent="0.45">
      <c r="A238" s="296"/>
      <c r="B238" s="303"/>
      <c r="C238" s="70" t="s">
        <v>609</v>
      </c>
      <c r="D238" s="71"/>
      <c r="E238" s="100">
        <f t="shared" si="87"/>
        <v>0</v>
      </c>
      <c r="F238" s="100">
        <f t="shared" si="88"/>
        <v>0</v>
      </c>
      <c r="G238" s="72"/>
      <c r="H238" s="101" t="e">
        <f t="shared" si="89"/>
        <v>#DIV/0!</v>
      </c>
      <c r="I238" s="72"/>
      <c r="J238" s="101" t="e">
        <f t="shared" si="90"/>
        <v>#DIV/0!</v>
      </c>
      <c r="K238" s="72"/>
      <c r="L238" s="101" t="e">
        <f t="shared" si="91"/>
        <v>#DIV/0!</v>
      </c>
      <c r="M238" s="72"/>
      <c r="N238" s="101" t="e">
        <f t="shared" si="92"/>
        <v>#DIV/0!</v>
      </c>
      <c r="O238" s="72"/>
      <c r="P238" s="101" t="e">
        <f t="shared" si="93"/>
        <v>#DIV/0!</v>
      </c>
      <c r="Q238" s="72"/>
      <c r="R238" s="101" t="e">
        <f t="shared" si="94"/>
        <v>#DIV/0!</v>
      </c>
      <c r="S238" s="72"/>
      <c r="T238" s="101" t="e">
        <f t="shared" si="95"/>
        <v>#DIV/0!</v>
      </c>
      <c r="U238" s="72"/>
      <c r="V238" s="101" t="e">
        <f t="shared" si="96"/>
        <v>#DIV/0!</v>
      </c>
      <c r="W238" s="72"/>
      <c r="X238" s="101" t="e">
        <f t="shared" si="97"/>
        <v>#DIV/0!</v>
      </c>
      <c r="Y238" s="72"/>
      <c r="Z238" s="101" t="e">
        <f t="shared" si="98"/>
        <v>#DIV/0!</v>
      </c>
      <c r="AA238" s="72"/>
      <c r="AB238" s="101" t="e">
        <f t="shared" si="99"/>
        <v>#DIV/0!</v>
      </c>
    </row>
    <row r="239" spans="1:28" ht="33" x14ac:dyDescent="0.45">
      <c r="A239" s="296"/>
      <c r="B239" s="303"/>
      <c r="C239" s="66" t="s">
        <v>610</v>
      </c>
      <c r="D239" s="71"/>
      <c r="E239" s="100">
        <f t="shared" si="87"/>
        <v>0</v>
      </c>
      <c r="F239" s="100">
        <f t="shared" si="88"/>
        <v>0</v>
      </c>
      <c r="G239" s="72"/>
      <c r="H239" s="101" t="e">
        <f t="shared" si="89"/>
        <v>#DIV/0!</v>
      </c>
      <c r="I239" s="72"/>
      <c r="J239" s="101" t="e">
        <f t="shared" si="90"/>
        <v>#DIV/0!</v>
      </c>
      <c r="K239" s="72"/>
      <c r="L239" s="101" t="e">
        <f t="shared" si="91"/>
        <v>#DIV/0!</v>
      </c>
      <c r="M239" s="72"/>
      <c r="N239" s="101" t="e">
        <f t="shared" si="92"/>
        <v>#DIV/0!</v>
      </c>
      <c r="O239" s="72"/>
      <c r="P239" s="101" t="e">
        <f t="shared" si="93"/>
        <v>#DIV/0!</v>
      </c>
      <c r="Q239" s="72"/>
      <c r="R239" s="101" t="e">
        <f t="shared" si="94"/>
        <v>#DIV/0!</v>
      </c>
      <c r="S239" s="72"/>
      <c r="T239" s="101" t="e">
        <f t="shared" si="95"/>
        <v>#DIV/0!</v>
      </c>
      <c r="U239" s="72"/>
      <c r="V239" s="101" t="e">
        <f t="shared" si="96"/>
        <v>#DIV/0!</v>
      </c>
      <c r="W239" s="72"/>
      <c r="X239" s="101" t="e">
        <f t="shared" si="97"/>
        <v>#DIV/0!</v>
      </c>
      <c r="Y239" s="72"/>
      <c r="Z239" s="101" t="e">
        <f t="shared" si="98"/>
        <v>#DIV/0!</v>
      </c>
      <c r="AA239" s="72"/>
      <c r="AB239" s="101" t="e">
        <f t="shared" si="99"/>
        <v>#DIV/0!</v>
      </c>
    </row>
    <row r="240" spans="1:28" ht="33" x14ac:dyDescent="0.45">
      <c r="A240" s="251"/>
      <c r="B240" s="299"/>
      <c r="C240" s="70" t="s">
        <v>611</v>
      </c>
      <c r="D240" s="71"/>
      <c r="E240" s="100">
        <f t="shared" si="87"/>
        <v>0</v>
      </c>
      <c r="F240" s="100">
        <f t="shared" si="88"/>
        <v>0</v>
      </c>
      <c r="G240" s="72"/>
      <c r="H240" s="101" t="e">
        <f t="shared" si="89"/>
        <v>#DIV/0!</v>
      </c>
      <c r="I240" s="72"/>
      <c r="J240" s="101" t="e">
        <f t="shared" si="90"/>
        <v>#DIV/0!</v>
      </c>
      <c r="K240" s="72"/>
      <c r="L240" s="101" t="e">
        <f t="shared" si="91"/>
        <v>#DIV/0!</v>
      </c>
      <c r="M240" s="72"/>
      <c r="N240" s="101" t="e">
        <f t="shared" si="92"/>
        <v>#DIV/0!</v>
      </c>
      <c r="O240" s="72"/>
      <c r="P240" s="101" t="e">
        <f t="shared" si="93"/>
        <v>#DIV/0!</v>
      </c>
      <c r="Q240" s="72"/>
      <c r="R240" s="101" t="e">
        <f t="shared" si="94"/>
        <v>#DIV/0!</v>
      </c>
      <c r="S240" s="72"/>
      <c r="T240" s="101" t="e">
        <f t="shared" si="95"/>
        <v>#DIV/0!</v>
      </c>
      <c r="U240" s="72"/>
      <c r="V240" s="101" t="e">
        <f t="shared" si="96"/>
        <v>#DIV/0!</v>
      </c>
      <c r="W240" s="72"/>
      <c r="X240" s="101" t="e">
        <f t="shared" si="97"/>
        <v>#DIV/0!</v>
      </c>
      <c r="Y240" s="72"/>
      <c r="Z240" s="101" t="e">
        <f t="shared" si="98"/>
        <v>#DIV/0!</v>
      </c>
      <c r="AA240" s="72"/>
      <c r="AB240" s="101" t="e">
        <f t="shared" si="99"/>
        <v>#DIV/0!</v>
      </c>
    </row>
    <row r="241" spans="1:28" ht="33" x14ac:dyDescent="0.45">
      <c r="A241" s="301" t="s">
        <v>682</v>
      </c>
      <c r="B241" s="302">
        <v>764</v>
      </c>
      <c r="C241" s="66" t="s">
        <v>600</v>
      </c>
      <c r="D241" s="71"/>
      <c r="E241" s="100">
        <f t="shared" si="87"/>
        <v>0</v>
      </c>
      <c r="F241" s="100">
        <f t="shared" si="88"/>
        <v>0</v>
      </c>
      <c r="G241" s="72"/>
      <c r="H241" s="101" t="e">
        <f t="shared" si="89"/>
        <v>#DIV/0!</v>
      </c>
      <c r="I241" s="72"/>
      <c r="J241" s="101" t="e">
        <f t="shared" si="90"/>
        <v>#DIV/0!</v>
      </c>
      <c r="K241" s="72"/>
      <c r="L241" s="101" t="e">
        <f t="shared" si="91"/>
        <v>#DIV/0!</v>
      </c>
      <c r="M241" s="72"/>
      <c r="N241" s="101" t="e">
        <f t="shared" si="92"/>
        <v>#DIV/0!</v>
      </c>
      <c r="O241" s="72"/>
      <c r="P241" s="101" t="e">
        <f t="shared" si="93"/>
        <v>#DIV/0!</v>
      </c>
      <c r="Q241" s="72"/>
      <c r="R241" s="101" t="e">
        <f t="shared" si="94"/>
        <v>#DIV/0!</v>
      </c>
      <c r="S241" s="72"/>
      <c r="T241" s="101" t="e">
        <f t="shared" si="95"/>
        <v>#DIV/0!</v>
      </c>
      <c r="U241" s="72"/>
      <c r="V241" s="101" t="e">
        <f t="shared" si="96"/>
        <v>#DIV/0!</v>
      </c>
      <c r="W241" s="72"/>
      <c r="X241" s="101" t="e">
        <f t="shared" si="97"/>
        <v>#DIV/0!</v>
      </c>
      <c r="Y241" s="72"/>
      <c r="Z241" s="101" t="e">
        <f t="shared" si="98"/>
        <v>#DIV/0!</v>
      </c>
      <c r="AA241" s="72"/>
      <c r="AB241" s="101" t="e">
        <f t="shared" si="99"/>
        <v>#DIV/0!</v>
      </c>
    </row>
    <row r="242" spans="1:28" ht="33" x14ac:dyDescent="0.45">
      <c r="A242" s="301"/>
      <c r="B242" s="302"/>
      <c r="C242" s="70" t="s">
        <v>601</v>
      </c>
      <c r="D242" s="71"/>
      <c r="E242" s="100">
        <f t="shared" si="87"/>
        <v>0</v>
      </c>
      <c r="F242" s="100">
        <f t="shared" si="88"/>
        <v>0</v>
      </c>
      <c r="G242" s="72"/>
      <c r="H242" s="101" t="e">
        <f t="shared" si="89"/>
        <v>#DIV/0!</v>
      </c>
      <c r="I242" s="72"/>
      <c r="J242" s="101" t="e">
        <f t="shared" si="90"/>
        <v>#DIV/0!</v>
      </c>
      <c r="K242" s="72"/>
      <c r="L242" s="101" t="e">
        <f t="shared" si="91"/>
        <v>#DIV/0!</v>
      </c>
      <c r="M242" s="72"/>
      <c r="N242" s="101" t="e">
        <f t="shared" si="92"/>
        <v>#DIV/0!</v>
      </c>
      <c r="O242" s="72"/>
      <c r="P242" s="101" t="e">
        <f t="shared" si="93"/>
        <v>#DIV/0!</v>
      </c>
      <c r="Q242" s="72"/>
      <c r="R242" s="101" t="e">
        <f t="shared" si="94"/>
        <v>#DIV/0!</v>
      </c>
      <c r="S242" s="72"/>
      <c r="T242" s="101" t="e">
        <f t="shared" si="95"/>
        <v>#DIV/0!</v>
      </c>
      <c r="U242" s="72"/>
      <c r="V242" s="101" t="e">
        <f t="shared" si="96"/>
        <v>#DIV/0!</v>
      </c>
      <c r="W242" s="72"/>
      <c r="X242" s="101" t="e">
        <f t="shared" si="97"/>
        <v>#DIV/0!</v>
      </c>
      <c r="Y242" s="72"/>
      <c r="Z242" s="101" t="e">
        <f t="shared" si="98"/>
        <v>#DIV/0!</v>
      </c>
      <c r="AA242" s="72"/>
      <c r="AB242" s="101" t="e">
        <f t="shared" si="99"/>
        <v>#DIV/0!</v>
      </c>
    </row>
    <row r="243" spans="1:28" ht="33" x14ac:dyDescent="0.45">
      <c r="A243" s="301" t="s">
        <v>683</v>
      </c>
      <c r="B243" s="302">
        <v>5341</v>
      </c>
      <c r="C243" s="66" t="s">
        <v>600</v>
      </c>
      <c r="D243" s="71"/>
      <c r="E243" s="100">
        <f t="shared" si="87"/>
        <v>0</v>
      </c>
      <c r="F243" s="100">
        <f t="shared" si="88"/>
        <v>0</v>
      </c>
      <c r="G243" s="72"/>
      <c r="H243" s="101" t="e">
        <f t="shared" si="89"/>
        <v>#DIV/0!</v>
      </c>
      <c r="I243" s="72"/>
      <c r="J243" s="101" t="e">
        <f t="shared" si="90"/>
        <v>#DIV/0!</v>
      </c>
      <c r="K243" s="72"/>
      <c r="L243" s="101" t="e">
        <f t="shared" si="91"/>
        <v>#DIV/0!</v>
      </c>
      <c r="M243" s="72"/>
      <c r="N243" s="101" t="e">
        <f t="shared" si="92"/>
        <v>#DIV/0!</v>
      </c>
      <c r="O243" s="72"/>
      <c r="P243" s="101" t="e">
        <f t="shared" si="93"/>
        <v>#DIV/0!</v>
      </c>
      <c r="Q243" s="72"/>
      <c r="R243" s="101" t="e">
        <f t="shared" si="94"/>
        <v>#DIV/0!</v>
      </c>
      <c r="S243" s="72"/>
      <c r="T243" s="101" t="e">
        <f t="shared" si="95"/>
        <v>#DIV/0!</v>
      </c>
      <c r="U243" s="72"/>
      <c r="V243" s="101" t="e">
        <f t="shared" si="96"/>
        <v>#DIV/0!</v>
      </c>
      <c r="W243" s="72"/>
      <c r="X243" s="101" t="e">
        <f t="shared" si="97"/>
        <v>#DIV/0!</v>
      </c>
      <c r="Y243" s="72"/>
      <c r="Z243" s="101" t="e">
        <f t="shared" si="98"/>
        <v>#DIV/0!</v>
      </c>
      <c r="AA243" s="72"/>
      <c r="AB243" s="101" t="e">
        <f t="shared" si="99"/>
        <v>#DIV/0!</v>
      </c>
    </row>
    <row r="244" spans="1:28" ht="33" x14ac:dyDescent="0.45">
      <c r="A244" s="301"/>
      <c r="B244" s="302"/>
      <c r="C244" s="70" t="s">
        <v>601</v>
      </c>
      <c r="D244" s="71"/>
      <c r="E244" s="100">
        <f t="shared" si="87"/>
        <v>0</v>
      </c>
      <c r="F244" s="100">
        <f t="shared" si="88"/>
        <v>0</v>
      </c>
      <c r="G244" s="72"/>
      <c r="H244" s="101" t="e">
        <f t="shared" si="89"/>
        <v>#DIV/0!</v>
      </c>
      <c r="I244" s="72"/>
      <c r="J244" s="101" t="e">
        <f t="shared" si="90"/>
        <v>#DIV/0!</v>
      </c>
      <c r="K244" s="72"/>
      <c r="L244" s="101" t="e">
        <f t="shared" si="91"/>
        <v>#DIV/0!</v>
      </c>
      <c r="M244" s="72"/>
      <c r="N244" s="101" t="e">
        <f t="shared" si="92"/>
        <v>#DIV/0!</v>
      </c>
      <c r="O244" s="72"/>
      <c r="P244" s="101" t="e">
        <f t="shared" si="93"/>
        <v>#DIV/0!</v>
      </c>
      <c r="Q244" s="72"/>
      <c r="R244" s="101" t="e">
        <f t="shared" si="94"/>
        <v>#DIV/0!</v>
      </c>
      <c r="S244" s="72"/>
      <c r="T244" s="101" t="e">
        <f t="shared" si="95"/>
        <v>#DIV/0!</v>
      </c>
      <c r="U244" s="72"/>
      <c r="V244" s="101" t="e">
        <f t="shared" si="96"/>
        <v>#DIV/0!</v>
      </c>
      <c r="W244" s="72"/>
      <c r="X244" s="101" t="e">
        <f t="shared" si="97"/>
        <v>#DIV/0!</v>
      </c>
      <c r="Y244" s="72"/>
      <c r="Z244" s="101" t="e">
        <f t="shared" si="98"/>
        <v>#DIV/0!</v>
      </c>
      <c r="AA244" s="72"/>
      <c r="AB244" s="101" t="e">
        <f t="shared" si="99"/>
        <v>#DIV/0!</v>
      </c>
    </row>
    <row r="245" spans="1:28" ht="33" x14ac:dyDescent="0.45">
      <c r="A245" s="301"/>
      <c r="B245" s="302"/>
      <c r="C245" s="66" t="s">
        <v>602</v>
      </c>
      <c r="D245" s="71"/>
      <c r="E245" s="100">
        <f t="shared" si="87"/>
        <v>0</v>
      </c>
      <c r="F245" s="100">
        <f t="shared" si="88"/>
        <v>0</v>
      </c>
      <c r="G245" s="72"/>
      <c r="H245" s="101" t="e">
        <f t="shared" si="89"/>
        <v>#DIV/0!</v>
      </c>
      <c r="I245" s="72"/>
      <c r="J245" s="101" t="e">
        <f t="shared" si="90"/>
        <v>#DIV/0!</v>
      </c>
      <c r="K245" s="72"/>
      <c r="L245" s="101" t="e">
        <f t="shared" si="91"/>
        <v>#DIV/0!</v>
      </c>
      <c r="M245" s="72"/>
      <c r="N245" s="101" t="e">
        <f t="shared" si="92"/>
        <v>#DIV/0!</v>
      </c>
      <c r="O245" s="72"/>
      <c r="P245" s="101" t="e">
        <f t="shared" si="93"/>
        <v>#DIV/0!</v>
      </c>
      <c r="Q245" s="72"/>
      <c r="R245" s="101" t="e">
        <f t="shared" si="94"/>
        <v>#DIV/0!</v>
      </c>
      <c r="S245" s="72"/>
      <c r="T245" s="101" t="e">
        <f t="shared" si="95"/>
        <v>#DIV/0!</v>
      </c>
      <c r="U245" s="72"/>
      <c r="V245" s="101" t="e">
        <f t="shared" si="96"/>
        <v>#DIV/0!</v>
      </c>
      <c r="W245" s="72"/>
      <c r="X245" s="101" t="e">
        <f t="shared" si="97"/>
        <v>#DIV/0!</v>
      </c>
      <c r="Y245" s="72"/>
      <c r="Z245" s="101" t="e">
        <f t="shared" si="98"/>
        <v>#DIV/0!</v>
      </c>
      <c r="AA245" s="72"/>
      <c r="AB245" s="101" t="e">
        <f t="shared" si="99"/>
        <v>#DIV/0!</v>
      </c>
    </row>
    <row r="246" spans="1:28" ht="33" x14ac:dyDescent="0.45">
      <c r="A246" s="301"/>
      <c r="B246" s="302"/>
      <c r="C246" s="70" t="s">
        <v>609</v>
      </c>
      <c r="D246" s="71"/>
      <c r="E246" s="100">
        <f t="shared" si="87"/>
        <v>0</v>
      </c>
      <c r="F246" s="100">
        <f t="shared" si="88"/>
        <v>0</v>
      </c>
      <c r="G246" s="72"/>
      <c r="H246" s="101" t="e">
        <f t="shared" si="89"/>
        <v>#DIV/0!</v>
      </c>
      <c r="I246" s="72"/>
      <c r="J246" s="101" t="e">
        <f t="shared" si="90"/>
        <v>#DIV/0!</v>
      </c>
      <c r="K246" s="72"/>
      <c r="L246" s="101" t="e">
        <f t="shared" si="91"/>
        <v>#DIV/0!</v>
      </c>
      <c r="M246" s="72"/>
      <c r="N246" s="101" t="e">
        <f t="shared" si="92"/>
        <v>#DIV/0!</v>
      </c>
      <c r="O246" s="72"/>
      <c r="P246" s="101" t="e">
        <f t="shared" si="93"/>
        <v>#DIV/0!</v>
      </c>
      <c r="Q246" s="72"/>
      <c r="R246" s="101" t="e">
        <f t="shared" si="94"/>
        <v>#DIV/0!</v>
      </c>
      <c r="S246" s="72"/>
      <c r="T246" s="101" t="e">
        <f t="shared" si="95"/>
        <v>#DIV/0!</v>
      </c>
      <c r="U246" s="72"/>
      <c r="V246" s="101" t="e">
        <f t="shared" si="96"/>
        <v>#DIV/0!</v>
      </c>
      <c r="W246" s="72"/>
      <c r="X246" s="101" t="e">
        <f t="shared" si="97"/>
        <v>#DIV/0!</v>
      </c>
      <c r="Y246" s="72"/>
      <c r="Z246" s="101" t="e">
        <f t="shared" si="98"/>
        <v>#DIV/0!</v>
      </c>
      <c r="AA246" s="72"/>
      <c r="AB246" s="101" t="e">
        <f t="shared" si="99"/>
        <v>#DIV/0!</v>
      </c>
    </row>
    <row r="247" spans="1:28" ht="33" x14ac:dyDescent="0.45">
      <c r="A247" s="301"/>
      <c r="B247" s="302"/>
      <c r="C247" s="66" t="s">
        <v>610</v>
      </c>
      <c r="D247" s="71"/>
      <c r="E247" s="100">
        <f t="shared" si="87"/>
        <v>0</v>
      </c>
      <c r="F247" s="100">
        <f t="shared" si="88"/>
        <v>0</v>
      </c>
      <c r="G247" s="72"/>
      <c r="H247" s="101" t="e">
        <f t="shared" si="89"/>
        <v>#DIV/0!</v>
      </c>
      <c r="I247" s="72"/>
      <c r="J247" s="101" t="e">
        <f t="shared" si="90"/>
        <v>#DIV/0!</v>
      </c>
      <c r="K247" s="72"/>
      <c r="L247" s="101" t="e">
        <f t="shared" si="91"/>
        <v>#DIV/0!</v>
      </c>
      <c r="M247" s="72"/>
      <c r="N247" s="101" t="e">
        <f t="shared" si="92"/>
        <v>#DIV/0!</v>
      </c>
      <c r="O247" s="72"/>
      <c r="P247" s="101" t="e">
        <f t="shared" si="93"/>
        <v>#DIV/0!</v>
      </c>
      <c r="Q247" s="72"/>
      <c r="R247" s="101" t="e">
        <f t="shared" si="94"/>
        <v>#DIV/0!</v>
      </c>
      <c r="S247" s="72"/>
      <c r="T247" s="101" t="e">
        <f t="shared" si="95"/>
        <v>#DIV/0!</v>
      </c>
      <c r="U247" s="72"/>
      <c r="V247" s="101" t="e">
        <f t="shared" si="96"/>
        <v>#DIV/0!</v>
      </c>
      <c r="W247" s="72"/>
      <c r="X247" s="101" t="e">
        <f t="shared" si="97"/>
        <v>#DIV/0!</v>
      </c>
      <c r="Y247" s="72"/>
      <c r="Z247" s="101" t="e">
        <f t="shared" si="98"/>
        <v>#DIV/0!</v>
      </c>
      <c r="AA247" s="72"/>
      <c r="AB247" s="101" t="e">
        <f t="shared" si="99"/>
        <v>#DIV/0!</v>
      </c>
    </row>
    <row r="248" spans="1:28" ht="33" x14ac:dyDescent="0.45">
      <c r="A248" s="301"/>
      <c r="B248" s="302"/>
      <c r="C248" s="70" t="s">
        <v>611</v>
      </c>
      <c r="D248" s="71"/>
      <c r="E248" s="100">
        <f t="shared" si="87"/>
        <v>0</v>
      </c>
      <c r="F248" s="100">
        <f t="shared" si="88"/>
        <v>0</v>
      </c>
      <c r="G248" s="72"/>
      <c r="H248" s="101" t="e">
        <f t="shared" si="89"/>
        <v>#DIV/0!</v>
      </c>
      <c r="I248" s="72"/>
      <c r="J248" s="101" t="e">
        <f t="shared" si="90"/>
        <v>#DIV/0!</v>
      </c>
      <c r="K248" s="72"/>
      <c r="L248" s="101" t="e">
        <f t="shared" si="91"/>
        <v>#DIV/0!</v>
      </c>
      <c r="M248" s="72"/>
      <c r="N248" s="101" t="e">
        <f t="shared" si="92"/>
        <v>#DIV/0!</v>
      </c>
      <c r="O248" s="72"/>
      <c r="P248" s="101" t="e">
        <f t="shared" si="93"/>
        <v>#DIV/0!</v>
      </c>
      <c r="Q248" s="72"/>
      <c r="R248" s="101" t="e">
        <f t="shared" si="94"/>
        <v>#DIV/0!</v>
      </c>
      <c r="S248" s="72"/>
      <c r="T248" s="101" t="e">
        <f t="shared" si="95"/>
        <v>#DIV/0!</v>
      </c>
      <c r="U248" s="72"/>
      <c r="V248" s="101" t="e">
        <f t="shared" si="96"/>
        <v>#DIV/0!</v>
      </c>
      <c r="W248" s="72"/>
      <c r="X248" s="101" t="e">
        <f t="shared" si="97"/>
        <v>#DIV/0!</v>
      </c>
      <c r="Y248" s="72"/>
      <c r="Z248" s="101" t="e">
        <f t="shared" si="98"/>
        <v>#DIV/0!</v>
      </c>
      <c r="AA248" s="72"/>
      <c r="AB248" s="101" t="e">
        <f t="shared" si="99"/>
        <v>#DIV/0!</v>
      </c>
    </row>
    <row r="249" spans="1:28" ht="33" x14ac:dyDescent="0.45">
      <c r="A249" s="301"/>
      <c r="B249" s="302"/>
      <c r="C249" s="66" t="s">
        <v>612</v>
      </c>
      <c r="D249" s="71"/>
      <c r="E249" s="100">
        <f t="shared" si="87"/>
        <v>0</v>
      </c>
      <c r="F249" s="100">
        <f t="shared" si="88"/>
        <v>0</v>
      </c>
      <c r="G249" s="72"/>
      <c r="H249" s="101" t="e">
        <f t="shared" si="89"/>
        <v>#DIV/0!</v>
      </c>
      <c r="I249" s="72"/>
      <c r="J249" s="101" t="e">
        <f t="shared" si="90"/>
        <v>#DIV/0!</v>
      </c>
      <c r="K249" s="72"/>
      <c r="L249" s="101" t="e">
        <f t="shared" si="91"/>
        <v>#DIV/0!</v>
      </c>
      <c r="M249" s="72"/>
      <c r="N249" s="101" t="e">
        <f t="shared" si="92"/>
        <v>#DIV/0!</v>
      </c>
      <c r="O249" s="72"/>
      <c r="P249" s="101" t="e">
        <f t="shared" si="93"/>
        <v>#DIV/0!</v>
      </c>
      <c r="Q249" s="72"/>
      <c r="R249" s="101" t="e">
        <f t="shared" si="94"/>
        <v>#DIV/0!</v>
      </c>
      <c r="S249" s="72"/>
      <c r="T249" s="101" t="e">
        <f t="shared" si="95"/>
        <v>#DIV/0!</v>
      </c>
      <c r="U249" s="72"/>
      <c r="V249" s="101" t="e">
        <f t="shared" si="96"/>
        <v>#DIV/0!</v>
      </c>
      <c r="W249" s="72"/>
      <c r="X249" s="101" t="e">
        <f t="shared" si="97"/>
        <v>#DIV/0!</v>
      </c>
      <c r="Y249" s="72"/>
      <c r="Z249" s="101" t="e">
        <f t="shared" si="98"/>
        <v>#DIV/0!</v>
      </c>
      <c r="AA249" s="72"/>
      <c r="AB249" s="101" t="e">
        <f t="shared" si="99"/>
        <v>#DIV/0!</v>
      </c>
    </row>
    <row r="250" spans="1:28" ht="33" x14ac:dyDescent="0.45">
      <c r="A250" s="301"/>
      <c r="B250" s="302"/>
      <c r="C250" s="70" t="s">
        <v>613</v>
      </c>
      <c r="D250" s="71"/>
      <c r="E250" s="100">
        <f t="shared" si="87"/>
        <v>0</v>
      </c>
      <c r="F250" s="100">
        <f t="shared" si="88"/>
        <v>0</v>
      </c>
      <c r="G250" s="72"/>
      <c r="H250" s="101" t="e">
        <f t="shared" si="89"/>
        <v>#DIV/0!</v>
      </c>
      <c r="I250" s="72"/>
      <c r="J250" s="101" t="e">
        <f t="shared" si="90"/>
        <v>#DIV/0!</v>
      </c>
      <c r="K250" s="72"/>
      <c r="L250" s="101" t="e">
        <f t="shared" si="91"/>
        <v>#DIV/0!</v>
      </c>
      <c r="M250" s="72"/>
      <c r="N250" s="101" t="e">
        <f t="shared" si="92"/>
        <v>#DIV/0!</v>
      </c>
      <c r="O250" s="72"/>
      <c r="P250" s="101" t="e">
        <f t="shared" si="93"/>
        <v>#DIV/0!</v>
      </c>
      <c r="Q250" s="72"/>
      <c r="R250" s="101" t="e">
        <f t="shared" si="94"/>
        <v>#DIV/0!</v>
      </c>
      <c r="S250" s="72"/>
      <c r="T250" s="101" t="e">
        <f t="shared" si="95"/>
        <v>#DIV/0!</v>
      </c>
      <c r="U250" s="72"/>
      <c r="V250" s="101" t="e">
        <f t="shared" si="96"/>
        <v>#DIV/0!</v>
      </c>
      <c r="W250" s="72"/>
      <c r="X250" s="101" t="e">
        <f t="shared" si="97"/>
        <v>#DIV/0!</v>
      </c>
      <c r="Y250" s="72"/>
      <c r="Z250" s="101" t="e">
        <f t="shared" si="98"/>
        <v>#DIV/0!</v>
      </c>
      <c r="AA250" s="72"/>
      <c r="AB250" s="101" t="e">
        <f t="shared" si="99"/>
        <v>#DIV/0!</v>
      </c>
    </row>
    <row r="251" spans="1:28" ht="33" x14ac:dyDescent="0.45">
      <c r="A251" s="301"/>
      <c r="B251" s="302"/>
      <c r="C251" s="66" t="s">
        <v>614</v>
      </c>
      <c r="D251" s="71"/>
      <c r="E251" s="100">
        <f t="shared" si="87"/>
        <v>0</v>
      </c>
      <c r="F251" s="100">
        <f t="shared" si="88"/>
        <v>0</v>
      </c>
      <c r="G251" s="72"/>
      <c r="H251" s="101" t="e">
        <f t="shared" si="89"/>
        <v>#DIV/0!</v>
      </c>
      <c r="I251" s="72"/>
      <c r="J251" s="101" t="e">
        <f t="shared" si="90"/>
        <v>#DIV/0!</v>
      </c>
      <c r="K251" s="72"/>
      <c r="L251" s="101" t="e">
        <f t="shared" si="91"/>
        <v>#DIV/0!</v>
      </c>
      <c r="M251" s="72"/>
      <c r="N251" s="101" t="e">
        <f t="shared" si="92"/>
        <v>#DIV/0!</v>
      </c>
      <c r="O251" s="72"/>
      <c r="P251" s="101" t="e">
        <f t="shared" si="93"/>
        <v>#DIV/0!</v>
      </c>
      <c r="Q251" s="72"/>
      <c r="R251" s="101" t="e">
        <f t="shared" si="94"/>
        <v>#DIV/0!</v>
      </c>
      <c r="S251" s="72"/>
      <c r="T251" s="101" t="e">
        <f t="shared" si="95"/>
        <v>#DIV/0!</v>
      </c>
      <c r="U251" s="72"/>
      <c r="V251" s="101" t="e">
        <f t="shared" si="96"/>
        <v>#DIV/0!</v>
      </c>
      <c r="W251" s="72"/>
      <c r="X251" s="101" t="e">
        <f t="shared" si="97"/>
        <v>#DIV/0!</v>
      </c>
      <c r="Y251" s="72"/>
      <c r="Z251" s="101" t="e">
        <f t="shared" si="98"/>
        <v>#DIV/0!</v>
      </c>
      <c r="AA251" s="72"/>
      <c r="AB251" s="101" t="e">
        <f t="shared" si="99"/>
        <v>#DIV/0!</v>
      </c>
    </row>
    <row r="252" spans="1:28" ht="33" x14ac:dyDescent="0.45">
      <c r="A252" s="301"/>
      <c r="B252" s="302"/>
      <c r="C252" s="70" t="s">
        <v>615</v>
      </c>
      <c r="D252" s="71"/>
      <c r="E252" s="100">
        <f t="shared" si="87"/>
        <v>0</v>
      </c>
      <c r="F252" s="100">
        <f t="shared" si="88"/>
        <v>0</v>
      </c>
      <c r="G252" s="72"/>
      <c r="H252" s="101" t="e">
        <f t="shared" si="89"/>
        <v>#DIV/0!</v>
      </c>
      <c r="I252" s="72"/>
      <c r="J252" s="101" t="e">
        <f t="shared" si="90"/>
        <v>#DIV/0!</v>
      </c>
      <c r="K252" s="72"/>
      <c r="L252" s="101" t="e">
        <f t="shared" si="91"/>
        <v>#DIV/0!</v>
      </c>
      <c r="M252" s="72"/>
      <c r="N252" s="101" t="e">
        <f t="shared" si="92"/>
        <v>#DIV/0!</v>
      </c>
      <c r="O252" s="72"/>
      <c r="P252" s="101" t="e">
        <f t="shared" si="93"/>
        <v>#DIV/0!</v>
      </c>
      <c r="Q252" s="72"/>
      <c r="R252" s="101" t="e">
        <f t="shared" si="94"/>
        <v>#DIV/0!</v>
      </c>
      <c r="S252" s="72"/>
      <c r="T252" s="101" t="e">
        <f t="shared" si="95"/>
        <v>#DIV/0!</v>
      </c>
      <c r="U252" s="72"/>
      <c r="V252" s="101" t="e">
        <f t="shared" si="96"/>
        <v>#DIV/0!</v>
      </c>
      <c r="W252" s="72"/>
      <c r="X252" s="101" t="e">
        <f t="shared" si="97"/>
        <v>#DIV/0!</v>
      </c>
      <c r="Y252" s="72"/>
      <c r="Z252" s="101" t="e">
        <f t="shared" si="98"/>
        <v>#DIV/0!</v>
      </c>
      <c r="AA252" s="72"/>
      <c r="AB252" s="101" t="e">
        <f t="shared" si="99"/>
        <v>#DIV/0!</v>
      </c>
    </row>
    <row r="253" spans="1:28" ht="33" x14ac:dyDescent="0.45">
      <c r="A253" s="301"/>
      <c r="B253" s="302"/>
      <c r="C253" s="66" t="s">
        <v>624</v>
      </c>
      <c r="D253" s="71"/>
      <c r="E253" s="100">
        <f t="shared" ref="E253:E284" si="100">D253-F253</f>
        <v>0</v>
      </c>
      <c r="F253" s="100">
        <f t="shared" ref="F253:F284" si="101">G253+I253+K253+M253+O253+Q253+S253+U253+W253+Y253+AA253</f>
        <v>0</v>
      </c>
      <c r="G253" s="72"/>
      <c r="H253" s="101" t="e">
        <f t="shared" ref="H253:H284" si="102">G253/F253</f>
        <v>#DIV/0!</v>
      </c>
      <c r="I253" s="72"/>
      <c r="J253" s="101" t="e">
        <f t="shared" ref="J253:J284" si="103">I253/F253</f>
        <v>#DIV/0!</v>
      </c>
      <c r="K253" s="72"/>
      <c r="L253" s="101" t="e">
        <f t="shared" ref="L253:L284" si="104">K253/F253</f>
        <v>#DIV/0!</v>
      </c>
      <c r="M253" s="72"/>
      <c r="N253" s="101" t="e">
        <f t="shared" ref="N253:N284" si="105">M253/F253</f>
        <v>#DIV/0!</v>
      </c>
      <c r="O253" s="72"/>
      <c r="P253" s="101" t="e">
        <f t="shared" ref="P253:P284" si="106">O253/F253</f>
        <v>#DIV/0!</v>
      </c>
      <c r="Q253" s="72"/>
      <c r="R253" s="101" t="e">
        <f t="shared" ref="R253:R284" si="107">Q253/F253</f>
        <v>#DIV/0!</v>
      </c>
      <c r="S253" s="72"/>
      <c r="T253" s="101" t="e">
        <f t="shared" ref="T253:T284" si="108">S253/F253</f>
        <v>#DIV/0!</v>
      </c>
      <c r="U253" s="72"/>
      <c r="V253" s="101" t="e">
        <f t="shared" ref="V253:V284" si="109">U253/F253</f>
        <v>#DIV/0!</v>
      </c>
      <c r="W253" s="72"/>
      <c r="X253" s="101" t="e">
        <f t="shared" ref="X253:X284" si="110">W253/F253</f>
        <v>#DIV/0!</v>
      </c>
      <c r="Y253" s="72"/>
      <c r="Z253" s="101" t="e">
        <f t="shared" ref="Z253:Z284" si="111">Y253/F253</f>
        <v>#DIV/0!</v>
      </c>
      <c r="AA253" s="72"/>
      <c r="AB253" s="101" t="e">
        <f t="shared" ref="AB253:AB284" si="112">AA253/F253</f>
        <v>#DIV/0!</v>
      </c>
    </row>
    <row r="254" spans="1:28" ht="33" x14ac:dyDescent="0.45">
      <c r="A254" s="301" t="s">
        <v>684</v>
      </c>
      <c r="B254" s="302">
        <v>3415</v>
      </c>
      <c r="C254" s="66" t="s">
        <v>600</v>
      </c>
      <c r="D254" s="71"/>
      <c r="E254" s="100">
        <f t="shared" si="100"/>
        <v>0</v>
      </c>
      <c r="F254" s="100">
        <f t="shared" si="101"/>
        <v>0</v>
      </c>
      <c r="G254" s="72"/>
      <c r="H254" s="101" t="e">
        <f t="shared" si="102"/>
        <v>#DIV/0!</v>
      </c>
      <c r="I254" s="72"/>
      <c r="J254" s="101" t="e">
        <f t="shared" si="103"/>
        <v>#DIV/0!</v>
      </c>
      <c r="K254" s="72"/>
      <c r="L254" s="101" t="e">
        <f t="shared" si="104"/>
        <v>#DIV/0!</v>
      </c>
      <c r="M254" s="72"/>
      <c r="N254" s="101" t="e">
        <f t="shared" si="105"/>
        <v>#DIV/0!</v>
      </c>
      <c r="O254" s="72"/>
      <c r="P254" s="101" t="e">
        <f t="shared" si="106"/>
        <v>#DIV/0!</v>
      </c>
      <c r="Q254" s="72"/>
      <c r="R254" s="101" t="e">
        <f t="shared" si="107"/>
        <v>#DIV/0!</v>
      </c>
      <c r="S254" s="72"/>
      <c r="T254" s="101" t="e">
        <f t="shared" si="108"/>
        <v>#DIV/0!</v>
      </c>
      <c r="U254" s="72"/>
      <c r="V254" s="101" t="e">
        <f t="shared" si="109"/>
        <v>#DIV/0!</v>
      </c>
      <c r="W254" s="72"/>
      <c r="X254" s="101" t="e">
        <f t="shared" si="110"/>
        <v>#DIV/0!</v>
      </c>
      <c r="Y254" s="72"/>
      <c r="Z254" s="101" t="e">
        <f t="shared" si="111"/>
        <v>#DIV/0!</v>
      </c>
      <c r="AA254" s="72"/>
      <c r="AB254" s="101" t="e">
        <f t="shared" si="112"/>
        <v>#DIV/0!</v>
      </c>
    </row>
    <row r="255" spans="1:28" ht="33" x14ac:dyDescent="0.45">
      <c r="A255" s="301"/>
      <c r="B255" s="302"/>
      <c r="C255" s="70" t="s">
        <v>601</v>
      </c>
      <c r="D255" s="71"/>
      <c r="E255" s="100">
        <f t="shared" si="100"/>
        <v>0</v>
      </c>
      <c r="F255" s="100">
        <f t="shared" si="101"/>
        <v>0</v>
      </c>
      <c r="G255" s="72"/>
      <c r="H255" s="101" t="e">
        <f t="shared" si="102"/>
        <v>#DIV/0!</v>
      </c>
      <c r="I255" s="72"/>
      <c r="J255" s="101" t="e">
        <f t="shared" si="103"/>
        <v>#DIV/0!</v>
      </c>
      <c r="K255" s="72"/>
      <c r="L255" s="101" t="e">
        <f t="shared" si="104"/>
        <v>#DIV/0!</v>
      </c>
      <c r="M255" s="72"/>
      <c r="N255" s="101" t="e">
        <f t="shared" si="105"/>
        <v>#DIV/0!</v>
      </c>
      <c r="O255" s="72"/>
      <c r="P255" s="101" t="e">
        <f t="shared" si="106"/>
        <v>#DIV/0!</v>
      </c>
      <c r="Q255" s="72"/>
      <c r="R255" s="101" t="e">
        <f t="shared" si="107"/>
        <v>#DIV/0!</v>
      </c>
      <c r="S255" s="72"/>
      <c r="T255" s="101" t="e">
        <f t="shared" si="108"/>
        <v>#DIV/0!</v>
      </c>
      <c r="U255" s="72"/>
      <c r="V255" s="101" t="e">
        <f t="shared" si="109"/>
        <v>#DIV/0!</v>
      </c>
      <c r="W255" s="72"/>
      <c r="X255" s="101" t="e">
        <f t="shared" si="110"/>
        <v>#DIV/0!</v>
      </c>
      <c r="Y255" s="72"/>
      <c r="Z255" s="101" t="e">
        <f t="shared" si="111"/>
        <v>#DIV/0!</v>
      </c>
      <c r="AA255" s="72"/>
      <c r="AB255" s="101" t="e">
        <f t="shared" si="112"/>
        <v>#DIV/0!</v>
      </c>
    </row>
    <row r="256" spans="1:28" ht="33" x14ac:dyDescent="0.45">
      <c r="A256" s="301"/>
      <c r="B256" s="302"/>
      <c r="C256" s="66" t="s">
        <v>602</v>
      </c>
      <c r="D256" s="71"/>
      <c r="E256" s="100">
        <f t="shared" si="100"/>
        <v>0</v>
      </c>
      <c r="F256" s="100">
        <f t="shared" si="101"/>
        <v>0</v>
      </c>
      <c r="G256" s="72"/>
      <c r="H256" s="101" t="e">
        <f t="shared" si="102"/>
        <v>#DIV/0!</v>
      </c>
      <c r="I256" s="72"/>
      <c r="J256" s="101" t="e">
        <f t="shared" si="103"/>
        <v>#DIV/0!</v>
      </c>
      <c r="K256" s="72"/>
      <c r="L256" s="101" t="e">
        <f t="shared" si="104"/>
        <v>#DIV/0!</v>
      </c>
      <c r="M256" s="72"/>
      <c r="N256" s="101" t="e">
        <f t="shared" si="105"/>
        <v>#DIV/0!</v>
      </c>
      <c r="O256" s="72"/>
      <c r="P256" s="101" t="e">
        <f t="shared" si="106"/>
        <v>#DIV/0!</v>
      </c>
      <c r="Q256" s="72"/>
      <c r="R256" s="101" t="e">
        <f t="shared" si="107"/>
        <v>#DIV/0!</v>
      </c>
      <c r="S256" s="72"/>
      <c r="T256" s="101" t="e">
        <f t="shared" si="108"/>
        <v>#DIV/0!</v>
      </c>
      <c r="U256" s="72"/>
      <c r="V256" s="101" t="e">
        <f t="shared" si="109"/>
        <v>#DIV/0!</v>
      </c>
      <c r="W256" s="72"/>
      <c r="X256" s="101" t="e">
        <f t="shared" si="110"/>
        <v>#DIV/0!</v>
      </c>
      <c r="Y256" s="72"/>
      <c r="Z256" s="101" t="e">
        <f t="shared" si="111"/>
        <v>#DIV/0!</v>
      </c>
      <c r="AA256" s="72"/>
      <c r="AB256" s="101" t="e">
        <f t="shared" si="112"/>
        <v>#DIV/0!</v>
      </c>
    </row>
    <row r="257" spans="1:28" ht="33" x14ac:dyDescent="0.45">
      <c r="A257" s="301"/>
      <c r="B257" s="302"/>
      <c r="C257" s="70" t="s">
        <v>609</v>
      </c>
      <c r="D257" s="71"/>
      <c r="E257" s="100">
        <f t="shared" si="100"/>
        <v>0</v>
      </c>
      <c r="F257" s="100">
        <f t="shared" si="101"/>
        <v>0</v>
      </c>
      <c r="G257" s="72"/>
      <c r="H257" s="101" t="e">
        <f t="shared" si="102"/>
        <v>#DIV/0!</v>
      </c>
      <c r="I257" s="72"/>
      <c r="J257" s="101" t="e">
        <f t="shared" si="103"/>
        <v>#DIV/0!</v>
      </c>
      <c r="K257" s="72"/>
      <c r="L257" s="101" t="e">
        <f t="shared" si="104"/>
        <v>#DIV/0!</v>
      </c>
      <c r="M257" s="72"/>
      <c r="N257" s="101" t="e">
        <f t="shared" si="105"/>
        <v>#DIV/0!</v>
      </c>
      <c r="O257" s="72"/>
      <c r="P257" s="101" t="e">
        <f t="shared" si="106"/>
        <v>#DIV/0!</v>
      </c>
      <c r="Q257" s="72"/>
      <c r="R257" s="101" t="e">
        <f t="shared" si="107"/>
        <v>#DIV/0!</v>
      </c>
      <c r="S257" s="72"/>
      <c r="T257" s="101" t="e">
        <f t="shared" si="108"/>
        <v>#DIV/0!</v>
      </c>
      <c r="U257" s="72"/>
      <c r="V257" s="101" t="e">
        <f t="shared" si="109"/>
        <v>#DIV/0!</v>
      </c>
      <c r="W257" s="72"/>
      <c r="X257" s="101" t="e">
        <f t="shared" si="110"/>
        <v>#DIV/0!</v>
      </c>
      <c r="Y257" s="72"/>
      <c r="Z257" s="101" t="e">
        <f t="shared" si="111"/>
        <v>#DIV/0!</v>
      </c>
      <c r="AA257" s="72"/>
      <c r="AB257" s="101" t="e">
        <f t="shared" si="112"/>
        <v>#DIV/0!</v>
      </c>
    </row>
    <row r="258" spans="1:28" ht="33" x14ac:dyDescent="0.45">
      <c r="A258" s="301"/>
      <c r="B258" s="302"/>
      <c r="C258" s="66" t="s">
        <v>610</v>
      </c>
      <c r="D258" s="71"/>
      <c r="E258" s="100">
        <f t="shared" si="100"/>
        <v>0</v>
      </c>
      <c r="F258" s="100">
        <f t="shared" si="101"/>
        <v>0</v>
      </c>
      <c r="G258" s="72"/>
      <c r="H258" s="101" t="e">
        <f t="shared" si="102"/>
        <v>#DIV/0!</v>
      </c>
      <c r="I258" s="72"/>
      <c r="J258" s="101" t="e">
        <f t="shared" si="103"/>
        <v>#DIV/0!</v>
      </c>
      <c r="K258" s="72"/>
      <c r="L258" s="101" t="e">
        <f t="shared" si="104"/>
        <v>#DIV/0!</v>
      </c>
      <c r="M258" s="72"/>
      <c r="N258" s="101" t="e">
        <f t="shared" si="105"/>
        <v>#DIV/0!</v>
      </c>
      <c r="O258" s="72"/>
      <c r="P258" s="101" t="e">
        <f t="shared" si="106"/>
        <v>#DIV/0!</v>
      </c>
      <c r="Q258" s="72"/>
      <c r="R258" s="101" t="e">
        <f t="shared" si="107"/>
        <v>#DIV/0!</v>
      </c>
      <c r="S258" s="72"/>
      <c r="T258" s="101" t="e">
        <f t="shared" si="108"/>
        <v>#DIV/0!</v>
      </c>
      <c r="U258" s="72"/>
      <c r="V258" s="101" t="e">
        <f t="shared" si="109"/>
        <v>#DIV/0!</v>
      </c>
      <c r="W258" s="72"/>
      <c r="X258" s="101" t="e">
        <f t="shared" si="110"/>
        <v>#DIV/0!</v>
      </c>
      <c r="Y258" s="72"/>
      <c r="Z258" s="101" t="e">
        <f t="shared" si="111"/>
        <v>#DIV/0!</v>
      </c>
      <c r="AA258" s="72"/>
      <c r="AB258" s="101" t="e">
        <f t="shared" si="112"/>
        <v>#DIV/0!</v>
      </c>
    </row>
    <row r="259" spans="1:28" ht="33" x14ac:dyDescent="0.45">
      <c r="A259" s="301"/>
      <c r="B259" s="302"/>
      <c r="C259" s="70" t="s">
        <v>611</v>
      </c>
      <c r="D259" s="71"/>
      <c r="E259" s="100">
        <f t="shared" si="100"/>
        <v>0</v>
      </c>
      <c r="F259" s="100">
        <f t="shared" si="101"/>
        <v>0</v>
      </c>
      <c r="G259" s="72"/>
      <c r="H259" s="101" t="e">
        <f t="shared" si="102"/>
        <v>#DIV/0!</v>
      </c>
      <c r="I259" s="72"/>
      <c r="J259" s="101" t="e">
        <f t="shared" si="103"/>
        <v>#DIV/0!</v>
      </c>
      <c r="K259" s="72"/>
      <c r="L259" s="101" t="e">
        <f t="shared" si="104"/>
        <v>#DIV/0!</v>
      </c>
      <c r="M259" s="72"/>
      <c r="N259" s="101" t="e">
        <f t="shared" si="105"/>
        <v>#DIV/0!</v>
      </c>
      <c r="O259" s="72"/>
      <c r="P259" s="101" t="e">
        <f t="shared" si="106"/>
        <v>#DIV/0!</v>
      </c>
      <c r="Q259" s="72"/>
      <c r="R259" s="101" t="e">
        <f t="shared" si="107"/>
        <v>#DIV/0!</v>
      </c>
      <c r="S259" s="72"/>
      <c r="T259" s="101" t="e">
        <f t="shared" si="108"/>
        <v>#DIV/0!</v>
      </c>
      <c r="U259" s="72"/>
      <c r="V259" s="101" t="e">
        <f t="shared" si="109"/>
        <v>#DIV/0!</v>
      </c>
      <c r="W259" s="72"/>
      <c r="X259" s="101" t="e">
        <f t="shared" si="110"/>
        <v>#DIV/0!</v>
      </c>
      <c r="Y259" s="72"/>
      <c r="Z259" s="101" t="e">
        <f t="shared" si="111"/>
        <v>#DIV/0!</v>
      </c>
      <c r="AA259" s="72"/>
      <c r="AB259" s="101" t="e">
        <f t="shared" si="112"/>
        <v>#DIV/0!</v>
      </c>
    </row>
    <row r="260" spans="1:28" ht="33" x14ac:dyDescent="0.45">
      <c r="A260" s="301"/>
      <c r="B260" s="302"/>
      <c r="C260" s="66" t="s">
        <v>612</v>
      </c>
      <c r="D260" s="71"/>
      <c r="E260" s="100">
        <f t="shared" si="100"/>
        <v>0</v>
      </c>
      <c r="F260" s="100">
        <f t="shared" si="101"/>
        <v>0</v>
      </c>
      <c r="G260" s="72"/>
      <c r="H260" s="101" t="e">
        <f t="shared" si="102"/>
        <v>#DIV/0!</v>
      </c>
      <c r="I260" s="72"/>
      <c r="J260" s="101" t="e">
        <f t="shared" si="103"/>
        <v>#DIV/0!</v>
      </c>
      <c r="K260" s="72"/>
      <c r="L260" s="101" t="e">
        <f t="shared" si="104"/>
        <v>#DIV/0!</v>
      </c>
      <c r="M260" s="72"/>
      <c r="N260" s="101" t="e">
        <f t="shared" si="105"/>
        <v>#DIV/0!</v>
      </c>
      <c r="O260" s="72"/>
      <c r="P260" s="101" t="e">
        <f t="shared" si="106"/>
        <v>#DIV/0!</v>
      </c>
      <c r="Q260" s="72"/>
      <c r="R260" s="101" t="e">
        <f t="shared" si="107"/>
        <v>#DIV/0!</v>
      </c>
      <c r="S260" s="72"/>
      <c r="T260" s="101" t="e">
        <f t="shared" si="108"/>
        <v>#DIV/0!</v>
      </c>
      <c r="U260" s="72"/>
      <c r="V260" s="101" t="e">
        <f t="shared" si="109"/>
        <v>#DIV/0!</v>
      </c>
      <c r="W260" s="72"/>
      <c r="X260" s="101" t="e">
        <f t="shared" si="110"/>
        <v>#DIV/0!</v>
      </c>
      <c r="Y260" s="72"/>
      <c r="Z260" s="101" t="e">
        <f t="shared" si="111"/>
        <v>#DIV/0!</v>
      </c>
      <c r="AA260" s="72"/>
      <c r="AB260" s="101" t="e">
        <f t="shared" si="112"/>
        <v>#DIV/0!</v>
      </c>
    </row>
    <row r="261" spans="1:28" ht="33" x14ac:dyDescent="0.45">
      <c r="A261" s="301" t="s">
        <v>685</v>
      </c>
      <c r="B261" s="302">
        <v>659</v>
      </c>
      <c r="C261" s="66" t="s">
        <v>600</v>
      </c>
      <c r="D261" s="71"/>
      <c r="E261" s="100">
        <f t="shared" si="100"/>
        <v>0</v>
      </c>
      <c r="F261" s="100">
        <f t="shared" si="101"/>
        <v>0</v>
      </c>
      <c r="G261" s="72"/>
      <c r="H261" s="101" t="e">
        <f t="shared" si="102"/>
        <v>#DIV/0!</v>
      </c>
      <c r="I261" s="72"/>
      <c r="J261" s="101" t="e">
        <f t="shared" si="103"/>
        <v>#DIV/0!</v>
      </c>
      <c r="K261" s="72"/>
      <c r="L261" s="101" t="e">
        <f t="shared" si="104"/>
        <v>#DIV/0!</v>
      </c>
      <c r="M261" s="72"/>
      <c r="N261" s="101" t="e">
        <f t="shared" si="105"/>
        <v>#DIV/0!</v>
      </c>
      <c r="O261" s="72"/>
      <c r="P261" s="101" t="e">
        <f t="shared" si="106"/>
        <v>#DIV/0!</v>
      </c>
      <c r="Q261" s="72"/>
      <c r="R261" s="101" t="e">
        <f t="shared" si="107"/>
        <v>#DIV/0!</v>
      </c>
      <c r="S261" s="72"/>
      <c r="T261" s="101" t="e">
        <f t="shared" si="108"/>
        <v>#DIV/0!</v>
      </c>
      <c r="U261" s="72"/>
      <c r="V261" s="101" t="e">
        <f t="shared" si="109"/>
        <v>#DIV/0!</v>
      </c>
      <c r="W261" s="72"/>
      <c r="X261" s="101" t="e">
        <f t="shared" si="110"/>
        <v>#DIV/0!</v>
      </c>
      <c r="Y261" s="72"/>
      <c r="Z261" s="101" t="e">
        <f t="shared" si="111"/>
        <v>#DIV/0!</v>
      </c>
      <c r="AA261" s="72"/>
      <c r="AB261" s="101" t="e">
        <f t="shared" si="112"/>
        <v>#DIV/0!</v>
      </c>
    </row>
    <row r="262" spans="1:28" ht="33" x14ac:dyDescent="0.45">
      <c r="A262" s="301"/>
      <c r="B262" s="302"/>
      <c r="C262" s="70" t="s">
        <v>601</v>
      </c>
      <c r="D262" s="71"/>
      <c r="E262" s="100">
        <f t="shared" si="100"/>
        <v>0</v>
      </c>
      <c r="F262" s="100">
        <f t="shared" si="101"/>
        <v>0</v>
      </c>
      <c r="G262" s="72"/>
      <c r="H262" s="101" t="e">
        <f t="shared" si="102"/>
        <v>#DIV/0!</v>
      </c>
      <c r="I262" s="72"/>
      <c r="J262" s="101" t="e">
        <f t="shared" si="103"/>
        <v>#DIV/0!</v>
      </c>
      <c r="K262" s="72"/>
      <c r="L262" s="101" t="e">
        <f t="shared" si="104"/>
        <v>#DIV/0!</v>
      </c>
      <c r="M262" s="72"/>
      <c r="N262" s="101" t="e">
        <f t="shared" si="105"/>
        <v>#DIV/0!</v>
      </c>
      <c r="O262" s="72"/>
      <c r="P262" s="101" t="e">
        <f t="shared" si="106"/>
        <v>#DIV/0!</v>
      </c>
      <c r="Q262" s="72"/>
      <c r="R262" s="101" t="e">
        <f t="shared" si="107"/>
        <v>#DIV/0!</v>
      </c>
      <c r="S262" s="72"/>
      <c r="T262" s="101" t="e">
        <f t="shared" si="108"/>
        <v>#DIV/0!</v>
      </c>
      <c r="U262" s="72"/>
      <c r="V262" s="101" t="e">
        <f t="shared" si="109"/>
        <v>#DIV/0!</v>
      </c>
      <c r="W262" s="72"/>
      <c r="X262" s="101" t="e">
        <f t="shared" si="110"/>
        <v>#DIV/0!</v>
      </c>
      <c r="Y262" s="72"/>
      <c r="Z262" s="101" t="e">
        <f t="shared" si="111"/>
        <v>#DIV/0!</v>
      </c>
      <c r="AA262" s="72"/>
      <c r="AB262" s="101" t="e">
        <f t="shared" si="112"/>
        <v>#DIV/0!</v>
      </c>
    </row>
    <row r="263" spans="1:28" ht="33" x14ac:dyDescent="0.45">
      <c r="A263" s="301" t="s">
        <v>686</v>
      </c>
      <c r="B263" s="302">
        <v>1388</v>
      </c>
      <c r="C263" s="66" t="s">
        <v>600</v>
      </c>
      <c r="D263" s="71"/>
      <c r="E263" s="100">
        <f t="shared" si="100"/>
        <v>0</v>
      </c>
      <c r="F263" s="100">
        <f t="shared" si="101"/>
        <v>0</v>
      </c>
      <c r="G263" s="72"/>
      <c r="H263" s="101" t="e">
        <f t="shared" si="102"/>
        <v>#DIV/0!</v>
      </c>
      <c r="I263" s="72"/>
      <c r="J263" s="101" t="e">
        <f t="shared" si="103"/>
        <v>#DIV/0!</v>
      </c>
      <c r="K263" s="72"/>
      <c r="L263" s="101" t="e">
        <f t="shared" si="104"/>
        <v>#DIV/0!</v>
      </c>
      <c r="M263" s="72"/>
      <c r="N263" s="101" t="e">
        <f t="shared" si="105"/>
        <v>#DIV/0!</v>
      </c>
      <c r="O263" s="72"/>
      <c r="P263" s="101" t="e">
        <f t="shared" si="106"/>
        <v>#DIV/0!</v>
      </c>
      <c r="Q263" s="72"/>
      <c r="R263" s="101" t="e">
        <f t="shared" si="107"/>
        <v>#DIV/0!</v>
      </c>
      <c r="S263" s="72"/>
      <c r="T263" s="101" t="e">
        <f t="shared" si="108"/>
        <v>#DIV/0!</v>
      </c>
      <c r="U263" s="72"/>
      <c r="V263" s="101" t="e">
        <f t="shared" si="109"/>
        <v>#DIV/0!</v>
      </c>
      <c r="W263" s="72"/>
      <c r="X263" s="101" t="e">
        <f t="shared" si="110"/>
        <v>#DIV/0!</v>
      </c>
      <c r="Y263" s="72"/>
      <c r="Z263" s="101" t="e">
        <f t="shared" si="111"/>
        <v>#DIV/0!</v>
      </c>
      <c r="AA263" s="72"/>
      <c r="AB263" s="101" t="e">
        <f t="shared" si="112"/>
        <v>#DIV/0!</v>
      </c>
    </row>
    <row r="264" spans="1:28" ht="33" x14ac:dyDescent="0.45">
      <c r="A264" s="301"/>
      <c r="B264" s="302"/>
      <c r="C264" s="70" t="s">
        <v>601</v>
      </c>
      <c r="D264" s="71"/>
      <c r="E264" s="100">
        <f t="shared" si="100"/>
        <v>0</v>
      </c>
      <c r="F264" s="100">
        <f t="shared" si="101"/>
        <v>0</v>
      </c>
      <c r="G264" s="72"/>
      <c r="H264" s="101" t="e">
        <f t="shared" si="102"/>
        <v>#DIV/0!</v>
      </c>
      <c r="I264" s="72"/>
      <c r="J264" s="101" t="e">
        <f t="shared" si="103"/>
        <v>#DIV/0!</v>
      </c>
      <c r="K264" s="72"/>
      <c r="L264" s="101" t="e">
        <f t="shared" si="104"/>
        <v>#DIV/0!</v>
      </c>
      <c r="M264" s="72"/>
      <c r="N264" s="101" t="e">
        <f t="shared" si="105"/>
        <v>#DIV/0!</v>
      </c>
      <c r="O264" s="72"/>
      <c r="P264" s="101" t="e">
        <f t="shared" si="106"/>
        <v>#DIV/0!</v>
      </c>
      <c r="Q264" s="72"/>
      <c r="R264" s="101" t="e">
        <f t="shared" si="107"/>
        <v>#DIV/0!</v>
      </c>
      <c r="S264" s="72"/>
      <c r="T264" s="101" t="e">
        <f t="shared" si="108"/>
        <v>#DIV/0!</v>
      </c>
      <c r="U264" s="72"/>
      <c r="V264" s="101" t="e">
        <f t="shared" si="109"/>
        <v>#DIV/0!</v>
      </c>
      <c r="W264" s="72"/>
      <c r="X264" s="101" t="e">
        <f t="shared" si="110"/>
        <v>#DIV/0!</v>
      </c>
      <c r="Y264" s="72"/>
      <c r="Z264" s="101" t="e">
        <f t="shared" si="111"/>
        <v>#DIV/0!</v>
      </c>
      <c r="AA264" s="72"/>
      <c r="AB264" s="101" t="e">
        <f t="shared" si="112"/>
        <v>#DIV/0!</v>
      </c>
    </row>
    <row r="265" spans="1:28" ht="33" x14ac:dyDescent="0.45">
      <c r="A265" s="301"/>
      <c r="B265" s="302"/>
      <c r="C265" s="66" t="s">
        <v>602</v>
      </c>
      <c r="D265" s="71"/>
      <c r="E265" s="100">
        <f t="shared" si="100"/>
        <v>0</v>
      </c>
      <c r="F265" s="100">
        <f t="shared" si="101"/>
        <v>0</v>
      </c>
      <c r="G265" s="72"/>
      <c r="H265" s="101" t="e">
        <f t="shared" si="102"/>
        <v>#DIV/0!</v>
      </c>
      <c r="I265" s="72"/>
      <c r="J265" s="101" t="e">
        <f t="shared" si="103"/>
        <v>#DIV/0!</v>
      </c>
      <c r="K265" s="72"/>
      <c r="L265" s="101" t="e">
        <f t="shared" si="104"/>
        <v>#DIV/0!</v>
      </c>
      <c r="M265" s="72"/>
      <c r="N265" s="101" t="e">
        <f t="shared" si="105"/>
        <v>#DIV/0!</v>
      </c>
      <c r="O265" s="72"/>
      <c r="P265" s="101" t="e">
        <f t="shared" si="106"/>
        <v>#DIV/0!</v>
      </c>
      <c r="Q265" s="72"/>
      <c r="R265" s="101" t="e">
        <f t="shared" si="107"/>
        <v>#DIV/0!</v>
      </c>
      <c r="S265" s="72"/>
      <c r="T265" s="101" t="e">
        <f t="shared" si="108"/>
        <v>#DIV/0!</v>
      </c>
      <c r="U265" s="72"/>
      <c r="V265" s="101" t="e">
        <f t="shared" si="109"/>
        <v>#DIV/0!</v>
      </c>
      <c r="W265" s="72"/>
      <c r="X265" s="101" t="e">
        <f t="shared" si="110"/>
        <v>#DIV/0!</v>
      </c>
      <c r="Y265" s="72"/>
      <c r="Z265" s="101" t="e">
        <f t="shared" si="111"/>
        <v>#DIV/0!</v>
      </c>
      <c r="AA265" s="72"/>
      <c r="AB265" s="101" t="e">
        <f t="shared" si="112"/>
        <v>#DIV/0!</v>
      </c>
    </row>
    <row r="266" spans="1:28" ht="33" x14ac:dyDescent="0.45">
      <c r="A266" s="301" t="s">
        <v>687</v>
      </c>
      <c r="B266" s="302">
        <v>1364</v>
      </c>
      <c r="C266" s="66" t="s">
        <v>600</v>
      </c>
      <c r="D266" s="71"/>
      <c r="E266" s="100">
        <f t="shared" si="100"/>
        <v>0</v>
      </c>
      <c r="F266" s="100">
        <f t="shared" si="101"/>
        <v>0</v>
      </c>
      <c r="G266" s="72"/>
      <c r="H266" s="101" t="e">
        <f t="shared" si="102"/>
        <v>#DIV/0!</v>
      </c>
      <c r="I266" s="72"/>
      <c r="J266" s="101" t="e">
        <f t="shared" si="103"/>
        <v>#DIV/0!</v>
      </c>
      <c r="K266" s="72"/>
      <c r="L266" s="101" t="e">
        <f t="shared" si="104"/>
        <v>#DIV/0!</v>
      </c>
      <c r="M266" s="72"/>
      <c r="N266" s="101" t="e">
        <f t="shared" si="105"/>
        <v>#DIV/0!</v>
      </c>
      <c r="O266" s="72"/>
      <c r="P266" s="101" t="e">
        <f t="shared" si="106"/>
        <v>#DIV/0!</v>
      </c>
      <c r="Q266" s="72"/>
      <c r="R266" s="101" t="e">
        <f t="shared" si="107"/>
        <v>#DIV/0!</v>
      </c>
      <c r="S266" s="72"/>
      <c r="T266" s="101" t="e">
        <f t="shared" si="108"/>
        <v>#DIV/0!</v>
      </c>
      <c r="U266" s="72"/>
      <c r="V266" s="101" t="e">
        <f t="shared" si="109"/>
        <v>#DIV/0!</v>
      </c>
      <c r="W266" s="72"/>
      <c r="X266" s="101" t="e">
        <f t="shared" si="110"/>
        <v>#DIV/0!</v>
      </c>
      <c r="Y266" s="72"/>
      <c r="Z266" s="101" t="e">
        <f t="shared" si="111"/>
        <v>#DIV/0!</v>
      </c>
      <c r="AA266" s="72"/>
      <c r="AB266" s="101" t="e">
        <f t="shared" si="112"/>
        <v>#DIV/0!</v>
      </c>
    </row>
    <row r="267" spans="1:28" ht="33" x14ac:dyDescent="0.45">
      <c r="A267" s="301"/>
      <c r="B267" s="302"/>
      <c r="C267" s="70" t="s">
        <v>601</v>
      </c>
      <c r="D267" s="71"/>
      <c r="E267" s="100">
        <f t="shared" si="100"/>
        <v>0</v>
      </c>
      <c r="F267" s="100">
        <f t="shared" si="101"/>
        <v>0</v>
      </c>
      <c r="G267" s="72"/>
      <c r="H267" s="101" t="e">
        <f t="shared" si="102"/>
        <v>#DIV/0!</v>
      </c>
      <c r="I267" s="72"/>
      <c r="J267" s="101" t="e">
        <f t="shared" si="103"/>
        <v>#DIV/0!</v>
      </c>
      <c r="K267" s="72"/>
      <c r="L267" s="101" t="e">
        <f t="shared" si="104"/>
        <v>#DIV/0!</v>
      </c>
      <c r="M267" s="72"/>
      <c r="N267" s="101" t="e">
        <f t="shared" si="105"/>
        <v>#DIV/0!</v>
      </c>
      <c r="O267" s="72"/>
      <c r="P267" s="101" t="e">
        <f t="shared" si="106"/>
        <v>#DIV/0!</v>
      </c>
      <c r="Q267" s="72"/>
      <c r="R267" s="101" t="e">
        <f t="shared" si="107"/>
        <v>#DIV/0!</v>
      </c>
      <c r="S267" s="72"/>
      <c r="T267" s="101" t="e">
        <f t="shared" si="108"/>
        <v>#DIV/0!</v>
      </c>
      <c r="U267" s="72"/>
      <c r="V267" s="101" t="e">
        <f t="shared" si="109"/>
        <v>#DIV/0!</v>
      </c>
      <c r="W267" s="72"/>
      <c r="X267" s="101" t="e">
        <f t="shared" si="110"/>
        <v>#DIV/0!</v>
      </c>
      <c r="Y267" s="72"/>
      <c r="Z267" s="101" t="e">
        <f t="shared" si="111"/>
        <v>#DIV/0!</v>
      </c>
      <c r="AA267" s="72"/>
      <c r="AB267" s="101" t="e">
        <f t="shared" si="112"/>
        <v>#DIV/0!</v>
      </c>
    </row>
    <row r="268" spans="1:28" ht="33" x14ac:dyDescent="0.45">
      <c r="A268" s="301"/>
      <c r="B268" s="302"/>
      <c r="C268" s="66" t="s">
        <v>602</v>
      </c>
      <c r="D268" s="71"/>
      <c r="E268" s="100">
        <f t="shared" si="100"/>
        <v>0</v>
      </c>
      <c r="F268" s="100">
        <f t="shared" si="101"/>
        <v>0</v>
      </c>
      <c r="G268" s="72"/>
      <c r="H268" s="101" t="e">
        <f t="shared" si="102"/>
        <v>#DIV/0!</v>
      </c>
      <c r="I268" s="72"/>
      <c r="J268" s="101" t="e">
        <f t="shared" si="103"/>
        <v>#DIV/0!</v>
      </c>
      <c r="K268" s="72"/>
      <c r="L268" s="101" t="e">
        <f t="shared" si="104"/>
        <v>#DIV/0!</v>
      </c>
      <c r="M268" s="72"/>
      <c r="N268" s="101" t="e">
        <f t="shared" si="105"/>
        <v>#DIV/0!</v>
      </c>
      <c r="O268" s="72"/>
      <c r="P268" s="101" t="e">
        <f t="shared" si="106"/>
        <v>#DIV/0!</v>
      </c>
      <c r="Q268" s="72"/>
      <c r="R268" s="101" t="e">
        <f t="shared" si="107"/>
        <v>#DIV/0!</v>
      </c>
      <c r="S268" s="72"/>
      <c r="T268" s="101" t="e">
        <f t="shared" si="108"/>
        <v>#DIV/0!</v>
      </c>
      <c r="U268" s="72"/>
      <c r="V268" s="101" t="e">
        <f t="shared" si="109"/>
        <v>#DIV/0!</v>
      </c>
      <c r="W268" s="72"/>
      <c r="X268" s="101" t="e">
        <f t="shared" si="110"/>
        <v>#DIV/0!</v>
      </c>
      <c r="Y268" s="72"/>
      <c r="Z268" s="101" t="e">
        <f t="shared" si="111"/>
        <v>#DIV/0!</v>
      </c>
      <c r="AA268" s="72"/>
      <c r="AB268" s="101" t="e">
        <f t="shared" si="112"/>
        <v>#DIV/0!</v>
      </c>
    </row>
    <row r="269" spans="1:28" ht="33" x14ac:dyDescent="0.45">
      <c r="A269" s="301" t="s">
        <v>688</v>
      </c>
      <c r="B269" s="302">
        <v>2694</v>
      </c>
      <c r="C269" s="66" t="s">
        <v>600</v>
      </c>
      <c r="D269" s="71"/>
      <c r="E269" s="100">
        <f t="shared" si="100"/>
        <v>0</v>
      </c>
      <c r="F269" s="100">
        <f t="shared" si="101"/>
        <v>0</v>
      </c>
      <c r="G269" s="72"/>
      <c r="H269" s="101" t="e">
        <f t="shared" si="102"/>
        <v>#DIV/0!</v>
      </c>
      <c r="I269" s="72"/>
      <c r="J269" s="101" t="e">
        <f t="shared" si="103"/>
        <v>#DIV/0!</v>
      </c>
      <c r="K269" s="72"/>
      <c r="L269" s="101" t="e">
        <f t="shared" si="104"/>
        <v>#DIV/0!</v>
      </c>
      <c r="M269" s="72"/>
      <c r="N269" s="101" t="e">
        <f t="shared" si="105"/>
        <v>#DIV/0!</v>
      </c>
      <c r="O269" s="72"/>
      <c r="P269" s="101" t="e">
        <f t="shared" si="106"/>
        <v>#DIV/0!</v>
      </c>
      <c r="Q269" s="72"/>
      <c r="R269" s="101" t="e">
        <f t="shared" si="107"/>
        <v>#DIV/0!</v>
      </c>
      <c r="S269" s="72"/>
      <c r="T269" s="101" t="e">
        <f t="shared" si="108"/>
        <v>#DIV/0!</v>
      </c>
      <c r="U269" s="72"/>
      <c r="V269" s="101" t="e">
        <f t="shared" si="109"/>
        <v>#DIV/0!</v>
      </c>
      <c r="W269" s="72"/>
      <c r="X269" s="101" t="e">
        <f t="shared" si="110"/>
        <v>#DIV/0!</v>
      </c>
      <c r="Y269" s="72"/>
      <c r="Z269" s="101" t="e">
        <f t="shared" si="111"/>
        <v>#DIV/0!</v>
      </c>
      <c r="AA269" s="72"/>
      <c r="AB269" s="101" t="e">
        <f t="shared" si="112"/>
        <v>#DIV/0!</v>
      </c>
    </row>
    <row r="270" spans="1:28" ht="33" x14ac:dyDescent="0.45">
      <c r="A270" s="301"/>
      <c r="B270" s="302"/>
      <c r="C270" s="70" t="s">
        <v>601</v>
      </c>
      <c r="D270" s="71"/>
      <c r="E270" s="100">
        <f t="shared" si="100"/>
        <v>0</v>
      </c>
      <c r="F270" s="100">
        <f t="shared" si="101"/>
        <v>0</v>
      </c>
      <c r="G270" s="72"/>
      <c r="H270" s="101" t="e">
        <f t="shared" si="102"/>
        <v>#DIV/0!</v>
      </c>
      <c r="I270" s="72"/>
      <c r="J270" s="101" t="e">
        <f t="shared" si="103"/>
        <v>#DIV/0!</v>
      </c>
      <c r="K270" s="72"/>
      <c r="L270" s="101" t="e">
        <f t="shared" si="104"/>
        <v>#DIV/0!</v>
      </c>
      <c r="M270" s="72"/>
      <c r="N270" s="101" t="e">
        <f t="shared" si="105"/>
        <v>#DIV/0!</v>
      </c>
      <c r="O270" s="72"/>
      <c r="P270" s="101" t="e">
        <f t="shared" si="106"/>
        <v>#DIV/0!</v>
      </c>
      <c r="Q270" s="72"/>
      <c r="R270" s="101" t="e">
        <f t="shared" si="107"/>
        <v>#DIV/0!</v>
      </c>
      <c r="S270" s="72"/>
      <c r="T270" s="101" t="e">
        <f t="shared" si="108"/>
        <v>#DIV/0!</v>
      </c>
      <c r="U270" s="72"/>
      <c r="V270" s="101" t="e">
        <f t="shared" si="109"/>
        <v>#DIV/0!</v>
      </c>
      <c r="W270" s="72"/>
      <c r="X270" s="101" t="e">
        <f t="shared" si="110"/>
        <v>#DIV/0!</v>
      </c>
      <c r="Y270" s="72"/>
      <c r="Z270" s="101" t="e">
        <f t="shared" si="111"/>
        <v>#DIV/0!</v>
      </c>
      <c r="AA270" s="72"/>
      <c r="AB270" s="101" t="e">
        <f t="shared" si="112"/>
        <v>#DIV/0!</v>
      </c>
    </row>
    <row r="271" spans="1:28" ht="33" x14ac:dyDescent="0.45">
      <c r="A271" s="301"/>
      <c r="B271" s="302"/>
      <c r="C271" s="66" t="s">
        <v>602</v>
      </c>
      <c r="D271" s="71"/>
      <c r="E271" s="100">
        <f t="shared" si="100"/>
        <v>0</v>
      </c>
      <c r="F271" s="100">
        <f t="shared" si="101"/>
        <v>0</v>
      </c>
      <c r="G271" s="72"/>
      <c r="H271" s="101" t="e">
        <f t="shared" si="102"/>
        <v>#DIV/0!</v>
      </c>
      <c r="I271" s="72"/>
      <c r="J271" s="101" t="e">
        <f t="shared" si="103"/>
        <v>#DIV/0!</v>
      </c>
      <c r="K271" s="72"/>
      <c r="L271" s="101" t="e">
        <f t="shared" si="104"/>
        <v>#DIV/0!</v>
      </c>
      <c r="M271" s="72"/>
      <c r="N271" s="101" t="e">
        <f t="shared" si="105"/>
        <v>#DIV/0!</v>
      </c>
      <c r="O271" s="72"/>
      <c r="P271" s="101" t="e">
        <f t="shared" si="106"/>
        <v>#DIV/0!</v>
      </c>
      <c r="Q271" s="72"/>
      <c r="R271" s="101" t="e">
        <f t="shared" si="107"/>
        <v>#DIV/0!</v>
      </c>
      <c r="S271" s="72"/>
      <c r="T271" s="101" t="e">
        <f t="shared" si="108"/>
        <v>#DIV/0!</v>
      </c>
      <c r="U271" s="72"/>
      <c r="V271" s="101" t="e">
        <f t="shared" si="109"/>
        <v>#DIV/0!</v>
      </c>
      <c r="W271" s="72"/>
      <c r="X271" s="101" t="e">
        <f t="shared" si="110"/>
        <v>#DIV/0!</v>
      </c>
      <c r="Y271" s="72"/>
      <c r="Z271" s="101" t="e">
        <f t="shared" si="111"/>
        <v>#DIV/0!</v>
      </c>
      <c r="AA271" s="72"/>
      <c r="AB271" s="101" t="e">
        <f t="shared" si="112"/>
        <v>#DIV/0!</v>
      </c>
    </row>
    <row r="272" spans="1:28" ht="33" x14ac:dyDescent="0.45">
      <c r="A272" s="301"/>
      <c r="B272" s="302"/>
      <c r="C272" s="70" t="s">
        <v>609</v>
      </c>
      <c r="D272" s="71"/>
      <c r="E272" s="100">
        <f t="shared" si="100"/>
        <v>0</v>
      </c>
      <c r="F272" s="100">
        <f t="shared" si="101"/>
        <v>0</v>
      </c>
      <c r="G272" s="72"/>
      <c r="H272" s="101" t="e">
        <f t="shared" si="102"/>
        <v>#DIV/0!</v>
      </c>
      <c r="I272" s="72"/>
      <c r="J272" s="101" t="e">
        <f t="shared" si="103"/>
        <v>#DIV/0!</v>
      </c>
      <c r="K272" s="72"/>
      <c r="L272" s="101" t="e">
        <f t="shared" si="104"/>
        <v>#DIV/0!</v>
      </c>
      <c r="M272" s="72"/>
      <c r="N272" s="101" t="e">
        <f t="shared" si="105"/>
        <v>#DIV/0!</v>
      </c>
      <c r="O272" s="72"/>
      <c r="P272" s="101" t="e">
        <f t="shared" si="106"/>
        <v>#DIV/0!</v>
      </c>
      <c r="Q272" s="72"/>
      <c r="R272" s="101" t="e">
        <f t="shared" si="107"/>
        <v>#DIV/0!</v>
      </c>
      <c r="S272" s="72"/>
      <c r="T272" s="101" t="e">
        <f t="shared" si="108"/>
        <v>#DIV/0!</v>
      </c>
      <c r="U272" s="72"/>
      <c r="V272" s="101" t="e">
        <f t="shared" si="109"/>
        <v>#DIV/0!</v>
      </c>
      <c r="W272" s="72"/>
      <c r="X272" s="101" t="e">
        <f t="shared" si="110"/>
        <v>#DIV/0!</v>
      </c>
      <c r="Y272" s="72"/>
      <c r="Z272" s="101" t="e">
        <f t="shared" si="111"/>
        <v>#DIV/0!</v>
      </c>
      <c r="AA272" s="72"/>
      <c r="AB272" s="101" t="e">
        <f t="shared" si="112"/>
        <v>#DIV/0!</v>
      </c>
    </row>
    <row r="273" spans="1:28" ht="33" x14ac:dyDescent="0.45">
      <c r="A273" s="301"/>
      <c r="B273" s="302"/>
      <c r="C273" s="66" t="s">
        <v>610</v>
      </c>
      <c r="D273" s="71"/>
      <c r="E273" s="100">
        <f t="shared" si="100"/>
        <v>0</v>
      </c>
      <c r="F273" s="100">
        <f t="shared" si="101"/>
        <v>0</v>
      </c>
      <c r="G273" s="72"/>
      <c r="H273" s="101" t="e">
        <f t="shared" si="102"/>
        <v>#DIV/0!</v>
      </c>
      <c r="I273" s="72"/>
      <c r="J273" s="101" t="e">
        <f t="shared" si="103"/>
        <v>#DIV/0!</v>
      </c>
      <c r="K273" s="72"/>
      <c r="L273" s="101" t="e">
        <f t="shared" si="104"/>
        <v>#DIV/0!</v>
      </c>
      <c r="M273" s="72"/>
      <c r="N273" s="101" t="e">
        <f t="shared" si="105"/>
        <v>#DIV/0!</v>
      </c>
      <c r="O273" s="72"/>
      <c r="P273" s="101" t="e">
        <f t="shared" si="106"/>
        <v>#DIV/0!</v>
      </c>
      <c r="Q273" s="72"/>
      <c r="R273" s="101" t="e">
        <f t="shared" si="107"/>
        <v>#DIV/0!</v>
      </c>
      <c r="S273" s="72"/>
      <c r="T273" s="101" t="e">
        <f t="shared" si="108"/>
        <v>#DIV/0!</v>
      </c>
      <c r="U273" s="72"/>
      <c r="V273" s="101" t="e">
        <f t="shared" si="109"/>
        <v>#DIV/0!</v>
      </c>
      <c r="W273" s="72"/>
      <c r="X273" s="101" t="e">
        <f t="shared" si="110"/>
        <v>#DIV/0!</v>
      </c>
      <c r="Y273" s="72"/>
      <c r="Z273" s="101" t="e">
        <f t="shared" si="111"/>
        <v>#DIV/0!</v>
      </c>
      <c r="AA273" s="72"/>
      <c r="AB273" s="101" t="e">
        <f t="shared" si="112"/>
        <v>#DIV/0!</v>
      </c>
    </row>
    <row r="274" spans="1:28" ht="33" x14ac:dyDescent="0.45">
      <c r="A274" s="301"/>
      <c r="B274" s="302"/>
      <c r="C274" s="70" t="s">
        <v>611</v>
      </c>
      <c r="D274" s="71"/>
      <c r="E274" s="100">
        <f t="shared" si="100"/>
        <v>0</v>
      </c>
      <c r="F274" s="100">
        <f t="shared" si="101"/>
        <v>0</v>
      </c>
      <c r="G274" s="72"/>
      <c r="H274" s="101" t="e">
        <f t="shared" si="102"/>
        <v>#DIV/0!</v>
      </c>
      <c r="I274" s="72"/>
      <c r="J274" s="101" t="e">
        <f t="shared" si="103"/>
        <v>#DIV/0!</v>
      </c>
      <c r="K274" s="72"/>
      <c r="L274" s="101" t="e">
        <f t="shared" si="104"/>
        <v>#DIV/0!</v>
      </c>
      <c r="M274" s="72"/>
      <c r="N274" s="101" t="e">
        <f t="shared" si="105"/>
        <v>#DIV/0!</v>
      </c>
      <c r="O274" s="72"/>
      <c r="P274" s="101" t="e">
        <f t="shared" si="106"/>
        <v>#DIV/0!</v>
      </c>
      <c r="Q274" s="72"/>
      <c r="R274" s="101" t="e">
        <f t="shared" si="107"/>
        <v>#DIV/0!</v>
      </c>
      <c r="S274" s="72"/>
      <c r="T274" s="101" t="e">
        <f t="shared" si="108"/>
        <v>#DIV/0!</v>
      </c>
      <c r="U274" s="72"/>
      <c r="V274" s="101" t="e">
        <f t="shared" si="109"/>
        <v>#DIV/0!</v>
      </c>
      <c r="W274" s="72"/>
      <c r="X274" s="101" t="e">
        <f t="shared" si="110"/>
        <v>#DIV/0!</v>
      </c>
      <c r="Y274" s="72"/>
      <c r="Z274" s="101" t="e">
        <f t="shared" si="111"/>
        <v>#DIV/0!</v>
      </c>
      <c r="AA274" s="72"/>
      <c r="AB274" s="101" t="e">
        <f t="shared" si="112"/>
        <v>#DIV/0!</v>
      </c>
    </row>
    <row r="275" spans="1:28" ht="33" x14ac:dyDescent="0.45">
      <c r="A275" s="301" t="s">
        <v>689</v>
      </c>
      <c r="B275" s="302">
        <v>1529</v>
      </c>
      <c r="C275" s="66" t="s">
        <v>600</v>
      </c>
      <c r="D275" s="71"/>
      <c r="E275" s="100">
        <f t="shared" si="100"/>
        <v>0</v>
      </c>
      <c r="F275" s="100">
        <f t="shared" si="101"/>
        <v>0</v>
      </c>
      <c r="G275" s="72"/>
      <c r="H275" s="101" t="e">
        <f t="shared" si="102"/>
        <v>#DIV/0!</v>
      </c>
      <c r="I275" s="72"/>
      <c r="J275" s="101" t="e">
        <f t="shared" si="103"/>
        <v>#DIV/0!</v>
      </c>
      <c r="K275" s="72"/>
      <c r="L275" s="101" t="e">
        <f t="shared" si="104"/>
        <v>#DIV/0!</v>
      </c>
      <c r="M275" s="72"/>
      <c r="N275" s="101" t="e">
        <f t="shared" si="105"/>
        <v>#DIV/0!</v>
      </c>
      <c r="O275" s="72"/>
      <c r="P275" s="101" t="e">
        <f t="shared" si="106"/>
        <v>#DIV/0!</v>
      </c>
      <c r="Q275" s="72"/>
      <c r="R275" s="101" t="e">
        <f t="shared" si="107"/>
        <v>#DIV/0!</v>
      </c>
      <c r="S275" s="72"/>
      <c r="T275" s="101" t="e">
        <f t="shared" si="108"/>
        <v>#DIV/0!</v>
      </c>
      <c r="U275" s="72"/>
      <c r="V275" s="101" t="e">
        <f t="shared" si="109"/>
        <v>#DIV/0!</v>
      </c>
      <c r="W275" s="72"/>
      <c r="X275" s="101" t="e">
        <f t="shared" si="110"/>
        <v>#DIV/0!</v>
      </c>
      <c r="Y275" s="72"/>
      <c r="Z275" s="101" t="e">
        <f t="shared" si="111"/>
        <v>#DIV/0!</v>
      </c>
      <c r="AA275" s="72"/>
      <c r="AB275" s="101" t="e">
        <f t="shared" si="112"/>
        <v>#DIV/0!</v>
      </c>
    </row>
    <row r="276" spans="1:28" ht="33" x14ac:dyDescent="0.45">
      <c r="A276" s="301"/>
      <c r="B276" s="302"/>
      <c r="C276" s="70" t="s">
        <v>601</v>
      </c>
      <c r="D276" s="71"/>
      <c r="E276" s="100">
        <f t="shared" si="100"/>
        <v>0</v>
      </c>
      <c r="F276" s="100">
        <f t="shared" si="101"/>
        <v>0</v>
      </c>
      <c r="G276" s="72"/>
      <c r="H276" s="101" t="e">
        <f t="shared" si="102"/>
        <v>#DIV/0!</v>
      </c>
      <c r="I276" s="72"/>
      <c r="J276" s="101" t="e">
        <f t="shared" si="103"/>
        <v>#DIV/0!</v>
      </c>
      <c r="K276" s="72"/>
      <c r="L276" s="101" t="e">
        <f t="shared" si="104"/>
        <v>#DIV/0!</v>
      </c>
      <c r="M276" s="72"/>
      <c r="N276" s="101" t="e">
        <f t="shared" si="105"/>
        <v>#DIV/0!</v>
      </c>
      <c r="O276" s="72"/>
      <c r="P276" s="101" t="e">
        <f t="shared" si="106"/>
        <v>#DIV/0!</v>
      </c>
      <c r="Q276" s="72"/>
      <c r="R276" s="101" t="e">
        <f t="shared" si="107"/>
        <v>#DIV/0!</v>
      </c>
      <c r="S276" s="72"/>
      <c r="T276" s="101" t="e">
        <f t="shared" si="108"/>
        <v>#DIV/0!</v>
      </c>
      <c r="U276" s="72"/>
      <c r="V276" s="101" t="e">
        <f t="shared" si="109"/>
        <v>#DIV/0!</v>
      </c>
      <c r="W276" s="72"/>
      <c r="X276" s="101" t="e">
        <f t="shared" si="110"/>
        <v>#DIV/0!</v>
      </c>
      <c r="Y276" s="72"/>
      <c r="Z276" s="101" t="e">
        <f t="shared" si="111"/>
        <v>#DIV/0!</v>
      </c>
      <c r="AA276" s="72"/>
      <c r="AB276" s="101" t="e">
        <f t="shared" si="112"/>
        <v>#DIV/0!</v>
      </c>
    </row>
    <row r="277" spans="1:28" ht="33" x14ac:dyDescent="0.45">
      <c r="A277" s="301"/>
      <c r="B277" s="302"/>
      <c r="C277" s="66" t="s">
        <v>602</v>
      </c>
      <c r="D277" s="71"/>
      <c r="E277" s="100">
        <f t="shared" si="100"/>
        <v>0</v>
      </c>
      <c r="F277" s="100">
        <f t="shared" si="101"/>
        <v>0</v>
      </c>
      <c r="G277" s="72"/>
      <c r="H277" s="101" t="e">
        <f t="shared" si="102"/>
        <v>#DIV/0!</v>
      </c>
      <c r="I277" s="72"/>
      <c r="J277" s="101" t="e">
        <f t="shared" si="103"/>
        <v>#DIV/0!</v>
      </c>
      <c r="K277" s="72"/>
      <c r="L277" s="101" t="e">
        <f t="shared" si="104"/>
        <v>#DIV/0!</v>
      </c>
      <c r="M277" s="72"/>
      <c r="N277" s="101" t="e">
        <f t="shared" si="105"/>
        <v>#DIV/0!</v>
      </c>
      <c r="O277" s="72"/>
      <c r="P277" s="101" t="e">
        <f t="shared" si="106"/>
        <v>#DIV/0!</v>
      </c>
      <c r="Q277" s="72"/>
      <c r="R277" s="101" t="e">
        <f t="shared" si="107"/>
        <v>#DIV/0!</v>
      </c>
      <c r="S277" s="72"/>
      <c r="T277" s="101" t="e">
        <f t="shared" si="108"/>
        <v>#DIV/0!</v>
      </c>
      <c r="U277" s="72"/>
      <c r="V277" s="101" t="e">
        <f t="shared" si="109"/>
        <v>#DIV/0!</v>
      </c>
      <c r="W277" s="72"/>
      <c r="X277" s="101" t="e">
        <f t="shared" si="110"/>
        <v>#DIV/0!</v>
      </c>
      <c r="Y277" s="72"/>
      <c r="Z277" s="101" t="e">
        <f t="shared" si="111"/>
        <v>#DIV/0!</v>
      </c>
      <c r="AA277" s="72"/>
      <c r="AB277" s="101" t="e">
        <f t="shared" si="112"/>
        <v>#DIV/0!</v>
      </c>
    </row>
    <row r="278" spans="1:28" ht="33" x14ac:dyDescent="0.45">
      <c r="A278" s="301"/>
      <c r="B278" s="302"/>
      <c r="C278" s="70" t="s">
        <v>609</v>
      </c>
      <c r="D278" s="71"/>
      <c r="E278" s="100">
        <f t="shared" si="100"/>
        <v>0</v>
      </c>
      <c r="F278" s="100">
        <f t="shared" si="101"/>
        <v>0</v>
      </c>
      <c r="G278" s="72"/>
      <c r="H278" s="101" t="e">
        <f t="shared" si="102"/>
        <v>#DIV/0!</v>
      </c>
      <c r="I278" s="72"/>
      <c r="J278" s="101" t="e">
        <f t="shared" si="103"/>
        <v>#DIV/0!</v>
      </c>
      <c r="K278" s="72"/>
      <c r="L278" s="101" t="e">
        <f t="shared" si="104"/>
        <v>#DIV/0!</v>
      </c>
      <c r="M278" s="72"/>
      <c r="N278" s="101" t="e">
        <f t="shared" si="105"/>
        <v>#DIV/0!</v>
      </c>
      <c r="O278" s="72"/>
      <c r="P278" s="101" t="e">
        <f t="shared" si="106"/>
        <v>#DIV/0!</v>
      </c>
      <c r="Q278" s="72"/>
      <c r="R278" s="101" t="e">
        <f t="shared" si="107"/>
        <v>#DIV/0!</v>
      </c>
      <c r="S278" s="72"/>
      <c r="T278" s="101" t="e">
        <f t="shared" si="108"/>
        <v>#DIV/0!</v>
      </c>
      <c r="U278" s="72"/>
      <c r="V278" s="101" t="e">
        <f t="shared" si="109"/>
        <v>#DIV/0!</v>
      </c>
      <c r="W278" s="72"/>
      <c r="X278" s="101" t="e">
        <f t="shared" si="110"/>
        <v>#DIV/0!</v>
      </c>
      <c r="Y278" s="72"/>
      <c r="Z278" s="101" t="e">
        <f t="shared" si="111"/>
        <v>#DIV/0!</v>
      </c>
      <c r="AA278" s="72"/>
      <c r="AB278" s="101" t="e">
        <f t="shared" si="112"/>
        <v>#DIV/0!</v>
      </c>
    </row>
    <row r="279" spans="1:28" ht="67.5" x14ac:dyDescent="0.45">
      <c r="A279" s="73" t="s">
        <v>690</v>
      </c>
      <c r="B279" s="74">
        <v>286</v>
      </c>
      <c r="C279" s="86" t="s">
        <v>617</v>
      </c>
      <c r="D279" s="71"/>
      <c r="E279" s="100">
        <f t="shared" si="100"/>
        <v>0</v>
      </c>
      <c r="F279" s="100">
        <f t="shared" si="101"/>
        <v>0</v>
      </c>
      <c r="G279" s="72"/>
      <c r="H279" s="101" t="e">
        <f t="shared" si="102"/>
        <v>#DIV/0!</v>
      </c>
      <c r="I279" s="72"/>
      <c r="J279" s="101" t="e">
        <f t="shared" si="103"/>
        <v>#DIV/0!</v>
      </c>
      <c r="K279" s="72"/>
      <c r="L279" s="101" t="e">
        <f t="shared" si="104"/>
        <v>#DIV/0!</v>
      </c>
      <c r="M279" s="72"/>
      <c r="N279" s="101" t="e">
        <f t="shared" si="105"/>
        <v>#DIV/0!</v>
      </c>
      <c r="O279" s="72"/>
      <c r="P279" s="101" t="e">
        <f t="shared" si="106"/>
        <v>#DIV/0!</v>
      </c>
      <c r="Q279" s="72"/>
      <c r="R279" s="101" t="e">
        <f t="shared" si="107"/>
        <v>#DIV/0!</v>
      </c>
      <c r="S279" s="72"/>
      <c r="T279" s="101" t="e">
        <f t="shared" si="108"/>
        <v>#DIV/0!</v>
      </c>
      <c r="U279" s="72"/>
      <c r="V279" s="101" t="e">
        <f t="shared" si="109"/>
        <v>#DIV/0!</v>
      </c>
      <c r="W279" s="72"/>
      <c r="X279" s="101" t="e">
        <f t="shared" si="110"/>
        <v>#DIV/0!</v>
      </c>
      <c r="Y279" s="72"/>
      <c r="Z279" s="101" t="e">
        <f t="shared" si="111"/>
        <v>#DIV/0!</v>
      </c>
      <c r="AA279" s="72"/>
      <c r="AB279" s="101" t="e">
        <f t="shared" si="112"/>
        <v>#DIV/0!</v>
      </c>
    </row>
    <row r="280" spans="1:28" ht="33" x14ac:dyDescent="0.45">
      <c r="A280" s="301" t="s">
        <v>691</v>
      </c>
      <c r="B280" s="302">
        <v>1060</v>
      </c>
      <c r="C280" s="66" t="s">
        <v>600</v>
      </c>
      <c r="D280" s="71"/>
      <c r="E280" s="100">
        <f t="shared" si="100"/>
        <v>0</v>
      </c>
      <c r="F280" s="100">
        <f t="shared" si="101"/>
        <v>0</v>
      </c>
      <c r="G280" s="72"/>
      <c r="H280" s="101" t="e">
        <f t="shared" si="102"/>
        <v>#DIV/0!</v>
      </c>
      <c r="I280" s="72"/>
      <c r="J280" s="101" t="e">
        <f t="shared" si="103"/>
        <v>#DIV/0!</v>
      </c>
      <c r="K280" s="72"/>
      <c r="L280" s="101" t="e">
        <f t="shared" si="104"/>
        <v>#DIV/0!</v>
      </c>
      <c r="M280" s="72"/>
      <c r="N280" s="101" t="e">
        <f t="shared" si="105"/>
        <v>#DIV/0!</v>
      </c>
      <c r="O280" s="72"/>
      <c r="P280" s="101" t="e">
        <f t="shared" si="106"/>
        <v>#DIV/0!</v>
      </c>
      <c r="Q280" s="72"/>
      <c r="R280" s="101" t="e">
        <f t="shared" si="107"/>
        <v>#DIV/0!</v>
      </c>
      <c r="S280" s="72"/>
      <c r="T280" s="101" t="e">
        <f t="shared" si="108"/>
        <v>#DIV/0!</v>
      </c>
      <c r="U280" s="72"/>
      <c r="V280" s="101" t="e">
        <f t="shared" si="109"/>
        <v>#DIV/0!</v>
      </c>
      <c r="W280" s="72"/>
      <c r="X280" s="101" t="e">
        <f t="shared" si="110"/>
        <v>#DIV/0!</v>
      </c>
      <c r="Y280" s="72"/>
      <c r="Z280" s="101" t="e">
        <f t="shared" si="111"/>
        <v>#DIV/0!</v>
      </c>
      <c r="AA280" s="72"/>
      <c r="AB280" s="101" t="e">
        <f t="shared" si="112"/>
        <v>#DIV/0!</v>
      </c>
    </row>
    <row r="281" spans="1:28" ht="33" x14ac:dyDescent="0.45">
      <c r="A281" s="301"/>
      <c r="B281" s="302"/>
      <c r="C281" s="70" t="s">
        <v>601</v>
      </c>
      <c r="D281" s="71"/>
      <c r="E281" s="100">
        <f t="shared" si="100"/>
        <v>0</v>
      </c>
      <c r="F281" s="100">
        <f t="shared" si="101"/>
        <v>0</v>
      </c>
      <c r="G281" s="72"/>
      <c r="H281" s="101" t="e">
        <f t="shared" si="102"/>
        <v>#DIV/0!</v>
      </c>
      <c r="I281" s="72"/>
      <c r="J281" s="101" t="e">
        <f t="shared" si="103"/>
        <v>#DIV/0!</v>
      </c>
      <c r="K281" s="72"/>
      <c r="L281" s="101" t="e">
        <f t="shared" si="104"/>
        <v>#DIV/0!</v>
      </c>
      <c r="M281" s="72"/>
      <c r="N281" s="101" t="e">
        <f t="shared" si="105"/>
        <v>#DIV/0!</v>
      </c>
      <c r="O281" s="72"/>
      <c r="P281" s="101" t="e">
        <f t="shared" si="106"/>
        <v>#DIV/0!</v>
      </c>
      <c r="Q281" s="72"/>
      <c r="R281" s="101" t="e">
        <f t="shared" si="107"/>
        <v>#DIV/0!</v>
      </c>
      <c r="S281" s="72"/>
      <c r="T281" s="101" t="e">
        <f t="shared" si="108"/>
        <v>#DIV/0!</v>
      </c>
      <c r="U281" s="72"/>
      <c r="V281" s="101" t="e">
        <f t="shared" si="109"/>
        <v>#DIV/0!</v>
      </c>
      <c r="W281" s="72"/>
      <c r="X281" s="101" t="e">
        <f t="shared" si="110"/>
        <v>#DIV/0!</v>
      </c>
      <c r="Y281" s="72"/>
      <c r="Z281" s="101" t="e">
        <f t="shared" si="111"/>
        <v>#DIV/0!</v>
      </c>
      <c r="AA281" s="72"/>
      <c r="AB281" s="101" t="e">
        <f t="shared" si="112"/>
        <v>#DIV/0!</v>
      </c>
    </row>
    <row r="282" spans="1:28" ht="33" x14ac:dyDescent="0.45">
      <c r="A282" s="301"/>
      <c r="B282" s="302"/>
      <c r="C282" s="66" t="s">
        <v>602</v>
      </c>
      <c r="D282" s="71"/>
      <c r="E282" s="100">
        <f t="shared" si="100"/>
        <v>0</v>
      </c>
      <c r="F282" s="100">
        <f t="shared" si="101"/>
        <v>0</v>
      </c>
      <c r="G282" s="72"/>
      <c r="H282" s="101" t="e">
        <f t="shared" si="102"/>
        <v>#DIV/0!</v>
      </c>
      <c r="I282" s="72"/>
      <c r="J282" s="101" t="e">
        <f t="shared" si="103"/>
        <v>#DIV/0!</v>
      </c>
      <c r="K282" s="72"/>
      <c r="L282" s="101" t="e">
        <f t="shared" si="104"/>
        <v>#DIV/0!</v>
      </c>
      <c r="M282" s="72"/>
      <c r="N282" s="101" t="e">
        <f t="shared" si="105"/>
        <v>#DIV/0!</v>
      </c>
      <c r="O282" s="72"/>
      <c r="P282" s="101" t="e">
        <f t="shared" si="106"/>
        <v>#DIV/0!</v>
      </c>
      <c r="Q282" s="72"/>
      <c r="R282" s="101" t="e">
        <f t="shared" si="107"/>
        <v>#DIV/0!</v>
      </c>
      <c r="S282" s="72"/>
      <c r="T282" s="101" t="e">
        <f t="shared" si="108"/>
        <v>#DIV/0!</v>
      </c>
      <c r="U282" s="72"/>
      <c r="V282" s="101" t="e">
        <f t="shared" si="109"/>
        <v>#DIV/0!</v>
      </c>
      <c r="W282" s="72"/>
      <c r="X282" s="101" t="e">
        <f t="shared" si="110"/>
        <v>#DIV/0!</v>
      </c>
      <c r="Y282" s="72"/>
      <c r="Z282" s="101" t="e">
        <f t="shared" si="111"/>
        <v>#DIV/0!</v>
      </c>
      <c r="AA282" s="72"/>
      <c r="AB282" s="101" t="e">
        <f t="shared" si="112"/>
        <v>#DIV/0!</v>
      </c>
    </row>
    <row r="283" spans="1:28" x14ac:dyDescent="0.45">
      <c r="A283" s="73" t="s">
        <v>692</v>
      </c>
      <c r="B283" s="74">
        <v>213</v>
      </c>
      <c r="C283" s="86" t="s">
        <v>617</v>
      </c>
      <c r="D283" s="71"/>
      <c r="E283" s="100">
        <f t="shared" si="100"/>
        <v>0</v>
      </c>
      <c r="F283" s="100">
        <f t="shared" si="101"/>
        <v>0</v>
      </c>
      <c r="G283" s="72"/>
      <c r="H283" s="101" t="e">
        <f t="shared" si="102"/>
        <v>#DIV/0!</v>
      </c>
      <c r="I283" s="72"/>
      <c r="J283" s="101" t="e">
        <f t="shared" si="103"/>
        <v>#DIV/0!</v>
      </c>
      <c r="K283" s="72"/>
      <c r="L283" s="101" t="e">
        <f t="shared" si="104"/>
        <v>#DIV/0!</v>
      </c>
      <c r="M283" s="72"/>
      <c r="N283" s="101" t="e">
        <f t="shared" si="105"/>
        <v>#DIV/0!</v>
      </c>
      <c r="O283" s="72"/>
      <c r="P283" s="101" t="e">
        <f t="shared" si="106"/>
        <v>#DIV/0!</v>
      </c>
      <c r="Q283" s="72"/>
      <c r="R283" s="101" t="e">
        <f t="shared" si="107"/>
        <v>#DIV/0!</v>
      </c>
      <c r="S283" s="72"/>
      <c r="T283" s="101" t="e">
        <f t="shared" si="108"/>
        <v>#DIV/0!</v>
      </c>
      <c r="U283" s="72"/>
      <c r="V283" s="101" t="e">
        <f t="shared" si="109"/>
        <v>#DIV/0!</v>
      </c>
      <c r="W283" s="72"/>
      <c r="X283" s="101" t="e">
        <f t="shared" si="110"/>
        <v>#DIV/0!</v>
      </c>
      <c r="Y283" s="72"/>
      <c r="Z283" s="101" t="e">
        <f t="shared" si="111"/>
        <v>#DIV/0!</v>
      </c>
      <c r="AA283" s="72"/>
      <c r="AB283" s="101" t="e">
        <f t="shared" si="112"/>
        <v>#DIV/0!</v>
      </c>
    </row>
    <row r="284" spans="1:28" ht="68.25" thickBot="1" x14ac:dyDescent="0.5">
      <c r="A284" s="73" t="s">
        <v>693</v>
      </c>
      <c r="B284" s="74">
        <v>303</v>
      </c>
      <c r="C284" s="86" t="s">
        <v>617</v>
      </c>
      <c r="D284" s="71"/>
      <c r="E284" s="100">
        <f t="shared" si="100"/>
        <v>0</v>
      </c>
      <c r="F284" s="100">
        <f t="shared" si="101"/>
        <v>0</v>
      </c>
      <c r="G284" s="72"/>
      <c r="H284" s="101" t="e">
        <f t="shared" si="102"/>
        <v>#DIV/0!</v>
      </c>
      <c r="I284" s="72"/>
      <c r="J284" s="101" t="e">
        <f t="shared" si="103"/>
        <v>#DIV/0!</v>
      </c>
      <c r="K284" s="72"/>
      <c r="L284" s="101" t="e">
        <f t="shared" si="104"/>
        <v>#DIV/0!</v>
      </c>
      <c r="M284" s="72"/>
      <c r="N284" s="101" t="e">
        <f t="shared" si="105"/>
        <v>#DIV/0!</v>
      </c>
      <c r="O284" s="72"/>
      <c r="P284" s="101" t="e">
        <f t="shared" si="106"/>
        <v>#DIV/0!</v>
      </c>
      <c r="Q284" s="72"/>
      <c r="R284" s="101" t="e">
        <f t="shared" si="107"/>
        <v>#DIV/0!</v>
      </c>
      <c r="S284" s="72"/>
      <c r="T284" s="101" t="e">
        <f t="shared" si="108"/>
        <v>#DIV/0!</v>
      </c>
      <c r="U284" s="72"/>
      <c r="V284" s="101" t="e">
        <f t="shared" si="109"/>
        <v>#DIV/0!</v>
      </c>
      <c r="W284" s="72"/>
      <c r="X284" s="101" t="e">
        <f t="shared" si="110"/>
        <v>#DIV/0!</v>
      </c>
      <c r="Y284" s="72"/>
      <c r="Z284" s="101" t="e">
        <f t="shared" si="111"/>
        <v>#DIV/0!</v>
      </c>
      <c r="AA284" s="72"/>
      <c r="AB284" s="101" t="e">
        <f t="shared" si="112"/>
        <v>#DIV/0!</v>
      </c>
    </row>
    <row r="285" spans="1:28" ht="34.5" thickBot="1" x14ac:dyDescent="0.55000000000000004">
      <c r="A285" s="76" t="s">
        <v>642</v>
      </c>
      <c r="B285" s="102">
        <f>SUM(B188:B284)</f>
        <v>43133</v>
      </c>
      <c r="C285" s="77"/>
      <c r="D285" s="103">
        <f>SUM(D188:D284)</f>
        <v>0</v>
      </c>
      <c r="E285" s="103">
        <f>SUM(E188:E284)</f>
        <v>0</v>
      </c>
      <c r="F285" s="104">
        <f>SUM(F188:F284)</f>
        <v>0</v>
      </c>
      <c r="G285" s="105">
        <f>SUM(G188:G284)</f>
        <v>0</v>
      </c>
      <c r="H285" s="106" t="e">
        <f>G285/F285</f>
        <v>#DIV/0!</v>
      </c>
      <c r="I285" s="105">
        <f>SUM(I188:I284)</f>
        <v>0</v>
      </c>
      <c r="J285" s="106" t="e">
        <f>I285/F285</f>
        <v>#DIV/0!</v>
      </c>
      <c r="K285" s="107">
        <f>SUM(K188:K284)</f>
        <v>0</v>
      </c>
      <c r="L285" s="108" t="e">
        <f>K285/F285</f>
        <v>#DIV/0!</v>
      </c>
      <c r="M285" s="105">
        <f>SUM(M188:M284)</f>
        <v>0</v>
      </c>
      <c r="N285" s="106" t="e">
        <f>M285/F285</f>
        <v>#DIV/0!</v>
      </c>
      <c r="O285" s="107">
        <f>SUM(O188:O284)</f>
        <v>0</v>
      </c>
      <c r="P285" s="108" t="e">
        <f>O285/F285</f>
        <v>#DIV/0!</v>
      </c>
      <c r="Q285" s="105">
        <f>SUM(Q188:Q284)</f>
        <v>0</v>
      </c>
      <c r="R285" s="106" t="e">
        <f>Q285/F285</f>
        <v>#DIV/0!</v>
      </c>
      <c r="S285" s="107">
        <f>SUM(S188:S284)</f>
        <v>0</v>
      </c>
      <c r="T285" s="108" t="e">
        <f>S285/F285</f>
        <v>#DIV/0!</v>
      </c>
      <c r="U285" s="105">
        <f>SUM(U188:U284)</f>
        <v>0</v>
      </c>
      <c r="V285" s="106" t="e">
        <f>U285/F285</f>
        <v>#DIV/0!</v>
      </c>
      <c r="W285" s="104">
        <f>SUM(W188:W284)</f>
        <v>0</v>
      </c>
      <c r="X285" s="109" t="e">
        <f>W285/F285</f>
        <v>#DIV/0!</v>
      </c>
      <c r="Y285" s="110">
        <f>SUM(Y188:Y284)</f>
        <v>0</v>
      </c>
      <c r="Z285" s="111" t="e">
        <f>Y285/F285</f>
        <v>#DIV/0!</v>
      </c>
      <c r="AA285" s="110">
        <f>SUM(AA188:AA284)</f>
        <v>0</v>
      </c>
      <c r="AB285" s="111" t="e">
        <f>AA285/F285</f>
        <v>#DIV/0!</v>
      </c>
    </row>
    <row r="286" spans="1:28" ht="96.75" customHeight="1" thickBot="1" x14ac:dyDescent="0.5">
      <c r="A286" s="278" t="s">
        <v>694</v>
      </c>
      <c r="B286" s="279"/>
      <c r="C286" s="279"/>
      <c r="D286" s="279"/>
      <c r="E286" s="279"/>
      <c r="F286" s="280"/>
      <c r="G286" s="276" t="s">
        <v>586</v>
      </c>
      <c r="H286" s="277"/>
      <c r="I286" s="274" t="s">
        <v>587</v>
      </c>
      <c r="J286" s="275"/>
      <c r="K286" s="276" t="s">
        <v>588</v>
      </c>
      <c r="L286" s="277"/>
      <c r="M286" s="274" t="s">
        <v>589</v>
      </c>
      <c r="N286" s="275"/>
      <c r="O286" s="276" t="s">
        <v>590</v>
      </c>
      <c r="P286" s="277"/>
      <c r="Q286" s="274" t="s">
        <v>591</v>
      </c>
      <c r="R286" s="275"/>
      <c r="S286" s="276" t="s">
        <v>592</v>
      </c>
      <c r="T286" s="277"/>
      <c r="U286" s="274" t="s">
        <v>593</v>
      </c>
      <c r="V286" s="275"/>
      <c r="W286" s="276" t="s">
        <v>596</v>
      </c>
      <c r="X286" s="277"/>
      <c r="Y286" s="274" t="s">
        <v>595</v>
      </c>
      <c r="Z286" s="275"/>
      <c r="AA286" s="276" t="s">
        <v>594</v>
      </c>
      <c r="AB286" s="277"/>
    </row>
    <row r="288" spans="1:28" ht="33" x14ac:dyDescent="0.45">
      <c r="A288" s="292" t="s">
        <v>790</v>
      </c>
      <c r="B288" s="292"/>
      <c r="C288" s="292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</row>
    <row r="289" spans="1:28" ht="33" x14ac:dyDescent="0.45">
      <c r="A289" s="292"/>
      <c r="B289" s="292"/>
      <c r="C289" s="292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</row>
    <row r="290" spans="1:28" ht="34.5" thickBot="1" x14ac:dyDescent="0.5"/>
    <row r="291" spans="1:28" ht="34.5" thickBot="1" x14ac:dyDescent="0.5">
      <c r="A291" s="293" t="s">
        <v>697</v>
      </c>
      <c r="B291" s="294"/>
      <c r="C291" s="288" t="s">
        <v>698</v>
      </c>
      <c r="D291" s="289"/>
      <c r="E291" s="289"/>
      <c r="F291" s="290"/>
      <c r="G291" s="264" t="s">
        <v>586</v>
      </c>
      <c r="H291" s="265"/>
      <c r="I291" s="272" t="s">
        <v>587</v>
      </c>
      <c r="J291" s="291"/>
      <c r="K291" s="264" t="s">
        <v>588</v>
      </c>
      <c r="L291" s="265"/>
      <c r="M291" s="272" t="s">
        <v>589</v>
      </c>
      <c r="N291" s="273"/>
      <c r="O291" s="264" t="s">
        <v>590</v>
      </c>
      <c r="P291" s="265"/>
      <c r="Q291" s="272" t="s">
        <v>591</v>
      </c>
      <c r="R291" s="273"/>
      <c r="S291" s="264" t="s">
        <v>592</v>
      </c>
      <c r="T291" s="265"/>
      <c r="U291" s="272" t="s">
        <v>593</v>
      </c>
      <c r="V291" s="273"/>
      <c r="W291" s="264" t="s">
        <v>596</v>
      </c>
      <c r="X291" s="265"/>
      <c r="Y291" s="272" t="s">
        <v>595</v>
      </c>
      <c r="Z291" s="273"/>
      <c r="AA291" s="264" t="s">
        <v>594</v>
      </c>
      <c r="AB291" s="265"/>
    </row>
    <row r="292" spans="1:28" ht="60" x14ac:dyDescent="0.45">
      <c r="A292" s="293"/>
      <c r="B292" s="294"/>
      <c r="C292" s="58" t="s">
        <v>606</v>
      </c>
      <c r="D292" s="59" t="s">
        <v>607</v>
      </c>
      <c r="E292" s="59" t="s">
        <v>644</v>
      </c>
      <c r="F292" s="60" t="s">
        <v>645</v>
      </c>
      <c r="G292" s="34" t="s">
        <v>604</v>
      </c>
      <c r="H292" s="33" t="s">
        <v>605</v>
      </c>
      <c r="I292" s="32" t="s">
        <v>604</v>
      </c>
      <c r="J292" s="35" t="s">
        <v>605</v>
      </c>
      <c r="K292" s="32" t="s">
        <v>604</v>
      </c>
      <c r="L292" s="33" t="s">
        <v>605</v>
      </c>
      <c r="M292" s="32" t="s">
        <v>604</v>
      </c>
      <c r="N292" s="33" t="s">
        <v>605</v>
      </c>
      <c r="O292" s="32" t="s">
        <v>604</v>
      </c>
      <c r="P292" s="33" t="s">
        <v>605</v>
      </c>
      <c r="Q292" s="32" t="s">
        <v>604</v>
      </c>
      <c r="R292" s="33" t="s">
        <v>605</v>
      </c>
      <c r="S292" s="32" t="s">
        <v>604</v>
      </c>
      <c r="T292" s="33" t="s">
        <v>605</v>
      </c>
      <c r="U292" s="32" t="s">
        <v>604</v>
      </c>
      <c r="V292" s="33" t="s">
        <v>605</v>
      </c>
      <c r="W292" s="32" t="s">
        <v>604</v>
      </c>
      <c r="X292" s="33" t="s">
        <v>605</v>
      </c>
      <c r="Y292" s="32" t="s">
        <v>604</v>
      </c>
      <c r="Z292" s="33" t="s">
        <v>605</v>
      </c>
      <c r="AA292" s="32" t="s">
        <v>604</v>
      </c>
      <c r="AB292" s="33" t="s">
        <v>605</v>
      </c>
    </row>
    <row r="293" spans="1:28" ht="34.5" thickBot="1" x14ac:dyDescent="0.5">
      <c r="A293" s="293"/>
      <c r="B293" s="294"/>
      <c r="C293" s="93">
        <f>B350</f>
        <v>22741</v>
      </c>
      <c r="D293" s="94">
        <f t="shared" ref="D293:AB293" si="113">D350</f>
        <v>0</v>
      </c>
      <c r="E293" s="94">
        <f t="shared" si="113"/>
        <v>0</v>
      </c>
      <c r="F293" s="95">
        <f t="shared" si="113"/>
        <v>0</v>
      </c>
      <c r="G293" s="96">
        <f t="shared" si="113"/>
        <v>0</v>
      </c>
      <c r="H293" s="97" t="e">
        <f t="shared" si="113"/>
        <v>#DIV/0!</v>
      </c>
      <c r="I293" s="98">
        <f t="shared" si="113"/>
        <v>0</v>
      </c>
      <c r="J293" s="99" t="e">
        <f t="shared" si="113"/>
        <v>#DIV/0!</v>
      </c>
      <c r="K293" s="98">
        <f t="shared" si="113"/>
        <v>0</v>
      </c>
      <c r="L293" s="97" t="e">
        <f t="shared" si="113"/>
        <v>#DIV/0!</v>
      </c>
      <c r="M293" s="98">
        <f t="shared" si="113"/>
        <v>0</v>
      </c>
      <c r="N293" s="97" t="e">
        <f t="shared" si="113"/>
        <v>#DIV/0!</v>
      </c>
      <c r="O293" s="98">
        <f t="shared" si="113"/>
        <v>0</v>
      </c>
      <c r="P293" s="97" t="e">
        <f t="shared" si="113"/>
        <v>#DIV/0!</v>
      </c>
      <c r="Q293" s="98">
        <f t="shared" si="113"/>
        <v>0</v>
      </c>
      <c r="R293" s="97" t="e">
        <f t="shared" si="113"/>
        <v>#DIV/0!</v>
      </c>
      <c r="S293" s="98">
        <f t="shared" si="113"/>
        <v>0</v>
      </c>
      <c r="T293" s="97" t="e">
        <f t="shared" si="113"/>
        <v>#DIV/0!</v>
      </c>
      <c r="U293" s="98">
        <f t="shared" si="113"/>
        <v>0</v>
      </c>
      <c r="V293" s="97" t="e">
        <f t="shared" si="113"/>
        <v>#DIV/0!</v>
      </c>
      <c r="W293" s="98">
        <f t="shared" si="113"/>
        <v>0</v>
      </c>
      <c r="X293" s="97" t="e">
        <f t="shared" si="113"/>
        <v>#DIV/0!</v>
      </c>
      <c r="Y293" s="98">
        <f t="shared" si="113"/>
        <v>0</v>
      </c>
      <c r="Z293" s="97" t="e">
        <f t="shared" si="113"/>
        <v>#DIV/0!</v>
      </c>
      <c r="AA293" s="98">
        <f t="shared" si="113"/>
        <v>0</v>
      </c>
      <c r="AB293" s="97" t="e">
        <f t="shared" si="113"/>
        <v>#DIV/0!</v>
      </c>
    </row>
    <row r="294" spans="1:28" ht="34.5" thickBot="1" x14ac:dyDescent="0.5"/>
    <row r="295" spans="1:28" ht="60.75" thickBot="1" x14ac:dyDescent="0.5">
      <c r="A295" s="278" t="s">
        <v>699</v>
      </c>
      <c r="B295" s="279"/>
      <c r="C295" s="279"/>
      <c r="D295" s="279"/>
      <c r="E295" s="279"/>
      <c r="F295" s="280"/>
      <c r="G295" s="269" t="s">
        <v>603</v>
      </c>
      <c r="H295" s="270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  <c r="AA295" s="270"/>
      <c r="AB295" s="271"/>
    </row>
    <row r="296" spans="1:28" ht="82.5" customHeight="1" x14ac:dyDescent="0.45">
      <c r="A296" s="62" t="s">
        <v>626</v>
      </c>
      <c r="B296" s="281" t="s">
        <v>627</v>
      </c>
      <c r="C296" s="282"/>
      <c r="D296" s="283" t="s">
        <v>701</v>
      </c>
      <c r="E296" s="284"/>
      <c r="F296" s="285"/>
      <c r="G296" s="264" t="s">
        <v>586</v>
      </c>
      <c r="H296" s="265"/>
      <c r="I296" s="272" t="s">
        <v>587</v>
      </c>
      <c r="J296" s="273"/>
      <c r="K296" s="264" t="s">
        <v>588</v>
      </c>
      <c r="L296" s="265"/>
      <c r="M296" s="272" t="s">
        <v>589</v>
      </c>
      <c r="N296" s="273"/>
      <c r="O296" s="264" t="s">
        <v>590</v>
      </c>
      <c r="P296" s="265"/>
      <c r="Q296" s="272" t="s">
        <v>591</v>
      </c>
      <c r="R296" s="273"/>
      <c r="S296" s="264" t="s">
        <v>592</v>
      </c>
      <c r="T296" s="265"/>
      <c r="U296" s="272" t="s">
        <v>593</v>
      </c>
      <c r="V296" s="273"/>
      <c r="W296" s="264" t="s">
        <v>596</v>
      </c>
      <c r="X296" s="265"/>
      <c r="Y296" s="272" t="s">
        <v>595</v>
      </c>
      <c r="Z296" s="273"/>
      <c r="AA296" s="264" t="s">
        <v>594</v>
      </c>
      <c r="AB296" s="265"/>
    </row>
    <row r="297" spans="1:28" ht="60" x14ac:dyDescent="0.45">
      <c r="A297" s="30" t="s">
        <v>597</v>
      </c>
      <c r="B297" s="63" t="s">
        <v>606</v>
      </c>
      <c r="C297" s="30" t="s">
        <v>598</v>
      </c>
      <c r="D297" s="30" t="s">
        <v>607</v>
      </c>
      <c r="E297" s="30" t="s">
        <v>644</v>
      </c>
      <c r="F297" s="64" t="s">
        <v>645</v>
      </c>
      <c r="G297" s="32" t="s">
        <v>604</v>
      </c>
      <c r="H297" s="33" t="s">
        <v>605</v>
      </c>
      <c r="I297" s="32" t="s">
        <v>604</v>
      </c>
      <c r="J297" s="33" t="s">
        <v>605</v>
      </c>
      <c r="K297" s="32" t="s">
        <v>604</v>
      </c>
      <c r="L297" s="33" t="s">
        <v>605</v>
      </c>
      <c r="M297" s="32" t="s">
        <v>604</v>
      </c>
      <c r="N297" s="33" t="s">
        <v>605</v>
      </c>
      <c r="O297" s="32" t="s">
        <v>604</v>
      </c>
      <c r="P297" s="33" t="s">
        <v>605</v>
      </c>
      <c r="Q297" s="32" t="s">
        <v>604</v>
      </c>
      <c r="R297" s="33" t="s">
        <v>605</v>
      </c>
      <c r="S297" s="32" t="s">
        <v>604</v>
      </c>
      <c r="T297" s="33" t="s">
        <v>605</v>
      </c>
      <c r="U297" s="32" t="s">
        <v>604</v>
      </c>
      <c r="V297" s="33" t="s">
        <v>605</v>
      </c>
      <c r="W297" s="32" t="s">
        <v>604</v>
      </c>
      <c r="X297" s="33" t="s">
        <v>605</v>
      </c>
      <c r="Y297" s="32" t="s">
        <v>604</v>
      </c>
      <c r="Z297" s="33" t="s">
        <v>605</v>
      </c>
      <c r="AA297" s="32" t="s">
        <v>604</v>
      </c>
      <c r="AB297" s="33" t="s">
        <v>605</v>
      </c>
    </row>
    <row r="298" spans="1:28" ht="33" x14ac:dyDescent="0.45">
      <c r="A298" s="250" t="s">
        <v>702</v>
      </c>
      <c r="B298" s="252">
        <v>1192</v>
      </c>
      <c r="C298" s="66" t="s">
        <v>600</v>
      </c>
      <c r="D298" s="67"/>
      <c r="E298" s="100">
        <f>D298-F298</f>
        <v>0</v>
      </c>
      <c r="F298" s="100">
        <f>G298+I298+K298+M298+O298+Q298+S298+U298+W298+Y298+AA298</f>
        <v>0</v>
      </c>
      <c r="G298" s="69"/>
      <c r="H298" s="101" t="e">
        <f>G298/F298</f>
        <v>#DIV/0!</v>
      </c>
      <c r="I298" s="69"/>
      <c r="J298" s="101" t="e">
        <f>I298/F298</f>
        <v>#DIV/0!</v>
      </c>
      <c r="K298" s="69"/>
      <c r="L298" s="101" t="e">
        <f>K298/F298</f>
        <v>#DIV/0!</v>
      </c>
      <c r="M298" s="69"/>
      <c r="N298" s="101" t="e">
        <f>M298/F298</f>
        <v>#DIV/0!</v>
      </c>
      <c r="O298" s="69"/>
      <c r="P298" s="101" t="e">
        <f>O298/F298</f>
        <v>#DIV/0!</v>
      </c>
      <c r="Q298" s="69"/>
      <c r="R298" s="101" t="e">
        <f>Q298/F298</f>
        <v>#DIV/0!</v>
      </c>
      <c r="S298" s="69"/>
      <c r="T298" s="101" t="e">
        <f>S298/F298</f>
        <v>#DIV/0!</v>
      </c>
      <c r="U298" s="69"/>
      <c r="V298" s="101" t="e">
        <f>U298/F298</f>
        <v>#DIV/0!</v>
      </c>
      <c r="W298" s="69"/>
      <c r="X298" s="101" t="e">
        <f>W298/F298</f>
        <v>#DIV/0!</v>
      </c>
      <c r="Y298" s="69"/>
      <c r="Z298" s="101" t="e">
        <f>Y298/F298</f>
        <v>#DIV/0!</v>
      </c>
      <c r="AA298" s="69"/>
      <c r="AB298" s="101" t="e">
        <f>AA298/F298</f>
        <v>#DIV/0!</v>
      </c>
    </row>
    <row r="299" spans="1:28" ht="33" x14ac:dyDescent="0.45">
      <c r="A299" s="296"/>
      <c r="B299" s="297"/>
      <c r="C299" s="70" t="s">
        <v>601</v>
      </c>
      <c r="D299" s="71"/>
      <c r="E299" s="100">
        <f t="shared" ref="E299:E349" si="114">D299-F299</f>
        <v>0</v>
      </c>
      <c r="F299" s="100">
        <f t="shared" ref="F299:F349" si="115">G299+I299+K299+M299+O299+Q299+S299+U299+W299+Y299+AA299</f>
        <v>0</v>
      </c>
      <c r="G299" s="72"/>
      <c r="H299" s="101" t="e">
        <f t="shared" ref="H299:H349" si="116">G299/F299</f>
        <v>#DIV/0!</v>
      </c>
      <c r="I299" s="72"/>
      <c r="J299" s="101" t="e">
        <f t="shared" ref="J299:J349" si="117">I299/F299</f>
        <v>#DIV/0!</v>
      </c>
      <c r="K299" s="72"/>
      <c r="L299" s="101" t="e">
        <f t="shared" ref="L299:L349" si="118">K299/F299</f>
        <v>#DIV/0!</v>
      </c>
      <c r="M299" s="72"/>
      <c r="N299" s="101" t="e">
        <f t="shared" ref="N299:N349" si="119">M299/F299</f>
        <v>#DIV/0!</v>
      </c>
      <c r="O299" s="72"/>
      <c r="P299" s="101" t="e">
        <f t="shared" ref="P299:P349" si="120">O299/F299</f>
        <v>#DIV/0!</v>
      </c>
      <c r="Q299" s="72"/>
      <c r="R299" s="101" t="e">
        <f t="shared" ref="R299:R349" si="121">Q299/F299</f>
        <v>#DIV/0!</v>
      </c>
      <c r="S299" s="72"/>
      <c r="T299" s="101" t="e">
        <f t="shared" ref="T299:T349" si="122">S299/F299</f>
        <v>#DIV/0!</v>
      </c>
      <c r="U299" s="72"/>
      <c r="V299" s="101" t="e">
        <f t="shared" ref="V299:V349" si="123">U299/F299</f>
        <v>#DIV/0!</v>
      </c>
      <c r="W299" s="72"/>
      <c r="X299" s="101" t="e">
        <f t="shared" ref="X299:X349" si="124">W299/F299</f>
        <v>#DIV/0!</v>
      </c>
      <c r="Y299" s="72"/>
      <c r="Z299" s="101" t="e">
        <f t="shared" ref="Z299:Z349" si="125">Y299/F299</f>
        <v>#DIV/0!</v>
      </c>
      <c r="AA299" s="72"/>
      <c r="AB299" s="101" t="e">
        <f t="shared" ref="AB299:AB349" si="126">AA299/F299</f>
        <v>#DIV/0!</v>
      </c>
    </row>
    <row r="300" spans="1:28" ht="33" x14ac:dyDescent="0.45">
      <c r="A300" s="251"/>
      <c r="B300" s="253"/>
      <c r="C300" s="70" t="s">
        <v>602</v>
      </c>
      <c r="D300" s="71"/>
      <c r="E300" s="100">
        <f t="shared" si="114"/>
        <v>0</v>
      </c>
      <c r="F300" s="100">
        <f t="shared" si="115"/>
        <v>0</v>
      </c>
      <c r="G300" s="72"/>
      <c r="H300" s="101" t="e">
        <f t="shared" si="116"/>
        <v>#DIV/0!</v>
      </c>
      <c r="I300" s="72"/>
      <c r="J300" s="101" t="e">
        <f t="shared" si="117"/>
        <v>#DIV/0!</v>
      </c>
      <c r="K300" s="72"/>
      <c r="L300" s="101" t="e">
        <f t="shared" si="118"/>
        <v>#DIV/0!</v>
      </c>
      <c r="M300" s="72"/>
      <c r="N300" s="101" t="e">
        <f t="shared" si="119"/>
        <v>#DIV/0!</v>
      </c>
      <c r="O300" s="72"/>
      <c r="P300" s="101" t="e">
        <f t="shared" si="120"/>
        <v>#DIV/0!</v>
      </c>
      <c r="Q300" s="72"/>
      <c r="R300" s="101" t="e">
        <f t="shared" si="121"/>
        <v>#DIV/0!</v>
      </c>
      <c r="S300" s="72"/>
      <c r="T300" s="101" t="e">
        <f t="shared" si="122"/>
        <v>#DIV/0!</v>
      </c>
      <c r="U300" s="72"/>
      <c r="V300" s="101" t="e">
        <f t="shared" si="123"/>
        <v>#DIV/0!</v>
      </c>
      <c r="W300" s="72"/>
      <c r="X300" s="101" t="e">
        <f t="shared" si="124"/>
        <v>#DIV/0!</v>
      </c>
      <c r="Y300" s="72"/>
      <c r="Z300" s="101" t="e">
        <f t="shared" si="125"/>
        <v>#DIV/0!</v>
      </c>
      <c r="AA300" s="72"/>
      <c r="AB300" s="101" t="e">
        <f t="shared" si="126"/>
        <v>#DIV/0!</v>
      </c>
    </row>
    <row r="301" spans="1:28" ht="33" x14ac:dyDescent="0.45">
      <c r="A301" s="304" t="s">
        <v>703</v>
      </c>
      <c r="B301" s="298">
        <v>1312</v>
      </c>
      <c r="C301" s="66" t="s">
        <v>600</v>
      </c>
      <c r="D301" s="71"/>
      <c r="E301" s="100">
        <f t="shared" si="114"/>
        <v>0</v>
      </c>
      <c r="F301" s="100">
        <f t="shared" si="115"/>
        <v>0</v>
      </c>
      <c r="G301" s="72"/>
      <c r="H301" s="101" t="e">
        <f t="shared" si="116"/>
        <v>#DIV/0!</v>
      </c>
      <c r="I301" s="72"/>
      <c r="J301" s="101" t="e">
        <f t="shared" si="117"/>
        <v>#DIV/0!</v>
      </c>
      <c r="K301" s="72"/>
      <c r="L301" s="101" t="e">
        <f t="shared" si="118"/>
        <v>#DIV/0!</v>
      </c>
      <c r="M301" s="72"/>
      <c r="N301" s="101" t="e">
        <f t="shared" si="119"/>
        <v>#DIV/0!</v>
      </c>
      <c r="O301" s="72"/>
      <c r="P301" s="101" t="e">
        <f t="shared" si="120"/>
        <v>#DIV/0!</v>
      </c>
      <c r="Q301" s="72"/>
      <c r="R301" s="101" t="e">
        <f t="shared" si="121"/>
        <v>#DIV/0!</v>
      </c>
      <c r="S301" s="72"/>
      <c r="T301" s="101" t="e">
        <f t="shared" si="122"/>
        <v>#DIV/0!</v>
      </c>
      <c r="U301" s="72"/>
      <c r="V301" s="101" t="e">
        <f t="shared" si="123"/>
        <v>#DIV/0!</v>
      </c>
      <c r="W301" s="72"/>
      <c r="X301" s="101" t="e">
        <f t="shared" si="124"/>
        <v>#DIV/0!</v>
      </c>
      <c r="Y301" s="72"/>
      <c r="Z301" s="101" t="e">
        <f t="shared" si="125"/>
        <v>#DIV/0!</v>
      </c>
      <c r="AA301" s="72"/>
      <c r="AB301" s="101" t="e">
        <f t="shared" si="126"/>
        <v>#DIV/0!</v>
      </c>
    </row>
    <row r="302" spans="1:28" ht="33" x14ac:dyDescent="0.45">
      <c r="A302" s="305"/>
      <c r="B302" s="303"/>
      <c r="C302" s="70" t="s">
        <v>601</v>
      </c>
      <c r="D302" s="71"/>
      <c r="E302" s="100">
        <f t="shared" si="114"/>
        <v>0</v>
      </c>
      <c r="F302" s="100">
        <f>G302+I302+K302+M302+O302+Q302+S302+U302+W302+Y302+AA302</f>
        <v>0</v>
      </c>
      <c r="G302" s="72"/>
      <c r="H302" s="101" t="e">
        <f t="shared" si="116"/>
        <v>#DIV/0!</v>
      </c>
      <c r="I302" s="72"/>
      <c r="J302" s="101" t="e">
        <f t="shared" si="117"/>
        <v>#DIV/0!</v>
      </c>
      <c r="K302" s="72"/>
      <c r="L302" s="101" t="e">
        <f t="shared" si="118"/>
        <v>#DIV/0!</v>
      </c>
      <c r="M302" s="72"/>
      <c r="N302" s="101" t="e">
        <f t="shared" si="119"/>
        <v>#DIV/0!</v>
      </c>
      <c r="O302" s="72"/>
      <c r="P302" s="101" t="e">
        <f t="shared" si="120"/>
        <v>#DIV/0!</v>
      </c>
      <c r="Q302" s="72"/>
      <c r="R302" s="101" t="e">
        <f t="shared" si="121"/>
        <v>#DIV/0!</v>
      </c>
      <c r="S302" s="72"/>
      <c r="T302" s="101" t="e">
        <f t="shared" si="122"/>
        <v>#DIV/0!</v>
      </c>
      <c r="U302" s="72"/>
      <c r="V302" s="101" t="e">
        <f t="shared" si="123"/>
        <v>#DIV/0!</v>
      </c>
      <c r="W302" s="72"/>
      <c r="X302" s="101" t="e">
        <f t="shared" si="124"/>
        <v>#DIV/0!</v>
      </c>
      <c r="Y302" s="72"/>
      <c r="Z302" s="101" t="e">
        <f t="shared" si="125"/>
        <v>#DIV/0!</v>
      </c>
      <c r="AA302" s="72"/>
      <c r="AB302" s="101" t="e">
        <f t="shared" si="126"/>
        <v>#DIV/0!</v>
      </c>
    </row>
    <row r="303" spans="1:28" ht="33" x14ac:dyDescent="0.45">
      <c r="A303" s="306"/>
      <c r="B303" s="299"/>
      <c r="C303" s="70" t="s">
        <v>602</v>
      </c>
      <c r="D303" s="71"/>
      <c r="E303" s="100">
        <f t="shared" si="114"/>
        <v>0</v>
      </c>
      <c r="F303" s="100">
        <f t="shared" si="115"/>
        <v>0</v>
      </c>
      <c r="G303" s="72"/>
      <c r="H303" s="101" t="e">
        <f t="shared" si="116"/>
        <v>#DIV/0!</v>
      </c>
      <c r="I303" s="72"/>
      <c r="J303" s="101" t="e">
        <f t="shared" si="117"/>
        <v>#DIV/0!</v>
      </c>
      <c r="K303" s="72"/>
      <c r="L303" s="101" t="e">
        <f t="shared" si="118"/>
        <v>#DIV/0!</v>
      </c>
      <c r="M303" s="72"/>
      <c r="N303" s="101" t="e">
        <f t="shared" si="119"/>
        <v>#DIV/0!</v>
      </c>
      <c r="O303" s="72"/>
      <c r="P303" s="101" t="e">
        <f t="shared" si="120"/>
        <v>#DIV/0!</v>
      </c>
      <c r="Q303" s="72"/>
      <c r="R303" s="101" t="e">
        <f t="shared" si="121"/>
        <v>#DIV/0!</v>
      </c>
      <c r="S303" s="72"/>
      <c r="T303" s="101" t="e">
        <f t="shared" si="122"/>
        <v>#DIV/0!</v>
      </c>
      <c r="U303" s="72"/>
      <c r="V303" s="101" t="e">
        <f t="shared" si="123"/>
        <v>#DIV/0!</v>
      </c>
      <c r="W303" s="72"/>
      <c r="X303" s="101" t="e">
        <f t="shared" si="124"/>
        <v>#DIV/0!</v>
      </c>
      <c r="Y303" s="72"/>
      <c r="Z303" s="101" t="e">
        <f t="shared" si="125"/>
        <v>#DIV/0!</v>
      </c>
      <c r="AA303" s="72"/>
      <c r="AB303" s="101" t="e">
        <f t="shared" si="126"/>
        <v>#DIV/0!</v>
      </c>
    </row>
    <row r="304" spans="1:28" ht="33" x14ac:dyDescent="0.45">
      <c r="A304" s="250" t="s">
        <v>704</v>
      </c>
      <c r="B304" s="302">
        <v>1722</v>
      </c>
      <c r="C304" s="66" t="s">
        <v>600</v>
      </c>
      <c r="D304" s="71"/>
      <c r="E304" s="100">
        <f t="shared" si="114"/>
        <v>0</v>
      </c>
      <c r="F304" s="100">
        <f t="shared" si="115"/>
        <v>0</v>
      </c>
      <c r="G304" s="72"/>
      <c r="H304" s="101" t="e">
        <f t="shared" si="116"/>
        <v>#DIV/0!</v>
      </c>
      <c r="I304" s="72"/>
      <c r="J304" s="101" t="e">
        <f t="shared" si="117"/>
        <v>#DIV/0!</v>
      </c>
      <c r="K304" s="72"/>
      <c r="L304" s="101" t="e">
        <f t="shared" si="118"/>
        <v>#DIV/0!</v>
      </c>
      <c r="M304" s="72"/>
      <c r="N304" s="101" t="e">
        <f t="shared" si="119"/>
        <v>#DIV/0!</v>
      </c>
      <c r="O304" s="72"/>
      <c r="P304" s="101" t="e">
        <f t="shared" si="120"/>
        <v>#DIV/0!</v>
      </c>
      <c r="Q304" s="72"/>
      <c r="R304" s="101" t="e">
        <f t="shared" si="121"/>
        <v>#DIV/0!</v>
      </c>
      <c r="S304" s="72"/>
      <c r="T304" s="101" t="e">
        <f t="shared" si="122"/>
        <v>#DIV/0!</v>
      </c>
      <c r="U304" s="72"/>
      <c r="V304" s="101" t="e">
        <f t="shared" si="123"/>
        <v>#DIV/0!</v>
      </c>
      <c r="W304" s="72"/>
      <c r="X304" s="101" t="e">
        <f t="shared" si="124"/>
        <v>#DIV/0!</v>
      </c>
      <c r="Y304" s="72"/>
      <c r="Z304" s="101" t="e">
        <f t="shared" si="125"/>
        <v>#DIV/0!</v>
      </c>
      <c r="AA304" s="72"/>
      <c r="AB304" s="101" t="e">
        <f t="shared" si="126"/>
        <v>#DIV/0!</v>
      </c>
    </row>
    <row r="305" spans="1:28" ht="33" x14ac:dyDescent="0.45">
      <c r="A305" s="296"/>
      <c r="B305" s="302"/>
      <c r="C305" s="70" t="s">
        <v>601</v>
      </c>
      <c r="D305" s="71"/>
      <c r="E305" s="100">
        <f t="shared" si="114"/>
        <v>0</v>
      </c>
      <c r="F305" s="100">
        <f t="shared" si="115"/>
        <v>0</v>
      </c>
      <c r="G305" s="72"/>
      <c r="H305" s="101" t="e">
        <f t="shared" si="116"/>
        <v>#DIV/0!</v>
      </c>
      <c r="I305" s="72"/>
      <c r="J305" s="101" t="e">
        <f t="shared" si="117"/>
        <v>#DIV/0!</v>
      </c>
      <c r="K305" s="72"/>
      <c r="L305" s="101" t="e">
        <f t="shared" si="118"/>
        <v>#DIV/0!</v>
      </c>
      <c r="M305" s="72"/>
      <c r="N305" s="101" t="e">
        <f t="shared" si="119"/>
        <v>#DIV/0!</v>
      </c>
      <c r="O305" s="72"/>
      <c r="P305" s="101" t="e">
        <f t="shared" si="120"/>
        <v>#DIV/0!</v>
      </c>
      <c r="Q305" s="72"/>
      <c r="R305" s="101" t="e">
        <f t="shared" si="121"/>
        <v>#DIV/0!</v>
      </c>
      <c r="S305" s="72"/>
      <c r="T305" s="101" t="e">
        <f t="shared" si="122"/>
        <v>#DIV/0!</v>
      </c>
      <c r="U305" s="72"/>
      <c r="V305" s="101" t="e">
        <f t="shared" si="123"/>
        <v>#DIV/0!</v>
      </c>
      <c r="W305" s="72"/>
      <c r="X305" s="101" t="e">
        <f t="shared" si="124"/>
        <v>#DIV/0!</v>
      </c>
      <c r="Y305" s="72"/>
      <c r="Z305" s="101" t="e">
        <f t="shared" si="125"/>
        <v>#DIV/0!</v>
      </c>
      <c r="AA305" s="72"/>
      <c r="AB305" s="101" t="e">
        <f t="shared" si="126"/>
        <v>#DIV/0!</v>
      </c>
    </row>
    <row r="306" spans="1:28" ht="33" x14ac:dyDescent="0.45">
      <c r="A306" s="296"/>
      <c r="B306" s="302"/>
      <c r="C306" s="70" t="s">
        <v>602</v>
      </c>
      <c r="D306" s="71"/>
      <c r="E306" s="100">
        <f t="shared" si="114"/>
        <v>0</v>
      </c>
      <c r="F306" s="100">
        <f t="shared" si="115"/>
        <v>0</v>
      </c>
      <c r="G306" s="72"/>
      <c r="H306" s="101" t="e">
        <f t="shared" si="116"/>
        <v>#DIV/0!</v>
      </c>
      <c r="I306" s="72"/>
      <c r="J306" s="101" t="e">
        <f t="shared" si="117"/>
        <v>#DIV/0!</v>
      </c>
      <c r="K306" s="72"/>
      <c r="L306" s="101" t="e">
        <f t="shared" si="118"/>
        <v>#DIV/0!</v>
      </c>
      <c r="M306" s="72"/>
      <c r="N306" s="101" t="e">
        <f t="shared" si="119"/>
        <v>#DIV/0!</v>
      </c>
      <c r="O306" s="72"/>
      <c r="P306" s="101" t="e">
        <f t="shared" si="120"/>
        <v>#DIV/0!</v>
      </c>
      <c r="Q306" s="72"/>
      <c r="R306" s="101" t="e">
        <f t="shared" si="121"/>
        <v>#DIV/0!</v>
      </c>
      <c r="S306" s="72"/>
      <c r="T306" s="101" t="e">
        <f t="shared" si="122"/>
        <v>#DIV/0!</v>
      </c>
      <c r="U306" s="72"/>
      <c r="V306" s="101" t="e">
        <f t="shared" si="123"/>
        <v>#DIV/0!</v>
      </c>
      <c r="W306" s="72"/>
      <c r="X306" s="101" t="e">
        <f t="shared" si="124"/>
        <v>#DIV/0!</v>
      </c>
      <c r="Y306" s="72"/>
      <c r="Z306" s="101" t="e">
        <f t="shared" si="125"/>
        <v>#DIV/0!</v>
      </c>
      <c r="AA306" s="72"/>
      <c r="AB306" s="101" t="e">
        <f t="shared" si="126"/>
        <v>#DIV/0!</v>
      </c>
    </row>
    <row r="307" spans="1:28" ht="33" x14ac:dyDescent="0.45">
      <c r="A307" s="251"/>
      <c r="B307" s="302"/>
      <c r="C307" s="66" t="s">
        <v>609</v>
      </c>
      <c r="D307" s="71"/>
      <c r="E307" s="100">
        <f t="shared" si="114"/>
        <v>0</v>
      </c>
      <c r="F307" s="100">
        <f t="shared" si="115"/>
        <v>0</v>
      </c>
      <c r="G307" s="72"/>
      <c r="H307" s="101" t="e">
        <f t="shared" si="116"/>
        <v>#DIV/0!</v>
      </c>
      <c r="I307" s="72"/>
      <c r="J307" s="101" t="e">
        <f t="shared" si="117"/>
        <v>#DIV/0!</v>
      </c>
      <c r="K307" s="72"/>
      <c r="L307" s="101" t="e">
        <f t="shared" si="118"/>
        <v>#DIV/0!</v>
      </c>
      <c r="M307" s="72"/>
      <c r="N307" s="101" t="e">
        <f t="shared" si="119"/>
        <v>#DIV/0!</v>
      </c>
      <c r="O307" s="72"/>
      <c r="P307" s="101" t="e">
        <f t="shared" si="120"/>
        <v>#DIV/0!</v>
      </c>
      <c r="Q307" s="72"/>
      <c r="R307" s="101" t="e">
        <f t="shared" si="121"/>
        <v>#DIV/0!</v>
      </c>
      <c r="S307" s="72"/>
      <c r="T307" s="101" t="e">
        <f t="shared" si="122"/>
        <v>#DIV/0!</v>
      </c>
      <c r="U307" s="72"/>
      <c r="V307" s="101" t="e">
        <f t="shared" si="123"/>
        <v>#DIV/0!</v>
      </c>
      <c r="W307" s="72"/>
      <c r="X307" s="101" t="e">
        <f t="shared" si="124"/>
        <v>#DIV/0!</v>
      </c>
      <c r="Y307" s="72"/>
      <c r="Z307" s="101" t="e">
        <f t="shared" si="125"/>
        <v>#DIV/0!</v>
      </c>
      <c r="AA307" s="72"/>
      <c r="AB307" s="101" t="e">
        <f t="shared" si="126"/>
        <v>#DIV/0!</v>
      </c>
    </row>
    <row r="308" spans="1:28" ht="33" x14ac:dyDescent="0.45">
      <c r="A308" s="250" t="s">
        <v>705</v>
      </c>
      <c r="B308" s="298">
        <v>797</v>
      </c>
      <c r="C308" s="66" t="s">
        <v>600</v>
      </c>
      <c r="D308" s="71"/>
      <c r="E308" s="100">
        <f t="shared" si="114"/>
        <v>0</v>
      </c>
      <c r="F308" s="100">
        <f t="shared" si="115"/>
        <v>0</v>
      </c>
      <c r="G308" s="72"/>
      <c r="H308" s="101" t="e">
        <f t="shared" si="116"/>
        <v>#DIV/0!</v>
      </c>
      <c r="I308" s="72"/>
      <c r="J308" s="101" t="e">
        <f t="shared" si="117"/>
        <v>#DIV/0!</v>
      </c>
      <c r="K308" s="72"/>
      <c r="L308" s="101" t="e">
        <f t="shared" si="118"/>
        <v>#DIV/0!</v>
      </c>
      <c r="M308" s="72"/>
      <c r="N308" s="101" t="e">
        <f t="shared" si="119"/>
        <v>#DIV/0!</v>
      </c>
      <c r="O308" s="72"/>
      <c r="P308" s="101" t="e">
        <f t="shared" si="120"/>
        <v>#DIV/0!</v>
      </c>
      <c r="Q308" s="72"/>
      <c r="R308" s="101" t="e">
        <f t="shared" si="121"/>
        <v>#DIV/0!</v>
      </c>
      <c r="S308" s="72"/>
      <c r="T308" s="101" t="e">
        <f t="shared" si="122"/>
        <v>#DIV/0!</v>
      </c>
      <c r="U308" s="72"/>
      <c r="V308" s="101" t="e">
        <f t="shared" si="123"/>
        <v>#DIV/0!</v>
      </c>
      <c r="W308" s="72"/>
      <c r="X308" s="101" t="e">
        <f t="shared" si="124"/>
        <v>#DIV/0!</v>
      </c>
      <c r="Y308" s="72"/>
      <c r="Z308" s="101" t="e">
        <f t="shared" si="125"/>
        <v>#DIV/0!</v>
      </c>
      <c r="AA308" s="72"/>
      <c r="AB308" s="101" t="e">
        <f t="shared" si="126"/>
        <v>#DIV/0!</v>
      </c>
    </row>
    <row r="309" spans="1:28" ht="33" x14ac:dyDescent="0.45">
      <c r="A309" s="251"/>
      <c r="B309" s="299"/>
      <c r="C309" s="70" t="s">
        <v>601</v>
      </c>
      <c r="D309" s="71"/>
      <c r="E309" s="100">
        <f t="shared" si="114"/>
        <v>0</v>
      </c>
      <c r="F309" s="100">
        <f t="shared" si="115"/>
        <v>0</v>
      </c>
      <c r="G309" s="72"/>
      <c r="H309" s="101" t="e">
        <f t="shared" si="116"/>
        <v>#DIV/0!</v>
      </c>
      <c r="I309" s="72"/>
      <c r="J309" s="101" t="e">
        <f t="shared" si="117"/>
        <v>#DIV/0!</v>
      </c>
      <c r="K309" s="72"/>
      <c r="L309" s="101" t="e">
        <f t="shared" si="118"/>
        <v>#DIV/0!</v>
      </c>
      <c r="M309" s="72"/>
      <c r="N309" s="101" t="e">
        <f t="shared" si="119"/>
        <v>#DIV/0!</v>
      </c>
      <c r="O309" s="72"/>
      <c r="P309" s="101" t="e">
        <f t="shared" si="120"/>
        <v>#DIV/0!</v>
      </c>
      <c r="Q309" s="72"/>
      <c r="R309" s="101" t="e">
        <f t="shared" si="121"/>
        <v>#DIV/0!</v>
      </c>
      <c r="S309" s="72"/>
      <c r="T309" s="101" t="e">
        <f t="shared" si="122"/>
        <v>#DIV/0!</v>
      </c>
      <c r="U309" s="72"/>
      <c r="V309" s="101" t="e">
        <f t="shared" si="123"/>
        <v>#DIV/0!</v>
      </c>
      <c r="W309" s="72"/>
      <c r="X309" s="101" t="e">
        <f t="shared" si="124"/>
        <v>#DIV/0!</v>
      </c>
      <c r="Y309" s="72"/>
      <c r="Z309" s="101" t="e">
        <f t="shared" si="125"/>
        <v>#DIV/0!</v>
      </c>
      <c r="AA309" s="72"/>
      <c r="AB309" s="101" t="e">
        <f t="shared" si="126"/>
        <v>#DIV/0!</v>
      </c>
    </row>
    <row r="310" spans="1:28" ht="33" x14ac:dyDescent="0.45">
      <c r="A310" s="301" t="s">
        <v>706</v>
      </c>
      <c r="B310" s="302">
        <v>1121</v>
      </c>
      <c r="C310" s="66" t="s">
        <v>600</v>
      </c>
      <c r="D310" s="71"/>
      <c r="E310" s="100">
        <f t="shared" si="114"/>
        <v>0</v>
      </c>
      <c r="F310" s="100">
        <f t="shared" si="115"/>
        <v>0</v>
      </c>
      <c r="G310" s="72"/>
      <c r="H310" s="101" t="e">
        <f t="shared" si="116"/>
        <v>#DIV/0!</v>
      </c>
      <c r="I310" s="72"/>
      <c r="J310" s="101" t="e">
        <f t="shared" si="117"/>
        <v>#DIV/0!</v>
      </c>
      <c r="K310" s="72"/>
      <c r="L310" s="101" t="e">
        <f t="shared" si="118"/>
        <v>#DIV/0!</v>
      </c>
      <c r="M310" s="72"/>
      <c r="N310" s="101" t="e">
        <f t="shared" si="119"/>
        <v>#DIV/0!</v>
      </c>
      <c r="O310" s="72"/>
      <c r="P310" s="101" t="e">
        <f t="shared" si="120"/>
        <v>#DIV/0!</v>
      </c>
      <c r="Q310" s="72"/>
      <c r="R310" s="101" t="e">
        <f t="shared" si="121"/>
        <v>#DIV/0!</v>
      </c>
      <c r="S310" s="72"/>
      <c r="T310" s="101" t="e">
        <f t="shared" si="122"/>
        <v>#DIV/0!</v>
      </c>
      <c r="U310" s="72"/>
      <c r="V310" s="101" t="e">
        <f t="shared" si="123"/>
        <v>#DIV/0!</v>
      </c>
      <c r="W310" s="72"/>
      <c r="X310" s="101" t="e">
        <f t="shared" si="124"/>
        <v>#DIV/0!</v>
      </c>
      <c r="Y310" s="72"/>
      <c r="Z310" s="101" t="e">
        <f t="shared" si="125"/>
        <v>#DIV/0!</v>
      </c>
      <c r="AA310" s="72"/>
      <c r="AB310" s="101" t="e">
        <f t="shared" si="126"/>
        <v>#DIV/0!</v>
      </c>
    </row>
    <row r="311" spans="1:28" ht="33" x14ac:dyDescent="0.45">
      <c r="A311" s="301"/>
      <c r="B311" s="302"/>
      <c r="C311" s="70" t="s">
        <v>601</v>
      </c>
      <c r="D311" s="71"/>
      <c r="E311" s="100">
        <f t="shared" si="114"/>
        <v>0</v>
      </c>
      <c r="F311" s="100">
        <f t="shared" si="115"/>
        <v>0</v>
      </c>
      <c r="G311" s="72"/>
      <c r="H311" s="101" t="e">
        <f t="shared" si="116"/>
        <v>#DIV/0!</v>
      </c>
      <c r="I311" s="72"/>
      <c r="J311" s="101" t="e">
        <f t="shared" si="117"/>
        <v>#DIV/0!</v>
      </c>
      <c r="K311" s="72"/>
      <c r="L311" s="101" t="e">
        <f t="shared" si="118"/>
        <v>#DIV/0!</v>
      </c>
      <c r="M311" s="72"/>
      <c r="N311" s="101" t="e">
        <f t="shared" si="119"/>
        <v>#DIV/0!</v>
      </c>
      <c r="O311" s="72"/>
      <c r="P311" s="101" t="e">
        <f t="shared" si="120"/>
        <v>#DIV/0!</v>
      </c>
      <c r="Q311" s="72"/>
      <c r="R311" s="101" t="e">
        <f t="shared" si="121"/>
        <v>#DIV/0!</v>
      </c>
      <c r="S311" s="72"/>
      <c r="T311" s="101" t="e">
        <f t="shared" si="122"/>
        <v>#DIV/0!</v>
      </c>
      <c r="U311" s="72"/>
      <c r="V311" s="101" t="e">
        <f t="shared" si="123"/>
        <v>#DIV/0!</v>
      </c>
      <c r="W311" s="72"/>
      <c r="X311" s="101" t="e">
        <f t="shared" si="124"/>
        <v>#DIV/0!</v>
      </c>
      <c r="Y311" s="72"/>
      <c r="Z311" s="101" t="e">
        <f t="shared" si="125"/>
        <v>#DIV/0!</v>
      </c>
      <c r="AA311" s="72"/>
      <c r="AB311" s="101" t="e">
        <f t="shared" si="126"/>
        <v>#DIV/0!</v>
      </c>
    </row>
    <row r="312" spans="1:28" ht="33" x14ac:dyDescent="0.45">
      <c r="A312" s="301"/>
      <c r="B312" s="302"/>
      <c r="C312" s="66" t="s">
        <v>602</v>
      </c>
      <c r="D312" s="71"/>
      <c r="E312" s="100">
        <f t="shared" si="114"/>
        <v>0</v>
      </c>
      <c r="F312" s="100">
        <f t="shared" si="115"/>
        <v>0</v>
      </c>
      <c r="G312" s="72"/>
      <c r="H312" s="101" t="e">
        <f t="shared" si="116"/>
        <v>#DIV/0!</v>
      </c>
      <c r="I312" s="72"/>
      <c r="J312" s="101" t="e">
        <f t="shared" si="117"/>
        <v>#DIV/0!</v>
      </c>
      <c r="K312" s="72"/>
      <c r="L312" s="101" t="e">
        <f t="shared" si="118"/>
        <v>#DIV/0!</v>
      </c>
      <c r="M312" s="72"/>
      <c r="N312" s="101" t="e">
        <f t="shared" si="119"/>
        <v>#DIV/0!</v>
      </c>
      <c r="O312" s="72"/>
      <c r="P312" s="101" t="e">
        <f t="shared" si="120"/>
        <v>#DIV/0!</v>
      </c>
      <c r="Q312" s="72"/>
      <c r="R312" s="101" t="e">
        <f t="shared" si="121"/>
        <v>#DIV/0!</v>
      </c>
      <c r="S312" s="72"/>
      <c r="T312" s="101" t="e">
        <f t="shared" si="122"/>
        <v>#DIV/0!</v>
      </c>
      <c r="U312" s="72"/>
      <c r="V312" s="101" t="e">
        <f t="shared" si="123"/>
        <v>#DIV/0!</v>
      </c>
      <c r="W312" s="72"/>
      <c r="X312" s="101" t="e">
        <f t="shared" si="124"/>
        <v>#DIV/0!</v>
      </c>
      <c r="Y312" s="72"/>
      <c r="Z312" s="101" t="e">
        <f t="shared" si="125"/>
        <v>#DIV/0!</v>
      </c>
      <c r="AA312" s="72"/>
      <c r="AB312" s="101" t="e">
        <f t="shared" si="126"/>
        <v>#DIV/0!</v>
      </c>
    </row>
    <row r="313" spans="1:28" ht="33" x14ac:dyDescent="0.45">
      <c r="A313" s="250" t="s">
        <v>707</v>
      </c>
      <c r="B313" s="298">
        <v>1629</v>
      </c>
      <c r="C313" s="66" t="s">
        <v>600</v>
      </c>
      <c r="D313" s="71"/>
      <c r="E313" s="100">
        <f t="shared" si="114"/>
        <v>0</v>
      </c>
      <c r="F313" s="100">
        <f t="shared" si="115"/>
        <v>0</v>
      </c>
      <c r="G313" s="72"/>
      <c r="H313" s="101" t="e">
        <f t="shared" si="116"/>
        <v>#DIV/0!</v>
      </c>
      <c r="I313" s="72"/>
      <c r="J313" s="101" t="e">
        <f t="shared" si="117"/>
        <v>#DIV/0!</v>
      </c>
      <c r="K313" s="72"/>
      <c r="L313" s="101" t="e">
        <f t="shared" si="118"/>
        <v>#DIV/0!</v>
      </c>
      <c r="M313" s="72"/>
      <c r="N313" s="101" t="e">
        <f t="shared" si="119"/>
        <v>#DIV/0!</v>
      </c>
      <c r="O313" s="72"/>
      <c r="P313" s="101" t="e">
        <f t="shared" si="120"/>
        <v>#DIV/0!</v>
      </c>
      <c r="Q313" s="72"/>
      <c r="R313" s="101" t="e">
        <f t="shared" si="121"/>
        <v>#DIV/0!</v>
      </c>
      <c r="S313" s="72"/>
      <c r="T313" s="101" t="e">
        <f t="shared" si="122"/>
        <v>#DIV/0!</v>
      </c>
      <c r="U313" s="72"/>
      <c r="V313" s="101" t="e">
        <f t="shared" si="123"/>
        <v>#DIV/0!</v>
      </c>
      <c r="W313" s="72"/>
      <c r="X313" s="101" t="e">
        <f t="shared" si="124"/>
        <v>#DIV/0!</v>
      </c>
      <c r="Y313" s="72"/>
      <c r="Z313" s="101" t="e">
        <f t="shared" si="125"/>
        <v>#DIV/0!</v>
      </c>
      <c r="AA313" s="72"/>
      <c r="AB313" s="101" t="e">
        <f t="shared" si="126"/>
        <v>#DIV/0!</v>
      </c>
    </row>
    <row r="314" spans="1:28" ht="33" x14ac:dyDescent="0.45">
      <c r="A314" s="296"/>
      <c r="B314" s="303"/>
      <c r="C314" s="70" t="s">
        <v>601</v>
      </c>
      <c r="D314" s="71"/>
      <c r="E314" s="100">
        <f t="shared" si="114"/>
        <v>0</v>
      </c>
      <c r="F314" s="100">
        <f t="shared" si="115"/>
        <v>0</v>
      </c>
      <c r="G314" s="72"/>
      <c r="H314" s="101" t="e">
        <f t="shared" si="116"/>
        <v>#DIV/0!</v>
      </c>
      <c r="I314" s="72"/>
      <c r="J314" s="101" t="e">
        <f t="shared" si="117"/>
        <v>#DIV/0!</v>
      </c>
      <c r="K314" s="72"/>
      <c r="L314" s="101" t="e">
        <f t="shared" si="118"/>
        <v>#DIV/0!</v>
      </c>
      <c r="M314" s="72"/>
      <c r="N314" s="101" t="e">
        <f t="shared" si="119"/>
        <v>#DIV/0!</v>
      </c>
      <c r="O314" s="72"/>
      <c r="P314" s="101" t="e">
        <f t="shared" si="120"/>
        <v>#DIV/0!</v>
      </c>
      <c r="Q314" s="72"/>
      <c r="R314" s="101" t="e">
        <f t="shared" si="121"/>
        <v>#DIV/0!</v>
      </c>
      <c r="S314" s="72"/>
      <c r="T314" s="101" t="e">
        <f t="shared" si="122"/>
        <v>#DIV/0!</v>
      </c>
      <c r="U314" s="72"/>
      <c r="V314" s="101" t="e">
        <f t="shared" si="123"/>
        <v>#DIV/0!</v>
      </c>
      <c r="W314" s="72"/>
      <c r="X314" s="101" t="e">
        <f t="shared" si="124"/>
        <v>#DIV/0!</v>
      </c>
      <c r="Y314" s="72"/>
      <c r="Z314" s="101" t="e">
        <f t="shared" si="125"/>
        <v>#DIV/0!</v>
      </c>
      <c r="AA314" s="72"/>
      <c r="AB314" s="101" t="e">
        <f t="shared" si="126"/>
        <v>#DIV/0!</v>
      </c>
    </row>
    <row r="315" spans="1:28" ht="33" x14ac:dyDescent="0.45">
      <c r="A315" s="296"/>
      <c r="B315" s="303"/>
      <c r="C315" s="70" t="s">
        <v>602</v>
      </c>
      <c r="D315" s="71"/>
      <c r="E315" s="100">
        <f t="shared" si="114"/>
        <v>0</v>
      </c>
      <c r="F315" s="100">
        <f t="shared" si="115"/>
        <v>0</v>
      </c>
      <c r="G315" s="72"/>
      <c r="H315" s="101" t="e">
        <f t="shared" si="116"/>
        <v>#DIV/0!</v>
      </c>
      <c r="I315" s="72"/>
      <c r="J315" s="101" t="e">
        <f t="shared" si="117"/>
        <v>#DIV/0!</v>
      </c>
      <c r="K315" s="72"/>
      <c r="L315" s="101" t="e">
        <f t="shared" si="118"/>
        <v>#DIV/0!</v>
      </c>
      <c r="M315" s="72"/>
      <c r="N315" s="101" t="e">
        <f t="shared" si="119"/>
        <v>#DIV/0!</v>
      </c>
      <c r="O315" s="72"/>
      <c r="P315" s="101" t="e">
        <f t="shared" si="120"/>
        <v>#DIV/0!</v>
      </c>
      <c r="Q315" s="72"/>
      <c r="R315" s="101" t="e">
        <f t="shared" si="121"/>
        <v>#DIV/0!</v>
      </c>
      <c r="S315" s="72"/>
      <c r="T315" s="101" t="e">
        <f t="shared" si="122"/>
        <v>#DIV/0!</v>
      </c>
      <c r="U315" s="72"/>
      <c r="V315" s="101" t="e">
        <f t="shared" si="123"/>
        <v>#DIV/0!</v>
      </c>
      <c r="W315" s="72"/>
      <c r="X315" s="101" t="e">
        <f t="shared" si="124"/>
        <v>#DIV/0!</v>
      </c>
      <c r="Y315" s="72"/>
      <c r="Z315" s="101" t="e">
        <f t="shared" si="125"/>
        <v>#DIV/0!</v>
      </c>
      <c r="AA315" s="72"/>
      <c r="AB315" s="101" t="e">
        <f t="shared" si="126"/>
        <v>#DIV/0!</v>
      </c>
    </row>
    <row r="316" spans="1:28" ht="33" x14ac:dyDescent="0.45">
      <c r="A316" s="251"/>
      <c r="B316" s="299"/>
      <c r="C316" s="66" t="s">
        <v>609</v>
      </c>
      <c r="D316" s="71"/>
      <c r="E316" s="100">
        <f t="shared" si="114"/>
        <v>0</v>
      </c>
      <c r="F316" s="100">
        <f t="shared" si="115"/>
        <v>0</v>
      </c>
      <c r="G316" s="72"/>
      <c r="H316" s="101" t="e">
        <f t="shared" si="116"/>
        <v>#DIV/0!</v>
      </c>
      <c r="I316" s="72"/>
      <c r="J316" s="101" t="e">
        <f t="shared" si="117"/>
        <v>#DIV/0!</v>
      </c>
      <c r="K316" s="72"/>
      <c r="L316" s="101" t="e">
        <f t="shared" si="118"/>
        <v>#DIV/0!</v>
      </c>
      <c r="M316" s="72"/>
      <c r="N316" s="101" t="e">
        <f t="shared" si="119"/>
        <v>#DIV/0!</v>
      </c>
      <c r="O316" s="72"/>
      <c r="P316" s="101" t="e">
        <f t="shared" si="120"/>
        <v>#DIV/0!</v>
      </c>
      <c r="Q316" s="72"/>
      <c r="R316" s="101" t="e">
        <f t="shared" si="121"/>
        <v>#DIV/0!</v>
      </c>
      <c r="S316" s="72"/>
      <c r="T316" s="101" t="e">
        <f t="shared" si="122"/>
        <v>#DIV/0!</v>
      </c>
      <c r="U316" s="72"/>
      <c r="V316" s="101" t="e">
        <f t="shared" si="123"/>
        <v>#DIV/0!</v>
      </c>
      <c r="W316" s="72"/>
      <c r="X316" s="101" t="e">
        <f t="shared" si="124"/>
        <v>#DIV/0!</v>
      </c>
      <c r="Y316" s="72"/>
      <c r="Z316" s="101" t="e">
        <f t="shared" si="125"/>
        <v>#DIV/0!</v>
      </c>
      <c r="AA316" s="72"/>
      <c r="AB316" s="101" t="e">
        <f t="shared" si="126"/>
        <v>#DIV/0!</v>
      </c>
    </row>
    <row r="317" spans="1:28" ht="33" x14ac:dyDescent="0.45">
      <c r="A317" s="250" t="s">
        <v>708</v>
      </c>
      <c r="B317" s="298">
        <v>954</v>
      </c>
      <c r="C317" s="66" t="s">
        <v>600</v>
      </c>
      <c r="D317" s="71"/>
      <c r="E317" s="100">
        <f t="shared" si="114"/>
        <v>0</v>
      </c>
      <c r="F317" s="100">
        <f t="shared" si="115"/>
        <v>0</v>
      </c>
      <c r="G317" s="72"/>
      <c r="H317" s="101" t="e">
        <f t="shared" si="116"/>
        <v>#DIV/0!</v>
      </c>
      <c r="I317" s="72"/>
      <c r="J317" s="101" t="e">
        <f t="shared" si="117"/>
        <v>#DIV/0!</v>
      </c>
      <c r="K317" s="72"/>
      <c r="L317" s="101" t="e">
        <f t="shared" si="118"/>
        <v>#DIV/0!</v>
      </c>
      <c r="M317" s="72"/>
      <c r="N317" s="101" t="e">
        <f t="shared" si="119"/>
        <v>#DIV/0!</v>
      </c>
      <c r="O317" s="72"/>
      <c r="P317" s="101" t="e">
        <f t="shared" si="120"/>
        <v>#DIV/0!</v>
      </c>
      <c r="Q317" s="72"/>
      <c r="R317" s="101" t="e">
        <f t="shared" si="121"/>
        <v>#DIV/0!</v>
      </c>
      <c r="S317" s="72"/>
      <c r="T317" s="101" t="e">
        <f t="shared" si="122"/>
        <v>#DIV/0!</v>
      </c>
      <c r="U317" s="72"/>
      <c r="V317" s="101" t="e">
        <f t="shared" si="123"/>
        <v>#DIV/0!</v>
      </c>
      <c r="W317" s="72"/>
      <c r="X317" s="101" t="e">
        <f t="shared" si="124"/>
        <v>#DIV/0!</v>
      </c>
      <c r="Y317" s="72"/>
      <c r="Z317" s="101" t="e">
        <f t="shared" si="125"/>
        <v>#DIV/0!</v>
      </c>
      <c r="AA317" s="72"/>
      <c r="AB317" s="101" t="e">
        <f t="shared" si="126"/>
        <v>#DIV/0!</v>
      </c>
    </row>
    <row r="318" spans="1:28" ht="33" x14ac:dyDescent="0.45">
      <c r="A318" s="251"/>
      <c r="B318" s="299"/>
      <c r="C318" s="70" t="s">
        <v>601</v>
      </c>
      <c r="D318" s="71"/>
      <c r="E318" s="100">
        <f t="shared" si="114"/>
        <v>0</v>
      </c>
      <c r="F318" s="100">
        <f t="shared" si="115"/>
        <v>0</v>
      </c>
      <c r="G318" s="72"/>
      <c r="H318" s="101" t="e">
        <f t="shared" si="116"/>
        <v>#DIV/0!</v>
      </c>
      <c r="I318" s="72"/>
      <c r="J318" s="101" t="e">
        <f t="shared" si="117"/>
        <v>#DIV/0!</v>
      </c>
      <c r="K318" s="72"/>
      <c r="L318" s="101" t="e">
        <f t="shared" si="118"/>
        <v>#DIV/0!</v>
      </c>
      <c r="M318" s="72"/>
      <c r="N318" s="101" t="e">
        <f t="shared" si="119"/>
        <v>#DIV/0!</v>
      </c>
      <c r="O318" s="72"/>
      <c r="P318" s="101" t="e">
        <f t="shared" si="120"/>
        <v>#DIV/0!</v>
      </c>
      <c r="Q318" s="72"/>
      <c r="R318" s="101" t="e">
        <f t="shared" si="121"/>
        <v>#DIV/0!</v>
      </c>
      <c r="S318" s="72"/>
      <c r="T318" s="101" t="e">
        <f t="shared" si="122"/>
        <v>#DIV/0!</v>
      </c>
      <c r="U318" s="72"/>
      <c r="V318" s="101" t="e">
        <f t="shared" si="123"/>
        <v>#DIV/0!</v>
      </c>
      <c r="W318" s="72"/>
      <c r="X318" s="101" t="e">
        <f t="shared" si="124"/>
        <v>#DIV/0!</v>
      </c>
      <c r="Y318" s="72"/>
      <c r="Z318" s="101" t="e">
        <f t="shared" si="125"/>
        <v>#DIV/0!</v>
      </c>
      <c r="AA318" s="72"/>
      <c r="AB318" s="101" t="e">
        <f t="shared" si="126"/>
        <v>#DIV/0!</v>
      </c>
    </row>
    <row r="319" spans="1:28" ht="101.25" x14ac:dyDescent="0.45">
      <c r="A319" s="73" t="s">
        <v>709</v>
      </c>
      <c r="B319" s="74">
        <v>204</v>
      </c>
      <c r="C319" s="86" t="s">
        <v>617</v>
      </c>
      <c r="D319" s="71"/>
      <c r="E319" s="100">
        <f t="shared" si="114"/>
        <v>0</v>
      </c>
      <c r="F319" s="100">
        <f t="shared" si="115"/>
        <v>0</v>
      </c>
      <c r="G319" s="72"/>
      <c r="H319" s="101" t="e">
        <f t="shared" si="116"/>
        <v>#DIV/0!</v>
      </c>
      <c r="I319" s="72"/>
      <c r="J319" s="101" t="e">
        <f t="shared" si="117"/>
        <v>#DIV/0!</v>
      </c>
      <c r="K319" s="72"/>
      <c r="L319" s="101" t="e">
        <f t="shared" si="118"/>
        <v>#DIV/0!</v>
      </c>
      <c r="M319" s="72"/>
      <c r="N319" s="101" t="e">
        <f t="shared" si="119"/>
        <v>#DIV/0!</v>
      </c>
      <c r="O319" s="72"/>
      <c r="P319" s="101" t="e">
        <f t="shared" si="120"/>
        <v>#DIV/0!</v>
      </c>
      <c r="Q319" s="72"/>
      <c r="R319" s="101" t="e">
        <f t="shared" si="121"/>
        <v>#DIV/0!</v>
      </c>
      <c r="S319" s="72"/>
      <c r="T319" s="101" t="e">
        <f t="shared" si="122"/>
        <v>#DIV/0!</v>
      </c>
      <c r="U319" s="72"/>
      <c r="V319" s="101" t="e">
        <f t="shared" si="123"/>
        <v>#DIV/0!</v>
      </c>
      <c r="W319" s="72"/>
      <c r="X319" s="101" t="e">
        <f t="shared" si="124"/>
        <v>#DIV/0!</v>
      </c>
      <c r="Y319" s="72"/>
      <c r="Z319" s="101" t="e">
        <f t="shared" si="125"/>
        <v>#DIV/0!</v>
      </c>
      <c r="AA319" s="72"/>
      <c r="AB319" s="101" t="e">
        <f t="shared" si="126"/>
        <v>#DIV/0!</v>
      </c>
    </row>
    <row r="320" spans="1:28" ht="33" x14ac:dyDescent="0.45">
      <c r="A320" s="301" t="s">
        <v>710</v>
      </c>
      <c r="B320" s="302">
        <v>2387</v>
      </c>
      <c r="C320" s="66" t="s">
        <v>600</v>
      </c>
      <c r="D320" s="71"/>
      <c r="E320" s="100">
        <f t="shared" si="114"/>
        <v>0</v>
      </c>
      <c r="F320" s="100">
        <f t="shared" si="115"/>
        <v>0</v>
      </c>
      <c r="G320" s="72"/>
      <c r="H320" s="101" t="e">
        <f t="shared" si="116"/>
        <v>#DIV/0!</v>
      </c>
      <c r="I320" s="72"/>
      <c r="J320" s="101" t="e">
        <f t="shared" si="117"/>
        <v>#DIV/0!</v>
      </c>
      <c r="K320" s="72"/>
      <c r="L320" s="101" t="e">
        <f t="shared" si="118"/>
        <v>#DIV/0!</v>
      </c>
      <c r="M320" s="72"/>
      <c r="N320" s="101" t="e">
        <f t="shared" si="119"/>
        <v>#DIV/0!</v>
      </c>
      <c r="O320" s="72"/>
      <c r="P320" s="101" t="e">
        <f t="shared" si="120"/>
        <v>#DIV/0!</v>
      </c>
      <c r="Q320" s="72"/>
      <c r="R320" s="101" t="e">
        <f t="shared" si="121"/>
        <v>#DIV/0!</v>
      </c>
      <c r="S320" s="72"/>
      <c r="T320" s="101" t="e">
        <f t="shared" si="122"/>
        <v>#DIV/0!</v>
      </c>
      <c r="U320" s="72"/>
      <c r="V320" s="101" t="e">
        <f t="shared" si="123"/>
        <v>#DIV/0!</v>
      </c>
      <c r="W320" s="72"/>
      <c r="X320" s="101" t="e">
        <f t="shared" si="124"/>
        <v>#DIV/0!</v>
      </c>
      <c r="Y320" s="72"/>
      <c r="Z320" s="101" t="e">
        <f t="shared" si="125"/>
        <v>#DIV/0!</v>
      </c>
      <c r="AA320" s="72"/>
      <c r="AB320" s="101" t="e">
        <f t="shared" si="126"/>
        <v>#DIV/0!</v>
      </c>
    </row>
    <row r="321" spans="1:28" ht="33" x14ac:dyDescent="0.45">
      <c r="A321" s="301"/>
      <c r="B321" s="302"/>
      <c r="C321" s="70" t="s">
        <v>601</v>
      </c>
      <c r="D321" s="71"/>
      <c r="E321" s="100">
        <f t="shared" si="114"/>
        <v>0</v>
      </c>
      <c r="F321" s="100">
        <f t="shared" si="115"/>
        <v>0</v>
      </c>
      <c r="G321" s="72"/>
      <c r="H321" s="101" t="e">
        <f t="shared" si="116"/>
        <v>#DIV/0!</v>
      </c>
      <c r="I321" s="72"/>
      <c r="J321" s="101" t="e">
        <f t="shared" si="117"/>
        <v>#DIV/0!</v>
      </c>
      <c r="K321" s="72"/>
      <c r="L321" s="101" t="e">
        <f t="shared" si="118"/>
        <v>#DIV/0!</v>
      </c>
      <c r="M321" s="72"/>
      <c r="N321" s="101" t="e">
        <f t="shared" si="119"/>
        <v>#DIV/0!</v>
      </c>
      <c r="O321" s="72"/>
      <c r="P321" s="101" t="e">
        <f t="shared" si="120"/>
        <v>#DIV/0!</v>
      </c>
      <c r="Q321" s="72"/>
      <c r="R321" s="101" t="e">
        <f t="shared" si="121"/>
        <v>#DIV/0!</v>
      </c>
      <c r="S321" s="72"/>
      <c r="T321" s="101" t="e">
        <f t="shared" si="122"/>
        <v>#DIV/0!</v>
      </c>
      <c r="U321" s="72"/>
      <c r="V321" s="101" t="e">
        <f t="shared" si="123"/>
        <v>#DIV/0!</v>
      </c>
      <c r="W321" s="72"/>
      <c r="X321" s="101" t="e">
        <f t="shared" si="124"/>
        <v>#DIV/0!</v>
      </c>
      <c r="Y321" s="72"/>
      <c r="Z321" s="101" t="e">
        <f t="shared" si="125"/>
        <v>#DIV/0!</v>
      </c>
      <c r="AA321" s="72"/>
      <c r="AB321" s="101" t="e">
        <f t="shared" si="126"/>
        <v>#DIV/0!</v>
      </c>
    </row>
    <row r="322" spans="1:28" ht="33" x14ac:dyDescent="0.45">
      <c r="A322" s="301"/>
      <c r="B322" s="302"/>
      <c r="C322" s="70" t="s">
        <v>602</v>
      </c>
      <c r="D322" s="71"/>
      <c r="E322" s="100">
        <f t="shared" si="114"/>
        <v>0</v>
      </c>
      <c r="F322" s="100">
        <f t="shared" si="115"/>
        <v>0</v>
      </c>
      <c r="G322" s="72"/>
      <c r="H322" s="101" t="e">
        <f t="shared" si="116"/>
        <v>#DIV/0!</v>
      </c>
      <c r="I322" s="72"/>
      <c r="J322" s="101" t="e">
        <f t="shared" si="117"/>
        <v>#DIV/0!</v>
      </c>
      <c r="K322" s="72"/>
      <c r="L322" s="101" t="e">
        <f t="shared" si="118"/>
        <v>#DIV/0!</v>
      </c>
      <c r="M322" s="72"/>
      <c r="N322" s="101" t="e">
        <f t="shared" si="119"/>
        <v>#DIV/0!</v>
      </c>
      <c r="O322" s="72"/>
      <c r="P322" s="101" t="e">
        <f t="shared" si="120"/>
        <v>#DIV/0!</v>
      </c>
      <c r="Q322" s="72"/>
      <c r="R322" s="101" t="e">
        <f t="shared" si="121"/>
        <v>#DIV/0!</v>
      </c>
      <c r="S322" s="72"/>
      <c r="T322" s="101" t="e">
        <f t="shared" si="122"/>
        <v>#DIV/0!</v>
      </c>
      <c r="U322" s="72"/>
      <c r="V322" s="101" t="e">
        <f t="shared" si="123"/>
        <v>#DIV/0!</v>
      </c>
      <c r="W322" s="72"/>
      <c r="X322" s="101" t="e">
        <f t="shared" si="124"/>
        <v>#DIV/0!</v>
      </c>
      <c r="Y322" s="72"/>
      <c r="Z322" s="101" t="e">
        <f t="shared" si="125"/>
        <v>#DIV/0!</v>
      </c>
      <c r="AA322" s="72"/>
      <c r="AB322" s="101" t="e">
        <f t="shared" si="126"/>
        <v>#DIV/0!</v>
      </c>
    </row>
    <row r="323" spans="1:28" ht="33" x14ac:dyDescent="0.45">
      <c r="A323" s="301"/>
      <c r="B323" s="302"/>
      <c r="C323" s="70" t="s">
        <v>609</v>
      </c>
      <c r="D323" s="71"/>
      <c r="E323" s="100">
        <f t="shared" si="114"/>
        <v>0</v>
      </c>
      <c r="F323" s="100">
        <f t="shared" si="115"/>
        <v>0</v>
      </c>
      <c r="G323" s="72"/>
      <c r="H323" s="101" t="e">
        <f t="shared" si="116"/>
        <v>#DIV/0!</v>
      </c>
      <c r="I323" s="72"/>
      <c r="J323" s="101" t="e">
        <f t="shared" si="117"/>
        <v>#DIV/0!</v>
      </c>
      <c r="K323" s="72"/>
      <c r="L323" s="101" t="e">
        <f t="shared" si="118"/>
        <v>#DIV/0!</v>
      </c>
      <c r="M323" s="72"/>
      <c r="N323" s="101" t="e">
        <f t="shared" si="119"/>
        <v>#DIV/0!</v>
      </c>
      <c r="O323" s="72"/>
      <c r="P323" s="101" t="e">
        <f t="shared" si="120"/>
        <v>#DIV/0!</v>
      </c>
      <c r="Q323" s="72"/>
      <c r="R323" s="101" t="e">
        <f t="shared" si="121"/>
        <v>#DIV/0!</v>
      </c>
      <c r="S323" s="72"/>
      <c r="T323" s="101" t="e">
        <f t="shared" si="122"/>
        <v>#DIV/0!</v>
      </c>
      <c r="U323" s="72"/>
      <c r="V323" s="101" t="e">
        <f t="shared" si="123"/>
        <v>#DIV/0!</v>
      </c>
      <c r="W323" s="72"/>
      <c r="X323" s="101" t="e">
        <f t="shared" si="124"/>
        <v>#DIV/0!</v>
      </c>
      <c r="Y323" s="72"/>
      <c r="Z323" s="101" t="e">
        <f t="shared" si="125"/>
        <v>#DIV/0!</v>
      </c>
      <c r="AA323" s="72"/>
      <c r="AB323" s="101" t="e">
        <f t="shared" si="126"/>
        <v>#DIV/0!</v>
      </c>
    </row>
    <row r="324" spans="1:28" ht="33" x14ac:dyDescent="0.45">
      <c r="A324" s="301"/>
      <c r="B324" s="302"/>
      <c r="C324" s="66" t="s">
        <v>610</v>
      </c>
      <c r="D324" s="71"/>
      <c r="E324" s="100">
        <f t="shared" si="114"/>
        <v>0</v>
      </c>
      <c r="F324" s="100">
        <f t="shared" si="115"/>
        <v>0</v>
      </c>
      <c r="G324" s="72"/>
      <c r="H324" s="101" t="e">
        <f t="shared" si="116"/>
        <v>#DIV/0!</v>
      </c>
      <c r="I324" s="72"/>
      <c r="J324" s="101" t="e">
        <f t="shared" si="117"/>
        <v>#DIV/0!</v>
      </c>
      <c r="K324" s="72"/>
      <c r="L324" s="101" t="e">
        <f t="shared" si="118"/>
        <v>#DIV/0!</v>
      </c>
      <c r="M324" s="72"/>
      <c r="N324" s="101" t="e">
        <f t="shared" si="119"/>
        <v>#DIV/0!</v>
      </c>
      <c r="O324" s="72"/>
      <c r="P324" s="101" t="e">
        <f t="shared" si="120"/>
        <v>#DIV/0!</v>
      </c>
      <c r="Q324" s="72"/>
      <c r="R324" s="101" t="e">
        <f t="shared" si="121"/>
        <v>#DIV/0!</v>
      </c>
      <c r="S324" s="72"/>
      <c r="T324" s="101" t="e">
        <f t="shared" si="122"/>
        <v>#DIV/0!</v>
      </c>
      <c r="U324" s="72"/>
      <c r="V324" s="101" t="e">
        <f t="shared" si="123"/>
        <v>#DIV/0!</v>
      </c>
      <c r="W324" s="72"/>
      <c r="X324" s="101" t="e">
        <f t="shared" si="124"/>
        <v>#DIV/0!</v>
      </c>
      <c r="Y324" s="72"/>
      <c r="Z324" s="101" t="e">
        <f t="shared" si="125"/>
        <v>#DIV/0!</v>
      </c>
      <c r="AA324" s="72"/>
      <c r="AB324" s="101" t="e">
        <f t="shared" si="126"/>
        <v>#DIV/0!</v>
      </c>
    </row>
    <row r="325" spans="1:28" ht="67.5" x14ac:dyDescent="0.45">
      <c r="A325" s="87" t="s">
        <v>711</v>
      </c>
      <c r="B325" s="88">
        <v>295</v>
      </c>
      <c r="C325" s="86" t="s">
        <v>617</v>
      </c>
      <c r="D325" s="71"/>
      <c r="E325" s="100">
        <f t="shared" si="114"/>
        <v>0</v>
      </c>
      <c r="F325" s="100">
        <f t="shared" si="115"/>
        <v>0</v>
      </c>
      <c r="G325" s="72"/>
      <c r="H325" s="101" t="e">
        <f t="shared" si="116"/>
        <v>#DIV/0!</v>
      </c>
      <c r="I325" s="72"/>
      <c r="J325" s="101" t="e">
        <f t="shared" si="117"/>
        <v>#DIV/0!</v>
      </c>
      <c r="K325" s="72"/>
      <c r="L325" s="101" t="e">
        <f t="shared" si="118"/>
        <v>#DIV/0!</v>
      </c>
      <c r="M325" s="72"/>
      <c r="N325" s="101" t="e">
        <f t="shared" si="119"/>
        <v>#DIV/0!</v>
      </c>
      <c r="O325" s="72"/>
      <c r="P325" s="101" t="e">
        <f t="shared" si="120"/>
        <v>#DIV/0!</v>
      </c>
      <c r="Q325" s="72"/>
      <c r="R325" s="101" t="e">
        <f t="shared" si="121"/>
        <v>#DIV/0!</v>
      </c>
      <c r="S325" s="72"/>
      <c r="T325" s="101" t="e">
        <f t="shared" si="122"/>
        <v>#DIV/0!</v>
      </c>
      <c r="U325" s="72"/>
      <c r="V325" s="101" t="e">
        <f t="shared" si="123"/>
        <v>#DIV/0!</v>
      </c>
      <c r="W325" s="72"/>
      <c r="X325" s="101" t="e">
        <f t="shared" si="124"/>
        <v>#DIV/0!</v>
      </c>
      <c r="Y325" s="72"/>
      <c r="Z325" s="101" t="e">
        <f t="shared" si="125"/>
        <v>#DIV/0!</v>
      </c>
      <c r="AA325" s="72"/>
      <c r="AB325" s="101" t="e">
        <f t="shared" si="126"/>
        <v>#DIV/0!</v>
      </c>
    </row>
    <row r="326" spans="1:28" ht="33" x14ac:dyDescent="0.45">
      <c r="A326" s="301" t="s">
        <v>712</v>
      </c>
      <c r="B326" s="298">
        <v>1497</v>
      </c>
      <c r="C326" s="66" t="s">
        <v>600</v>
      </c>
      <c r="D326" s="71"/>
      <c r="E326" s="100">
        <f t="shared" si="114"/>
        <v>0</v>
      </c>
      <c r="F326" s="100">
        <f t="shared" si="115"/>
        <v>0</v>
      </c>
      <c r="G326" s="72"/>
      <c r="H326" s="101" t="e">
        <f t="shared" si="116"/>
        <v>#DIV/0!</v>
      </c>
      <c r="I326" s="72"/>
      <c r="J326" s="101" t="e">
        <f t="shared" si="117"/>
        <v>#DIV/0!</v>
      </c>
      <c r="K326" s="72"/>
      <c r="L326" s="101" t="e">
        <f t="shared" si="118"/>
        <v>#DIV/0!</v>
      </c>
      <c r="M326" s="72"/>
      <c r="N326" s="101" t="e">
        <f t="shared" si="119"/>
        <v>#DIV/0!</v>
      </c>
      <c r="O326" s="72"/>
      <c r="P326" s="101" t="e">
        <f t="shared" si="120"/>
        <v>#DIV/0!</v>
      </c>
      <c r="Q326" s="72"/>
      <c r="R326" s="101" t="e">
        <f t="shared" si="121"/>
        <v>#DIV/0!</v>
      </c>
      <c r="S326" s="72"/>
      <c r="T326" s="101" t="e">
        <f t="shared" si="122"/>
        <v>#DIV/0!</v>
      </c>
      <c r="U326" s="72"/>
      <c r="V326" s="101" t="e">
        <f t="shared" si="123"/>
        <v>#DIV/0!</v>
      </c>
      <c r="W326" s="72"/>
      <c r="X326" s="101" t="e">
        <f t="shared" si="124"/>
        <v>#DIV/0!</v>
      </c>
      <c r="Y326" s="72"/>
      <c r="Z326" s="101" t="e">
        <f t="shared" si="125"/>
        <v>#DIV/0!</v>
      </c>
      <c r="AA326" s="72"/>
      <c r="AB326" s="101" t="e">
        <f t="shared" si="126"/>
        <v>#DIV/0!</v>
      </c>
    </row>
    <row r="327" spans="1:28" ht="33" x14ac:dyDescent="0.45">
      <c r="A327" s="301"/>
      <c r="B327" s="303"/>
      <c r="C327" s="70" t="s">
        <v>601</v>
      </c>
      <c r="D327" s="71"/>
      <c r="E327" s="100">
        <f t="shared" si="114"/>
        <v>0</v>
      </c>
      <c r="F327" s="100">
        <f t="shared" si="115"/>
        <v>0</v>
      </c>
      <c r="G327" s="72"/>
      <c r="H327" s="101" t="e">
        <f t="shared" si="116"/>
        <v>#DIV/0!</v>
      </c>
      <c r="I327" s="72"/>
      <c r="J327" s="101" t="e">
        <f t="shared" si="117"/>
        <v>#DIV/0!</v>
      </c>
      <c r="K327" s="72"/>
      <c r="L327" s="101" t="e">
        <f t="shared" si="118"/>
        <v>#DIV/0!</v>
      </c>
      <c r="M327" s="72"/>
      <c r="N327" s="101" t="e">
        <f t="shared" si="119"/>
        <v>#DIV/0!</v>
      </c>
      <c r="O327" s="72"/>
      <c r="P327" s="101" t="e">
        <f t="shared" si="120"/>
        <v>#DIV/0!</v>
      </c>
      <c r="Q327" s="72"/>
      <c r="R327" s="101" t="e">
        <f t="shared" si="121"/>
        <v>#DIV/0!</v>
      </c>
      <c r="S327" s="72"/>
      <c r="T327" s="101" t="e">
        <f t="shared" si="122"/>
        <v>#DIV/0!</v>
      </c>
      <c r="U327" s="72"/>
      <c r="V327" s="101" t="e">
        <f t="shared" si="123"/>
        <v>#DIV/0!</v>
      </c>
      <c r="W327" s="72"/>
      <c r="X327" s="101" t="e">
        <f t="shared" si="124"/>
        <v>#DIV/0!</v>
      </c>
      <c r="Y327" s="72"/>
      <c r="Z327" s="101" t="e">
        <f t="shared" si="125"/>
        <v>#DIV/0!</v>
      </c>
      <c r="AA327" s="72"/>
      <c r="AB327" s="101" t="e">
        <f t="shared" si="126"/>
        <v>#DIV/0!</v>
      </c>
    </row>
    <row r="328" spans="1:28" ht="33" x14ac:dyDescent="0.45">
      <c r="A328" s="301"/>
      <c r="B328" s="299"/>
      <c r="C328" s="70" t="s">
        <v>602</v>
      </c>
      <c r="D328" s="71"/>
      <c r="E328" s="100">
        <f t="shared" si="114"/>
        <v>0</v>
      </c>
      <c r="F328" s="100">
        <f t="shared" si="115"/>
        <v>0</v>
      </c>
      <c r="G328" s="72"/>
      <c r="H328" s="101" t="e">
        <f t="shared" si="116"/>
        <v>#DIV/0!</v>
      </c>
      <c r="I328" s="72"/>
      <c r="J328" s="101" t="e">
        <f t="shared" si="117"/>
        <v>#DIV/0!</v>
      </c>
      <c r="K328" s="72"/>
      <c r="L328" s="101" t="e">
        <f t="shared" si="118"/>
        <v>#DIV/0!</v>
      </c>
      <c r="M328" s="72"/>
      <c r="N328" s="101" t="e">
        <f t="shared" si="119"/>
        <v>#DIV/0!</v>
      </c>
      <c r="O328" s="72"/>
      <c r="P328" s="101" t="e">
        <f t="shared" si="120"/>
        <v>#DIV/0!</v>
      </c>
      <c r="Q328" s="72"/>
      <c r="R328" s="101" t="e">
        <f t="shared" si="121"/>
        <v>#DIV/0!</v>
      </c>
      <c r="S328" s="72"/>
      <c r="T328" s="101" t="e">
        <f t="shared" si="122"/>
        <v>#DIV/0!</v>
      </c>
      <c r="U328" s="72"/>
      <c r="V328" s="101" t="e">
        <f t="shared" si="123"/>
        <v>#DIV/0!</v>
      </c>
      <c r="W328" s="72"/>
      <c r="X328" s="101" t="e">
        <f t="shared" si="124"/>
        <v>#DIV/0!</v>
      </c>
      <c r="Y328" s="72"/>
      <c r="Z328" s="101" t="e">
        <f t="shared" si="125"/>
        <v>#DIV/0!</v>
      </c>
      <c r="AA328" s="72"/>
      <c r="AB328" s="101" t="e">
        <f t="shared" si="126"/>
        <v>#DIV/0!</v>
      </c>
    </row>
    <row r="329" spans="1:28" ht="33" x14ac:dyDescent="0.45">
      <c r="A329" s="250" t="s">
        <v>713</v>
      </c>
      <c r="B329" s="298">
        <v>6364</v>
      </c>
      <c r="C329" s="66" t="s">
        <v>600</v>
      </c>
      <c r="D329" s="71"/>
      <c r="E329" s="100">
        <f t="shared" si="114"/>
        <v>0</v>
      </c>
      <c r="F329" s="100">
        <f t="shared" si="115"/>
        <v>0</v>
      </c>
      <c r="G329" s="72"/>
      <c r="H329" s="101" t="e">
        <f t="shared" si="116"/>
        <v>#DIV/0!</v>
      </c>
      <c r="I329" s="72"/>
      <c r="J329" s="101" t="e">
        <f t="shared" si="117"/>
        <v>#DIV/0!</v>
      </c>
      <c r="K329" s="72"/>
      <c r="L329" s="101" t="e">
        <f t="shared" si="118"/>
        <v>#DIV/0!</v>
      </c>
      <c r="M329" s="72"/>
      <c r="N329" s="101" t="e">
        <f t="shared" si="119"/>
        <v>#DIV/0!</v>
      </c>
      <c r="O329" s="72"/>
      <c r="P329" s="101" t="e">
        <f t="shared" si="120"/>
        <v>#DIV/0!</v>
      </c>
      <c r="Q329" s="72"/>
      <c r="R329" s="101" t="e">
        <f t="shared" si="121"/>
        <v>#DIV/0!</v>
      </c>
      <c r="S329" s="72"/>
      <c r="T329" s="101" t="e">
        <f t="shared" si="122"/>
        <v>#DIV/0!</v>
      </c>
      <c r="U329" s="72"/>
      <c r="V329" s="101" t="e">
        <f t="shared" si="123"/>
        <v>#DIV/0!</v>
      </c>
      <c r="W329" s="72"/>
      <c r="X329" s="101" t="e">
        <f t="shared" si="124"/>
        <v>#DIV/0!</v>
      </c>
      <c r="Y329" s="72"/>
      <c r="Z329" s="101" t="e">
        <f t="shared" si="125"/>
        <v>#DIV/0!</v>
      </c>
      <c r="AA329" s="72"/>
      <c r="AB329" s="101" t="e">
        <f t="shared" si="126"/>
        <v>#DIV/0!</v>
      </c>
    </row>
    <row r="330" spans="1:28" ht="33" x14ac:dyDescent="0.45">
      <c r="A330" s="296"/>
      <c r="B330" s="303"/>
      <c r="C330" s="70" t="s">
        <v>601</v>
      </c>
      <c r="D330" s="71"/>
      <c r="E330" s="100">
        <f t="shared" si="114"/>
        <v>0</v>
      </c>
      <c r="F330" s="100">
        <f t="shared" si="115"/>
        <v>0</v>
      </c>
      <c r="G330" s="72"/>
      <c r="H330" s="101" t="e">
        <f t="shared" si="116"/>
        <v>#DIV/0!</v>
      </c>
      <c r="I330" s="72"/>
      <c r="J330" s="101" t="e">
        <f t="shared" si="117"/>
        <v>#DIV/0!</v>
      </c>
      <c r="K330" s="72"/>
      <c r="L330" s="101" t="e">
        <f t="shared" si="118"/>
        <v>#DIV/0!</v>
      </c>
      <c r="M330" s="72"/>
      <c r="N330" s="101" t="e">
        <f t="shared" si="119"/>
        <v>#DIV/0!</v>
      </c>
      <c r="O330" s="72"/>
      <c r="P330" s="101" t="e">
        <f t="shared" si="120"/>
        <v>#DIV/0!</v>
      </c>
      <c r="Q330" s="72"/>
      <c r="R330" s="101" t="e">
        <f t="shared" si="121"/>
        <v>#DIV/0!</v>
      </c>
      <c r="S330" s="72"/>
      <c r="T330" s="101" t="e">
        <f t="shared" si="122"/>
        <v>#DIV/0!</v>
      </c>
      <c r="U330" s="72"/>
      <c r="V330" s="101" t="e">
        <f t="shared" si="123"/>
        <v>#DIV/0!</v>
      </c>
      <c r="W330" s="72"/>
      <c r="X330" s="101" t="e">
        <f t="shared" si="124"/>
        <v>#DIV/0!</v>
      </c>
      <c r="Y330" s="72"/>
      <c r="Z330" s="101" t="e">
        <f t="shared" si="125"/>
        <v>#DIV/0!</v>
      </c>
      <c r="AA330" s="72"/>
      <c r="AB330" s="101" t="e">
        <f t="shared" si="126"/>
        <v>#DIV/0!</v>
      </c>
    </row>
    <row r="331" spans="1:28" ht="33" x14ac:dyDescent="0.45">
      <c r="A331" s="296"/>
      <c r="B331" s="303"/>
      <c r="C331" s="70" t="s">
        <v>602</v>
      </c>
      <c r="D331" s="71"/>
      <c r="E331" s="100">
        <f t="shared" si="114"/>
        <v>0</v>
      </c>
      <c r="F331" s="100">
        <f t="shared" si="115"/>
        <v>0</v>
      </c>
      <c r="G331" s="72"/>
      <c r="H331" s="101" t="e">
        <f t="shared" si="116"/>
        <v>#DIV/0!</v>
      </c>
      <c r="I331" s="72"/>
      <c r="J331" s="101" t="e">
        <f t="shared" si="117"/>
        <v>#DIV/0!</v>
      </c>
      <c r="K331" s="72"/>
      <c r="L331" s="101" t="e">
        <f t="shared" si="118"/>
        <v>#DIV/0!</v>
      </c>
      <c r="M331" s="72"/>
      <c r="N331" s="101" t="e">
        <f t="shared" si="119"/>
        <v>#DIV/0!</v>
      </c>
      <c r="O331" s="72"/>
      <c r="P331" s="101" t="e">
        <f t="shared" si="120"/>
        <v>#DIV/0!</v>
      </c>
      <c r="Q331" s="72"/>
      <c r="R331" s="101" t="e">
        <f t="shared" si="121"/>
        <v>#DIV/0!</v>
      </c>
      <c r="S331" s="72"/>
      <c r="T331" s="101" t="e">
        <f t="shared" si="122"/>
        <v>#DIV/0!</v>
      </c>
      <c r="U331" s="72"/>
      <c r="V331" s="101" t="e">
        <f t="shared" si="123"/>
        <v>#DIV/0!</v>
      </c>
      <c r="W331" s="72"/>
      <c r="X331" s="101" t="e">
        <f t="shared" si="124"/>
        <v>#DIV/0!</v>
      </c>
      <c r="Y331" s="72"/>
      <c r="Z331" s="101" t="e">
        <f t="shared" si="125"/>
        <v>#DIV/0!</v>
      </c>
      <c r="AA331" s="72"/>
      <c r="AB331" s="101" t="e">
        <f t="shared" si="126"/>
        <v>#DIV/0!</v>
      </c>
    </row>
    <row r="332" spans="1:28" ht="33" x14ac:dyDescent="0.45">
      <c r="A332" s="296"/>
      <c r="B332" s="303"/>
      <c r="C332" s="66" t="s">
        <v>609</v>
      </c>
      <c r="D332" s="71"/>
      <c r="E332" s="100">
        <f t="shared" si="114"/>
        <v>0</v>
      </c>
      <c r="F332" s="100">
        <f t="shared" si="115"/>
        <v>0</v>
      </c>
      <c r="G332" s="72"/>
      <c r="H332" s="101" t="e">
        <f t="shared" si="116"/>
        <v>#DIV/0!</v>
      </c>
      <c r="I332" s="72"/>
      <c r="J332" s="101" t="e">
        <f t="shared" si="117"/>
        <v>#DIV/0!</v>
      </c>
      <c r="K332" s="72"/>
      <c r="L332" s="101" t="e">
        <f t="shared" si="118"/>
        <v>#DIV/0!</v>
      </c>
      <c r="M332" s="72"/>
      <c r="N332" s="101" t="e">
        <f t="shared" si="119"/>
        <v>#DIV/0!</v>
      </c>
      <c r="O332" s="72"/>
      <c r="P332" s="101" t="e">
        <f t="shared" si="120"/>
        <v>#DIV/0!</v>
      </c>
      <c r="Q332" s="72"/>
      <c r="R332" s="101" t="e">
        <f t="shared" si="121"/>
        <v>#DIV/0!</v>
      </c>
      <c r="S332" s="72"/>
      <c r="T332" s="101" t="e">
        <f t="shared" si="122"/>
        <v>#DIV/0!</v>
      </c>
      <c r="U332" s="72"/>
      <c r="V332" s="101" t="e">
        <f t="shared" si="123"/>
        <v>#DIV/0!</v>
      </c>
      <c r="W332" s="72"/>
      <c r="X332" s="101" t="e">
        <f t="shared" si="124"/>
        <v>#DIV/0!</v>
      </c>
      <c r="Y332" s="72"/>
      <c r="Z332" s="101" t="e">
        <f t="shared" si="125"/>
        <v>#DIV/0!</v>
      </c>
      <c r="AA332" s="72"/>
      <c r="AB332" s="101" t="e">
        <f t="shared" si="126"/>
        <v>#DIV/0!</v>
      </c>
    </row>
    <row r="333" spans="1:28" ht="33" x14ac:dyDescent="0.45">
      <c r="A333" s="296"/>
      <c r="B333" s="303"/>
      <c r="C333" s="70" t="s">
        <v>610</v>
      </c>
      <c r="D333" s="71"/>
      <c r="E333" s="100">
        <f t="shared" si="114"/>
        <v>0</v>
      </c>
      <c r="F333" s="100">
        <f t="shared" si="115"/>
        <v>0</v>
      </c>
      <c r="G333" s="72"/>
      <c r="H333" s="101" t="e">
        <f t="shared" si="116"/>
        <v>#DIV/0!</v>
      </c>
      <c r="I333" s="72"/>
      <c r="J333" s="101" t="e">
        <f t="shared" si="117"/>
        <v>#DIV/0!</v>
      </c>
      <c r="K333" s="72"/>
      <c r="L333" s="101" t="e">
        <f t="shared" si="118"/>
        <v>#DIV/0!</v>
      </c>
      <c r="M333" s="72"/>
      <c r="N333" s="101" t="e">
        <f t="shared" si="119"/>
        <v>#DIV/0!</v>
      </c>
      <c r="O333" s="72"/>
      <c r="P333" s="101" t="e">
        <f t="shared" si="120"/>
        <v>#DIV/0!</v>
      </c>
      <c r="Q333" s="72"/>
      <c r="R333" s="101" t="e">
        <f t="shared" si="121"/>
        <v>#DIV/0!</v>
      </c>
      <c r="S333" s="72"/>
      <c r="T333" s="101" t="e">
        <f t="shared" si="122"/>
        <v>#DIV/0!</v>
      </c>
      <c r="U333" s="72"/>
      <c r="V333" s="101" t="e">
        <f t="shared" si="123"/>
        <v>#DIV/0!</v>
      </c>
      <c r="W333" s="72"/>
      <c r="X333" s="101" t="e">
        <f t="shared" si="124"/>
        <v>#DIV/0!</v>
      </c>
      <c r="Y333" s="72"/>
      <c r="Z333" s="101" t="e">
        <f t="shared" si="125"/>
        <v>#DIV/0!</v>
      </c>
      <c r="AA333" s="72"/>
      <c r="AB333" s="101" t="e">
        <f t="shared" si="126"/>
        <v>#DIV/0!</v>
      </c>
    </row>
    <row r="334" spans="1:28" ht="33" x14ac:dyDescent="0.45">
      <c r="A334" s="296"/>
      <c r="B334" s="303"/>
      <c r="C334" s="70" t="s">
        <v>611</v>
      </c>
      <c r="D334" s="71"/>
      <c r="E334" s="100">
        <f t="shared" si="114"/>
        <v>0</v>
      </c>
      <c r="F334" s="100">
        <f t="shared" si="115"/>
        <v>0</v>
      </c>
      <c r="G334" s="72"/>
      <c r="H334" s="101" t="e">
        <f t="shared" si="116"/>
        <v>#DIV/0!</v>
      </c>
      <c r="I334" s="72"/>
      <c r="J334" s="101" t="e">
        <f t="shared" si="117"/>
        <v>#DIV/0!</v>
      </c>
      <c r="K334" s="72"/>
      <c r="L334" s="101" t="e">
        <f t="shared" si="118"/>
        <v>#DIV/0!</v>
      </c>
      <c r="M334" s="72"/>
      <c r="N334" s="101" t="e">
        <f t="shared" si="119"/>
        <v>#DIV/0!</v>
      </c>
      <c r="O334" s="72"/>
      <c r="P334" s="101" t="e">
        <f t="shared" si="120"/>
        <v>#DIV/0!</v>
      </c>
      <c r="Q334" s="72"/>
      <c r="R334" s="101" t="e">
        <f t="shared" si="121"/>
        <v>#DIV/0!</v>
      </c>
      <c r="S334" s="72"/>
      <c r="T334" s="101" t="e">
        <f t="shared" si="122"/>
        <v>#DIV/0!</v>
      </c>
      <c r="U334" s="72"/>
      <c r="V334" s="101" t="e">
        <f t="shared" si="123"/>
        <v>#DIV/0!</v>
      </c>
      <c r="W334" s="72"/>
      <c r="X334" s="101" t="e">
        <f t="shared" si="124"/>
        <v>#DIV/0!</v>
      </c>
      <c r="Y334" s="72"/>
      <c r="Z334" s="101" t="e">
        <f t="shared" si="125"/>
        <v>#DIV/0!</v>
      </c>
      <c r="AA334" s="72"/>
      <c r="AB334" s="101" t="e">
        <f t="shared" si="126"/>
        <v>#DIV/0!</v>
      </c>
    </row>
    <row r="335" spans="1:28" ht="33" x14ac:dyDescent="0.45">
      <c r="A335" s="296"/>
      <c r="B335" s="303"/>
      <c r="C335" s="66" t="s">
        <v>612</v>
      </c>
      <c r="D335" s="71"/>
      <c r="E335" s="100">
        <f t="shared" si="114"/>
        <v>0</v>
      </c>
      <c r="F335" s="100">
        <f t="shared" si="115"/>
        <v>0</v>
      </c>
      <c r="G335" s="72"/>
      <c r="H335" s="101" t="e">
        <f t="shared" si="116"/>
        <v>#DIV/0!</v>
      </c>
      <c r="I335" s="72"/>
      <c r="J335" s="101" t="e">
        <f t="shared" si="117"/>
        <v>#DIV/0!</v>
      </c>
      <c r="K335" s="72"/>
      <c r="L335" s="101" t="e">
        <f t="shared" si="118"/>
        <v>#DIV/0!</v>
      </c>
      <c r="M335" s="72"/>
      <c r="N335" s="101" t="e">
        <f t="shared" si="119"/>
        <v>#DIV/0!</v>
      </c>
      <c r="O335" s="72"/>
      <c r="P335" s="101" t="e">
        <f t="shared" si="120"/>
        <v>#DIV/0!</v>
      </c>
      <c r="Q335" s="72"/>
      <c r="R335" s="101" t="e">
        <f t="shared" si="121"/>
        <v>#DIV/0!</v>
      </c>
      <c r="S335" s="72"/>
      <c r="T335" s="101" t="e">
        <f t="shared" si="122"/>
        <v>#DIV/0!</v>
      </c>
      <c r="U335" s="72"/>
      <c r="V335" s="101" t="e">
        <f t="shared" si="123"/>
        <v>#DIV/0!</v>
      </c>
      <c r="W335" s="72"/>
      <c r="X335" s="101" t="e">
        <f t="shared" si="124"/>
        <v>#DIV/0!</v>
      </c>
      <c r="Y335" s="72"/>
      <c r="Z335" s="101" t="e">
        <f t="shared" si="125"/>
        <v>#DIV/0!</v>
      </c>
      <c r="AA335" s="72"/>
      <c r="AB335" s="101" t="e">
        <f t="shared" si="126"/>
        <v>#DIV/0!</v>
      </c>
    </row>
    <row r="336" spans="1:28" ht="33" x14ac:dyDescent="0.45">
      <c r="A336" s="296"/>
      <c r="B336" s="303"/>
      <c r="C336" s="70" t="s">
        <v>613</v>
      </c>
      <c r="D336" s="71"/>
      <c r="E336" s="100">
        <f t="shared" si="114"/>
        <v>0</v>
      </c>
      <c r="F336" s="100">
        <f t="shared" si="115"/>
        <v>0</v>
      </c>
      <c r="G336" s="72"/>
      <c r="H336" s="101" t="e">
        <f t="shared" si="116"/>
        <v>#DIV/0!</v>
      </c>
      <c r="I336" s="72"/>
      <c r="J336" s="101" t="e">
        <f t="shared" si="117"/>
        <v>#DIV/0!</v>
      </c>
      <c r="K336" s="72"/>
      <c r="L336" s="101" t="e">
        <f t="shared" si="118"/>
        <v>#DIV/0!</v>
      </c>
      <c r="M336" s="72"/>
      <c r="N336" s="101" t="e">
        <f t="shared" si="119"/>
        <v>#DIV/0!</v>
      </c>
      <c r="O336" s="72"/>
      <c r="P336" s="101" t="e">
        <f t="shared" si="120"/>
        <v>#DIV/0!</v>
      </c>
      <c r="Q336" s="72"/>
      <c r="R336" s="101" t="e">
        <f t="shared" si="121"/>
        <v>#DIV/0!</v>
      </c>
      <c r="S336" s="72"/>
      <c r="T336" s="101" t="e">
        <f t="shared" si="122"/>
        <v>#DIV/0!</v>
      </c>
      <c r="U336" s="72"/>
      <c r="V336" s="101" t="e">
        <f t="shared" si="123"/>
        <v>#DIV/0!</v>
      </c>
      <c r="W336" s="72"/>
      <c r="X336" s="101" t="e">
        <f t="shared" si="124"/>
        <v>#DIV/0!</v>
      </c>
      <c r="Y336" s="72"/>
      <c r="Z336" s="101" t="e">
        <f t="shared" si="125"/>
        <v>#DIV/0!</v>
      </c>
      <c r="AA336" s="72"/>
      <c r="AB336" s="101" t="e">
        <f t="shared" si="126"/>
        <v>#DIV/0!</v>
      </c>
    </row>
    <row r="337" spans="1:28" ht="33" x14ac:dyDescent="0.45">
      <c r="A337" s="296"/>
      <c r="B337" s="303"/>
      <c r="C337" s="70" t="s">
        <v>614</v>
      </c>
      <c r="D337" s="71"/>
      <c r="E337" s="100">
        <f t="shared" si="114"/>
        <v>0</v>
      </c>
      <c r="F337" s="100">
        <f t="shared" si="115"/>
        <v>0</v>
      </c>
      <c r="G337" s="72"/>
      <c r="H337" s="101" t="e">
        <f t="shared" si="116"/>
        <v>#DIV/0!</v>
      </c>
      <c r="I337" s="72"/>
      <c r="J337" s="101" t="e">
        <f t="shared" si="117"/>
        <v>#DIV/0!</v>
      </c>
      <c r="K337" s="72"/>
      <c r="L337" s="101" t="e">
        <f t="shared" si="118"/>
        <v>#DIV/0!</v>
      </c>
      <c r="M337" s="72"/>
      <c r="N337" s="101" t="e">
        <f t="shared" si="119"/>
        <v>#DIV/0!</v>
      </c>
      <c r="O337" s="72"/>
      <c r="P337" s="101" t="e">
        <f t="shared" si="120"/>
        <v>#DIV/0!</v>
      </c>
      <c r="Q337" s="72"/>
      <c r="R337" s="101" t="e">
        <f t="shared" si="121"/>
        <v>#DIV/0!</v>
      </c>
      <c r="S337" s="72"/>
      <c r="T337" s="101" t="e">
        <f t="shared" si="122"/>
        <v>#DIV/0!</v>
      </c>
      <c r="U337" s="72"/>
      <c r="V337" s="101" t="e">
        <f t="shared" si="123"/>
        <v>#DIV/0!</v>
      </c>
      <c r="W337" s="72"/>
      <c r="X337" s="101" t="e">
        <f t="shared" si="124"/>
        <v>#DIV/0!</v>
      </c>
      <c r="Y337" s="72"/>
      <c r="Z337" s="101" t="e">
        <f t="shared" si="125"/>
        <v>#DIV/0!</v>
      </c>
      <c r="AA337" s="72"/>
      <c r="AB337" s="101" t="e">
        <f t="shared" si="126"/>
        <v>#DIV/0!</v>
      </c>
    </row>
    <row r="338" spans="1:28" ht="33" x14ac:dyDescent="0.45">
      <c r="A338" s="296"/>
      <c r="B338" s="303"/>
      <c r="C338" s="66" t="s">
        <v>615</v>
      </c>
      <c r="D338" s="71"/>
      <c r="E338" s="100">
        <f t="shared" si="114"/>
        <v>0</v>
      </c>
      <c r="F338" s="100">
        <f t="shared" si="115"/>
        <v>0</v>
      </c>
      <c r="G338" s="72"/>
      <c r="H338" s="101" t="e">
        <f t="shared" si="116"/>
        <v>#DIV/0!</v>
      </c>
      <c r="I338" s="72"/>
      <c r="J338" s="101" t="e">
        <f t="shared" si="117"/>
        <v>#DIV/0!</v>
      </c>
      <c r="K338" s="72"/>
      <c r="L338" s="101" t="e">
        <f t="shared" si="118"/>
        <v>#DIV/0!</v>
      </c>
      <c r="M338" s="72"/>
      <c r="N338" s="101" t="e">
        <f t="shared" si="119"/>
        <v>#DIV/0!</v>
      </c>
      <c r="O338" s="72"/>
      <c r="P338" s="101" t="e">
        <f t="shared" si="120"/>
        <v>#DIV/0!</v>
      </c>
      <c r="Q338" s="72"/>
      <c r="R338" s="101" t="e">
        <f t="shared" si="121"/>
        <v>#DIV/0!</v>
      </c>
      <c r="S338" s="72"/>
      <c r="T338" s="101" t="e">
        <f t="shared" si="122"/>
        <v>#DIV/0!</v>
      </c>
      <c r="U338" s="72"/>
      <c r="V338" s="101" t="e">
        <f t="shared" si="123"/>
        <v>#DIV/0!</v>
      </c>
      <c r="W338" s="72"/>
      <c r="X338" s="101" t="e">
        <f t="shared" si="124"/>
        <v>#DIV/0!</v>
      </c>
      <c r="Y338" s="72"/>
      <c r="Z338" s="101" t="e">
        <f t="shared" si="125"/>
        <v>#DIV/0!</v>
      </c>
      <c r="AA338" s="72"/>
      <c r="AB338" s="101" t="e">
        <f t="shared" si="126"/>
        <v>#DIV/0!</v>
      </c>
    </row>
    <row r="339" spans="1:28" ht="33" x14ac:dyDescent="0.45">
      <c r="A339" s="296"/>
      <c r="B339" s="303"/>
      <c r="C339" s="70" t="s">
        <v>624</v>
      </c>
      <c r="D339" s="71"/>
      <c r="E339" s="100">
        <f t="shared" si="114"/>
        <v>0</v>
      </c>
      <c r="F339" s="100">
        <f t="shared" si="115"/>
        <v>0</v>
      </c>
      <c r="G339" s="72"/>
      <c r="H339" s="101" t="e">
        <f t="shared" si="116"/>
        <v>#DIV/0!</v>
      </c>
      <c r="I339" s="72"/>
      <c r="J339" s="101" t="e">
        <f t="shared" si="117"/>
        <v>#DIV/0!</v>
      </c>
      <c r="K339" s="72"/>
      <c r="L339" s="101" t="e">
        <f t="shared" si="118"/>
        <v>#DIV/0!</v>
      </c>
      <c r="M339" s="72"/>
      <c r="N339" s="101" t="e">
        <f t="shared" si="119"/>
        <v>#DIV/0!</v>
      </c>
      <c r="O339" s="72"/>
      <c r="P339" s="101" t="e">
        <f t="shared" si="120"/>
        <v>#DIV/0!</v>
      </c>
      <c r="Q339" s="72"/>
      <c r="R339" s="101" t="e">
        <f t="shared" si="121"/>
        <v>#DIV/0!</v>
      </c>
      <c r="S339" s="72"/>
      <c r="T339" s="101" t="e">
        <f t="shared" si="122"/>
        <v>#DIV/0!</v>
      </c>
      <c r="U339" s="72"/>
      <c r="V339" s="101" t="e">
        <f t="shared" si="123"/>
        <v>#DIV/0!</v>
      </c>
      <c r="W339" s="72"/>
      <c r="X339" s="101" t="e">
        <f t="shared" si="124"/>
        <v>#DIV/0!</v>
      </c>
      <c r="Y339" s="72"/>
      <c r="Z339" s="101" t="e">
        <f t="shared" si="125"/>
        <v>#DIV/0!</v>
      </c>
      <c r="AA339" s="72"/>
      <c r="AB339" s="101" t="e">
        <f t="shared" si="126"/>
        <v>#DIV/0!</v>
      </c>
    </row>
    <row r="340" spans="1:28" ht="33" x14ac:dyDescent="0.45">
      <c r="A340" s="296"/>
      <c r="B340" s="303"/>
      <c r="C340" s="70" t="s">
        <v>625</v>
      </c>
      <c r="D340" s="71"/>
      <c r="E340" s="100">
        <f t="shared" si="114"/>
        <v>0</v>
      </c>
      <c r="F340" s="100">
        <f t="shared" si="115"/>
        <v>0</v>
      </c>
      <c r="G340" s="72"/>
      <c r="H340" s="101" t="e">
        <f t="shared" si="116"/>
        <v>#DIV/0!</v>
      </c>
      <c r="I340" s="72"/>
      <c r="J340" s="101" t="e">
        <f t="shared" si="117"/>
        <v>#DIV/0!</v>
      </c>
      <c r="K340" s="72"/>
      <c r="L340" s="101" t="e">
        <f t="shared" si="118"/>
        <v>#DIV/0!</v>
      </c>
      <c r="M340" s="72"/>
      <c r="N340" s="101" t="e">
        <f t="shared" si="119"/>
        <v>#DIV/0!</v>
      </c>
      <c r="O340" s="72"/>
      <c r="P340" s="101" t="e">
        <f t="shared" si="120"/>
        <v>#DIV/0!</v>
      </c>
      <c r="Q340" s="72"/>
      <c r="R340" s="101" t="e">
        <f t="shared" si="121"/>
        <v>#DIV/0!</v>
      </c>
      <c r="S340" s="72"/>
      <c r="T340" s="101" t="e">
        <f t="shared" si="122"/>
        <v>#DIV/0!</v>
      </c>
      <c r="U340" s="72"/>
      <c r="V340" s="101" t="e">
        <f t="shared" si="123"/>
        <v>#DIV/0!</v>
      </c>
      <c r="W340" s="72"/>
      <c r="X340" s="101" t="e">
        <f t="shared" si="124"/>
        <v>#DIV/0!</v>
      </c>
      <c r="Y340" s="72"/>
      <c r="Z340" s="101" t="e">
        <f t="shared" si="125"/>
        <v>#DIV/0!</v>
      </c>
      <c r="AA340" s="72"/>
      <c r="AB340" s="101" t="e">
        <f t="shared" si="126"/>
        <v>#DIV/0!</v>
      </c>
    </row>
    <row r="341" spans="1:28" ht="33" x14ac:dyDescent="0.45">
      <c r="A341" s="251"/>
      <c r="B341" s="299"/>
      <c r="C341" s="66" t="s">
        <v>714</v>
      </c>
      <c r="D341" s="71"/>
      <c r="E341" s="100">
        <f t="shared" si="114"/>
        <v>0</v>
      </c>
      <c r="F341" s="100">
        <f t="shared" si="115"/>
        <v>0</v>
      </c>
      <c r="G341" s="72"/>
      <c r="H341" s="101" t="e">
        <f t="shared" si="116"/>
        <v>#DIV/0!</v>
      </c>
      <c r="I341" s="72"/>
      <c r="J341" s="101" t="e">
        <f t="shared" si="117"/>
        <v>#DIV/0!</v>
      </c>
      <c r="K341" s="72"/>
      <c r="L341" s="101" t="e">
        <f t="shared" si="118"/>
        <v>#DIV/0!</v>
      </c>
      <c r="M341" s="72"/>
      <c r="N341" s="101" t="e">
        <f t="shared" si="119"/>
        <v>#DIV/0!</v>
      </c>
      <c r="O341" s="72"/>
      <c r="P341" s="101" t="e">
        <f t="shared" si="120"/>
        <v>#DIV/0!</v>
      </c>
      <c r="Q341" s="72"/>
      <c r="R341" s="101" t="e">
        <f t="shared" si="121"/>
        <v>#DIV/0!</v>
      </c>
      <c r="S341" s="72"/>
      <c r="T341" s="101" t="e">
        <f t="shared" si="122"/>
        <v>#DIV/0!</v>
      </c>
      <c r="U341" s="72"/>
      <c r="V341" s="101" t="e">
        <f t="shared" si="123"/>
        <v>#DIV/0!</v>
      </c>
      <c r="W341" s="72"/>
      <c r="X341" s="101" t="e">
        <f t="shared" si="124"/>
        <v>#DIV/0!</v>
      </c>
      <c r="Y341" s="72"/>
      <c r="Z341" s="101" t="e">
        <f t="shared" si="125"/>
        <v>#DIV/0!</v>
      </c>
      <c r="AA341" s="72"/>
      <c r="AB341" s="101" t="e">
        <f t="shared" si="126"/>
        <v>#DIV/0!</v>
      </c>
    </row>
    <row r="342" spans="1:28" ht="33" x14ac:dyDescent="0.45">
      <c r="A342" s="301" t="s">
        <v>715</v>
      </c>
      <c r="B342" s="302">
        <v>1743</v>
      </c>
      <c r="C342" s="66" t="s">
        <v>600</v>
      </c>
      <c r="D342" s="71"/>
      <c r="E342" s="100">
        <f t="shared" si="114"/>
        <v>0</v>
      </c>
      <c r="F342" s="100">
        <f t="shared" si="115"/>
        <v>0</v>
      </c>
      <c r="G342" s="72"/>
      <c r="H342" s="101" t="e">
        <f t="shared" si="116"/>
        <v>#DIV/0!</v>
      </c>
      <c r="I342" s="72"/>
      <c r="J342" s="101" t="e">
        <f t="shared" si="117"/>
        <v>#DIV/0!</v>
      </c>
      <c r="K342" s="72"/>
      <c r="L342" s="101" t="e">
        <f t="shared" si="118"/>
        <v>#DIV/0!</v>
      </c>
      <c r="M342" s="72"/>
      <c r="N342" s="101" t="e">
        <f t="shared" si="119"/>
        <v>#DIV/0!</v>
      </c>
      <c r="O342" s="72"/>
      <c r="P342" s="101" t="e">
        <f t="shared" si="120"/>
        <v>#DIV/0!</v>
      </c>
      <c r="Q342" s="72"/>
      <c r="R342" s="101" t="e">
        <f t="shared" si="121"/>
        <v>#DIV/0!</v>
      </c>
      <c r="S342" s="72"/>
      <c r="T342" s="101" t="e">
        <f t="shared" si="122"/>
        <v>#DIV/0!</v>
      </c>
      <c r="U342" s="72"/>
      <c r="V342" s="101" t="e">
        <f t="shared" si="123"/>
        <v>#DIV/0!</v>
      </c>
      <c r="W342" s="72"/>
      <c r="X342" s="101" t="e">
        <f t="shared" si="124"/>
        <v>#DIV/0!</v>
      </c>
      <c r="Y342" s="72"/>
      <c r="Z342" s="101" t="e">
        <f t="shared" si="125"/>
        <v>#DIV/0!</v>
      </c>
      <c r="AA342" s="72"/>
      <c r="AB342" s="101" t="e">
        <f t="shared" si="126"/>
        <v>#DIV/0!</v>
      </c>
    </row>
    <row r="343" spans="1:28" ht="33" x14ac:dyDescent="0.45">
      <c r="A343" s="301"/>
      <c r="B343" s="302"/>
      <c r="C343" s="70" t="s">
        <v>601</v>
      </c>
      <c r="D343" s="71"/>
      <c r="E343" s="100">
        <f t="shared" si="114"/>
        <v>0</v>
      </c>
      <c r="F343" s="100">
        <f t="shared" si="115"/>
        <v>0</v>
      </c>
      <c r="G343" s="72"/>
      <c r="H343" s="101" t="e">
        <f t="shared" si="116"/>
        <v>#DIV/0!</v>
      </c>
      <c r="I343" s="72"/>
      <c r="J343" s="101" t="e">
        <f t="shared" si="117"/>
        <v>#DIV/0!</v>
      </c>
      <c r="K343" s="72"/>
      <c r="L343" s="101" t="e">
        <f t="shared" si="118"/>
        <v>#DIV/0!</v>
      </c>
      <c r="M343" s="72"/>
      <c r="N343" s="101" t="e">
        <f t="shared" si="119"/>
        <v>#DIV/0!</v>
      </c>
      <c r="O343" s="72"/>
      <c r="P343" s="101" t="e">
        <f t="shared" si="120"/>
        <v>#DIV/0!</v>
      </c>
      <c r="Q343" s="72"/>
      <c r="R343" s="101" t="e">
        <f t="shared" si="121"/>
        <v>#DIV/0!</v>
      </c>
      <c r="S343" s="72"/>
      <c r="T343" s="101" t="e">
        <f t="shared" si="122"/>
        <v>#DIV/0!</v>
      </c>
      <c r="U343" s="72"/>
      <c r="V343" s="101" t="e">
        <f t="shared" si="123"/>
        <v>#DIV/0!</v>
      </c>
      <c r="W343" s="72"/>
      <c r="X343" s="101" t="e">
        <f t="shared" si="124"/>
        <v>#DIV/0!</v>
      </c>
      <c r="Y343" s="72"/>
      <c r="Z343" s="101" t="e">
        <f t="shared" si="125"/>
        <v>#DIV/0!</v>
      </c>
      <c r="AA343" s="72"/>
      <c r="AB343" s="101" t="e">
        <f t="shared" si="126"/>
        <v>#DIV/0!</v>
      </c>
    </row>
    <row r="344" spans="1:28" ht="33" x14ac:dyDescent="0.45">
      <c r="A344" s="301"/>
      <c r="B344" s="302"/>
      <c r="C344" s="66" t="s">
        <v>602</v>
      </c>
      <c r="D344" s="71"/>
      <c r="E344" s="100">
        <f t="shared" si="114"/>
        <v>0</v>
      </c>
      <c r="F344" s="100">
        <f t="shared" si="115"/>
        <v>0</v>
      </c>
      <c r="G344" s="72"/>
      <c r="H344" s="101" t="e">
        <f t="shared" si="116"/>
        <v>#DIV/0!</v>
      </c>
      <c r="I344" s="72"/>
      <c r="J344" s="101" t="e">
        <f t="shared" si="117"/>
        <v>#DIV/0!</v>
      </c>
      <c r="K344" s="72"/>
      <c r="L344" s="101" t="e">
        <f t="shared" si="118"/>
        <v>#DIV/0!</v>
      </c>
      <c r="M344" s="72"/>
      <c r="N344" s="101" t="e">
        <f t="shared" si="119"/>
        <v>#DIV/0!</v>
      </c>
      <c r="O344" s="72"/>
      <c r="P344" s="101" t="e">
        <f t="shared" si="120"/>
        <v>#DIV/0!</v>
      </c>
      <c r="Q344" s="72"/>
      <c r="R344" s="101" t="e">
        <f t="shared" si="121"/>
        <v>#DIV/0!</v>
      </c>
      <c r="S344" s="72"/>
      <c r="T344" s="101" t="e">
        <f t="shared" si="122"/>
        <v>#DIV/0!</v>
      </c>
      <c r="U344" s="72"/>
      <c r="V344" s="101" t="e">
        <f t="shared" si="123"/>
        <v>#DIV/0!</v>
      </c>
      <c r="W344" s="72"/>
      <c r="X344" s="101" t="e">
        <f t="shared" si="124"/>
        <v>#DIV/0!</v>
      </c>
      <c r="Y344" s="72"/>
      <c r="Z344" s="101" t="e">
        <f t="shared" si="125"/>
        <v>#DIV/0!</v>
      </c>
      <c r="AA344" s="72"/>
      <c r="AB344" s="101" t="e">
        <f t="shared" si="126"/>
        <v>#DIV/0!</v>
      </c>
    </row>
    <row r="345" spans="1:28" ht="33" x14ac:dyDescent="0.45">
      <c r="A345" s="301"/>
      <c r="B345" s="302"/>
      <c r="C345" s="70" t="s">
        <v>609</v>
      </c>
      <c r="D345" s="71"/>
      <c r="E345" s="100">
        <f t="shared" si="114"/>
        <v>0</v>
      </c>
      <c r="F345" s="100">
        <f t="shared" si="115"/>
        <v>0</v>
      </c>
      <c r="G345" s="72"/>
      <c r="H345" s="101" t="e">
        <f t="shared" si="116"/>
        <v>#DIV/0!</v>
      </c>
      <c r="I345" s="72"/>
      <c r="J345" s="101" t="e">
        <f t="shared" si="117"/>
        <v>#DIV/0!</v>
      </c>
      <c r="K345" s="72"/>
      <c r="L345" s="101" t="e">
        <f t="shared" si="118"/>
        <v>#DIV/0!</v>
      </c>
      <c r="M345" s="72"/>
      <c r="N345" s="101" t="e">
        <f t="shared" si="119"/>
        <v>#DIV/0!</v>
      </c>
      <c r="O345" s="72"/>
      <c r="P345" s="101" t="e">
        <f t="shared" si="120"/>
        <v>#DIV/0!</v>
      </c>
      <c r="Q345" s="72"/>
      <c r="R345" s="101" t="e">
        <f t="shared" si="121"/>
        <v>#DIV/0!</v>
      </c>
      <c r="S345" s="72"/>
      <c r="T345" s="101" t="e">
        <f t="shared" si="122"/>
        <v>#DIV/0!</v>
      </c>
      <c r="U345" s="72"/>
      <c r="V345" s="101" t="e">
        <f t="shared" si="123"/>
        <v>#DIV/0!</v>
      </c>
      <c r="W345" s="72"/>
      <c r="X345" s="101" t="e">
        <f t="shared" si="124"/>
        <v>#DIV/0!</v>
      </c>
      <c r="Y345" s="72"/>
      <c r="Z345" s="101" t="e">
        <f t="shared" si="125"/>
        <v>#DIV/0!</v>
      </c>
      <c r="AA345" s="72"/>
      <c r="AB345" s="101" t="e">
        <f t="shared" si="126"/>
        <v>#DIV/0!</v>
      </c>
    </row>
    <row r="346" spans="1:28" ht="33" x14ac:dyDescent="0.45">
      <c r="A346" s="301" t="s">
        <v>716</v>
      </c>
      <c r="B346" s="302">
        <v>901</v>
      </c>
      <c r="C346" s="66" t="s">
        <v>600</v>
      </c>
      <c r="D346" s="71"/>
      <c r="E346" s="100">
        <f t="shared" si="114"/>
        <v>0</v>
      </c>
      <c r="F346" s="100">
        <f t="shared" si="115"/>
        <v>0</v>
      </c>
      <c r="G346" s="72"/>
      <c r="H346" s="101" t="e">
        <f t="shared" si="116"/>
        <v>#DIV/0!</v>
      </c>
      <c r="I346" s="72"/>
      <c r="J346" s="101" t="e">
        <f t="shared" si="117"/>
        <v>#DIV/0!</v>
      </c>
      <c r="K346" s="72"/>
      <c r="L346" s="101" t="e">
        <f t="shared" si="118"/>
        <v>#DIV/0!</v>
      </c>
      <c r="M346" s="72"/>
      <c r="N346" s="101" t="e">
        <f t="shared" si="119"/>
        <v>#DIV/0!</v>
      </c>
      <c r="O346" s="72"/>
      <c r="P346" s="101" t="e">
        <f t="shared" si="120"/>
        <v>#DIV/0!</v>
      </c>
      <c r="Q346" s="72"/>
      <c r="R346" s="101" t="e">
        <f t="shared" si="121"/>
        <v>#DIV/0!</v>
      </c>
      <c r="S346" s="72"/>
      <c r="T346" s="101" t="e">
        <f t="shared" si="122"/>
        <v>#DIV/0!</v>
      </c>
      <c r="U346" s="72"/>
      <c r="V346" s="101" t="e">
        <f t="shared" si="123"/>
        <v>#DIV/0!</v>
      </c>
      <c r="W346" s="72"/>
      <c r="X346" s="101" t="e">
        <f t="shared" si="124"/>
        <v>#DIV/0!</v>
      </c>
      <c r="Y346" s="72"/>
      <c r="Z346" s="101" t="e">
        <f t="shared" si="125"/>
        <v>#DIV/0!</v>
      </c>
      <c r="AA346" s="72"/>
      <c r="AB346" s="101" t="e">
        <f t="shared" si="126"/>
        <v>#DIV/0!</v>
      </c>
    </row>
    <row r="347" spans="1:28" ht="33" x14ac:dyDescent="0.45">
      <c r="A347" s="301"/>
      <c r="B347" s="302"/>
      <c r="C347" s="70" t="s">
        <v>601</v>
      </c>
      <c r="D347" s="71"/>
      <c r="E347" s="100">
        <f t="shared" si="114"/>
        <v>0</v>
      </c>
      <c r="F347" s="100">
        <f t="shared" si="115"/>
        <v>0</v>
      </c>
      <c r="G347" s="72"/>
      <c r="H347" s="101" t="e">
        <f t="shared" si="116"/>
        <v>#DIV/0!</v>
      </c>
      <c r="I347" s="72"/>
      <c r="J347" s="101" t="e">
        <f t="shared" si="117"/>
        <v>#DIV/0!</v>
      </c>
      <c r="K347" s="72"/>
      <c r="L347" s="101" t="e">
        <f t="shared" si="118"/>
        <v>#DIV/0!</v>
      </c>
      <c r="M347" s="72"/>
      <c r="N347" s="101" t="e">
        <f t="shared" si="119"/>
        <v>#DIV/0!</v>
      </c>
      <c r="O347" s="72"/>
      <c r="P347" s="101" t="e">
        <f t="shared" si="120"/>
        <v>#DIV/0!</v>
      </c>
      <c r="Q347" s="72"/>
      <c r="R347" s="101" t="e">
        <f t="shared" si="121"/>
        <v>#DIV/0!</v>
      </c>
      <c r="S347" s="72"/>
      <c r="T347" s="101" t="e">
        <f t="shared" si="122"/>
        <v>#DIV/0!</v>
      </c>
      <c r="U347" s="72"/>
      <c r="V347" s="101" t="e">
        <f t="shared" si="123"/>
        <v>#DIV/0!</v>
      </c>
      <c r="W347" s="72"/>
      <c r="X347" s="101" t="e">
        <f t="shared" si="124"/>
        <v>#DIV/0!</v>
      </c>
      <c r="Y347" s="72"/>
      <c r="Z347" s="101" t="e">
        <f t="shared" si="125"/>
        <v>#DIV/0!</v>
      </c>
      <c r="AA347" s="72"/>
      <c r="AB347" s="101" t="e">
        <f t="shared" si="126"/>
        <v>#DIV/0!</v>
      </c>
    </row>
    <row r="348" spans="1:28" ht="33" x14ac:dyDescent="0.45">
      <c r="A348" s="250" t="s">
        <v>717</v>
      </c>
      <c r="B348" s="298">
        <v>623</v>
      </c>
      <c r="C348" s="66" t="s">
        <v>600</v>
      </c>
      <c r="D348" s="71"/>
      <c r="E348" s="100">
        <f t="shared" si="114"/>
        <v>0</v>
      </c>
      <c r="F348" s="100">
        <f t="shared" si="115"/>
        <v>0</v>
      </c>
      <c r="G348" s="72"/>
      <c r="H348" s="101" t="e">
        <f t="shared" si="116"/>
        <v>#DIV/0!</v>
      </c>
      <c r="I348" s="72"/>
      <c r="J348" s="101" t="e">
        <f t="shared" si="117"/>
        <v>#DIV/0!</v>
      </c>
      <c r="K348" s="72"/>
      <c r="L348" s="101" t="e">
        <f t="shared" si="118"/>
        <v>#DIV/0!</v>
      </c>
      <c r="M348" s="72"/>
      <c r="N348" s="101" t="e">
        <f t="shared" si="119"/>
        <v>#DIV/0!</v>
      </c>
      <c r="O348" s="72"/>
      <c r="P348" s="101" t="e">
        <f t="shared" si="120"/>
        <v>#DIV/0!</v>
      </c>
      <c r="Q348" s="72"/>
      <c r="R348" s="101" t="e">
        <f t="shared" si="121"/>
        <v>#DIV/0!</v>
      </c>
      <c r="S348" s="72"/>
      <c r="T348" s="101" t="e">
        <f t="shared" si="122"/>
        <v>#DIV/0!</v>
      </c>
      <c r="U348" s="72"/>
      <c r="V348" s="101" t="e">
        <f t="shared" si="123"/>
        <v>#DIV/0!</v>
      </c>
      <c r="W348" s="72"/>
      <c r="X348" s="101" t="e">
        <f t="shared" si="124"/>
        <v>#DIV/0!</v>
      </c>
      <c r="Y348" s="72"/>
      <c r="Z348" s="101" t="e">
        <f t="shared" si="125"/>
        <v>#DIV/0!</v>
      </c>
      <c r="AA348" s="72"/>
      <c r="AB348" s="101" t="e">
        <f t="shared" si="126"/>
        <v>#DIV/0!</v>
      </c>
    </row>
    <row r="349" spans="1:28" thickBot="1" x14ac:dyDescent="0.5">
      <c r="A349" s="251"/>
      <c r="B349" s="299"/>
      <c r="C349" s="70" t="s">
        <v>601</v>
      </c>
      <c r="D349" s="71"/>
      <c r="E349" s="100">
        <f t="shared" si="114"/>
        <v>0</v>
      </c>
      <c r="F349" s="100">
        <f t="shared" si="115"/>
        <v>0</v>
      </c>
      <c r="G349" s="72"/>
      <c r="H349" s="101" t="e">
        <f t="shared" si="116"/>
        <v>#DIV/0!</v>
      </c>
      <c r="I349" s="72"/>
      <c r="J349" s="101" t="e">
        <f t="shared" si="117"/>
        <v>#DIV/0!</v>
      </c>
      <c r="K349" s="72"/>
      <c r="L349" s="101" t="e">
        <f t="shared" si="118"/>
        <v>#DIV/0!</v>
      </c>
      <c r="M349" s="72"/>
      <c r="N349" s="101" t="e">
        <f t="shared" si="119"/>
        <v>#DIV/0!</v>
      </c>
      <c r="O349" s="72"/>
      <c r="P349" s="101" t="e">
        <f t="shared" si="120"/>
        <v>#DIV/0!</v>
      </c>
      <c r="Q349" s="72"/>
      <c r="R349" s="101" t="e">
        <f t="shared" si="121"/>
        <v>#DIV/0!</v>
      </c>
      <c r="S349" s="72"/>
      <c r="T349" s="101" t="e">
        <f t="shared" si="122"/>
        <v>#DIV/0!</v>
      </c>
      <c r="U349" s="72"/>
      <c r="V349" s="101" t="e">
        <f t="shared" si="123"/>
        <v>#DIV/0!</v>
      </c>
      <c r="W349" s="72"/>
      <c r="X349" s="101" t="e">
        <f t="shared" si="124"/>
        <v>#DIV/0!</v>
      </c>
      <c r="Y349" s="72"/>
      <c r="Z349" s="101" t="e">
        <f t="shared" si="125"/>
        <v>#DIV/0!</v>
      </c>
      <c r="AA349" s="72"/>
      <c r="AB349" s="101" t="e">
        <f t="shared" si="126"/>
        <v>#DIV/0!</v>
      </c>
    </row>
    <row r="350" spans="1:28" ht="34.5" thickBot="1" x14ac:dyDescent="0.55000000000000004">
      <c r="A350" s="76" t="s">
        <v>642</v>
      </c>
      <c r="B350" s="102">
        <f>SUM(B298:B349)</f>
        <v>22741</v>
      </c>
      <c r="C350" s="77"/>
      <c r="D350" s="103">
        <f>SUM(D298:D349)</f>
        <v>0</v>
      </c>
      <c r="E350" s="103">
        <f>SUM(E298:E349)</f>
        <v>0</v>
      </c>
      <c r="F350" s="104">
        <f>SUM(F298:F349)</f>
        <v>0</v>
      </c>
      <c r="G350" s="105">
        <f>SUM(G298:G349)</f>
        <v>0</v>
      </c>
      <c r="H350" s="106" t="e">
        <f>G350/F350</f>
        <v>#DIV/0!</v>
      </c>
      <c r="I350" s="105">
        <f>SUM(I298:I349)</f>
        <v>0</v>
      </c>
      <c r="J350" s="106" t="e">
        <f>I350/F350</f>
        <v>#DIV/0!</v>
      </c>
      <c r="K350" s="107">
        <f>SUM(K298:K349)</f>
        <v>0</v>
      </c>
      <c r="L350" s="108" t="e">
        <f>K350/F350</f>
        <v>#DIV/0!</v>
      </c>
      <c r="M350" s="105">
        <f>SUM(M298:M349)</f>
        <v>0</v>
      </c>
      <c r="N350" s="106" t="e">
        <f>M350/F350</f>
        <v>#DIV/0!</v>
      </c>
      <c r="O350" s="107">
        <f>SUM(O298:O349)</f>
        <v>0</v>
      </c>
      <c r="P350" s="108" t="e">
        <f>O350/F350</f>
        <v>#DIV/0!</v>
      </c>
      <c r="Q350" s="105">
        <f>SUM(Q298:Q349)</f>
        <v>0</v>
      </c>
      <c r="R350" s="106" t="e">
        <f>Q350/F350</f>
        <v>#DIV/0!</v>
      </c>
      <c r="S350" s="107">
        <f>SUM(S298:S349)</f>
        <v>0</v>
      </c>
      <c r="T350" s="108" t="e">
        <f>S350/F350</f>
        <v>#DIV/0!</v>
      </c>
      <c r="U350" s="105">
        <f>SUM(U298:U349)</f>
        <v>0</v>
      </c>
      <c r="V350" s="106" t="e">
        <f>U350/F350</f>
        <v>#DIV/0!</v>
      </c>
      <c r="W350" s="104">
        <f>SUM(W298:W349)</f>
        <v>0</v>
      </c>
      <c r="X350" s="109" t="e">
        <f>W350/F350</f>
        <v>#DIV/0!</v>
      </c>
      <c r="Y350" s="110">
        <f>SUM(Y298:Y349)</f>
        <v>0</v>
      </c>
      <c r="Z350" s="111" t="e">
        <f>Y350/F350</f>
        <v>#DIV/0!</v>
      </c>
      <c r="AA350" s="110">
        <f>SUM(AA298:AA349)</f>
        <v>0</v>
      </c>
      <c r="AB350" s="111" t="e">
        <f>AA350/F350</f>
        <v>#DIV/0!</v>
      </c>
    </row>
    <row r="351" spans="1:28" ht="93" customHeight="1" thickBot="1" x14ac:dyDescent="0.5">
      <c r="A351" s="278" t="s">
        <v>700</v>
      </c>
      <c r="B351" s="279"/>
      <c r="C351" s="279"/>
      <c r="D351" s="279"/>
      <c r="E351" s="279"/>
      <c r="F351" s="280"/>
      <c r="G351" s="276" t="s">
        <v>586</v>
      </c>
      <c r="H351" s="277"/>
      <c r="I351" s="274" t="s">
        <v>587</v>
      </c>
      <c r="J351" s="275"/>
      <c r="K351" s="276" t="s">
        <v>588</v>
      </c>
      <c r="L351" s="277"/>
      <c r="M351" s="274" t="s">
        <v>589</v>
      </c>
      <c r="N351" s="275"/>
      <c r="O351" s="276" t="s">
        <v>590</v>
      </c>
      <c r="P351" s="277"/>
      <c r="Q351" s="274" t="s">
        <v>591</v>
      </c>
      <c r="R351" s="275"/>
      <c r="S351" s="276" t="s">
        <v>592</v>
      </c>
      <c r="T351" s="277"/>
      <c r="U351" s="274" t="s">
        <v>593</v>
      </c>
      <c r="V351" s="275"/>
      <c r="W351" s="276" t="s">
        <v>596</v>
      </c>
      <c r="X351" s="277"/>
      <c r="Y351" s="274" t="s">
        <v>595</v>
      </c>
      <c r="Z351" s="275"/>
      <c r="AA351" s="276" t="s">
        <v>594</v>
      </c>
      <c r="AB351" s="277"/>
    </row>
    <row r="353" spans="1:28" ht="33" x14ac:dyDescent="0.45">
      <c r="A353" s="292" t="s">
        <v>791</v>
      </c>
      <c r="B353" s="292"/>
      <c r="C353" s="292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</row>
    <row r="354" spans="1:28" ht="33" x14ac:dyDescent="0.45">
      <c r="A354" s="292"/>
      <c r="B354" s="292"/>
      <c r="C354" s="292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</row>
    <row r="355" spans="1:28" ht="34.5" thickBot="1" x14ac:dyDescent="0.5"/>
    <row r="356" spans="1:28" ht="93" customHeight="1" thickBot="1" x14ac:dyDescent="0.5">
      <c r="A356" s="293" t="s">
        <v>718</v>
      </c>
      <c r="B356" s="294"/>
      <c r="C356" s="288" t="s">
        <v>719</v>
      </c>
      <c r="D356" s="289"/>
      <c r="E356" s="289"/>
      <c r="F356" s="290"/>
      <c r="G356" s="264" t="s">
        <v>586</v>
      </c>
      <c r="H356" s="265"/>
      <c r="I356" s="272" t="s">
        <v>587</v>
      </c>
      <c r="J356" s="291"/>
      <c r="K356" s="264" t="s">
        <v>588</v>
      </c>
      <c r="L356" s="265"/>
      <c r="M356" s="272" t="s">
        <v>589</v>
      </c>
      <c r="N356" s="273"/>
      <c r="O356" s="264" t="s">
        <v>590</v>
      </c>
      <c r="P356" s="265"/>
      <c r="Q356" s="272" t="s">
        <v>591</v>
      </c>
      <c r="R356" s="273"/>
      <c r="S356" s="264" t="s">
        <v>592</v>
      </c>
      <c r="T356" s="265"/>
      <c r="U356" s="272" t="s">
        <v>593</v>
      </c>
      <c r="V356" s="273"/>
      <c r="W356" s="264" t="s">
        <v>596</v>
      </c>
      <c r="X356" s="265"/>
      <c r="Y356" s="272" t="s">
        <v>595</v>
      </c>
      <c r="Z356" s="273"/>
      <c r="AA356" s="264" t="s">
        <v>594</v>
      </c>
      <c r="AB356" s="265"/>
    </row>
    <row r="357" spans="1:28" ht="60" x14ac:dyDescent="0.45">
      <c r="A357" s="293"/>
      <c r="B357" s="294"/>
      <c r="C357" s="58" t="s">
        <v>606</v>
      </c>
      <c r="D357" s="59" t="s">
        <v>607</v>
      </c>
      <c r="E357" s="59" t="s">
        <v>644</v>
      </c>
      <c r="F357" s="60" t="s">
        <v>645</v>
      </c>
      <c r="G357" s="34" t="s">
        <v>604</v>
      </c>
      <c r="H357" s="33" t="s">
        <v>605</v>
      </c>
      <c r="I357" s="32" t="s">
        <v>604</v>
      </c>
      <c r="J357" s="35" t="s">
        <v>605</v>
      </c>
      <c r="K357" s="32" t="s">
        <v>604</v>
      </c>
      <c r="L357" s="33" t="s">
        <v>605</v>
      </c>
      <c r="M357" s="32" t="s">
        <v>604</v>
      </c>
      <c r="N357" s="33" t="s">
        <v>605</v>
      </c>
      <c r="O357" s="32" t="s">
        <v>604</v>
      </c>
      <c r="P357" s="33" t="s">
        <v>605</v>
      </c>
      <c r="Q357" s="32" t="s">
        <v>604</v>
      </c>
      <c r="R357" s="33" t="s">
        <v>605</v>
      </c>
      <c r="S357" s="32" t="s">
        <v>604</v>
      </c>
      <c r="T357" s="33" t="s">
        <v>605</v>
      </c>
      <c r="U357" s="32" t="s">
        <v>604</v>
      </c>
      <c r="V357" s="33" t="s">
        <v>605</v>
      </c>
      <c r="W357" s="32" t="s">
        <v>604</v>
      </c>
      <c r="X357" s="33" t="s">
        <v>605</v>
      </c>
      <c r="Y357" s="32" t="s">
        <v>604</v>
      </c>
      <c r="Z357" s="33" t="s">
        <v>605</v>
      </c>
      <c r="AA357" s="32" t="s">
        <v>604</v>
      </c>
      <c r="AB357" s="33" t="s">
        <v>605</v>
      </c>
    </row>
    <row r="358" spans="1:28" ht="34.5" thickBot="1" x14ac:dyDescent="0.5">
      <c r="A358" s="293"/>
      <c r="B358" s="294"/>
      <c r="C358" s="93">
        <f>B441</f>
        <v>34307</v>
      </c>
      <c r="D358" s="94">
        <f t="shared" ref="D358:AB358" si="127">D441</f>
        <v>0</v>
      </c>
      <c r="E358" s="94">
        <f t="shared" si="127"/>
        <v>0</v>
      </c>
      <c r="F358" s="95">
        <f t="shared" si="127"/>
        <v>0</v>
      </c>
      <c r="G358" s="96">
        <f t="shared" si="127"/>
        <v>0</v>
      </c>
      <c r="H358" s="97" t="e">
        <f t="shared" si="127"/>
        <v>#DIV/0!</v>
      </c>
      <c r="I358" s="98">
        <f t="shared" si="127"/>
        <v>0</v>
      </c>
      <c r="J358" s="99" t="e">
        <f t="shared" si="127"/>
        <v>#DIV/0!</v>
      </c>
      <c r="K358" s="98">
        <f t="shared" si="127"/>
        <v>0</v>
      </c>
      <c r="L358" s="97" t="e">
        <f t="shared" si="127"/>
        <v>#DIV/0!</v>
      </c>
      <c r="M358" s="98">
        <f t="shared" si="127"/>
        <v>0</v>
      </c>
      <c r="N358" s="97" t="e">
        <f t="shared" si="127"/>
        <v>#DIV/0!</v>
      </c>
      <c r="O358" s="98">
        <f t="shared" si="127"/>
        <v>0</v>
      </c>
      <c r="P358" s="97" t="e">
        <f t="shared" si="127"/>
        <v>#DIV/0!</v>
      </c>
      <c r="Q358" s="98">
        <f t="shared" si="127"/>
        <v>0</v>
      </c>
      <c r="R358" s="97" t="e">
        <f t="shared" si="127"/>
        <v>#DIV/0!</v>
      </c>
      <c r="S358" s="98">
        <f t="shared" si="127"/>
        <v>0</v>
      </c>
      <c r="T358" s="97" t="e">
        <f t="shared" si="127"/>
        <v>#DIV/0!</v>
      </c>
      <c r="U358" s="98">
        <f t="shared" si="127"/>
        <v>0</v>
      </c>
      <c r="V358" s="97" t="e">
        <f t="shared" si="127"/>
        <v>#DIV/0!</v>
      </c>
      <c r="W358" s="98">
        <f t="shared" si="127"/>
        <v>0</v>
      </c>
      <c r="X358" s="97" t="e">
        <f t="shared" si="127"/>
        <v>#DIV/0!</v>
      </c>
      <c r="Y358" s="98">
        <f t="shared" si="127"/>
        <v>0</v>
      </c>
      <c r="Z358" s="97" t="e">
        <f t="shared" si="127"/>
        <v>#DIV/0!</v>
      </c>
      <c r="AA358" s="98">
        <f t="shared" si="127"/>
        <v>0</v>
      </c>
      <c r="AB358" s="97" t="e">
        <f t="shared" si="127"/>
        <v>#DIV/0!</v>
      </c>
    </row>
    <row r="359" spans="1:28" ht="34.5" thickBot="1" x14ac:dyDescent="0.5"/>
    <row r="360" spans="1:28" ht="60.75" thickBot="1" x14ac:dyDescent="0.55000000000000004">
      <c r="A360" s="266" t="s">
        <v>720</v>
      </c>
      <c r="B360" s="267"/>
      <c r="C360" s="267"/>
      <c r="D360" s="267"/>
      <c r="E360" s="267"/>
      <c r="F360" s="268"/>
      <c r="G360" s="269" t="s">
        <v>603</v>
      </c>
      <c r="H360" s="270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  <c r="AA360" s="270"/>
      <c r="AB360" s="271"/>
    </row>
    <row r="361" spans="1:28" ht="86.25" customHeight="1" x14ac:dyDescent="0.45">
      <c r="A361" s="62" t="s">
        <v>626</v>
      </c>
      <c r="B361" s="281" t="s">
        <v>627</v>
      </c>
      <c r="C361" s="282"/>
      <c r="D361" s="283" t="s">
        <v>721</v>
      </c>
      <c r="E361" s="284"/>
      <c r="F361" s="285"/>
      <c r="G361" s="264" t="s">
        <v>586</v>
      </c>
      <c r="H361" s="265"/>
      <c r="I361" s="272" t="s">
        <v>587</v>
      </c>
      <c r="J361" s="273"/>
      <c r="K361" s="264" t="s">
        <v>588</v>
      </c>
      <c r="L361" s="265"/>
      <c r="M361" s="272" t="s">
        <v>589</v>
      </c>
      <c r="N361" s="273"/>
      <c r="O361" s="264" t="s">
        <v>590</v>
      </c>
      <c r="P361" s="265"/>
      <c r="Q361" s="272" t="s">
        <v>591</v>
      </c>
      <c r="R361" s="273"/>
      <c r="S361" s="264" t="s">
        <v>592</v>
      </c>
      <c r="T361" s="265"/>
      <c r="U361" s="272" t="s">
        <v>593</v>
      </c>
      <c r="V361" s="273"/>
      <c r="W361" s="264" t="s">
        <v>596</v>
      </c>
      <c r="X361" s="265"/>
      <c r="Y361" s="272" t="s">
        <v>595</v>
      </c>
      <c r="Z361" s="273"/>
      <c r="AA361" s="264" t="s">
        <v>594</v>
      </c>
      <c r="AB361" s="265"/>
    </row>
    <row r="362" spans="1:28" ht="60" x14ac:dyDescent="0.45">
      <c r="A362" s="30" t="s">
        <v>597</v>
      </c>
      <c r="B362" s="63" t="s">
        <v>606</v>
      </c>
      <c r="C362" s="30" t="s">
        <v>598</v>
      </c>
      <c r="D362" s="30" t="s">
        <v>607</v>
      </c>
      <c r="E362" s="30" t="s">
        <v>644</v>
      </c>
      <c r="F362" s="64" t="s">
        <v>645</v>
      </c>
      <c r="G362" s="32" t="s">
        <v>604</v>
      </c>
      <c r="H362" s="33" t="s">
        <v>605</v>
      </c>
      <c r="I362" s="32" t="s">
        <v>604</v>
      </c>
      <c r="J362" s="33" t="s">
        <v>605</v>
      </c>
      <c r="K362" s="32" t="s">
        <v>604</v>
      </c>
      <c r="L362" s="33" t="s">
        <v>605</v>
      </c>
      <c r="M362" s="32" t="s">
        <v>604</v>
      </c>
      <c r="N362" s="33" t="s">
        <v>605</v>
      </c>
      <c r="O362" s="32" t="s">
        <v>604</v>
      </c>
      <c r="P362" s="33" t="s">
        <v>605</v>
      </c>
      <c r="Q362" s="32" t="s">
        <v>604</v>
      </c>
      <c r="R362" s="33" t="s">
        <v>605</v>
      </c>
      <c r="S362" s="32" t="s">
        <v>604</v>
      </c>
      <c r="T362" s="33" t="s">
        <v>605</v>
      </c>
      <c r="U362" s="32" t="s">
        <v>604</v>
      </c>
      <c r="V362" s="33" t="s">
        <v>605</v>
      </c>
      <c r="W362" s="32" t="s">
        <v>604</v>
      </c>
      <c r="X362" s="33" t="s">
        <v>605</v>
      </c>
      <c r="Y362" s="32" t="s">
        <v>604</v>
      </c>
      <c r="Z362" s="33" t="s">
        <v>605</v>
      </c>
      <c r="AA362" s="32" t="s">
        <v>604</v>
      </c>
      <c r="AB362" s="33" t="s">
        <v>605</v>
      </c>
    </row>
    <row r="363" spans="1:28" ht="33" x14ac:dyDescent="0.45">
      <c r="A363" s="301" t="s">
        <v>723</v>
      </c>
      <c r="B363" s="300">
        <v>548</v>
      </c>
      <c r="C363" s="66" t="s">
        <v>600</v>
      </c>
      <c r="D363" s="67"/>
      <c r="E363" s="100">
        <f>D363-F363</f>
        <v>0</v>
      </c>
      <c r="F363" s="100">
        <f>G363+I363+K363+M363+O363+Q363+S363+U363+W363+Y363+AA363</f>
        <v>0</v>
      </c>
      <c r="G363" s="69"/>
      <c r="H363" s="101" t="e">
        <f>G363/F363</f>
        <v>#DIV/0!</v>
      </c>
      <c r="I363" s="69"/>
      <c r="J363" s="101" t="e">
        <f>I363/F363</f>
        <v>#DIV/0!</v>
      </c>
      <c r="K363" s="69"/>
      <c r="L363" s="101" t="e">
        <f>K363/F363</f>
        <v>#DIV/0!</v>
      </c>
      <c r="M363" s="69"/>
      <c r="N363" s="101" t="e">
        <f>M363/F363</f>
        <v>#DIV/0!</v>
      </c>
      <c r="O363" s="69"/>
      <c r="P363" s="101" t="e">
        <f>O363/F363</f>
        <v>#DIV/0!</v>
      </c>
      <c r="Q363" s="69"/>
      <c r="R363" s="101" t="e">
        <f>Q363/F363</f>
        <v>#DIV/0!</v>
      </c>
      <c r="S363" s="69"/>
      <c r="T363" s="101" t="e">
        <f>S363/F363</f>
        <v>#DIV/0!</v>
      </c>
      <c r="U363" s="69"/>
      <c r="V363" s="101" t="e">
        <f>U363/F363</f>
        <v>#DIV/0!</v>
      </c>
      <c r="W363" s="69"/>
      <c r="X363" s="101" t="e">
        <f>W363/F363</f>
        <v>#DIV/0!</v>
      </c>
      <c r="Y363" s="69"/>
      <c r="Z363" s="101" t="e">
        <f>Y363/F363</f>
        <v>#DIV/0!</v>
      </c>
      <c r="AA363" s="69"/>
      <c r="AB363" s="101" t="e">
        <f>AA363/F363</f>
        <v>#DIV/0!</v>
      </c>
    </row>
    <row r="364" spans="1:28" ht="33" x14ac:dyDescent="0.45">
      <c r="A364" s="301"/>
      <c r="B364" s="300"/>
      <c r="C364" s="70" t="s">
        <v>601</v>
      </c>
      <c r="D364" s="71"/>
      <c r="E364" s="100">
        <f t="shared" ref="E364:E427" si="128">D364-F364</f>
        <v>0</v>
      </c>
      <c r="F364" s="100">
        <f t="shared" ref="F364:F427" si="129">G364+I364+K364+M364+O364+Q364+S364+U364+W364+Y364+AA364</f>
        <v>0</v>
      </c>
      <c r="G364" s="72"/>
      <c r="H364" s="101" t="e">
        <f t="shared" ref="H364:H427" si="130">G364/F364</f>
        <v>#DIV/0!</v>
      </c>
      <c r="I364" s="72"/>
      <c r="J364" s="101" t="e">
        <f t="shared" ref="J364:J427" si="131">I364/F364</f>
        <v>#DIV/0!</v>
      </c>
      <c r="K364" s="72"/>
      <c r="L364" s="101" t="e">
        <f t="shared" ref="L364:L427" si="132">K364/F364</f>
        <v>#DIV/0!</v>
      </c>
      <c r="M364" s="72"/>
      <c r="N364" s="101" t="e">
        <f t="shared" ref="N364:N427" si="133">M364/F364</f>
        <v>#DIV/0!</v>
      </c>
      <c r="O364" s="72"/>
      <c r="P364" s="101" t="e">
        <f t="shared" ref="P364:P427" si="134">O364/F364</f>
        <v>#DIV/0!</v>
      </c>
      <c r="Q364" s="72"/>
      <c r="R364" s="101" t="e">
        <f t="shared" ref="R364:R427" si="135">Q364/F364</f>
        <v>#DIV/0!</v>
      </c>
      <c r="S364" s="72"/>
      <c r="T364" s="101" t="e">
        <f t="shared" ref="T364:T427" si="136">S364/F364</f>
        <v>#DIV/0!</v>
      </c>
      <c r="U364" s="72"/>
      <c r="V364" s="101" t="e">
        <f t="shared" ref="V364:V427" si="137">U364/F364</f>
        <v>#DIV/0!</v>
      </c>
      <c r="W364" s="72"/>
      <c r="X364" s="101" t="e">
        <f t="shared" ref="X364:X427" si="138">W364/F364</f>
        <v>#DIV/0!</v>
      </c>
      <c r="Y364" s="72"/>
      <c r="Z364" s="101" t="e">
        <f t="shared" ref="Z364:Z427" si="139">Y364/F364</f>
        <v>#DIV/0!</v>
      </c>
      <c r="AA364" s="72"/>
      <c r="AB364" s="101" t="e">
        <f t="shared" ref="AB364:AB427" si="140">AA364/F364</f>
        <v>#DIV/0!</v>
      </c>
    </row>
    <row r="365" spans="1:28" ht="33" x14ac:dyDescent="0.45">
      <c r="A365" s="301" t="s">
        <v>724</v>
      </c>
      <c r="B365" s="300">
        <v>5204</v>
      </c>
      <c r="C365" s="66" t="s">
        <v>600</v>
      </c>
      <c r="D365" s="71"/>
      <c r="E365" s="100">
        <f t="shared" si="128"/>
        <v>0</v>
      </c>
      <c r="F365" s="100">
        <f t="shared" si="129"/>
        <v>0</v>
      </c>
      <c r="G365" s="72"/>
      <c r="H365" s="101" t="e">
        <f t="shared" si="130"/>
        <v>#DIV/0!</v>
      </c>
      <c r="I365" s="72"/>
      <c r="J365" s="101" t="e">
        <f t="shared" si="131"/>
        <v>#DIV/0!</v>
      </c>
      <c r="K365" s="72"/>
      <c r="L365" s="101" t="e">
        <f t="shared" si="132"/>
        <v>#DIV/0!</v>
      </c>
      <c r="M365" s="72"/>
      <c r="N365" s="101" t="e">
        <f t="shared" si="133"/>
        <v>#DIV/0!</v>
      </c>
      <c r="O365" s="72"/>
      <c r="P365" s="101" t="e">
        <f t="shared" si="134"/>
        <v>#DIV/0!</v>
      </c>
      <c r="Q365" s="72"/>
      <c r="R365" s="101" t="e">
        <f t="shared" si="135"/>
        <v>#DIV/0!</v>
      </c>
      <c r="S365" s="72"/>
      <c r="T365" s="101" t="e">
        <f t="shared" si="136"/>
        <v>#DIV/0!</v>
      </c>
      <c r="U365" s="72"/>
      <c r="V365" s="101" t="e">
        <f t="shared" si="137"/>
        <v>#DIV/0!</v>
      </c>
      <c r="W365" s="72"/>
      <c r="X365" s="101" t="e">
        <f t="shared" si="138"/>
        <v>#DIV/0!</v>
      </c>
      <c r="Y365" s="72"/>
      <c r="Z365" s="101" t="e">
        <f t="shared" si="139"/>
        <v>#DIV/0!</v>
      </c>
      <c r="AA365" s="72"/>
      <c r="AB365" s="101" t="e">
        <f t="shared" si="140"/>
        <v>#DIV/0!</v>
      </c>
    </row>
    <row r="366" spans="1:28" ht="33" x14ac:dyDescent="0.45">
      <c r="A366" s="301"/>
      <c r="B366" s="300"/>
      <c r="C366" s="70" t="s">
        <v>601</v>
      </c>
      <c r="D366" s="71"/>
      <c r="E366" s="100">
        <f t="shared" si="128"/>
        <v>0</v>
      </c>
      <c r="F366" s="100">
        <f t="shared" si="129"/>
        <v>0</v>
      </c>
      <c r="G366" s="72"/>
      <c r="H366" s="101" t="e">
        <f t="shared" si="130"/>
        <v>#DIV/0!</v>
      </c>
      <c r="I366" s="72"/>
      <c r="J366" s="101" t="e">
        <f t="shared" si="131"/>
        <v>#DIV/0!</v>
      </c>
      <c r="K366" s="72"/>
      <c r="L366" s="101" t="e">
        <f t="shared" si="132"/>
        <v>#DIV/0!</v>
      </c>
      <c r="M366" s="72"/>
      <c r="N366" s="101" t="e">
        <f t="shared" si="133"/>
        <v>#DIV/0!</v>
      </c>
      <c r="O366" s="72"/>
      <c r="P366" s="101" t="e">
        <f t="shared" si="134"/>
        <v>#DIV/0!</v>
      </c>
      <c r="Q366" s="72"/>
      <c r="R366" s="101" t="e">
        <f t="shared" si="135"/>
        <v>#DIV/0!</v>
      </c>
      <c r="S366" s="72"/>
      <c r="T366" s="101" t="e">
        <f t="shared" si="136"/>
        <v>#DIV/0!</v>
      </c>
      <c r="U366" s="72"/>
      <c r="V366" s="101" t="e">
        <f t="shared" si="137"/>
        <v>#DIV/0!</v>
      </c>
      <c r="W366" s="72"/>
      <c r="X366" s="101" t="e">
        <f t="shared" si="138"/>
        <v>#DIV/0!</v>
      </c>
      <c r="Y366" s="72"/>
      <c r="Z366" s="101" t="e">
        <f t="shared" si="139"/>
        <v>#DIV/0!</v>
      </c>
      <c r="AA366" s="72"/>
      <c r="AB366" s="101" t="e">
        <f t="shared" si="140"/>
        <v>#DIV/0!</v>
      </c>
    </row>
    <row r="367" spans="1:28" ht="33" x14ac:dyDescent="0.45">
      <c r="A367" s="301"/>
      <c r="B367" s="300"/>
      <c r="C367" s="66" t="s">
        <v>602</v>
      </c>
      <c r="D367" s="71"/>
      <c r="E367" s="100">
        <f t="shared" si="128"/>
        <v>0</v>
      </c>
      <c r="F367" s="100">
        <f>G367+I367+K367+M367+O367+Q367+S367+U367+W367+Y367+AA367</f>
        <v>0</v>
      </c>
      <c r="G367" s="72"/>
      <c r="H367" s="101" t="e">
        <f t="shared" si="130"/>
        <v>#DIV/0!</v>
      </c>
      <c r="I367" s="72"/>
      <c r="J367" s="101" t="e">
        <f t="shared" si="131"/>
        <v>#DIV/0!</v>
      </c>
      <c r="K367" s="72"/>
      <c r="L367" s="101" t="e">
        <f t="shared" si="132"/>
        <v>#DIV/0!</v>
      </c>
      <c r="M367" s="72"/>
      <c r="N367" s="101" t="e">
        <f t="shared" si="133"/>
        <v>#DIV/0!</v>
      </c>
      <c r="O367" s="72"/>
      <c r="P367" s="101" t="e">
        <f t="shared" si="134"/>
        <v>#DIV/0!</v>
      </c>
      <c r="Q367" s="72"/>
      <c r="R367" s="101" t="e">
        <f t="shared" si="135"/>
        <v>#DIV/0!</v>
      </c>
      <c r="S367" s="72"/>
      <c r="T367" s="101" t="e">
        <f t="shared" si="136"/>
        <v>#DIV/0!</v>
      </c>
      <c r="U367" s="72"/>
      <c r="V367" s="101" t="e">
        <f t="shared" si="137"/>
        <v>#DIV/0!</v>
      </c>
      <c r="W367" s="72"/>
      <c r="X367" s="101" t="e">
        <f t="shared" si="138"/>
        <v>#DIV/0!</v>
      </c>
      <c r="Y367" s="72"/>
      <c r="Z367" s="101" t="e">
        <f t="shared" si="139"/>
        <v>#DIV/0!</v>
      </c>
      <c r="AA367" s="72"/>
      <c r="AB367" s="101" t="e">
        <f t="shared" si="140"/>
        <v>#DIV/0!</v>
      </c>
    </row>
    <row r="368" spans="1:28" ht="33" x14ac:dyDescent="0.45">
      <c r="A368" s="301"/>
      <c r="B368" s="300"/>
      <c r="C368" s="70" t="s">
        <v>609</v>
      </c>
      <c r="D368" s="71"/>
      <c r="E368" s="100">
        <f t="shared" si="128"/>
        <v>0</v>
      </c>
      <c r="F368" s="100">
        <f t="shared" si="129"/>
        <v>0</v>
      </c>
      <c r="G368" s="72"/>
      <c r="H368" s="101" t="e">
        <f t="shared" si="130"/>
        <v>#DIV/0!</v>
      </c>
      <c r="I368" s="72"/>
      <c r="J368" s="101" t="e">
        <f t="shared" si="131"/>
        <v>#DIV/0!</v>
      </c>
      <c r="K368" s="72"/>
      <c r="L368" s="101" t="e">
        <f t="shared" si="132"/>
        <v>#DIV/0!</v>
      </c>
      <c r="M368" s="72"/>
      <c r="N368" s="101" t="e">
        <f t="shared" si="133"/>
        <v>#DIV/0!</v>
      </c>
      <c r="O368" s="72"/>
      <c r="P368" s="101" t="e">
        <f t="shared" si="134"/>
        <v>#DIV/0!</v>
      </c>
      <c r="Q368" s="72"/>
      <c r="R368" s="101" t="e">
        <f t="shared" si="135"/>
        <v>#DIV/0!</v>
      </c>
      <c r="S368" s="72"/>
      <c r="T368" s="101" t="e">
        <f t="shared" si="136"/>
        <v>#DIV/0!</v>
      </c>
      <c r="U368" s="72"/>
      <c r="V368" s="101" t="e">
        <f t="shared" si="137"/>
        <v>#DIV/0!</v>
      </c>
      <c r="W368" s="72"/>
      <c r="X368" s="101" t="e">
        <f t="shared" si="138"/>
        <v>#DIV/0!</v>
      </c>
      <c r="Y368" s="72"/>
      <c r="Z368" s="101" t="e">
        <f t="shared" si="139"/>
        <v>#DIV/0!</v>
      </c>
      <c r="AA368" s="72"/>
      <c r="AB368" s="101" t="e">
        <f t="shared" si="140"/>
        <v>#DIV/0!</v>
      </c>
    </row>
    <row r="369" spans="1:28" ht="33" x14ac:dyDescent="0.45">
      <c r="A369" s="301"/>
      <c r="B369" s="300"/>
      <c r="C369" s="66" t="s">
        <v>610</v>
      </c>
      <c r="D369" s="71"/>
      <c r="E369" s="100">
        <f t="shared" si="128"/>
        <v>0</v>
      </c>
      <c r="F369" s="100">
        <f t="shared" si="129"/>
        <v>0</v>
      </c>
      <c r="G369" s="72"/>
      <c r="H369" s="101" t="e">
        <f t="shared" si="130"/>
        <v>#DIV/0!</v>
      </c>
      <c r="I369" s="72"/>
      <c r="J369" s="101" t="e">
        <f t="shared" si="131"/>
        <v>#DIV/0!</v>
      </c>
      <c r="K369" s="72"/>
      <c r="L369" s="101" t="e">
        <f t="shared" si="132"/>
        <v>#DIV/0!</v>
      </c>
      <c r="M369" s="72"/>
      <c r="N369" s="101" t="e">
        <f t="shared" si="133"/>
        <v>#DIV/0!</v>
      </c>
      <c r="O369" s="72"/>
      <c r="P369" s="101" t="e">
        <f t="shared" si="134"/>
        <v>#DIV/0!</v>
      </c>
      <c r="Q369" s="72"/>
      <c r="R369" s="101" t="e">
        <f t="shared" si="135"/>
        <v>#DIV/0!</v>
      </c>
      <c r="S369" s="72"/>
      <c r="T369" s="101" t="e">
        <f t="shared" si="136"/>
        <v>#DIV/0!</v>
      </c>
      <c r="U369" s="72"/>
      <c r="V369" s="101" t="e">
        <f t="shared" si="137"/>
        <v>#DIV/0!</v>
      </c>
      <c r="W369" s="72"/>
      <c r="X369" s="101" t="e">
        <f t="shared" si="138"/>
        <v>#DIV/0!</v>
      </c>
      <c r="Y369" s="72"/>
      <c r="Z369" s="101" t="e">
        <f t="shared" si="139"/>
        <v>#DIV/0!</v>
      </c>
      <c r="AA369" s="72"/>
      <c r="AB369" s="101" t="e">
        <f t="shared" si="140"/>
        <v>#DIV/0!</v>
      </c>
    </row>
    <row r="370" spans="1:28" ht="33" x14ac:dyDescent="0.45">
      <c r="A370" s="301"/>
      <c r="B370" s="300"/>
      <c r="C370" s="70" t="s">
        <v>611</v>
      </c>
      <c r="D370" s="71"/>
      <c r="E370" s="100">
        <f t="shared" si="128"/>
        <v>0</v>
      </c>
      <c r="F370" s="100">
        <f t="shared" si="129"/>
        <v>0</v>
      </c>
      <c r="G370" s="72"/>
      <c r="H370" s="101" t="e">
        <f t="shared" si="130"/>
        <v>#DIV/0!</v>
      </c>
      <c r="I370" s="72"/>
      <c r="J370" s="101" t="e">
        <f t="shared" si="131"/>
        <v>#DIV/0!</v>
      </c>
      <c r="K370" s="72"/>
      <c r="L370" s="101" t="e">
        <f t="shared" si="132"/>
        <v>#DIV/0!</v>
      </c>
      <c r="M370" s="72"/>
      <c r="N370" s="101" t="e">
        <f t="shared" si="133"/>
        <v>#DIV/0!</v>
      </c>
      <c r="O370" s="72"/>
      <c r="P370" s="101" t="e">
        <f t="shared" si="134"/>
        <v>#DIV/0!</v>
      </c>
      <c r="Q370" s="72"/>
      <c r="R370" s="101" t="e">
        <f t="shared" si="135"/>
        <v>#DIV/0!</v>
      </c>
      <c r="S370" s="72"/>
      <c r="T370" s="101" t="e">
        <f t="shared" si="136"/>
        <v>#DIV/0!</v>
      </c>
      <c r="U370" s="72"/>
      <c r="V370" s="101" t="e">
        <f t="shared" si="137"/>
        <v>#DIV/0!</v>
      </c>
      <c r="W370" s="72"/>
      <c r="X370" s="101" t="e">
        <f t="shared" si="138"/>
        <v>#DIV/0!</v>
      </c>
      <c r="Y370" s="72"/>
      <c r="Z370" s="101" t="e">
        <f t="shared" si="139"/>
        <v>#DIV/0!</v>
      </c>
      <c r="AA370" s="72"/>
      <c r="AB370" s="101" t="e">
        <f t="shared" si="140"/>
        <v>#DIV/0!</v>
      </c>
    </row>
    <row r="371" spans="1:28" ht="33" x14ac:dyDescent="0.45">
      <c r="A371" s="301"/>
      <c r="B371" s="300"/>
      <c r="C371" s="66" t="s">
        <v>612</v>
      </c>
      <c r="D371" s="71"/>
      <c r="E371" s="100">
        <f t="shared" si="128"/>
        <v>0</v>
      </c>
      <c r="F371" s="100">
        <f t="shared" si="129"/>
        <v>0</v>
      </c>
      <c r="G371" s="72"/>
      <c r="H371" s="101" t="e">
        <f t="shared" si="130"/>
        <v>#DIV/0!</v>
      </c>
      <c r="I371" s="72"/>
      <c r="J371" s="101" t="e">
        <f t="shared" si="131"/>
        <v>#DIV/0!</v>
      </c>
      <c r="K371" s="72"/>
      <c r="L371" s="101" t="e">
        <f t="shared" si="132"/>
        <v>#DIV/0!</v>
      </c>
      <c r="M371" s="72"/>
      <c r="N371" s="101" t="e">
        <f t="shared" si="133"/>
        <v>#DIV/0!</v>
      </c>
      <c r="O371" s="72"/>
      <c r="P371" s="101" t="e">
        <f t="shared" si="134"/>
        <v>#DIV/0!</v>
      </c>
      <c r="Q371" s="72"/>
      <c r="R371" s="101" t="e">
        <f t="shared" si="135"/>
        <v>#DIV/0!</v>
      </c>
      <c r="S371" s="72"/>
      <c r="T371" s="101" t="e">
        <f t="shared" si="136"/>
        <v>#DIV/0!</v>
      </c>
      <c r="U371" s="72"/>
      <c r="V371" s="101" t="e">
        <f t="shared" si="137"/>
        <v>#DIV/0!</v>
      </c>
      <c r="W371" s="72"/>
      <c r="X371" s="101" t="e">
        <f t="shared" si="138"/>
        <v>#DIV/0!</v>
      </c>
      <c r="Y371" s="72"/>
      <c r="Z371" s="101" t="e">
        <f t="shared" si="139"/>
        <v>#DIV/0!</v>
      </c>
      <c r="AA371" s="72"/>
      <c r="AB371" s="101" t="e">
        <f t="shared" si="140"/>
        <v>#DIV/0!</v>
      </c>
    </row>
    <row r="372" spans="1:28" ht="33" x14ac:dyDescent="0.45">
      <c r="A372" s="301"/>
      <c r="B372" s="300"/>
      <c r="C372" s="70" t="s">
        <v>613</v>
      </c>
      <c r="D372" s="71"/>
      <c r="E372" s="100">
        <f t="shared" si="128"/>
        <v>0</v>
      </c>
      <c r="F372" s="100">
        <f t="shared" si="129"/>
        <v>0</v>
      </c>
      <c r="G372" s="72"/>
      <c r="H372" s="101" t="e">
        <f t="shared" si="130"/>
        <v>#DIV/0!</v>
      </c>
      <c r="I372" s="72"/>
      <c r="J372" s="101" t="e">
        <f t="shared" si="131"/>
        <v>#DIV/0!</v>
      </c>
      <c r="K372" s="72"/>
      <c r="L372" s="101" t="e">
        <f t="shared" si="132"/>
        <v>#DIV/0!</v>
      </c>
      <c r="M372" s="72"/>
      <c r="N372" s="101" t="e">
        <f t="shared" si="133"/>
        <v>#DIV/0!</v>
      </c>
      <c r="O372" s="72"/>
      <c r="P372" s="101" t="e">
        <f t="shared" si="134"/>
        <v>#DIV/0!</v>
      </c>
      <c r="Q372" s="72"/>
      <c r="R372" s="101" t="e">
        <f t="shared" si="135"/>
        <v>#DIV/0!</v>
      </c>
      <c r="S372" s="72"/>
      <c r="T372" s="101" t="e">
        <f t="shared" si="136"/>
        <v>#DIV/0!</v>
      </c>
      <c r="U372" s="72"/>
      <c r="V372" s="101" t="e">
        <f t="shared" si="137"/>
        <v>#DIV/0!</v>
      </c>
      <c r="W372" s="72"/>
      <c r="X372" s="101" t="e">
        <f t="shared" si="138"/>
        <v>#DIV/0!</v>
      </c>
      <c r="Y372" s="72"/>
      <c r="Z372" s="101" t="e">
        <f t="shared" si="139"/>
        <v>#DIV/0!</v>
      </c>
      <c r="AA372" s="72"/>
      <c r="AB372" s="101" t="e">
        <f t="shared" si="140"/>
        <v>#DIV/0!</v>
      </c>
    </row>
    <row r="373" spans="1:28" ht="33" x14ac:dyDescent="0.45">
      <c r="A373" s="301"/>
      <c r="B373" s="300"/>
      <c r="C373" s="66" t="s">
        <v>614</v>
      </c>
      <c r="D373" s="71"/>
      <c r="E373" s="100">
        <f t="shared" si="128"/>
        <v>0</v>
      </c>
      <c r="F373" s="100">
        <f t="shared" si="129"/>
        <v>0</v>
      </c>
      <c r="G373" s="72"/>
      <c r="H373" s="101" t="e">
        <f t="shared" si="130"/>
        <v>#DIV/0!</v>
      </c>
      <c r="I373" s="72"/>
      <c r="J373" s="101" t="e">
        <f t="shared" si="131"/>
        <v>#DIV/0!</v>
      </c>
      <c r="K373" s="72"/>
      <c r="L373" s="101" t="e">
        <f t="shared" si="132"/>
        <v>#DIV/0!</v>
      </c>
      <c r="M373" s="72"/>
      <c r="N373" s="101" t="e">
        <f t="shared" si="133"/>
        <v>#DIV/0!</v>
      </c>
      <c r="O373" s="72"/>
      <c r="P373" s="101" t="e">
        <f t="shared" si="134"/>
        <v>#DIV/0!</v>
      </c>
      <c r="Q373" s="72"/>
      <c r="R373" s="101" t="e">
        <f t="shared" si="135"/>
        <v>#DIV/0!</v>
      </c>
      <c r="S373" s="72"/>
      <c r="T373" s="101" t="e">
        <f t="shared" si="136"/>
        <v>#DIV/0!</v>
      </c>
      <c r="U373" s="72"/>
      <c r="V373" s="101" t="e">
        <f t="shared" si="137"/>
        <v>#DIV/0!</v>
      </c>
      <c r="W373" s="72"/>
      <c r="X373" s="101" t="e">
        <f t="shared" si="138"/>
        <v>#DIV/0!</v>
      </c>
      <c r="Y373" s="72"/>
      <c r="Z373" s="101" t="e">
        <f t="shared" si="139"/>
        <v>#DIV/0!</v>
      </c>
      <c r="AA373" s="72"/>
      <c r="AB373" s="101" t="e">
        <f t="shared" si="140"/>
        <v>#DIV/0!</v>
      </c>
    </row>
    <row r="374" spans="1:28" ht="33" x14ac:dyDescent="0.45">
      <c r="A374" s="301"/>
      <c r="B374" s="300"/>
      <c r="C374" s="70" t="s">
        <v>615</v>
      </c>
      <c r="D374" s="71"/>
      <c r="E374" s="100">
        <f t="shared" si="128"/>
        <v>0</v>
      </c>
      <c r="F374" s="100">
        <f t="shared" si="129"/>
        <v>0</v>
      </c>
      <c r="G374" s="72"/>
      <c r="H374" s="101" t="e">
        <f t="shared" si="130"/>
        <v>#DIV/0!</v>
      </c>
      <c r="I374" s="72"/>
      <c r="J374" s="101" t="e">
        <f t="shared" si="131"/>
        <v>#DIV/0!</v>
      </c>
      <c r="K374" s="72"/>
      <c r="L374" s="101" t="e">
        <f t="shared" si="132"/>
        <v>#DIV/0!</v>
      </c>
      <c r="M374" s="72"/>
      <c r="N374" s="101" t="e">
        <f t="shared" si="133"/>
        <v>#DIV/0!</v>
      </c>
      <c r="O374" s="72"/>
      <c r="P374" s="101" t="e">
        <f t="shared" si="134"/>
        <v>#DIV/0!</v>
      </c>
      <c r="Q374" s="72"/>
      <c r="R374" s="101" t="e">
        <f t="shared" si="135"/>
        <v>#DIV/0!</v>
      </c>
      <c r="S374" s="72"/>
      <c r="T374" s="101" t="e">
        <f t="shared" si="136"/>
        <v>#DIV/0!</v>
      </c>
      <c r="U374" s="72"/>
      <c r="V374" s="101" t="e">
        <f t="shared" si="137"/>
        <v>#DIV/0!</v>
      </c>
      <c r="W374" s="72"/>
      <c r="X374" s="101" t="e">
        <f t="shared" si="138"/>
        <v>#DIV/0!</v>
      </c>
      <c r="Y374" s="72"/>
      <c r="Z374" s="101" t="e">
        <f t="shared" si="139"/>
        <v>#DIV/0!</v>
      </c>
      <c r="AA374" s="72"/>
      <c r="AB374" s="101" t="e">
        <f t="shared" si="140"/>
        <v>#DIV/0!</v>
      </c>
    </row>
    <row r="375" spans="1:28" ht="33" x14ac:dyDescent="0.45">
      <c r="A375" s="301"/>
      <c r="B375" s="300"/>
      <c r="C375" s="66" t="s">
        <v>624</v>
      </c>
      <c r="D375" s="71"/>
      <c r="E375" s="100">
        <f t="shared" si="128"/>
        <v>0</v>
      </c>
      <c r="F375" s="100">
        <f t="shared" si="129"/>
        <v>0</v>
      </c>
      <c r="G375" s="72"/>
      <c r="H375" s="101" t="e">
        <f t="shared" si="130"/>
        <v>#DIV/0!</v>
      </c>
      <c r="I375" s="72"/>
      <c r="J375" s="101" t="e">
        <f t="shared" si="131"/>
        <v>#DIV/0!</v>
      </c>
      <c r="K375" s="72"/>
      <c r="L375" s="101" t="e">
        <f t="shared" si="132"/>
        <v>#DIV/0!</v>
      </c>
      <c r="M375" s="72"/>
      <c r="N375" s="101" t="e">
        <f t="shared" si="133"/>
        <v>#DIV/0!</v>
      </c>
      <c r="O375" s="72"/>
      <c r="P375" s="101" t="e">
        <f t="shared" si="134"/>
        <v>#DIV/0!</v>
      </c>
      <c r="Q375" s="72"/>
      <c r="R375" s="101" t="e">
        <f t="shared" si="135"/>
        <v>#DIV/0!</v>
      </c>
      <c r="S375" s="72"/>
      <c r="T375" s="101" t="e">
        <f t="shared" si="136"/>
        <v>#DIV/0!</v>
      </c>
      <c r="U375" s="72"/>
      <c r="V375" s="101" t="e">
        <f t="shared" si="137"/>
        <v>#DIV/0!</v>
      </c>
      <c r="W375" s="72"/>
      <c r="X375" s="101" t="e">
        <f t="shared" si="138"/>
        <v>#DIV/0!</v>
      </c>
      <c r="Y375" s="72"/>
      <c r="Z375" s="101" t="e">
        <f t="shared" si="139"/>
        <v>#DIV/0!</v>
      </c>
      <c r="AA375" s="72"/>
      <c r="AB375" s="101" t="e">
        <f t="shared" si="140"/>
        <v>#DIV/0!</v>
      </c>
    </row>
    <row r="376" spans="1:28" ht="33" x14ac:dyDescent="0.45">
      <c r="A376" s="301" t="s">
        <v>725</v>
      </c>
      <c r="B376" s="302">
        <v>1839</v>
      </c>
      <c r="C376" s="66" t="s">
        <v>600</v>
      </c>
      <c r="D376" s="71"/>
      <c r="E376" s="100">
        <f t="shared" si="128"/>
        <v>0</v>
      </c>
      <c r="F376" s="100">
        <f t="shared" si="129"/>
        <v>0</v>
      </c>
      <c r="G376" s="72"/>
      <c r="H376" s="101" t="e">
        <f t="shared" si="130"/>
        <v>#DIV/0!</v>
      </c>
      <c r="I376" s="72"/>
      <c r="J376" s="101" t="e">
        <f t="shared" si="131"/>
        <v>#DIV/0!</v>
      </c>
      <c r="K376" s="72"/>
      <c r="L376" s="101" t="e">
        <f t="shared" si="132"/>
        <v>#DIV/0!</v>
      </c>
      <c r="M376" s="72"/>
      <c r="N376" s="101" t="e">
        <f t="shared" si="133"/>
        <v>#DIV/0!</v>
      </c>
      <c r="O376" s="72"/>
      <c r="P376" s="101" t="e">
        <f t="shared" si="134"/>
        <v>#DIV/0!</v>
      </c>
      <c r="Q376" s="72"/>
      <c r="R376" s="101" t="e">
        <f t="shared" si="135"/>
        <v>#DIV/0!</v>
      </c>
      <c r="S376" s="72"/>
      <c r="T376" s="101" t="e">
        <f t="shared" si="136"/>
        <v>#DIV/0!</v>
      </c>
      <c r="U376" s="72"/>
      <c r="V376" s="101" t="e">
        <f t="shared" si="137"/>
        <v>#DIV/0!</v>
      </c>
      <c r="W376" s="72"/>
      <c r="X376" s="101" t="e">
        <f t="shared" si="138"/>
        <v>#DIV/0!</v>
      </c>
      <c r="Y376" s="72"/>
      <c r="Z376" s="101" t="e">
        <f t="shared" si="139"/>
        <v>#DIV/0!</v>
      </c>
      <c r="AA376" s="72"/>
      <c r="AB376" s="101" t="e">
        <f t="shared" si="140"/>
        <v>#DIV/0!</v>
      </c>
    </row>
    <row r="377" spans="1:28" ht="33" x14ac:dyDescent="0.45">
      <c r="A377" s="301"/>
      <c r="B377" s="302"/>
      <c r="C377" s="70" t="s">
        <v>601</v>
      </c>
      <c r="D377" s="71"/>
      <c r="E377" s="100">
        <f t="shared" si="128"/>
        <v>0</v>
      </c>
      <c r="F377" s="100">
        <f t="shared" si="129"/>
        <v>0</v>
      </c>
      <c r="G377" s="72"/>
      <c r="H377" s="101" t="e">
        <f t="shared" si="130"/>
        <v>#DIV/0!</v>
      </c>
      <c r="I377" s="72"/>
      <c r="J377" s="101" t="e">
        <f t="shared" si="131"/>
        <v>#DIV/0!</v>
      </c>
      <c r="K377" s="72"/>
      <c r="L377" s="101" t="e">
        <f t="shared" si="132"/>
        <v>#DIV/0!</v>
      </c>
      <c r="M377" s="72"/>
      <c r="N377" s="101" t="e">
        <f t="shared" si="133"/>
        <v>#DIV/0!</v>
      </c>
      <c r="O377" s="72"/>
      <c r="P377" s="101" t="e">
        <f t="shared" si="134"/>
        <v>#DIV/0!</v>
      </c>
      <c r="Q377" s="72"/>
      <c r="R377" s="101" t="e">
        <f t="shared" si="135"/>
        <v>#DIV/0!</v>
      </c>
      <c r="S377" s="72"/>
      <c r="T377" s="101" t="e">
        <f t="shared" si="136"/>
        <v>#DIV/0!</v>
      </c>
      <c r="U377" s="72"/>
      <c r="V377" s="101" t="e">
        <f t="shared" si="137"/>
        <v>#DIV/0!</v>
      </c>
      <c r="W377" s="72"/>
      <c r="X377" s="101" t="e">
        <f t="shared" si="138"/>
        <v>#DIV/0!</v>
      </c>
      <c r="Y377" s="72"/>
      <c r="Z377" s="101" t="e">
        <f t="shared" si="139"/>
        <v>#DIV/0!</v>
      </c>
      <c r="AA377" s="72"/>
      <c r="AB377" s="101" t="e">
        <f t="shared" si="140"/>
        <v>#DIV/0!</v>
      </c>
    </row>
    <row r="378" spans="1:28" ht="33" x14ac:dyDescent="0.45">
      <c r="A378" s="301"/>
      <c r="B378" s="302"/>
      <c r="C378" s="66" t="s">
        <v>602</v>
      </c>
      <c r="D378" s="71"/>
      <c r="E378" s="100">
        <f t="shared" si="128"/>
        <v>0</v>
      </c>
      <c r="F378" s="100">
        <f t="shared" si="129"/>
        <v>0</v>
      </c>
      <c r="G378" s="72"/>
      <c r="H378" s="101" t="e">
        <f t="shared" si="130"/>
        <v>#DIV/0!</v>
      </c>
      <c r="I378" s="72"/>
      <c r="J378" s="101" t="e">
        <f t="shared" si="131"/>
        <v>#DIV/0!</v>
      </c>
      <c r="K378" s="72"/>
      <c r="L378" s="101" t="e">
        <f t="shared" si="132"/>
        <v>#DIV/0!</v>
      </c>
      <c r="M378" s="72"/>
      <c r="N378" s="101" t="e">
        <f t="shared" si="133"/>
        <v>#DIV/0!</v>
      </c>
      <c r="O378" s="72"/>
      <c r="P378" s="101" t="e">
        <f t="shared" si="134"/>
        <v>#DIV/0!</v>
      </c>
      <c r="Q378" s="72"/>
      <c r="R378" s="101" t="e">
        <f t="shared" si="135"/>
        <v>#DIV/0!</v>
      </c>
      <c r="S378" s="72"/>
      <c r="T378" s="101" t="e">
        <f t="shared" si="136"/>
        <v>#DIV/0!</v>
      </c>
      <c r="U378" s="72"/>
      <c r="V378" s="101" t="e">
        <f t="shared" si="137"/>
        <v>#DIV/0!</v>
      </c>
      <c r="W378" s="72"/>
      <c r="X378" s="101" t="e">
        <f t="shared" si="138"/>
        <v>#DIV/0!</v>
      </c>
      <c r="Y378" s="72"/>
      <c r="Z378" s="101" t="e">
        <f t="shared" si="139"/>
        <v>#DIV/0!</v>
      </c>
      <c r="AA378" s="72"/>
      <c r="AB378" s="101" t="e">
        <f t="shared" si="140"/>
        <v>#DIV/0!</v>
      </c>
    </row>
    <row r="379" spans="1:28" ht="33" x14ac:dyDescent="0.45">
      <c r="A379" s="301"/>
      <c r="B379" s="302"/>
      <c r="C379" s="70" t="s">
        <v>609</v>
      </c>
      <c r="D379" s="71"/>
      <c r="E379" s="100">
        <f t="shared" si="128"/>
        <v>0</v>
      </c>
      <c r="F379" s="100">
        <f t="shared" si="129"/>
        <v>0</v>
      </c>
      <c r="G379" s="72"/>
      <c r="H379" s="101" t="e">
        <f t="shared" si="130"/>
        <v>#DIV/0!</v>
      </c>
      <c r="I379" s="72"/>
      <c r="J379" s="101" t="e">
        <f t="shared" si="131"/>
        <v>#DIV/0!</v>
      </c>
      <c r="K379" s="72"/>
      <c r="L379" s="101" t="e">
        <f t="shared" si="132"/>
        <v>#DIV/0!</v>
      </c>
      <c r="M379" s="72"/>
      <c r="N379" s="101" t="e">
        <f t="shared" si="133"/>
        <v>#DIV/0!</v>
      </c>
      <c r="O379" s="72"/>
      <c r="P379" s="101" t="e">
        <f t="shared" si="134"/>
        <v>#DIV/0!</v>
      </c>
      <c r="Q379" s="72"/>
      <c r="R379" s="101" t="e">
        <f t="shared" si="135"/>
        <v>#DIV/0!</v>
      </c>
      <c r="S379" s="72"/>
      <c r="T379" s="101" t="e">
        <f t="shared" si="136"/>
        <v>#DIV/0!</v>
      </c>
      <c r="U379" s="72"/>
      <c r="V379" s="101" t="e">
        <f t="shared" si="137"/>
        <v>#DIV/0!</v>
      </c>
      <c r="W379" s="72"/>
      <c r="X379" s="101" t="e">
        <f t="shared" si="138"/>
        <v>#DIV/0!</v>
      </c>
      <c r="Y379" s="72"/>
      <c r="Z379" s="101" t="e">
        <f t="shared" si="139"/>
        <v>#DIV/0!</v>
      </c>
      <c r="AA379" s="72"/>
      <c r="AB379" s="101" t="e">
        <f t="shared" si="140"/>
        <v>#DIV/0!</v>
      </c>
    </row>
    <row r="380" spans="1:28" ht="33" x14ac:dyDescent="0.45">
      <c r="A380" s="250" t="s">
        <v>726</v>
      </c>
      <c r="B380" s="298">
        <v>1274</v>
      </c>
      <c r="C380" s="66" t="s">
        <v>600</v>
      </c>
      <c r="D380" s="71"/>
      <c r="E380" s="100">
        <f t="shared" si="128"/>
        <v>0</v>
      </c>
      <c r="F380" s="100">
        <f t="shared" si="129"/>
        <v>0</v>
      </c>
      <c r="G380" s="72"/>
      <c r="H380" s="101" t="e">
        <f t="shared" si="130"/>
        <v>#DIV/0!</v>
      </c>
      <c r="I380" s="72"/>
      <c r="J380" s="101" t="e">
        <f t="shared" si="131"/>
        <v>#DIV/0!</v>
      </c>
      <c r="K380" s="72"/>
      <c r="L380" s="101" t="e">
        <f t="shared" si="132"/>
        <v>#DIV/0!</v>
      </c>
      <c r="M380" s="72"/>
      <c r="N380" s="101" t="e">
        <f t="shared" si="133"/>
        <v>#DIV/0!</v>
      </c>
      <c r="O380" s="72"/>
      <c r="P380" s="101" t="e">
        <f t="shared" si="134"/>
        <v>#DIV/0!</v>
      </c>
      <c r="Q380" s="72"/>
      <c r="R380" s="101" t="e">
        <f t="shared" si="135"/>
        <v>#DIV/0!</v>
      </c>
      <c r="S380" s="72"/>
      <c r="T380" s="101" t="e">
        <f t="shared" si="136"/>
        <v>#DIV/0!</v>
      </c>
      <c r="U380" s="72"/>
      <c r="V380" s="101" t="e">
        <f t="shared" si="137"/>
        <v>#DIV/0!</v>
      </c>
      <c r="W380" s="72"/>
      <c r="X380" s="101" t="e">
        <f t="shared" si="138"/>
        <v>#DIV/0!</v>
      </c>
      <c r="Y380" s="72"/>
      <c r="Z380" s="101" t="e">
        <f t="shared" si="139"/>
        <v>#DIV/0!</v>
      </c>
      <c r="AA380" s="72"/>
      <c r="AB380" s="101" t="e">
        <f t="shared" si="140"/>
        <v>#DIV/0!</v>
      </c>
    </row>
    <row r="381" spans="1:28" ht="33" x14ac:dyDescent="0.45">
      <c r="A381" s="296"/>
      <c r="B381" s="303"/>
      <c r="C381" s="70" t="s">
        <v>601</v>
      </c>
      <c r="D381" s="71"/>
      <c r="E381" s="100">
        <f t="shared" si="128"/>
        <v>0</v>
      </c>
      <c r="F381" s="100">
        <f t="shared" si="129"/>
        <v>0</v>
      </c>
      <c r="G381" s="72"/>
      <c r="H381" s="101" t="e">
        <f t="shared" si="130"/>
        <v>#DIV/0!</v>
      </c>
      <c r="I381" s="72"/>
      <c r="J381" s="101" t="e">
        <f t="shared" si="131"/>
        <v>#DIV/0!</v>
      </c>
      <c r="K381" s="72"/>
      <c r="L381" s="101" t="e">
        <f t="shared" si="132"/>
        <v>#DIV/0!</v>
      </c>
      <c r="M381" s="72"/>
      <c r="N381" s="101" t="e">
        <f t="shared" si="133"/>
        <v>#DIV/0!</v>
      </c>
      <c r="O381" s="72"/>
      <c r="P381" s="101" t="e">
        <f t="shared" si="134"/>
        <v>#DIV/0!</v>
      </c>
      <c r="Q381" s="72"/>
      <c r="R381" s="101" t="e">
        <f t="shared" si="135"/>
        <v>#DIV/0!</v>
      </c>
      <c r="S381" s="72"/>
      <c r="T381" s="101" t="e">
        <f t="shared" si="136"/>
        <v>#DIV/0!</v>
      </c>
      <c r="U381" s="72"/>
      <c r="V381" s="101" t="e">
        <f t="shared" si="137"/>
        <v>#DIV/0!</v>
      </c>
      <c r="W381" s="72"/>
      <c r="X381" s="101" t="e">
        <f t="shared" si="138"/>
        <v>#DIV/0!</v>
      </c>
      <c r="Y381" s="72"/>
      <c r="Z381" s="101" t="e">
        <f t="shared" si="139"/>
        <v>#DIV/0!</v>
      </c>
      <c r="AA381" s="72"/>
      <c r="AB381" s="101" t="e">
        <f t="shared" si="140"/>
        <v>#DIV/0!</v>
      </c>
    </row>
    <row r="382" spans="1:28" ht="33" x14ac:dyDescent="0.45">
      <c r="A382" s="251"/>
      <c r="B382" s="299"/>
      <c r="C382" s="66" t="s">
        <v>602</v>
      </c>
      <c r="D382" s="71"/>
      <c r="E382" s="100">
        <f t="shared" si="128"/>
        <v>0</v>
      </c>
      <c r="F382" s="100">
        <f t="shared" si="129"/>
        <v>0</v>
      </c>
      <c r="G382" s="72"/>
      <c r="H382" s="101" t="e">
        <f t="shared" si="130"/>
        <v>#DIV/0!</v>
      </c>
      <c r="I382" s="72"/>
      <c r="J382" s="101" t="e">
        <f t="shared" si="131"/>
        <v>#DIV/0!</v>
      </c>
      <c r="K382" s="72"/>
      <c r="L382" s="101" t="e">
        <f t="shared" si="132"/>
        <v>#DIV/0!</v>
      </c>
      <c r="M382" s="72"/>
      <c r="N382" s="101" t="e">
        <f t="shared" si="133"/>
        <v>#DIV/0!</v>
      </c>
      <c r="O382" s="72"/>
      <c r="P382" s="101" t="e">
        <f t="shared" si="134"/>
        <v>#DIV/0!</v>
      </c>
      <c r="Q382" s="72"/>
      <c r="R382" s="101" t="e">
        <f t="shared" si="135"/>
        <v>#DIV/0!</v>
      </c>
      <c r="S382" s="72"/>
      <c r="T382" s="101" t="e">
        <f t="shared" si="136"/>
        <v>#DIV/0!</v>
      </c>
      <c r="U382" s="72"/>
      <c r="V382" s="101" t="e">
        <f t="shared" si="137"/>
        <v>#DIV/0!</v>
      </c>
      <c r="W382" s="72"/>
      <c r="X382" s="101" t="e">
        <f t="shared" si="138"/>
        <v>#DIV/0!</v>
      </c>
      <c r="Y382" s="72"/>
      <c r="Z382" s="101" t="e">
        <f t="shared" si="139"/>
        <v>#DIV/0!</v>
      </c>
      <c r="AA382" s="72"/>
      <c r="AB382" s="101" t="e">
        <f t="shared" si="140"/>
        <v>#DIV/0!</v>
      </c>
    </row>
    <row r="383" spans="1:28" ht="33" x14ac:dyDescent="0.45">
      <c r="A383" s="301" t="s">
        <v>727</v>
      </c>
      <c r="B383" s="302">
        <v>2295</v>
      </c>
      <c r="C383" s="66" t="s">
        <v>600</v>
      </c>
      <c r="D383" s="71"/>
      <c r="E383" s="100">
        <f t="shared" si="128"/>
        <v>0</v>
      </c>
      <c r="F383" s="100">
        <f t="shared" si="129"/>
        <v>0</v>
      </c>
      <c r="G383" s="72"/>
      <c r="H383" s="101" t="e">
        <f t="shared" si="130"/>
        <v>#DIV/0!</v>
      </c>
      <c r="I383" s="72"/>
      <c r="J383" s="101" t="e">
        <f t="shared" si="131"/>
        <v>#DIV/0!</v>
      </c>
      <c r="K383" s="72"/>
      <c r="L383" s="101" t="e">
        <f t="shared" si="132"/>
        <v>#DIV/0!</v>
      </c>
      <c r="M383" s="72"/>
      <c r="N383" s="101" t="e">
        <f t="shared" si="133"/>
        <v>#DIV/0!</v>
      </c>
      <c r="O383" s="72"/>
      <c r="P383" s="101" t="e">
        <f t="shared" si="134"/>
        <v>#DIV/0!</v>
      </c>
      <c r="Q383" s="72"/>
      <c r="R383" s="101" t="e">
        <f t="shared" si="135"/>
        <v>#DIV/0!</v>
      </c>
      <c r="S383" s="72"/>
      <c r="T383" s="101" t="e">
        <f t="shared" si="136"/>
        <v>#DIV/0!</v>
      </c>
      <c r="U383" s="72"/>
      <c r="V383" s="101" t="e">
        <f t="shared" si="137"/>
        <v>#DIV/0!</v>
      </c>
      <c r="W383" s="72"/>
      <c r="X383" s="101" t="e">
        <f t="shared" si="138"/>
        <v>#DIV/0!</v>
      </c>
      <c r="Y383" s="72"/>
      <c r="Z383" s="101" t="e">
        <f t="shared" si="139"/>
        <v>#DIV/0!</v>
      </c>
      <c r="AA383" s="72"/>
      <c r="AB383" s="101" t="e">
        <f t="shared" si="140"/>
        <v>#DIV/0!</v>
      </c>
    </row>
    <row r="384" spans="1:28" ht="33" x14ac:dyDescent="0.45">
      <c r="A384" s="301"/>
      <c r="B384" s="302"/>
      <c r="C384" s="70" t="s">
        <v>601</v>
      </c>
      <c r="D384" s="71"/>
      <c r="E384" s="100">
        <f t="shared" si="128"/>
        <v>0</v>
      </c>
      <c r="F384" s="100">
        <f t="shared" si="129"/>
        <v>0</v>
      </c>
      <c r="G384" s="72"/>
      <c r="H384" s="101" t="e">
        <f t="shared" si="130"/>
        <v>#DIV/0!</v>
      </c>
      <c r="I384" s="72"/>
      <c r="J384" s="101" t="e">
        <f t="shared" si="131"/>
        <v>#DIV/0!</v>
      </c>
      <c r="K384" s="72"/>
      <c r="L384" s="101" t="e">
        <f t="shared" si="132"/>
        <v>#DIV/0!</v>
      </c>
      <c r="M384" s="72"/>
      <c r="N384" s="101" t="e">
        <f t="shared" si="133"/>
        <v>#DIV/0!</v>
      </c>
      <c r="O384" s="72"/>
      <c r="P384" s="101" t="e">
        <f t="shared" si="134"/>
        <v>#DIV/0!</v>
      </c>
      <c r="Q384" s="72"/>
      <c r="R384" s="101" t="e">
        <f t="shared" si="135"/>
        <v>#DIV/0!</v>
      </c>
      <c r="S384" s="72"/>
      <c r="T384" s="101" t="e">
        <f t="shared" si="136"/>
        <v>#DIV/0!</v>
      </c>
      <c r="U384" s="72"/>
      <c r="V384" s="101" t="e">
        <f t="shared" si="137"/>
        <v>#DIV/0!</v>
      </c>
      <c r="W384" s="72"/>
      <c r="X384" s="101" t="e">
        <f t="shared" si="138"/>
        <v>#DIV/0!</v>
      </c>
      <c r="Y384" s="72"/>
      <c r="Z384" s="101" t="e">
        <f t="shared" si="139"/>
        <v>#DIV/0!</v>
      </c>
      <c r="AA384" s="72"/>
      <c r="AB384" s="101" t="e">
        <f t="shared" si="140"/>
        <v>#DIV/0!</v>
      </c>
    </row>
    <row r="385" spans="1:28" ht="33" x14ac:dyDescent="0.45">
      <c r="A385" s="301"/>
      <c r="B385" s="302"/>
      <c r="C385" s="66" t="s">
        <v>602</v>
      </c>
      <c r="D385" s="71"/>
      <c r="E385" s="100">
        <f t="shared" si="128"/>
        <v>0</v>
      </c>
      <c r="F385" s="100">
        <f t="shared" si="129"/>
        <v>0</v>
      </c>
      <c r="G385" s="72"/>
      <c r="H385" s="101" t="e">
        <f t="shared" si="130"/>
        <v>#DIV/0!</v>
      </c>
      <c r="I385" s="72"/>
      <c r="J385" s="101" t="e">
        <f t="shared" si="131"/>
        <v>#DIV/0!</v>
      </c>
      <c r="K385" s="72"/>
      <c r="L385" s="101" t="e">
        <f t="shared" si="132"/>
        <v>#DIV/0!</v>
      </c>
      <c r="M385" s="72"/>
      <c r="N385" s="101" t="e">
        <f t="shared" si="133"/>
        <v>#DIV/0!</v>
      </c>
      <c r="O385" s="72"/>
      <c r="P385" s="101" t="e">
        <f t="shared" si="134"/>
        <v>#DIV/0!</v>
      </c>
      <c r="Q385" s="72"/>
      <c r="R385" s="101" t="e">
        <f t="shared" si="135"/>
        <v>#DIV/0!</v>
      </c>
      <c r="S385" s="72"/>
      <c r="T385" s="101" t="e">
        <f t="shared" si="136"/>
        <v>#DIV/0!</v>
      </c>
      <c r="U385" s="72"/>
      <c r="V385" s="101" t="e">
        <f t="shared" si="137"/>
        <v>#DIV/0!</v>
      </c>
      <c r="W385" s="72"/>
      <c r="X385" s="101" t="e">
        <f t="shared" si="138"/>
        <v>#DIV/0!</v>
      </c>
      <c r="Y385" s="72"/>
      <c r="Z385" s="101" t="e">
        <f t="shared" si="139"/>
        <v>#DIV/0!</v>
      </c>
      <c r="AA385" s="72"/>
      <c r="AB385" s="101" t="e">
        <f t="shared" si="140"/>
        <v>#DIV/0!</v>
      </c>
    </row>
    <row r="386" spans="1:28" ht="33" x14ac:dyDescent="0.45">
      <c r="A386" s="301"/>
      <c r="B386" s="302"/>
      <c r="C386" s="70" t="s">
        <v>609</v>
      </c>
      <c r="D386" s="71"/>
      <c r="E386" s="100">
        <f t="shared" si="128"/>
        <v>0</v>
      </c>
      <c r="F386" s="100">
        <f t="shared" si="129"/>
        <v>0</v>
      </c>
      <c r="G386" s="72"/>
      <c r="H386" s="101" t="e">
        <f t="shared" si="130"/>
        <v>#DIV/0!</v>
      </c>
      <c r="I386" s="72"/>
      <c r="J386" s="101" t="e">
        <f t="shared" si="131"/>
        <v>#DIV/0!</v>
      </c>
      <c r="K386" s="72"/>
      <c r="L386" s="101" t="e">
        <f t="shared" si="132"/>
        <v>#DIV/0!</v>
      </c>
      <c r="M386" s="72"/>
      <c r="N386" s="101" t="e">
        <f t="shared" si="133"/>
        <v>#DIV/0!</v>
      </c>
      <c r="O386" s="72"/>
      <c r="P386" s="101" t="e">
        <f t="shared" si="134"/>
        <v>#DIV/0!</v>
      </c>
      <c r="Q386" s="72"/>
      <c r="R386" s="101" t="e">
        <f t="shared" si="135"/>
        <v>#DIV/0!</v>
      </c>
      <c r="S386" s="72"/>
      <c r="T386" s="101" t="e">
        <f t="shared" si="136"/>
        <v>#DIV/0!</v>
      </c>
      <c r="U386" s="72"/>
      <c r="V386" s="101" t="e">
        <f t="shared" si="137"/>
        <v>#DIV/0!</v>
      </c>
      <c r="W386" s="72"/>
      <c r="X386" s="101" t="e">
        <f t="shared" si="138"/>
        <v>#DIV/0!</v>
      </c>
      <c r="Y386" s="72"/>
      <c r="Z386" s="101" t="e">
        <f t="shared" si="139"/>
        <v>#DIV/0!</v>
      </c>
      <c r="AA386" s="72"/>
      <c r="AB386" s="101" t="e">
        <f t="shared" si="140"/>
        <v>#DIV/0!</v>
      </c>
    </row>
    <row r="387" spans="1:28" ht="33" x14ac:dyDescent="0.45">
      <c r="A387" s="301"/>
      <c r="B387" s="302"/>
      <c r="C387" s="66" t="s">
        <v>610</v>
      </c>
      <c r="D387" s="71"/>
      <c r="E387" s="100">
        <f t="shared" si="128"/>
        <v>0</v>
      </c>
      <c r="F387" s="100">
        <f t="shared" si="129"/>
        <v>0</v>
      </c>
      <c r="G387" s="72"/>
      <c r="H387" s="101" t="e">
        <f t="shared" si="130"/>
        <v>#DIV/0!</v>
      </c>
      <c r="I387" s="72"/>
      <c r="J387" s="101" t="e">
        <f t="shared" si="131"/>
        <v>#DIV/0!</v>
      </c>
      <c r="K387" s="72"/>
      <c r="L387" s="101" t="e">
        <f t="shared" si="132"/>
        <v>#DIV/0!</v>
      </c>
      <c r="M387" s="72"/>
      <c r="N387" s="101" t="e">
        <f t="shared" si="133"/>
        <v>#DIV/0!</v>
      </c>
      <c r="O387" s="72"/>
      <c r="P387" s="101" t="e">
        <f t="shared" si="134"/>
        <v>#DIV/0!</v>
      </c>
      <c r="Q387" s="72"/>
      <c r="R387" s="101" t="e">
        <f t="shared" si="135"/>
        <v>#DIV/0!</v>
      </c>
      <c r="S387" s="72"/>
      <c r="T387" s="101" t="e">
        <f t="shared" si="136"/>
        <v>#DIV/0!</v>
      </c>
      <c r="U387" s="72"/>
      <c r="V387" s="101" t="e">
        <f t="shared" si="137"/>
        <v>#DIV/0!</v>
      </c>
      <c r="W387" s="72"/>
      <c r="X387" s="101" t="e">
        <f t="shared" si="138"/>
        <v>#DIV/0!</v>
      </c>
      <c r="Y387" s="72"/>
      <c r="Z387" s="101" t="e">
        <f t="shared" si="139"/>
        <v>#DIV/0!</v>
      </c>
      <c r="AA387" s="72"/>
      <c r="AB387" s="101" t="e">
        <f t="shared" si="140"/>
        <v>#DIV/0!</v>
      </c>
    </row>
    <row r="388" spans="1:28" ht="33" x14ac:dyDescent="0.45">
      <c r="A388" s="301" t="s">
        <v>728</v>
      </c>
      <c r="B388" s="298">
        <v>5863</v>
      </c>
      <c r="C388" s="66" t="s">
        <v>600</v>
      </c>
      <c r="D388" s="71"/>
      <c r="E388" s="100">
        <f t="shared" si="128"/>
        <v>0</v>
      </c>
      <c r="F388" s="100">
        <f t="shared" si="129"/>
        <v>0</v>
      </c>
      <c r="G388" s="72"/>
      <c r="H388" s="101" t="e">
        <f t="shared" si="130"/>
        <v>#DIV/0!</v>
      </c>
      <c r="I388" s="72"/>
      <c r="J388" s="101" t="e">
        <f t="shared" si="131"/>
        <v>#DIV/0!</v>
      </c>
      <c r="K388" s="72"/>
      <c r="L388" s="101" t="e">
        <f t="shared" si="132"/>
        <v>#DIV/0!</v>
      </c>
      <c r="M388" s="72"/>
      <c r="N388" s="101" t="e">
        <f t="shared" si="133"/>
        <v>#DIV/0!</v>
      </c>
      <c r="O388" s="72"/>
      <c r="P388" s="101" t="e">
        <f t="shared" si="134"/>
        <v>#DIV/0!</v>
      </c>
      <c r="Q388" s="72"/>
      <c r="R388" s="101" t="e">
        <f t="shared" si="135"/>
        <v>#DIV/0!</v>
      </c>
      <c r="S388" s="72"/>
      <c r="T388" s="101" t="e">
        <f t="shared" si="136"/>
        <v>#DIV/0!</v>
      </c>
      <c r="U388" s="72"/>
      <c r="V388" s="101" t="e">
        <f t="shared" si="137"/>
        <v>#DIV/0!</v>
      </c>
      <c r="W388" s="72"/>
      <c r="X388" s="101" t="e">
        <f t="shared" si="138"/>
        <v>#DIV/0!</v>
      </c>
      <c r="Y388" s="72"/>
      <c r="Z388" s="101" t="e">
        <f t="shared" si="139"/>
        <v>#DIV/0!</v>
      </c>
      <c r="AA388" s="72"/>
      <c r="AB388" s="101" t="e">
        <f t="shared" si="140"/>
        <v>#DIV/0!</v>
      </c>
    </row>
    <row r="389" spans="1:28" ht="33" x14ac:dyDescent="0.45">
      <c r="A389" s="301"/>
      <c r="B389" s="303"/>
      <c r="C389" s="70" t="s">
        <v>601</v>
      </c>
      <c r="D389" s="71"/>
      <c r="E389" s="100">
        <f t="shared" si="128"/>
        <v>0</v>
      </c>
      <c r="F389" s="100">
        <f t="shared" si="129"/>
        <v>0</v>
      </c>
      <c r="G389" s="72"/>
      <c r="H389" s="101" t="e">
        <f t="shared" si="130"/>
        <v>#DIV/0!</v>
      </c>
      <c r="I389" s="72"/>
      <c r="J389" s="101" t="e">
        <f t="shared" si="131"/>
        <v>#DIV/0!</v>
      </c>
      <c r="K389" s="72"/>
      <c r="L389" s="101" t="e">
        <f t="shared" si="132"/>
        <v>#DIV/0!</v>
      </c>
      <c r="M389" s="72"/>
      <c r="N389" s="101" t="e">
        <f t="shared" si="133"/>
        <v>#DIV/0!</v>
      </c>
      <c r="O389" s="72"/>
      <c r="P389" s="101" t="e">
        <f t="shared" si="134"/>
        <v>#DIV/0!</v>
      </c>
      <c r="Q389" s="72"/>
      <c r="R389" s="101" t="e">
        <f t="shared" si="135"/>
        <v>#DIV/0!</v>
      </c>
      <c r="S389" s="72"/>
      <c r="T389" s="101" t="e">
        <f t="shared" si="136"/>
        <v>#DIV/0!</v>
      </c>
      <c r="U389" s="72"/>
      <c r="V389" s="101" t="e">
        <f t="shared" si="137"/>
        <v>#DIV/0!</v>
      </c>
      <c r="W389" s="72"/>
      <c r="X389" s="101" t="e">
        <f t="shared" si="138"/>
        <v>#DIV/0!</v>
      </c>
      <c r="Y389" s="72"/>
      <c r="Z389" s="101" t="e">
        <f t="shared" si="139"/>
        <v>#DIV/0!</v>
      </c>
      <c r="AA389" s="72"/>
      <c r="AB389" s="101" t="e">
        <f t="shared" si="140"/>
        <v>#DIV/0!</v>
      </c>
    </row>
    <row r="390" spans="1:28" ht="33" x14ac:dyDescent="0.45">
      <c r="A390" s="301"/>
      <c r="B390" s="303"/>
      <c r="C390" s="66" t="s">
        <v>602</v>
      </c>
      <c r="D390" s="71"/>
      <c r="E390" s="100">
        <f t="shared" si="128"/>
        <v>0</v>
      </c>
      <c r="F390" s="100">
        <f t="shared" si="129"/>
        <v>0</v>
      </c>
      <c r="G390" s="72"/>
      <c r="H390" s="101" t="e">
        <f t="shared" si="130"/>
        <v>#DIV/0!</v>
      </c>
      <c r="I390" s="72"/>
      <c r="J390" s="101" t="e">
        <f t="shared" si="131"/>
        <v>#DIV/0!</v>
      </c>
      <c r="K390" s="72"/>
      <c r="L390" s="101" t="e">
        <f t="shared" si="132"/>
        <v>#DIV/0!</v>
      </c>
      <c r="M390" s="72"/>
      <c r="N390" s="101" t="e">
        <f t="shared" si="133"/>
        <v>#DIV/0!</v>
      </c>
      <c r="O390" s="72"/>
      <c r="P390" s="101" t="e">
        <f t="shared" si="134"/>
        <v>#DIV/0!</v>
      </c>
      <c r="Q390" s="72"/>
      <c r="R390" s="101" t="e">
        <f t="shared" si="135"/>
        <v>#DIV/0!</v>
      </c>
      <c r="S390" s="72"/>
      <c r="T390" s="101" t="e">
        <f t="shared" si="136"/>
        <v>#DIV/0!</v>
      </c>
      <c r="U390" s="72"/>
      <c r="V390" s="101" t="e">
        <f t="shared" si="137"/>
        <v>#DIV/0!</v>
      </c>
      <c r="W390" s="72"/>
      <c r="X390" s="101" t="e">
        <f t="shared" si="138"/>
        <v>#DIV/0!</v>
      </c>
      <c r="Y390" s="72"/>
      <c r="Z390" s="101" t="e">
        <f t="shared" si="139"/>
        <v>#DIV/0!</v>
      </c>
      <c r="AA390" s="72"/>
      <c r="AB390" s="101" t="e">
        <f t="shared" si="140"/>
        <v>#DIV/0!</v>
      </c>
    </row>
    <row r="391" spans="1:28" ht="33" x14ac:dyDescent="0.45">
      <c r="A391" s="301"/>
      <c r="B391" s="303"/>
      <c r="C391" s="66" t="s">
        <v>609</v>
      </c>
      <c r="D391" s="71"/>
      <c r="E391" s="100">
        <f t="shared" si="128"/>
        <v>0</v>
      </c>
      <c r="F391" s="100">
        <f t="shared" si="129"/>
        <v>0</v>
      </c>
      <c r="G391" s="72"/>
      <c r="H391" s="101" t="e">
        <f t="shared" si="130"/>
        <v>#DIV/0!</v>
      </c>
      <c r="I391" s="72"/>
      <c r="J391" s="101" t="e">
        <f t="shared" si="131"/>
        <v>#DIV/0!</v>
      </c>
      <c r="K391" s="72"/>
      <c r="L391" s="101" t="e">
        <f t="shared" si="132"/>
        <v>#DIV/0!</v>
      </c>
      <c r="M391" s="72"/>
      <c r="N391" s="101" t="e">
        <f t="shared" si="133"/>
        <v>#DIV/0!</v>
      </c>
      <c r="O391" s="72"/>
      <c r="P391" s="101" t="e">
        <f t="shared" si="134"/>
        <v>#DIV/0!</v>
      </c>
      <c r="Q391" s="72"/>
      <c r="R391" s="101" t="e">
        <f t="shared" si="135"/>
        <v>#DIV/0!</v>
      </c>
      <c r="S391" s="72"/>
      <c r="T391" s="101" t="e">
        <f t="shared" si="136"/>
        <v>#DIV/0!</v>
      </c>
      <c r="U391" s="72"/>
      <c r="V391" s="101" t="e">
        <f t="shared" si="137"/>
        <v>#DIV/0!</v>
      </c>
      <c r="W391" s="72"/>
      <c r="X391" s="101" t="e">
        <f t="shared" si="138"/>
        <v>#DIV/0!</v>
      </c>
      <c r="Y391" s="72"/>
      <c r="Z391" s="101" t="e">
        <f t="shared" si="139"/>
        <v>#DIV/0!</v>
      </c>
      <c r="AA391" s="72"/>
      <c r="AB391" s="101" t="e">
        <f t="shared" si="140"/>
        <v>#DIV/0!</v>
      </c>
    </row>
    <row r="392" spans="1:28" ht="33" x14ac:dyDescent="0.45">
      <c r="A392" s="301"/>
      <c r="B392" s="303"/>
      <c r="C392" s="70" t="s">
        <v>610</v>
      </c>
      <c r="D392" s="71"/>
      <c r="E392" s="100">
        <f t="shared" si="128"/>
        <v>0</v>
      </c>
      <c r="F392" s="100">
        <f t="shared" si="129"/>
        <v>0</v>
      </c>
      <c r="G392" s="72"/>
      <c r="H392" s="101" t="e">
        <f t="shared" si="130"/>
        <v>#DIV/0!</v>
      </c>
      <c r="I392" s="72"/>
      <c r="J392" s="101" t="e">
        <f t="shared" si="131"/>
        <v>#DIV/0!</v>
      </c>
      <c r="K392" s="72"/>
      <c r="L392" s="101" t="e">
        <f t="shared" si="132"/>
        <v>#DIV/0!</v>
      </c>
      <c r="M392" s="72"/>
      <c r="N392" s="101" t="e">
        <f t="shared" si="133"/>
        <v>#DIV/0!</v>
      </c>
      <c r="O392" s="72"/>
      <c r="P392" s="101" t="e">
        <f t="shared" si="134"/>
        <v>#DIV/0!</v>
      </c>
      <c r="Q392" s="72"/>
      <c r="R392" s="101" t="e">
        <f t="shared" si="135"/>
        <v>#DIV/0!</v>
      </c>
      <c r="S392" s="72"/>
      <c r="T392" s="101" t="e">
        <f t="shared" si="136"/>
        <v>#DIV/0!</v>
      </c>
      <c r="U392" s="72"/>
      <c r="V392" s="101" t="e">
        <f t="shared" si="137"/>
        <v>#DIV/0!</v>
      </c>
      <c r="W392" s="72"/>
      <c r="X392" s="101" t="e">
        <f t="shared" si="138"/>
        <v>#DIV/0!</v>
      </c>
      <c r="Y392" s="72"/>
      <c r="Z392" s="101" t="e">
        <f t="shared" si="139"/>
        <v>#DIV/0!</v>
      </c>
      <c r="AA392" s="72"/>
      <c r="AB392" s="101" t="e">
        <f t="shared" si="140"/>
        <v>#DIV/0!</v>
      </c>
    </row>
    <row r="393" spans="1:28" ht="33" x14ac:dyDescent="0.45">
      <c r="A393" s="301"/>
      <c r="B393" s="303"/>
      <c r="C393" s="66" t="s">
        <v>611</v>
      </c>
      <c r="D393" s="71"/>
      <c r="E393" s="100">
        <f t="shared" si="128"/>
        <v>0</v>
      </c>
      <c r="F393" s="100">
        <f t="shared" si="129"/>
        <v>0</v>
      </c>
      <c r="G393" s="72"/>
      <c r="H393" s="101" t="e">
        <f t="shared" si="130"/>
        <v>#DIV/0!</v>
      </c>
      <c r="I393" s="72"/>
      <c r="J393" s="101" t="e">
        <f t="shared" si="131"/>
        <v>#DIV/0!</v>
      </c>
      <c r="K393" s="72"/>
      <c r="L393" s="101" t="e">
        <f t="shared" si="132"/>
        <v>#DIV/0!</v>
      </c>
      <c r="M393" s="72"/>
      <c r="N393" s="101" t="e">
        <f t="shared" si="133"/>
        <v>#DIV/0!</v>
      </c>
      <c r="O393" s="72"/>
      <c r="P393" s="101" t="e">
        <f t="shared" si="134"/>
        <v>#DIV/0!</v>
      </c>
      <c r="Q393" s="72"/>
      <c r="R393" s="101" t="e">
        <f t="shared" si="135"/>
        <v>#DIV/0!</v>
      </c>
      <c r="S393" s="72"/>
      <c r="T393" s="101" t="e">
        <f t="shared" si="136"/>
        <v>#DIV/0!</v>
      </c>
      <c r="U393" s="72"/>
      <c r="V393" s="101" t="e">
        <f t="shared" si="137"/>
        <v>#DIV/0!</v>
      </c>
      <c r="W393" s="72"/>
      <c r="X393" s="101" t="e">
        <f t="shared" si="138"/>
        <v>#DIV/0!</v>
      </c>
      <c r="Y393" s="72"/>
      <c r="Z393" s="101" t="e">
        <f t="shared" si="139"/>
        <v>#DIV/0!</v>
      </c>
      <c r="AA393" s="72"/>
      <c r="AB393" s="101" t="e">
        <f t="shared" si="140"/>
        <v>#DIV/0!</v>
      </c>
    </row>
    <row r="394" spans="1:28" ht="33" x14ac:dyDescent="0.45">
      <c r="A394" s="301"/>
      <c r="B394" s="303"/>
      <c r="C394" s="66" t="s">
        <v>612</v>
      </c>
      <c r="D394" s="71"/>
      <c r="E394" s="100">
        <f t="shared" si="128"/>
        <v>0</v>
      </c>
      <c r="F394" s="100">
        <f t="shared" si="129"/>
        <v>0</v>
      </c>
      <c r="G394" s="72"/>
      <c r="H394" s="101" t="e">
        <f t="shared" si="130"/>
        <v>#DIV/0!</v>
      </c>
      <c r="I394" s="72"/>
      <c r="J394" s="101" t="e">
        <f t="shared" si="131"/>
        <v>#DIV/0!</v>
      </c>
      <c r="K394" s="72"/>
      <c r="L394" s="101" t="e">
        <f t="shared" si="132"/>
        <v>#DIV/0!</v>
      </c>
      <c r="M394" s="72"/>
      <c r="N394" s="101" t="e">
        <f t="shared" si="133"/>
        <v>#DIV/0!</v>
      </c>
      <c r="O394" s="72"/>
      <c r="P394" s="101" t="e">
        <f t="shared" si="134"/>
        <v>#DIV/0!</v>
      </c>
      <c r="Q394" s="72"/>
      <c r="R394" s="101" t="e">
        <f t="shared" si="135"/>
        <v>#DIV/0!</v>
      </c>
      <c r="S394" s="72"/>
      <c r="T394" s="101" t="e">
        <f t="shared" si="136"/>
        <v>#DIV/0!</v>
      </c>
      <c r="U394" s="72"/>
      <c r="V394" s="101" t="e">
        <f t="shared" si="137"/>
        <v>#DIV/0!</v>
      </c>
      <c r="W394" s="72"/>
      <c r="X394" s="101" t="e">
        <f t="shared" si="138"/>
        <v>#DIV/0!</v>
      </c>
      <c r="Y394" s="72"/>
      <c r="Z394" s="101" t="e">
        <f t="shared" si="139"/>
        <v>#DIV/0!</v>
      </c>
      <c r="AA394" s="72"/>
      <c r="AB394" s="101" t="e">
        <f t="shared" si="140"/>
        <v>#DIV/0!</v>
      </c>
    </row>
    <row r="395" spans="1:28" ht="33" x14ac:dyDescent="0.45">
      <c r="A395" s="301"/>
      <c r="B395" s="303"/>
      <c r="C395" s="70" t="s">
        <v>613</v>
      </c>
      <c r="D395" s="71"/>
      <c r="E395" s="100">
        <f t="shared" si="128"/>
        <v>0</v>
      </c>
      <c r="F395" s="100">
        <f t="shared" si="129"/>
        <v>0</v>
      </c>
      <c r="G395" s="72"/>
      <c r="H395" s="101" t="e">
        <f t="shared" si="130"/>
        <v>#DIV/0!</v>
      </c>
      <c r="I395" s="72"/>
      <c r="J395" s="101" t="e">
        <f t="shared" si="131"/>
        <v>#DIV/0!</v>
      </c>
      <c r="K395" s="72"/>
      <c r="L395" s="101" t="e">
        <f t="shared" si="132"/>
        <v>#DIV/0!</v>
      </c>
      <c r="M395" s="72"/>
      <c r="N395" s="101" t="e">
        <f t="shared" si="133"/>
        <v>#DIV/0!</v>
      </c>
      <c r="O395" s="72"/>
      <c r="P395" s="101" t="e">
        <f t="shared" si="134"/>
        <v>#DIV/0!</v>
      </c>
      <c r="Q395" s="72"/>
      <c r="R395" s="101" t="e">
        <f t="shared" si="135"/>
        <v>#DIV/0!</v>
      </c>
      <c r="S395" s="72"/>
      <c r="T395" s="101" t="e">
        <f t="shared" si="136"/>
        <v>#DIV/0!</v>
      </c>
      <c r="U395" s="72"/>
      <c r="V395" s="101" t="e">
        <f t="shared" si="137"/>
        <v>#DIV/0!</v>
      </c>
      <c r="W395" s="72"/>
      <c r="X395" s="101" t="e">
        <f t="shared" si="138"/>
        <v>#DIV/0!</v>
      </c>
      <c r="Y395" s="72"/>
      <c r="Z395" s="101" t="e">
        <f t="shared" si="139"/>
        <v>#DIV/0!</v>
      </c>
      <c r="AA395" s="72"/>
      <c r="AB395" s="101" t="e">
        <f t="shared" si="140"/>
        <v>#DIV/0!</v>
      </c>
    </row>
    <row r="396" spans="1:28" ht="33" x14ac:dyDescent="0.45">
      <c r="A396" s="301"/>
      <c r="B396" s="303"/>
      <c r="C396" s="66" t="s">
        <v>614</v>
      </c>
      <c r="D396" s="71"/>
      <c r="E396" s="100">
        <f t="shared" si="128"/>
        <v>0</v>
      </c>
      <c r="F396" s="100">
        <f t="shared" si="129"/>
        <v>0</v>
      </c>
      <c r="G396" s="72"/>
      <c r="H396" s="101" t="e">
        <f t="shared" si="130"/>
        <v>#DIV/0!</v>
      </c>
      <c r="I396" s="72"/>
      <c r="J396" s="101" t="e">
        <f t="shared" si="131"/>
        <v>#DIV/0!</v>
      </c>
      <c r="K396" s="72"/>
      <c r="L396" s="101" t="e">
        <f t="shared" si="132"/>
        <v>#DIV/0!</v>
      </c>
      <c r="M396" s="72"/>
      <c r="N396" s="101" t="e">
        <f t="shared" si="133"/>
        <v>#DIV/0!</v>
      </c>
      <c r="O396" s="72"/>
      <c r="P396" s="101" t="e">
        <f t="shared" si="134"/>
        <v>#DIV/0!</v>
      </c>
      <c r="Q396" s="72"/>
      <c r="R396" s="101" t="e">
        <f t="shared" si="135"/>
        <v>#DIV/0!</v>
      </c>
      <c r="S396" s="72"/>
      <c r="T396" s="101" t="e">
        <f t="shared" si="136"/>
        <v>#DIV/0!</v>
      </c>
      <c r="U396" s="72"/>
      <c r="V396" s="101" t="e">
        <f t="shared" si="137"/>
        <v>#DIV/0!</v>
      </c>
      <c r="W396" s="72"/>
      <c r="X396" s="101" t="e">
        <f t="shared" si="138"/>
        <v>#DIV/0!</v>
      </c>
      <c r="Y396" s="72"/>
      <c r="Z396" s="101" t="e">
        <f t="shared" si="139"/>
        <v>#DIV/0!</v>
      </c>
      <c r="AA396" s="72"/>
      <c r="AB396" s="101" t="e">
        <f t="shared" si="140"/>
        <v>#DIV/0!</v>
      </c>
    </row>
    <row r="397" spans="1:28" ht="33" x14ac:dyDescent="0.45">
      <c r="A397" s="301"/>
      <c r="B397" s="303"/>
      <c r="C397" s="66" t="s">
        <v>615</v>
      </c>
      <c r="D397" s="71"/>
      <c r="E397" s="100">
        <f t="shared" si="128"/>
        <v>0</v>
      </c>
      <c r="F397" s="100">
        <f t="shared" si="129"/>
        <v>0</v>
      </c>
      <c r="G397" s="72"/>
      <c r="H397" s="101" t="e">
        <f t="shared" si="130"/>
        <v>#DIV/0!</v>
      </c>
      <c r="I397" s="72"/>
      <c r="J397" s="101" t="e">
        <f t="shared" si="131"/>
        <v>#DIV/0!</v>
      </c>
      <c r="K397" s="72"/>
      <c r="L397" s="101" t="e">
        <f t="shared" si="132"/>
        <v>#DIV/0!</v>
      </c>
      <c r="M397" s="72"/>
      <c r="N397" s="101" t="e">
        <f t="shared" si="133"/>
        <v>#DIV/0!</v>
      </c>
      <c r="O397" s="72"/>
      <c r="P397" s="101" t="e">
        <f t="shared" si="134"/>
        <v>#DIV/0!</v>
      </c>
      <c r="Q397" s="72"/>
      <c r="R397" s="101" t="e">
        <f t="shared" si="135"/>
        <v>#DIV/0!</v>
      </c>
      <c r="S397" s="72"/>
      <c r="T397" s="101" t="e">
        <f t="shared" si="136"/>
        <v>#DIV/0!</v>
      </c>
      <c r="U397" s="72"/>
      <c r="V397" s="101" t="e">
        <f t="shared" si="137"/>
        <v>#DIV/0!</v>
      </c>
      <c r="W397" s="72"/>
      <c r="X397" s="101" t="e">
        <f t="shared" si="138"/>
        <v>#DIV/0!</v>
      </c>
      <c r="Y397" s="72"/>
      <c r="Z397" s="101" t="e">
        <f t="shared" si="139"/>
        <v>#DIV/0!</v>
      </c>
      <c r="AA397" s="72"/>
      <c r="AB397" s="101" t="e">
        <f t="shared" si="140"/>
        <v>#DIV/0!</v>
      </c>
    </row>
    <row r="398" spans="1:28" ht="33" x14ac:dyDescent="0.45">
      <c r="A398" s="301"/>
      <c r="B398" s="303"/>
      <c r="C398" s="66" t="s">
        <v>624</v>
      </c>
      <c r="D398" s="71"/>
      <c r="E398" s="100">
        <f t="shared" si="128"/>
        <v>0</v>
      </c>
      <c r="F398" s="100">
        <f t="shared" si="129"/>
        <v>0</v>
      </c>
      <c r="G398" s="72"/>
      <c r="H398" s="101" t="e">
        <f t="shared" si="130"/>
        <v>#DIV/0!</v>
      </c>
      <c r="I398" s="72"/>
      <c r="J398" s="101" t="e">
        <f t="shared" si="131"/>
        <v>#DIV/0!</v>
      </c>
      <c r="K398" s="72"/>
      <c r="L398" s="101" t="e">
        <f t="shared" si="132"/>
        <v>#DIV/0!</v>
      </c>
      <c r="M398" s="72"/>
      <c r="N398" s="101" t="e">
        <f t="shared" si="133"/>
        <v>#DIV/0!</v>
      </c>
      <c r="O398" s="72"/>
      <c r="P398" s="101" t="e">
        <f t="shared" si="134"/>
        <v>#DIV/0!</v>
      </c>
      <c r="Q398" s="72"/>
      <c r="R398" s="101" t="e">
        <f t="shared" si="135"/>
        <v>#DIV/0!</v>
      </c>
      <c r="S398" s="72"/>
      <c r="T398" s="101" t="e">
        <f t="shared" si="136"/>
        <v>#DIV/0!</v>
      </c>
      <c r="U398" s="72"/>
      <c r="V398" s="101" t="e">
        <f t="shared" si="137"/>
        <v>#DIV/0!</v>
      </c>
      <c r="W398" s="72"/>
      <c r="X398" s="101" t="e">
        <f t="shared" si="138"/>
        <v>#DIV/0!</v>
      </c>
      <c r="Y398" s="72"/>
      <c r="Z398" s="101" t="e">
        <f t="shared" si="139"/>
        <v>#DIV/0!</v>
      </c>
      <c r="AA398" s="72"/>
      <c r="AB398" s="101" t="e">
        <f t="shared" si="140"/>
        <v>#DIV/0!</v>
      </c>
    </row>
    <row r="399" spans="1:28" ht="33" x14ac:dyDescent="0.45">
      <c r="A399" s="301"/>
      <c r="B399" s="299"/>
      <c r="C399" s="70" t="s">
        <v>625</v>
      </c>
      <c r="D399" s="71"/>
      <c r="E399" s="100">
        <f t="shared" si="128"/>
        <v>0</v>
      </c>
      <c r="F399" s="100">
        <f t="shared" si="129"/>
        <v>0</v>
      </c>
      <c r="G399" s="72"/>
      <c r="H399" s="101" t="e">
        <f t="shared" si="130"/>
        <v>#DIV/0!</v>
      </c>
      <c r="I399" s="72"/>
      <c r="J399" s="101" t="e">
        <f t="shared" si="131"/>
        <v>#DIV/0!</v>
      </c>
      <c r="K399" s="72"/>
      <c r="L399" s="101" t="e">
        <f t="shared" si="132"/>
        <v>#DIV/0!</v>
      </c>
      <c r="M399" s="72"/>
      <c r="N399" s="101" t="e">
        <f t="shared" si="133"/>
        <v>#DIV/0!</v>
      </c>
      <c r="O399" s="72"/>
      <c r="P399" s="101" t="e">
        <f t="shared" si="134"/>
        <v>#DIV/0!</v>
      </c>
      <c r="Q399" s="72"/>
      <c r="R399" s="101" t="e">
        <f t="shared" si="135"/>
        <v>#DIV/0!</v>
      </c>
      <c r="S399" s="72"/>
      <c r="T399" s="101" t="e">
        <f t="shared" si="136"/>
        <v>#DIV/0!</v>
      </c>
      <c r="U399" s="72"/>
      <c r="V399" s="101" t="e">
        <f t="shared" si="137"/>
        <v>#DIV/0!</v>
      </c>
      <c r="W399" s="72"/>
      <c r="X399" s="101" t="e">
        <f t="shared" si="138"/>
        <v>#DIV/0!</v>
      </c>
      <c r="Y399" s="72"/>
      <c r="Z399" s="101" t="e">
        <f t="shared" si="139"/>
        <v>#DIV/0!</v>
      </c>
      <c r="AA399" s="72"/>
      <c r="AB399" s="101" t="e">
        <f t="shared" si="140"/>
        <v>#DIV/0!</v>
      </c>
    </row>
    <row r="400" spans="1:28" ht="67.5" x14ac:dyDescent="0.45">
      <c r="A400" s="73" t="s">
        <v>729</v>
      </c>
      <c r="B400" s="74">
        <v>259</v>
      </c>
      <c r="C400" s="70" t="s">
        <v>617</v>
      </c>
      <c r="D400" s="71"/>
      <c r="E400" s="100">
        <f t="shared" si="128"/>
        <v>0</v>
      </c>
      <c r="F400" s="100">
        <f t="shared" si="129"/>
        <v>0</v>
      </c>
      <c r="G400" s="72"/>
      <c r="H400" s="101" t="e">
        <f t="shared" si="130"/>
        <v>#DIV/0!</v>
      </c>
      <c r="I400" s="72"/>
      <c r="J400" s="101" t="e">
        <f t="shared" si="131"/>
        <v>#DIV/0!</v>
      </c>
      <c r="K400" s="72"/>
      <c r="L400" s="101" t="e">
        <f t="shared" si="132"/>
        <v>#DIV/0!</v>
      </c>
      <c r="M400" s="72"/>
      <c r="N400" s="101" t="e">
        <f t="shared" si="133"/>
        <v>#DIV/0!</v>
      </c>
      <c r="O400" s="72"/>
      <c r="P400" s="101" t="e">
        <f t="shared" si="134"/>
        <v>#DIV/0!</v>
      </c>
      <c r="Q400" s="72"/>
      <c r="R400" s="101" t="e">
        <f t="shared" si="135"/>
        <v>#DIV/0!</v>
      </c>
      <c r="S400" s="72"/>
      <c r="T400" s="101" t="e">
        <f t="shared" si="136"/>
        <v>#DIV/0!</v>
      </c>
      <c r="U400" s="72"/>
      <c r="V400" s="101" t="e">
        <f t="shared" si="137"/>
        <v>#DIV/0!</v>
      </c>
      <c r="W400" s="72"/>
      <c r="X400" s="101" t="e">
        <f t="shared" si="138"/>
        <v>#DIV/0!</v>
      </c>
      <c r="Y400" s="72"/>
      <c r="Z400" s="101" t="e">
        <f t="shared" si="139"/>
        <v>#DIV/0!</v>
      </c>
      <c r="AA400" s="72"/>
      <c r="AB400" s="101" t="e">
        <f t="shared" si="140"/>
        <v>#DIV/0!</v>
      </c>
    </row>
    <row r="401" spans="1:28" ht="33" x14ac:dyDescent="0.45">
      <c r="A401" s="250" t="s">
        <v>730</v>
      </c>
      <c r="B401" s="302">
        <v>1031</v>
      </c>
      <c r="C401" s="66" t="s">
        <v>600</v>
      </c>
      <c r="D401" s="71"/>
      <c r="E401" s="100">
        <f t="shared" si="128"/>
        <v>0</v>
      </c>
      <c r="F401" s="100">
        <f t="shared" si="129"/>
        <v>0</v>
      </c>
      <c r="G401" s="72"/>
      <c r="H401" s="101" t="e">
        <f t="shared" si="130"/>
        <v>#DIV/0!</v>
      </c>
      <c r="I401" s="72"/>
      <c r="J401" s="101" t="e">
        <f t="shared" si="131"/>
        <v>#DIV/0!</v>
      </c>
      <c r="K401" s="72"/>
      <c r="L401" s="101" t="e">
        <f t="shared" si="132"/>
        <v>#DIV/0!</v>
      </c>
      <c r="M401" s="72"/>
      <c r="N401" s="101" t="e">
        <f t="shared" si="133"/>
        <v>#DIV/0!</v>
      </c>
      <c r="O401" s="72"/>
      <c r="P401" s="101" t="e">
        <f t="shared" si="134"/>
        <v>#DIV/0!</v>
      </c>
      <c r="Q401" s="72"/>
      <c r="R401" s="101" t="e">
        <f t="shared" si="135"/>
        <v>#DIV/0!</v>
      </c>
      <c r="S401" s="72"/>
      <c r="T401" s="101" t="e">
        <f t="shared" si="136"/>
        <v>#DIV/0!</v>
      </c>
      <c r="U401" s="72"/>
      <c r="V401" s="101" t="e">
        <f t="shared" si="137"/>
        <v>#DIV/0!</v>
      </c>
      <c r="W401" s="72"/>
      <c r="X401" s="101" t="e">
        <f t="shared" si="138"/>
        <v>#DIV/0!</v>
      </c>
      <c r="Y401" s="72"/>
      <c r="Z401" s="101" t="e">
        <f t="shared" si="139"/>
        <v>#DIV/0!</v>
      </c>
      <c r="AA401" s="72"/>
      <c r="AB401" s="101" t="e">
        <f t="shared" si="140"/>
        <v>#DIV/0!</v>
      </c>
    </row>
    <row r="402" spans="1:28" ht="33" x14ac:dyDescent="0.45">
      <c r="A402" s="296"/>
      <c r="B402" s="302"/>
      <c r="C402" s="70" t="s">
        <v>601</v>
      </c>
      <c r="D402" s="71"/>
      <c r="E402" s="100">
        <f t="shared" si="128"/>
        <v>0</v>
      </c>
      <c r="F402" s="100">
        <f t="shared" si="129"/>
        <v>0</v>
      </c>
      <c r="G402" s="72"/>
      <c r="H402" s="101" t="e">
        <f t="shared" si="130"/>
        <v>#DIV/0!</v>
      </c>
      <c r="I402" s="72"/>
      <c r="J402" s="101" t="e">
        <f t="shared" si="131"/>
        <v>#DIV/0!</v>
      </c>
      <c r="K402" s="72"/>
      <c r="L402" s="101" t="e">
        <f t="shared" si="132"/>
        <v>#DIV/0!</v>
      </c>
      <c r="M402" s="72"/>
      <c r="N402" s="101" t="e">
        <f t="shared" si="133"/>
        <v>#DIV/0!</v>
      </c>
      <c r="O402" s="72"/>
      <c r="P402" s="101" t="e">
        <f t="shared" si="134"/>
        <v>#DIV/0!</v>
      </c>
      <c r="Q402" s="72"/>
      <c r="R402" s="101" t="e">
        <f t="shared" si="135"/>
        <v>#DIV/0!</v>
      </c>
      <c r="S402" s="72"/>
      <c r="T402" s="101" t="e">
        <f t="shared" si="136"/>
        <v>#DIV/0!</v>
      </c>
      <c r="U402" s="72"/>
      <c r="V402" s="101" t="e">
        <f t="shared" si="137"/>
        <v>#DIV/0!</v>
      </c>
      <c r="W402" s="72"/>
      <c r="X402" s="101" t="e">
        <f t="shared" si="138"/>
        <v>#DIV/0!</v>
      </c>
      <c r="Y402" s="72"/>
      <c r="Z402" s="101" t="e">
        <f t="shared" si="139"/>
        <v>#DIV/0!</v>
      </c>
      <c r="AA402" s="72"/>
      <c r="AB402" s="101" t="e">
        <f t="shared" si="140"/>
        <v>#DIV/0!</v>
      </c>
    </row>
    <row r="403" spans="1:28" ht="33" x14ac:dyDescent="0.45">
      <c r="A403" s="251"/>
      <c r="B403" s="302"/>
      <c r="C403" s="70" t="s">
        <v>602</v>
      </c>
      <c r="D403" s="71"/>
      <c r="E403" s="100">
        <f t="shared" si="128"/>
        <v>0</v>
      </c>
      <c r="F403" s="100">
        <f t="shared" si="129"/>
        <v>0</v>
      </c>
      <c r="G403" s="72"/>
      <c r="H403" s="101" t="e">
        <f t="shared" si="130"/>
        <v>#DIV/0!</v>
      </c>
      <c r="I403" s="72"/>
      <c r="J403" s="101" t="e">
        <f t="shared" si="131"/>
        <v>#DIV/0!</v>
      </c>
      <c r="K403" s="72"/>
      <c r="L403" s="101" t="e">
        <f t="shared" si="132"/>
        <v>#DIV/0!</v>
      </c>
      <c r="M403" s="72"/>
      <c r="N403" s="101" t="e">
        <f t="shared" si="133"/>
        <v>#DIV/0!</v>
      </c>
      <c r="O403" s="72"/>
      <c r="P403" s="101" t="e">
        <f t="shared" si="134"/>
        <v>#DIV/0!</v>
      </c>
      <c r="Q403" s="72"/>
      <c r="R403" s="101" t="e">
        <f t="shared" si="135"/>
        <v>#DIV/0!</v>
      </c>
      <c r="S403" s="72"/>
      <c r="T403" s="101" t="e">
        <f t="shared" si="136"/>
        <v>#DIV/0!</v>
      </c>
      <c r="U403" s="72"/>
      <c r="V403" s="101" t="e">
        <f t="shared" si="137"/>
        <v>#DIV/0!</v>
      </c>
      <c r="W403" s="72"/>
      <c r="X403" s="101" t="e">
        <f t="shared" si="138"/>
        <v>#DIV/0!</v>
      </c>
      <c r="Y403" s="72"/>
      <c r="Z403" s="101" t="e">
        <f t="shared" si="139"/>
        <v>#DIV/0!</v>
      </c>
      <c r="AA403" s="72"/>
      <c r="AB403" s="101" t="e">
        <f t="shared" si="140"/>
        <v>#DIV/0!</v>
      </c>
    </row>
    <row r="404" spans="1:28" ht="33" x14ac:dyDescent="0.45">
      <c r="A404" s="301" t="s">
        <v>731</v>
      </c>
      <c r="B404" s="298">
        <v>8087</v>
      </c>
      <c r="C404" s="66" t="s">
        <v>600</v>
      </c>
      <c r="D404" s="71"/>
      <c r="E404" s="100">
        <f t="shared" si="128"/>
        <v>0</v>
      </c>
      <c r="F404" s="100">
        <f t="shared" si="129"/>
        <v>0</v>
      </c>
      <c r="G404" s="72"/>
      <c r="H404" s="101" t="e">
        <f t="shared" si="130"/>
        <v>#DIV/0!</v>
      </c>
      <c r="I404" s="72"/>
      <c r="J404" s="101" t="e">
        <f t="shared" si="131"/>
        <v>#DIV/0!</v>
      </c>
      <c r="K404" s="72"/>
      <c r="L404" s="101" t="e">
        <f t="shared" si="132"/>
        <v>#DIV/0!</v>
      </c>
      <c r="M404" s="72"/>
      <c r="N404" s="101" t="e">
        <f t="shared" si="133"/>
        <v>#DIV/0!</v>
      </c>
      <c r="O404" s="72"/>
      <c r="P404" s="101" t="e">
        <f t="shared" si="134"/>
        <v>#DIV/0!</v>
      </c>
      <c r="Q404" s="72"/>
      <c r="R404" s="101" t="e">
        <f t="shared" si="135"/>
        <v>#DIV/0!</v>
      </c>
      <c r="S404" s="72"/>
      <c r="T404" s="101" t="e">
        <f t="shared" si="136"/>
        <v>#DIV/0!</v>
      </c>
      <c r="U404" s="72"/>
      <c r="V404" s="101" t="e">
        <f t="shared" si="137"/>
        <v>#DIV/0!</v>
      </c>
      <c r="W404" s="72"/>
      <c r="X404" s="101" t="e">
        <f t="shared" si="138"/>
        <v>#DIV/0!</v>
      </c>
      <c r="Y404" s="72"/>
      <c r="Z404" s="101" t="e">
        <f t="shared" si="139"/>
        <v>#DIV/0!</v>
      </c>
      <c r="AA404" s="72"/>
      <c r="AB404" s="101" t="e">
        <f t="shared" si="140"/>
        <v>#DIV/0!</v>
      </c>
    </row>
    <row r="405" spans="1:28" ht="33" x14ac:dyDescent="0.45">
      <c r="A405" s="301"/>
      <c r="B405" s="303"/>
      <c r="C405" s="70" t="s">
        <v>601</v>
      </c>
      <c r="D405" s="71"/>
      <c r="E405" s="100">
        <f t="shared" si="128"/>
        <v>0</v>
      </c>
      <c r="F405" s="100">
        <f t="shared" si="129"/>
        <v>0</v>
      </c>
      <c r="G405" s="72"/>
      <c r="H405" s="101" t="e">
        <f t="shared" si="130"/>
        <v>#DIV/0!</v>
      </c>
      <c r="I405" s="72"/>
      <c r="J405" s="101" t="e">
        <f t="shared" si="131"/>
        <v>#DIV/0!</v>
      </c>
      <c r="K405" s="72"/>
      <c r="L405" s="101" t="e">
        <f t="shared" si="132"/>
        <v>#DIV/0!</v>
      </c>
      <c r="M405" s="72"/>
      <c r="N405" s="101" t="e">
        <f t="shared" si="133"/>
        <v>#DIV/0!</v>
      </c>
      <c r="O405" s="72"/>
      <c r="P405" s="101" t="e">
        <f t="shared" si="134"/>
        <v>#DIV/0!</v>
      </c>
      <c r="Q405" s="72"/>
      <c r="R405" s="101" t="e">
        <f t="shared" si="135"/>
        <v>#DIV/0!</v>
      </c>
      <c r="S405" s="72"/>
      <c r="T405" s="101" t="e">
        <f t="shared" si="136"/>
        <v>#DIV/0!</v>
      </c>
      <c r="U405" s="72"/>
      <c r="V405" s="101" t="e">
        <f t="shared" si="137"/>
        <v>#DIV/0!</v>
      </c>
      <c r="W405" s="72"/>
      <c r="X405" s="101" t="e">
        <f t="shared" si="138"/>
        <v>#DIV/0!</v>
      </c>
      <c r="Y405" s="72"/>
      <c r="Z405" s="101" t="e">
        <f t="shared" si="139"/>
        <v>#DIV/0!</v>
      </c>
      <c r="AA405" s="72"/>
      <c r="AB405" s="101" t="e">
        <f t="shared" si="140"/>
        <v>#DIV/0!</v>
      </c>
    </row>
    <row r="406" spans="1:28" ht="33" x14ac:dyDescent="0.45">
      <c r="A406" s="301"/>
      <c r="B406" s="303"/>
      <c r="C406" s="70" t="s">
        <v>602</v>
      </c>
      <c r="D406" s="71"/>
      <c r="E406" s="100">
        <f t="shared" si="128"/>
        <v>0</v>
      </c>
      <c r="F406" s="100">
        <f t="shared" si="129"/>
        <v>0</v>
      </c>
      <c r="G406" s="72"/>
      <c r="H406" s="101" t="e">
        <f t="shared" si="130"/>
        <v>#DIV/0!</v>
      </c>
      <c r="I406" s="72"/>
      <c r="J406" s="101" t="e">
        <f t="shared" si="131"/>
        <v>#DIV/0!</v>
      </c>
      <c r="K406" s="72"/>
      <c r="L406" s="101" t="e">
        <f t="shared" si="132"/>
        <v>#DIV/0!</v>
      </c>
      <c r="M406" s="72"/>
      <c r="N406" s="101" t="e">
        <f t="shared" si="133"/>
        <v>#DIV/0!</v>
      </c>
      <c r="O406" s="72"/>
      <c r="P406" s="101" t="e">
        <f t="shared" si="134"/>
        <v>#DIV/0!</v>
      </c>
      <c r="Q406" s="72"/>
      <c r="R406" s="101" t="e">
        <f t="shared" si="135"/>
        <v>#DIV/0!</v>
      </c>
      <c r="S406" s="72"/>
      <c r="T406" s="101" t="e">
        <f t="shared" si="136"/>
        <v>#DIV/0!</v>
      </c>
      <c r="U406" s="72"/>
      <c r="V406" s="101" t="e">
        <f t="shared" si="137"/>
        <v>#DIV/0!</v>
      </c>
      <c r="W406" s="72"/>
      <c r="X406" s="101" t="e">
        <f t="shared" si="138"/>
        <v>#DIV/0!</v>
      </c>
      <c r="Y406" s="72"/>
      <c r="Z406" s="101" t="e">
        <f t="shared" si="139"/>
        <v>#DIV/0!</v>
      </c>
      <c r="AA406" s="72"/>
      <c r="AB406" s="101" t="e">
        <f t="shared" si="140"/>
        <v>#DIV/0!</v>
      </c>
    </row>
    <row r="407" spans="1:28" ht="33" x14ac:dyDescent="0.45">
      <c r="A407" s="301"/>
      <c r="B407" s="303"/>
      <c r="C407" s="66" t="s">
        <v>609</v>
      </c>
      <c r="D407" s="71"/>
      <c r="E407" s="100">
        <f t="shared" si="128"/>
        <v>0</v>
      </c>
      <c r="F407" s="100">
        <f t="shared" si="129"/>
        <v>0</v>
      </c>
      <c r="G407" s="72"/>
      <c r="H407" s="101" t="e">
        <f t="shared" si="130"/>
        <v>#DIV/0!</v>
      </c>
      <c r="I407" s="72"/>
      <c r="J407" s="101" t="e">
        <f t="shared" si="131"/>
        <v>#DIV/0!</v>
      </c>
      <c r="K407" s="72"/>
      <c r="L407" s="101" t="e">
        <f t="shared" si="132"/>
        <v>#DIV/0!</v>
      </c>
      <c r="M407" s="72"/>
      <c r="N407" s="101" t="e">
        <f t="shared" si="133"/>
        <v>#DIV/0!</v>
      </c>
      <c r="O407" s="72"/>
      <c r="P407" s="101" t="e">
        <f t="shared" si="134"/>
        <v>#DIV/0!</v>
      </c>
      <c r="Q407" s="72"/>
      <c r="R407" s="101" t="e">
        <f t="shared" si="135"/>
        <v>#DIV/0!</v>
      </c>
      <c r="S407" s="72"/>
      <c r="T407" s="101" t="e">
        <f t="shared" si="136"/>
        <v>#DIV/0!</v>
      </c>
      <c r="U407" s="72"/>
      <c r="V407" s="101" t="e">
        <f t="shared" si="137"/>
        <v>#DIV/0!</v>
      </c>
      <c r="W407" s="72"/>
      <c r="X407" s="101" t="e">
        <f t="shared" si="138"/>
        <v>#DIV/0!</v>
      </c>
      <c r="Y407" s="72"/>
      <c r="Z407" s="101" t="e">
        <f t="shared" si="139"/>
        <v>#DIV/0!</v>
      </c>
      <c r="AA407" s="72"/>
      <c r="AB407" s="101" t="e">
        <f t="shared" si="140"/>
        <v>#DIV/0!</v>
      </c>
    </row>
    <row r="408" spans="1:28" ht="33" x14ac:dyDescent="0.45">
      <c r="A408" s="301"/>
      <c r="B408" s="303"/>
      <c r="C408" s="70" t="s">
        <v>610</v>
      </c>
      <c r="D408" s="71"/>
      <c r="E408" s="100">
        <f t="shared" si="128"/>
        <v>0</v>
      </c>
      <c r="F408" s="100">
        <f t="shared" si="129"/>
        <v>0</v>
      </c>
      <c r="G408" s="72"/>
      <c r="H408" s="101" t="e">
        <f t="shared" si="130"/>
        <v>#DIV/0!</v>
      </c>
      <c r="I408" s="72"/>
      <c r="J408" s="101" t="e">
        <f t="shared" si="131"/>
        <v>#DIV/0!</v>
      </c>
      <c r="K408" s="72"/>
      <c r="L408" s="101" t="e">
        <f t="shared" si="132"/>
        <v>#DIV/0!</v>
      </c>
      <c r="M408" s="72"/>
      <c r="N408" s="101" t="e">
        <f t="shared" si="133"/>
        <v>#DIV/0!</v>
      </c>
      <c r="O408" s="72"/>
      <c r="P408" s="101" t="e">
        <f t="shared" si="134"/>
        <v>#DIV/0!</v>
      </c>
      <c r="Q408" s="72"/>
      <c r="R408" s="101" t="e">
        <f t="shared" si="135"/>
        <v>#DIV/0!</v>
      </c>
      <c r="S408" s="72"/>
      <c r="T408" s="101" t="e">
        <f t="shared" si="136"/>
        <v>#DIV/0!</v>
      </c>
      <c r="U408" s="72"/>
      <c r="V408" s="101" t="e">
        <f t="shared" si="137"/>
        <v>#DIV/0!</v>
      </c>
      <c r="W408" s="72"/>
      <c r="X408" s="101" t="e">
        <f t="shared" si="138"/>
        <v>#DIV/0!</v>
      </c>
      <c r="Y408" s="72"/>
      <c r="Z408" s="101" t="e">
        <f t="shared" si="139"/>
        <v>#DIV/0!</v>
      </c>
      <c r="AA408" s="72"/>
      <c r="AB408" s="101" t="e">
        <f t="shared" si="140"/>
        <v>#DIV/0!</v>
      </c>
    </row>
    <row r="409" spans="1:28" ht="33" x14ac:dyDescent="0.45">
      <c r="A409" s="301"/>
      <c r="B409" s="303"/>
      <c r="C409" s="70" t="s">
        <v>611</v>
      </c>
      <c r="D409" s="71"/>
      <c r="E409" s="100">
        <f t="shared" si="128"/>
        <v>0</v>
      </c>
      <c r="F409" s="100">
        <f t="shared" si="129"/>
        <v>0</v>
      </c>
      <c r="G409" s="72"/>
      <c r="H409" s="101" t="e">
        <f t="shared" si="130"/>
        <v>#DIV/0!</v>
      </c>
      <c r="I409" s="72"/>
      <c r="J409" s="101" t="e">
        <f t="shared" si="131"/>
        <v>#DIV/0!</v>
      </c>
      <c r="K409" s="72"/>
      <c r="L409" s="101" t="e">
        <f t="shared" si="132"/>
        <v>#DIV/0!</v>
      </c>
      <c r="M409" s="72"/>
      <c r="N409" s="101" t="e">
        <f t="shared" si="133"/>
        <v>#DIV/0!</v>
      </c>
      <c r="O409" s="72"/>
      <c r="P409" s="101" t="e">
        <f t="shared" si="134"/>
        <v>#DIV/0!</v>
      </c>
      <c r="Q409" s="72"/>
      <c r="R409" s="101" t="e">
        <f t="shared" si="135"/>
        <v>#DIV/0!</v>
      </c>
      <c r="S409" s="72"/>
      <c r="T409" s="101" t="e">
        <f t="shared" si="136"/>
        <v>#DIV/0!</v>
      </c>
      <c r="U409" s="72"/>
      <c r="V409" s="101" t="e">
        <f t="shared" si="137"/>
        <v>#DIV/0!</v>
      </c>
      <c r="W409" s="72"/>
      <c r="X409" s="101" t="e">
        <f t="shared" si="138"/>
        <v>#DIV/0!</v>
      </c>
      <c r="Y409" s="72"/>
      <c r="Z409" s="101" t="e">
        <f t="shared" si="139"/>
        <v>#DIV/0!</v>
      </c>
      <c r="AA409" s="72"/>
      <c r="AB409" s="101" t="e">
        <f t="shared" si="140"/>
        <v>#DIV/0!</v>
      </c>
    </row>
    <row r="410" spans="1:28" ht="33" x14ac:dyDescent="0.45">
      <c r="A410" s="301"/>
      <c r="B410" s="303"/>
      <c r="C410" s="66" t="s">
        <v>612</v>
      </c>
      <c r="D410" s="71"/>
      <c r="E410" s="100">
        <f t="shared" si="128"/>
        <v>0</v>
      </c>
      <c r="F410" s="100">
        <f t="shared" si="129"/>
        <v>0</v>
      </c>
      <c r="G410" s="72"/>
      <c r="H410" s="101" t="e">
        <f t="shared" si="130"/>
        <v>#DIV/0!</v>
      </c>
      <c r="I410" s="72"/>
      <c r="J410" s="101" t="e">
        <f t="shared" si="131"/>
        <v>#DIV/0!</v>
      </c>
      <c r="K410" s="72"/>
      <c r="L410" s="101" t="e">
        <f t="shared" si="132"/>
        <v>#DIV/0!</v>
      </c>
      <c r="M410" s="72"/>
      <c r="N410" s="101" t="e">
        <f t="shared" si="133"/>
        <v>#DIV/0!</v>
      </c>
      <c r="O410" s="72"/>
      <c r="P410" s="101" t="e">
        <f t="shared" si="134"/>
        <v>#DIV/0!</v>
      </c>
      <c r="Q410" s="72"/>
      <c r="R410" s="101" t="e">
        <f t="shared" si="135"/>
        <v>#DIV/0!</v>
      </c>
      <c r="S410" s="72"/>
      <c r="T410" s="101" t="e">
        <f t="shared" si="136"/>
        <v>#DIV/0!</v>
      </c>
      <c r="U410" s="72"/>
      <c r="V410" s="101" t="e">
        <f t="shared" si="137"/>
        <v>#DIV/0!</v>
      </c>
      <c r="W410" s="72"/>
      <c r="X410" s="101" t="e">
        <f t="shared" si="138"/>
        <v>#DIV/0!</v>
      </c>
      <c r="Y410" s="72"/>
      <c r="Z410" s="101" t="e">
        <f t="shared" si="139"/>
        <v>#DIV/0!</v>
      </c>
      <c r="AA410" s="72"/>
      <c r="AB410" s="101" t="e">
        <f t="shared" si="140"/>
        <v>#DIV/0!</v>
      </c>
    </row>
    <row r="411" spans="1:28" ht="33" x14ac:dyDescent="0.45">
      <c r="A411" s="301"/>
      <c r="B411" s="303"/>
      <c r="C411" s="70" t="s">
        <v>613</v>
      </c>
      <c r="D411" s="71"/>
      <c r="E411" s="100">
        <f t="shared" si="128"/>
        <v>0</v>
      </c>
      <c r="F411" s="100">
        <f t="shared" si="129"/>
        <v>0</v>
      </c>
      <c r="G411" s="72"/>
      <c r="H411" s="101" t="e">
        <f t="shared" si="130"/>
        <v>#DIV/0!</v>
      </c>
      <c r="I411" s="72"/>
      <c r="J411" s="101" t="e">
        <f t="shared" si="131"/>
        <v>#DIV/0!</v>
      </c>
      <c r="K411" s="72"/>
      <c r="L411" s="101" t="e">
        <f t="shared" si="132"/>
        <v>#DIV/0!</v>
      </c>
      <c r="M411" s="72"/>
      <c r="N411" s="101" t="e">
        <f t="shared" si="133"/>
        <v>#DIV/0!</v>
      </c>
      <c r="O411" s="72"/>
      <c r="P411" s="101" t="e">
        <f t="shared" si="134"/>
        <v>#DIV/0!</v>
      </c>
      <c r="Q411" s="72"/>
      <c r="R411" s="101" t="e">
        <f t="shared" si="135"/>
        <v>#DIV/0!</v>
      </c>
      <c r="S411" s="72"/>
      <c r="T411" s="101" t="e">
        <f t="shared" si="136"/>
        <v>#DIV/0!</v>
      </c>
      <c r="U411" s="72"/>
      <c r="V411" s="101" t="e">
        <f t="shared" si="137"/>
        <v>#DIV/0!</v>
      </c>
      <c r="W411" s="72"/>
      <c r="X411" s="101" t="e">
        <f t="shared" si="138"/>
        <v>#DIV/0!</v>
      </c>
      <c r="Y411" s="72"/>
      <c r="Z411" s="101" t="e">
        <f t="shared" si="139"/>
        <v>#DIV/0!</v>
      </c>
      <c r="AA411" s="72"/>
      <c r="AB411" s="101" t="e">
        <f t="shared" si="140"/>
        <v>#DIV/0!</v>
      </c>
    </row>
    <row r="412" spans="1:28" ht="33" x14ac:dyDescent="0.45">
      <c r="A412" s="301"/>
      <c r="B412" s="303"/>
      <c r="C412" s="70" t="s">
        <v>614</v>
      </c>
      <c r="D412" s="71"/>
      <c r="E412" s="100">
        <f t="shared" si="128"/>
        <v>0</v>
      </c>
      <c r="F412" s="100">
        <f t="shared" si="129"/>
        <v>0</v>
      </c>
      <c r="G412" s="72"/>
      <c r="H412" s="101" t="e">
        <f t="shared" si="130"/>
        <v>#DIV/0!</v>
      </c>
      <c r="I412" s="72"/>
      <c r="J412" s="101" t="e">
        <f t="shared" si="131"/>
        <v>#DIV/0!</v>
      </c>
      <c r="K412" s="72"/>
      <c r="L412" s="101" t="e">
        <f t="shared" si="132"/>
        <v>#DIV/0!</v>
      </c>
      <c r="M412" s="72"/>
      <c r="N412" s="101" t="e">
        <f t="shared" si="133"/>
        <v>#DIV/0!</v>
      </c>
      <c r="O412" s="72"/>
      <c r="P412" s="101" t="e">
        <f t="shared" si="134"/>
        <v>#DIV/0!</v>
      </c>
      <c r="Q412" s="72"/>
      <c r="R412" s="101" t="e">
        <f t="shared" si="135"/>
        <v>#DIV/0!</v>
      </c>
      <c r="S412" s="72"/>
      <c r="T412" s="101" t="e">
        <f t="shared" si="136"/>
        <v>#DIV/0!</v>
      </c>
      <c r="U412" s="72"/>
      <c r="V412" s="101" t="e">
        <f t="shared" si="137"/>
        <v>#DIV/0!</v>
      </c>
      <c r="W412" s="72"/>
      <c r="X412" s="101" t="e">
        <f t="shared" si="138"/>
        <v>#DIV/0!</v>
      </c>
      <c r="Y412" s="72"/>
      <c r="Z412" s="101" t="e">
        <f t="shared" si="139"/>
        <v>#DIV/0!</v>
      </c>
      <c r="AA412" s="72"/>
      <c r="AB412" s="101" t="e">
        <f t="shared" si="140"/>
        <v>#DIV/0!</v>
      </c>
    </row>
    <row r="413" spans="1:28" ht="33" x14ac:dyDescent="0.45">
      <c r="A413" s="301"/>
      <c r="B413" s="303"/>
      <c r="C413" s="66" t="s">
        <v>615</v>
      </c>
      <c r="D413" s="71"/>
      <c r="E413" s="100">
        <f t="shared" si="128"/>
        <v>0</v>
      </c>
      <c r="F413" s="100">
        <f t="shared" si="129"/>
        <v>0</v>
      </c>
      <c r="G413" s="72"/>
      <c r="H413" s="101" t="e">
        <f t="shared" si="130"/>
        <v>#DIV/0!</v>
      </c>
      <c r="I413" s="72"/>
      <c r="J413" s="101" t="e">
        <f t="shared" si="131"/>
        <v>#DIV/0!</v>
      </c>
      <c r="K413" s="72"/>
      <c r="L413" s="101" t="e">
        <f t="shared" si="132"/>
        <v>#DIV/0!</v>
      </c>
      <c r="M413" s="72"/>
      <c r="N413" s="101" t="e">
        <f t="shared" si="133"/>
        <v>#DIV/0!</v>
      </c>
      <c r="O413" s="72"/>
      <c r="P413" s="101" t="e">
        <f t="shared" si="134"/>
        <v>#DIV/0!</v>
      </c>
      <c r="Q413" s="72"/>
      <c r="R413" s="101" t="e">
        <f t="shared" si="135"/>
        <v>#DIV/0!</v>
      </c>
      <c r="S413" s="72"/>
      <c r="T413" s="101" t="e">
        <f t="shared" si="136"/>
        <v>#DIV/0!</v>
      </c>
      <c r="U413" s="72"/>
      <c r="V413" s="101" t="e">
        <f t="shared" si="137"/>
        <v>#DIV/0!</v>
      </c>
      <c r="W413" s="72"/>
      <c r="X413" s="101" t="e">
        <f t="shared" si="138"/>
        <v>#DIV/0!</v>
      </c>
      <c r="Y413" s="72"/>
      <c r="Z413" s="101" t="e">
        <f t="shared" si="139"/>
        <v>#DIV/0!</v>
      </c>
      <c r="AA413" s="72"/>
      <c r="AB413" s="101" t="e">
        <f t="shared" si="140"/>
        <v>#DIV/0!</v>
      </c>
    </row>
    <row r="414" spans="1:28" ht="33" x14ac:dyDescent="0.45">
      <c r="A414" s="301"/>
      <c r="B414" s="303"/>
      <c r="C414" s="70" t="s">
        <v>624</v>
      </c>
      <c r="D414" s="71"/>
      <c r="E414" s="100">
        <f t="shared" si="128"/>
        <v>0</v>
      </c>
      <c r="F414" s="100">
        <f t="shared" si="129"/>
        <v>0</v>
      </c>
      <c r="G414" s="72"/>
      <c r="H414" s="101" t="e">
        <f t="shared" si="130"/>
        <v>#DIV/0!</v>
      </c>
      <c r="I414" s="72"/>
      <c r="J414" s="101" t="e">
        <f t="shared" si="131"/>
        <v>#DIV/0!</v>
      </c>
      <c r="K414" s="72"/>
      <c r="L414" s="101" t="e">
        <f t="shared" si="132"/>
        <v>#DIV/0!</v>
      </c>
      <c r="M414" s="72"/>
      <c r="N414" s="101" t="e">
        <f t="shared" si="133"/>
        <v>#DIV/0!</v>
      </c>
      <c r="O414" s="72"/>
      <c r="P414" s="101" t="e">
        <f t="shared" si="134"/>
        <v>#DIV/0!</v>
      </c>
      <c r="Q414" s="72"/>
      <c r="R414" s="101" t="e">
        <f t="shared" si="135"/>
        <v>#DIV/0!</v>
      </c>
      <c r="S414" s="72"/>
      <c r="T414" s="101" t="e">
        <f t="shared" si="136"/>
        <v>#DIV/0!</v>
      </c>
      <c r="U414" s="72"/>
      <c r="V414" s="101" t="e">
        <f t="shared" si="137"/>
        <v>#DIV/0!</v>
      </c>
      <c r="W414" s="72"/>
      <c r="X414" s="101" t="e">
        <f t="shared" si="138"/>
        <v>#DIV/0!</v>
      </c>
      <c r="Y414" s="72"/>
      <c r="Z414" s="101" t="e">
        <f t="shared" si="139"/>
        <v>#DIV/0!</v>
      </c>
      <c r="AA414" s="72"/>
      <c r="AB414" s="101" t="e">
        <f t="shared" si="140"/>
        <v>#DIV/0!</v>
      </c>
    </row>
    <row r="415" spans="1:28" ht="33" x14ac:dyDescent="0.45">
      <c r="A415" s="301"/>
      <c r="B415" s="303"/>
      <c r="C415" s="66" t="s">
        <v>625</v>
      </c>
      <c r="D415" s="71"/>
      <c r="E415" s="100">
        <f t="shared" si="128"/>
        <v>0</v>
      </c>
      <c r="F415" s="100">
        <f t="shared" si="129"/>
        <v>0</v>
      </c>
      <c r="G415" s="72"/>
      <c r="H415" s="101" t="e">
        <f t="shared" si="130"/>
        <v>#DIV/0!</v>
      </c>
      <c r="I415" s="72"/>
      <c r="J415" s="101" t="e">
        <f t="shared" si="131"/>
        <v>#DIV/0!</v>
      </c>
      <c r="K415" s="72"/>
      <c r="L415" s="101" t="e">
        <f t="shared" si="132"/>
        <v>#DIV/0!</v>
      </c>
      <c r="M415" s="72"/>
      <c r="N415" s="101" t="e">
        <f t="shared" si="133"/>
        <v>#DIV/0!</v>
      </c>
      <c r="O415" s="72"/>
      <c r="P415" s="101" t="e">
        <f t="shared" si="134"/>
        <v>#DIV/0!</v>
      </c>
      <c r="Q415" s="72"/>
      <c r="R415" s="101" t="e">
        <f t="shared" si="135"/>
        <v>#DIV/0!</v>
      </c>
      <c r="S415" s="72"/>
      <c r="T415" s="101" t="e">
        <f t="shared" si="136"/>
        <v>#DIV/0!</v>
      </c>
      <c r="U415" s="72"/>
      <c r="V415" s="101" t="e">
        <f t="shared" si="137"/>
        <v>#DIV/0!</v>
      </c>
      <c r="W415" s="72"/>
      <c r="X415" s="101" t="e">
        <f t="shared" si="138"/>
        <v>#DIV/0!</v>
      </c>
      <c r="Y415" s="72"/>
      <c r="Z415" s="101" t="e">
        <f t="shared" si="139"/>
        <v>#DIV/0!</v>
      </c>
      <c r="AA415" s="72"/>
      <c r="AB415" s="101" t="e">
        <f t="shared" si="140"/>
        <v>#DIV/0!</v>
      </c>
    </row>
    <row r="416" spans="1:28" ht="33" x14ac:dyDescent="0.45">
      <c r="A416" s="301"/>
      <c r="B416" s="303"/>
      <c r="C416" s="70" t="s">
        <v>714</v>
      </c>
      <c r="D416" s="71"/>
      <c r="E416" s="100">
        <f t="shared" si="128"/>
        <v>0</v>
      </c>
      <c r="F416" s="100">
        <f t="shared" si="129"/>
        <v>0</v>
      </c>
      <c r="G416" s="72"/>
      <c r="H416" s="101" t="e">
        <f t="shared" si="130"/>
        <v>#DIV/0!</v>
      </c>
      <c r="I416" s="72"/>
      <c r="J416" s="101" t="e">
        <f t="shared" si="131"/>
        <v>#DIV/0!</v>
      </c>
      <c r="K416" s="72"/>
      <c r="L416" s="101" t="e">
        <f t="shared" si="132"/>
        <v>#DIV/0!</v>
      </c>
      <c r="M416" s="72"/>
      <c r="N416" s="101" t="e">
        <f t="shared" si="133"/>
        <v>#DIV/0!</v>
      </c>
      <c r="O416" s="72"/>
      <c r="P416" s="101" t="e">
        <f t="shared" si="134"/>
        <v>#DIV/0!</v>
      </c>
      <c r="Q416" s="72"/>
      <c r="R416" s="101" t="e">
        <f t="shared" si="135"/>
        <v>#DIV/0!</v>
      </c>
      <c r="S416" s="72"/>
      <c r="T416" s="101" t="e">
        <f t="shared" si="136"/>
        <v>#DIV/0!</v>
      </c>
      <c r="U416" s="72"/>
      <c r="V416" s="101" t="e">
        <f t="shared" si="137"/>
        <v>#DIV/0!</v>
      </c>
      <c r="W416" s="72"/>
      <c r="X416" s="101" t="e">
        <f t="shared" si="138"/>
        <v>#DIV/0!</v>
      </c>
      <c r="Y416" s="72"/>
      <c r="Z416" s="101" t="e">
        <f t="shared" si="139"/>
        <v>#DIV/0!</v>
      </c>
      <c r="AA416" s="72"/>
      <c r="AB416" s="101" t="e">
        <f t="shared" si="140"/>
        <v>#DIV/0!</v>
      </c>
    </row>
    <row r="417" spans="1:28" ht="33" x14ac:dyDescent="0.45">
      <c r="A417" s="301"/>
      <c r="B417" s="303"/>
      <c r="C417" s="70" t="s">
        <v>732</v>
      </c>
      <c r="D417" s="71"/>
      <c r="E417" s="100">
        <f t="shared" si="128"/>
        <v>0</v>
      </c>
      <c r="F417" s="100">
        <f t="shared" si="129"/>
        <v>0</v>
      </c>
      <c r="G417" s="72"/>
      <c r="H417" s="101" t="e">
        <f t="shared" si="130"/>
        <v>#DIV/0!</v>
      </c>
      <c r="I417" s="72"/>
      <c r="J417" s="101" t="e">
        <f t="shared" si="131"/>
        <v>#DIV/0!</v>
      </c>
      <c r="K417" s="72"/>
      <c r="L417" s="101" t="e">
        <f t="shared" si="132"/>
        <v>#DIV/0!</v>
      </c>
      <c r="M417" s="72"/>
      <c r="N417" s="101" t="e">
        <f t="shared" si="133"/>
        <v>#DIV/0!</v>
      </c>
      <c r="O417" s="72"/>
      <c r="P417" s="101" t="e">
        <f t="shared" si="134"/>
        <v>#DIV/0!</v>
      </c>
      <c r="Q417" s="72"/>
      <c r="R417" s="101" t="e">
        <f t="shared" si="135"/>
        <v>#DIV/0!</v>
      </c>
      <c r="S417" s="72"/>
      <c r="T417" s="101" t="e">
        <f t="shared" si="136"/>
        <v>#DIV/0!</v>
      </c>
      <c r="U417" s="72"/>
      <c r="V417" s="101" t="e">
        <f t="shared" si="137"/>
        <v>#DIV/0!</v>
      </c>
      <c r="W417" s="72"/>
      <c r="X417" s="101" t="e">
        <f t="shared" si="138"/>
        <v>#DIV/0!</v>
      </c>
      <c r="Y417" s="72"/>
      <c r="Z417" s="101" t="e">
        <f t="shared" si="139"/>
        <v>#DIV/0!</v>
      </c>
      <c r="AA417" s="72"/>
      <c r="AB417" s="101" t="e">
        <f t="shared" si="140"/>
        <v>#DIV/0!</v>
      </c>
    </row>
    <row r="418" spans="1:28" ht="33" x14ac:dyDescent="0.45">
      <c r="A418" s="301"/>
      <c r="B418" s="303"/>
      <c r="C418" s="66" t="s">
        <v>733</v>
      </c>
      <c r="D418" s="71"/>
      <c r="E418" s="100">
        <f t="shared" si="128"/>
        <v>0</v>
      </c>
      <c r="F418" s="100">
        <f t="shared" si="129"/>
        <v>0</v>
      </c>
      <c r="G418" s="72"/>
      <c r="H418" s="101" t="e">
        <f t="shared" si="130"/>
        <v>#DIV/0!</v>
      </c>
      <c r="I418" s="72"/>
      <c r="J418" s="101" t="e">
        <f t="shared" si="131"/>
        <v>#DIV/0!</v>
      </c>
      <c r="K418" s="72"/>
      <c r="L418" s="101" t="e">
        <f t="shared" si="132"/>
        <v>#DIV/0!</v>
      </c>
      <c r="M418" s="72"/>
      <c r="N418" s="101" t="e">
        <f t="shared" si="133"/>
        <v>#DIV/0!</v>
      </c>
      <c r="O418" s="72"/>
      <c r="P418" s="101" t="e">
        <f t="shared" si="134"/>
        <v>#DIV/0!</v>
      </c>
      <c r="Q418" s="72"/>
      <c r="R418" s="101" t="e">
        <f t="shared" si="135"/>
        <v>#DIV/0!</v>
      </c>
      <c r="S418" s="72"/>
      <c r="T418" s="101" t="e">
        <f t="shared" si="136"/>
        <v>#DIV/0!</v>
      </c>
      <c r="U418" s="72"/>
      <c r="V418" s="101" t="e">
        <f t="shared" si="137"/>
        <v>#DIV/0!</v>
      </c>
      <c r="W418" s="72"/>
      <c r="X418" s="101" t="e">
        <f t="shared" si="138"/>
        <v>#DIV/0!</v>
      </c>
      <c r="Y418" s="72"/>
      <c r="Z418" s="101" t="e">
        <f t="shared" si="139"/>
        <v>#DIV/0!</v>
      </c>
      <c r="AA418" s="72"/>
      <c r="AB418" s="101" t="e">
        <f t="shared" si="140"/>
        <v>#DIV/0!</v>
      </c>
    </row>
    <row r="419" spans="1:28" ht="33" x14ac:dyDescent="0.45">
      <c r="A419" s="301"/>
      <c r="B419" s="303"/>
      <c r="C419" s="70" t="s">
        <v>734</v>
      </c>
      <c r="D419" s="71"/>
      <c r="E419" s="100">
        <f t="shared" si="128"/>
        <v>0</v>
      </c>
      <c r="F419" s="100">
        <f t="shared" si="129"/>
        <v>0</v>
      </c>
      <c r="G419" s="72"/>
      <c r="H419" s="101" t="e">
        <f t="shared" si="130"/>
        <v>#DIV/0!</v>
      </c>
      <c r="I419" s="72"/>
      <c r="J419" s="101" t="e">
        <f t="shared" si="131"/>
        <v>#DIV/0!</v>
      </c>
      <c r="K419" s="72"/>
      <c r="L419" s="101" t="e">
        <f t="shared" si="132"/>
        <v>#DIV/0!</v>
      </c>
      <c r="M419" s="72"/>
      <c r="N419" s="101" t="e">
        <f t="shared" si="133"/>
        <v>#DIV/0!</v>
      </c>
      <c r="O419" s="72"/>
      <c r="P419" s="101" t="e">
        <f t="shared" si="134"/>
        <v>#DIV/0!</v>
      </c>
      <c r="Q419" s="72"/>
      <c r="R419" s="101" t="e">
        <f t="shared" si="135"/>
        <v>#DIV/0!</v>
      </c>
      <c r="S419" s="72"/>
      <c r="T419" s="101" t="e">
        <f t="shared" si="136"/>
        <v>#DIV/0!</v>
      </c>
      <c r="U419" s="72"/>
      <c r="V419" s="101" t="e">
        <f t="shared" si="137"/>
        <v>#DIV/0!</v>
      </c>
      <c r="W419" s="72"/>
      <c r="X419" s="101" t="e">
        <f t="shared" si="138"/>
        <v>#DIV/0!</v>
      </c>
      <c r="Y419" s="72"/>
      <c r="Z419" s="101" t="e">
        <f t="shared" si="139"/>
        <v>#DIV/0!</v>
      </c>
      <c r="AA419" s="72"/>
      <c r="AB419" s="101" t="e">
        <f t="shared" si="140"/>
        <v>#DIV/0!</v>
      </c>
    </row>
    <row r="420" spans="1:28" ht="33" x14ac:dyDescent="0.45">
      <c r="A420" s="301"/>
      <c r="B420" s="299"/>
      <c r="C420" s="70" t="s">
        <v>735</v>
      </c>
      <c r="D420" s="71"/>
      <c r="E420" s="100">
        <f t="shared" si="128"/>
        <v>0</v>
      </c>
      <c r="F420" s="100">
        <f t="shared" si="129"/>
        <v>0</v>
      </c>
      <c r="G420" s="72"/>
      <c r="H420" s="101" t="e">
        <f t="shared" si="130"/>
        <v>#DIV/0!</v>
      </c>
      <c r="I420" s="72"/>
      <c r="J420" s="101" t="e">
        <f t="shared" si="131"/>
        <v>#DIV/0!</v>
      </c>
      <c r="K420" s="72"/>
      <c r="L420" s="101" t="e">
        <f t="shared" si="132"/>
        <v>#DIV/0!</v>
      </c>
      <c r="M420" s="72"/>
      <c r="N420" s="101" t="e">
        <f t="shared" si="133"/>
        <v>#DIV/0!</v>
      </c>
      <c r="O420" s="72"/>
      <c r="P420" s="101" t="e">
        <f t="shared" si="134"/>
        <v>#DIV/0!</v>
      </c>
      <c r="Q420" s="72"/>
      <c r="R420" s="101" t="e">
        <f t="shared" si="135"/>
        <v>#DIV/0!</v>
      </c>
      <c r="S420" s="72"/>
      <c r="T420" s="101" t="e">
        <f t="shared" si="136"/>
        <v>#DIV/0!</v>
      </c>
      <c r="U420" s="72"/>
      <c r="V420" s="101" t="e">
        <f t="shared" si="137"/>
        <v>#DIV/0!</v>
      </c>
      <c r="W420" s="72"/>
      <c r="X420" s="101" t="e">
        <f t="shared" si="138"/>
        <v>#DIV/0!</v>
      </c>
      <c r="Y420" s="72"/>
      <c r="Z420" s="101" t="e">
        <f t="shared" si="139"/>
        <v>#DIV/0!</v>
      </c>
      <c r="AA420" s="72"/>
      <c r="AB420" s="101" t="e">
        <f t="shared" si="140"/>
        <v>#DIV/0!</v>
      </c>
    </row>
    <row r="421" spans="1:28" ht="101.25" x14ac:dyDescent="0.45">
      <c r="A421" s="73" t="s">
        <v>736</v>
      </c>
      <c r="B421" s="74">
        <v>105</v>
      </c>
      <c r="C421" s="70" t="s">
        <v>617</v>
      </c>
      <c r="D421" s="71"/>
      <c r="E421" s="100">
        <f t="shared" si="128"/>
        <v>0</v>
      </c>
      <c r="F421" s="100">
        <f t="shared" si="129"/>
        <v>0</v>
      </c>
      <c r="G421" s="72"/>
      <c r="H421" s="101" t="e">
        <f t="shared" si="130"/>
        <v>#DIV/0!</v>
      </c>
      <c r="I421" s="72"/>
      <c r="J421" s="101" t="e">
        <f t="shared" si="131"/>
        <v>#DIV/0!</v>
      </c>
      <c r="K421" s="72"/>
      <c r="L421" s="101" t="e">
        <f t="shared" si="132"/>
        <v>#DIV/0!</v>
      </c>
      <c r="M421" s="72"/>
      <c r="N421" s="101" t="e">
        <f t="shared" si="133"/>
        <v>#DIV/0!</v>
      </c>
      <c r="O421" s="72"/>
      <c r="P421" s="101" t="e">
        <f t="shared" si="134"/>
        <v>#DIV/0!</v>
      </c>
      <c r="Q421" s="72"/>
      <c r="R421" s="101" t="e">
        <f t="shared" si="135"/>
        <v>#DIV/0!</v>
      </c>
      <c r="S421" s="72"/>
      <c r="T421" s="101" t="e">
        <f t="shared" si="136"/>
        <v>#DIV/0!</v>
      </c>
      <c r="U421" s="72"/>
      <c r="V421" s="101" t="e">
        <f t="shared" si="137"/>
        <v>#DIV/0!</v>
      </c>
      <c r="W421" s="72"/>
      <c r="X421" s="101" t="e">
        <f t="shared" si="138"/>
        <v>#DIV/0!</v>
      </c>
      <c r="Y421" s="72"/>
      <c r="Z421" s="101" t="e">
        <f t="shared" si="139"/>
        <v>#DIV/0!</v>
      </c>
      <c r="AA421" s="72"/>
      <c r="AB421" s="101" t="e">
        <f t="shared" si="140"/>
        <v>#DIV/0!</v>
      </c>
    </row>
    <row r="422" spans="1:28" x14ac:dyDescent="0.45">
      <c r="A422" s="73" t="s">
        <v>737</v>
      </c>
      <c r="B422" s="74">
        <v>168</v>
      </c>
      <c r="C422" s="70" t="s">
        <v>617</v>
      </c>
      <c r="D422" s="71"/>
      <c r="E422" s="100">
        <f t="shared" si="128"/>
        <v>0</v>
      </c>
      <c r="F422" s="100">
        <f t="shared" si="129"/>
        <v>0</v>
      </c>
      <c r="G422" s="72"/>
      <c r="H422" s="101" t="e">
        <f t="shared" si="130"/>
        <v>#DIV/0!</v>
      </c>
      <c r="I422" s="72"/>
      <c r="J422" s="101" t="e">
        <f t="shared" si="131"/>
        <v>#DIV/0!</v>
      </c>
      <c r="K422" s="72"/>
      <c r="L422" s="101" t="e">
        <f t="shared" si="132"/>
        <v>#DIV/0!</v>
      </c>
      <c r="M422" s="72"/>
      <c r="N422" s="101" t="e">
        <f t="shared" si="133"/>
        <v>#DIV/0!</v>
      </c>
      <c r="O422" s="72"/>
      <c r="P422" s="101" t="e">
        <f t="shared" si="134"/>
        <v>#DIV/0!</v>
      </c>
      <c r="Q422" s="72"/>
      <c r="R422" s="101" t="e">
        <f t="shared" si="135"/>
        <v>#DIV/0!</v>
      </c>
      <c r="S422" s="72"/>
      <c r="T422" s="101" t="e">
        <f t="shared" si="136"/>
        <v>#DIV/0!</v>
      </c>
      <c r="U422" s="72"/>
      <c r="V422" s="101" t="e">
        <f t="shared" si="137"/>
        <v>#DIV/0!</v>
      </c>
      <c r="W422" s="72"/>
      <c r="X422" s="101" t="e">
        <f t="shared" si="138"/>
        <v>#DIV/0!</v>
      </c>
      <c r="Y422" s="72"/>
      <c r="Z422" s="101" t="e">
        <f t="shared" si="139"/>
        <v>#DIV/0!</v>
      </c>
      <c r="AA422" s="72"/>
      <c r="AB422" s="101" t="e">
        <f t="shared" si="140"/>
        <v>#DIV/0!</v>
      </c>
    </row>
    <row r="423" spans="1:28" ht="33" x14ac:dyDescent="0.45">
      <c r="A423" s="301" t="s">
        <v>738</v>
      </c>
      <c r="B423" s="302">
        <v>918</v>
      </c>
      <c r="C423" s="66" t="s">
        <v>600</v>
      </c>
      <c r="D423" s="71"/>
      <c r="E423" s="100">
        <f t="shared" si="128"/>
        <v>0</v>
      </c>
      <c r="F423" s="100">
        <f t="shared" si="129"/>
        <v>0</v>
      </c>
      <c r="G423" s="72"/>
      <c r="H423" s="101" t="e">
        <f t="shared" si="130"/>
        <v>#DIV/0!</v>
      </c>
      <c r="I423" s="72"/>
      <c r="J423" s="101" t="e">
        <f t="shared" si="131"/>
        <v>#DIV/0!</v>
      </c>
      <c r="K423" s="72"/>
      <c r="L423" s="101" t="e">
        <f t="shared" si="132"/>
        <v>#DIV/0!</v>
      </c>
      <c r="M423" s="72"/>
      <c r="N423" s="101" t="e">
        <f t="shared" si="133"/>
        <v>#DIV/0!</v>
      </c>
      <c r="O423" s="72"/>
      <c r="P423" s="101" t="e">
        <f t="shared" si="134"/>
        <v>#DIV/0!</v>
      </c>
      <c r="Q423" s="72"/>
      <c r="R423" s="101" t="e">
        <f t="shared" si="135"/>
        <v>#DIV/0!</v>
      </c>
      <c r="S423" s="72"/>
      <c r="T423" s="101" t="e">
        <f t="shared" si="136"/>
        <v>#DIV/0!</v>
      </c>
      <c r="U423" s="72"/>
      <c r="V423" s="101" t="e">
        <f t="shared" si="137"/>
        <v>#DIV/0!</v>
      </c>
      <c r="W423" s="72"/>
      <c r="X423" s="101" t="e">
        <f t="shared" si="138"/>
        <v>#DIV/0!</v>
      </c>
      <c r="Y423" s="72"/>
      <c r="Z423" s="101" t="e">
        <f t="shared" si="139"/>
        <v>#DIV/0!</v>
      </c>
      <c r="AA423" s="72"/>
      <c r="AB423" s="101" t="e">
        <f t="shared" si="140"/>
        <v>#DIV/0!</v>
      </c>
    </row>
    <row r="424" spans="1:28" ht="33" x14ac:dyDescent="0.45">
      <c r="A424" s="301"/>
      <c r="B424" s="302"/>
      <c r="C424" s="70" t="s">
        <v>601</v>
      </c>
      <c r="D424" s="71"/>
      <c r="E424" s="100">
        <f t="shared" si="128"/>
        <v>0</v>
      </c>
      <c r="F424" s="100">
        <f t="shared" si="129"/>
        <v>0</v>
      </c>
      <c r="G424" s="72"/>
      <c r="H424" s="101" t="e">
        <f t="shared" si="130"/>
        <v>#DIV/0!</v>
      </c>
      <c r="I424" s="72"/>
      <c r="J424" s="101" t="e">
        <f t="shared" si="131"/>
        <v>#DIV/0!</v>
      </c>
      <c r="K424" s="72"/>
      <c r="L424" s="101" t="e">
        <f t="shared" si="132"/>
        <v>#DIV/0!</v>
      </c>
      <c r="M424" s="72"/>
      <c r="N424" s="101" t="e">
        <f t="shared" si="133"/>
        <v>#DIV/0!</v>
      </c>
      <c r="O424" s="72"/>
      <c r="P424" s="101" t="e">
        <f t="shared" si="134"/>
        <v>#DIV/0!</v>
      </c>
      <c r="Q424" s="72"/>
      <c r="R424" s="101" t="e">
        <f t="shared" si="135"/>
        <v>#DIV/0!</v>
      </c>
      <c r="S424" s="72"/>
      <c r="T424" s="101" t="e">
        <f t="shared" si="136"/>
        <v>#DIV/0!</v>
      </c>
      <c r="U424" s="72"/>
      <c r="V424" s="101" t="e">
        <f t="shared" si="137"/>
        <v>#DIV/0!</v>
      </c>
      <c r="W424" s="72"/>
      <c r="X424" s="101" t="e">
        <f t="shared" si="138"/>
        <v>#DIV/0!</v>
      </c>
      <c r="Y424" s="72"/>
      <c r="Z424" s="101" t="e">
        <f t="shared" si="139"/>
        <v>#DIV/0!</v>
      </c>
      <c r="AA424" s="72"/>
      <c r="AB424" s="101" t="e">
        <f t="shared" si="140"/>
        <v>#DIV/0!</v>
      </c>
    </row>
    <row r="425" spans="1:28" ht="33" x14ac:dyDescent="0.45">
      <c r="A425" s="301" t="s">
        <v>739</v>
      </c>
      <c r="B425" s="302">
        <v>1357</v>
      </c>
      <c r="C425" s="66" t="s">
        <v>600</v>
      </c>
      <c r="D425" s="71"/>
      <c r="E425" s="100">
        <f t="shared" si="128"/>
        <v>0</v>
      </c>
      <c r="F425" s="100">
        <f t="shared" si="129"/>
        <v>0</v>
      </c>
      <c r="G425" s="72"/>
      <c r="H425" s="101" t="e">
        <f t="shared" si="130"/>
        <v>#DIV/0!</v>
      </c>
      <c r="I425" s="72"/>
      <c r="J425" s="101" t="e">
        <f t="shared" si="131"/>
        <v>#DIV/0!</v>
      </c>
      <c r="K425" s="72"/>
      <c r="L425" s="101" t="e">
        <f t="shared" si="132"/>
        <v>#DIV/0!</v>
      </c>
      <c r="M425" s="72"/>
      <c r="N425" s="101" t="e">
        <f t="shared" si="133"/>
        <v>#DIV/0!</v>
      </c>
      <c r="O425" s="72"/>
      <c r="P425" s="101" t="e">
        <f t="shared" si="134"/>
        <v>#DIV/0!</v>
      </c>
      <c r="Q425" s="72"/>
      <c r="R425" s="101" t="e">
        <f t="shared" si="135"/>
        <v>#DIV/0!</v>
      </c>
      <c r="S425" s="72"/>
      <c r="T425" s="101" t="e">
        <f t="shared" si="136"/>
        <v>#DIV/0!</v>
      </c>
      <c r="U425" s="72"/>
      <c r="V425" s="101" t="e">
        <f t="shared" si="137"/>
        <v>#DIV/0!</v>
      </c>
      <c r="W425" s="72"/>
      <c r="X425" s="101" t="e">
        <f t="shared" si="138"/>
        <v>#DIV/0!</v>
      </c>
      <c r="Y425" s="72"/>
      <c r="Z425" s="101" t="e">
        <f t="shared" si="139"/>
        <v>#DIV/0!</v>
      </c>
      <c r="AA425" s="72"/>
      <c r="AB425" s="101" t="e">
        <f t="shared" si="140"/>
        <v>#DIV/0!</v>
      </c>
    </row>
    <row r="426" spans="1:28" ht="33" x14ac:dyDescent="0.45">
      <c r="A426" s="301"/>
      <c r="B426" s="302"/>
      <c r="C426" s="70" t="s">
        <v>601</v>
      </c>
      <c r="D426" s="71"/>
      <c r="E426" s="100">
        <f t="shared" si="128"/>
        <v>0</v>
      </c>
      <c r="F426" s="100">
        <f t="shared" si="129"/>
        <v>0</v>
      </c>
      <c r="G426" s="72"/>
      <c r="H426" s="101" t="e">
        <f t="shared" si="130"/>
        <v>#DIV/0!</v>
      </c>
      <c r="I426" s="72"/>
      <c r="J426" s="101" t="e">
        <f t="shared" si="131"/>
        <v>#DIV/0!</v>
      </c>
      <c r="K426" s="72"/>
      <c r="L426" s="101" t="e">
        <f t="shared" si="132"/>
        <v>#DIV/0!</v>
      </c>
      <c r="M426" s="72"/>
      <c r="N426" s="101" t="e">
        <f t="shared" si="133"/>
        <v>#DIV/0!</v>
      </c>
      <c r="O426" s="72"/>
      <c r="P426" s="101" t="e">
        <f t="shared" si="134"/>
        <v>#DIV/0!</v>
      </c>
      <c r="Q426" s="72"/>
      <c r="R426" s="101" t="e">
        <f t="shared" si="135"/>
        <v>#DIV/0!</v>
      </c>
      <c r="S426" s="72"/>
      <c r="T426" s="101" t="e">
        <f t="shared" si="136"/>
        <v>#DIV/0!</v>
      </c>
      <c r="U426" s="72"/>
      <c r="V426" s="101" t="e">
        <f t="shared" si="137"/>
        <v>#DIV/0!</v>
      </c>
      <c r="W426" s="72"/>
      <c r="X426" s="101" t="e">
        <f t="shared" si="138"/>
        <v>#DIV/0!</v>
      </c>
      <c r="Y426" s="72"/>
      <c r="Z426" s="101" t="e">
        <f t="shared" si="139"/>
        <v>#DIV/0!</v>
      </c>
      <c r="AA426" s="72"/>
      <c r="AB426" s="101" t="e">
        <f t="shared" si="140"/>
        <v>#DIV/0!</v>
      </c>
    </row>
    <row r="427" spans="1:28" ht="33" x14ac:dyDescent="0.45">
      <c r="A427" s="301"/>
      <c r="B427" s="302"/>
      <c r="C427" s="66" t="s">
        <v>602</v>
      </c>
      <c r="D427" s="71"/>
      <c r="E427" s="100">
        <f t="shared" si="128"/>
        <v>0</v>
      </c>
      <c r="F427" s="100">
        <f t="shared" si="129"/>
        <v>0</v>
      </c>
      <c r="G427" s="72"/>
      <c r="H427" s="101" t="e">
        <f t="shared" si="130"/>
        <v>#DIV/0!</v>
      </c>
      <c r="I427" s="72"/>
      <c r="J427" s="101" t="e">
        <f t="shared" si="131"/>
        <v>#DIV/0!</v>
      </c>
      <c r="K427" s="72"/>
      <c r="L427" s="101" t="e">
        <f t="shared" si="132"/>
        <v>#DIV/0!</v>
      </c>
      <c r="M427" s="72"/>
      <c r="N427" s="101" t="e">
        <f t="shared" si="133"/>
        <v>#DIV/0!</v>
      </c>
      <c r="O427" s="72"/>
      <c r="P427" s="101" t="e">
        <f t="shared" si="134"/>
        <v>#DIV/0!</v>
      </c>
      <c r="Q427" s="72"/>
      <c r="R427" s="101" t="e">
        <f t="shared" si="135"/>
        <v>#DIV/0!</v>
      </c>
      <c r="S427" s="72"/>
      <c r="T427" s="101" t="e">
        <f t="shared" si="136"/>
        <v>#DIV/0!</v>
      </c>
      <c r="U427" s="72"/>
      <c r="V427" s="101" t="e">
        <f t="shared" si="137"/>
        <v>#DIV/0!</v>
      </c>
      <c r="W427" s="72"/>
      <c r="X427" s="101" t="e">
        <f t="shared" si="138"/>
        <v>#DIV/0!</v>
      </c>
      <c r="Y427" s="72"/>
      <c r="Z427" s="101" t="e">
        <f t="shared" si="139"/>
        <v>#DIV/0!</v>
      </c>
      <c r="AA427" s="72"/>
      <c r="AB427" s="101" t="e">
        <f t="shared" si="140"/>
        <v>#DIV/0!</v>
      </c>
    </row>
    <row r="428" spans="1:28" ht="33" x14ac:dyDescent="0.45">
      <c r="A428" s="301" t="s">
        <v>740</v>
      </c>
      <c r="B428" s="302">
        <v>883</v>
      </c>
      <c r="C428" s="66" t="s">
        <v>600</v>
      </c>
      <c r="D428" s="71"/>
      <c r="E428" s="100">
        <f t="shared" ref="E428:E440" si="141">D428-F428</f>
        <v>0</v>
      </c>
      <c r="F428" s="100">
        <f t="shared" ref="F428:F440" si="142">G428+I428+K428+M428+O428+Q428+S428+U428+W428+Y428+AA428</f>
        <v>0</v>
      </c>
      <c r="G428" s="72"/>
      <c r="H428" s="101" t="e">
        <f t="shared" ref="H428:H440" si="143">G428/F428</f>
        <v>#DIV/0!</v>
      </c>
      <c r="I428" s="72"/>
      <c r="J428" s="101" t="e">
        <f t="shared" ref="J428:J440" si="144">I428/F428</f>
        <v>#DIV/0!</v>
      </c>
      <c r="K428" s="72"/>
      <c r="L428" s="101" t="e">
        <f t="shared" ref="L428:L440" si="145">K428/F428</f>
        <v>#DIV/0!</v>
      </c>
      <c r="M428" s="72"/>
      <c r="N428" s="101" t="e">
        <f t="shared" ref="N428:N440" si="146">M428/F428</f>
        <v>#DIV/0!</v>
      </c>
      <c r="O428" s="72"/>
      <c r="P428" s="101" t="e">
        <f t="shared" ref="P428:P440" si="147">O428/F428</f>
        <v>#DIV/0!</v>
      </c>
      <c r="Q428" s="72"/>
      <c r="R428" s="101" t="e">
        <f t="shared" ref="R428:R440" si="148">Q428/F428</f>
        <v>#DIV/0!</v>
      </c>
      <c r="S428" s="72"/>
      <c r="T428" s="101" t="e">
        <f t="shared" ref="T428:T440" si="149">S428/F428</f>
        <v>#DIV/0!</v>
      </c>
      <c r="U428" s="72"/>
      <c r="V428" s="101" t="e">
        <f t="shared" ref="V428:V440" si="150">U428/F428</f>
        <v>#DIV/0!</v>
      </c>
      <c r="W428" s="72"/>
      <c r="X428" s="101" t="e">
        <f t="shared" ref="X428:X440" si="151">W428/F428</f>
        <v>#DIV/0!</v>
      </c>
      <c r="Y428" s="72"/>
      <c r="Z428" s="101" t="e">
        <f t="shared" ref="Z428:Z440" si="152">Y428/F428</f>
        <v>#DIV/0!</v>
      </c>
      <c r="AA428" s="72"/>
      <c r="AB428" s="101" t="e">
        <f t="shared" ref="AB428:AB440" si="153">AA428/F428</f>
        <v>#DIV/0!</v>
      </c>
    </row>
    <row r="429" spans="1:28" ht="33" x14ac:dyDescent="0.45">
      <c r="A429" s="301"/>
      <c r="B429" s="302"/>
      <c r="C429" s="70" t="s">
        <v>601</v>
      </c>
      <c r="D429" s="71"/>
      <c r="E429" s="100">
        <f t="shared" si="141"/>
        <v>0</v>
      </c>
      <c r="F429" s="100">
        <f t="shared" si="142"/>
        <v>0</v>
      </c>
      <c r="G429" s="72"/>
      <c r="H429" s="101" t="e">
        <f t="shared" si="143"/>
        <v>#DIV/0!</v>
      </c>
      <c r="I429" s="72"/>
      <c r="J429" s="101" t="e">
        <f t="shared" si="144"/>
        <v>#DIV/0!</v>
      </c>
      <c r="K429" s="72"/>
      <c r="L429" s="101" t="e">
        <f t="shared" si="145"/>
        <v>#DIV/0!</v>
      </c>
      <c r="M429" s="72"/>
      <c r="N429" s="101" t="e">
        <f t="shared" si="146"/>
        <v>#DIV/0!</v>
      </c>
      <c r="O429" s="72"/>
      <c r="P429" s="101" t="e">
        <f t="shared" si="147"/>
        <v>#DIV/0!</v>
      </c>
      <c r="Q429" s="72"/>
      <c r="R429" s="101" t="e">
        <f t="shared" si="148"/>
        <v>#DIV/0!</v>
      </c>
      <c r="S429" s="72"/>
      <c r="T429" s="101" t="e">
        <f t="shared" si="149"/>
        <v>#DIV/0!</v>
      </c>
      <c r="U429" s="72"/>
      <c r="V429" s="101" t="e">
        <f t="shared" si="150"/>
        <v>#DIV/0!</v>
      </c>
      <c r="W429" s="72"/>
      <c r="X429" s="101" t="e">
        <f t="shared" si="151"/>
        <v>#DIV/0!</v>
      </c>
      <c r="Y429" s="72"/>
      <c r="Z429" s="101" t="e">
        <f t="shared" si="152"/>
        <v>#DIV/0!</v>
      </c>
      <c r="AA429" s="72"/>
      <c r="AB429" s="101" t="e">
        <f t="shared" si="153"/>
        <v>#DIV/0!</v>
      </c>
    </row>
    <row r="430" spans="1:28" x14ac:dyDescent="0.45">
      <c r="A430" s="73" t="s">
        <v>741</v>
      </c>
      <c r="B430" s="74">
        <v>179</v>
      </c>
      <c r="C430" s="70" t="s">
        <v>617</v>
      </c>
      <c r="D430" s="71"/>
      <c r="E430" s="100">
        <f t="shared" si="141"/>
        <v>0</v>
      </c>
      <c r="F430" s="100">
        <f t="shared" si="142"/>
        <v>0</v>
      </c>
      <c r="G430" s="72"/>
      <c r="H430" s="101" t="e">
        <f t="shared" si="143"/>
        <v>#DIV/0!</v>
      </c>
      <c r="I430" s="72"/>
      <c r="J430" s="101" t="e">
        <f t="shared" si="144"/>
        <v>#DIV/0!</v>
      </c>
      <c r="K430" s="72"/>
      <c r="L430" s="101" t="e">
        <f t="shared" si="145"/>
        <v>#DIV/0!</v>
      </c>
      <c r="M430" s="72"/>
      <c r="N430" s="101" t="e">
        <f t="shared" si="146"/>
        <v>#DIV/0!</v>
      </c>
      <c r="O430" s="72"/>
      <c r="P430" s="101" t="e">
        <f t="shared" si="147"/>
        <v>#DIV/0!</v>
      </c>
      <c r="Q430" s="72"/>
      <c r="R430" s="101" t="e">
        <f t="shared" si="148"/>
        <v>#DIV/0!</v>
      </c>
      <c r="S430" s="72"/>
      <c r="T430" s="101" t="e">
        <f t="shared" si="149"/>
        <v>#DIV/0!</v>
      </c>
      <c r="U430" s="72"/>
      <c r="V430" s="101" t="e">
        <f t="shared" si="150"/>
        <v>#DIV/0!</v>
      </c>
      <c r="W430" s="72"/>
      <c r="X430" s="101" t="e">
        <f t="shared" si="151"/>
        <v>#DIV/0!</v>
      </c>
      <c r="Y430" s="72"/>
      <c r="Z430" s="101" t="e">
        <f t="shared" si="152"/>
        <v>#DIV/0!</v>
      </c>
      <c r="AA430" s="72"/>
      <c r="AB430" s="101" t="e">
        <f t="shared" si="153"/>
        <v>#DIV/0!</v>
      </c>
    </row>
    <row r="431" spans="1:28" ht="101.25" x14ac:dyDescent="0.45">
      <c r="A431" s="87" t="s">
        <v>742</v>
      </c>
      <c r="B431" s="88">
        <v>366</v>
      </c>
      <c r="C431" s="70" t="s">
        <v>617</v>
      </c>
      <c r="D431" s="71"/>
      <c r="E431" s="100">
        <f t="shared" si="141"/>
        <v>0</v>
      </c>
      <c r="F431" s="100">
        <f t="shared" si="142"/>
        <v>0</v>
      </c>
      <c r="G431" s="72"/>
      <c r="H431" s="101" t="e">
        <f t="shared" si="143"/>
        <v>#DIV/0!</v>
      </c>
      <c r="I431" s="72"/>
      <c r="J431" s="101" t="e">
        <f t="shared" si="144"/>
        <v>#DIV/0!</v>
      </c>
      <c r="K431" s="72"/>
      <c r="L431" s="101" t="e">
        <f t="shared" si="145"/>
        <v>#DIV/0!</v>
      </c>
      <c r="M431" s="72"/>
      <c r="N431" s="101" t="e">
        <f t="shared" si="146"/>
        <v>#DIV/0!</v>
      </c>
      <c r="O431" s="72"/>
      <c r="P431" s="101" t="e">
        <f t="shared" si="147"/>
        <v>#DIV/0!</v>
      </c>
      <c r="Q431" s="72"/>
      <c r="R431" s="101" t="e">
        <f t="shared" si="148"/>
        <v>#DIV/0!</v>
      </c>
      <c r="S431" s="72"/>
      <c r="T431" s="101" t="e">
        <f t="shared" si="149"/>
        <v>#DIV/0!</v>
      </c>
      <c r="U431" s="72"/>
      <c r="V431" s="101" t="e">
        <f t="shared" si="150"/>
        <v>#DIV/0!</v>
      </c>
      <c r="W431" s="72"/>
      <c r="X431" s="101" t="e">
        <f t="shared" si="151"/>
        <v>#DIV/0!</v>
      </c>
      <c r="Y431" s="72"/>
      <c r="Z431" s="101" t="e">
        <f t="shared" si="152"/>
        <v>#DIV/0!</v>
      </c>
      <c r="AA431" s="72"/>
      <c r="AB431" s="101" t="e">
        <f t="shared" si="153"/>
        <v>#DIV/0!</v>
      </c>
    </row>
    <row r="432" spans="1:28" ht="33" x14ac:dyDescent="0.45">
      <c r="A432" s="301" t="s">
        <v>743</v>
      </c>
      <c r="B432" s="302">
        <v>3733</v>
      </c>
      <c r="C432" s="66" t="s">
        <v>600</v>
      </c>
      <c r="D432" s="71"/>
      <c r="E432" s="100">
        <f t="shared" si="141"/>
        <v>0</v>
      </c>
      <c r="F432" s="100">
        <f t="shared" si="142"/>
        <v>0</v>
      </c>
      <c r="G432" s="72"/>
      <c r="H432" s="101" t="e">
        <f t="shared" si="143"/>
        <v>#DIV/0!</v>
      </c>
      <c r="I432" s="72"/>
      <c r="J432" s="101" t="e">
        <f t="shared" si="144"/>
        <v>#DIV/0!</v>
      </c>
      <c r="K432" s="72"/>
      <c r="L432" s="101" t="e">
        <f t="shared" si="145"/>
        <v>#DIV/0!</v>
      </c>
      <c r="M432" s="72"/>
      <c r="N432" s="101" t="e">
        <f t="shared" si="146"/>
        <v>#DIV/0!</v>
      </c>
      <c r="O432" s="72"/>
      <c r="P432" s="101" t="e">
        <f t="shared" si="147"/>
        <v>#DIV/0!</v>
      </c>
      <c r="Q432" s="72"/>
      <c r="R432" s="101" t="e">
        <f t="shared" si="148"/>
        <v>#DIV/0!</v>
      </c>
      <c r="S432" s="72"/>
      <c r="T432" s="101" t="e">
        <f t="shared" si="149"/>
        <v>#DIV/0!</v>
      </c>
      <c r="U432" s="72"/>
      <c r="V432" s="101" t="e">
        <f t="shared" si="150"/>
        <v>#DIV/0!</v>
      </c>
      <c r="W432" s="72"/>
      <c r="X432" s="101" t="e">
        <f t="shared" si="151"/>
        <v>#DIV/0!</v>
      </c>
      <c r="Y432" s="72"/>
      <c r="Z432" s="101" t="e">
        <f t="shared" si="152"/>
        <v>#DIV/0!</v>
      </c>
      <c r="AA432" s="72"/>
      <c r="AB432" s="101" t="e">
        <f t="shared" si="153"/>
        <v>#DIV/0!</v>
      </c>
    </row>
    <row r="433" spans="1:28" ht="33" x14ac:dyDescent="0.45">
      <c r="A433" s="301"/>
      <c r="B433" s="302"/>
      <c r="C433" s="70" t="s">
        <v>601</v>
      </c>
      <c r="D433" s="71"/>
      <c r="E433" s="100">
        <f t="shared" si="141"/>
        <v>0</v>
      </c>
      <c r="F433" s="100">
        <f t="shared" si="142"/>
        <v>0</v>
      </c>
      <c r="G433" s="72"/>
      <c r="H433" s="101" t="e">
        <f t="shared" si="143"/>
        <v>#DIV/0!</v>
      </c>
      <c r="I433" s="72"/>
      <c r="J433" s="101" t="e">
        <f t="shared" si="144"/>
        <v>#DIV/0!</v>
      </c>
      <c r="K433" s="72"/>
      <c r="L433" s="101" t="e">
        <f t="shared" si="145"/>
        <v>#DIV/0!</v>
      </c>
      <c r="M433" s="72"/>
      <c r="N433" s="101" t="e">
        <f t="shared" si="146"/>
        <v>#DIV/0!</v>
      </c>
      <c r="O433" s="72"/>
      <c r="P433" s="101" t="e">
        <f t="shared" si="147"/>
        <v>#DIV/0!</v>
      </c>
      <c r="Q433" s="72"/>
      <c r="R433" s="101" t="e">
        <f t="shared" si="148"/>
        <v>#DIV/0!</v>
      </c>
      <c r="S433" s="72"/>
      <c r="T433" s="101" t="e">
        <f t="shared" si="149"/>
        <v>#DIV/0!</v>
      </c>
      <c r="U433" s="72"/>
      <c r="V433" s="101" t="e">
        <f t="shared" si="150"/>
        <v>#DIV/0!</v>
      </c>
      <c r="W433" s="72"/>
      <c r="X433" s="101" t="e">
        <f t="shared" si="151"/>
        <v>#DIV/0!</v>
      </c>
      <c r="Y433" s="72"/>
      <c r="Z433" s="101" t="e">
        <f t="shared" si="152"/>
        <v>#DIV/0!</v>
      </c>
      <c r="AA433" s="72"/>
      <c r="AB433" s="101" t="e">
        <f t="shared" si="153"/>
        <v>#DIV/0!</v>
      </c>
    </row>
    <row r="434" spans="1:28" ht="33" x14ac:dyDescent="0.45">
      <c r="A434" s="301"/>
      <c r="B434" s="302"/>
      <c r="C434" s="66" t="s">
        <v>602</v>
      </c>
      <c r="D434" s="71"/>
      <c r="E434" s="100">
        <f t="shared" si="141"/>
        <v>0</v>
      </c>
      <c r="F434" s="100">
        <f t="shared" si="142"/>
        <v>0</v>
      </c>
      <c r="G434" s="72"/>
      <c r="H434" s="101" t="e">
        <f t="shared" si="143"/>
        <v>#DIV/0!</v>
      </c>
      <c r="I434" s="72"/>
      <c r="J434" s="101" t="e">
        <f t="shared" si="144"/>
        <v>#DIV/0!</v>
      </c>
      <c r="K434" s="72"/>
      <c r="L434" s="101" t="e">
        <f t="shared" si="145"/>
        <v>#DIV/0!</v>
      </c>
      <c r="M434" s="72"/>
      <c r="N434" s="101" t="e">
        <f t="shared" si="146"/>
        <v>#DIV/0!</v>
      </c>
      <c r="O434" s="72"/>
      <c r="P434" s="101" t="e">
        <f t="shared" si="147"/>
        <v>#DIV/0!</v>
      </c>
      <c r="Q434" s="72"/>
      <c r="R434" s="101" t="e">
        <f t="shared" si="148"/>
        <v>#DIV/0!</v>
      </c>
      <c r="S434" s="72"/>
      <c r="T434" s="101" t="e">
        <f t="shared" si="149"/>
        <v>#DIV/0!</v>
      </c>
      <c r="U434" s="72"/>
      <c r="V434" s="101" t="e">
        <f t="shared" si="150"/>
        <v>#DIV/0!</v>
      </c>
      <c r="W434" s="72"/>
      <c r="X434" s="101" t="e">
        <f t="shared" si="151"/>
        <v>#DIV/0!</v>
      </c>
      <c r="Y434" s="72"/>
      <c r="Z434" s="101" t="e">
        <f t="shared" si="152"/>
        <v>#DIV/0!</v>
      </c>
      <c r="AA434" s="72"/>
      <c r="AB434" s="101" t="e">
        <f t="shared" si="153"/>
        <v>#DIV/0!</v>
      </c>
    </row>
    <row r="435" spans="1:28" ht="33" x14ac:dyDescent="0.45">
      <c r="A435" s="301"/>
      <c r="B435" s="302"/>
      <c r="C435" s="66" t="s">
        <v>609</v>
      </c>
      <c r="D435" s="71"/>
      <c r="E435" s="100">
        <f t="shared" si="141"/>
        <v>0</v>
      </c>
      <c r="F435" s="100">
        <f t="shared" si="142"/>
        <v>0</v>
      </c>
      <c r="G435" s="72"/>
      <c r="H435" s="101" t="e">
        <f t="shared" si="143"/>
        <v>#DIV/0!</v>
      </c>
      <c r="I435" s="72"/>
      <c r="J435" s="101" t="e">
        <f t="shared" si="144"/>
        <v>#DIV/0!</v>
      </c>
      <c r="K435" s="72"/>
      <c r="L435" s="101" t="e">
        <f t="shared" si="145"/>
        <v>#DIV/0!</v>
      </c>
      <c r="M435" s="72"/>
      <c r="N435" s="101" t="e">
        <f t="shared" si="146"/>
        <v>#DIV/0!</v>
      </c>
      <c r="O435" s="72"/>
      <c r="P435" s="101" t="e">
        <f t="shared" si="147"/>
        <v>#DIV/0!</v>
      </c>
      <c r="Q435" s="72"/>
      <c r="R435" s="101" t="e">
        <f t="shared" si="148"/>
        <v>#DIV/0!</v>
      </c>
      <c r="S435" s="72"/>
      <c r="T435" s="101" t="e">
        <f t="shared" si="149"/>
        <v>#DIV/0!</v>
      </c>
      <c r="U435" s="72"/>
      <c r="V435" s="101" t="e">
        <f t="shared" si="150"/>
        <v>#DIV/0!</v>
      </c>
      <c r="W435" s="72"/>
      <c r="X435" s="101" t="e">
        <f t="shared" si="151"/>
        <v>#DIV/0!</v>
      </c>
      <c r="Y435" s="72"/>
      <c r="Z435" s="101" t="e">
        <f t="shared" si="152"/>
        <v>#DIV/0!</v>
      </c>
      <c r="AA435" s="72"/>
      <c r="AB435" s="101" t="e">
        <f t="shared" si="153"/>
        <v>#DIV/0!</v>
      </c>
    </row>
    <row r="436" spans="1:28" ht="33" x14ac:dyDescent="0.45">
      <c r="A436" s="301"/>
      <c r="B436" s="302"/>
      <c r="C436" s="70" t="s">
        <v>610</v>
      </c>
      <c r="D436" s="71"/>
      <c r="E436" s="100">
        <f t="shared" si="141"/>
        <v>0</v>
      </c>
      <c r="F436" s="100">
        <f t="shared" si="142"/>
        <v>0</v>
      </c>
      <c r="G436" s="72"/>
      <c r="H436" s="101" t="e">
        <f t="shared" si="143"/>
        <v>#DIV/0!</v>
      </c>
      <c r="I436" s="72"/>
      <c r="J436" s="101" t="e">
        <f t="shared" si="144"/>
        <v>#DIV/0!</v>
      </c>
      <c r="K436" s="72"/>
      <c r="L436" s="101" t="e">
        <f t="shared" si="145"/>
        <v>#DIV/0!</v>
      </c>
      <c r="M436" s="72"/>
      <c r="N436" s="101" t="e">
        <f t="shared" si="146"/>
        <v>#DIV/0!</v>
      </c>
      <c r="O436" s="72"/>
      <c r="P436" s="101" t="e">
        <f t="shared" si="147"/>
        <v>#DIV/0!</v>
      </c>
      <c r="Q436" s="72"/>
      <c r="R436" s="101" t="e">
        <f t="shared" si="148"/>
        <v>#DIV/0!</v>
      </c>
      <c r="S436" s="72"/>
      <c r="T436" s="101" t="e">
        <f t="shared" si="149"/>
        <v>#DIV/0!</v>
      </c>
      <c r="U436" s="72"/>
      <c r="V436" s="101" t="e">
        <f t="shared" si="150"/>
        <v>#DIV/0!</v>
      </c>
      <c r="W436" s="72"/>
      <c r="X436" s="101" t="e">
        <f t="shared" si="151"/>
        <v>#DIV/0!</v>
      </c>
      <c r="Y436" s="72"/>
      <c r="Z436" s="101" t="e">
        <f t="shared" si="152"/>
        <v>#DIV/0!</v>
      </c>
      <c r="AA436" s="72"/>
      <c r="AB436" s="101" t="e">
        <f t="shared" si="153"/>
        <v>#DIV/0!</v>
      </c>
    </row>
    <row r="437" spans="1:28" ht="33" x14ac:dyDescent="0.45">
      <c r="A437" s="301"/>
      <c r="B437" s="302"/>
      <c r="C437" s="66" t="s">
        <v>611</v>
      </c>
      <c r="D437" s="71"/>
      <c r="E437" s="100">
        <f t="shared" si="141"/>
        <v>0</v>
      </c>
      <c r="F437" s="100">
        <f t="shared" si="142"/>
        <v>0</v>
      </c>
      <c r="G437" s="72"/>
      <c r="H437" s="101" t="e">
        <f t="shared" si="143"/>
        <v>#DIV/0!</v>
      </c>
      <c r="I437" s="72"/>
      <c r="J437" s="101" t="e">
        <f t="shared" si="144"/>
        <v>#DIV/0!</v>
      </c>
      <c r="K437" s="72"/>
      <c r="L437" s="101" t="e">
        <f t="shared" si="145"/>
        <v>#DIV/0!</v>
      </c>
      <c r="M437" s="72"/>
      <c r="N437" s="101" t="e">
        <f t="shared" si="146"/>
        <v>#DIV/0!</v>
      </c>
      <c r="O437" s="72"/>
      <c r="P437" s="101" t="e">
        <f t="shared" si="147"/>
        <v>#DIV/0!</v>
      </c>
      <c r="Q437" s="72"/>
      <c r="R437" s="101" t="e">
        <f t="shared" si="148"/>
        <v>#DIV/0!</v>
      </c>
      <c r="S437" s="72"/>
      <c r="T437" s="101" t="e">
        <f t="shared" si="149"/>
        <v>#DIV/0!</v>
      </c>
      <c r="U437" s="72"/>
      <c r="V437" s="101" t="e">
        <f t="shared" si="150"/>
        <v>#DIV/0!</v>
      </c>
      <c r="W437" s="72"/>
      <c r="X437" s="101" t="e">
        <f t="shared" si="151"/>
        <v>#DIV/0!</v>
      </c>
      <c r="Y437" s="72"/>
      <c r="Z437" s="101" t="e">
        <f t="shared" si="152"/>
        <v>#DIV/0!</v>
      </c>
      <c r="AA437" s="72"/>
      <c r="AB437" s="101" t="e">
        <f t="shared" si="153"/>
        <v>#DIV/0!</v>
      </c>
    </row>
    <row r="438" spans="1:28" ht="33" x14ac:dyDescent="0.45">
      <c r="A438" s="301"/>
      <c r="B438" s="302"/>
      <c r="C438" s="66" t="s">
        <v>612</v>
      </c>
      <c r="D438" s="71"/>
      <c r="E438" s="100">
        <f t="shared" si="141"/>
        <v>0</v>
      </c>
      <c r="F438" s="100">
        <f t="shared" si="142"/>
        <v>0</v>
      </c>
      <c r="G438" s="72"/>
      <c r="H438" s="101" t="e">
        <f t="shared" si="143"/>
        <v>#DIV/0!</v>
      </c>
      <c r="I438" s="72"/>
      <c r="J438" s="101" t="e">
        <f t="shared" si="144"/>
        <v>#DIV/0!</v>
      </c>
      <c r="K438" s="72"/>
      <c r="L438" s="101" t="e">
        <f t="shared" si="145"/>
        <v>#DIV/0!</v>
      </c>
      <c r="M438" s="72"/>
      <c r="N438" s="101" t="e">
        <f t="shared" si="146"/>
        <v>#DIV/0!</v>
      </c>
      <c r="O438" s="72"/>
      <c r="P438" s="101" t="e">
        <f t="shared" si="147"/>
        <v>#DIV/0!</v>
      </c>
      <c r="Q438" s="72"/>
      <c r="R438" s="101" t="e">
        <f t="shared" si="148"/>
        <v>#DIV/0!</v>
      </c>
      <c r="S438" s="72"/>
      <c r="T438" s="101" t="e">
        <f t="shared" si="149"/>
        <v>#DIV/0!</v>
      </c>
      <c r="U438" s="72"/>
      <c r="V438" s="101" t="e">
        <f t="shared" si="150"/>
        <v>#DIV/0!</v>
      </c>
      <c r="W438" s="72"/>
      <c r="X438" s="101" t="e">
        <f t="shared" si="151"/>
        <v>#DIV/0!</v>
      </c>
      <c r="Y438" s="72"/>
      <c r="Z438" s="101" t="e">
        <f t="shared" si="152"/>
        <v>#DIV/0!</v>
      </c>
      <c r="AA438" s="72"/>
      <c r="AB438" s="101" t="e">
        <f t="shared" si="153"/>
        <v>#DIV/0!</v>
      </c>
    </row>
    <row r="439" spans="1:28" ht="33" x14ac:dyDescent="0.45">
      <c r="A439" s="301"/>
      <c r="B439" s="302"/>
      <c r="C439" s="66" t="s">
        <v>613</v>
      </c>
      <c r="D439" s="71"/>
      <c r="E439" s="100">
        <f t="shared" si="141"/>
        <v>0</v>
      </c>
      <c r="F439" s="100">
        <f t="shared" si="142"/>
        <v>0</v>
      </c>
      <c r="G439" s="72"/>
      <c r="H439" s="101" t="e">
        <f t="shared" si="143"/>
        <v>#DIV/0!</v>
      </c>
      <c r="I439" s="72"/>
      <c r="J439" s="101" t="e">
        <f t="shared" si="144"/>
        <v>#DIV/0!</v>
      </c>
      <c r="K439" s="72"/>
      <c r="L439" s="101" t="e">
        <f t="shared" si="145"/>
        <v>#DIV/0!</v>
      </c>
      <c r="M439" s="72"/>
      <c r="N439" s="101" t="e">
        <f t="shared" si="146"/>
        <v>#DIV/0!</v>
      </c>
      <c r="O439" s="72"/>
      <c r="P439" s="101" t="e">
        <f t="shared" si="147"/>
        <v>#DIV/0!</v>
      </c>
      <c r="Q439" s="72"/>
      <c r="R439" s="101" t="e">
        <f t="shared" si="148"/>
        <v>#DIV/0!</v>
      </c>
      <c r="S439" s="72"/>
      <c r="T439" s="101" t="e">
        <f t="shared" si="149"/>
        <v>#DIV/0!</v>
      </c>
      <c r="U439" s="72"/>
      <c r="V439" s="101" t="e">
        <f t="shared" si="150"/>
        <v>#DIV/0!</v>
      </c>
      <c r="W439" s="72"/>
      <c r="X439" s="101" t="e">
        <f t="shared" si="151"/>
        <v>#DIV/0!</v>
      </c>
      <c r="Y439" s="72"/>
      <c r="Z439" s="101" t="e">
        <f t="shared" si="152"/>
        <v>#DIV/0!</v>
      </c>
      <c r="AA439" s="72"/>
      <c r="AB439" s="101" t="e">
        <f t="shared" si="153"/>
        <v>#DIV/0!</v>
      </c>
    </row>
    <row r="440" spans="1:28" ht="68.25" thickBot="1" x14ac:dyDescent="0.5">
      <c r="A440" s="73" t="s">
        <v>744</v>
      </c>
      <c r="B440" s="74">
        <v>198</v>
      </c>
      <c r="C440" s="70" t="s">
        <v>617</v>
      </c>
      <c r="D440" s="71"/>
      <c r="E440" s="100">
        <f t="shared" si="141"/>
        <v>0</v>
      </c>
      <c r="F440" s="100">
        <f t="shared" si="142"/>
        <v>0</v>
      </c>
      <c r="G440" s="72"/>
      <c r="H440" s="101" t="e">
        <f t="shared" si="143"/>
        <v>#DIV/0!</v>
      </c>
      <c r="I440" s="72"/>
      <c r="J440" s="101" t="e">
        <f t="shared" si="144"/>
        <v>#DIV/0!</v>
      </c>
      <c r="K440" s="72"/>
      <c r="L440" s="101" t="e">
        <f t="shared" si="145"/>
        <v>#DIV/0!</v>
      </c>
      <c r="M440" s="72"/>
      <c r="N440" s="101" t="e">
        <f t="shared" si="146"/>
        <v>#DIV/0!</v>
      </c>
      <c r="O440" s="72"/>
      <c r="P440" s="101" t="e">
        <f t="shared" si="147"/>
        <v>#DIV/0!</v>
      </c>
      <c r="Q440" s="72"/>
      <c r="R440" s="101" t="e">
        <f t="shared" si="148"/>
        <v>#DIV/0!</v>
      </c>
      <c r="S440" s="72"/>
      <c r="T440" s="101" t="e">
        <f t="shared" si="149"/>
        <v>#DIV/0!</v>
      </c>
      <c r="U440" s="72"/>
      <c r="V440" s="101" t="e">
        <f t="shared" si="150"/>
        <v>#DIV/0!</v>
      </c>
      <c r="W440" s="72"/>
      <c r="X440" s="101" t="e">
        <f t="shared" si="151"/>
        <v>#DIV/0!</v>
      </c>
      <c r="Y440" s="72"/>
      <c r="Z440" s="101" t="e">
        <f t="shared" si="152"/>
        <v>#DIV/0!</v>
      </c>
      <c r="AA440" s="72"/>
      <c r="AB440" s="101" t="e">
        <f t="shared" si="153"/>
        <v>#DIV/0!</v>
      </c>
    </row>
    <row r="441" spans="1:28" ht="34.5" thickBot="1" x14ac:dyDescent="0.55000000000000004">
      <c r="A441" s="76" t="s">
        <v>642</v>
      </c>
      <c r="B441" s="102">
        <f>SUM(B363:B440)</f>
        <v>34307</v>
      </c>
      <c r="C441" s="77"/>
      <c r="D441" s="103">
        <f>SUM(D363:D440)</f>
        <v>0</v>
      </c>
      <c r="E441" s="103">
        <f>SUM(E363:E440)</f>
        <v>0</v>
      </c>
      <c r="F441" s="104">
        <f>SUM(F363:F440)</f>
        <v>0</v>
      </c>
      <c r="G441" s="105">
        <f>SUM(G363:G440)</f>
        <v>0</v>
      </c>
      <c r="H441" s="106" t="e">
        <f>G441/F441</f>
        <v>#DIV/0!</v>
      </c>
      <c r="I441" s="105">
        <f>SUM(I363:I440)</f>
        <v>0</v>
      </c>
      <c r="J441" s="106" t="e">
        <f>I441/F441</f>
        <v>#DIV/0!</v>
      </c>
      <c r="K441" s="107">
        <f>SUM(K363:K440)</f>
        <v>0</v>
      </c>
      <c r="L441" s="108" t="e">
        <f>K441/F441</f>
        <v>#DIV/0!</v>
      </c>
      <c r="M441" s="105">
        <f>SUM(M363:M440)</f>
        <v>0</v>
      </c>
      <c r="N441" s="106" t="e">
        <f>M441/F441</f>
        <v>#DIV/0!</v>
      </c>
      <c r="O441" s="107">
        <f>SUM(O363:O440)</f>
        <v>0</v>
      </c>
      <c r="P441" s="108" t="e">
        <f>O441/F441</f>
        <v>#DIV/0!</v>
      </c>
      <c r="Q441" s="105">
        <f>SUM(Q363:Q440)</f>
        <v>0</v>
      </c>
      <c r="R441" s="106" t="e">
        <f>Q441/F441</f>
        <v>#DIV/0!</v>
      </c>
      <c r="S441" s="107">
        <f>SUM(S363:S440)</f>
        <v>0</v>
      </c>
      <c r="T441" s="108" t="e">
        <f>S441/F441</f>
        <v>#DIV/0!</v>
      </c>
      <c r="U441" s="105">
        <f>SUM(U363:U440)</f>
        <v>0</v>
      </c>
      <c r="V441" s="106" t="e">
        <f>U441/F441</f>
        <v>#DIV/0!</v>
      </c>
      <c r="W441" s="104">
        <f>SUM(W363:W440)</f>
        <v>0</v>
      </c>
      <c r="X441" s="109" t="e">
        <f>W441/F441</f>
        <v>#DIV/0!</v>
      </c>
      <c r="Y441" s="110">
        <f>SUM(Y363:Y440)</f>
        <v>0</v>
      </c>
      <c r="Z441" s="111" t="e">
        <f>Y441/F441</f>
        <v>#DIV/0!</v>
      </c>
      <c r="AA441" s="110">
        <f>SUM(AA363:AA440)</f>
        <v>0</v>
      </c>
      <c r="AB441" s="111" t="e">
        <f>AA441/F441</f>
        <v>#DIV/0!</v>
      </c>
    </row>
    <row r="442" spans="1:28" ht="81.75" customHeight="1" thickBot="1" x14ac:dyDescent="0.5">
      <c r="A442" s="278" t="s">
        <v>722</v>
      </c>
      <c r="B442" s="279"/>
      <c r="C442" s="279"/>
      <c r="D442" s="279"/>
      <c r="E442" s="280"/>
      <c r="F442" s="89"/>
      <c r="G442" s="276" t="s">
        <v>586</v>
      </c>
      <c r="H442" s="277"/>
      <c r="I442" s="274" t="s">
        <v>587</v>
      </c>
      <c r="J442" s="275"/>
      <c r="K442" s="276" t="s">
        <v>588</v>
      </c>
      <c r="L442" s="277"/>
      <c r="M442" s="274" t="s">
        <v>589</v>
      </c>
      <c r="N442" s="275"/>
      <c r="O442" s="276" t="s">
        <v>590</v>
      </c>
      <c r="P442" s="277"/>
      <c r="Q442" s="274" t="s">
        <v>591</v>
      </c>
      <c r="R442" s="275"/>
      <c r="S442" s="276" t="s">
        <v>592</v>
      </c>
      <c r="T442" s="277"/>
      <c r="U442" s="274" t="s">
        <v>593</v>
      </c>
      <c r="V442" s="275"/>
      <c r="W442" s="276" t="s">
        <v>596</v>
      </c>
      <c r="X442" s="277"/>
      <c r="Y442" s="274" t="s">
        <v>595</v>
      </c>
      <c r="Z442" s="275"/>
      <c r="AA442" s="276" t="s">
        <v>594</v>
      </c>
      <c r="AB442" s="277"/>
    </row>
    <row r="444" spans="1:28" ht="33" x14ac:dyDescent="0.45">
      <c r="A444" s="292" t="s">
        <v>792</v>
      </c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</row>
    <row r="445" spans="1:28" ht="33" x14ac:dyDescent="0.45">
      <c r="A445" s="292"/>
      <c r="B445" s="292"/>
      <c r="C445" s="292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</row>
    <row r="446" spans="1:28" ht="34.5" thickBot="1" x14ac:dyDescent="0.5"/>
    <row r="447" spans="1:28" ht="83.25" customHeight="1" thickBot="1" x14ac:dyDescent="0.5">
      <c r="A447" s="293" t="s">
        <v>746</v>
      </c>
      <c r="B447" s="294"/>
      <c r="C447" s="288" t="s">
        <v>747</v>
      </c>
      <c r="D447" s="289"/>
      <c r="E447" s="289"/>
      <c r="F447" s="290"/>
      <c r="G447" s="264" t="s">
        <v>586</v>
      </c>
      <c r="H447" s="265"/>
      <c r="I447" s="272" t="s">
        <v>587</v>
      </c>
      <c r="J447" s="291"/>
      <c r="K447" s="264" t="s">
        <v>588</v>
      </c>
      <c r="L447" s="265"/>
      <c r="M447" s="272" t="s">
        <v>589</v>
      </c>
      <c r="N447" s="273"/>
      <c r="O447" s="264" t="s">
        <v>590</v>
      </c>
      <c r="P447" s="265"/>
      <c r="Q447" s="272" t="s">
        <v>591</v>
      </c>
      <c r="R447" s="273"/>
      <c r="S447" s="264" t="s">
        <v>592</v>
      </c>
      <c r="T447" s="265"/>
      <c r="U447" s="272" t="s">
        <v>593</v>
      </c>
      <c r="V447" s="273"/>
      <c r="W447" s="264" t="s">
        <v>596</v>
      </c>
      <c r="X447" s="265"/>
      <c r="Y447" s="272" t="s">
        <v>595</v>
      </c>
      <c r="Z447" s="273"/>
      <c r="AA447" s="264" t="s">
        <v>594</v>
      </c>
      <c r="AB447" s="265"/>
    </row>
    <row r="448" spans="1:28" ht="60" x14ac:dyDescent="0.45">
      <c r="A448" s="293"/>
      <c r="B448" s="294"/>
      <c r="C448" s="58" t="s">
        <v>606</v>
      </c>
      <c r="D448" s="59" t="s">
        <v>607</v>
      </c>
      <c r="E448" s="59" t="s">
        <v>644</v>
      </c>
      <c r="F448" s="60" t="s">
        <v>645</v>
      </c>
      <c r="G448" s="34" t="s">
        <v>604</v>
      </c>
      <c r="H448" s="33" t="s">
        <v>605</v>
      </c>
      <c r="I448" s="32" t="s">
        <v>604</v>
      </c>
      <c r="J448" s="35" t="s">
        <v>605</v>
      </c>
      <c r="K448" s="32" t="s">
        <v>604</v>
      </c>
      <c r="L448" s="33" t="s">
        <v>605</v>
      </c>
      <c r="M448" s="32" t="s">
        <v>604</v>
      </c>
      <c r="N448" s="33" t="s">
        <v>605</v>
      </c>
      <c r="O448" s="32" t="s">
        <v>604</v>
      </c>
      <c r="P448" s="33" t="s">
        <v>605</v>
      </c>
      <c r="Q448" s="32" t="s">
        <v>604</v>
      </c>
      <c r="R448" s="33" t="s">
        <v>605</v>
      </c>
      <c r="S448" s="32" t="s">
        <v>604</v>
      </c>
      <c r="T448" s="33" t="s">
        <v>605</v>
      </c>
      <c r="U448" s="32" t="s">
        <v>604</v>
      </c>
      <c r="V448" s="33" t="s">
        <v>605</v>
      </c>
      <c r="W448" s="32" t="s">
        <v>604</v>
      </c>
      <c r="X448" s="33" t="s">
        <v>605</v>
      </c>
      <c r="Y448" s="32" t="s">
        <v>604</v>
      </c>
      <c r="Z448" s="33" t="s">
        <v>605</v>
      </c>
      <c r="AA448" s="32" t="s">
        <v>604</v>
      </c>
      <c r="AB448" s="33" t="s">
        <v>605</v>
      </c>
    </row>
    <row r="449" spans="1:28" ht="34.5" thickBot="1" x14ac:dyDescent="0.5">
      <c r="A449" s="293"/>
      <c r="B449" s="294"/>
      <c r="C449" s="93">
        <f>B522</f>
        <v>27975</v>
      </c>
      <c r="D449" s="94">
        <f t="shared" ref="D449:AB449" si="154">D522</f>
        <v>0</v>
      </c>
      <c r="E449" s="94">
        <f t="shared" si="154"/>
        <v>0</v>
      </c>
      <c r="F449" s="95">
        <f t="shared" si="154"/>
        <v>0</v>
      </c>
      <c r="G449" s="96">
        <f t="shared" si="154"/>
        <v>0</v>
      </c>
      <c r="H449" s="97" t="e">
        <f t="shared" si="154"/>
        <v>#DIV/0!</v>
      </c>
      <c r="I449" s="98">
        <f t="shared" si="154"/>
        <v>0</v>
      </c>
      <c r="J449" s="99" t="e">
        <f t="shared" si="154"/>
        <v>#DIV/0!</v>
      </c>
      <c r="K449" s="98">
        <f t="shared" si="154"/>
        <v>0</v>
      </c>
      <c r="L449" s="97" t="e">
        <f t="shared" si="154"/>
        <v>#DIV/0!</v>
      </c>
      <c r="M449" s="98">
        <f t="shared" si="154"/>
        <v>0</v>
      </c>
      <c r="N449" s="97" t="e">
        <f t="shared" si="154"/>
        <v>#DIV/0!</v>
      </c>
      <c r="O449" s="98">
        <f t="shared" si="154"/>
        <v>0</v>
      </c>
      <c r="P449" s="97" t="e">
        <f t="shared" si="154"/>
        <v>#DIV/0!</v>
      </c>
      <c r="Q449" s="98">
        <f t="shared" si="154"/>
        <v>0</v>
      </c>
      <c r="R449" s="97" t="e">
        <f t="shared" si="154"/>
        <v>#DIV/0!</v>
      </c>
      <c r="S449" s="98">
        <f t="shared" si="154"/>
        <v>0</v>
      </c>
      <c r="T449" s="97" t="e">
        <f t="shared" si="154"/>
        <v>#DIV/0!</v>
      </c>
      <c r="U449" s="98">
        <f t="shared" si="154"/>
        <v>0</v>
      </c>
      <c r="V449" s="97" t="e">
        <f t="shared" si="154"/>
        <v>#DIV/0!</v>
      </c>
      <c r="W449" s="98">
        <f t="shared" si="154"/>
        <v>0</v>
      </c>
      <c r="X449" s="97" t="e">
        <f t="shared" si="154"/>
        <v>#DIV/0!</v>
      </c>
      <c r="Y449" s="98">
        <f t="shared" si="154"/>
        <v>0</v>
      </c>
      <c r="Z449" s="97" t="e">
        <f t="shared" si="154"/>
        <v>#DIV/0!</v>
      </c>
      <c r="AA449" s="98">
        <f t="shared" si="154"/>
        <v>0</v>
      </c>
      <c r="AB449" s="97" t="e">
        <f t="shared" si="154"/>
        <v>#DIV/0!</v>
      </c>
    </row>
    <row r="450" spans="1:28" ht="34.5" thickBot="1" x14ac:dyDescent="0.5"/>
    <row r="451" spans="1:28" ht="60.75" thickBot="1" x14ac:dyDescent="0.55000000000000004">
      <c r="A451" s="266" t="s">
        <v>748</v>
      </c>
      <c r="B451" s="267"/>
      <c r="C451" s="267"/>
      <c r="D451" s="267"/>
      <c r="E451" s="267"/>
      <c r="F451" s="268"/>
      <c r="G451" s="269" t="s">
        <v>603</v>
      </c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  <c r="AA451" s="270"/>
      <c r="AB451" s="271"/>
    </row>
    <row r="452" spans="1:28" ht="92.25" customHeight="1" x14ac:dyDescent="0.45">
      <c r="A452" s="62" t="s">
        <v>626</v>
      </c>
      <c r="B452" s="281" t="s">
        <v>627</v>
      </c>
      <c r="C452" s="282"/>
      <c r="D452" s="283" t="s">
        <v>749</v>
      </c>
      <c r="E452" s="284"/>
      <c r="F452" s="285"/>
      <c r="G452" s="264" t="s">
        <v>586</v>
      </c>
      <c r="H452" s="265"/>
      <c r="I452" s="272" t="s">
        <v>587</v>
      </c>
      <c r="J452" s="273"/>
      <c r="K452" s="264" t="s">
        <v>588</v>
      </c>
      <c r="L452" s="265"/>
      <c r="M452" s="272" t="s">
        <v>589</v>
      </c>
      <c r="N452" s="273"/>
      <c r="O452" s="264" t="s">
        <v>590</v>
      </c>
      <c r="P452" s="265"/>
      <c r="Q452" s="272" t="s">
        <v>591</v>
      </c>
      <c r="R452" s="273"/>
      <c r="S452" s="264" t="s">
        <v>592</v>
      </c>
      <c r="T452" s="265"/>
      <c r="U452" s="272" t="s">
        <v>593</v>
      </c>
      <c r="V452" s="273"/>
      <c r="W452" s="264" t="s">
        <v>596</v>
      </c>
      <c r="X452" s="265"/>
      <c r="Y452" s="272" t="s">
        <v>595</v>
      </c>
      <c r="Z452" s="273"/>
      <c r="AA452" s="264" t="s">
        <v>594</v>
      </c>
      <c r="AB452" s="265"/>
    </row>
    <row r="453" spans="1:28" ht="60" x14ac:dyDescent="0.45">
      <c r="A453" s="30" t="s">
        <v>597</v>
      </c>
      <c r="B453" s="63" t="s">
        <v>606</v>
      </c>
      <c r="C453" s="30" t="s">
        <v>598</v>
      </c>
      <c r="D453" s="30" t="s">
        <v>607</v>
      </c>
      <c r="E453" s="30" t="s">
        <v>644</v>
      </c>
      <c r="F453" s="64" t="s">
        <v>645</v>
      </c>
      <c r="G453" s="32" t="s">
        <v>604</v>
      </c>
      <c r="H453" s="33" t="s">
        <v>605</v>
      </c>
      <c r="I453" s="32" t="s">
        <v>604</v>
      </c>
      <c r="J453" s="33" t="s">
        <v>605</v>
      </c>
      <c r="K453" s="32" t="s">
        <v>604</v>
      </c>
      <c r="L453" s="33" t="s">
        <v>605</v>
      </c>
      <c r="M453" s="32" t="s">
        <v>604</v>
      </c>
      <c r="N453" s="33" t="s">
        <v>605</v>
      </c>
      <c r="O453" s="32" t="s">
        <v>604</v>
      </c>
      <c r="P453" s="33" t="s">
        <v>605</v>
      </c>
      <c r="Q453" s="32" t="s">
        <v>604</v>
      </c>
      <c r="R453" s="33" t="s">
        <v>605</v>
      </c>
      <c r="S453" s="32" t="s">
        <v>604</v>
      </c>
      <c r="T453" s="33" t="s">
        <v>605</v>
      </c>
      <c r="U453" s="32" t="s">
        <v>604</v>
      </c>
      <c r="V453" s="33" t="s">
        <v>605</v>
      </c>
      <c r="W453" s="32" t="s">
        <v>604</v>
      </c>
      <c r="X453" s="33" t="s">
        <v>605</v>
      </c>
      <c r="Y453" s="32" t="s">
        <v>604</v>
      </c>
      <c r="Z453" s="33" t="s">
        <v>605</v>
      </c>
      <c r="AA453" s="32" t="s">
        <v>604</v>
      </c>
      <c r="AB453" s="33" t="s">
        <v>605</v>
      </c>
    </row>
    <row r="454" spans="1:28" ht="33" x14ac:dyDescent="0.45">
      <c r="A454" s="250" t="s">
        <v>751</v>
      </c>
      <c r="B454" s="252">
        <v>1104</v>
      </c>
      <c r="C454" s="66" t="s">
        <v>600</v>
      </c>
      <c r="D454" s="67"/>
      <c r="E454" s="100">
        <f>D454-F454</f>
        <v>0</v>
      </c>
      <c r="F454" s="100">
        <f>G454+I454+K454+M454+O454+Q454+S454+U454+W454+Y454+AA454</f>
        <v>0</v>
      </c>
      <c r="G454" s="69"/>
      <c r="H454" s="101" t="e">
        <f>G454/F454</f>
        <v>#DIV/0!</v>
      </c>
      <c r="I454" s="69"/>
      <c r="J454" s="101" t="e">
        <f>I454/F454</f>
        <v>#DIV/0!</v>
      </c>
      <c r="K454" s="69"/>
      <c r="L454" s="101" t="e">
        <f>K454/F454</f>
        <v>#DIV/0!</v>
      </c>
      <c r="M454" s="69"/>
      <c r="N454" s="101" t="e">
        <f>M454/F454</f>
        <v>#DIV/0!</v>
      </c>
      <c r="O454" s="69"/>
      <c r="P454" s="101" t="e">
        <f>O454/F454</f>
        <v>#DIV/0!</v>
      </c>
      <c r="Q454" s="69"/>
      <c r="R454" s="101" t="e">
        <f>Q454/F454</f>
        <v>#DIV/0!</v>
      </c>
      <c r="S454" s="69"/>
      <c r="T454" s="101" t="e">
        <f>S454/F454</f>
        <v>#DIV/0!</v>
      </c>
      <c r="U454" s="69"/>
      <c r="V454" s="101" t="e">
        <f>U454/F454</f>
        <v>#DIV/0!</v>
      </c>
      <c r="W454" s="69"/>
      <c r="X454" s="101" t="e">
        <f>W454/F454</f>
        <v>#DIV/0!</v>
      </c>
      <c r="Y454" s="69"/>
      <c r="Z454" s="101" t="e">
        <f>Y454/F454</f>
        <v>#DIV/0!</v>
      </c>
      <c r="AA454" s="69"/>
      <c r="AB454" s="101" t="e">
        <f>AA454/F454</f>
        <v>#DIV/0!</v>
      </c>
    </row>
    <row r="455" spans="1:28" ht="33" x14ac:dyDescent="0.45">
      <c r="A455" s="296"/>
      <c r="B455" s="297"/>
      <c r="C455" s="70" t="s">
        <v>601</v>
      </c>
      <c r="D455" s="71"/>
      <c r="E455" s="100">
        <f t="shared" ref="E455:E518" si="155">D455-F455</f>
        <v>0</v>
      </c>
      <c r="F455" s="100">
        <f t="shared" ref="F455:F518" si="156">G455+I455+K455+M455+O455+Q455+S455+U455+W455+Y455+AA455</f>
        <v>0</v>
      </c>
      <c r="G455" s="72"/>
      <c r="H455" s="101" t="e">
        <f t="shared" ref="H455:H518" si="157">G455/F455</f>
        <v>#DIV/0!</v>
      </c>
      <c r="I455" s="72"/>
      <c r="J455" s="101" t="e">
        <f t="shared" ref="J455:J518" si="158">I455/F455</f>
        <v>#DIV/0!</v>
      </c>
      <c r="K455" s="72"/>
      <c r="L455" s="101" t="e">
        <f t="shared" ref="L455:L518" si="159">K455/F455</f>
        <v>#DIV/0!</v>
      </c>
      <c r="M455" s="72"/>
      <c r="N455" s="101" t="e">
        <f t="shared" ref="N455:N518" si="160">M455/F455</f>
        <v>#DIV/0!</v>
      </c>
      <c r="O455" s="72"/>
      <c r="P455" s="101" t="e">
        <f t="shared" ref="P455:P518" si="161">O455/F455</f>
        <v>#DIV/0!</v>
      </c>
      <c r="Q455" s="72"/>
      <c r="R455" s="101" t="e">
        <f t="shared" ref="R455:R518" si="162">Q455/F455</f>
        <v>#DIV/0!</v>
      </c>
      <c r="S455" s="72"/>
      <c r="T455" s="101" t="e">
        <f t="shared" ref="T455:T518" si="163">S455/F455</f>
        <v>#DIV/0!</v>
      </c>
      <c r="U455" s="72"/>
      <c r="V455" s="101" t="e">
        <f t="shared" ref="V455:V518" si="164">U455/F455</f>
        <v>#DIV/0!</v>
      </c>
      <c r="W455" s="72"/>
      <c r="X455" s="101" t="e">
        <f t="shared" ref="X455:X518" si="165">W455/F455</f>
        <v>#DIV/0!</v>
      </c>
      <c r="Y455" s="72"/>
      <c r="Z455" s="101" t="e">
        <f t="shared" ref="Z455:Z518" si="166">Y455/F455</f>
        <v>#DIV/0!</v>
      </c>
      <c r="AA455" s="72"/>
      <c r="AB455" s="101" t="e">
        <f t="shared" ref="AB455:AB518" si="167">AA455/F455</f>
        <v>#DIV/0!</v>
      </c>
    </row>
    <row r="456" spans="1:28" ht="33" x14ac:dyDescent="0.45">
      <c r="A456" s="251"/>
      <c r="B456" s="253"/>
      <c r="C456" s="70" t="s">
        <v>602</v>
      </c>
      <c r="D456" s="71"/>
      <c r="E456" s="100">
        <f t="shared" si="155"/>
        <v>0</v>
      </c>
      <c r="F456" s="100">
        <f t="shared" si="156"/>
        <v>0</v>
      </c>
      <c r="G456" s="72"/>
      <c r="H456" s="101" t="e">
        <f t="shared" si="157"/>
        <v>#DIV/0!</v>
      </c>
      <c r="I456" s="72"/>
      <c r="J456" s="101" t="e">
        <f t="shared" si="158"/>
        <v>#DIV/0!</v>
      </c>
      <c r="K456" s="72"/>
      <c r="L456" s="101" t="e">
        <f t="shared" si="159"/>
        <v>#DIV/0!</v>
      </c>
      <c r="M456" s="72"/>
      <c r="N456" s="101" t="e">
        <f t="shared" si="160"/>
        <v>#DIV/0!</v>
      </c>
      <c r="O456" s="72"/>
      <c r="P456" s="101" t="e">
        <f t="shared" si="161"/>
        <v>#DIV/0!</v>
      </c>
      <c r="Q456" s="72"/>
      <c r="R456" s="101" t="e">
        <f t="shared" si="162"/>
        <v>#DIV/0!</v>
      </c>
      <c r="S456" s="72"/>
      <c r="T456" s="101" t="e">
        <f t="shared" si="163"/>
        <v>#DIV/0!</v>
      </c>
      <c r="U456" s="72"/>
      <c r="V456" s="101" t="e">
        <f t="shared" si="164"/>
        <v>#DIV/0!</v>
      </c>
      <c r="W456" s="72"/>
      <c r="X456" s="101" t="e">
        <f t="shared" si="165"/>
        <v>#DIV/0!</v>
      </c>
      <c r="Y456" s="72"/>
      <c r="Z456" s="101" t="e">
        <f t="shared" si="166"/>
        <v>#DIV/0!</v>
      </c>
      <c r="AA456" s="72"/>
      <c r="AB456" s="101" t="e">
        <f t="shared" si="167"/>
        <v>#DIV/0!</v>
      </c>
    </row>
    <row r="457" spans="1:28" ht="33" x14ac:dyDescent="0.45">
      <c r="A457" s="301" t="s">
        <v>752</v>
      </c>
      <c r="B457" s="302">
        <v>4639</v>
      </c>
      <c r="C457" s="66" t="s">
        <v>600</v>
      </c>
      <c r="D457" s="71"/>
      <c r="E457" s="100">
        <f t="shared" si="155"/>
        <v>0</v>
      </c>
      <c r="F457" s="100">
        <f t="shared" si="156"/>
        <v>0</v>
      </c>
      <c r="G457" s="72"/>
      <c r="H457" s="101" t="e">
        <f t="shared" si="157"/>
        <v>#DIV/0!</v>
      </c>
      <c r="I457" s="72"/>
      <c r="J457" s="101" t="e">
        <f t="shared" si="158"/>
        <v>#DIV/0!</v>
      </c>
      <c r="K457" s="72"/>
      <c r="L457" s="101" t="e">
        <f t="shared" si="159"/>
        <v>#DIV/0!</v>
      </c>
      <c r="M457" s="72"/>
      <c r="N457" s="101" t="e">
        <f t="shared" si="160"/>
        <v>#DIV/0!</v>
      </c>
      <c r="O457" s="72"/>
      <c r="P457" s="101" t="e">
        <f t="shared" si="161"/>
        <v>#DIV/0!</v>
      </c>
      <c r="Q457" s="72"/>
      <c r="R457" s="101" t="e">
        <f t="shared" si="162"/>
        <v>#DIV/0!</v>
      </c>
      <c r="S457" s="72"/>
      <c r="T457" s="101" t="e">
        <f t="shared" si="163"/>
        <v>#DIV/0!</v>
      </c>
      <c r="U457" s="72"/>
      <c r="V457" s="101" t="e">
        <f t="shared" si="164"/>
        <v>#DIV/0!</v>
      </c>
      <c r="W457" s="72"/>
      <c r="X457" s="101" t="e">
        <f t="shared" si="165"/>
        <v>#DIV/0!</v>
      </c>
      <c r="Y457" s="72"/>
      <c r="Z457" s="101" t="e">
        <f t="shared" si="166"/>
        <v>#DIV/0!</v>
      </c>
      <c r="AA457" s="72"/>
      <c r="AB457" s="101" t="e">
        <f t="shared" si="167"/>
        <v>#DIV/0!</v>
      </c>
    </row>
    <row r="458" spans="1:28" ht="33" x14ac:dyDescent="0.45">
      <c r="A458" s="301"/>
      <c r="B458" s="302"/>
      <c r="C458" s="70" t="s">
        <v>601</v>
      </c>
      <c r="D458" s="71"/>
      <c r="E458" s="100">
        <f t="shared" si="155"/>
        <v>0</v>
      </c>
      <c r="F458" s="100">
        <f>G458+I458+K458+M458+O458+Q458+S458+U458+W458+Y458+AA458</f>
        <v>0</v>
      </c>
      <c r="G458" s="72"/>
      <c r="H458" s="101" t="e">
        <f t="shared" si="157"/>
        <v>#DIV/0!</v>
      </c>
      <c r="I458" s="72"/>
      <c r="J458" s="101" t="e">
        <f t="shared" si="158"/>
        <v>#DIV/0!</v>
      </c>
      <c r="K458" s="72"/>
      <c r="L458" s="101" t="e">
        <f t="shared" si="159"/>
        <v>#DIV/0!</v>
      </c>
      <c r="M458" s="72"/>
      <c r="N458" s="101" t="e">
        <f t="shared" si="160"/>
        <v>#DIV/0!</v>
      </c>
      <c r="O458" s="72"/>
      <c r="P458" s="101" t="e">
        <f t="shared" si="161"/>
        <v>#DIV/0!</v>
      </c>
      <c r="Q458" s="72"/>
      <c r="R458" s="101" t="e">
        <f t="shared" si="162"/>
        <v>#DIV/0!</v>
      </c>
      <c r="S458" s="72"/>
      <c r="T458" s="101" t="e">
        <f t="shared" si="163"/>
        <v>#DIV/0!</v>
      </c>
      <c r="U458" s="72"/>
      <c r="V458" s="101" t="e">
        <f t="shared" si="164"/>
        <v>#DIV/0!</v>
      </c>
      <c r="W458" s="72"/>
      <c r="X458" s="101" t="e">
        <f t="shared" si="165"/>
        <v>#DIV/0!</v>
      </c>
      <c r="Y458" s="72"/>
      <c r="Z458" s="101" t="e">
        <f t="shared" si="166"/>
        <v>#DIV/0!</v>
      </c>
      <c r="AA458" s="72"/>
      <c r="AB458" s="101" t="e">
        <f t="shared" si="167"/>
        <v>#DIV/0!</v>
      </c>
    </row>
    <row r="459" spans="1:28" ht="33" x14ac:dyDescent="0.45">
      <c r="A459" s="301"/>
      <c r="B459" s="302"/>
      <c r="C459" s="70" t="s">
        <v>602</v>
      </c>
      <c r="D459" s="71"/>
      <c r="E459" s="100">
        <f t="shared" si="155"/>
        <v>0</v>
      </c>
      <c r="F459" s="100">
        <f t="shared" si="156"/>
        <v>0</v>
      </c>
      <c r="G459" s="72"/>
      <c r="H459" s="101" t="e">
        <f t="shared" si="157"/>
        <v>#DIV/0!</v>
      </c>
      <c r="I459" s="72"/>
      <c r="J459" s="101" t="e">
        <f t="shared" si="158"/>
        <v>#DIV/0!</v>
      </c>
      <c r="K459" s="72"/>
      <c r="L459" s="101" t="e">
        <f t="shared" si="159"/>
        <v>#DIV/0!</v>
      </c>
      <c r="M459" s="72"/>
      <c r="N459" s="101" t="e">
        <f t="shared" si="160"/>
        <v>#DIV/0!</v>
      </c>
      <c r="O459" s="72"/>
      <c r="P459" s="101" t="e">
        <f t="shared" si="161"/>
        <v>#DIV/0!</v>
      </c>
      <c r="Q459" s="72"/>
      <c r="R459" s="101" t="e">
        <f t="shared" si="162"/>
        <v>#DIV/0!</v>
      </c>
      <c r="S459" s="72"/>
      <c r="T459" s="101" t="e">
        <f t="shared" si="163"/>
        <v>#DIV/0!</v>
      </c>
      <c r="U459" s="72"/>
      <c r="V459" s="101" t="e">
        <f t="shared" si="164"/>
        <v>#DIV/0!</v>
      </c>
      <c r="W459" s="72"/>
      <c r="X459" s="101" t="e">
        <f t="shared" si="165"/>
        <v>#DIV/0!</v>
      </c>
      <c r="Y459" s="72"/>
      <c r="Z459" s="101" t="e">
        <f t="shared" si="166"/>
        <v>#DIV/0!</v>
      </c>
      <c r="AA459" s="72"/>
      <c r="AB459" s="101" t="e">
        <f t="shared" si="167"/>
        <v>#DIV/0!</v>
      </c>
    </row>
    <row r="460" spans="1:28" ht="33" x14ac:dyDescent="0.45">
      <c r="A460" s="301"/>
      <c r="B460" s="302"/>
      <c r="C460" s="66" t="s">
        <v>609</v>
      </c>
      <c r="D460" s="71"/>
      <c r="E460" s="100">
        <f t="shared" si="155"/>
        <v>0</v>
      </c>
      <c r="F460" s="100">
        <f t="shared" si="156"/>
        <v>0</v>
      </c>
      <c r="G460" s="72"/>
      <c r="H460" s="101" t="e">
        <f t="shared" si="157"/>
        <v>#DIV/0!</v>
      </c>
      <c r="I460" s="72"/>
      <c r="J460" s="101" t="e">
        <f t="shared" si="158"/>
        <v>#DIV/0!</v>
      </c>
      <c r="K460" s="72"/>
      <c r="L460" s="101" t="e">
        <f t="shared" si="159"/>
        <v>#DIV/0!</v>
      </c>
      <c r="M460" s="72"/>
      <c r="N460" s="101" t="e">
        <f t="shared" si="160"/>
        <v>#DIV/0!</v>
      </c>
      <c r="O460" s="72"/>
      <c r="P460" s="101" t="e">
        <f t="shared" si="161"/>
        <v>#DIV/0!</v>
      </c>
      <c r="Q460" s="72"/>
      <c r="R460" s="101" t="e">
        <f t="shared" si="162"/>
        <v>#DIV/0!</v>
      </c>
      <c r="S460" s="72"/>
      <c r="T460" s="101" t="e">
        <f t="shared" si="163"/>
        <v>#DIV/0!</v>
      </c>
      <c r="U460" s="72"/>
      <c r="V460" s="101" t="e">
        <f t="shared" si="164"/>
        <v>#DIV/0!</v>
      </c>
      <c r="W460" s="72"/>
      <c r="X460" s="101" t="e">
        <f t="shared" si="165"/>
        <v>#DIV/0!</v>
      </c>
      <c r="Y460" s="72"/>
      <c r="Z460" s="101" t="e">
        <f t="shared" si="166"/>
        <v>#DIV/0!</v>
      </c>
      <c r="AA460" s="72"/>
      <c r="AB460" s="101" t="e">
        <f t="shared" si="167"/>
        <v>#DIV/0!</v>
      </c>
    </row>
    <row r="461" spans="1:28" ht="33" x14ac:dyDescent="0.45">
      <c r="A461" s="301"/>
      <c r="B461" s="302"/>
      <c r="C461" s="70" t="s">
        <v>610</v>
      </c>
      <c r="D461" s="71"/>
      <c r="E461" s="100">
        <f t="shared" si="155"/>
        <v>0</v>
      </c>
      <c r="F461" s="100">
        <f t="shared" si="156"/>
        <v>0</v>
      </c>
      <c r="G461" s="72"/>
      <c r="H461" s="101" t="e">
        <f t="shared" si="157"/>
        <v>#DIV/0!</v>
      </c>
      <c r="I461" s="72"/>
      <c r="J461" s="101" t="e">
        <f t="shared" si="158"/>
        <v>#DIV/0!</v>
      </c>
      <c r="K461" s="72"/>
      <c r="L461" s="101" t="e">
        <f t="shared" si="159"/>
        <v>#DIV/0!</v>
      </c>
      <c r="M461" s="72"/>
      <c r="N461" s="101" t="e">
        <f t="shared" si="160"/>
        <v>#DIV/0!</v>
      </c>
      <c r="O461" s="72"/>
      <c r="P461" s="101" t="e">
        <f t="shared" si="161"/>
        <v>#DIV/0!</v>
      </c>
      <c r="Q461" s="72"/>
      <c r="R461" s="101" t="e">
        <f t="shared" si="162"/>
        <v>#DIV/0!</v>
      </c>
      <c r="S461" s="72"/>
      <c r="T461" s="101" t="e">
        <f t="shared" si="163"/>
        <v>#DIV/0!</v>
      </c>
      <c r="U461" s="72"/>
      <c r="V461" s="101" t="e">
        <f t="shared" si="164"/>
        <v>#DIV/0!</v>
      </c>
      <c r="W461" s="72"/>
      <c r="X461" s="101" t="e">
        <f t="shared" si="165"/>
        <v>#DIV/0!</v>
      </c>
      <c r="Y461" s="72"/>
      <c r="Z461" s="101" t="e">
        <f t="shared" si="166"/>
        <v>#DIV/0!</v>
      </c>
      <c r="AA461" s="72"/>
      <c r="AB461" s="101" t="e">
        <f t="shared" si="167"/>
        <v>#DIV/0!</v>
      </c>
    </row>
    <row r="462" spans="1:28" ht="33" x14ac:dyDescent="0.45">
      <c r="A462" s="301"/>
      <c r="B462" s="302"/>
      <c r="C462" s="70" t="s">
        <v>611</v>
      </c>
      <c r="D462" s="71"/>
      <c r="E462" s="100">
        <f t="shared" si="155"/>
        <v>0</v>
      </c>
      <c r="F462" s="100">
        <f t="shared" si="156"/>
        <v>0</v>
      </c>
      <c r="G462" s="72"/>
      <c r="H462" s="101" t="e">
        <f t="shared" si="157"/>
        <v>#DIV/0!</v>
      </c>
      <c r="I462" s="72"/>
      <c r="J462" s="101" t="e">
        <f t="shared" si="158"/>
        <v>#DIV/0!</v>
      </c>
      <c r="K462" s="72"/>
      <c r="L462" s="101" t="e">
        <f t="shared" si="159"/>
        <v>#DIV/0!</v>
      </c>
      <c r="M462" s="72"/>
      <c r="N462" s="101" t="e">
        <f t="shared" si="160"/>
        <v>#DIV/0!</v>
      </c>
      <c r="O462" s="72"/>
      <c r="P462" s="101" t="e">
        <f t="shared" si="161"/>
        <v>#DIV/0!</v>
      </c>
      <c r="Q462" s="72"/>
      <c r="R462" s="101" t="e">
        <f t="shared" si="162"/>
        <v>#DIV/0!</v>
      </c>
      <c r="S462" s="72"/>
      <c r="T462" s="101" t="e">
        <f t="shared" si="163"/>
        <v>#DIV/0!</v>
      </c>
      <c r="U462" s="72"/>
      <c r="V462" s="101" t="e">
        <f t="shared" si="164"/>
        <v>#DIV/0!</v>
      </c>
      <c r="W462" s="72"/>
      <c r="X462" s="101" t="e">
        <f t="shared" si="165"/>
        <v>#DIV/0!</v>
      </c>
      <c r="Y462" s="72"/>
      <c r="Z462" s="101" t="e">
        <f t="shared" si="166"/>
        <v>#DIV/0!</v>
      </c>
      <c r="AA462" s="72"/>
      <c r="AB462" s="101" t="e">
        <f t="shared" si="167"/>
        <v>#DIV/0!</v>
      </c>
    </row>
    <row r="463" spans="1:28" ht="33" x14ac:dyDescent="0.45">
      <c r="A463" s="301"/>
      <c r="B463" s="302"/>
      <c r="C463" s="66" t="s">
        <v>612</v>
      </c>
      <c r="D463" s="71"/>
      <c r="E463" s="100">
        <f t="shared" si="155"/>
        <v>0</v>
      </c>
      <c r="F463" s="100">
        <f t="shared" si="156"/>
        <v>0</v>
      </c>
      <c r="G463" s="72"/>
      <c r="H463" s="101" t="e">
        <f t="shared" si="157"/>
        <v>#DIV/0!</v>
      </c>
      <c r="I463" s="72"/>
      <c r="J463" s="101" t="e">
        <f t="shared" si="158"/>
        <v>#DIV/0!</v>
      </c>
      <c r="K463" s="72"/>
      <c r="L463" s="101" t="e">
        <f t="shared" si="159"/>
        <v>#DIV/0!</v>
      </c>
      <c r="M463" s="72"/>
      <c r="N463" s="101" t="e">
        <f t="shared" si="160"/>
        <v>#DIV/0!</v>
      </c>
      <c r="O463" s="72"/>
      <c r="P463" s="101" t="e">
        <f t="shared" si="161"/>
        <v>#DIV/0!</v>
      </c>
      <c r="Q463" s="72"/>
      <c r="R463" s="101" t="e">
        <f t="shared" si="162"/>
        <v>#DIV/0!</v>
      </c>
      <c r="S463" s="72"/>
      <c r="T463" s="101" t="e">
        <f t="shared" si="163"/>
        <v>#DIV/0!</v>
      </c>
      <c r="U463" s="72"/>
      <c r="V463" s="101" t="e">
        <f t="shared" si="164"/>
        <v>#DIV/0!</v>
      </c>
      <c r="W463" s="72"/>
      <c r="X463" s="101" t="e">
        <f t="shared" si="165"/>
        <v>#DIV/0!</v>
      </c>
      <c r="Y463" s="72"/>
      <c r="Z463" s="101" t="e">
        <f t="shared" si="166"/>
        <v>#DIV/0!</v>
      </c>
      <c r="AA463" s="72"/>
      <c r="AB463" s="101" t="e">
        <f t="shared" si="167"/>
        <v>#DIV/0!</v>
      </c>
    </row>
    <row r="464" spans="1:28" ht="33" x14ac:dyDescent="0.45">
      <c r="A464" s="301"/>
      <c r="B464" s="302"/>
      <c r="C464" s="70" t="s">
        <v>613</v>
      </c>
      <c r="D464" s="71"/>
      <c r="E464" s="100">
        <f t="shared" si="155"/>
        <v>0</v>
      </c>
      <c r="F464" s="100">
        <f t="shared" si="156"/>
        <v>0</v>
      </c>
      <c r="G464" s="72"/>
      <c r="H464" s="101" t="e">
        <f t="shared" si="157"/>
        <v>#DIV/0!</v>
      </c>
      <c r="I464" s="72"/>
      <c r="J464" s="101" t="e">
        <f t="shared" si="158"/>
        <v>#DIV/0!</v>
      </c>
      <c r="K464" s="72"/>
      <c r="L464" s="101" t="e">
        <f t="shared" si="159"/>
        <v>#DIV/0!</v>
      </c>
      <c r="M464" s="72"/>
      <c r="N464" s="101" t="e">
        <f t="shared" si="160"/>
        <v>#DIV/0!</v>
      </c>
      <c r="O464" s="72"/>
      <c r="P464" s="101" t="e">
        <f t="shared" si="161"/>
        <v>#DIV/0!</v>
      </c>
      <c r="Q464" s="72"/>
      <c r="R464" s="101" t="e">
        <f t="shared" si="162"/>
        <v>#DIV/0!</v>
      </c>
      <c r="S464" s="72"/>
      <c r="T464" s="101" t="e">
        <f t="shared" si="163"/>
        <v>#DIV/0!</v>
      </c>
      <c r="U464" s="72"/>
      <c r="V464" s="101" t="e">
        <f t="shared" si="164"/>
        <v>#DIV/0!</v>
      </c>
      <c r="W464" s="72"/>
      <c r="X464" s="101" t="e">
        <f t="shared" si="165"/>
        <v>#DIV/0!</v>
      </c>
      <c r="Y464" s="72"/>
      <c r="Z464" s="101" t="e">
        <f t="shared" si="166"/>
        <v>#DIV/0!</v>
      </c>
      <c r="AA464" s="72"/>
      <c r="AB464" s="101" t="e">
        <f t="shared" si="167"/>
        <v>#DIV/0!</v>
      </c>
    </row>
    <row r="465" spans="1:28" ht="33" x14ac:dyDescent="0.45">
      <c r="A465" s="301"/>
      <c r="B465" s="302"/>
      <c r="C465" s="70" t="s">
        <v>614</v>
      </c>
      <c r="D465" s="71"/>
      <c r="E465" s="100">
        <f t="shared" si="155"/>
        <v>0</v>
      </c>
      <c r="F465" s="100">
        <f t="shared" si="156"/>
        <v>0</v>
      </c>
      <c r="G465" s="72"/>
      <c r="H465" s="101" t="e">
        <f t="shared" si="157"/>
        <v>#DIV/0!</v>
      </c>
      <c r="I465" s="72"/>
      <c r="J465" s="101" t="e">
        <f t="shared" si="158"/>
        <v>#DIV/0!</v>
      </c>
      <c r="K465" s="72"/>
      <c r="L465" s="101" t="e">
        <f t="shared" si="159"/>
        <v>#DIV/0!</v>
      </c>
      <c r="M465" s="72"/>
      <c r="N465" s="101" t="e">
        <f t="shared" si="160"/>
        <v>#DIV/0!</v>
      </c>
      <c r="O465" s="72"/>
      <c r="P465" s="101" t="e">
        <f t="shared" si="161"/>
        <v>#DIV/0!</v>
      </c>
      <c r="Q465" s="72"/>
      <c r="R465" s="101" t="e">
        <f t="shared" si="162"/>
        <v>#DIV/0!</v>
      </c>
      <c r="S465" s="72"/>
      <c r="T465" s="101" t="e">
        <f t="shared" si="163"/>
        <v>#DIV/0!</v>
      </c>
      <c r="U465" s="72"/>
      <c r="V465" s="101" t="e">
        <f t="shared" si="164"/>
        <v>#DIV/0!</v>
      </c>
      <c r="W465" s="72"/>
      <c r="X465" s="101" t="e">
        <f t="shared" si="165"/>
        <v>#DIV/0!</v>
      </c>
      <c r="Y465" s="72"/>
      <c r="Z465" s="101" t="e">
        <f t="shared" si="166"/>
        <v>#DIV/0!</v>
      </c>
      <c r="AA465" s="72"/>
      <c r="AB465" s="101" t="e">
        <f t="shared" si="167"/>
        <v>#DIV/0!</v>
      </c>
    </row>
    <row r="466" spans="1:28" ht="33" x14ac:dyDescent="0.45">
      <c r="A466" s="301"/>
      <c r="B466" s="302"/>
      <c r="C466" s="66" t="s">
        <v>615</v>
      </c>
      <c r="D466" s="71"/>
      <c r="E466" s="100">
        <f t="shared" si="155"/>
        <v>0</v>
      </c>
      <c r="F466" s="100">
        <f t="shared" si="156"/>
        <v>0</v>
      </c>
      <c r="G466" s="72"/>
      <c r="H466" s="101" t="e">
        <f t="shared" si="157"/>
        <v>#DIV/0!</v>
      </c>
      <c r="I466" s="72"/>
      <c r="J466" s="101" t="e">
        <f t="shared" si="158"/>
        <v>#DIV/0!</v>
      </c>
      <c r="K466" s="72"/>
      <c r="L466" s="101" t="e">
        <f t="shared" si="159"/>
        <v>#DIV/0!</v>
      </c>
      <c r="M466" s="72"/>
      <c r="N466" s="101" t="e">
        <f t="shared" si="160"/>
        <v>#DIV/0!</v>
      </c>
      <c r="O466" s="72"/>
      <c r="P466" s="101" t="e">
        <f t="shared" si="161"/>
        <v>#DIV/0!</v>
      </c>
      <c r="Q466" s="72"/>
      <c r="R466" s="101" t="e">
        <f t="shared" si="162"/>
        <v>#DIV/0!</v>
      </c>
      <c r="S466" s="72"/>
      <c r="T466" s="101" t="e">
        <f t="shared" si="163"/>
        <v>#DIV/0!</v>
      </c>
      <c r="U466" s="72"/>
      <c r="V466" s="101" t="e">
        <f t="shared" si="164"/>
        <v>#DIV/0!</v>
      </c>
      <c r="W466" s="72"/>
      <c r="X466" s="101" t="e">
        <f t="shared" si="165"/>
        <v>#DIV/0!</v>
      </c>
      <c r="Y466" s="72"/>
      <c r="Z466" s="101" t="e">
        <f t="shared" si="166"/>
        <v>#DIV/0!</v>
      </c>
      <c r="AA466" s="72"/>
      <c r="AB466" s="101" t="e">
        <f t="shared" si="167"/>
        <v>#DIV/0!</v>
      </c>
    </row>
    <row r="467" spans="1:28" ht="33" x14ac:dyDescent="0.45">
      <c r="A467" s="250" t="s">
        <v>753</v>
      </c>
      <c r="B467" s="302">
        <v>2232</v>
      </c>
      <c r="C467" s="66" t="s">
        <v>600</v>
      </c>
      <c r="D467" s="71"/>
      <c r="E467" s="100">
        <f t="shared" si="155"/>
        <v>0</v>
      </c>
      <c r="F467" s="100">
        <f t="shared" si="156"/>
        <v>0</v>
      </c>
      <c r="G467" s="72"/>
      <c r="H467" s="101" t="e">
        <f t="shared" si="157"/>
        <v>#DIV/0!</v>
      </c>
      <c r="I467" s="72"/>
      <c r="J467" s="101" t="e">
        <f t="shared" si="158"/>
        <v>#DIV/0!</v>
      </c>
      <c r="K467" s="72"/>
      <c r="L467" s="101" t="e">
        <f t="shared" si="159"/>
        <v>#DIV/0!</v>
      </c>
      <c r="M467" s="72"/>
      <c r="N467" s="101" t="e">
        <f t="shared" si="160"/>
        <v>#DIV/0!</v>
      </c>
      <c r="O467" s="72"/>
      <c r="P467" s="101" t="e">
        <f t="shared" si="161"/>
        <v>#DIV/0!</v>
      </c>
      <c r="Q467" s="72"/>
      <c r="R467" s="101" t="e">
        <f t="shared" si="162"/>
        <v>#DIV/0!</v>
      </c>
      <c r="S467" s="72"/>
      <c r="T467" s="101" t="e">
        <f t="shared" si="163"/>
        <v>#DIV/0!</v>
      </c>
      <c r="U467" s="72"/>
      <c r="V467" s="101" t="e">
        <f t="shared" si="164"/>
        <v>#DIV/0!</v>
      </c>
      <c r="W467" s="72"/>
      <c r="X467" s="101" t="e">
        <f t="shared" si="165"/>
        <v>#DIV/0!</v>
      </c>
      <c r="Y467" s="72"/>
      <c r="Z467" s="101" t="e">
        <f t="shared" si="166"/>
        <v>#DIV/0!</v>
      </c>
      <c r="AA467" s="72"/>
      <c r="AB467" s="101" t="e">
        <f t="shared" si="167"/>
        <v>#DIV/0!</v>
      </c>
    </row>
    <row r="468" spans="1:28" ht="33" x14ac:dyDescent="0.45">
      <c r="A468" s="296"/>
      <c r="B468" s="302"/>
      <c r="C468" s="70" t="s">
        <v>601</v>
      </c>
      <c r="D468" s="71"/>
      <c r="E468" s="100">
        <f t="shared" si="155"/>
        <v>0</v>
      </c>
      <c r="F468" s="100">
        <f t="shared" si="156"/>
        <v>0</v>
      </c>
      <c r="G468" s="72"/>
      <c r="H468" s="101" t="e">
        <f t="shared" si="157"/>
        <v>#DIV/0!</v>
      </c>
      <c r="I468" s="72"/>
      <c r="J468" s="101" t="e">
        <f t="shared" si="158"/>
        <v>#DIV/0!</v>
      </c>
      <c r="K468" s="72"/>
      <c r="L468" s="101" t="e">
        <f t="shared" si="159"/>
        <v>#DIV/0!</v>
      </c>
      <c r="M468" s="72"/>
      <c r="N468" s="101" t="e">
        <f t="shared" si="160"/>
        <v>#DIV/0!</v>
      </c>
      <c r="O468" s="72"/>
      <c r="P468" s="101" t="e">
        <f t="shared" si="161"/>
        <v>#DIV/0!</v>
      </c>
      <c r="Q468" s="72"/>
      <c r="R468" s="101" t="e">
        <f t="shared" si="162"/>
        <v>#DIV/0!</v>
      </c>
      <c r="S468" s="72"/>
      <c r="T468" s="101" t="e">
        <f t="shared" si="163"/>
        <v>#DIV/0!</v>
      </c>
      <c r="U468" s="72"/>
      <c r="V468" s="101" t="e">
        <f t="shared" si="164"/>
        <v>#DIV/0!</v>
      </c>
      <c r="W468" s="72"/>
      <c r="X468" s="101" t="e">
        <f t="shared" si="165"/>
        <v>#DIV/0!</v>
      </c>
      <c r="Y468" s="72"/>
      <c r="Z468" s="101" t="e">
        <f t="shared" si="166"/>
        <v>#DIV/0!</v>
      </c>
      <c r="AA468" s="72"/>
      <c r="AB468" s="101" t="e">
        <f t="shared" si="167"/>
        <v>#DIV/0!</v>
      </c>
    </row>
    <row r="469" spans="1:28" ht="33" x14ac:dyDescent="0.45">
      <c r="A469" s="296"/>
      <c r="B469" s="302"/>
      <c r="C469" s="66" t="s">
        <v>602</v>
      </c>
      <c r="D469" s="71"/>
      <c r="E469" s="100">
        <f t="shared" si="155"/>
        <v>0</v>
      </c>
      <c r="F469" s="100">
        <f t="shared" si="156"/>
        <v>0</v>
      </c>
      <c r="G469" s="72"/>
      <c r="H469" s="101" t="e">
        <f t="shared" si="157"/>
        <v>#DIV/0!</v>
      </c>
      <c r="I469" s="72"/>
      <c r="J469" s="101" t="e">
        <f t="shared" si="158"/>
        <v>#DIV/0!</v>
      </c>
      <c r="K469" s="72"/>
      <c r="L469" s="101" t="e">
        <f t="shared" si="159"/>
        <v>#DIV/0!</v>
      </c>
      <c r="M469" s="72"/>
      <c r="N469" s="101" t="e">
        <f t="shared" si="160"/>
        <v>#DIV/0!</v>
      </c>
      <c r="O469" s="72"/>
      <c r="P469" s="101" t="e">
        <f t="shared" si="161"/>
        <v>#DIV/0!</v>
      </c>
      <c r="Q469" s="72"/>
      <c r="R469" s="101" t="e">
        <f t="shared" si="162"/>
        <v>#DIV/0!</v>
      </c>
      <c r="S469" s="72"/>
      <c r="T469" s="101" t="e">
        <f t="shared" si="163"/>
        <v>#DIV/0!</v>
      </c>
      <c r="U469" s="72"/>
      <c r="V469" s="101" t="e">
        <f t="shared" si="164"/>
        <v>#DIV/0!</v>
      </c>
      <c r="W469" s="72"/>
      <c r="X469" s="101" t="e">
        <f t="shared" si="165"/>
        <v>#DIV/0!</v>
      </c>
      <c r="Y469" s="72"/>
      <c r="Z469" s="101" t="e">
        <f t="shared" si="166"/>
        <v>#DIV/0!</v>
      </c>
      <c r="AA469" s="72"/>
      <c r="AB469" s="101" t="e">
        <f t="shared" si="167"/>
        <v>#DIV/0!</v>
      </c>
    </row>
    <row r="470" spans="1:28" ht="33" x14ac:dyDescent="0.45">
      <c r="A470" s="296"/>
      <c r="B470" s="302"/>
      <c r="C470" s="70" t="s">
        <v>609</v>
      </c>
      <c r="D470" s="71"/>
      <c r="E470" s="100">
        <f t="shared" si="155"/>
        <v>0</v>
      </c>
      <c r="F470" s="100">
        <f t="shared" si="156"/>
        <v>0</v>
      </c>
      <c r="G470" s="72"/>
      <c r="H470" s="101" t="e">
        <f t="shared" si="157"/>
        <v>#DIV/0!</v>
      </c>
      <c r="I470" s="72"/>
      <c r="J470" s="101" t="e">
        <f t="shared" si="158"/>
        <v>#DIV/0!</v>
      </c>
      <c r="K470" s="72"/>
      <c r="L470" s="101" t="e">
        <f t="shared" si="159"/>
        <v>#DIV/0!</v>
      </c>
      <c r="M470" s="72"/>
      <c r="N470" s="101" t="e">
        <f t="shared" si="160"/>
        <v>#DIV/0!</v>
      </c>
      <c r="O470" s="72"/>
      <c r="P470" s="101" t="e">
        <f t="shared" si="161"/>
        <v>#DIV/0!</v>
      </c>
      <c r="Q470" s="72"/>
      <c r="R470" s="101" t="e">
        <f t="shared" si="162"/>
        <v>#DIV/0!</v>
      </c>
      <c r="S470" s="72"/>
      <c r="T470" s="101" t="e">
        <f t="shared" si="163"/>
        <v>#DIV/0!</v>
      </c>
      <c r="U470" s="72"/>
      <c r="V470" s="101" t="e">
        <f t="shared" si="164"/>
        <v>#DIV/0!</v>
      </c>
      <c r="W470" s="72"/>
      <c r="X470" s="101" t="e">
        <f t="shared" si="165"/>
        <v>#DIV/0!</v>
      </c>
      <c r="Y470" s="72"/>
      <c r="Z470" s="101" t="e">
        <f t="shared" si="166"/>
        <v>#DIV/0!</v>
      </c>
      <c r="AA470" s="72"/>
      <c r="AB470" s="101" t="e">
        <f t="shared" si="167"/>
        <v>#DIV/0!</v>
      </c>
    </row>
    <row r="471" spans="1:28" ht="33" x14ac:dyDescent="0.45">
      <c r="A471" s="251"/>
      <c r="B471" s="302"/>
      <c r="C471" s="66" t="s">
        <v>610</v>
      </c>
      <c r="D471" s="71"/>
      <c r="E471" s="100">
        <f t="shared" si="155"/>
        <v>0</v>
      </c>
      <c r="F471" s="100">
        <f t="shared" si="156"/>
        <v>0</v>
      </c>
      <c r="G471" s="72"/>
      <c r="H471" s="101" t="e">
        <f t="shared" si="157"/>
        <v>#DIV/0!</v>
      </c>
      <c r="I471" s="72"/>
      <c r="J471" s="101" t="e">
        <f t="shared" si="158"/>
        <v>#DIV/0!</v>
      </c>
      <c r="K471" s="72"/>
      <c r="L471" s="101" t="e">
        <f t="shared" si="159"/>
        <v>#DIV/0!</v>
      </c>
      <c r="M471" s="72"/>
      <c r="N471" s="101" t="e">
        <f t="shared" si="160"/>
        <v>#DIV/0!</v>
      </c>
      <c r="O471" s="72"/>
      <c r="P471" s="101" t="e">
        <f t="shared" si="161"/>
        <v>#DIV/0!</v>
      </c>
      <c r="Q471" s="72"/>
      <c r="R471" s="101" t="e">
        <f t="shared" si="162"/>
        <v>#DIV/0!</v>
      </c>
      <c r="S471" s="72"/>
      <c r="T471" s="101" t="e">
        <f t="shared" si="163"/>
        <v>#DIV/0!</v>
      </c>
      <c r="U471" s="72"/>
      <c r="V471" s="101" t="e">
        <f t="shared" si="164"/>
        <v>#DIV/0!</v>
      </c>
      <c r="W471" s="72"/>
      <c r="X471" s="101" t="e">
        <f t="shared" si="165"/>
        <v>#DIV/0!</v>
      </c>
      <c r="Y471" s="72"/>
      <c r="Z471" s="101" t="e">
        <f t="shared" si="166"/>
        <v>#DIV/0!</v>
      </c>
      <c r="AA471" s="72"/>
      <c r="AB471" s="101" t="e">
        <f t="shared" si="167"/>
        <v>#DIV/0!</v>
      </c>
    </row>
    <row r="472" spans="1:28" ht="33" x14ac:dyDescent="0.45">
      <c r="A472" s="250" t="s">
        <v>754</v>
      </c>
      <c r="B472" s="298">
        <v>1065</v>
      </c>
      <c r="C472" s="66" t="s">
        <v>600</v>
      </c>
      <c r="D472" s="71"/>
      <c r="E472" s="100">
        <f t="shared" si="155"/>
        <v>0</v>
      </c>
      <c r="F472" s="100">
        <f t="shared" si="156"/>
        <v>0</v>
      </c>
      <c r="G472" s="72"/>
      <c r="H472" s="101" t="e">
        <f t="shared" si="157"/>
        <v>#DIV/0!</v>
      </c>
      <c r="I472" s="72"/>
      <c r="J472" s="101" t="e">
        <f t="shared" si="158"/>
        <v>#DIV/0!</v>
      </c>
      <c r="K472" s="72"/>
      <c r="L472" s="101" t="e">
        <f t="shared" si="159"/>
        <v>#DIV/0!</v>
      </c>
      <c r="M472" s="72"/>
      <c r="N472" s="101" t="e">
        <f t="shared" si="160"/>
        <v>#DIV/0!</v>
      </c>
      <c r="O472" s="72"/>
      <c r="P472" s="101" t="e">
        <f t="shared" si="161"/>
        <v>#DIV/0!</v>
      </c>
      <c r="Q472" s="72"/>
      <c r="R472" s="101" t="e">
        <f t="shared" si="162"/>
        <v>#DIV/0!</v>
      </c>
      <c r="S472" s="72"/>
      <c r="T472" s="101" t="e">
        <f t="shared" si="163"/>
        <v>#DIV/0!</v>
      </c>
      <c r="U472" s="72"/>
      <c r="V472" s="101" t="e">
        <f t="shared" si="164"/>
        <v>#DIV/0!</v>
      </c>
      <c r="W472" s="72"/>
      <c r="X472" s="101" t="e">
        <f t="shared" si="165"/>
        <v>#DIV/0!</v>
      </c>
      <c r="Y472" s="72"/>
      <c r="Z472" s="101" t="e">
        <f t="shared" si="166"/>
        <v>#DIV/0!</v>
      </c>
      <c r="AA472" s="72"/>
      <c r="AB472" s="101" t="e">
        <f t="shared" si="167"/>
        <v>#DIV/0!</v>
      </c>
    </row>
    <row r="473" spans="1:28" ht="33" x14ac:dyDescent="0.45">
      <c r="A473" s="296"/>
      <c r="B473" s="303"/>
      <c r="C473" s="70" t="s">
        <v>601</v>
      </c>
      <c r="D473" s="71"/>
      <c r="E473" s="100">
        <f t="shared" si="155"/>
        <v>0</v>
      </c>
      <c r="F473" s="100">
        <f t="shared" si="156"/>
        <v>0</v>
      </c>
      <c r="G473" s="72"/>
      <c r="H473" s="101" t="e">
        <f t="shared" si="157"/>
        <v>#DIV/0!</v>
      </c>
      <c r="I473" s="72"/>
      <c r="J473" s="101" t="e">
        <f t="shared" si="158"/>
        <v>#DIV/0!</v>
      </c>
      <c r="K473" s="72"/>
      <c r="L473" s="101" t="e">
        <f t="shared" si="159"/>
        <v>#DIV/0!</v>
      </c>
      <c r="M473" s="72"/>
      <c r="N473" s="101" t="e">
        <f t="shared" si="160"/>
        <v>#DIV/0!</v>
      </c>
      <c r="O473" s="72"/>
      <c r="P473" s="101" t="e">
        <f t="shared" si="161"/>
        <v>#DIV/0!</v>
      </c>
      <c r="Q473" s="72"/>
      <c r="R473" s="101" t="e">
        <f t="shared" si="162"/>
        <v>#DIV/0!</v>
      </c>
      <c r="S473" s="72"/>
      <c r="T473" s="101" t="e">
        <f t="shared" si="163"/>
        <v>#DIV/0!</v>
      </c>
      <c r="U473" s="72"/>
      <c r="V473" s="101" t="e">
        <f t="shared" si="164"/>
        <v>#DIV/0!</v>
      </c>
      <c r="W473" s="72"/>
      <c r="X473" s="101" t="e">
        <f t="shared" si="165"/>
        <v>#DIV/0!</v>
      </c>
      <c r="Y473" s="72"/>
      <c r="Z473" s="101" t="e">
        <f t="shared" si="166"/>
        <v>#DIV/0!</v>
      </c>
      <c r="AA473" s="72"/>
      <c r="AB473" s="101" t="e">
        <f t="shared" si="167"/>
        <v>#DIV/0!</v>
      </c>
    </row>
    <row r="474" spans="1:28" ht="33" x14ac:dyDescent="0.45">
      <c r="A474" s="251"/>
      <c r="B474" s="299"/>
      <c r="C474" s="66" t="s">
        <v>602</v>
      </c>
      <c r="D474" s="71"/>
      <c r="E474" s="100">
        <f t="shared" si="155"/>
        <v>0</v>
      </c>
      <c r="F474" s="100">
        <f t="shared" si="156"/>
        <v>0</v>
      </c>
      <c r="G474" s="72"/>
      <c r="H474" s="101" t="e">
        <f t="shared" si="157"/>
        <v>#DIV/0!</v>
      </c>
      <c r="I474" s="72"/>
      <c r="J474" s="101" t="e">
        <f t="shared" si="158"/>
        <v>#DIV/0!</v>
      </c>
      <c r="K474" s="72"/>
      <c r="L474" s="101" t="e">
        <f t="shared" si="159"/>
        <v>#DIV/0!</v>
      </c>
      <c r="M474" s="72"/>
      <c r="N474" s="101" t="e">
        <f t="shared" si="160"/>
        <v>#DIV/0!</v>
      </c>
      <c r="O474" s="72"/>
      <c r="P474" s="101" t="e">
        <f t="shared" si="161"/>
        <v>#DIV/0!</v>
      </c>
      <c r="Q474" s="72"/>
      <c r="R474" s="101" t="e">
        <f t="shared" si="162"/>
        <v>#DIV/0!</v>
      </c>
      <c r="S474" s="72"/>
      <c r="T474" s="101" t="e">
        <f t="shared" si="163"/>
        <v>#DIV/0!</v>
      </c>
      <c r="U474" s="72"/>
      <c r="V474" s="101" t="e">
        <f t="shared" si="164"/>
        <v>#DIV/0!</v>
      </c>
      <c r="W474" s="72"/>
      <c r="X474" s="101" t="e">
        <f t="shared" si="165"/>
        <v>#DIV/0!</v>
      </c>
      <c r="Y474" s="72"/>
      <c r="Z474" s="101" t="e">
        <f t="shared" si="166"/>
        <v>#DIV/0!</v>
      </c>
      <c r="AA474" s="72"/>
      <c r="AB474" s="101" t="e">
        <f t="shared" si="167"/>
        <v>#DIV/0!</v>
      </c>
    </row>
    <row r="475" spans="1:28" ht="67.5" x14ac:dyDescent="0.45">
      <c r="A475" s="73" t="s">
        <v>755</v>
      </c>
      <c r="B475" s="74">
        <v>354</v>
      </c>
      <c r="C475" s="86" t="s">
        <v>617</v>
      </c>
      <c r="D475" s="71"/>
      <c r="E475" s="100">
        <f t="shared" si="155"/>
        <v>0</v>
      </c>
      <c r="F475" s="100">
        <f t="shared" si="156"/>
        <v>0</v>
      </c>
      <c r="G475" s="72"/>
      <c r="H475" s="101" t="e">
        <f t="shared" si="157"/>
        <v>#DIV/0!</v>
      </c>
      <c r="I475" s="72"/>
      <c r="J475" s="101" t="e">
        <f t="shared" si="158"/>
        <v>#DIV/0!</v>
      </c>
      <c r="K475" s="72"/>
      <c r="L475" s="101" t="e">
        <f t="shared" si="159"/>
        <v>#DIV/0!</v>
      </c>
      <c r="M475" s="72"/>
      <c r="N475" s="101" t="e">
        <f t="shared" si="160"/>
        <v>#DIV/0!</v>
      </c>
      <c r="O475" s="72"/>
      <c r="P475" s="101" t="e">
        <f t="shared" si="161"/>
        <v>#DIV/0!</v>
      </c>
      <c r="Q475" s="72"/>
      <c r="R475" s="101" t="e">
        <f t="shared" si="162"/>
        <v>#DIV/0!</v>
      </c>
      <c r="S475" s="72"/>
      <c r="T475" s="101" t="e">
        <f t="shared" si="163"/>
        <v>#DIV/0!</v>
      </c>
      <c r="U475" s="72"/>
      <c r="V475" s="101" t="e">
        <f t="shared" si="164"/>
        <v>#DIV/0!</v>
      </c>
      <c r="W475" s="72"/>
      <c r="X475" s="101" t="e">
        <f t="shared" si="165"/>
        <v>#DIV/0!</v>
      </c>
      <c r="Y475" s="72"/>
      <c r="Z475" s="101" t="e">
        <f t="shared" si="166"/>
        <v>#DIV/0!</v>
      </c>
      <c r="AA475" s="72"/>
      <c r="AB475" s="101" t="e">
        <f t="shared" si="167"/>
        <v>#DIV/0!</v>
      </c>
    </row>
    <row r="476" spans="1:28" ht="67.5" x14ac:dyDescent="0.45">
      <c r="A476" s="73" t="s">
        <v>756</v>
      </c>
      <c r="B476" s="74">
        <v>170</v>
      </c>
      <c r="C476" s="86" t="s">
        <v>617</v>
      </c>
      <c r="D476" s="71"/>
      <c r="E476" s="100">
        <f t="shared" si="155"/>
        <v>0</v>
      </c>
      <c r="F476" s="100">
        <f t="shared" si="156"/>
        <v>0</v>
      </c>
      <c r="G476" s="72"/>
      <c r="H476" s="101" t="e">
        <f t="shared" si="157"/>
        <v>#DIV/0!</v>
      </c>
      <c r="I476" s="72"/>
      <c r="J476" s="101" t="e">
        <f t="shared" si="158"/>
        <v>#DIV/0!</v>
      </c>
      <c r="K476" s="72"/>
      <c r="L476" s="101" t="e">
        <f t="shared" si="159"/>
        <v>#DIV/0!</v>
      </c>
      <c r="M476" s="72"/>
      <c r="N476" s="101" t="e">
        <f t="shared" si="160"/>
        <v>#DIV/0!</v>
      </c>
      <c r="O476" s="72"/>
      <c r="P476" s="101" t="e">
        <f t="shared" si="161"/>
        <v>#DIV/0!</v>
      </c>
      <c r="Q476" s="72"/>
      <c r="R476" s="101" t="e">
        <f t="shared" si="162"/>
        <v>#DIV/0!</v>
      </c>
      <c r="S476" s="72"/>
      <c r="T476" s="101" t="e">
        <f t="shared" si="163"/>
        <v>#DIV/0!</v>
      </c>
      <c r="U476" s="72"/>
      <c r="V476" s="101" t="e">
        <f t="shared" si="164"/>
        <v>#DIV/0!</v>
      </c>
      <c r="W476" s="72"/>
      <c r="X476" s="101" t="e">
        <f t="shared" si="165"/>
        <v>#DIV/0!</v>
      </c>
      <c r="Y476" s="72"/>
      <c r="Z476" s="101" t="e">
        <f t="shared" si="166"/>
        <v>#DIV/0!</v>
      </c>
      <c r="AA476" s="72"/>
      <c r="AB476" s="101" t="e">
        <f t="shared" si="167"/>
        <v>#DIV/0!</v>
      </c>
    </row>
    <row r="477" spans="1:28" ht="33" x14ac:dyDescent="0.45">
      <c r="A477" s="301" t="s">
        <v>757</v>
      </c>
      <c r="B477" s="298">
        <v>8045</v>
      </c>
      <c r="C477" s="66" t="s">
        <v>600</v>
      </c>
      <c r="D477" s="71"/>
      <c r="E477" s="100">
        <f t="shared" si="155"/>
        <v>0</v>
      </c>
      <c r="F477" s="100">
        <f t="shared" si="156"/>
        <v>0</v>
      </c>
      <c r="G477" s="72"/>
      <c r="H477" s="101" t="e">
        <f t="shared" si="157"/>
        <v>#DIV/0!</v>
      </c>
      <c r="I477" s="72"/>
      <c r="J477" s="101" t="e">
        <f t="shared" si="158"/>
        <v>#DIV/0!</v>
      </c>
      <c r="K477" s="72"/>
      <c r="L477" s="101" t="e">
        <f t="shared" si="159"/>
        <v>#DIV/0!</v>
      </c>
      <c r="M477" s="72"/>
      <c r="N477" s="101" t="e">
        <f t="shared" si="160"/>
        <v>#DIV/0!</v>
      </c>
      <c r="O477" s="72"/>
      <c r="P477" s="101" t="e">
        <f t="shared" si="161"/>
        <v>#DIV/0!</v>
      </c>
      <c r="Q477" s="72"/>
      <c r="R477" s="101" t="e">
        <f t="shared" si="162"/>
        <v>#DIV/0!</v>
      </c>
      <c r="S477" s="72"/>
      <c r="T477" s="101" t="e">
        <f t="shared" si="163"/>
        <v>#DIV/0!</v>
      </c>
      <c r="U477" s="72"/>
      <c r="V477" s="101" t="e">
        <f t="shared" si="164"/>
        <v>#DIV/0!</v>
      </c>
      <c r="W477" s="72"/>
      <c r="X477" s="101" t="e">
        <f t="shared" si="165"/>
        <v>#DIV/0!</v>
      </c>
      <c r="Y477" s="72"/>
      <c r="Z477" s="101" t="e">
        <f t="shared" si="166"/>
        <v>#DIV/0!</v>
      </c>
      <c r="AA477" s="72"/>
      <c r="AB477" s="101" t="e">
        <f t="shared" si="167"/>
        <v>#DIV/0!</v>
      </c>
    </row>
    <row r="478" spans="1:28" ht="33" x14ac:dyDescent="0.45">
      <c r="A478" s="301"/>
      <c r="B478" s="303"/>
      <c r="C478" s="70" t="s">
        <v>601</v>
      </c>
      <c r="D478" s="71"/>
      <c r="E478" s="100">
        <f t="shared" si="155"/>
        <v>0</v>
      </c>
      <c r="F478" s="100">
        <f t="shared" si="156"/>
        <v>0</v>
      </c>
      <c r="G478" s="72"/>
      <c r="H478" s="101" t="e">
        <f t="shared" si="157"/>
        <v>#DIV/0!</v>
      </c>
      <c r="I478" s="72"/>
      <c r="J478" s="101" t="e">
        <f t="shared" si="158"/>
        <v>#DIV/0!</v>
      </c>
      <c r="K478" s="72"/>
      <c r="L478" s="101" t="e">
        <f t="shared" si="159"/>
        <v>#DIV/0!</v>
      </c>
      <c r="M478" s="72"/>
      <c r="N478" s="101" t="e">
        <f t="shared" si="160"/>
        <v>#DIV/0!</v>
      </c>
      <c r="O478" s="72"/>
      <c r="P478" s="101" t="e">
        <f t="shared" si="161"/>
        <v>#DIV/0!</v>
      </c>
      <c r="Q478" s="72"/>
      <c r="R478" s="101" t="e">
        <f t="shared" si="162"/>
        <v>#DIV/0!</v>
      </c>
      <c r="S478" s="72"/>
      <c r="T478" s="101" t="e">
        <f t="shared" si="163"/>
        <v>#DIV/0!</v>
      </c>
      <c r="U478" s="72"/>
      <c r="V478" s="101" t="e">
        <f t="shared" si="164"/>
        <v>#DIV/0!</v>
      </c>
      <c r="W478" s="72"/>
      <c r="X478" s="101" t="e">
        <f t="shared" si="165"/>
        <v>#DIV/0!</v>
      </c>
      <c r="Y478" s="72"/>
      <c r="Z478" s="101" t="e">
        <f t="shared" si="166"/>
        <v>#DIV/0!</v>
      </c>
      <c r="AA478" s="72"/>
      <c r="AB478" s="101" t="e">
        <f t="shared" si="167"/>
        <v>#DIV/0!</v>
      </c>
    </row>
    <row r="479" spans="1:28" ht="33" x14ac:dyDescent="0.45">
      <c r="A479" s="301"/>
      <c r="B479" s="303"/>
      <c r="C479" s="66" t="s">
        <v>602</v>
      </c>
      <c r="D479" s="71"/>
      <c r="E479" s="100">
        <f t="shared" si="155"/>
        <v>0</v>
      </c>
      <c r="F479" s="100">
        <f t="shared" si="156"/>
        <v>0</v>
      </c>
      <c r="G479" s="72"/>
      <c r="H479" s="101" t="e">
        <f t="shared" si="157"/>
        <v>#DIV/0!</v>
      </c>
      <c r="I479" s="72"/>
      <c r="J479" s="101" t="e">
        <f t="shared" si="158"/>
        <v>#DIV/0!</v>
      </c>
      <c r="K479" s="72"/>
      <c r="L479" s="101" t="e">
        <f t="shared" si="159"/>
        <v>#DIV/0!</v>
      </c>
      <c r="M479" s="72"/>
      <c r="N479" s="101" t="e">
        <f t="shared" si="160"/>
        <v>#DIV/0!</v>
      </c>
      <c r="O479" s="72"/>
      <c r="P479" s="101" t="e">
        <f t="shared" si="161"/>
        <v>#DIV/0!</v>
      </c>
      <c r="Q479" s="72"/>
      <c r="R479" s="101" t="e">
        <f t="shared" si="162"/>
        <v>#DIV/0!</v>
      </c>
      <c r="S479" s="72"/>
      <c r="T479" s="101" t="e">
        <f t="shared" si="163"/>
        <v>#DIV/0!</v>
      </c>
      <c r="U479" s="72"/>
      <c r="V479" s="101" t="e">
        <f t="shared" si="164"/>
        <v>#DIV/0!</v>
      </c>
      <c r="W479" s="72"/>
      <c r="X479" s="101" t="e">
        <f t="shared" si="165"/>
        <v>#DIV/0!</v>
      </c>
      <c r="Y479" s="72"/>
      <c r="Z479" s="101" t="e">
        <f t="shared" si="166"/>
        <v>#DIV/0!</v>
      </c>
      <c r="AA479" s="72"/>
      <c r="AB479" s="101" t="e">
        <f t="shared" si="167"/>
        <v>#DIV/0!</v>
      </c>
    </row>
    <row r="480" spans="1:28" ht="33" x14ac:dyDescent="0.45">
      <c r="A480" s="301"/>
      <c r="B480" s="303"/>
      <c r="C480" s="70" t="s">
        <v>609</v>
      </c>
      <c r="D480" s="71"/>
      <c r="E480" s="100">
        <f t="shared" si="155"/>
        <v>0</v>
      </c>
      <c r="F480" s="100">
        <f t="shared" si="156"/>
        <v>0</v>
      </c>
      <c r="G480" s="72"/>
      <c r="H480" s="101" t="e">
        <f t="shared" si="157"/>
        <v>#DIV/0!</v>
      </c>
      <c r="I480" s="72"/>
      <c r="J480" s="101" t="e">
        <f t="shared" si="158"/>
        <v>#DIV/0!</v>
      </c>
      <c r="K480" s="72"/>
      <c r="L480" s="101" t="e">
        <f t="shared" si="159"/>
        <v>#DIV/0!</v>
      </c>
      <c r="M480" s="72"/>
      <c r="N480" s="101" t="e">
        <f t="shared" si="160"/>
        <v>#DIV/0!</v>
      </c>
      <c r="O480" s="72"/>
      <c r="P480" s="101" t="e">
        <f t="shared" si="161"/>
        <v>#DIV/0!</v>
      </c>
      <c r="Q480" s="72"/>
      <c r="R480" s="101" t="e">
        <f t="shared" si="162"/>
        <v>#DIV/0!</v>
      </c>
      <c r="S480" s="72"/>
      <c r="T480" s="101" t="e">
        <f t="shared" si="163"/>
        <v>#DIV/0!</v>
      </c>
      <c r="U480" s="72"/>
      <c r="V480" s="101" t="e">
        <f t="shared" si="164"/>
        <v>#DIV/0!</v>
      </c>
      <c r="W480" s="72"/>
      <c r="X480" s="101" t="e">
        <f t="shared" si="165"/>
        <v>#DIV/0!</v>
      </c>
      <c r="Y480" s="72"/>
      <c r="Z480" s="101" t="e">
        <f t="shared" si="166"/>
        <v>#DIV/0!</v>
      </c>
      <c r="AA480" s="72"/>
      <c r="AB480" s="101" t="e">
        <f t="shared" si="167"/>
        <v>#DIV/0!</v>
      </c>
    </row>
    <row r="481" spans="1:28" ht="33" x14ac:dyDescent="0.45">
      <c r="A481" s="301"/>
      <c r="B481" s="303"/>
      <c r="C481" s="66" t="s">
        <v>610</v>
      </c>
      <c r="D481" s="71"/>
      <c r="E481" s="100">
        <f t="shared" si="155"/>
        <v>0</v>
      </c>
      <c r="F481" s="100">
        <f t="shared" si="156"/>
        <v>0</v>
      </c>
      <c r="G481" s="72"/>
      <c r="H481" s="101" t="e">
        <f t="shared" si="157"/>
        <v>#DIV/0!</v>
      </c>
      <c r="I481" s="72"/>
      <c r="J481" s="101" t="e">
        <f t="shared" si="158"/>
        <v>#DIV/0!</v>
      </c>
      <c r="K481" s="72"/>
      <c r="L481" s="101" t="e">
        <f t="shared" si="159"/>
        <v>#DIV/0!</v>
      </c>
      <c r="M481" s="72"/>
      <c r="N481" s="101" t="e">
        <f t="shared" si="160"/>
        <v>#DIV/0!</v>
      </c>
      <c r="O481" s="72"/>
      <c r="P481" s="101" t="e">
        <f t="shared" si="161"/>
        <v>#DIV/0!</v>
      </c>
      <c r="Q481" s="72"/>
      <c r="R481" s="101" t="e">
        <f t="shared" si="162"/>
        <v>#DIV/0!</v>
      </c>
      <c r="S481" s="72"/>
      <c r="T481" s="101" t="e">
        <f t="shared" si="163"/>
        <v>#DIV/0!</v>
      </c>
      <c r="U481" s="72"/>
      <c r="V481" s="101" t="e">
        <f t="shared" si="164"/>
        <v>#DIV/0!</v>
      </c>
      <c r="W481" s="72"/>
      <c r="X481" s="101" t="e">
        <f t="shared" si="165"/>
        <v>#DIV/0!</v>
      </c>
      <c r="Y481" s="72"/>
      <c r="Z481" s="101" t="e">
        <f t="shared" si="166"/>
        <v>#DIV/0!</v>
      </c>
      <c r="AA481" s="72"/>
      <c r="AB481" s="101" t="e">
        <f t="shared" si="167"/>
        <v>#DIV/0!</v>
      </c>
    </row>
    <row r="482" spans="1:28" ht="33" x14ac:dyDescent="0.45">
      <c r="A482" s="301"/>
      <c r="B482" s="303"/>
      <c r="C482" s="70" t="s">
        <v>611</v>
      </c>
      <c r="D482" s="71"/>
      <c r="E482" s="100">
        <f t="shared" si="155"/>
        <v>0</v>
      </c>
      <c r="F482" s="100">
        <f t="shared" si="156"/>
        <v>0</v>
      </c>
      <c r="G482" s="72"/>
      <c r="H482" s="101" t="e">
        <f t="shared" si="157"/>
        <v>#DIV/0!</v>
      </c>
      <c r="I482" s="72"/>
      <c r="J482" s="101" t="e">
        <f t="shared" si="158"/>
        <v>#DIV/0!</v>
      </c>
      <c r="K482" s="72"/>
      <c r="L482" s="101" t="e">
        <f t="shared" si="159"/>
        <v>#DIV/0!</v>
      </c>
      <c r="M482" s="72"/>
      <c r="N482" s="101" t="e">
        <f t="shared" si="160"/>
        <v>#DIV/0!</v>
      </c>
      <c r="O482" s="72"/>
      <c r="P482" s="101" t="e">
        <f t="shared" si="161"/>
        <v>#DIV/0!</v>
      </c>
      <c r="Q482" s="72"/>
      <c r="R482" s="101" t="e">
        <f t="shared" si="162"/>
        <v>#DIV/0!</v>
      </c>
      <c r="S482" s="72"/>
      <c r="T482" s="101" t="e">
        <f t="shared" si="163"/>
        <v>#DIV/0!</v>
      </c>
      <c r="U482" s="72"/>
      <c r="V482" s="101" t="e">
        <f t="shared" si="164"/>
        <v>#DIV/0!</v>
      </c>
      <c r="W482" s="72"/>
      <c r="X482" s="101" t="e">
        <f t="shared" si="165"/>
        <v>#DIV/0!</v>
      </c>
      <c r="Y482" s="72"/>
      <c r="Z482" s="101" t="e">
        <f t="shared" si="166"/>
        <v>#DIV/0!</v>
      </c>
      <c r="AA482" s="72"/>
      <c r="AB482" s="101" t="e">
        <f t="shared" si="167"/>
        <v>#DIV/0!</v>
      </c>
    </row>
    <row r="483" spans="1:28" ht="33" x14ac:dyDescent="0.45">
      <c r="A483" s="301"/>
      <c r="B483" s="303"/>
      <c r="C483" s="66" t="s">
        <v>612</v>
      </c>
      <c r="D483" s="71"/>
      <c r="E483" s="100">
        <f t="shared" si="155"/>
        <v>0</v>
      </c>
      <c r="F483" s="100">
        <f t="shared" si="156"/>
        <v>0</v>
      </c>
      <c r="G483" s="72"/>
      <c r="H483" s="101" t="e">
        <f t="shared" si="157"/>
        <v>#DIV/0!</v>
      </c>
      <c r="I483" s="72"/>
      <c r="J483" s="101" t="e">
        <f t="shared" si="158"/>
        <v>#DIV/0!</v>
      </c>
      <c r="K483" s="72"/>
      <c r="L483" s="101" t="e">
        <f t="shared" si="159"/>
        <v>#DIV/0!</v>
      </c>
      <c r="M483" s="72"/>
      <c r="N483" s="101" t="e">
        <f t="shared" si="160"/>
        <v>#DIV/0!</v>
      </c>
      <c r="O483" s="72"/>
      <c r="P483" s="101" t="e">
        <f t="shared" si="161"/>
        <v>#DIV/0!</v>
      </c>
      <c r="Q483" s="72"/>
      <c r="R483" s="101" t="e">
        <f t="shared" si="162"/>
        <v>#DIV/0!</v>
      </c>
      <c r="S483" s="72"/>
      <c r="T483" s="101" t="e">
        <f t="shared" si="163"/>
        <v>#DIV/0!</v>
      </c>
      <c r="U483" s="72"/>
      <c r="V483" s="101" t="e">
        <f t="shared" si="164"/>
        <v>#DIV/0!</v>
      </c>
      <c r="W483" s="72"/>
      <c r="X483" s="101" t="e">
        <f t="shared" si="165"/>
        <v>#DIV/0!</v>
      </c>
      <c r="Y483" s="72"/>
      <c r="Z483" s="101" t="e">
        <f t="shared" si="166"/>
        <v>#DIV/0!</v>
      </c>
      <c r="AA483" s="72"/>
      <c r="AB483" s="101" t="e">
        <f t="shared" si="167"/>
        <v>#DIV/0!</v>
      </c>
    </row>
    <row r="484" spans="1:28" ht="33" x14ac:dyDescent="0.45">
      <c r="A484" s="301"/>
      <c r="B484" s="303"/>
      <c r="C484" s="70" t="s">
        <v>613</v>
      </c>
      <c r="D484" s="71"/>
      <c r="E484" s="100">
        <f t="shared" si="155"/>
        <v>0</v>
      </c>
      <c r="F484" s="100">
        <f t="shared" si="156"/>
        <v>0</v>
      </c>
      <c r="G484" s="72"/>
      <c r="H484" s="101" t="e">
        <f t="shared" si="157"/>
        <v>#DIV/0!</v>
      </c>
      <c r="I484" s="72"/>
      <c r="J484" s="101" t="e">
        <f t="shared" si="158"/>
        <v>#DIV/0!</v>
      </c>
      <c r="K484" s="72"/>
      <c r="L484" s="101" t="e">
        <f t="shared" si="159"/>
        <v>#DIV/0!</v>
      </c>
      <c r="M484" s="72"/>
      <c r="N484" s="101" t="e">
        <f t="shared" si="160"/>
        <v>#DIV/0!</v>
      </c>
      <c r="O484" s="72"/>
      <c r="P484" s="101" t="e">
        <f t="shared" si="161"/>
        <v>#DIV/0!</v>
      </c>
      <c r="Q484" s="72"/>
      <c r="R484" s="101" t="e">
        <f t="shared" si="162"/>
        <v>#DIV/0!</v>
      </c>
      <c r="S484" s="72"/>
      <c r="T484" s="101" t="e">
        <f t="shared" si="163"/>
        <v>#DIV/0!</v>
      </c>
      <c r="U484" s="72"/>
      <c r="V484" s="101" t="e">
        <f t="shared" si="164"/>
        <v>#DIV/0!</v>
      </c>
      <c r="W484" s="72"/>
      <c r="X484" s="101" t="e">
        <f t="shared" si="165"/>
        <v>#DIV/0!</v>
      </c>
      <c r="Y484" s="72"/>
      <c r="Z484" s="101" t="e">
        <f t="shared" si="166"/>
        <v>#DIV/0!</v>
      </c>
      <c r="AA484" s="72"/>
      <c r="AB484" s="101" t="e">
        <f t="shared" si="167"/>
        <v>#DIV/0!</v>
      </c>
    </row>
    <row r="485" spans="1:28" ht="33" x14ac:dyDescent="0.45">
      <c r="A485" s="301"/>
      <c r="B485" s="303"/>
      <c r="C485" s="66" t="s">
        <v>614</v>
      </c>
      <c r="D485" s="71"/>
      <c r="E485" s="100">
        <f t="shared" si="155"/>
        <v>0</v>
      </c>
      <c r="F485" s="100">
        <f t="shared" si="156"/>
        <v>0</v>
      </c>
      <c r="G485" s="72"/>
      <c r="H485" s="101" t="e">
        <f t="shared" si="157"/>
        <v>#DIV/0!</v>
      </c>
      <c r="I485" s="72"/>
      <c r="J485" s="101" t="e">
        <f t="shared" si="158"/>
        <v>#DIV/0!</v>
      </c>
      <c r="K485" s="72"/>
      <c r="L485" s="101" t="e">
        <f t="shared" si="159"/>
        <v>#DIV/0!</v>
      </c>
      <c r="M485" s="72"/>
      <c r="N485" s="101" t="e">
        <f t="shared" si="160"/>
        <v>#DIV/0!</v>
      </c>
      <c r="O485" s="72"/>
      <c r="P485" s="101" t="e">
        <f t="shared" si="161"/>
        <v>#DIV/0!</v>
      </c>
      <c r="Q485" s="72"/>
      <c r="R485" s="101" t="e">
        <f t="shared" si="162"/>
        <v>#DIV/0!</v>
      </c>
      <c r="S485" s="72"/>
      <c r="T485" s="101" t="e">
        <f t="shared" si="163"/>
        <v>#DIV/0!</v>
      </c>
      <c r="U485" s="72"/>
      <c r="V485" s="101" t="e">
        <f t="shared" si="164"/>
        <v>#DIV/0!</v>
      </c>
      <c r="W485" s="72"/>
      <c r="X485" s="101" t="e">
        <f t="shared" si="165"/>
        <v>#DIV/0!</v>
      </c>
      <c r="Y485" s="72"/>
      <c r="Z485" s="101" t="e">
        <f t="shared" si="166"/>
        <v>#DIV/0!</v>
      </c>
      <c r="AA485" s="72"/>
      <c r="AB485" s="101" t="e">
        <f t="shared" si="167"/>
        <v>#DIV/0!</v>
      </c>
    </row>
    <row r="486" spans="1:28" ht="33" x14ac:dyDescent="0.45">
      <c r="A486" s="301"/>
      <c r="B486" s="303"/>
      <c r="C486" s="70" t="s">
        <v>615</v>
      </c>
      <c r="D486" s="71"/>
      <c r="E486" s="100">
        <f t="shared" si="155"/>
        <v>0</v>
      </c>
      <c r="F486" s="100">
        <f t="shared" si="156"/>
        <v>0</v>
      </c>
      <c r="G486" s="72"/>
      <c r="H486" s="101" t="e">
        <f t="shared" si="157"/>
        <v>#DIV/0!</v>
      </c>
      <c r="I486" s="72"/>
      <c r="J486" s="101" t="e">
        <f t="shared" si="158"/>
        <v>#DIV/0!</v>
      </c>
      <c r="K486" s="72"/>
      <c r="L486" s="101" t="e">
        <f t="shared" si="159"/>
        <v>#DIV/0!</v>
      </c>
      <c r="M486" s="72"/>
      <c r="N486" s="101" t="e">
        <f t="shared" si="160"/>
        <v>#DIV/0!</v>
      </c>
      <c r="O486" s="72"/>
      <c r="P486" s="101" t="e">
        <f t="shared" si="161"/>
        <v>#DIV/0!</v>
      </c>
      <c r="Q486" s="72"/>
      <c r="R486" s="101" t="e">
        <f t="shared" si="162"/>
        <v>#DIV/0!</v>
      </c>
      <c r="S486" s="72"/>
      <c r="T486" s="101" t="e">
        <f t="shared" si="163"/>
        <v>#DIV/0!</v>
      </c>
      <c r="U486" s="72"/>
      <c r="V486" s="101" t="e">
        <f t="shared" si="164"/>
        <v>#DIV/0!</v>
      </c>
      <c r="W486" s="72"/>
      <c r="X486" s="101" t="e">
        <f t="shared" si="165"/>
        <v>#DIV/0!</v>
      </c>
      <c r="Y486" s="72"/>
      <c r="Z486" s="101" t="e">
        <f t="shared" si="166"/>
        <v>#DIV/0!</v>
      </c>
      <c r="AA486" s="72"/>
      <c r="AB486" s="101" t="e">
        <f t="shared" si="167"/>
        <v>#DIV/0!</v>
      </c>
    </row>
    <row r="487" spans="1:28" ht="33" x14ac:dyDescent="0.45">
      <c r="A487" s="301"/>
      <c r="B487" s="303"/>
      <c r="C487" s="66" t="s">
        <v>624</v>
      </c>
      <c r="D487" s="71"/>
      <c r="E487" s="100">
        <f t="shared" si="155"/>
        <v>0</v>
      </c>
      <c r="F487" s="100">
        <f t="shared" si="156"/>
        <v>0</v>
      </c>
      <c r="G487" s="72"/>
      <c r="H487" s="101" t="e">
        <f t="shared" si="157"/>
        <v>#DIV/0!</v>
      </c>
      <c r="I487" s="72"/>
      <c r="J487" s="101" t="e">
        <f t="shared" si="158"/>
        <v>#DIV/0!</v>
      </c>
      <c r="K487" s="72"/>
      <c r="L487" s="101" t="e">
        <f t="shared" si="159"/>
        <v>#DIV/0!</v>
      </c>
      <c r="M487" s="72"/>
      <c r="N487" s="101" t="e">
        <f t="shared" si="160"/>
        <v>#DIV/0!</v>
      </c>
      <c r="O487" s="72"/>
      <c r="P487" s="101" t="e">
        <f t="shared" si="161"/>
        <v>#DIV/0!</v>
      </c>
      <c r="Q487" s="72"/>
      <c r="R487" s="101" t="e">
        <f t="shared" si="162"/>
        <v>#DIV/0!</v>
      </c>
      <c r="S487" s="72"/>
      <c r="T487" s="101" t="e">
        <f t="shared" si="163"/>
        <v>#DIV/0!</v>
      </c>
      <c r="U487" s="72"/>
      <c r="V487" s="101" t="e">
        <f t="shared" si="164"/>
        <v>#DIV/0!</v>
      </c>
      <c r="W487" s="72"/>
      <c r="X487" s="101" t="e">
        <f t="shared" si="165"/>
        <v>#DIV/0!</v>
      </c>
      <c r="Y487" s="72"/>
      <c r="Z487" s="101" t="e">
        <f t="shared" si="166"/>
        <v>#DIV/0!</v>
      </c>
      <c r="AA487" s="72"/>
      <c r="AB487" s="101" t="e">
        <f t="shared" si="167"/>
        <v>#DIV/0!</v>
      </c>
    </row>
    <row r="488" spans="1:28" ht="33" x14ac:dyDescent="0.45">
      <c r="A488" s="301"/>
      <c r="B488" s="303"/>
      <c r="C488" s="70" t="s">
        <v>625</v>
      </c>
      <c r="D488" s="71"/>
      <c r="E488" s="100">
        <f t="shared" si="155"/>
        <v>0</v>
      </c>
      <c r="F488" s="100">
        <f t="shared" si="156"/>
        <v>0</v>
      </c>
      <c r="G488" s="72"/>
      <c r="H488" s="101" t="e">
        <f t="shared" si="157"/>
        <v>#DIV/0!</v>
      </c>
      <c r="I488" s="72"/>
      <c r="J488" s="101" t="e">
        <f t="shared" si="158"/>
        <v>#DIV/0!</v>
      </c>
      <c r="K488" s="72"/>
      <c r="L488" s="101" t="e">
        <f t="shared" si="159"/>
        <v>#DIV/0!</v>
      </c>
      <c r="M488" s="72"/>
      <c r="N488" s="101" t="e">
        <f t="shared" si="160"/>
        <v>#DIV/0!</v>
      </c>
      <c r="O488" s="72"/>
      <c r="P488" s="101" t="e">
        <f t="shared" si="161"/>
        <v>#DIV/0!</v>
      </c>
      <c r="Q488" s="72"/>
      <c r="R488" s="101" t="e">
        <f t="shared" si="162"/>
        <v>#DIV/0!</v>
      </c>
      <c r="S488" s="72"/>
      <c r="T488" s="101" t="e">
        <f t="shared" si="163"/>
        <v>#DIV/0!</v>
      </c>
      <c r="U488" s="72"/>
      <c r="V488" s="101" t="e">
        <f t="shared" si="164"/>
        <v>#DIV/0!</v>
      </c>
      <c r="W488" s="72"/>
      <c r="X488" s="101" t="e">
        <f t="shared" si="165"/>
        <v>#DIV/0!</v>
      </c>
      <c r="Y488" s="72"/>
      <c r="Z488" s="101" t="e">
        <f t="shared" si="166"/>
        <v>#DIV/0!</v>
      </c>
      <c r="AA488" s="72"/>
      <c r="AB488" s="101" t="e">
        <f t="shared" si="167"/>
        <v>#DIV/0!</v>
      </c>
    </row>
    <row r="489" spans="1:28" ht="33" x14ac:dyDescent="0.45">
      <c r="A489" s="301"/>
      <c r="B489" s="303"/>
      <c r="C489" s="66" t="s">
        <v>714</v>
      </c>
      <c r="D489" s="71"/>
      <c r="E489" s="100">
        <f t="shared" si="155"/>
        <v>0</v>
      </c>
      <c r="F489" s="100">
        <f t="shared" si="156"/>
        <v>0</v>
      </c>
      <c r="G489" s="72"/>
      <c r="H489" s="101" t="e">
        <f t="shared" si="157"/>
        <v>#DIV/0!</v>
      </c>
      <c r="I489" s="72"/>
      <c r="J489" s="101" t="e">
        <f t="shared" si="158"/>
        <v>#DIV/0!</v>
      </c>
      <c r="K489" s="72"/>
      <c r="L489" s="101" t="e">
        <f t="shared" si="159"/>
        <v>#DIV/0!</v>
      </c>
      <c r="M489" s="72"/>
      <c r="N489" s="101" t="e">
        <f t="shared" si="160"/>
        <v>#DIV/0!</v>
      </c>
      <c r="O489" s="72"/>
      <c r="P489" s="101" t="e">
        <f t="shared" si="161"/>
        <v>#DIV/0!</v>
      </c>
      <c r="Q489" s="72"/>
      <c r="R489" s="101" t="e">
        <f t="shared" si="162"/>
        <v>#DIV/0!</v>
      </c>
      <c r="S489" s="72"/>
      <c r="T489" s="101" t="e">
        <f t="shared" si="163"/>
        <v>#DIV/0!</v>
      </c>
      <c r="U489" s="72"/>
      <c r="V489" s="101" t="e">
        <f t="shared" si="164"/>
        <v>#DIV/0!</v>
      </c>
      <c r="W489" s="72"/>
      <c r="X489" s="101" t="e">
        <f t="shared" si="165"/>
        <v>#DIV/0!</v>
      </c>
      <c r="Y489" s="72"/>
      <c r="Z489" s="101" t="e">
        <f t="shared" si="166"/>
        <v>#DIV/0!</v>
      </c>
      <c r="AA489" s="72"/>
      <c r="AB489" s="101" t="e">
        <f t="shared" si="167"/>
        <v>#DIV/0!</v>
      </c>
    </row>
    <row r="490" spans="1:28" ht="33" x14ac:dyDescent="0.45">
      <c r="A490" s="301"/>
      <c r="B490" s="303"/>
      <c r="C490" s="70" t="s">
        <v>732</v>
      </c>
      <c r="D490" s="71"/>
      <c r="E490" s="100">
        <f t="shared" si="155"/>
        <v>0</v>
      </c>
      <c r="F490" s="100">
        <f t="shared" si="156"/>
        <v>0</v>
      </c>
      <c r="G490" s="72"/>
      <c r="H490" s="101" t="e">
        <f t="shared" si="157"/>
        <v>#DIV/0!</v>
      </c>
      <c r="I490" s="72"/>
      <c r="J490" s="101" t="e">
        <f t="shared" si="158"/>
        <v>#DIV/0!</v>
      </c>
      <c r="K490" s="72"/>
      <c r="L490" s="101" t="e">
        <f t="shared" si="159"/>
        <v>#DIV/0!</v>
      </c>
      <c r="M490" s="72"/>
      <c r="N490" s="101" t="e">
        <f t="shared" si="160"/>
        <v>#DIV/0!</v>
      </c>
      <c r="O490" s="72"/>
      <c r="P490" s="101" t="e">
        <f t="shared" si="161"/>
        <v>#DIV/0!</v>
      </c>
      <c r="Q490" s="72"/>
      <c r="R490" s="101" t="e">
        <f t="shared" si="162"/>
        <v>#DIV/0!</v>
      </c>
      <c r="S490" s="72"/>
      <c r="T490" s="101" t="e">
        <f t="shared" si="163"/>
        <v>#DIV/0!</v>
      </c>
      <c r="U490" s="72"/>
      <c r="V490" s="101" t="e">
        <f t="shared" si="164"/>
        <v>#DIV/0!</v>
      </c>
      <c r="W490" s="72"/>
      <c r="X490" s="101" t="e">
        <f t="shared" si="165"/>
        <v>#DIV/0!</v>
      </c>
      <c r="Y490" s="72"/>
      <c r="Z490" s="101" t="e">
        <f t="shared" si="166"/>
        <v>#DIV/0!</v>
      </c>
      <c r="AA490" s="72"/>
      <c r="AB490" s="101" t="e">
        <f t="shared" si="167"/>
        <v>#DIV/0!</v>
      </c>
    </row>
    <row r="491" spans="1:28" ht="33" x14ac:dyDescent="0.45">
      <c r="A491" s="301"/>
      <c r="B491" s="303"/>
      <c r="C491" s="66" t="s">
        <v>733</v>
      </c>
      <c r="D491" s="71"/>
      <c r="E491" s="100">
        <f t="shared" si="155"/>
        <v>0</v>
      </c>
      <c r="F491" s="100">
        <f t="shared" si="156"/>
        <v>0</v>
      </c>
      <c r="G491" s="72"/>
      <c r="H491" s="101" t="e">
        <f t="shared" si="157"/>
        <v>#DIV/0!</v>
      </c>
      <c r="I491" s="72"/>
      <c r="J491" s="101" t="e">
        <f t="shared" si="158"/>
        <v>#DIV/0!</v>
      </c>
      <c r="K491" s="72"/>
      <c r="L491" s="101" t="e">
        <f t="shared" si="159"/>
        <v>#DIV/0!</v>
      </c>
      <c r="M491" s="72"/>
      <c r="N491" s="101" t="e">
        <f t="shared" si="160"/>
        <v>#DIV/0!</v>
      </c>
      <c r="O491" s="72"/>
      <c r="P491" s="101" t="e">
        <f t="shared" si="161"/>
        <v>#DIV/0!</v>
      </c>
      <c r="Q491" s="72"/>
      <c r="R491" s="101" t="e">
        <f t="shared" si="162"/>
        <v>#DIV/0!</v>
      </c>
      <c r="S491" s="72"/>
      <c r="T491" s="101" t="e">
        <f t="shared" si="163"/>
        <v>#DIV/0!</v>
      </c>
      <c r="U491" s="72"/>
      <c r="V491" s="101" t="e">
        <f t="shared" si="164"/>
        <v>#DIV/0!</v>
      </c>
      <c r="W491" s="72"/>
      <c r="X491" s="101" t="e">
        <f t="shared" si="165"/>
        <v>#DIV/0!</v>
      </c>
      <c r="Y491" s="72"/>
      <c r="Z491" s="101" t="e">
        <f t="shared" si="166"/>
        <v>#DIV/0!</v>
      </c>
      <c r="AA491" s="72"/>
      <c r="AB491" s="101" t="e">
        <f t="shared" si="167"/>
        <v>#DIV/0!</v>
      </c>
    </row>
    <row r="492" spans="1:28" ht="33" x14ac:dyDescent="0.45">
      <c r="A492" s="301"/>
      <c r="B492" s="303"/>
      <c r="C492" s="70" t="s">
        <v>734</v>
      </c>
      <c r="D492" s="71"/>
      <c r="E492" s="100">
        <f t="shared" si="155"/>
        <v>0</v>
      </c>
      <c r="F492" s="100">
        <f t="shared" si="156"/>
        <v>0</v>
      </c>
      <c r="G492" s="72"/>
      <c r="H492" s="101" t="e">
        <f t="shared" si="157"/>
        <v>#DIV/0!</v>
      </c>
      <c r="I492" s="72"/>
      <c r="J492" s="101" t="e">
        <f t="shared" si="158"/>
        <v>#DIV/0!</v>
      </c>
      <c r="K492" s="72"/>
      <c r="L492" s="101" t="e">
        <f t="shared" si="159"/>
        <v>#DIV/0!</v>
      </c>
      <c r="M492" s="72"/>
      <c r="N492" s="101" t="e">
        <f t="shared" si="160"/>
        <v>#DIV/0!</v>
      </c>
      <c r="O492" s="72"/>
      <c r="P492" s="101" t="e">
        <f t="shared" si="161"/>
        <v>#DIV/0!</v>
      </c>
      <c r="Q492" s="72"/>
      <c r="R492" s="101" t="e">
        <f t="shared" si="162"/>
        <v>#DIV/0!</v>
      </c>
      <c r="S492" s="72"/>
      <c r="T492" s="101" t="e">
        <f t="shared" si="163"/>
        <v>#DIV/0!</v>
      </c>
      <c r="U492" s="72"/>
      <c r="V492" s="101" t="e">
        <f t="shared" si="164"/>
        <v>#DIV/0!</v>
      </c>
      <c r="W492" s="72"/>
      <c r="X492" s="101" t="e">
        <f t="shared" si="165"/>
        <v>#DIV/0!</v>
      </c>
      <c r="Y492" s="72"/>
      <c r="Z492" s="101" t="e">
        <f t="shared" si="166"/>
        <v>#DIV/0!</v>
      </c>
      <c r="AA492" s="72"/>
      <c r="AB492" s="101" t="e">
        <f t="shared" si="167"/>
        <v>#DIV/0!</v>
      </c>
    </row>
    <row r="493" spans="1:28" ht="33" x14ac:dyDescent="0.45">
      <c r="A493" s="301"/>
      <c r="B493" s="299"/>
      <c r="C493" s="66" t="s">
        <v>735</v>
      </c>
      <c r="D493" s="71"/>
      <c r="E493" s="100">
        <f t="shared" si="155"/>
        <v>0</v>
      </c>
      <c r="F493" s="100">
        <f t="shared" si="156"/>
        <v>0</v>
      </c>
      <c r="G493" s="72"/>
      <c r="H493" s="101" t="e">
        <f t="shared" si="157"/>
        <v>#DIV/0!</v>
      </c>
      <c r="I493" s="72"/>
      <c r="J493" s="101" t="e">
        <f t="shared" si="158"/>
        <v>#DIV/0!</v>
      </c>
      <c r="K493" s="72"/>
      <c r="L493" s="101" t="e">
        <f t="shared" si="159"/>
        <v>#DIV/0!</v>
      </c>
      <c r="M493" s="72"/>
      <c r="N493" s="101" t="e">
        <f t="shared" si="160"/>
        <v>#DIV/0!</v>
      </c>
      <c r="O493" s="72"/>
      <c r="P493" s="101" t="e">
        <f t="shared" si="161"/>
        <v>#DIV/0!</v>
      </c>
      <c r="Q493" s="72"/>
      <c r="R493" s="101" t="e">
        <f t="shared" si="162"/>
        <v>#DIV/0!</v>
      </c>
      <c r="S493" s="72"/>
      <c r="T493" s="101" t="e">
        <f t="shared" si="163"/>
        <v>#DIV/0!</v>
      </c>
      <c r="U493" s="72"/>
      <c r="V493" s="101" t="e">
        <f t="shared" si="164"/>
        <v>#DIV/0!</v>
      </c>
      <c r="W493" s="72"/>
      <c r="X493" s="101" t="e">
        <f t="shared" si="165"/>
        <v>#DIV/0!</v>
      </c>
      <c r="Y493" s="72"/>
      <c r="Z493" s="101" t="e">
        <f t="shared" si="166"/>
        <v>#DIV/0!</v>
      </c>
      <c r="AA493" s="72"/>
      <c r="AB493" s="101" t="e">
        <f t="shared" si="167"/>
        <v>#DIV/0!</v>
      </c>
    </row>
    <row r="494" spans="1:28" ht="33" x14ac:dyDescent="0.45">
      <c r="A494" s="301" t="s">
        <v>758</v>
      </c>
      <c r="B494" s="302">
        <v>1044</v>
      </c>
      <c r="C494" s="66" t="s">
        <v>600</v>
      </c>
      <c r="D494" s="71"/>
      <c r="E494" s="100">
        <f t="shared" si="155"/>
        <v>0</v>
      </c>
      <c r="F494" s="100">
        <f t="shared" si="156"/>
        <v>0</v>
      </c>
      <c r="G494" s="72"/>
      <c r="H494" s="101" t="e">
        <f t="shared" si="157"/>
        <v>#DIV/0!</v>
      </c>
      <c r="I494" s="72"/>
      <c r="J494" s="101" t="e">
        <f t="shared" si="158"/>
        <v>#DIV/0!</v>
      </c>
      <c r="K494" s="72"/>
      <c r="L494" s="101" t="e">
        <f t="shared" si="159"/>
        <v>#DIV/0!</v>
      </c>
      <c r="M494" s="72"/>
      <c r="N494" s="101" t="e">
        <f t="shared" si="160"/>
        <v>#DIV/0!</v>
      </c>
      <c r="O494" s="72"/>
      <c r="P494" s="101" t="e">
        <f t="shared" si="161"/>
        <v>#DIV/0!</v>
      </c>
      <c r="Q494" s="72"/>
      <c r="R494" s="101" t="e">
        <f t="shared" si="162"/>
        <v>#DIV/0!</v>
      </c>
      <c r="S494" s="72"/>
      <c r="T494" s="101" t="e">
        <f t="shared" si="163"/>
        <v>#DIV/0!</v>
      </c>
      <c r="U494" s="72"/>
      <c r="V494" s="101" t="e">
        <f t="shared" si="164"/>
        <v>#DIV/0!</v>
      </c>
      <c r="W494" s="72"/>
      <c r="X494" s="101" t="e">
        <f t="shared" si="165"/>
        <v>#DIV/0!</v>
      </c>
      <c r="Y494" s="72"/>
      <c r="Z494" s="101" t="e">
        <f t="shared" si="166"/>
        <v>#DIV/0!</v>
      </c>
      <c r="AA494" s="72"/>
      <c r="AB494" s="101" t="e">
        <f t="shared" si="167"/>
        <v>#DIV/0!</v>
      </c>
    </row>
    <row r="495" spans="1:28" ht="33" x14ac:dyDescent="0.45">
      <c r="A495" s="301"/>
      <c r="B495" s="302"/>
      <c r="C495" s="70" t="s">
        <v>601</v>
      </c>
      <c r="D495" s="71"/>
      <c r="E495" s="100">
        <f t="shared" si="155"/>
        <v>0</v>
      </c>
      <c r="F495" s="100">
        <f t="shared" si="156"/>
        <v>0</v>
      </c>
      <c r="G495" s="72"/>
      <c r="H495" s="101" t="e">
        <f t="shared" si="157"/>
        <v>#DIV/0!</v>
      </c>
      <c r="I495" s="72"/>
      <c r="J495" s="101" t="e">
        <f t="shared" si="158"/>
        <v>#DIV/0!</v>
      </c>
      <c r="K495" s="72"/>
      <c r="L495" s="101" t="e">
        <f t="shared" si="159"/>
        <v>#DIV/0!</v>
      </c>
      <c r="M495" s="72"/>
      <c r="N495" s="101" t="e">
        <f t="shared" si="160"/>
        <v>#DIV/0!</v>
      </c>
      <c r="O495" s="72"/>
      <c r="P495" s="101" t="e">
        <f t="shared" si="161"/>
        <v>#DIV/0!</v>
      </c>
      <c r="Q495" s="72"/>
      <c r="R495" s="101" t="e">
        <f t="shared" si="162"/>
        <v>#DIV/0!</v>
      </c>
      <c r="S495" s="72"/>
      <c r="T495" s="101" t="e">
        <f t="shared" si="163"/>
        <v>#DIV/0!</v>
      </c>
      <c r="U495" s="72"/>
      <c r="V495" s="101" t="e">
        <f t="shared" si="164"/>
        <v>#DIV/0!</v>
      </c>
      <c r="W495" s="72"/>
      <c r="X495" s="101" t="e">
        <f t="shared" si="165"/>
        <v>#DIV/0!</v>
      </c>
      <c r="Y495" s="72"/>
      <c r="Z495" s="101" t="e">
        <f t="shared" si="166"/>
        <v>#DIV/0!</v>
      </c>
      <c r="AA495" s="72"/>
      <c r="AB495" s="101" t="e">
        <f t="shared" si="167"/>
        <v>#DIV/0!</v>
      </c>
    </row>
    <row r="496" spans="1:28" ht="33" x14ac:dyDescent="0.45">
      <c r="A496" s="301"/>
      <c r="B496" s="302"/>
      <c r="C496" s="66" t="s">
        <v>602</v>
      </c>
      <c r="D496" s="71"/>
      <c r="E496" s="100">
        <f t="shared" si="155"/>
        <v>0</v>
      </c>
      <c r="F496" s="100">
        <f t="shared" si="156"/>
        <v>0</v>
      </c>
      <c r="G496" s="72"/>
      <c r="H496" s="101" t="e">
        <f t="shared" si="157"/>
        <v>#DIV/0!</v>
      </c>
      <c r="I496" s="72"/>
      <c r="J496" s="101" t="e">
        <f t="shared" si="158"/>
        <v>#DIV/0!</v>
      </c>
      <c r="K496" s="72"/>
      <c r="L496" s="101" t="e">
        <f t="shared" si="159"/>
        <v>#DIV/0!</v>
      </c>
      <c r="M496" s="72"/>
      <c r="N496" s="101" t="e">
        <f t="shared" si="160"/>
        <v>#DIV/0!</v>
      </c>
      <c r="O496" s="72"/>
      <c r="P496" s="101" t="e">
        <f t="shared" si="161"/>
        <v>#DIV/0!</v>
      </c>
      <c r="Q496" s="72"/>
      <c r="R496" s="101" t="e">
        <f t="shared" si="162"/>
        <v>#DIV/0!</v>
      </c>
      <c r="S496" s="72"/>
      <c r="T496" s="101" t="e">
        <f t="shared" si="163"/>
        <v>#DIV/0!</v>
      </c>
      <c r="U496" s="72"/>
      <c r="V496" s="101" t="e">
        <f t="shared" si="164"/>
        <v>#DIV/0!</v>
      </c>
      <c r="W496" s="72"/>
      <c r="X496" s="101" t="e">
        <f t="shared" si="165"/>
        <v>#DIV/0!</v>
      </c>
      <c r="Y496" s="72"/>
      <c r="Z496" s="101" t="e">
        <f t="shared" si="166"/>
        <v>#DIV/0!</v>
      </c>
      <c r="AA496" s="72"/>
      <c r="AB496" s="101" t="e">
        <f t="shared" si="167"/>
        <v>#DIV/0!</v>
      </c>
    </row>
    <row r="497" spans="1:28" ht="33" x14ac:dyDescent="0.45">
      <c r="A497" s="250" t="s">
        <v>759</v>
      </c>
      <c r="B497" s="298">
        <v>602</v>
      </c>
      <c r="C497" s="66" t="s">
        <v>600</v>
      </c>
      <c r="D497" s="71"/>
      <c r="E497" s="100">
        <f t="shared" si="155"/>
        <v>0</v>
      </c>
      <c r="F497" s="100">
        <f t="shared" si="156"/>
        <v>0</v>
      </c>
      <c r="G497" s="72"/>
      <c r="H497" s="101" t="e">
        <f t="shared" si="157"/>
        <v>#DIV/0!</v>
      </c>
      <c r="I497" s="72"/>
      <c r="J497" s="101" t="e">
        <f t="shared" si="158"/>
        <v>#DIV/0!</v>
      </c>
      <c r="K497" s="72"/>
      <c r="L497" s="101" t="e">
        <f t="shared" si="159"/>
        <v>#DIV/0!</v>
      </c>
      <c r="M497" s="72"/>
      <c r="N497" s="101" t="e">
        <f t="shared" si="160"/>
        <v>#DIV/0!</v>
      </c>
      <c r="O497" s="72"/>
      <c r="P497" s="101" t="e">
        <f t="shared" si="161"/>
        <v>#DIV/0!</v>
      </c>
      <c r="Q497" s="72"/>
      <c r="R497" s="101" t="e">
        <f t="shared" si="162"/>
        <v>#DIV/0!</v>
      </c>
      <c r="S497" s="72"/>
      <c r="T497" s="101" t="e">
        <f t="shared" si="163"/>
        <v>#DIV/0!</v>
      </c>
      <c r="U497" s="72"/>
      <c r="V497" s="101" t="e">
        <f t="shared" si="164"/>
        <v>#DIV/0!</v>
      </c>
      <c r="W497" s="72"/>
      <c r="X497" s="101" t="e">
        <f t="shared" si="165"/>
        <v>#DIV/0!</v>
      </c>
      <c r="Y497" s="72"/>
      <c r="Z497" s="101" t="e">
        <f t="shared" si="166"/>
        <v>#DIV/0!</v>
      </c>
      <c r="AA497" s="72"/>
      <c r="AB497" s="101" t="e">
        <f t="shared" si="167"/>
        <v>#DIV/0!</v>
      </c>
    </row>
    <row r="498" spans="1:28" ht="33" x14ac:dyDescent="0.45">
      <c r="A498" s="251"/>
      <c r="B498" s="299"/>
      <c r="C498" s="70" t="s">
        <v>601</v>
      </c>
      <c r="D498" s="71"/>
      <c r="E498" s="100">
        <f t="shared" si="155"/>
        <v>0</v>
      </c>
      <c r="F498" s="100">
        <f t="shared" si="156"/>
        <v>0</v>
      </c>
      <c r="G498" s="72"/>
      <c r="H498" s="101" t="e">
        <f t="shared" si="157"/>
        <v>#DIV/0!</v>
      </c>
      <c r="I498" s="72"/>
      <c r="J498" s="101" t="e">
        <f t="shared" si="158"/>
        <v>#DIV/0!</v>
      </c>
      <c r="K498" s="72"/>
      <c r="L498" s="101" t="e">
        <f t="shared" si="159"/>
        <v>#DIV/0!</v>
      </c>
      <c r="M498" s="72"/>
      <c r="N498" s="101" t="e">
        <f t="shared" si="160"/>
        <v>#DIV/0!</v>
      </c>
      <c r="O498" s="72"/>
      <c r="P498" s="101" t="e">
        <f t="shared" si="161"/>
        <v>#DIV/0!</v>
      </c>
      <c r="Q498" s="72"/>
      <c r="R498" s="101" t="e">
        <f t="shared" si="162"/>
        <v>#DIV/0!</v>
      </c>
      <c r="S498" s="72"/>
      <c r="T498" s="101" t="e">
        <f t="shared" si="163"/>
        <v>#DIV/0!</v>
      </c>
      <c r="U498" s="72"/>
      <c r="V498" s="101" t="e">
        <f t="shared" si="164"/>
        <v>#DIV/0!</v>
      </c>
      <c r="W498" s="72"/>
      <c r="X498" s="101" t="e">
        <f t="shared" si="165"/>
        <v>#DIV/0!</v>
      </c>
      <c r="Y498" s="72"/>
      <c r="Z498" s="101" t="e">
        <f t="shared" si="166"/>
        <v>#DIV/0!</v>
      </c>
      <c r="AA498" s="72"/>
      <c r="AB498" s="101" t="e">
        <f t="shared" si="167"/>
        <v>#DIV/0!</v>
      </c>
    </row>
    <row r="499" spans="1:28" ht="33" x14ac:dyDescent="0.45">
      <c r="A499" s="301" t="s">
        <v>760</v>
      </c>
      <c r="B499" s="302">
        <v>2778</v>
      </c>
      <c r="C499" s="66" t="s">
        <v>600</v>
      </c>
      <c r="D499" s="71"/>
      <c r="E499" s="100">
        <f t="shared" si="155"/>
        <v>0</v>
      </c>
      <c r="F499" s="100">
        <f t="shared" si="156"/>
        <v>0</v>
      </c>
      <c r="G499" s="72"/>
      <c r="H499" s="101" t="e">
        <f t="shared" si="157"/>
        <v>#DIV/0!</v>
      </c>
      <c r="I499" s="72"/>
      <c r="J499" s="101" t="e">
        <f t="shared" si="158"/>
        <v>#DIV/0!</v>
      </c>
      <c r="K499" s="72"/>
      <c r="L499" s="101" t="e">
        <f t="shared" si="159"/>
        <v>#DIV/0!</v>
      </c>
      <c r="M499" s="72"/>
      <c r="N499" s="101" t="e">
        <f t="shared" si="160"/>
        <v>#DIV/0!</v>
      </c>
      <c r="O499" s="72"/>
      <c r="P499" s="101" t="e">
        <f t="shared" si="161"/>
        <v>#DIV/0!</v>
      </c>
      <c r="Q499" s="72"/>
      <c r="R499" s="101" t="e">
        <f t="shared" si="162"/>
        <v>#DIV/0!</v>
      </c>
      <c r="S499" s="72"/>
      <c r="T499" s="101" t="e">
        <f t="shared" si="163"/>
        <v>#DIV/0!</v>
      </c>
      <c r="U499" s="72"/>
      <c r="V499" s="101" t="e">
        <f t="shared" si="164"/>
        <v>#DIV/0!</v>
      </c>
      <c r="W499" s="72"/>
      <c r="X499" s="101" t="e">
        <f t="shared" si="165"/>
        <v>#DIV/0!</v>
      </c>
      <c r="Y499" s="72"/>
      <c r="Z499" s="101" t="e">
        <f t="shared" si="166"/>
        <v>#DIV/0!</v>
      </c>
      <c r="AA499" s="72"/>
      <c r="AB499" s="101" t="e">
        <f t="shared" si="167"/>
        <v>#DIV/0!</v>
      </c>
    </row>
    <row r="500" spans="1:28" ht="33" x14ac:dyDescent="0.45">
      <c r="A500" s="301"/>
      <c r="B500" s="302"/>
      <c r="C500" s="70" t="s">
        <v>601</v>
      </c>
      <c r="D500" s="71"/>
      <c r="E500" s="100">
        <f t="shared" si="155"/>
        <v>0</v>
      </c>
      <c r="F500" s="100">
        <f t="shared" si="156"/>
        <v>0</v>
      </c>
      <c r="G500" s="72"/>
      <c r="H500" s="101" t="e">
        <f t="shared" si="157"/>
        <v>#DIV/0!</v>
      </c>
      <c r="I500" s="72"/>
      <c r="J500" s="101" t="e">
        <f t="shared" si="158"/>
        <v>#DIV/0!</v>
      </c>
      <c r="K500" s="72"/>
      <c r="L500" s="101" t="e">
        <f t="shared" si="159"/>
        <v>#DIV/0!</v>
      </c>
      <c r="M500" s="72"/>
      <c r="N500" s="101" t="e">
        <f t="shared" si="160"/>
        <v>#DIV/0!</v>
      </c>
      <c r="O500" s="72"/>
      <c r="P500" s="101" t="e">
        <f t="shared" si="161"/>
        <v>#DIV/0!</v>
      </c>
      <c r="Q500" s="72"/>
      <c r="R500" s="101" t="e">
        <f t="shared" si="162"/>
        <v>#DIV/0!</v>
      </c>
      <c r="S500" s="72"/>
      <c r="T500" s="101" t="e">
        <f t="shared" si="163"/>
        <v>#DIV/0!</v>
      </c>
      <c r="U500" s="72"/>
      <c r="V500" s="101" t="e">
        <f t="shared" si="164"/>
        <v>#DIV/0!</v>
      </c>
      <c r="W500" s="72"/>
      <c r="X500" s="101" t="e">
        <f t="shared" si="165"/>
        <v>#DIV/0!</v>
      </c>
      <c r="Y500" s="72"/>
      <c r="Z500" s="101" t="e">
        <f t="shared" si="166"/>
        <v>#DIV/0!</v>
      </c>
      <c r="AA500" s="72"/>
      <c r="AB500" s="101" t="e">
        <f t="shared" si="167"/>
        <v>#DIV/0!</v>
      </c>
    </row>
    <row r="501" spans="1:28" ht="33" x14ac:dyDescent="0.45">
      <c r="A501" s="301"/>
      <c r="B501" s="302"/>
      <c r="C501" s="66" t="s">
        <v>602</v>
      </c>
      <c r="D501" s="71"/>
      <c r="E501" s="100">
        <f t="shared" si="155"/>
        <v>0</v>
      </c>
      <c r="F501" s="100">
        <f t="shared" si="156"/>
        <v>0</v>
      </c>
      <c r="G501" s="72"/>
      <c r="H501" s="101" t="e">
        <f t="shared" si="157"/>
        <v>#DIV/0!</v>
      </c>
      <c r="I501" s="72"/>
      <c r="J501" s="101" t="e">
        <f t="shared" si="158"/>
        <v>#DIV/0!</v>
      </c>
      <c r="K501" s="72"/>
      <c r="L501" s="101" t="e">
        <f t="shared" si="159"/>
        <v>#DIV/0!</v>
      </c>
      <c r="M501" s="72"/>
      <c r="N501" s="101" t="e">
        <f t="shared" si="160"/>
        <v>#DIV/0!</v>
      </c>
      <c r="O501" s="72"/>
      <c r="P501" s="101" t="e">
        <f t="shared" si="161"/>
        <v>#DIV/0!</v>
      </c>
      <c r="Q501" s="72"/>
      <c r="R501" s="101" t="e">
        <f t="shared" si="162"/>
        <v>#DIV/0!</v>
      </c>
      <c r="S501" s="72"/>
      <c r="T501" s="101" t="e">
        <f t="shared" si="163"/>
        <v>#DIV/0!</v>
      </c>
      <c r="U501" s="72"/>
      <c r="V501" s="101" t="e">
        <f t="shared" si="164"/>
        <v>#DIV/0!</v>
      </c>
      <c r="W501" s="72"/>
      <c r="X501" s="101" t="e">
        <f t="shared" si="165"/>
        <v>#DIV/0!</v>
      </c>
      <c r="Y501" s="72"/>
      <c r="Z501" s="101" t="e">
        <f t="shared" si="166"/>
        <v>#DIV/0!</v>
      </c>
      <c r="AA501" s="72"/>
      <c r="AB501" s="101" t="e">
        <f t="shared" si="167"/>
        <v>#DIV/0!</v>
      </c>
    </row>
    <row r="502" spans="1:28" ht="33" x14ac:dyDescent="0.45">
      <c r="A502" s="301"/>
      <c r="B502" s="302"/>
      <c r="C502" s="70" t="s">
        <v>609</v>
      </c>
      <c r="D502" s="71"/>
      <c r="E502" s="100">
        <f t="shared" si="155"/>
        <v>0</v>
      </c>
      <c r="F502" s="100">
        <f t="shared" si="156"/>
        <v>0</v>
      </c>
      <c r="G502" s="72"/>
      <c r="H502" s="101" t="e">
        <f t="shared" si="157"/>
        <v>#DIV/0!</v>
      </c>
      <c r="I502" s="72"/>
      <c r="J502" s="101" t="e">
        <f t="shared" si="158"/>
        <v>#DIV/0!</v>
      </c>
      <c r="K502" s="72"/>
      <c r="L502" s="101" t="e">
        <f t="shared" si="159"/>
        <v>#DIV/0!</v>
      </c>
      <c r="M502" s="72"/>
      <c r="N502" s="101" t="e">
        <f t="shared" si="160"/>
        <v>#DIV/0!</v>
      </c>
      <c r="O502" s="72"/>
      <c r="P502" s="101" t="e">
        <f t="shared" si="161"/>
        <v>#DIV/0!</v>
      </c>
      <c r="Q502" s="72"/>
      <c r="R502" s="101" t="e">
        <f t="shared" si="162"/>
        <v>#DIV/0!</v>
      </c>
      <c r="S502" s="72"/>
      <c r="T502" s="101" t="e">
        <f t="shared" si="163"/>
        <v>#DIV/0!</v>
      </c>
      <c r="U502" s="72"/>
      <c r="V502" s="101" t="e">
        <f t="shared" si="164"/>
        <v>#DIV/0!</v>
      </c>
      <c r="W502" s="72"/>
      <c r="X502" s="101" t="e">
        <f t="shared" si="165"/>
        <v>#DIV/0!</v>
      </c>
      <c r="Y502" s="72"/>
      <c r="Z502" s="101" t="e">
        <f t="shared" si="166"/>
        <v>#DIV/0!</v>
      </c>
      <c r="AA502" s="72"/>
      <c r="AB502" s="101" t="e">
        <f t="shared" si="167"/>
        <v>#DIV/0!</v>
      </c>
    </row>
    <row r="503" spans="1:28" ht="33" x14ac:dyDescent="0.45">
      <c r="A503" s="301"/>
      <c r="B503" s="302"/>
      <c r="C503" s="66" t="s">
        <v>610</v>
      </c>
      <c r="D503" s="71"/>
      <c r="E503" s="100">
        <f t="shared" si="155"/>
        <v>0</v>
      </c>
      <c r="F503" s="100">
        <f t="shared" si="156"/>
        <v>0</v>
      </c>
      <c r="G503" s="72"/>
      <c r="H503" s="101" t="e">
        <f t="shared" si="157"/>
        <v>#DIV/0!</v>
      </c>
      <c r="I503" s="72"/>
      <c r="J503" s="101" t="e">
        <f t="shared" si="158"/>
        <v>#DIV/0!</v>
      </c>
      <c r="K503" s="72"/>
      <c r="L503" s="101" t="e">
        <f t="shared" si="159"/>
        <v>#DIV/0!</v>
      </c>
      <c r="M503" s="72"/>
      <c r="N503" s="101" t="e">
        <f t="shared" si="160"/>
        <v>#DIV/0!</v>
      </c>
      <c r="O503" s="72"/>
      <c r="P503" s="101" t="e">
        <f t="shared" si="161"/>
        <v>#DIV/0!</v>
      </c>
      <c r="Q503" s="72"/>
      <c r="R503" s="101" t="e">
        <f t="shared" si="162"/>
        <v>#DIV/0!</v>
      </c>
      <c r="S503" s="72"/>
      <c r="T503" s="101" t="e">
        <f t="shared" si="163"/>
        <v>#DIV/0!</v>
      </c>
      <c r="U503" s="72"/>
      <c r="V503" s="101" t="e">
        <f t="shared" si="164"/>
        <v>#DIV/0!</v>
      </c>
      <c r="W503" s="72"/>
      <c r="X503" s="101" t="e">
        <f t="shared" si="165"/>
        <v>#DIV/0!</v>
      </c>
      <c r="Y503" s="72"/>
      <c r="Z503" s="101" t="e">
        <f t="shared" si="166"/>
        <v>#DIV/0!</v>
      </c>
      <c r="AA503" s="72"/>
      <c r="AB503" s="101" t="e">
        <f t="shared" si="167"/>
        <v>#DIV/0!</v>
      </c>
    </row>
    <row r="504" spans="1:28" ht="33" x14ac:dyDescent="0.45">
      <c r="A504" s="301"/>
      <c r="B504" s="302"/>
      <c r="C504" s="70" t="s">
        <v>611</v>
      </c>
      <c r="D504" s="71"/>
      <c r="E504" s="100">
        <f t="shared" si="155"/>
        <v>0</v>
      </c>
      <c r="F504" s="100">
        <f t="shared" si="156"/>
        <v>0</v>
      </c>
      <c r="G504" s="72"/>
      <c r="H504" s="101" t="e">
        <f t="shared" si="157"/>
        <v>#DIV/0!</v>
      </c>
      <c r="I504" s="72"/>
      <c r="J504" s="101" t="e">
        <f t="shared" si="158"/>
        <v>#DIV/0!</v>
      </c>
      <c r="K504" s="72"/>
      <c r="L504" s="101" t="e">
        <f t="shared" si="159"/>
        <v>#DIV/0!</v>
      </c>
      <c r="M504" s="72"/>
      <c r="N504" s="101" t="e">
        <f t="shared" si="160"/>
        <v>#DIV/0!</v>
      </c>
      <c r="O504" s="72"/>
      <c r="P504" s="101" t="e">
        <f t="shared" si="161"/>
        <v>#DIV/0!</v>
      </c>
      <c r="Q504" s="72"/>
      <c r="R504" s="101" t="e">
        <f t="shared" si="162"/>
        <v>#DIV/0!</v>
      </c>
      <c r="S504" s="72"/>
      <c r="T504" s="101" t="e">
        <f t="shared" si="163"/>
        <v>#DIV/0!</v>
      </c>
      <c r="U504" s="72"/>
      <c r="V504" s="101" t="e">
        <f t="shared" si="164"/>
        <v>#DIV/0!</v>
      </c>
      <c r="W504" s="72"/>
      <c r="X504" s="101" t="e">
        <f t="shared" si="165"/>
        <v>#DIV/0!</v>
      </c>
      <c r="Y504" s="72"/>
      <c r="Z504" s="101" t="e">
        <f t="shared" si="166"/>
        <v>#DIV/0!</v>
      </c>
      <c r="AA504" s="72"/>
      <c r="AB504" s="101" t="e">
        <f t="shared" si="167"/>
        <v>#DIV/0!</v>
      </c>
    </row>
    <row r="505" spans="1:28" ht="33" x14ac:dyDescent="0.45">
      <c r="A505" s="250" t="s">
        <v>761</v>
      </c>
      <c r="B505" s="298">
        <v>1526</v>
      </c>
      <c r="C505" s="66" t="s">
        <v>600</v>
      </c>
      <c r="D505" s="71"/>
      <c r="E505" s="100">
        <f t="shared" si="155"/>
        <v>0</v>
      </c>
      <c r="F505" s="100">
        <f t="shared" si="156"/>
        <v>0</v>
      </c>
      <c r="G505" s="72"/>
      <c r="H505" s="101" t="e">
        <f t="shared" si="157"/>
        <v>#DIV/0!</v>
      </c>
      <c r="I505" s="72"/>
      <c r="J505" s="101" t="e">
        <f t="shared" si="158"/>
        <v>#DIV/0!</v>
      </c>
      <c r="K505" s="72"/>
      <c r="L505" s="101" t="e">
        <f t="shared" si="159"/>
        <v>#DIV/0!</v>
      </c>
      <c r="M505" s="72"/>
      <c r="N505" s="101" t="e">
        <f t="shared" si="160"/>
        <v>#DIV/0!</v>
      </c>
      <c r="O505" s="72"/>
      <c r="P505" s="101" t="e">
        <f t="shared" si="161"/>
        <v>#DIV/0!</v>
      </c>
      <c r="Q505" s="72"/>
      <c r="R505" s="101" t="e">
        <f t="shared" si="162"/>
        <v>#DIV/0!</v>
      </c>
      <c r="S505" s="72"/>
      <c r="T505" s="101" t="e">
        <f t="shared" si="163"/>
        <v>#DIV/0!</v>
      </c>
      <c r="U505" s="72"/>
      <c r="V505" s="101" t="e">
        <f t="shared" si="164"/>
        <v>#DIV/0!</v>
      </c>
      <c r="W505" s="72"/>
      <c r="X505" s="101" t="e">
        <f t="shared" si="165"/>
        <v>#DIV/0!</v>
      </c>
      <c r="Y505" s="72"/>
      <c r="Z505" s="101" t="e">
        <f t="shared" si="166"/>
        <v>#DIV/0!</v>
      </c>
      <c r="AA505" s="72"/>
      <c r="AB505" s="101" t="e">
        <f t="shared" si="167"/>
        <v>#DIV/0!</v>
      </c>
    </row>
    <row r="506" spans="1:28" ht="33" x14ac:dyDescent="0.45">
      <c r="A506" s="296"/>
      <c r="B506" s="303"/>
      <c r="C506" s="70" t="s">
        <v>601</v>
      </c>
      <c r="D506" s="71"/>
      <c r="E506" s="100">
        <f t="shared" si="155"/>
        <v>0</v>
      </c>
      <c r="F506" s="100">
        <f t="shared" si="156"/>
        <v>0</v>
      </c>
      <c r="G506" s="72"/>
      <c r="H506" s="101" t="e">
        <f t="shared" si="157"/>
        <v>#DIV/0!</v>
      </c>
      <c r="I506" s="72"/>
      <c r="J506" s="101" t="e">
        <f t="shared" si="158"/>
        <v>#DIV/0!</v>
      </c>
      <c r="K506" s="72"/>
      <c r="L506" s="101" t="e">
        <f t="shared" si="159"/>
        <v>#DIV/0!</v>
      </c>
      <c r="M506" s="72"/>
      <c r="N506" s="101" t="e">
        <f t="shared" si="160"/>
        <v>#DIV/0!</v>
      </c>
      <c r="O506" s="72"/>
      <c r="P506" s="101" t="e">
        <f t="shared" si="161"/>
        <v>#DIV/0!</v>
      </c>
      <c r="Q506" s="72"/>
      <c r="R506" s="101" t="e">
        <f t="shared" si="162"/>
        <v>#DIV/0!</v>
      </c>
      <c r="S506" s="72"/>
      <c r="T506" s="101" t="e">
        <f t="shared" si="163"/>
        <v>#DIV/0!</v>
      </c>
      <c r="U506" s="72"/>
      <c r="V506" s="101" t="e">
        <f t="shared" si="164"/>
        <v>#DIV/0!</v>
      </c>
      <c r="W506" s="72"/>
      <c r="X506" s="101" t="e">
        <f t="shared" si="165"/>
        <v>#DIV/0!</v>
      </c>
      <c r="Y506" s="72"/>
      <c r="Z506" s="101" t="e">
        <f t="shared" si="166"/>
        <v>#DIV/0!</v>
      </c>
      <c r="AA506" s="72"/>
      <c r="AB506" s="101" t="e">
        <f t="shared" si="167"/>
        <v>#DIV/0!</v>
      </c>
    </row>
    <row r="507" spans="1:28" ht="33" x14ac:dyDescent="0.45">
      <c r="A507" s="296"/>
      <c r="B507" s="303"/>
      <c r="C507" s="66" t="s">
        <v>602</v>
      </c>
      <c r="D507" s="71"/>
      <c r="E507" s="100">
        <f t="shared" si="155"/>
        <v>0</v>
      </c>
      <c r="F507" s="100">
        <f t="shared" si="156"/>
        <v>0</v>
      </c>
      <c r="G507" s="72"/>
      <c r="H507" s="101" t="e">
        <f t="shared" si="157"/>
        <v>#DIV/0!</v>
      </c>
      <c r="I507" s="72"/>
      <c r="J507" s="101" t="e">
        <f t="shared" si="158"/>
        <v>#DIV/0!</v>
      </c>
      <c r="K507" s="72"/>
      <c r="L507" s="101" t="e">
        <f t="shared" si="159"/>
        <v>#DIV/0!</v>
      </c>
      <c r="M507" s="72"/>
      <c r="N507" s="101" t="e">
        <f t="shared" si="160"/>
        <v>#DIV/0!</v>
      </c>
      <c r="O507" s="72"/>
      <c r="P507" s="101" t="e">
        <f t="shared" si="161"/>
        <v>#DIV/0!</v>
      </c>
      <c r="Q507" s="72"/>
      <c r="R507" s="101" t="e">
        <f t="shared" si="162"/>
        <v>#DIV/0!</v>
      </c>
      <c r="S507" s="72"/>
      <c r="T507" s="101" t="e">
        <f t="shared" si="163"/>
        <v>#DIV/0!</v>
      </c>
      <c r="U507" s="72"/>
      <c r="V507" s="101" t="e">
        <f t="shared" si="164"/>
        <v>#DIV/0!</v>
      </c>
      <c r="W507" s="72"/>
      <c r="X507" s="101" t="e">
        <f t="shared" si="165"/>
        <v>#DIV/0!</v>
      </c>
      <c r="Y507" s="72"/>
      <c r="Z507" s="101" t="e">
        <f t="shared" si="166"/>
        <v>#DIV/0!</v>
      </c>
      <c r="AA507" s="72"/>
      <c r="AB507" s="101" t="e">
        <f t="shared" si="167"/>
        <v>#DIV/0!</v>
      </c>
    </row>
    <row r="508" spans="1:28" ht="33" x14ac:dyDescent="0.45">
      <c r="A508" s="251"/>
      <c r="B508" s="299"/>
      <c r="C508" s="70" t="s">
        <v>609</v>
      </c>
      <c r="D508" s="71"/>
      <c r="E508" s="100">
        <f t="shared" si="155"/>
        <v>0</v>
      </c>
      <c r="F508" s="100">
        <f t="shared" si="156"/>
        <v>0</v>
      </c>
      <c r="G508" s="72"/>
      <c r="H508" s="101" t="e">
        <f t="shared" si="157"/>
        <v>#DIV/0!</v>
      </c>
      <c r="I508" s="72"/>
      <c r="J508" s="101" t="e">
        <f t="shared" si="158"/>
        <v>#DIV/0!</v>
      </c>
      <c r="K508" s="72"/>
      <c r="L508" s="101" t="e">
        <f t="shared" si="159"/>
        <v>#DIV/0!</v>
      </c>
      <c r="M508" s="72"/>
      <c r="N508" s="101" t="e">
        <f t="shared" si="160"/>
        <v>#DIV/0!</v>
      </c>
      <c r="O508" s="72"/>
      <c r="P508" s="101" t="e">
        <f t="shared" si="161"/>
        <v>#DIV/0!</v>
      </c>
      <c r="Q508" s="72"/>
      <c r="R508" s="101" t="e">
        <f t="shared" si="162"/>
        <v>#DIV/0!</v>
      </c>
      <c r="S508" s="72"/>
      <c r="T508" s="101" t="e">
        <f t="shared" si="163"/>
        <v>#DIV/0!</v>
      </c>
      <c r="U508" s="72"/>
      <c r="V508" s="101" t="e">
        <f t="shared" si="164"/>
        <v>#DIV/0!</v>
      </c>
      <c r="W508" s="72"/>
      <c r="X508" s="101" t="e">
        <f t="shared" si="165"/>
        <v>#DIV/0!</v>
      </c>
      <c r="Y508" s="72"/>
      <c r="Z508" s="101" t="e">
        <f t="shared" si="166"/>
        <v>#DIV/0!</v>
      </c>
      <c r="AA508" s="72"/>
      <c r="AB508" s="101" t="e">
        <f t="shared" si="167"/>
        <v>#DIV/0!</v>
      </c>
    </row>
    <row r="509" spans="1:28" ht="33" x14ac:dyDescent="0.45">
      <c r="A509" s="301" t="s">
        <v>762</v>
      </c>
      <c r="B509" s="302">
        <v>1116</v>
      </c>
      <c r="C509" s="66" t="s">
        <v>600</v>
      </c>
      <c r="D509" s="71"/>
      <c r="E509" s="100">
        <f t="shared" si="155"/>
        <v>0</v>
      </c>
      <c r="F509" s="100">
        <f t="shared" si="156"/>
        <v>0</v>
      </c>
      <c r="G509" s="72"/>
      <c r="H509" s="101" t="e">
        <f t="shared" si="157"/>
        <v>#DIV/0!</v>
      </c>
      <c r="I509" s="72"/>
      <c r="J509" s="101" t="e">
        <f t="shared" si="158"/>
        <v>#DIV/0!</v>
      </c>
      <c r="K509" s="72"/>
      <c r="L509" s="101" t="e">
        <f t="shared" si="159"/>
        <v>#DIV/0!</v>
      </c>
      <c r="M509" s="72"/>
      <c r="N509" s="101" t="e">
        <f t="shared" si="160"/>
        <v>#DIV/0!</v>
      </c>
      <c r="O509" s="72"/>
      <c r="P509" s="101" t="e">
        <f t="shared" si="161"/>
        <v>#DIV/0!</v>
      </c>
      <c r="Q509" s="72"/>
      <c r="R509" s="101" t="e">
        <f t="shared" si="162"/>
        <v>#DIV/0!</v>
      </c>
      <c r="S509" s="72"/>
      <c r="T509" s="101" t="e">
        <f t="shared" si="163"/>
        <v>#DIV/0!</v>
      </c>
      <c r="U509" s="72"/>
      <c r="V509" s="101" t="e">
        <f t="shared" si="164"/>
        <v>#DIV/0!</v>
      </c>
      <c r="W509" s="72"/>
      <c r="X509" s="101" t="e">
        <f t="shared" si="165"/>
        <v>#DIV/0!</v>
      </c>
      <c r="Y509" s="72"/>
      <c r="Z509" s="101" t="e">
        <f t="shared" si="166"/>
        <v>#DIV/0!</v>
      </c>
      <c r="AA509" s="72"/>
      <c r="AB509" s="101" t="e">
        <f t="shared" si="167"/>
        <v>#DIV/0!</v>
      </c>
    </row>
    <row r="510" spans="1:28" ht="33" x14ac:dyDescent="0.45">
      <c r="A510" s="301"/>
      <c r="B510" s="302"/>
      <c r="C510" s="70" t="s">
        <v>601</v>
      </c>
      <c r="D510" s="71"/>
      <c r="E510" s="100">
        <f t="shared" si="155"/>
        <v>0</v>
      </c>
      <c r="F510" s="100">
        <f t="shared" si="156"/>
        <v>0</v>
      </c>
      <c r="G510" s="72"/>
      <c r="H510" s="101" t="e">
        <f t="shared" si="157"/>
        <v>#DIV/0!</v>
      </c>
      <c r="I510" s="72"/>
      <c r="J510" s="101" t="e">
        <f t="shared" si="158"/>
        <v>#DIV/0!</v>
      </c>
      <c r="K510" s="72"/>
      <c r="L510" s="101" t="e">
        <f t="shared" si="159"/>
        <v>#DIV/0!</v>
      </c>
      <c r="M510" s="72"/>
      <c r="N510" s="101" t="e">
        <f t="shared" si="160"/>
        <v>#DIV/0!</v>
      </c>
      <c r="O510" s="72"/>
      <c r="P510" s="101" t="e">
        <f t="shared" si="161"/>
        <v>#DIV/0!</v>
      </c>
      <c r="Q510" s="72"/>
      <c r="R510" s="101" t="e">
        <f t="shared" si="162"/>
        <v>#DIV/0!</v>
      </c>
      <c r="S510" s="72"/>
      <c r="T510" s="101" t="e">
        <f t="shared" si="163"/>
        <v>#DIV/0!</v>
      </c>
      <c r="U510" s="72"/>
      <c r="V510" s="101" t="e">
        <f t="shared" si="164"/>
        <v>#DIV/0!</v>
      </c>
      <c r="W510" s="72"/>
      <c r="X510" s="101" t="e">
        <f t="shared" si="165"/>
        <v>#DIV/0!</v>
      </c>
      <c r="Y510" s="72"/>
      <c r="Z510" s="101" t="e">
        <f t="shared" si="166"/>
        <v>#DIV/0!</v>
      </c>
      <c r="AA510" s="72"/>
      <c r="AB510" s="101" t="e">
        <f t="shared" si="167"/>
        <v>#DIV/0!</v>
      </c>
    </row>
    <row r="511" spans="1:28" ht="33" x14ac:dyDescent="0.45">
      <c r="A511" s="301"/>
      <c r="B511" s="302"/>
      <c r="C511" s="66" t="s">
        <v>602</v>
      </c>
      <c r="D511" s="71"/>
      <c r="E511" s="100">
        <f t="shared" si="155"/>
        <v>0</v>
      </c>
      <c r="F511" s="100">
        <f t="shared" si="156"/>
        <v>0</v>
      </c>
      <c r="G511" s="72"/>
      <c r="H511" s="101" t="e">
        <f t="shared" si="157"/>
        <v>#DIV/0!</v>
      </c>
      <c r="I511" s="72"/>
      <c r="J511" s="101" t="e">
        <f t="shared" si="158"/>
        <v>#DIV/0!</v>
      </c>
      <c r="K511" s="72"/>
      <c r="L511" s="101" t="e">
        <f t="shared" si="159"/>
        <v>#DIV/0!</v>
      </c>
      <c r="M511" s="72"/>
      <c r="N511" s="101" t="e">
        <f t="shared" si="160"/>
        <v>#DIV/0!</v>
      </c>
      <c r="O511" s="72"/>
      <c r="P511" s="101" t="e">
        <f t="shared" si="161"/>
        <v>#DIV/0!</v>
      </c>
      <c r="Q511" s="72"/>
      <c r="R511" s="101" t="e">
        <f t="shared" si="162"/>
        <v>#DIV/0!</v>
      </c>
      <c r="S511" s="72"/>
      <c r="T511" s="101" t="e">
        <f t="shared" si="163"/>
        <v>#DIV/0!</v>
      </c>
      <c r="U511" s="72"/>
      <c r="V511" s="101" t="e">
        <f t="shared" si="164"/>
        <v>#DIV/0!</v>
      </c>
      <c r="W511" s="72"/>
      <c r="X511" s="101" t="e">
        <f t="shared" si="165"/>
        <v>#DIV/0!</v>
      </c>
      <c r="Y511" s="72"/>
      <c r="Z511" s="101" t="e">
        <f t="shared" si="166"/>
        <v>#DIV/0!</v>
      </c>
      <c r="AA511" s="72"/>
      <c r="AB511" s="101" t="e">
        <f t="shared" si="167"/>
        <v>#DIV/0!</v>
      </c>
    </row>
    <row r="512" spans="1:28" ht="33" x14ac:dyDescent="0.45">
      <c r="A512" s="301" t="s">
        <v>763</v>
      </c>
      <c r="B512" s="302">
        <v>1802</v>
      </c>
      <c r="C512" s="66" t="s">
        <v>600</v>
      </c>
      <c r="D512" s="71"/>
      <c r="E512" s="100">
        <f t="shared" si="155"/>
        <v>0</v>
      </c>
      <c r="F512" s="100">
        <f t="shared" si="156"/>
        <v>0</v>
      </c>
      <c r="G512" s="72"/>
      <c r="H512" s="101" t="e">
        <f t="shared" si="157"/>
        <v>#DIV/0!</v>
      </c>
      <c r="I512" s="72"/>
      <c r="J512" s="101" t="e">
        <f t="shared" si="158"/>
        <v>#DIV/0!</v>
      </c>
      <c r="K512" s="72"/>
      <c r="L512" s="101" t="e">
        <f t="shared" si="159"/>
        <v>#DIV/0!</v>
      </c>
      <c r="M512" s="72"/>
      <c r="N512" s="101" t="e">
        <f t="shared" si="160"/>
        <v>#DIV/0!</v>
      </c>
      <c r="O512" s="72"/>
      <c r="P512" s="101" t="e">
        <f t="shared" si="161"/>
        <v>#DIV/0!</v>
      </c>
      <c r="Q512" s="72"/>
      <c r="R512" s="101" t="e">
        <f t="shared" si="162"/>
        <v>#DIV/0!</v>
      </c>
      <c r="S512" s="72"/>
      <c r="T512" s="101" t="e">
        <f t="shared" si="163"/>
        <v>#DIV/0!</v>
      </c>
      <c r="U512" s="72"/>
      <c r="V512" s="101" t="e">
        <f t="shared" si="164"/>
        <v>#DIV/0!</v>
      </c>
      <c r="W512" s="72"/>
      <c r="X512" s="101" t="e">
        <f t="shared" si="165"/>
        <v>#DIV/0!</v>
      </c>
      <c r="Y512" s="72"/>
      <c r="Z512" s="101" t="e">
        <f t="shared" si="166"/>
        <v>#DIV/0!</v>
      </c>
      <c r="AA512" s="72"/>
      <c r="AB512" s="101" t="e">
        <f t="shared" si="167"/>
        <v>#DIV/0!</v>
      </c>
    </row>
    <row r="513" spans="1:28" ht="33" x14ac:dyDescent="0.45">
      <c r="A513" s="301"/>
      <c r="B513" s="302"/>
      <c r="C513" s="70" t="s">
        <v>601</v>
      </c>
      <c r="D513" s="71"/>
      <c r="E513" s="100">
        <f t="shared" si="155"/>
        <v>0</v>
      </c>
      <c r="F513" s="100">
        <f t="shared" si="156"/>
        <v>0</v>
      </c>
      <c r="G513" s="72"/>
      <c r="H513" s="101" t="e">
        <f t="shared" si="157"/>
        <v>#DIV/0!</v>
      </c>
      <c r="I513" s="72"/>
      <c r="J513" s="101" t="e">
        <f t="shared" si="158"/>
        <v>#DIV/0!</v>
      </c>
      <c r="K513" s="72"/>
      <c r="L513" s="101" t="e">
        <f t="shared" si="159"/>
        <v>#DIV/0!</v>
      </c>
      <c r="M513" s="72"/>
      <c r="N513" s="101" t="e">
        <f t="shared" si="160"/>
        <v>#DIV/0!</v>
      </c>
      <c r="O513" s="72"/>
      <c r="P513" s="101" t="e">
        <f t="shared" si="161"/>
        <v>#DIV/0!</v>
      </c>
      <c r="Q513" s="72"/>
      <c r="R513" s="101" t="e">
        <f t="shared" si="162"/>
        <v>#DIV/0!</v>
      </c>
      <c r="S513" s="72"/>
      <c r="T513" s="101" t="e">
        <f t="shared" si="163"/>
        <v>#DIV/0!</v>
      </c>
      <c r="U513" s="72"/>
      <c r="V513" s="101" t="e">
        <f t="shared" si="164"/>
        <v>#DIV/0!</v>
      </c>
      <c r="W513" s="72"/>
      <c r="X513" s="101" t="e">
        <f t="shared" si="165"/>
        <v>#DIV/0!</v>
      </c>
      <c r="Y513" s="72"/>
      <c r="Z513" s="101" t="e">
        <f t="shared" si="166"/>
        <v>#DIV/0!</v>
      </c>
      <c r="AA513" s="72"/>
      <c r="AB513" s="101" t="e">
        <f t="shared" si="167"/>
        <v>#DIV/0!</v>
      </c>
    </row>
    <row r="514" spans="1:28" ht="33" x14ac:dyDescent="0.45">
      <c r="A514" s="301"/>
      <c r="B514" s="302"/>
      <c r="C514" s="66" t="s">
        <v>602</v>
      </c>
      <c r="D514" s="71"/>
      <c r="E514" s="100">
        <f t="shared" si="155"/>
        <v>0</v>
      </c>
      <c r="F514" s="100">
        <f t="shared" si="156"/>
        <v>0</v>
      </c>
      <c r="G514" s="72"/>
      <c r="H514" s="101" t="e">
        <f t="shared" si="157"/>
        <v>#DIV/0!</v>
      </c>
      <c r="I514" s="72"/>
      <c r="J514" s="101" t="e">
        <f t="shared" si="158"/>
        <v>#DIV/0!</v>
      </c>
      <c r="K514" s="72"/>
      <c r="L514" s="101" t="e">
        <f t="shared" si="159"/>
        <v>#DIV/0!</v>
      </c>
      <c r="M514" s="72"/>
      <c r="N514" s="101" t="e">
        <f t="shared" si="160"/>
        <v>#DIV/0!</v>
      </c>
      <c r="O514" s="72"/>
      <c r="P514" s="101" t="e">
        <f t="shared" si="161"/>
        <v>#DIV/0!</v>
      </c>
      <c r="Q514" s="72"/>
      <c r="R514" s="101" t="e">
        <f t="shared" si="162"/>
        <v>#DIV/0!</v>
      </c>
      <c r="S514" s="72"/>
      <c r="T514" s="101" t="e">
        <f t="shared" si="163"/>
        <v>#DIV/0!</v>
      </c>
      <c r="U514" s="72"/>
      <c r="V514" s="101" t="e">
        <f t="shared" si="164"/>
        <v>#DIV/0!</v>
      </c>
      <c r="W514" s="72"/>
      <c r="X514" s="101" t="e">
        <f t="shared" si="165"/>
        <v>#DIV/0!</v>
      </c>
      <c r="Y514" s="72"/>
      <c r="Z514" s="101" t="e">
        <f t="shared" si="166"/>
        <v>#DIV/0!</v>
      </c>
      <c r="AA514" s="72"/>
      <c r="AB514" s="101" t="e">
        <f t="shared" si="167"/>
        <v>#DIV/0!</v>
      </c>
    </row>
    <row r="515" spans="1:28" ht="33" x14ac:dyDescent="0.45">
      <c r="A515" s="301"/>
      <c r="B515" s="302"/>
      <c r="C515" s="70" t="s">
        <v>609</v>
      </c>
      <c r="D515" s="71"/>
      <c r="E515" s="100">
        <f t="shared" si="155"/>
        <v>0</v>
      </c>
      <c r="F515" s="100">
        <f t="shared" si="156"/>
        <v>0</v>
      </c>
      <c r="G515" s="72"/>
      <c r="H515" s="101" t="e">
        <f t="shared" si="157"/>
        <v>#DIV/0!</v>
      </c>
      <c r="I515" s="72"/>
      <c r="J515" s="101" t="e">
        <f t="shared" si="158"/>
        <v>#DIV/0!</v>
      </c>
      <c r="K515" s="72"/>
      <c r="L515" s="101" t="e">
        <f t="shared" si="159"/>
        <v>#DIV/0!</v>
      </c>
      <c r="M515" s="72"/>
      <c r="N515" s="101" t="e">
        <f t="shared" si="160"/>
        <v>#DIV/0!</v>
      </c>
      <c r="O515" s="72"/>
      <c r="P515" s="101" t="e">
        <f t="shared" si="161"/>
        <v>#DIV/0!</v>
      </c>
      <c r="Q515" s="72"/>
      <c r="R515" s="101" t="e">
        <f t="shared" si="162"/>
        <v>#DIV/0!</v>
      </c>
      <c r="S515" s="72"/>
      <c r="T515" s="101" t="e">
        <f t="shared" si="163"/>
        <v>#DIV/0!</v>
      </c>
      <c r="U515" s="72"/>
      <c r="V515" s="101" t="e">
        <f t="shared" si="164"/>
        <v>#DIV/0!</v>
      </c>
      <c r="W515" s="72"/>
      <c r="X515" s="101" t="e">
        <f t="shared" si="165"/>
        <v>#DIV/0!</v>
      </c>
      <c r="Y515" s="72"/>
      <c r="Z515" s="101" t="e">
        <f t="shared" si="166"/>
        <v>#DIV/0!</v>
      </c>
      <c r="AA515" s="72"/>
      <c r="AB515" s="101" t="e">
        <f t="shared" si="167"/>
        <v>#DIV/0!</v>
      </c>
    </row>
    <row r="516" spans="1:28" ht="33" x14ac:dyDescent="0.45">
      <c r="A516" s="301" t="s">
        <v>764</v>
      </c>
      <c r="B516" s="302">
        <v>1118</v>
      </c>
      <c r="C516" s="66" t="s">
        <v>600</v>
      </c>
      <c r="D516" s="71"/>
      <c r="E516" s="100">
        <f t="shared" si="155"/>
        <v>0</v>
      </c>
      <c r="F516" s="100">
        <f t="shared" si="156"/>
        <v>0</v>
      </c>
      <c r="G516" s="72"/>
      <c r="H516" s="101" t="e">
        <f t="shared" si="157"/>
        <v>#DIV/0!</v>
      </c>
      <c r="I516" s="72"/>
      <c r="J516" s="101" t="e">
        <f t="shared" si="158"/>
        <v>#DIV/0!</v>
      </c>
      <c r="K516" s="72"/>
      <c r="L516" s="101" t="e">
        <f t="shared" si="159"/>
        <v>#DIV/0!</v>
      </c>
      <c r="M516" s="72"/>
      <c r="N516" s="101" t="e">
        <f t="shared" si="160"/>
        <v>#DIV/0!</v>
      </c>
      <c r="O516" s="72"/>
      <c r="P516" s="101" t="e">
        <f t="shared" si="161"/>
        <v>#DIV/0!</v>
      </c>
      <c r="Q516" s="72"/>
      <c r="R516" s="101" t="e">
        <f t="shared" si="162"/>
        <v>#DIV/0!</v>
      </c>
      <c r="S516" s="72"/>
      <c r="T516" s="101" t="e">
        <f t="shared" si="163"/>
        <v>#DIV/0!</v>
      </c>
      <c r="U516" s="72"/>
      <c r="V516" s="101" t="e">
        <f t="shared" si="164"/>
        <v>#DIV/0!</v>
      </c>
      <c r="W516" s="72"/>
      <c r="X516" s="101" t="e">
        <f t="shared" si="165"/>
        <v>#DIV/0!</v>
      </c>
      <c r="Y516" s="72"/>
      <c r="Z516" s="101" t="e">
        <f t="shared" si="166"/>
        <v>#DIV/0!</v>
      </c>
      <c r="AA516" s="72"/>
      <c r="AB516" s="101" t="e">
        <f t="shared" si="167"/>
        <v>#DIV/0!</v>
      </c>
    </row>
    <row r="517" spans="1:28" ht="33" x14ac:dyDescent="0.45">
      <c r="A517" s="301"/>
      <c r="B517" s="302"/>
      <c r="C517" s="70" t="s">
        <v>601</v>
      </c>
      <c r="D517" s="71"/>
      <c r="E517" s="100">
        <f t="shared" si="155"/>
        <v>0</v>
      </c>
      <c r="F517" s="100">
        <f t="shared" si="156"/>
        <v>0</v>
      </c>
      <c r="G517" s="72"/>
      <c r="H517" s="101" t="e">
        <f t="shared" si="157"/>
        <v>#DIV/0!</v>
      </c>
      <c r="I517" s="72"/>
      <c r="J517" s="101" t="e">
        <f t="shared" si="158"/>
        <v>#DIV/0!</v>
      </c>
      <c r="K517" s="72"/>
      <c r="L517" s="101" t="e">
        <f t="shared" si="159"/>
        <v>#DIV/0!</v>
      </c>
      <c r="M517" s="72"/>
      <c r="N517" s="101" t="e">
        <f t="shared" si="160"/>
        <v>#DIV/0!</v>
      </c>
      <c r="O517" s="72"/>
      <c r="P517" s="101" t="e">
        <f t="shared" si="161"/>
        <v>#DIV/0!</v>
      </c>
      <c r="Q517" s="72"/>
      <c r="R517" s="101" t="e">
        <f t="shared" si="162"/>
        <v>#DIV/0!</v>
      </c>
      <c r="S517" s="72"/>
      <c r="T517" s="101" t="e">
        <f t="shared" si="163"/>
        <v>#DIV/0!</v>
      </c>
      <c r="U517" s="72"/>
      <c r="V517" s="101" t="e">
        <f t="shared" si="164"/>
        <v>#DIV/0!</v>
      </c>
      <c r="W517" s="72"/>
      <c r="X517" s="101" t="e">
        <f t="shared" si="165"/>
        <v>#DIV/0!</v>
      </c>
      <c r="Y517" s="72"/>
      <c r="Z517" s="101" t="e">
        <f t="shared" si="166"/>
        <v>#DIV/0!</v>
      </c>
      <c r="AA517" s="72"/>
      <c r="AB517" s="101" t="e">
        <f t="shared" si="167"/>
        <v>#DIV/0!</v>
      </c>
    </row>
    <row r="518" spans="1:28" ht="33" x14ac:dyDescent="0.45">
      <c r="A518" s="301"/>
      <c r="B518" s="302"/>
      <c r="C518" s="70" t="s">
        <v>602</v>
      </c>
      <c r="D518" s="71"/>
      <c r="E518" s="100">
        <f t="shared" si="155"/>
        <v>0</v>
      </c>
      <c r="F518" s="100">
        <f t="shared" si="156"/>
        <v>0</v>
      </c>
      <c r="G518" s="72"/>
      <c r="H518" s="101" t="e">
        <f t="shared" si="157"/>
        <v>#DIV/0!</v>
      </c>
      <c r="I518" s="72"/>
      <c r="J518" s="101" t="e">
        <f t="shared" si="158"/>
        <v>#DIV/0!</v>
      </c>
      <c r="K518" s="72"/>
      <c r="L518" s="101" t="e">
        <f t="shared" si="159"/>
        <v>#DIV/0!</v>
      </c>
      <c r="M518" s="72"/>
      <c r="N518" s="101" t="e">
        <f t="shared" si="160"/>
        <v>#DIV/0!</v>
      </c>
      <c r="O518" s="72"/>
      <c r="P518" s="101" t="e">
        <f t="shared" si="161"/>
        <v>#DIV/0!</v>
      </c>
      <c r="Q518" s="72"/>
      <c r="R518" s="101" t="e">
        <f t="shared" si="162"/>
        <v>#DIV/0!</v>
      </c>
      <c r="S518" s="72"/>
      <c r="T518" s="101" t="e">
        <f t="shared" si="163"/>
        <v>#DIV/0!</v>
      </c>
      <c r="U518" s="72"/>
      <c r="V518" s="101" t="e">
        <f t="shared" si="164"/>
        <v>#DIV/0!</v>
      </c>
      <c r="W518" s="72"/>
      <c r="X518" s="101" t="e">
        <f t="shared" si="165"/>
        <v>#DIV/0!</v>
      </c>
      <c r="Y518" s="72"/>
      <c r="Z518" s="101" t="e">
        <f t="shared" si="166"/>
        <v>#DIV/0!</v>
      </c>
      <c r="AA518" s="72"/>
      <c r="AB518" s="101" t="e">
        <f t="shared" si="167"/>
        <v>#DIV/0!</v>
      </c>
    </row>
    <row r="519" spans="1:28" ht="67.5" x14ac:dyDescent="0.45">
      <c r="A519" s="73" t="s">
        <v>765</v>
      </c>
      <c r="B519" s="74">
        <v>79</v>
      </c>
      <c r="C519" s="70" t="s">
        <v>617</v>
      </c>
      <c r="D519" s="71"/>
      <c r="E519" s="100">
        <f t="shared" ref="E519:E521" si="168">D519-F519</f>
        <v>0</v>
      </c>
      <c r="F519" s="100">
        <f t="shared" ref="F519:F521" si="169">G519+I519+K519+M519+O519+Q519+S519+U519+W519+Y519+AA519</f>
        <v>0</v>
      </c>
      <c r="G519" s="72"/>
      <c r="H519" s="101" t="e">
        <f t="shared" ref="H519:H521" si="170">G519/F519</f>
        <v>#DIV/0!</v>
      </c>
      <c r="I519" s="72"/>
      <c r="J519" s="101" t="e">
        <f t="shared" ref="J519:J521" si="171">I519/F519</f>
        <v>#DIV/0!</v>
      </c>
      <c r="K519" s="72"/>
      <c r="L519" s="101" t="e">
        <f t="shared" ref="L519:L521" si="172">K519/F519</f>
        <v>#DIV/0!</v>
      </c>
      <c r="M519" s="72"/>
      <c r="N519" s="101" t="e">
        <f t="shared" ref="N519:N521" si="173">M519/F519</f>
        <v>#DIV/0!</v>
      </c>
      <c r="O519" s="72"/>
      <c r="P519" s="101" t="e">
        <f t="shared" ref="P519:P521" si="174">O519/F519</f>
        <v>#DIV/0!</v>
      </c>
      <c r="Q519" s="72"/>
      <c r="R519" s="101" t="e">
        <f t="shared" ref="R519:R521" si="175">Q519/F519</f>
        <v>#DIV/0!</v>
      </c>
      <c r="S519" s="72"/>
      <c r="T519" s="101" t="e">
        <f t="shared" ref="T519:T521" si="176">S519/F519</f>
        <v>#DIV/0!</v>
      </c>
      <c r="U519" s="72"/>
      <c r="V519" s="101" t="e">
        <f t="shared" ref="V519:V521" si="177">U519/F519</f>
        <v>#DIV/0!</v>
      </c>
      <c r="W519" s="72"/>
      <c r="X519" s="101" t="e">
        <f t="shared" ref="X519:X521" si="178">W519/F519</f>
        <v>#DIV/0!</v>
      </c>
      <c r="Y519" s="72"/>
      <c r="Z519" s="101" t="e">
        <f t="shared" ref="Z519:Z521" si="179">Y519/F519</f>
        <v>#DIV/0!</v>
      </c>
      <c r="AA519" s="72"/>
      <c r="AB519" s="101" t="e">
        <f t="shared" ref="AB519:AB521" si="180">AA519/F519</f>
        <v>#DIV/0!</v>
      </c>
    </row>
    <row r="520" spans="1:28" x14ac:dyDescent="0.45">
      <c r="A520" s="73" t="s">
        <v>766</v>
      </c>
      <c r="B520" s="74">
        <v>83</v>
      </c>
      <c r="C520" s="70" t="s">
        <v>617</v>
      </c>
      <c r="D520" s="71"/>
      <c r="E520" s="100">
        <f t="shared" si="168"/>
        <v>0</v>
      </c>
      <c r="F520" s="100">
        <f t="shared" si="169"/>
        <v>0</v>
      </c>
      <c r="G520" s="72"/>
      <c r="H520" s="101" t="e">
        <f t="shared" si="170"/>
        <v>#DIV/0!</v>
      </c>
      <c r="I520" s="72"/>
      <c r="J520" s="101" t="e">
        <f t="shared" si="171"/>
        <v>#DIV/0!</v>
      </c>
      <c r="K520" s="72"/>
      <c r="L520" s="101" t="e">
        <f t="shared" si="172"/>
        <v>#DIV/0!</v>
      </c>
      <c r="M520" s="72"/>
      <c r="N520" s="101" t="e">
        <f t="shared" si="173"/>
        <v>#DIV/0!</v>
      </c>
      <c r="O520" s="72"/>
      <c r="P520" s="101" t="e">
        <f t="shared" si="174"/>
        <v>#DIV/0!</v>
      </c>
      <c r="Q520" s="72"/>
      <c r="R520" s="101" t="e">
        <f t="shared" si="175"/>
        <v>#DIV/0!</v>
      </c>
      <c r="S520" s="72"/>
      <c r="T520" s="101" t="e">
        <f t="shared" si="176"/>
        <v>#DIV/0!</v>
      </c>
      <c r="U520" s="72"/>
      <c r="V520" s="101" t="e">
        <f t="shared" si="177"/>
        <v>#DIV/0!</v>
      </c>
      <c r="W520" s="72"/>
      <c r="X520" s="101" t="e">
        <f t="shared" si="178"/>
        <v>#DIV/0!</v>
      </c>
      <c r="Y520" s="72"/>
      <c r="Z520" s="101" t="e">
        <f t="shared" si="179"/>
        <v>#DIV/0!</v>
      </c>
      <c r="AA520" s="72"/>
      <c r="AB520" s="101" t="e">
        <f t="shared" si="180"/>
        <v>#DIV/0!</v>
      </c>
    </row>
    <row r="521" spans="1:28" ht="34.5" thickBot="1" x14ac:dyDescent="0.5">
      <c r="A521" s="73" t="s">
        <v>767</v>
      </c>
      <c r="B521" s="74">
        <v>218</v>
      </c>
      <c r="C521" s="70" t="s">
        <v>617</v>
      </c>
      <c r="D521" s="71"/>
      <c r="E521" s="100">
        <f t="shared" si="168"/>
        <v>0</v>
      </c>
      <c r="F521" s="100">
        <f t="shared" si="169"/>
        <v>0</v>
      </c>
      <c r="G521" s="72"/>
      <c r="H521" s="101" t="e">
        <f t="shared" si="170"/>
        <v>#DIV/0!</v>
      </c>
      <c r="I521" s="72"/>
      <c r="J521" s="101" t="e">
        <f t="shared" si="171"/>
        <v>#DIV/0!</v>
      </c>
      <c r="K521" s="72"/>
      <c r="L521" s="101" t="e">
        <f t="shared" si="172"/>
        <v>#DIV/0!</v>
      </c>
      <c r="M521" s="72"/>
      <c r="N521" s="101" t="e">
        <f t="shared" si="173"/>
        <v>#DIV/0!</v>
      </c>
      <c r="O521" s="72"/>
      <c r="P521" s="101" t="e">
        <f t="shared" si="174"/>
        <v>#DIV/0!</v>
      </c>
      <c r="Q521" s="72"/>
      <c r="R521" s="101" t="e">
        <f t="shared" si="175"/>
        <v>#DIV/0!</v>
      </c>
      <c r="S521" s="72"/>
      <c r="T521" s="101" t="e">
        <f t="shared" si="176"/>
        <v>#DIV/0!</v>
      </c>
      <c r="U521" s="72"/>
      <c r="V521" s="101" t="e">
        <f t="shared" si="177"/>
        <v>#DIV/0!</v>
      </c>
      <c r="W521" s="72"/>
      <c r="X521" s="101" t="e">
        <f t="shared" si="178"/>
        <v>#DIV/0!</v>
      </c>
      <c r="Y521" s="72"/>
      <c r="Z521" s="101" t="e">
        <f t="shared" si="179"/>
        <v>#DIV/0!</v>
      </c>
      <c r="AA521" s="72"/>
      <c r="AB521" s="101" t="e">
        <f t="shared" si="180"/>
        <v>#DIV/0!</v>
      </c>
    </row>
    <row r="522" spans="1:28" ht="34.5" thickBot="1" x14ac:dyDescent="0.55000000000000004">
      <c r="A522" s="76" t="s">
        <v>642</v>
      </c>
      <c r="B522" s="102">
        <f>SUM(B454:B521)</f>
        <v>27975</v>
      </c>
      <c r="C522" s="77"/>
      <c r="D522" s="103">
        <f>SUM(D454:D521)</f>
        <v>0</v>
      </c>
      <c r="E522" s="103">
        <f>SUM(E454:E521)</f>
        <v>0</v>
      </c>
      <c r="F522" s="104">
        <f>SUM(F454:F521)</f>
        <v>0</v>
      </c>
      <c r="G522" s="105">
        <f>SUM(G454:G521)</f>
        <v>0</v>
      </c>
      <c r="H522" s="106" t="e">
        <f>G522/F522</f>
        <v>#DIV/0!</v>
      </c>
      <c r="I522" s="105">
        <f>SUM(I454:I521)</f>
        <v>0</v>
      </c>
      <c r="J522" s="106" t="e">
        <f>I522/F522</f>
        <v>#DIV/0!</v>
      </c>
      <c r="K522" s="107">
        <f>SUM(K454:K521)</f>
        <v>0</v>
      </c>
      <c r="L522" s="108" t="e">
        <f>K522/F522</f>
        <v>#DIV/0!</v>
      </c>
      <c r="M522" s="105">
        <f>SUM(M454:M521)</f>
        <v>0</v>
      </c>
      <c r="N522" s="106" t="e">
        <f>M522/F522</f>
        <v>#DIV/0!</v>
      </c>
      <c r="O522" s="107">
        <f>SUM(O454:O521)</f>
        <v>0</v>
      </c>
      <c r="P522" s="108" t="e">
        <f>O522/F522</f>
        <v>#DIV/0!</v>
      </c>
      <c r="Q522" s="105">
        <f>SUM(Q454:Q521)</f>
        <v>0</v>
      </c>
      <c r="R522" s="106" t="e">
        <f>Q522/F522</f>
        <v>#DIV/0!</v>
      </c>
      <c r="S522" s="107">
        <f>SUM(S454:S521)</f>
        <v>0</v>
      </c>
      <c r="T522" s="108" t="e">
        <f>S522/F522</f>
        <v>#DIV/0!</v>
      </c>
      <c r="U522" s="105">
        <f>SUM(U454:U521)</f>
        <v>0</v>
      </c>
      <c r="V522" s="106" t="e">
        <f>U522/F522</f>
        <v>#DIV/0!</v>
      </c>
      <c r="W522" s="104">
        <f>SUM(W454:W521)</f>
        <v>0</v>
      </c>
      <c r="X522" s="109" t="e">
        <f>W522/F522</f>
        <v>#DIV/0!</v>
      </c>
      <c r="Y522" s="110">
        <f>SUM(Y454:Y521)</f>
        <v>0</v>
      </c>
      <c r="Z522" s="111" t="e">
        <f>Y522/F522</f>
        <v>#DIV/0!</v>
      </c>
      <c r="AA522" s="110">
        <f>SUM(AA454:AA521)</f>
        <v>0</v>
      </c>
      <c r="AB522" s="111" t="e">
        <f>AA522/F522</f>
        <v>#DIV/0!</v>
      </c>
    </row>
    <row r="523" spans="1:28" ht="81.75" customHeight="1" thickBot="1" x14ac:dyDescent="0.5">
      <c r="A523" s="278" t="s">
        <v>750</v>
      </c>
      <c r="B523" s="279"/>
      <c r="C523" s="279"/>
      <c r="D523" s="279"/>
      <c r="E523" s="279"/>
      <c r="F523" s="280"/>
      <c r="G523" s="276" t="s">
        <v>586</v>
      </c>
      <c r="H523" s="277"/>
      <c r="I523" s="274" t="s">
        <v>587</v>
      </c>
      <c r="J523" s="275"/>
      <c r="K523" s="276" t="s">
        <v>588</v>
      </c>
      <c r="L523" s="277"/>
      <c r="M523" s="274" t="s">
        <v>589</v>
      </c>
      <c r="N523" s="275"/>
      <c r="O523" s="276" t="s">
        <v>590</v>
      </c>
      <c r="P523" s="277"/>
      <c r="Q523" s="274" t="s">
        <v>591</v>
      </c>
      <c r="R523" s="275"/>
      <c r="S523" s="276" t="s">
        <v>592</v>
      </c>
      <c r="T523" s="277"/>
      <c r="U523" s="274" t="s">
        <v>593</v>
      </c>
      <c r="V523" s="275"/>
      <c r="W523" s="276" t="s">
        <v>596</v>
      </c>
      <c r="X523" s="277"/>
      <c r="Y523" s="274" t="s">
        <v>595</v>
      </c>
      <c r="Z523" s="275"/>
      <c r="AA523" s="276" t="s">
        <v>594</v>
      </c>
      <c r="AB523" s="277"/>
    </row>
    <row r="525" spans="1:28" ht="33.75" customHeight="1" x14ac:dyDescent="0.45">
      <c r="A525" s="295" t="s">
        <v>784</v>
      </c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</row>
    <row r="526" spans="1:28" ht="33.75" customHeight="1" x14ac:dyDescent="0.45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</row>
    <row r="527" spans="1:28" ht="33.75" customHeight="1" x14ac:dyDescent="0.45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</row>
    <row r="529" spans="1:28" ht="33.75" customHeight="1" x14ac:dyDescent="0.45">
      <c r="A529" s="292" t="s">
        <v>785</v>
      </c>
      <c r="B529" s="292"/>
      <c r="C529" s="292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</row>
    <row r="530" spans="1:28" ht="33.75" customHeight="1" x14ac:dyDescent="0.45">
      <c r="A530" s="292"/>
      <c r="B530" s="292"/>
      <c r="C530" s="292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</row>
    <row r="531" spans="1:28" ht="34.5" thickBot="1" x14ac:dyDescent="0.5"/>
    <row r="532" spans="1:28" ht="87.75" customHeight="1" thickBot="1" x14ac:dyDescent="0.5">
      <c r="A532" s="293" t="s">
        <v>768</v>
      </c>
      <c r="B532" s="294"/>
      <c r="C532" s="288" t="s">
        <v>769</v>
      </c>
      <c r="D532" s="289"/>
      <c r="E532" s="289"/>
      <c r="F532" s="290"/>
      <c r="G532" s="264" t="s">
        <v>586</v>
      </c>
      <c r="H532" s="265"/>
      <c r="I532" s="272" t="s">
        <v>587</v>
      </c>
      <c r="J532" s="291"/>
      <c r="K532" s="264" t="s">
        <v>588</v>
      </c>
      <c r="L532" s="265"/>
      <c r="M532" s="272" t="s">
        <v>589</v>
      </c>
      <c r="N532" s="273"/>
      <c r="O532" s="264" t="s">
        <v>590</v>
      </c>
      <c r="P532" s="265"/>
      <c r="Q532" s="272" t="s">
        <v>591</v>
      </c>
      <c r="R532" s="273"/>
      <c r="S532" s="264" t="s">
        <v>592</v>
      </c>
      <c r="T532" s="265"/>
      <c r="U532" s="272" t="s">
        <v>593</v>
      </c>
      <c r="V532" s="273"/>
      <c r="W532" s="264" t="s">
        <v>596</v>
      </c>
      <c r="X532" s="265"/>
      <c r="Y532" s="272" t="s">
        <v>595</v>
      </c>
      <c r="Z532" s="273"/>
      <c r="AA532" s="264" t="s">
        <v>594</v>
      </c>
      <c r="AB532" s="265"/>
    </row>
    <row r="533" spans="1:28" ht="60" x14ac:dyDescent="0.45">
      <c r="A533" s="293"/>
      <c r="B533" s="294"/>
      <c r="C533" s="58" t="s">
        <v>606</v>
      </c>
      <c r="D533" s="59" t="s">
        <v>607</v>
      </c>
      <c r="E533" s="59" t="s">
        <v>644</v>
      </c>
      <c r="F533" s="60" t="s">
        <v>645</v>
      </c>
      <c r="G533" s="34" t="s">
        <v>604</v>
      </c>
      <c r="H533" s="33" t="s">
        <v>605</v>
      </c>
      <c r="I533" s="32" t="s">
        <v>604</v>
      </c>
      <c r="J533" s="35" t="s">
        <v>605</v>
      </c>
      <c r="K533" s="32" t="s">
        <v>604</v>
      </c>
      <c r="L533" s="33" t="s">
        <v>605</v>
      </c>
      <c r="M533" s="32" t="s">
        <v>604</v>
      </c>
      <c r="N533" s="33" t="s">
        <v>605</v>
      </c>
      <c r="O533" s="32" t="s">
        <v>604</v>
      </c>
      <c r="P533" s="33" t="s">
        <v>605</v>
      </c>
      <c r="Q533" s="32" t="s">
        <v>604</v>
      </c>
      <c r="R533" s="33" t="s">
        <v>605</v>
      </c>
      <c r="S533" s="32" t="s">
        <v>604</v>
      </c>
      <c r="T533" s="33" t="s">
        <v>605</v>
      </c>
      <c r="U533" s="32" t="s">
        <v>604</v>
      </c>
      <c r="V533" s="33" t="s">
        <v>605</v>
      </c>
      <c r="W533" s="32" t="s">
        <v>604</v>
      </c>
      <c r="X533" s="33" t="s">
        <v>605</v>
      </c>
      <c r="Y533" s="32" t="s">
        <v>604</v>
      </c>
      <c r="Z533" s="33" t="s">
        <v>605</v>
      </c>
      <c r="AA533" s="32" t="s">
        <v>604</v>
      </c>
      <c r="AB533" s="33" t="s">
        <v>605</v>
      </c>
    </row>
    <row r="534" spans="1:28" ht="34.5" thickBot="1" x14ac:dyDescent="0.5">
      <c r="A534" s="293"/>
      <c r="B534" s="294"/>
      <c r="C534" s="93">
        <f>B582</f>
        <v>19741</v>
      </c>
      <c r="D534" s="94">
        <f t="shared" ref="D534:AB534" si="181">D582</f>
        <v>0</v>
      </c>
      <c r="E534" s="94">
        <f t="shared" si="181"/>
        <v>0</v>
      </c>
      <c r="F534" s="95">
        <f t="shared" si="181"/>
        <v>0</v>
      </c>
      <c r="G534" s="96">
        <f t="shared" si="181"/>
        <v>0</v>
      </c>
      <c r="H534" s="97" t="e">
        <f t="shared" si="181"/>
        <v>#DIV/0!</v>
      </c>
      <c r="I534" s="98">
        <f t="shared" si="181"/>
        <v>0</v>
      </c>
      <c r="J534" s="99" t="e">
        <f t="shared" si="181"/>
        <v>#DIV/0!</v>
      </c>
      <c r="K534" s="98">
        <f t="shared" si="181"/>
        <v>0</v>
      </c>
      <c r="L534" s="97" t="e">
        <f t="shared" si="181"/>
        <v>#DIV/0!</v>
      </c>
      <c r="M534" s="98">
        <f t="shared" si="181"/>
        <v>0</v>
      </c>
      <c r="N534" s="97" t="e">
        <f t="shared" si="181"/>
        <v>#DIV/0!</v>
      </c>
      <c r="O534" s="98">
        <f t="shared" si="181"/>
        <v>0</v>
      </c>
      <c r="P534" s="97" t="e">
        <f t="shared" si="181"/>
        <v>#DIV/0!</v>
      </c>
      <c r="Q534" s="98">
        <f t="shared" si="181"/>
        <v>0</v>
      </c>
      <c r="R534" s="97" t="e">
        <f t="shared" si="181"/>
        <v>#DIV/0!</v>
      </c>
      <c r="S534" s="98">
        <f t="shared" si="181"/>
        <v>0</v>
      </c>
      <c r="T534" s="97" t="e">
        <f t="shared" si="181"/>
        <v>#DIV/0!</v>
      </c>
      <c r="U534" s="98">
        <f t="shared" si="181"/>
        <v>0</v>
      </c>
      <c r="V534" s="97" t="e">
        <f t="shared" si="181"/>
        <v>#DIV/0!</v>
      </c>
      <c r="W534" s="98">
        <f t="shared" si="181"/>
        <v>0</v>
      </c>
      <c r="X534" s="97" t="e">
        <f t="shared" si="181"/>
        <v>#DIV/0!</v>
      </c>
      <c r="Y534" s="98">
        <f t="shared" si="181"/>
        <v>0</v>
      </c>
      <c r="Z534" s="97" t="e">
        <f t="shared" si="181"/>
        <v>#DIV/0!</v>
      </c>
      <c r="AA534" s="98">
        <f t="shared" si="181"/>
        <v>0</v>
      </c>
      <c r="AB534" s="97" t="e">
        <f t="shared" si="181"/>
        <v>#DIV/0!</v>
      </c>
    </row>
    <row r="535" spans="1:28" ht="34.5" thickBot="1" x14ac:dyDescent="0.5"/>
    <row r="536" spans="1:28" ht="60.75" thickBot="1" x14ac:dyDescent="0.55000000000000004">
      <c r="A536" s="266" t="s">
        <v>770</v>
      </c>
      <c r="B536" s="267"/>
      <c r="C536" s="267"/>
      <c r="D536" s="267"/>
      <c r="E536" s="267"/>
      <c r="F536" s="268"/>
      <c r="G536" s="269" t="s">
        <v>603</v>
      </c>
      <c r="H536" s="270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  <c r="AA536" s="270"/>
      <c r="AB536" s="271"/>
    </row>
    <row r="537" spans="1:28" ht="67.5" x14ac:dyDescent="0.45">
      <c r="A537" s="62" t="s">
        <v>772</v>
      </c>
      <c r="B537" s="281" t="s">
        <v>771</v>
      </c>
      <c r="C537" s="282"/>
      <c r="D537" s="283" t="s">
        <v>649</v>
      </c>
      <c r="E537" s="284"/>
      <c r="F537" s="285"/>
      <c r="G537" s="264" t="s">
        <v>586</v>
      </c>
      <c r="H537" s="265"/>
      <c r="I537" s="272" t="s">
        <v>587</v>
      </c>
      <c r="J537" s="273"/>
      <c r="K537" s="264" t="s">
        <v>588</v>
      </c>
      <c r="L537" s="265"/>
      <c r="M537" s="272" t="s">
        <v>589</v>
      </c>
      <c r="N537" s="273"/>
      <c r="O537" s="264" t="s">
        <v>590</v>
      </c>
      <c r="P537" s="265"/>
      <c r="Q537" s="272" t="s">
        <v>591</v>
      </c>
      <c r="R537" s="273"/>
      <c r="S537" s="264" t="s">
        <v>592</v>
      </c>
      <c r="T537" s="265"/>
      <c r="U537" s="272" t="s">
        <v>593</v>
      </c>
      <c r="V537" s="273"/>
      <c r="W537" s="264" t="s">
        <v>596</v>
      </c>
      <c r="X537" s="265"/>
      <c r="Y537" s="272" t="s">
        <v>595</v>
      </c>
      <c r="Z537" s="273"/>
      <c r="AA537" s="264" t="s">
        <v>594</v>
      </c>
      <c r="AB537" s="265"/>
    </row>
    <row r="538" spans="1:28" ht="60" x14ac:dyDescent="0.45">
      <c r="A538" s="30" t="s">
        <v>597</v>
      </c>
      <c r="B538" s="63" t="s">
        <v>606</v>
      </c>
      <c r="C538" s="30" t="s">
        <v>598</v>
      </c>
      <c r="D538" s="30" t="s">
        <v>607</v>
      </c>
      <c r="E538" s="30" t="s">
        <v>644</v>
      </c>
      <c r="F538" s="64" t="s">
        <v>645</v>
      </c>
      <c r="G538" s="32" t="s">
        <v>604</v>
      </c>
      <c r="H538" s="33" t="s">
        <v>605</v>
      </c>
      <c r="I538" s="32" t="s">
        <v>604</v>
      </c>
      <c r="J538" s="33" t="s">
        <v>605</v>
      </c>
      <c r="K538" s="32" t="s">
        <v>604</v>
      </c>
      <c r="L538" s="33" t="s">
        <v>605</v>
      </c>
      <c r="M538" s="32" t="s">
        <v>604</v>
      </c>
      <c r="N538" s="33" t="s">
        <v>605</v>
      </c>
      <c r="O538" s="32" t="s">
        <v>604</v>
      </c>
      <c r="P538" s="33" t="s">
        <v>605</v>
      </c>
      <c r="Q538" s="32" t="s">
        <v>604</v>
      </c>
      <c r="R538" s="33" t="s">
        <v>605</v>
      </c>
      <c r="S538" s="32" t="s">
        <v>604</v>
      </c>
      <c r="T538" s="33" t="s">
        <v>605</v>
      </c>
      <c r="U538" s="32" t="s">
        <v>604</v>
      </c>
      <c r="V538" s="33" t="s">
        <v>605</v>
      </c>
      <c r="W538" s="32" t="s">
        <v>604</v>
      </c>
      <c r="X538" s="33" t="s">
        <v>605</v>
      </c>
      <c r="Y538" s="32" t="s">
        <v>604</v>
      </c>
      <c r="Z538" s="33" t="s">
        <v>605</v>
      </c>
      <c r="AA538" s="32" t="s">
        <v>604</v>
      </c>
      <c r="AB538" s="33" t="s">
        <v>605</v>
      </c>
    </row>
    <row r="539" spans="1:28" ht="33" x14ac:dyDescent="0.45">
      <c r="A539" s="250" t="s">
        <v>774</v>
      </c>
      <c r="B539" s="252">
        <v>4772</v>
      </c>
      <c r="C539" s="66" t="s">
        <v>600</v>
      </c>
      <c r="D539" s="67"/>
      <c r="E539" s="100">
        <f>D539-F539</f>
        <v>0</v>
      </c>
      <c r="F539" s="100">
        <f>G539+I539+K539+M539+O539+Q539+S539+U539+W539+Y539+AA539</f>
        <v>0</v>
      </c>
      <c r="G539" s="69"/>
      <c r="H539" s="101" t="e">
        <f>G539/F539</f>
        <v>#DIV/0!</v>
      </c>
      <c r="I539" s="69"/>
      <c r="J539" s="101" t="e">
        <f>I539/F539</f>
        <v>#DIV/0!</v>
      </c>
      <c r="K539" s="69"/>
      <c r="L539" s="101" t="e">
        <f>K539/F539</f>
        <v>#DIV/0!</v>
      </c>
      <c r="M539" s="69"/>
      <c r="N539" s="101" t="e">
        <f>M539/F539</f>
        <v>#DIV/0!</v>
      </c>
      <c r="O539" s="69"/>
      <c r="P539" s="101" t="e">
        <f>O539/F539</f>
        <v>#DIV/0!</v>
      </c>
      <c r="Q539" s="69"/>
      <c r="R539" s="101" t="e">
        <f>Q539/F539</f>
        <v>#DIV/0!</v>
      </c>
      <c r="S539" s="69"/>
      <c r="T539" s="101" t="e">
        <f>S539/F539</f>
        <v>#DIV/0!</v>
      </c>
      <c r="U539" s="69"/>
      <c r="V539" s="101" t="e">
        <f>U539/F539</f>
        <v>#DIV/0!</v>
      </c>
      <c r="W539" s="69"/>
      <c r="X539" s="101" t="e">
        <f>W539/F539</f>
        <v>#DIV/0!</v>
      </c>
      <c r="Y539" s="69"/>
      <c r="Z539" s="101" t="e">
        <f>Y539/F539</f>
        <v>#DIV/0!</v>
      </c>
      <c r="AA539" s="69"/>
      <c r="AB539" s="101" t="e">
        <f>AA539/F539</f>
        <v>#DIV/0!</v>
      </c>
    </row>
    <row r="540" spans="1:28" ht="33" x14ac:dyDescent="0.45">
      <c r="A540" s="296"/>
      <c r="B540" s="297"/>
      <c r="C540" s="70" t="s">
        <v>601</v>
      </c>
      <c r="D540" s="71"/>
      <c r="E540" s="100">
        <f t="shared" ref="E540:E581" si="182">D540-F540</f>
        <v>0</v>
      </c>
      <c r="F540" s="100">
        <f t="shared" ref="F540:F581" si="183">G540+I540+K540+M540+O540+Q540+S540+U540+W540+Y540+AA540</f>
        <v>0</v>
      </c>
      <c r="G540" s="72"/>
      <c r="H540" s="101" t="e">
        <f t="shared" ref="H540:H581" si="184">G540/F540</f>
        <v>#DIV/0!</v>
      </c>
      <c r="I540" s="72"/>
      <c r="J540" s="101" t="e">
        <f t="shared" ref="J540:J581" si="185">I540/F540</f>
        <v>#DIV/0!</v>
      </c>
      <c r="K540" s="72"/>
      <c r="L540" s="101" t="e">
        <f t="shared" ref="L540:L581" si="186">K540/F540</f>
        <v>#DIV/0!</v>
      </c>
      <c r="M540" s="72"/>
      <c r="N540" s="101" t="e">
        <f t="shared" ref="N540:N581" si="187">M540/F540</f>
        <v>#DIV/0!</v>
      </c>
      <c r="O540" s="72"/>
      <c r="P540" s="101" t="e">
        <f t="shared" ref="P540:P581" si="188">O540/F540</f>
        <v>#DIV/0!</v>
      </c>
      <c r="Q540" s="72"/>
      <c r="R540" s="101" t="e">
        <f t="shared" ref="R540:R581" si="189">Q540/F540</f>
        <v>#DIV/0!</v>
      </c>
      <c r="S540" s="72"/>
      <c r="T540" s="101" t="e">
        <f t="shared" ref="T540:T581" si="190">S540/F540</f>
        <v>#DIV/0!</v>
      </c>
      <c r="U540" s="72"/>
      <c r="V540" s="101" t="e">
        <f t="shared" ref="V540:V581" si="191">U540/F540</f>
        <v>#DIV/0!</v>
      </c>
      <c r="W540" s="72"/>
      <c r="X540" s="101" t="e">
        <f t="shared" ref="X540:X581" si="192">W540/F540</f>
        <v>#DIV/0!</v>
      </c>
      <c r="Y540" s="72"/>
      <c r="Z540" s="101" t="e">
        <f t="shared" ref="Z540:Z581" si="193">Y540/F540</f>
        <v>#DIV/0!</v>
      </c>
      <c r="AA540" s="72"/>
      <c r="AB540" s="101" t="e">
        <f t="shared" ref="AB540:AB581" si="194">AA540/F540</f>
        <v>#DIV/0!</v>
      </c>
    </row>
    <row r="541" spans="1:28" ht="33" x14ac:dyDescent="0.45">
      <c r="A541" s="296"/>
      <c r="B541" s="297"/>
      <c r="C541" s="66" t="s">
        <v>602</v>
      </c>
      <c r="D541" s="71"/>
      <c r="E541" s="100">
        <f t="shared" si="182"/>
        <v>0</v>
      </c>
      <c r="F541" s="100">
        <f t="shared" si="183"/>
        <v>0</v>
      </c>
      <c r="G541" s="72"/>
      <c r="H541" s="101" t="e">
        <f t="shared" si="184"/>
        <v>#DIV/0!</v>
      </c>
      <c r="I541" s="72"/>
      <c r="J541" s="101" t="e">
        <f t="shared" si="185"/>
        <v>#DIV/0!</v>
      </c>
      <c r="K541" s="72"/>
      <c r="L541" s="101" t="e">
        <f t="shared" si="186"/>
        <v>#DIV/0!</v>
      </c>
      <c r="M541" s="72"/>
      <c r="N541" s="101" t="e">
        <f t="shared" si="187"/>
        <v>#DIV/0!</v>
      </c>
      <c r="O541" s="72"/>
      <c r="P541" s="101" t="e">
        <f t="shared" si="188"/>
        <v>#DIV/0!</v>
      </c>
      <c r="Q541" s="72"/>
      <c r="R541" s="101" t="e">
        <f t="shared" si="189"/>
        <v>#DIV/0!</v>
      </c>
      <c r="S541" s="72"/>
      <c r="T541" s="101" t="e">
        <f t="shared" si="190"/>
        <v>#DIV/0!</v>
      </c>
      <c r="U541" s="72"/>
      <c r="V541" s="101" t="e">
        <f t="shared" si="191"/>
        <v>#DIV/0!</v>
      </c>
      <c r="W541" s="72"/>
      <c r="X541" s="101" t="e">
        <f t="shared" si="192"/>
        <v>#DIV/0!</v>
      </c>
      <c r="Y541" s="72"/>
      <c r="Z541" s="101" t="e">
        <f t="shared" si="193"/>
        <v>#DIV/0!</v>
      </c>
      <c r="AA541" s="72"/>
      <c r="AB541" s="101" t="e">
        <f t="shared" si="194"/>
        <v>#DIV/0!</v>
      </c>
    </row>
    <row r="542" spans="1:28" ht="33" x14ac:dyDescent="0.45">
      <c r="A542" s="296"/>
      <c r="B542" s="297"/>
      <c r="C542" s="70" t="s">
        <v>609</v>
      </c>
      <c r="D542" s="71"/>
      <c r="E542" s="100">
        <f t="shared" si="182"/>
        <v>0</v>
      </c>
      <c r="F542" s="100">
        <f t="shared" si="183"/>
        <v>0</v>
      </c>
      <c r="G542" s="72"/>
      <c r="H542" s="101" t="e">
        <f t="shared" si="184"/>
        <v>#DIV/0!</v>
      </c>
      <c r="I542" s="72"/>
      <c r="J542" s="101" t="e">
        <f t="shared" si="185"/>
        <v>#DIV/0!</v>
      </c>
      <c r="K542" s="72"/>
      <c r="L542" s="101" t="e">
        <f t="shared" si="186"/>
        <v>#DIV/0!</v>
      </c>
      <c r="M542" s="72"/>
      <c r="N542" s="101" t="e">
        <f t="shared" si="187"/>
        <v>#DIV/0!</v>
      </c>
      <c r="O542" s="72"/>
      <c r="P542" s="101" t="e">
        <f t="shared" si="188"/>
        <v>#DIV/0!</v>
      </c>
      <c r="Q542" s="72"/>
      <c r="R542" s="101" t="e">
        <f t="shared" si="189"/>
        <v>#DIV/0!</v>
      </c>
      <c r="S542" s="72"/>
      <c r="T542" s="101" t="e">
        <f t="shared" si="190"/>
        <v>#DIV/0!</v>
      </c>
      <c r="U542" s="72"/>
      <c r="V542" s="101" t="e">
        <f t="shared" si="191"/>
        <v>#DIV/0!</v>
      </c>
      <c r="W542" s="72"/>
      <c r="X542" s="101" t="e">
        <f t="shared" si="192"/>
        <v>#DIV/0!</v>
      </c>
      <c r="Y542" s="72"/>
      <c r="Z542" s="101" t="e">
        <f t="shared" si="193"/>
        <v>#DIV/0!</v>
      </c>
      <c r="AA542" s="72"/>
      <c r="AB542" s="101" t="e">
        <f t="shared" si="194"/>
        <v>#DIV/0!</v>
      </c>
    </row>
    <row r="543" spans="1:28" ht="33" x14ac:dyDescent="0.45">
      <c r="A543" s="296"/>
      <c r="B543" s="297"/>
      <c r="C543" s="66" t="s">
        <v>610</v>
      </c>
      <c r="D543" s="71"/>
      <c r="E543" s="100">
        <f t="shared" si="182"/>
        <v>0</v>
      </c>
      <c r="F543" s="100">
        <f>G543+I543+K543+M543+O543+Q543+S543+U543+W543+Y543+AA543</f>
        <v>0</v>
      </c>
      <c r="G543" s="72"/>
      <c r="H543" s="101" t="e">
        <f t="shared" si="184"/>
        <v>#DIV/0!</v>
      </c>
      <c r="I543" s="72"/>
      <c r="J543" s="101" t="e">
        <f t="shared" si="185"/>
        <v>#DIV/0!</v>
      </c>
      <c r="K543" s="72"/>
      <c r="L543" s="101" t="e">
        <f t="shared" si="186"/>
        <v>#DIV/0!</v>
      </c>
      <c r="M543" s="72"/>
      <c r="N543" s="101" t="e">
        <f t="shared" si="187"/>
        <v>#DIV/0!</v>
      </c>
      <c r="O543" s="72"/>
      <c r="P543" s="101" t="e">
        <f t="shared" si="188"/>
        <v>#DIV/0!</v>
      </c>
      <c r="Q543" s="72"/>
      <c r="R543" s="101" t="e">
        <f t="shared" si="189"/>
        <v>#DIV/0!</v>
      </c>
      <c r="S543" s="72"/>
      <c r="T543" s="101" t="e">
        <f t="shared" si="190"/>
        <v>#DIV/0!</v>
      </c>
      <c r="U543" s="72"/>
      <c r="V543" s="101" t="e">
        <f t="shared" si="191"/>
        <v>#DIV/0!</v>
      </c>
      <c r="W543" s="72"/>
      <c r="X543" s="101" t="e">
        <f t="shared" si="192"/>
        <v>#DIV/0!</v>
      </c>
      <c r="Y543" s="72"/>
      <c r="Z543" s="101" t="e">
        <f t="shared" si="193"/>
        <v>#DIV/0!</v>
      </c>
      <c r="AA543" s="72"/>
      <c r="AB543" s="101" t="e">
        <f t="shared" si="194"/>
        <v>#DIV/0!</v>
      </c>
    </row>
    <row r="544" spans="1:28" ht="33" x14ac:dyDescent="0.45">
      <c r="A544" s="296"/>
      <c r="B544" s="297"/>
      <c r="C544" s="70" t="s">
        <v>611</v>
      </c>
      <c r="D544" s="71"/>
      <c r="E544" s="100">
        <f t="shared" si="182"/>
        <v>0</v>
      </c>
      <c r="F544" s="100">
        <f t="shared" si="183"/>
        <v>0</v>
      </c>
      <c r="G544" s="72"/>
      <c r="H544" s="101" t="e">
        <f t="shared" si="184"/>
        <v>#DIV/0!</v>
      </c>
      <c r="I544" s="72"/>
      <c r="J544" s="101" t="e">
        <f t="shared" si="185"/>
        <v>#DIV/0!</v>
      </c>
      <c r="K544" s="72"/>
      <c r="L544" s="101" t="e">
        <f t="shared" si="186"/>
        <v>#DIV/0!</v>
      </c>
      <c r="M544" s="72"/>
      <c r="N544" s="101" t="e">
        <f t="shared" si="187"/>
        <v>#DIV/0!</v>
      </c>
      <c r="O544" s="72"/>
      <c r="P544" s="101" t="e">
        <f t="shared" si="188"/>
        <v>#DIV/0!</v>
      </c>
      <c r="Q544" s="72"/>
      <c r="R544" s="101" t="e">
        <f t="shared" si="189"/>
        <v>#DIV/0!</v>
      </c>
      <c r="S544" s="72"/>
      <c r="T544" s="101" t="e">
        <f t="shared" si="190"/>
        <v>#DIV/0!</v>
      </c>
      <c r="U544" s="72"/>
      <c r="V544" s="101" t="e">
        <f t="shared" si="191"/>
        <v>#DIV/0!</v>
      </c>
      <c r="W544" s="72"/>
      <c r="X544" s="101" t="e">
        <f t="shared" si="192"/>
        <v>#DIV/0!</v>
      </c>
      <c r="Y544" s="72"/>
      <c r="Z544" s="101" t="e">
        <f t="shared" si="193"/>
        <v>#DIV/0!</v>
      </c>
      <c r="AA544" s="72"/>
      <c r="AB544" s="101" t="e">
        <f t="shared" si="194"/>
        <v>#DIV/0!</v>
      </c>
    </row>
    <row r="545" spans="1:28" ht="33" x14ac:dyDescent="0.45">
      <c r="A545" s="296"/>
      <c r="B545" s="297"/>
      <c r="C545" s="66" t="s">
        <v>612</v>
      </c>
      <c r="D545" s="71"/>
      <c r="E545" s="100">
        <f t="shared" si="182"/>
        <v>0</v>
      </c>
      <c r="F545" s="100">
        <f t="shared" si="183"/>
        <v>0</v>
      </c>
      <c r="G545" s="72"/>
      <c r="H545" s="101" t="e">
        <f t="shared" si="184"/>
        <v>#DIV/0!</v>
      </c>
      <c r="I545" s="72"/>
      <c r="J545" s="101" t="e">
        <f t="shared" si="185"/>
        <v>#DIV/0!</v>
      </c>
      <c r="K545" s="72"/>
      <c r="L545" s="101" t="e">
        <f t="shared" si="186"/>
        <v>#DIV/0!</v>
      </c>
      <c r="M545" s="72"/>
      <c r="N545" s="101" t="e">
        <f t="shared" si="187"/>
        <v>#DIV/0!</v>
      </c>
      <c r="O545" s="72"/>
      <c r="P545" s="101" t="e">
        <f t="shared" si="188"/>
        <v>#DIV/0!</v>
      </c>
      <c r="Q545" s="72"/>
      <c r="R545" s="101" t="e">
        <f t="shared" si="189"/>
        <v>#DIV/0!</v>
      </c>
      <c r="S545" s="72"/>
      <c r="T545" s="101" t="e">
        <f t="shared" si="190"/>
        <v>#DIV/0!</v>
      </c>
      <c r="U545" s="72"/>
      <c r="V545" s="101" t="e">
        <f t="shared" si="191"/>
        <v>#DIV/0!</v>
      </c>
      <c r="W545" s="72"/>
      <c r="X545" s="101" t="e">
        <f t="shared" si="192"/>
        <v>#DIV/0!</v>
      </c>
      <c r="Y545" s="72"/>
      <c r="Z545" s="101" t="e">
        <f t="shared" si="193"/>
        <v>#DIV/0!</v>
      </c>
      <c r="AA545" s="72"/>
      <c r="AB545" s="101" t="e">
        <f t="shared" si="194"/>
        <v>#DIV/0!</v>
      </c>
    </row>
    <row r="546" spans="1:28" ht="33" x14ac:dyDescent="0.45">
      <c r="A546" s="296"/>
      <c r="B546" s="297"/>
      <c r="C546" s="70" t="s">
        <v>613</v>
      </c>
      <c r="D546" s="71"/>
      <c r="E546" s="100">
        <f t="shared" si="182"/>
        <v>0</v>
      </c>
      <c r="F546" s="100">
        <f t="shared" si="183"/>
        <v>0</v>
      </c>
      <c r="G546" s="72"/>
      <c r="H546" s="101" t="e">
        <f t="shared" si="184"/>
        <v>#DIV/0!</v>
      </c>
      <c r="I546" s="72"/>
      <c r="J546" s="101" t="e">
        <f t="shared" si="185"/>
        <v>#DIV/0!</v>
      </c>
      <c r="K546" s="72"/>
      <c r="L546" s="101" t="e">
        <f t="shared" si="186"/>
        <v>#DIV/0!</v>
      </c>
      <c r="M546" s="72"/>
      <c r="N546" s="101" t="e">
        <f t="shared" si="187"/>
        <v>#DIV/0!</v>
      </c>
      <c r="O546" s="72"/>
      <c r="P546" s="101" t="e">
        <f t="shared" si="188"/>
        <v>#DIV/0!</v>
      </c>
      <c r="Q546" s="72"/>
      <c r="R546" s="101" t="e">
        <f t="shared" si="189"/>
        <v>#DIV/0!</v>
      </c>
      <c r="S546" s="72"/>
      <c r="T546" s="101" t="e">
        <f t="shared" si="190"/>
        <v>#DIV/0!</v>
      </c>
      <c r="U546" s="72"/>
      <c r="V546" s="101" t="e">
        <f t="shared" si="191"/>
        <v>#DIV/0!</v>
      </c>
      <c r="W546" s="72"/>
      <c r="X546" s="101" t="e">
        <f t="shared" si="192"/>
        <v>#DIV/0!</v>
      </c>
      <c r="Y546" s="72"/>
      <c r="Z546" s="101" t="e">
        <f t="shared" si="193"/>
        <v>#DIV/0!</v>
      </c>
      <c r="AA546" s="72"/>
      <c r="AB546" s="101" t="e">
        <f t="shared" si="194"/>
        <v>#DIV/0!</v>
      </c>
    </row>
    <row r="547" spans="1:28" ht="33" x14ac:dyDescent="0.45">
      <c r="A547" s="296"/>
      <c r="B547" s="297"/>
      <c r="C547" s="66" t="s">
        <v>614</v>
      </c>
      <c r="D547" s="71"/>
      <c r="E547" s="100">
        <f t="shared" si="182"/>
        <v>0</v>
      </c>
      <c r="F547" s="100">
        <f t="shared" si="183"/>
        <v>0</v>
      </c>
      <c r="G547" s="72"/>
      <c r="H547" s="101" t="e">
        <f t="shared" si="184"/>
        <v>#DIV/0!</v>
      </c>
      <c r="I547" s="72"/>
      <c r="J547" s="101" t="e">
        <f t="shared" si="185"/>
        <v>#DIV/0!</v>
      </c>
      <c r="K547" s="72"/>
      <c r="L547" s="101" t="e">
        <f t="shared" si="186"/>
        <v>#DIV/0!</v>
      </c>
      <c r="M547" s="72"/>
      <c r="N547" s="101" t="e">
        <f t="shared" si="187"/>
        <v>#DIV/0!</v>
      </c>
      <c r="O547" s="72"/>
      <c r="P547" s="101" t="e">
        <f t="shared" si="188"/>
        <v>#DIV/0!</v>
      </c>
      <c r="Q547" s="72"/>
      <c r="R547" s="101" t="e">
        <f t="shared" si="189"/>
        <v>#DIV/0!</v>
      </c>
      <c r="S547" s="72"/>
      <c r="T547" s="101" t="e">
        <f t="shared" si="190"/>
        <v>#DIV/0!</v>
      </c>
      <c r="U547" s="72"/>
      <c r="V547" s="101" t="e">
        <f t="shared" si="191"/>
        <v>#DIV/0!</v>
      </c>
      <c r="W547" s="72"/>
      <c r="X547" s="101" t="e">
        <f t="shared" si="192"/>
        <v>#DIV/0!</v>
      </c>
      <c r="Y547" s="72"/>
      <c r="Z547" s="101" t="e">
        <f t="shared" si="193"/>
        <v>#DIV/0!</v>
      </c>
      <c r="AA547" s="72"/>
      <c r="AB547" s="101" t="e">
        <f t="shared" si="194"/>
        <v>#DIV/0!</v>
      </c>
    </row>
    <row r="548" spans="1:28" ht="33" x14ac:dyDescent="0.45">
      <c r="A548" s="251"/>
      <c r="B548" s="253"/>
      <c r="C548" s="70" t="s">
        <v>615</v>
      </c>
      <c r="D548" s="71"/>
      <c r="E548" s="100">
        <f t="shared" si="182"/>
        <v>0</v>
      </c>
      <c r="F548" s="100">
        <f t="shared" si="183"/>
        <v>0</v>
      </c>
      <c r="G548" s="72"/>
      <c r="H548" s="101" t="e">
        <f t="shared" si="184"/>
        <v>#DIV/0!</v>
      </c>
      <c r="I548" s="72"/>
      <c r="J548" s="101" t="e">
        <f t="shared" si="185"/>
        <v>#DIV/0!</v>
      </c>
      <c r="K548" s="72"/>
      <c r="L548" s="101" t="e">
        <f t="shared" si="186"/>
        <v>#DIV/0!</v>
      </c>
      <c r="M548" s="72"/>
      <c r="N548" s="101" t="e">
        <f t="shared" si="187"/>
        <v>#DIV/0!</v>
      </c>
      <c r="O548" s="72"/>
      <c r="P548" s="101" t="e">
        <f t="shared" si="188"/>
        <v>#DIV/0!</v>
      </c>
      <c r="Q548" s="72"/>
      <c r="R548" s="101" t="e">
        <f t="shared" si="189"/>
        <v>#DIV/0!</v>
      </c>
      <c r="S548" s="72"/>
      <c r="T548" s="101" t="e">
        <f t="shared" si="190"/>
        <v>#DIV/0!</v>
      </c>
      <c r="U548" s="72"/>
      <c r="V548" s="101" t="e">
        <f t="shared" si="191"/>
        <v>#DIV/0!</v>
      </c>
      <c r="W548" s="72"/>
      <c r="X548" s="101" t="e">
        <f t="shared" si="192"/>
        <v>#DIV/0!</v>
      </c>
      <c r="Y548" s="72"/>
      <c r="Z548" s="101" t="e">
        <f t="shared" si="193"/>
        <v>#DIV/0!</v>
      </c>
      <c r="AA548" s="72"/>
      <c r="AB548" s="101" t="e">
        <f t="shared" si="194"/>
        <v>#DIV/0!</v>
      </c>
    </row>
    <row r="549" spans="1:28" ht="33" x14ac:dyDescent="0.45">
      <c r="A549" s="301" t="s">
        <v>776</v>
      </c>
      <c r="B549" s="302">
        <v>2375</v>
      </c>
      <c r="C549" s="66" t="s">
        <v>600</v>
      </c>
      <c r="D549" s="71"/>
      <c r="E549" s="100">
        <f t="shared" si="182"/>
        <v>0</v>
      </c>
      <c r="F549" s="100">
        <f t="shared" si="183"/>
        <v>0</v>
      </c>
      <c r="G549" s="72"/>
      <c r="H549" s="101" t="e">
        <f t="shared" si="184"/>
        <v>#DIV/0!</v>
      </c>
      <c r="I549" s="72"/>
      <c r="J549" s="101" t="e">
        <f t="shared" si="185"/>
        <v>#DIV/0!</v>
      </c>
      <c r="K549" s="72"/>
      <c r="L549" s="101" t="e">
        <f t="shared" si="186"/>
        <v>#DIV/0!</v>
      </c>
      <c r="M549" s="72"/>
      <c r="N549" s="101" t="e">
        <f t="shared" si="187"/>
        <v>#DIV/0!</v>
      </c>
      <c r="O549" s="72"/>
      <c r="P549" s="101" t="e">
        <f t="shared" si="188"/>
        <v>#DIV/0!</v>
      </c>
      <c r="Q549" s="72"/>
      <c r="R549" s="101" t="e">
        <f t="shared" si="189"/>
        <v>#DIV/0!</v>
      </c>
      <c r="S549" s="72"/>
      <c r="T549" s="101" t="e">
        <f t="shared" si="190"/>
        <v>#DIV/0!</v>
      </c>
      <c r="U549" s="72"/>
      <c r="V549" s="101" t="e">
        <f t="shared" si="191"/>
        <v>#DIV/0!</v>
      </c>
      <c r="W549" s="72"/>
      <c r="X549" s="101" t="e">
        <f t="shared" si="192"/>
        <v>#DIV/0!</v>
      </c>
      <c r="Y549" s="72"/>
      <c r="Z549" s="101" t="e">
        <f t="shared" si="193"/>
        <v>#DIV/0!</v>
      </c>
      <c r="AA549" s="72"/>
      <c r="AB549" s="101" t="e">
        <f t="shared" si="194"/>
        <v>#DIV/0!</v>
      </c>
    </row>
    <row r="550" spans="1:28" ht="33" x14ac:dyDescent="0.45">
      <c r="A550" s="301"/>
      <c r="B550" s="302"/>
      <c r="C550" s="70" t="s">
        <v>601</v>
      </c>
      <c r="D550" s="71"/>
      <c r="E550" s="100">
        <f t="shared" si="182"/>
        <v>0</v>
      </c>
      <c r="F550" s="100">
        <f t="shared" si="183"/>
        <v>0</v>
      </c>
      <c r="G550" s="72"/>
      <c r="H550" s="101" t="e">
        <f t="shared" si="184"/>
        <v>#DIV/0!</v>
      </c>
      <c r="I550" s="72"/>
      <c r="J550" s="101" t="e">
        <f t="shared" si="185"/>
        <v>#DIV/0!</v>
      </c>
      <c r="K550" s="72"/>
      <c r="L550" s="101" t="e">
        <f t="shared" si="186"/>
        <v>#DIV/0!</v>
      </c>
      <c r="M550" s="72"/>
      <c r="N550" s="101" t="e">
        <f t="shared" si="187"/>
        <v>#DIV/0!</v>
      </c>
      <c r="O550" s="72"/>
      <c r="P550" s="101" t="e">
        <f t="shared" si="188"/>
        <v>#DIV/0!</v>
      </c>
      <c r="Q550" s="72"/>
      <c r="R550" s="101" t="e">
        <f t="shared" si="189"/>
        <v>#DIV/0!</v>
      </c>
      <c r="S550" s="72"/>
      <c r="T550" s="101" t="e">
        <f t="shared" si="190"/>
        <v>#DIV/0!</v>
      </c>
      <c r="U550" s="72"/>
      <c r="V550" s="101" t="e">
        <f t="shared" si="191"/>
        <v>#DIV/0!</v>
      </c>
      <c r="W550" s="72"/>
      <c r="X550" s="101" t="e">
        <f t="shared" si="192"/>
        <v>#DIV/0!</v>
      </c>
      <c r="Y550" s="72"/>
      <c r="Z550" s="101" t="e">
        <f t="shared" si="193"/>
        <v>#DIV/0!</v>
      </c>
      <c r="AA550" s="72"/>
      <c r="AB550" s="101" t="e">
        <f t="shared" si="194"/>
        <v>#DIV/0!</v>
      </c>
    </row>
    <row r="551" spans="1:28" ht="33" x14ac:dyDescent="0.45">
      <c r="A551" s="301"/>
      <c r="B551" s="302"/>
      <c r="C551" s="66" t="s">
        <v>602</v>
      </c>
      <c r="D551" s="71"/>
      <c r="E551" s="100">
        <f t="shared" si="182"/>
        <v>0</v>
      </c>
      <c r="F551" s="100">
        <f t="shared" si="183"/>
        <v>0</v>
      </c>
      <c r="G551" s="72"/>
      <c r="H551" s="101" t="e">
        <f t="shared" si="184"/>
        <v>#DIV/0!</v>
      </c>
      <c r="I551" s="72"/>
      <c r="J551" s="101" t="e">
        <f t="shared" si="185"/>
        <v>#DIV/0!</v>
      </c>
      <c r="K551" s="72"/>
      <c r="L551" s="101" t="e">
        <f t="shared" si="186"/>
        <v>#DIV/0!</v>
      </c>
      <c r="M551" s="72"/>
      <c r="N551" s="101" t="e">
        <f t="shared" si="187"/>
        <v>#DIV/0!</v>
      </c>
      <c r="O551" s="72"/>
      <c r="P551" s="101" t="e">
        <f t="shared" si="188"/>
        <v>#DIV/0!</v>
      </c>
      <c r="Q551" s="72"/>
      <c r="R551" s="101" t="e">
        <f t="shared" si="189"/>
        <v>#DIV/0!</v>
      </c>
      <c r="S551" s="72"/>
      <c r="T551" s="101" t="e">
        <f t="shared" si="190"/>
        <v>#DIV/0!</v>
      </c>
      <c r="U551" s="72"/>
      <c r="V551" s="101" t="e">
        <f t="shared" si="191"/>
        <v>#DIV/0!</v>
      </c>
      <c r="W551" s="72"/>
      <c r="X551" s="101" t="e">
        <f t="shared" si="192"/>
        <v>#DIV/0!</v>
      </c>
      <c r="Y551" s="72"/>
      <c r="Z551" s="101" t="e">
        <f t="shared" si="193"/>
        <v>#DIV/0!</v>
      </c>
      <c r="AA551" s="72"/>
      <c r="AB551" s="101" t="e">
        <f t="shared" si="194"/>
        <v>#DIV/0!</v>
      </c>
    </row>
    <row r="552" spans="1:28" ht="33" x14ac:dyDescent="0.45">
      <c r="A552" s="301"/>
      <c r="B552" s="302"/>
      <c r="C552" s="70" t="s">
        <v>609</v>
      </c>
      <c r="D552" s="71"/>
      <c r="E552" s="100">
        <f t="shared" si="182"/>
        <v>0</v>
      </c>
      <c r="F552" s="100">
        <f t="shared" si="183"/>
        <v>0</v>
      </c>
      <c r="G552" s="72"/>
      <c r="H552" s="101" t="e">
        <f t="shared" si="184"/>
        <v>#DIV/0!</v>
      </c>
      <c r="I552" s="72"/>
      <c r="J552" s="101" t="e">
        <f t="shared" si="185"/>
        <v>#DIV/0!</v>
      </c>
      <c r="K552" s="72"/>
      <c r="L552" s="101" t="e">
        <f t="shared" si="186"/>
        <v>#DIV/0!</v>
      </c>
      <c r="M552" s="72"/>
      <c r="N552" s="101" t="e">
        <f t="shared" si="187"/>
        <v>#DIV/0!</v>
      </c>
      <c r="O552" s="72"/>
      <c r="P552" s="101" t="e">
        <f t="shared" si="188"/>
        <v>#DIV/0!</v>
      </c>
      <c r="Q552" s="72"/>
      <c r="R552" s="101" t="e">
        <f t="shared" si="189"/>
        <v>#DIV/0!</v>
      </c>
      <c r="S552" s="72"/>
      <c r="T552" s="101" t="e">
        <f t="shared" si="190"/>
        <v>#DIV/0!</v>
      </c>
      <c r="U552" s="72"/>
      <c r="V552" s="101" t="e">
        <f t="shared" si="191"/>
        <v>#DIV/0!</v>
      </c>
      <c r="W552" s="72"/>
      <c r="X552" s="101" t="e">
        <f t="shared" si="192"/>
        <v>#DIV/0!</v>
      </c>
      <c r="Y552" s="72"/>
      <c r="Z552" s="101" t="e">
        <f t="shared" si="193"/>
        <v>#DIV/0!</v>
      </c>
      <c r="AA552" s="72"/>
      <c r="AB552" s="101" t="e">
        <f t="shared" si="194"/>
        <v>#DIV/0!</v>
      </c>
    </row>
    <row r="553" spans="1:28" ht="33" x14ac:dyDescent="0.45">
      <c r="A553" s="301"/>
      <c r="B553" s="302"/>
      <c r="C553" s="66" t="s">
        <v>610</v>
      </c>
      <c r="D553" s="71"/>
      <c r="E553" s="100">
        <f t="shared" si="182"/>
        <v>0</v>
      </c>
      <c r="F553" s="100">
        <f t="shared" si="183"/>
        <v>0</v>
      </c>
      <c r="G553" s="72"/>
      <c r="H553" s="101" t="e">
        <f t="shared" si="184"/>
        <v>#DIV/0!</v>
      </c>
      <c r="I553" s="72"/>
      <c r="J553" s="101" t="e">
        <f t="shared" si="185"/>
        <v>#DIV/0!</v>
      </c>
      <c r="K553" s="72"/>
      <c r="L553" s="101" t="e">
        <f t="shared" si="186"/>
        <v>#DIV/0!</v>
      </c>
      <c r="M553" s="72"/>
      <c r="N553" s="101" t="e">
        <f t="shared" si="187"/>
        <v>#DIV/0!</v>
      </c>
      <c r="O553" s="72"/>
      <c r="P553" s="101" t="e">
        <f t="shared" si="188"/>
        <v>#DIV/0!</v>
      </c>
      <c r="Q553" s="72"/>
      <c r="R553" s="101" t="e">
        <f t="shared" si="189"/>
        <v>#DIV/0!</v>
      </c>
      <c r="S553" s="72"/>
      <c r="T553" s="101" t="e">
        <f t="shared" si="190"/>
        <v>#DIV/0!</v>
      </c>
      <c r="U553" s="72"/>
      <c r="V553" s="101" t="e">
        <f t="shared" si="191"/>
        <v>#DIV/0!</v>
      </c>
      <c r="W553" s="72"/>
      <c r="X553" s="101" t="e">
        <f t="shared" si="192"/>
        <v>#DIV/0!</v>
      </c>
      <c r="Y553" s="72"/>
      <c r="Z553" s="101" t="e">
        <f t="shared" si="193"/>
        <v>#DIV/0!</v>
      </c>
      <c r="AA553" s="72"/>
      <c r="AB553" s="101" t="e">
        <f t="shared" si="194"/>
        <v>#DIV/0!</v>
      </c>
    </row>
    <row r="554" spans="1:28" ht="33" x14ac:dyDescent="0.45">
      <c r="A554" s="250" t="s">
        <v>777</v>
      </c>
      <c r="B554" s="298">
        <v>2292</v>
      </c>
      <c r="C554" s="66" t="s">
        <v>600</v>
      </c>
      <c r="D554" s="71"/>
      <c r="E554" s="100">
        <f t="shared" si="182"/>
        <v>0</v>
      </c>
      <c r="F554" s="100">
        <f t="shared" si="183"/>
        <v>0</v>
      </c>
      <c r="G554" s="72"/>
      <c r="H554" s="101" t="e">
        <f t="shared" si="184"/>
        <v>#DIV/0!</v>
      </c>
      <c r="I554" s="72"/>
      <c r="J554" s="101" t="e">
        <f t="shared" si="185"/>
        <v>#DIV/0!</v>
      </c>
      <c r="K554" s="72"/>
      <c r="L554" s="101" t="e">
        <f t="shared" si="186"/>
        <v>#DIV/0!</v>
      </c>
      <c r="M554" s="72"/>
      <c r="N554" s="101" t="e">
        <f t="shared" si="187"/>
        <v>#DIV/0!</v>
      </c>
      <c r="O554" s="72"/>
      <c r="P554" s="101" t="e">
        <f t="shared" si="188"/>
        <v>#DIV/0!</v>
      </c>
      <c r="Q554" s="72"/>
      <c r="R554" s="101" t="e">
        <f t="shared" si="189"/>
        <v>#DIV/0!</v>
      </c>
      <c r="S554" s="72"/>
      <c r="T554" s="101" t="e">
        <f t="shared" si="190"/>
        <v>#DIV/0!</v>
      </c>
      <c r="U554" s="72"/>
      <c r="V554" s="101" t="e">
        <f t="shared" si="191"/>
        <v>#DIV/0!</v>
      </c>
      <c r="W554" s="72"/>
      <c r="X554" s="101" t="e">
        <f t="shared" si="192"/>
        <v>#DIV/0!</v>
      </c>
      <c r="Y554" s="72"/>
      <c r="Z554" s="101" t="e">
        <f t="shared" si="193"/>
        <v>#DIV/0!</v>
      </c>
      <c r="AA554" s="72"/>
      <c r="AB554" s="101" t="e">
        <f t="shared" si="194"/>
        <v>#DIV/0!</v>
      </c>
    </row>
    <row r="555" spans="1:28" ht="33" x14ac:dyDescent="0.45">
      <c r="A555" s="296"/>
      <c r="B555" s="303"/>
      <c r="C555" s="70" t="s">
        <v>601</v>
      </c>
      <c r="D555" s="71"/>
      <c r="E555" s="100">
        <f t="shared" si="182"/>
        <v>0</v>
      </c>
      <c r="F555" s="100">
        <f t="shared" si="183"/>
        <v>0</v>
      </c>
      <c r="G555" s="72"/>
      <c r="H555" s="101" t="e">
        <f t="shared" si="184"/>
        <v>#DIV/0!</v>
      </c>
      <c r="I555" s="72"/>
      <c r="J555" s="101" t="e">
        <f t="shared" si="185"/>
        <v>#DIV/0!</v>
      </c>
      <c r="K555" s="72"/>
      <c r="L555" s="101" t="e">
        <f t="shared" si="186"/>
        <v>#DIV/0!</v>
      </c>
      <c r="M555" s="72"/>
      <c r="N555" s="101" t="e">
        <f t="shared" si="187"/>
        <v>#DIV/0!</v>
      </c>
      <c r="O555" s="72"/>
      <c r="P555" s="101" t="e">
        <f t="shared" si="188"/>
        <v>#DIV/0!</v>
      </c>
      <c r="Q555" s="72"/>
      <c r="R555" s="101" t="e">
        <f t="shared" si="189"/>
        <v>#DIV/0!</v>
      </c>
      <c r="S555" s="72"/>
      <c r="T555" s="101" t="e">
        <f t="shared" si="190"/>
        <v>#DIV/0!</v>
      </c>
      <c r="U555" s="72"/>
      <c r="V555" s="101" t="e">
        <f t="shared" si="191"/>
        <v>#DIV/0!</v>
      </c>
      <c r="W555" s="72"/>
      <c r="X555" s="101" t="e">
        <f t="shared" si="192"/>
        <v>#DIV/0!</v>
      </c>
      <c r="Y555" s="72"/>
      <c r="Z555" s="101" t="e">
        <f t="shared" si="193"/>
        <v>#DIV/0!</v>
      </c>
      <c r="AA555" s="72"/>
      <c r="AB555" s="101" t="e">
        <f t="shared" si="194"/>
        <v>#DIV/0!</v>
      </c>
    </row>
    <row r="556" spans="1:28" ht="33" x14ac:dyDescent="0.45">
      <c r="A556" s="296"/>
      <c r="B556" s="303"/>
      <c r="C556" s="66" t="s">
        <v>602</v>
      </c>
      <c r="D556" s="71"/>
      <c r="E556" s="100">
        <f t="shared" si="182"/>
        <v>0</v>
      </c>
      <c r="F556" s="100">
        <f t="shared" si="183"/>
        <v>0</v>
      </c>
      <c r="G556" s="72"/>
      <c r="H556" s="101" t="e">
        <f t="shared" si="184"/>
        <v>#DIV/0!</v>
      </c>
      <c r="I556" s="72"/>
      <c r="J556" s="101" t="e">
        <f t="shared" si="185"/>
        <v>#DIV/0!</v>
      </c>
      <c r="K556" s="72"/>
      <c r="L556" s="101" t="e">
        <f t="shared" si="186"/>
        <v>#DIV/0!</v>
      </c>
      <c r="M556" s="72"/>
      <c r="N556" s="101" t="e">
        <f t="shared" si="187"/>
        <v>#DIV/0!</v>
      </c>
      <c r="O556" s="72"/>
      <c r="P556" s="101" t="e">
        <f t="shared" si="188"/>
        <v>#DIV/0!</v>
      </c>
      <c r="Q556" s="72"/>
      <c r="R556" s="101" t="e">
        <f t="shared" si="189"/>
        <v>#DIV/0!</v>
      </c>
      <c r="S556" s="72"/>
      <c r="T556" s="101" t="e">
        <f t="shared" si="190"/>
        <v>#DIV/0!</v>
      </c>
      <c r="U556" s="72"/>
      <c r="V556" s="101" t="e">
        <f t="shared" si="191"/>
        <v>#DIV/0!</v>
      </c>
      <c r="W556" s="72"/>
      <c r="X556" s="101" t="e">
        <f t="shared" si="192"/>
        <v>#DIV/0!</v>
      </c>
      <c r="Y556" s="72"/>
      <c r="Z556" s="101" t="e">
        <f t="shared" si="193"/>
        <v>#DIV/0!</v>
      </c>
      <c r="AA556" s="72"/>
      <c r="AB556" s="101" t="e">
        <f t="shared" si="194"/>
        <v>#DIV/0!</v>
      </c>
    </row>
    <row r="557" spans="1:28" ht="33" x14ac:dyDescent="0.45">
      <c r="A557" s="296"/>
      <c r="B557" s="303"/>
      <c r="C557" s="70" t="s">
        <v>609</v>
      </c>
      <c r="D557" s="71"/>
      <c r="E557" s="100">
        <f t="shared" si="182"/>
        <v>0</v>
      </c>
      <c r="F557" s="100">
        <f t="shared" si="183"/>
        <v>0</v>
      </c>
      <c r="G557" s="72"/>
      <c r="H557" s="101" t="e">
        <f t="shared" si="184"/>
        <v>#DIV/0!</v>
      </c>
      <c r="I557" s="72"/>
      <c r="J557" s="101" t="e">
        <f t="shared" si="185"/>
        <v>#DIV/0!</v>
      </c>
      <c r="K557" s="72"/>
      <c r="L557" s="101" t="e">
        <f t="shared" si="186"/>
        <v>#DIV/0!</v>
      </c>
      <c r="M557" s="72"/>
      <c r="N557" s="101" t="e">
        <f t="shared" si="187"/>
        <v>#DIV/0!</v>
      </c>
      <c r="O557" s="72"/>
      <c r="P557" s="101" t="e">
        <f t="shared" si="188"/>
        <v>#DIV/0!</v>
      </c>
      <c r="Q557" s="72"/>
      <c r="R557" s="101" t="e">
        <f t="shared" si="189"/>
        <v>#DIV/0!</v>
      </c>
      <c r="S557" s="72"/>
      <c r="T557" s="101" t="e">
        <f t="shared" si="190"/>
        <v>#DIV/0!</v>
      </c>
      <c r="U557" s="72"/>
      <c r="V557" s="101" t="e">
        <f t="shared" si="191"/>
        <v>#DIV/0!</v>
      </c>
      <c r="W557" s="72"/>
      <c r="X557" s="101" t="e">
        <f t="shared" si="192"/>
        <v>#DIV/0!</v>
      </c>
      <c r="Y557" s="72"/>
      <c r="Z557" s="101" t="e">
        <f t="shared" si="193"/>
        <v>#DIV/0!</v>
      </c>
      <c r="AA557" s="72"/>
      <c r="AB557" s="101" t="e">
        <f t="shared" si="194"/>
        <v>#DIV/0!</v>
      </c>
    </row>
    <row r="558" spans="1:28" ht="33" x14ac:dyDescent="0.45">
      <c r="A558" s="251"/>
      <c r="B558" s="299"/>
      <c r="C558" s="66" t="s">
        <v>610</v>
      </c>
      <c r="D558" s="71"/>
      <c r="E558" s="100">
        <f t="shared" si="182"/>
        <v>0</v>
      </c>
      <c r="F558" s="100">
        <f t="shared" si="183"/>
        <v>0</v>
      </c>
      <c r="G558" s="72"/>
      <c r="H558" s="101" t="e">
        <f t="shared" si="184"/>
        <v>#DIV/0!</v>
      </c>
      <c r="I558" s="72"/>
      <c r="J558" s="101" t="e">
        <f t="shared" si="185"/>
        <v>#DIV/0!</v>
      </c>
      <c r="K558" s="72"/>
      <c r="L558" s="101" t="e">
        <f t="shared" si="186"/>
        <v>#DIV/0!</v>
      </c>
      <c r="M558" s="72"/>
      <c r="N558" s="101" t="e">
        <f t="shared" si="187"/>
        <v>#DIV/0!</v>
      </c>
      <c r="O558" s="72"/>
      <c r="P558" s="101" t="e">
        <f t="shared" si="188"/>
        <v>#DIV/0!</v>
      </c>
      <c r="Q558" s="72"/>
      <c r="R558" s="101" t="e">
        <f t="shared" si="189"/>
        <v>#DIV/0!</v>
      </c>
      <c r="S558" s="72"/>
      <c r="T558" s="101" t="e">
        <f t="shared" si="190"/>
        <v>#DIV/0!</v>
      </c>
      <c r="U558" s="72"/>
      <c r="V558" s="101" t="e">
        <f t="shared" si="191"/>
        <v>#DIV/0!</v>
      </c>
      <c r="W558" s="72"/>
      <c r="X558" s="101" t="e">
        <f t="shared" si="192"/>
        <v>#DIV/0!</v>
      </c>
      <c r="Y558" s="72"/>
      <c r="Z558" s="101" t="e">
        <f t="shared" si="193"/>
        <v>#DIV/0!</v>
      </c>
      <c r="AA558" s="72"/>
      <c r="AB558" s="101" t="e">
        <f t="shared" si="194"/>
        <v>#DIV/0!</v>
      </c>
    </row>
    <row r="559" spans="1:28" ht="33" x14ac:dyDescent="0.45">
      <c r="A559" s="250" t="s">
        <v>778</v>
      </c>
      <c r="B559" s="298">
        <v>847</v>
      </c>
      <c r="C559" s="66" t="s">
        <v>600</v>
      </c>
      <c r="D559" s="71"/>
      <c r="E559" s="100">
        <f t="shared" si="182"/>
        <v>0</v>
      </c>
      <c r="F559" s="100">
        <f t="shared" si="183"/>
        <v>0</v>
      </c>
      <c r="G559" s="72"/>
      <c r="H559" s="101" t="e">
        <f t="shared" si="184"/>
        <v>#DIV/0!</v>
      </c>
      <c r="I559" s="72"/>
      <c r="J559" s="101" t="e">
        <f t="shared" si="185"/>
        <v>#DIV/0!</v>
      </c>
      <c r="K559" s="72"/>
      <c r="L559" s="101" t="e">
        <f t="shared" si="186"/>
        <v>#DIV/0!</v>
      </c>
      <c r="M559" s="72"/>
      <c r="N559" s="101" t="e">
        <f t="shared" si="187"/>
        <v>#DIV/0!</v>
      </c>
      <c r="O559" s="72"/>
      <c r="P559" s="101" t="e">
        <f t="shared" si="188"/>
        <v>#DIV/0!</v>
      </c>
      <c r="Q559" s="72"/>
      <c r="R559" s="101" t="e">
        <f t="shared" si="189"/>
        <v>#DIV/0!</v>
      </c>
      <c r="S559" s="72"/>
      <c r="T559" s="101" t="e">
        <f t="shared" si="190"/>
        <v>#DIV/0!</v>
      </c>
      <c r="U559" s="72"/>
      <c r="V559" s="101" t="e">
        <f t="shared" si="191"/>
        <v>#DIV/0!</v>
      </c>
      <c r="W559" s="72"/>
      <c r="X559" s="101" t="e">
        <f t="shared" si="192"/>
        <v>#DIV/0!</v>
      </c>
      <c r="Y559" s="72"/>
      <c r="Z559" s="101" t="e">
        <f t="shared" si="193"/>
        <v>#DIV/0!</v>
      </c>
      <c r="AA559" s="72"/>
      <c r="AB559" s="101" t="e">
        <f t="shared" si="194"/>
        <v>#DIV/0!</v>
      </c>
    </row>
    <row r="560" spans="1:28" ht="33" x14ac:dyDescent="0.45">
      <c r="A560" s="251"/>
      <c r="B560" s="299"/>
      <c r="C560" s="70" t="s">
        <v>601</v>
      </c>
      <c r="D560" s="71"/>
      <c r="E560" s="100">
        <f t="shared" si="182"/>
        <v>0</v>
      </c>
      <c r="F560" s="100">
        <f t="shared" si="183"/>
        <v>0</v>
      </c>
      <c r="G560" s="72"/>
      <c r="H560" s="101" t="e">
        <f t="shared" si="184"/>
        <v>#DIV/0!</v>
      </c>
      <c r="I560" s="72"/>
      <c r="J560" s="101" t="e">
        <f t="shared" si="185"/>
        <v>#DIV/0!</v>
      </c>
      <c r="K560" s="72"/>
      <c r="L560" s="101" t="e">
        <f t="shared" si="186"/>
        <v>#DIV/0!</v>
      </c>
      <c r="M560" s="72"/>
      <c r="N560" s="101" t="e">
        <f t="shared" si="187"/>
        <v>#DIV/0!</v>
      </c>
      <c r="O560" s="72"/>
      <c r="P560" s="101" t="e">
        <f t="shared" si="188"/>
        <v>#DIV/0!</v>
      </c>
      <c r="Q560" s="72"/>
      <c r="R560" s="101" t="e">
        <f t="shared" si="189"/>
        <v>#DIV/0!</v>
      </c>
      <c r="S560" s="72"/>
      <c r="T560" s="101" t="e">
        <f t="shared" si="190"/>
        <v>#DIV/0!</v>
      </c>
      <c r="U560" s="72"/>
      <c r="V560" s="101" t="e">
        <f t="shared" si="191"/>
        <v>#DIV/0!</v>
      </c>
      <c r="W560" s="72"/>
      <c r="X560" s="101" t="e">
        <f t="shared" si="192"/>
        <v>#DIV/0!</v>
      </c>
      <c r="Y560" s="72"/>
      <c r="Z560" s="101" t="e">
        <f t="shared" si="193"/>
        <v>#DIV/0!</v>
      </c>
      <c r="AA560" s="72"/>
      <c r="AB560" s="101" t="e">
        <f t="shared" si="194"/>
        <v>#DIV/0!</v>
      </c>
    </row>
    <row r="561" spans="1:28" ht="33" x14ac:dyDescent="0.45">
      <c r="A561" s="250" t="s">
        <v>779</v>
      </c>
      <c r="B561" s="298">
        <v>998</v>
      </c>
      <c r="C561" s="66" t="s">
        <v>600</v>
      </c>
      <c r="D561" s="71"/>
      <c r="E561" s="100">
        <f t="shared" si="182"/>
        <v>0</v>
      </c>
      <c r="F561" s="100">
        <f t="shared" si="183"/>
        <v>0</v>
      </c>
      <c r="G561" s="72"/>
      <c r="H561" s="101" t="e">
        <f t="shared" si="184"/>
        <v>#DIV/0!</v>
      </c>
      <c r="I561" s="72"/>
      <c r="J561" s="101" t="e">
        <f t="shared" si="185"/>
        <v>#DIV/0!</v>
      </c>
      <c r="K561" s="72"/>
      <c r="L561" s="101" t="e">
        <f t="shared" si="186"/>
        <v>#DIV/0!</v>
      </c>
      <c r="M561" s="72"/>
      <c r="N561" s="101" t="e">
        <f t="shared" si="187"/>
        <v>#DIV/0!</v>
      </c>
      <c r="O561" s="72"/>
      <c r="P561" s="101" t="e">
        <f t="shared" si="188"/>
        <v>#DIV/0!</v>
      </c>
      <c r="Q561" s="72"/>
      <c r="R561" s="101" t="e">
        <f t="shared" si="189"/>
        <v>#DIV/0!</v>
      </c>
      <c r="S561" s="72"/>
      <c r="T561" s="101" t="e">
        <f t="shared" si="190"/>
        <v>#DIV/0!</v>
      </c>
      <c r="U561" s="72"/>
      <c r="V561" s="101" t="e">
        <f t="shared" si="191"/>
        <v>#DIV/0!</v>
      </c>
      <c r="W561" s="72"/>
      <c r="X561" s="101" t="e">
        <f t="shared" si="192"/>
        <v>#DIV/0!</v>
      </c>
      <c r="Y561" s="72"/>
      <c r="Z561" s="101" t="e">
        <f t="shared" si="193"/>
        <v>#DIV/0!</v>
      </c>
      <c r="AA561" s="72"/>
      <c r="AB561" s="101" t="e">
        <f t="shared" si="194"/>
        <v>#DIV/0!</v>
      </c>
    </row>
    <row r="562" spans="1:28" ht="33" x14ac:dyDescent="0.45">
      <c r="A562" s="251"/>
      <c r="B562" s="299"/>
      <c r="C562" s="70" t="s">
        <v>601</v>
      </c>
      <c r="D562" s="71"/>
      <c r="E562" s="100">
        <f t="shared" si="182"/>
        <v>0</v>
      </c>
      <c r="F562" s="100">
        <f t="shared" si="183"/>
        <v>0</v>
      </c>
      <c r="G562" s="72"/>
      <c r="H562" s="101" t="e">
        <f t="shared" si="184"/>
        <v>#DIV/0!</v>
      </c>
      <c r="I562" s="72"/>
      <c r="J562" s="101" t="e">
        <f t="shared" si="185"/>
        <v>#DIV/0!</v>
      </c>
      <c r="K562" s="72"/>
      <c r="L562" s="101" t="e">
        <f t="shared" si="186"/>
        <v>#DIV/0!</v>
      </c>
      <c r="M562" s="72"/>
      <c r="N562" s="101" t="e">
        <f t="shared" si="187"/>
        <v>#DIV/0!</v>
      </c>
      <c r="O562" s="72"/>
      <c r="P562" s="101" t="e">
        <f t="shared" si="188"/>
        <v>#DIV/0!</v>
      </c>
      <c r="Q562" s="72"/>
      <c r="R562" s="101" t="e">
        <f t="shared" si="189"/>
        <v>#DIV/0!</v>
      </c>
      <c r="S562" s="72"/>
      <c r="T562" s="101" t="e">
        <f t="shared" si="190"/>
        <v>#DIV/0!</v>
      </c>
      <c r="U562" s="72"/>
      <c r="V562" s="101" t="e">
        <f t="shared" si="191"/>
        <v>#DIV/0!</v>
      </c>
      <c r="W562" s="72"/>
      <c r="X562" s="101" t="e">
        <f t="shared" si="192"/>
        <v>#DIV/0!</v>
      </c>
      <c r="Y562" s="72"/>
      <c r="Z562" s="101" t="e">
        <f t="shared" si="193"/>
        <v>#DIV/0!</v>
      </c>
      <c r="AA562" s="72"/>
      <c r="AB562" s="101" t="e">
        <f t="shared" si="194"/>
        <v>#DIV/0!</v>
      </c>
    </row>
    <row r="563" spans="1:28" ht="33" x14ac:dyDescent="0.45">
      <c r="A563" s="250" t="s">
        <v>780</v>
      </c>
      <c r="B563" s="298">
        <v>4359</v>
      </c>
      <c r="C563" s="66" t="s">
        <v>600</v>
      </c>
      <c r="D563" s="71"/>
      <c r="E563" s="100">
        <f t="shared" si="182"/>
        <v>0</v>
      </c>
      <c r="F563" s="100">
        <f t="shared" si="183"/>
        <v>0</v>
      </c>
      <c r="G563" s="72"/>
      <c r="H563" s="101" t="e">
        <f t="shared" si="184"/>
        <v>#DIV/0!</v>
      </c>
      <c r="I563" s="72"/>
      <c r="J563" s="101" t="e">
        <f t="shared" si="185"/>
        <v>#DIV/0!</v>
      </c>
      <c r="K563" s="72"/>
      <c r="L563" s="101" t="e">
        <f t="shared" si="186"/>
        <v>#DIV/0!</v>
      </c>
      <c r="M563" s="72"/>
      <c r="N563" s="101" t="e">
        <f t="shared" si="187"/>
        <v>#DIV/0!</v>
      </c>
      <c r="O563" s="72"/>
      <c r="P563" s="101" t="e">
        <f t="shared" si="188"/>
        <v>#DIV/0!</v>
      </c>
      <c r="Q563" s="72"/>
      <c r="R563" s="101" t="e">
        <f t="shared" si="189"/>
        <v>#DIV/0!</v>
      </c>
      <c r="S563" s="72"/>
      <c r="T563" s="101" t="e">
        <f t="shared" si="190"/>
        <v>#DIV/0!</v>
      </c>
      <c r="U563" s="72"/>
      <c r="V563" s="101" t="e">
        <f t="shared" si="191"/>
        <v>#DIV/0!</v>
      </c>
      <c r="W563" s="72"/>
      <c r="X563" s="101" t="e">
        <f t="shared" si="192"/>
        <v>#DIV/0!</v>
      </c>
      <c r="Y563" s="72"/>
      <c r="Z563" s="101" t="e">
        <f t="shared" si="193"/>
        <v>#DIV/0!</v>
      </c>
      <c r="AA563" s="72"/>
      <c r="AB563" s="101" t="e">
        <f t="shared" si="194"/>
        <v>#DIV/0!</v>
      </c>
    </row>
    <row r="564" spans="1:28" ht="33" x14ac:dyDescent="0.45">
      <c r="A564" s="296"/>
      <c r="B564" s="303"/>
      <c r="C564" s="70" t="s">
        <v>601</v>
      </c>
      <c r="D564" s="71"/>
      <c r="E564" s="100">
        <f t="shared" si="182"/>
        <v>0</v>
      </c>
      <c r="F564" s="100">
        <f t="shared" si="183"/>
        <v>0</v>
      </c>
      <c r="G564" s="72"/>
      <c r="H564" s="101" t="e">
        <f t="shared" si="184"/>
        <v>#DIV/0!</v>
      </c>
      <c r="I564" s="72"/>
      <c r="J564" s="101" t="e">
        <f t="shared" si="185"/>
        <v>#DIV/0!</v>
      </c>
      <c r="K564" s="72"/>
      <c r="L564" s="101" t="e">
        <f t="shared" si="186"/>
        <v>#DIV/0!</v>
      </c>
      <c r="M564" s="72"/>
      <c r="N564" s="101" t="e">
        <f t="shared" si="187"/>
        <v>#DIV/0!</v>
      </c>
      <c r="O564" s="72"/>
      <c r="P564" s="101" t="e">
        <f t="shared" si="188"/>
        <v>#DIV/0!</v>
      </c>
      <c r="Q564" s="72"/>
      <c r="R564" s="101" t="e">
        <f t="shared" si="189"/>
        <v>#DIV/0!</v>
      </c>
      <c r="S564" s="72"/>
      <c r="T564" s="101" t="e">
        <f t="shared" si="190"/>
        <v>#DIV/0!</v>
      </c>
      <c r="U564" s="72"/>
      <c r="V564" s="101" t="e">
        <f t="shared" si="191"/>
        <v>#DIV/0!</v>
      </c>
      <c r="W564" s="72"/>
      <c r="X564" s="101" t="e">
        <f t="shared" si="192"/>
        <v>#DIV/0!</v>
      </c>
      <c r="Y564" s="72"/>
      <c r="Z564" s="101" t="e">
        <f t="shared" si="193"/>
        <v>#DIV/0!</v>
      </c>
      <c r="AA564" s="72"/>
      <c r="AB564" s="101" t="e">
        <f t="shared" si="194"/>
        <v>#DIV/0!</v>
      </c>
    </row>
    <row r="565" spans="1:28" ht="33" x14ac:dyDescent="0.45">
      <c r="A565" s="296"/>
      <c r="B565" s="303"/>
      <c r="C565" s="66" t="s">
        <v>602</v>
      </c>
      <c r="D565" s="71"/>
      <c r="E565" s="100">
        <f t="shared" si="182"/>
        <v>0</v>
      </c>
      <c r="F565" s="100">
        <f t="shared" si="183"/>
        <v>0</v>
      </c>
      <c r="G565" s="72"/>
      <c r="H565" s="101" t="e">
        <f t="shared" si="184"/>
        <v>#DIV/0!</v>
      </c>
      <c r="I565" s="72"/>
      <c r="J565" s="101" t="e">
        <f t="shared" si="185"/>
        <v>#DIV/0!</v>
      </c>
      <c r="K565" s="72"/>
      <c r="L565" s="101" t="e">
        <f t="shared" si="186"/>
        <v>#DIV/0!</v>
      </c>
      <c r="M565" s="72"/>
      <c r="N565" s="101" t="e">
        <f t="shared" si="187"/>
        <v>#DIV/0!</v>
      </c>
      <c r="O565" s="72"/>
      <c r="P565" s="101" t="e">
        <f t="shared" si="188"/>
        <v>#DIV/0!</v>
      </c>
      <c r="Q565" s="72"/>
      <c r="R565" s="101" t="e">
        <f t="shared" si="189"/>
        <v>#DIV/0!</v>
      </c>
      <c r="S565" s="72"/>
      <c r="T565" s="101" t="e">
        <f t="shared" si="190"/>
        <v>#DIV/0!</v>
      </c>
      <c r="U565" s="72"/>
      <c r="V565" s="101" t="e">
        <f t="shared" si="191"/>
        <v>#DIV/0!</v>
      </c>
      <c r="W565" s="72"/>
      <c r="X565" s="101" t="e">
        <f t="shared" si="192"/>
        <v>#DIV/0!</v>
      </c>
      <c r="Y565" s="72"/>
      <c r="Z565" s="101" t="e">
        <f t="shared" si="193"/>
        <v>#DIV/0!</v>
      </c>
      <c r="AA565" s="72"/>
      <c r="AB565" s="101" t="e">
        <f t="shared" si="194"/>
        <v>#DIV/0!</v>
      </c>
    </row>
    <row r="566" spans="1:28" ht="33" x14ac:dyDescent="0.45">
      <c r="A566" s="296"/>
      <c r="B566" s="303"/>
      <c r="C566" s="70" t="s">
        <v>609</v>
      </c>
      <c r="D566" s="71"/>
      <c r="E566" s="100">
        <f t="shared" si="182"/>
        <v>0</v>
      </c>
      <c r="F566" s="100">
        <f t="shared" si="183"/>
        <v>0</v>
      </c>
      <c r="G566" s="72"/>
      <c r="H566" s="101" t="e">
        <f t="shared" si="184"/>
        <v>#DIV/0!</v>
      </c>
      <c r="I566" s="72"/>
      <c r="J566" s="101" t="e">
        <f t="shared" si="185"/>
        <v>#DIV/0!</v>
      </c>
      <c r="K566" s="72"/>
      <c r="L566" s="101" t="e">
        <f t="shared" si="186"/>
        <v>#DIV/0!</v>
      </c>
      <c r="M566" s="72"/>
      <c r="N566" s="101" t="e">
        <f t="shared" si="187"/>
        <v>#DIV/0!</v>
      </c>
      <c r="O566" s="72"/>
      <c r="P566" s="101" t="e">
        <f t="shared" si="188"/>
        <v>#DIV/0!</v>
      </c>
      <c r="Q566" s="72"/>
      <c r="R566" s="101" t="e">
        <f t="shared" si="189"/>
        <v>#DIV/0!</v>
      </c>
      <c r="S566" s="72"/>
      <c r="T566" s="101" t="e">
        <f t="shared" si="190"/>
        <v>#DIV/0!</v>
      </c>
      <c r="U566" s="72"/>
      <c r="V566" s="101" t="e">
        <f t="shared" si="191"/>
        <v>#DIV/0!</v>
      </c>
      <c r="W566" s="72"/>
      <c r="X566" s="101" t="e">
        <f t="shared" si="192"/>
        <v>#DIV/0!</v>
      </c>
      <c r="Y566" s="72"/>
      <c r="Z566" s="101" t="e">
        <f t="shared" si="193"/>
        <v>#DIV/0!</v>
      </c>
      <c r="AA566" s="72"/>
      <c r="AB566" s="101" t="e">
        <f t="shared" si="194"/>
        <v>#DIV/0!</v>
      </c>
    </row>
    <row r="567" spans="1:28" ht="33" x14ac:dyDescent="0.45">
      <c r="A567" s="296"/>
      <c r="B567" s="303"/>
      <c r="C567" s="66" t="s">
        <v>610</v>
      </c>
      <c r="D567" s="71"/>
      <c r="E567" s="100">
        <f t="shared" si="182"/>
        <v>0</v>
      </c>
      <c r="F567" s="100">
        <f t="shared" si="183"/>
        <v>0</v>
      </c>
      <c r="G567" s="72"/>
      <c r="H567" s="101" t="e">
        <f t="shared" si="184"/>
        <v>#DIV/0!</v>
      </c>
      <c r="I567" s="72"/>
      <c r="J567" s="101" t="e">
        <f t="shared" si="185"/>
        <v>#DIV/0!</v>
      </c>
      <c r="K567" s="72"/>
      <c r="L567" s="101" t="e">
        <f t="shared" si="186"/>
        <v>#DIV/0!</v>
      </c>
      <c r="M567" s="72"/>
      <c r="N567" s="101" t="e">
        <f t="shared" si="187"/>
        <v>#DIV/0!</v>
      </c>
      <c r="O567" s="72"/>
      <c r="P567" s="101" t="e">
        <f t="shared" si="188"/>
        <v>#DIV/0!</v>
      </c>
      <c r="Q567" s="72"/>
      <c r="R567" s="101" t="e">
        <f t="shared" si="189"/>
        <v>#DIV/0!</v>
      </c>
      <c r="S567" s="72"/>
      <c r="T567" s="101" t="e">
        <f t="shared" si="190"/>
        <v>#DIV/0!</v>
      </c>
      <c r="U567" s="72"/>
      <c r="V567" s="101" t="e">
        <f t="shared" si="191"/>
        <v>#DIV/0!</v>
      </c>
      <c r="W567" s="72"/>
      <c r="X567" s="101" t="e">
        <f t="shared" si="192"/>
        <v>#DIV/0!</v>
      </c>
      <c r="Y567" s="72"/>
      <c r="Z567" s="101" t="e">
        <f t="shared" si="193"/>
        <v>#DIV/0!</v>
      </c>
      <c r="AA567" s="72"/>
      <c r="AB567" s="101" t="e">
        <f t="shared" si="194"/>
        <v>#DIV/0!</v>
      </c>
    </row>
    <row r="568" spans="1:28" ht="33" x14ac:dyDescent="0.45">
      <c r="A568" s="296"/>
      <c r="B568" s="303"/>
      <c r="C568" s="70" t="s">
        <v>611</v>
      </c>
      <c r="D568" s="71"/>
      <c r="E568" s="100">
        <f t="shared" si="182"/>
        <v>0</v>
      </c>
      <c r="F568" s="100">
        <f t="shared" si="183"/>
        <v>0</v>
      </c>
      <c r="G568" s="72"/>
      <c r="H568" s="101" t="e">
        <f t="shared" si="184"/>
        <v>#DIV/0!</v>
      </c>
      <c r="I568" s="72"/>
      <c r="J568" s="101" t="e">
        <f t="shared" si="185"/>
        <v>#DIV/0!</v>
      </c>
      <c r="K568" s="72"/>
      <c r="L568" s="101" t="e">
        <f t="shared" si="186"/>
        <v>#DIV/0!</v>
      </c>
      <c r="M568" s="72"/>
      <c r="N568" s="101" t="e">
        <f t="shared" si="187"/>
        <v>#DIV/0!</v>
      </c>
      <c r="O568" s="72"/>
      <c r="P568" s="101" t="e">
        <f t="shared" si="188"/>
        <v>#DIV/0!</v>
      </c>
      <c r="Q568" s="72"/>
      <c r="R568" s="101" t="e">
        <f t="shared" si="189"/>
        <v>#DIV/0!</v>
      </c>
      <c r="S568" s="72"/>
      <c r="T568" s="101" t="e">
        <f t="shared" si="190"/>
        <v>#DIV/0!</v>
      </c>
      <c r="U568" s="72"/>
      <c r="V568" s="101" t="e">
        <f t="shared" si="191"/>
        <v>#DIV/0!</v>
      </c>
      <c r="W568" s="72"/>
      <c r="X568" s="101" t="e">
        <f t="shared" si="192"/>
        <v>#DIV/0!</v>
      </c>
      <c r="Y568" s="72"/>
      <c r="Z568" s="101" t="e">
        <f t="shared" si="193"/>
        <v>#DIV/0!</v>
      </c>
      <c r="AA568" s="72"/>
      <c r="AB568" s="101" t="e">
        <f t="shared" si="194"/>
        <v>#DIV/0!</v>
      </c>
    </row>
    <row r="569" spans="1:28" ht="33" x14ac:dyDescent="0.45">
      <c r="A569" s="296"/>
      <c r="B569" s="303"/>
      <c r="C569" s="66" t="s">
        <v>612</v>
      </c>
      <c r="D569" s="71"/>
      <c r="E569" s="100">
        <f t="shared" si="182"/>
        <v>0</v>
      </c>
      <c r="F569" s="100">
        <f t="shared" si="183"/>
        <v>0</v>
      </c>
      <c r="G569" s="72"/>
      <c r="H569" s="101" t="e">
        <f t="shared" si="184"/>
        <v>#DIV/0!</v>
      </c>
      <c r="I569" s="72"/>
      <c r="J569" s="101" t="e">
        <f t="shared" si="185"/>
        <v>#DIV/0!</v>
      </c>
      <c r="K569" s="72"/>
      <c r="L569" s="101" t="e">
        <f t="shared" si="186"/>
        <v>#DIV/0!</v>
      </c>
      <c r="M569" s="72"/>
      <c r="N569" s="101" t="e">
        <f t="shared" si="187"/>
        <v>#DIV/0!</v>
      </c>
      <c r="O569" s="72"/>
      <c r="P569" s="101" t="e">
        <f t="shared" si="188"/>
        <v>#DIV/0!</v>
      </c>
      <c r="Q569" s="72"/>
      <c r="R569" s="101" t="e">
        <f t="shared" si="189"/>
        <v>#DIV/0!</v>
      </c>
      <c r="S569" s="72"/>
      <c r="T569" s="101" t="e">
        <f t="shared" si="190"/>
        <v>#DIV/0!</v>
      </c>
      <c r="U569" s="72"/>
      <c r="V569" s="101" t="e">
        <f t="shared" si="191"/>
        <v>#DIV/0!</v>
      </c>
      <c r="W569" s="72"/>
      <c r="X569" s="101" t="e">
        <f t="shared" si="192"/>
        <v>#DIV/0!</v>
      </c>
      <c r="Y569" s="72"/>
      <c r="Z569" s="101" t="e">
        <f t="shared" si="193"/>
        <v>#DIV/0!</v>
      </c>
      <c r="AA569" s="72"/>
      <c r="AB569" s="101" t="e">
        <f t="shared" si="194"/>
        <v>#DIV/0!</v>
      </c>
    </row>
    <row r="570" spans="1:28" ht="33" x14ac:dyDescent="0.45">
      <c r="A570" s="296"/>
      <c r="B570" s="303"/>
      <c r="C570" s="70" t="s">
        <v>613</v>
      </c>
      <c r="D570" s="71"/>
      <c r="E570" s="100">
        <f t="shared" si="182"/>
        <v>0</v>
      </c>
      <c r="F570" s="100">
        <f t="shared" si="183"/>
        <v>0</v>
      </c>
      <c r="G570" s="72"/>
      <c r="H570" s="101" t="e">
        <f t="shared" si="184"/>
        <v>#DIV/0!</v>
      </c>
      <c r="I570" s="72"/>
      <c r="J570" s="101" t="e">
        <f t="shared" si="185"/>
        <v>#DIV/0!</v>
      </c>
      <c r="K570" s="72"/>
      <c r="L570" s="101" t="e">
        <f t="shared" si="186"/>
        <v>#DIV/0!</v>
      </c>
      <c r="M570" s="72"/>
      <c r="N570" s="101" t="e">
        <f t="shared" si="187"/>
        <v>#DIV/0!</v>
      </c>
      <c r="O570" s="72"/>
      <c r="P570" s="101" t="e">
        <f t="shared" si="188"/>
        <v>#DIV/0!</v>
      </c>
      <c r="Q570" s="72"/>
      <c r="R570" s="101" t="e">
        <f t="shared" si="189"/>
        <v>#DIV/0!</v>
      </c>
      <c r="S570" s="72"/>
      <c r="T570" s="101" t="e">
        <f t="shared" si="190"/>
        <v>#DIV/0!</v>
      </c>
      <c r="U570" s="72"/>
      <c r="V570" s="101" t="e">
        <f t="shared" si="191"/>
        <v>#DIV/0!</v>
      </c>
      <c r="W570" s="72"/>
      <c r="X570" s="101" t="e">
        <f t="shared" si="192"/>
        <v>#DIV/0!</v>
      </c>
      <c r="Y570" s="72"/>
      <c r="Z570" s="101" t="e">
        <f t="shared" si="193"/>
        <v>#DIV/0!</v>
      </c>
      <c r="AA570" s="72"/>
      <c r="AB570" s="101" t="e">
        <f t="shared" si="194"/>
        <v>#DIV/0!</v>
      </c>
    </row>
    <row r="571" spans="1:28" ht="33" x14ac:dyDescent="0.45">
      <c r="A571" s="251"/>
      <c r="B571" s="299"/>
      <c r="C571" s="66" t="s">
        <v>614</v>
      </c>
      <c r="D571" s="71"/>
      <c r="E571" s="100">
        <f t="shared" si="182"/>
        <v>0</v>
      </c>
      <c r="F571" s="100">
        <f t="shared" si="183"/>
        <v>0</v>
      </c>
      <c r="G571" s="72"/>
      <c r="H571" s="101" t="e">
        <f t="shared" si="184"/>
        <v>#DIV/0!</v>
      </c>
      <c r="I571" s="72"/>
      <c r="J571" s="101" t="e">
        <f t="shared" si="185"/>
        <v>#DIV/0!</v>
      </c>
      <c r="K571" s="72"/>
      <c r="L571" s="101" t="e">
        <f t="shared" si="186"/>
        <v>#DIV/0!</v>
      </c>
      <c r="M571" s="72"/>
      <c r="N571" s="101" t="e">
        <f t="shared" si="187"/>
        <v>#DIV/0!</v>
      </c>
      <c r="O571" s="72"/>
      <c r="P571" s="101" t="e">
        <f t="shared" si="188"/>
        <v>#DIV/0!</v>
      </c>
      <c r="Q571" s="72"/>
      <c r="R571" s="101" t="e">
        <f t="shared" si="189"/>
        <v>#DIV/0!</v>
      </c>
      <c r="S571" s="72"/>
      <c r="T571" s="101" t="e">
        <f t="shared" si="190"/>
        <v>#DIV/0!</v>
      </c>
      <c r="U571" s="72"/>
      <c r="V571" s="101" t="e">
        <f t="shared" si="191"/>
        <v>#DIV/0!</v>
      </c>
      <c r="W571" s="72"/>
      <c r="X571" s="101" t="e">
        <f t="shared" si="192"/>
        <v>#DIV/0!</v>
      </c>
      <c r="Y571" s="72"/>
      <c r="Z571" s="101" t="e">
        <f t="shared" si="193"/>
        <v>#DIV/0!</v>
      </c>
      <c r="AA571" s="72"/>
      <c r="AB571" s="101" t="e">
        <f t="shared" si="194"/>
        <v>#DIV/0!</v>
      </c>
    </row>
    <row r="572" spans="1:28" ht="33" x14ac:dyDescent="0.45">
      <c r="A572" s="301" t="s">
        <v>781</v>
      </c>
      <c r="B572" s="302">
        <v>705</v>
      </c>
      <c r="C572" s="66" t="s">
        <v>600</v>
      </c>
      <c r="D572" s="71"/>
      <c r="E572" s="100">
        <f t="shared" si="182"/>
        <v>0</v>
      </c>
      <c r="F572" s="100">
        <f t="shared" si="183"/>
        <v>0</v>
      </c>
      <c r="G572" s="72"/>
      <c r="H572" s="101" t="e">
        <f t="shared" si="184"/>
        <v>#DIV/0!</v>
      </c>
      <c r="I572" s="72"/>
      <c r="J572" s="101" t="e">
        <f t="shared" si="185"/>
        <v>#DIV/0!</v>
      </c>
      <c r="K572" s="72"/>
      <c r="L572" s="101" t="e">
        <f t="shared" si="186"/>
        <v>#DIV/0!</v>
      </c>
      <c r="M572" s="72"/>
      <c r="N572" s="101" t="e">
        <f t="shared" si="187"/>
        <v>#DIV/0!</v>
      </c>
      <c r="O572" s="72"/>
      <c r="P572" s="101" t="e">
        <f t="shared" si="188"/>
        <v>#DIV/0!</v>
      </c>
      <c r="Q572" s="72"/>
      <c r="R572" s="101" t="e">
        <f t="shared" si="189"/>
        <v>#DIV/0!</v>
      </c>
      <c r="S572" s="72"/>
      <c r="T572" s="101" t="e">
        <f t="shared" si="190"/>
        <v>#DIV/0!</v>
      </c>
      <c r="U572" s="72"/>
      <c r="V572" s="101" t="e">
        <f t="shared" si="191"/>
        <v>#DIV/0!</v>
      </c>
      <c r="W572" s="72"/>
      <c r="X572" s="101" t="e">
        <f t="shared" si="192"/>
        <v>#DIV/0!</v>
      </c>
      <c r="Y572" s="72"/>
      <c r="Z572" s="101" t="e">
        <f t="shared" si="193"/>
        <v>#DIV/0!</v>
      </c>
      <c r="AA572" s="72"/>
      <c r="AB572" s="101" t="e">
        <f t="shared" si="194"/>
        <v>#DIV/0!</v>
      </c>
    </row>
    <row r="573" spans="1:28" ht="33" x14ac:dyDescent="0.45">
      <c r="A573" s="301"/>
      <c r="B573" s="302"/>
      <c r="C573" s="70" t="s">
        <v>601</v>
      </c>
      <c r="D573" s="71"/>
      <c r="E573" s="100">
        <f t="shared" si="182"/>
        <v>0</v>
      </c>
      <c r="F573" s="100">
        <f t="shared" si="183"/>
        <v>0</v>
      </c>
      <c r="G573" s="72"/>
      <c r="H573" s="101" t="e">
        <f t="shared" si="184"/>
        <v>#DIV/0!</v>
      </c>
      <c r="I573" s="72"/>
      <c r="J573" s="101" t="e">
        <f t="shared" si="185"/>
        <v>#DIV/0!</v>
      </c>
      <c r="K573" s="72"/>
      <c r="L573" s="101" t="e">
        <f t="shared" si="186"/>
        <v>#DIV/0!</v>
      </c>
      <c r="M573" s="72"/>
      <c r="N573" s="101" t="e">
        <f t="shared" si="187"/>
        <v>#DIV/0!</v>
      </c>
      <c r="O573" s="72"/>
      <c r="P573" s="101" t="e">
        <f t="shared" si="188"/>
        <v>#DIV/0!</v>
      </c>
      <c r="Q573" s="72"/>
      <c r="R573" s="101" t="e">
        <f t="shared" si="189"/>
        <v>#DIV/0!</v>
      </c>
      <c r="S573" s="72"/>
      <c r="T573" s="101" t="e">
        <f t="shared" si="190"/>
        <v>#DIV/0!</v>
      </c>
      <c r="U573" s="72"/>
      <c r="V573" s="101" t="e">
        <f t="shared" si="191"/>
        <v>#DIV/0!</v>
      </c>
      <c r="W573" s="72"/>
      <c r="X573" s="101" t="e">
        <f t="shared" si="192"/>
        <v>#DIV/0!</v>
      </c>
      <c r="Y573" s="72"/>
      <c r="Z573" s="101" t="e">
        <f t="shared" si="193"/>
        <v>#DIV/0!</v>
      </c>
      <c r="AA573" s="72"/>
      <c r="AB573" s="101" t="e">
        <f t="shared" si="194"/>
        <v>#DIV/0!</v>
      </c>
    </row>
    <row r="574" spans="1:28" ht="33" x14ac:dyDescent="0.45">
      <c r="A574" s="301" t="s">
        <v>782</v>
      </c>
      <c r="B574" s="302">
        <v>3098</v>
      </c>
      <c r="C574" s="66" t="s">
        <v>600</v>
      </c>
      <c r="D574" s="71"/>
      <c r="E574" s="100">
        <f t="shared" si="182"/>
        <v>0</v>
      </c>
      <c r="F574" s="100">
        <f t="shared" si="183"/>
        <v>0</v>
      </c>
      <c r="G574" s="72"/>
      <c r="H574" s="101" t="e">
        <f t="shared" si="184"/>
        <v>#DIV/0!</v>
      </c>
      <c r="I574" s="72"/>
      <c r="J574" s="101" t="e">
        <f t="shared" si="185"/>
        <v>#DIV/0!</v>
      </c>
      <c r="K574" s="72"/>
      <c r="L574" s="101" t="e">
        <f t="shared" si="186"/>
        <v>#DIV/0!</v>
      </c>
      <c r="M574" s="72"/>
      <c r="N574" s="101" t="e">
        <f t="shared" si="187"/>
        <v>#DIV/0!</v>
      </c>
      <c r="O574" s="72"/>
      <c r="P574" s="101" t="e">
        <f t="shared" si="188"/>
        <v>#DIV/0!</v>
      </c>
      <c r="Q574" s="72"/>
      <c r="R574" s="101" t="e">
        <f t="shared" si="189"/>
        <v>#DIV/0!</v>
      </c>
      <c r="S574" s="72"/>
      <c r="T574" s="101" t="e">
        <f t="shared" si="190"/>
        <v>#DIV/0!</v>
      </c>
      <c r="U574" s="72"/>
      <c r="V574" s="101" t="e">
        <f t="shared" si="191"/>
        <v>#DIV/0!</v>
      </c>
      <c r="W574" s="72"/>
      <c r="X574" s="101" t="e">
        <f t="shared" si="192"/>
        <v>#DIV/0!</v>
      </c>
      <c r="Y574" s="72"/>
      <c r="Z574" s="101" t="e">
        <f t="shared" si="193"/>
        <v>#DIV/0!</v>
      </c>
      <c r="AA574" s="72"/>
      <c r="AB574" s="101" t="e">
        <f t="shared" si="194"/>
        <v>#DIV/0!</v>
      </c>
    </row>
    <row r="575" spans="1:28" ht="33" x14ac:dyDescent="0.45">
      <c r="A575" s="301"/>
      <c r="B575" s="302"/>
      <c r="C575" s="70" t="s">
        <v>601</v>
      </c>
      <c r="D575" s="71"/>
      <c r="E575" s="100">
        <f t="shared" si="182"/>
        <v>0</v>
      </c>
      <c r="F575" s="100">
        <f t="shared" si="183"/>
        <v>0</v>
      </c>
      <c r="G575" s="72"/>
      <c r="H575" s="101" t="e">
        <f t="shared" si="184"/>
        <v>#DIV/0!</v>
      </c>
      <c r="I575" s="72"/>
      <c r="J575" s="101" t="e">
        <f t="shared" si="185"/>
        <v>#DIV/0!</v>
      </c>
      <c r="K575" s="72"/>
      <c r="L575" s="101" t="e">
        <f t="shared" si="186"/>
        <v>#DIV/0!</v>
      </c>
      <c r="M575" s="72"/>
      <c r="N575" s="101" t="e">
        <f t="shared" si="187"/>
        <v>#DIV/0!</v>
      </c>
      <c r="O575" s="72"/>
      <c r="P575" s="101" t="e">
        <f t="shared" si="188"/>
        <v>#DIV/0!</v>
      </c>
      <c r="Q575" s="72"/>
      <c r="R575" s="101" t="e">
        <f t="shared" si="189"/>
        <v>#DIV/0!</v>
      </c>
      <c r="S575" s="72"/>
      <c r="T575" s="101" t="e">
        <f t="shared" si="190"/>
        <v>#DIV/0!</v>
      </c>
      <c r="U575" s="72"/>
      <c r="V575" s="101" t="e">
        <f t="shared" si="191"/>
        <v>#DIV/0!</v>
      </c>
      <c r="W575" s="72"/>
      <c r="X575" s="101" t="e">
        <f t="shared" si="192"/>
        <v>#DIV/0!</v>
      </c>
      <c r="Y575" s="72"/>
      <c r="Z575" s="101" t="e">
        <f t="shared" si="193"/>
        <v>#DIV/0!</v>
      </c>
      <c r="AA575" s="72"/>
      <c r="AB575" s="101" t="e">
        <f t="shared" si="194"/>
        <v>#DIV/0!</v>
      </c>
    </row>
    <row r="576" spans="1:28" ht="33" x14ac:dyDescent="0.45">
      <c r="A576" s="301"/>
      <c r="B576" s="302"/>
      <c r="C576" s="66" t="s">
        <v>602</v>
      </c>
      <c r="D576" s="71"/>
      <c r="E576" s="100">
        <f t="shared" si="182"/>
        <v>0</v>
      </c>
      <c r="F576" s="100">
        <f t="shared" si="183"/>
        <v>0</v>
      </c>
      <c r="G576" s="72"/>
      <c r="H576" s="101" t="e">
        <f t="shared" si="184"/>
        <v>#DIV/0!</v>
      </c>
      <c r="I576" s="72"/>
      <c r="J576" s="101" t="e">
        <f t="shared" si="185"/>
        <v>#DIV/0!</v>
      </c>
      <c r="K576" s="72"/>
      <c r="L576" s="101" t="e">
        <f t="shared" si="186"/>
        <v>#DIV/0!</v>
      </c>
      <c r="M576" s="72"/>
      <c r="N576" s="101" t="e">
        <f t="shared" si="187"/>
        <v>#DIV/0!</v>
      </c>
      <c r="O576" s="72"/>
      <c r="P576" s="101" t="e">
        <f t="shared" si="188"/>
        <v>#DIV/0!</v>
      </c>
      <c r="Q576" s="72"/>
      <c r="R576" s="101" t="e">
        <f t="shared" si="189"/>
        <v>#DIV/0!</v>
      </c>
      <c r="S576" s="72"/>
      <c r="T576" s="101" t="e">
        <f t="shared" si="190"/>
        <v>#DIV/0!</v>
      </c>
      <c r="U576" s="72"/>
      <c r="V576" s="101" t="e">
        <f t="shared" si="191"/>
        <v>#DIV/0!</v>
      </c>
      <c r="W576" s="72"/>
      <c r="X576" s="101" t="e">
        <f t="shared" si="192"/>
        <v>#DIV/0!</v>
      </c>
      <c r="Y576" s="72"/>
      <c r="Z576" s="101" t="e">
        <f t="shared" si="193"/>
        <v>#DIV/0!</v>
      </c>
      <c r="AA576" s="72"/>
      <c r="AB576" s="101" t="e">
        <f t="shared" si="194"/>
        <v>#DIV/0!</v>
      </c>
    </row>
    <row r="577" spans="1:28" ht="33" x14ac:dyDescent="0.45">
      <c r="A577" s="301"/>
      <c r="B577" s="302"/>
      <c r="C577" s="70" t="s">
        <v>609</v>
      </c>
      <c r="D577" s="71"/>
      <c r="E577" s="100">
        <f t="shared" si="182"/>
        <v>0</v>
      </c>
      <c r="F577" s="100">
        <f t="shared" si="183"/>
        <v>0</v>
      </c>
      <c r="G577" s="72"/>
      <c r="H577" s="101" t="e">
        <f t="shared" si="184"/>
        <v>#DIV/0!</v>
      </c>
      <c r="I577" s="72"/>
      <c r="J577" s="101" t="e">
        <f t="shared" si="185"/>
        <v>#DIV/0!</v>
      </c>
      <c r="K577" s="72"/>
      <c r="L577" s="101" t="e">
        <f t="shared" si="186"/>
        <v>#DIV/0!</v>
      </c>
      <c r="M577" s="72"/>
      <c r="N577" s="101" t="e">
        <f t="shared" si="187"/>
        <v>#DIV/0!</v>
      </c>
      <c r="O577" s="72"/>
      <c r="P577" s="101" t="e">
        <f t="shared" si="188"/>
        <v>#DIV/0!</v>
      </c>
      <c r="Q577" s="72"/>
      <c r="R577" s="101" t="e">
        <f t="shared" si="189"/>
        <v>#DIV/0!</v>
      </c>
      <c r="S577" s="72"/>
      <c r="T577" s="101" t="e">
        <f t="shared" si="190"/>
        <v>#DIV/0!</v>
      </c>
      <c r="U577" s="72"/>
      <c r="V577" s="101" t="e">
        <f t="shared" si="191"/>
        <v>#DIV/0!</v>
      </c>
      <c r="W577" s="72"/>
      <c r="X577" s="101" t="e">
        <f t="shared" si="192"/>
        <v>#DIV/0!</v>
      </c>
      <c r="Y577" s="72"/>
      <c r="Z577" s="101" t="e">
        <f t="shared" si="193"/>
        <v>#DIV/0!</v>
      </c>
      <c r="AA577" s="72"/>
      <c r="AB577" s="101" t="e">
        <f t="shared" si="194"/>
        <v>#DIV/0!</v>
      </c>
    </row>
    <row r="578" spans="1:28" ht="33" x14ac:dyDescent="0.45">
      <c r="A578" s="301"/>
      <c r="B578" s="302"/>
      <c r="C578" s="66" t="s">
        <v>610</v>
      </c>
      <c r="D578" s="71"/>
      <c r="E578" s="100">
        <f t="shared" si="182"/>
        <v>0</v>
      </c>
      <c r="F578" s="100">
        <f t="shared" si="183"/>
        <v>0</v>
      </c>
      <c r="G578" s="72"/>
      <c r="H578" s="101" t="e">
        <f t="shared" si="184"/>
        <v>#DIV/0!</v>
      </c>
      <c r="I578" s="72"/>
      <c r="J578" s="101" t="e">
        <f t="shared" si="185"/>
        <v>#DIV/0!</v>
      </c>
      <c r="K578" s="72"/>
      <c r="L578" s="101" t="e">
        <f t="shared" si="186"/>
        <v>#DIV/0!</v>
      </c>
      <c r="M578" s="72"/>
      <c r="N578" s="101" t="e">
        <f t="shared" si="187"/>
        <v>#DIV/0!</v>
      </c>
      <c r="O578" s="72"/>
      <c r="P578" s="101" t="e">
        <f t="shared" si="188"/>
        <v>#DIV/0!</v>
      </c>
      <c r="Q578" s="72"/>
      <c r="R578" s="101" t="e">
        <f t="shared" si="189"/>
        <v>#DIV/0!</v>
      </c>
      <c r="S578" s="72"/>
      <c r="T578" s="101" t="e">
        <f t="shared" si="190"/>
        <v>#DIV/0!</v>
      </c>
      <c r="U578" s="72"/>
      <c r="V578" s="101" t="e">
        <f t="shared" si="191"/>
        <v>#DIV/0!</v>
      </c>
      <c r="W578" s="72"/>
      <c r="X578" s="101" t="e">
        <f t="shared" si="192"/>
        <v>#DIV/0!</v>
      </c>
      <c r="Y578" s="72"/>
      <c r="Z578" s="101" t="e">
        <f t="shared" si="193"/>
        <v>#DIV/0!</v>
      </c>
      <c r="AA578" s="72"/>
      <c r="AB578" s="101" t="e">
        <f t="shared" si="194"/>
        <v>#DIV/0!</v>
      </c>
    </row>
    <row r="579" spans="1:28" ht="33" x14ac:dyDescent="0.45">
      <c r="A579" s="301"/>
      <c r="B579" s="302"/>
      <c r="C579" s="70" t="s">
        <v>611</v>
      </c>
      <c r="D579" s="71"/>
      <c r="E579" s="100">
        <f t="shared" si="182"/>
        <v>0</v>
      </c>
      <c r="F579" s="100">
        <f t="shared" si="183"/>
        <v>0</v>
      </c>
      <c r="G579" s="72"/>
      <c r="H579" s="101" t="e">
        <f t="shared" si="184"/>
        <v>#DIV/0!</v>
      </c>
      <c r="I579" s="72"/>
      <c r="J579" s="101" t="e">
        <f t="shared" si="185"/>
        <v>#DIV/0!</v>
      </c>
      <c r="K579" s="72"/>
      <c r="L579" s="101" t="e">
        <f t="shared" si="186"/>
        <v>#DIV/0!</v>
      </c>
      <c r="M579" s="72"/>
      <c r="N579" s="101" t="e">
        <f t="shared" si="187"/>
        <v>#DIV/0!</v>
      </c>
      <c r="O579" s="72"/>
      <c r="P579" s="101" t="e">
        <f t="shared" si="188"/>
        <v>#DIV/0!</v>
      </c>
      <c r="Q579" s="72"/>
      <c r="R579" s="101" t="e">
        <f t="shared" si="189"/>
        <v>#DIV/0!</v>
      </c>
      <c r="S579" s="72"/>
      <c r="T579" s="101" t="e">
        <f t="shared" si="190"/>
        <v>#DIV/0!</v>
      </c>
      <c r="U579" s="72"/>
      <c r="V579" s="101" t="e">
        <f t="shared" si="191"/>
        <v>#DIV/0!</v>
      </c>
      <c r="W579" s="72"/>
      <c r="X579" s="101" t="e">
        <f t="shared" si="192"/>
        <v>#DIV/0!</v>
      </c>
      <c r="Y579" s="72"/>
      <c r="Z579" s="101" t="e">
        <f t="shared" si="193"/>
        <v>#DIV/0!</v>
      </c>
      <c r="AA579" s="72"/>
      <c r="AB579" s="101" t="e">
        <f t="shared" si="194"/>
        <v>#DIV/0!</v>
      </c>
    </row>
    <row r="580" spans="1:28" ht="33" x14ac:dyDescent="0.45">
      <c r="A580" s="301"/>
      <c r="B580" s="302"/>
      <c r="C580" s="66" t="s">
        <v>612</v>
      </c>
      <c r="D580" s="71"/>
      <c r="E580" s="100">
        <f t="shared" si="182"/>
        <v>0</v>
      </c>
      <c r="F580" s="100">
        <f t="shared" si="183"/>
        <v>0</v>
      </c>
      <c r="G580" s="72"/>
      <c r="H580" s="101" t="e">
        <f t="shared" si="184"/>
        <v>#DIV/0!</v>
      </c>
      <c r="I580" s="72"/>
      <c r="J580" s="101" t="e">
        <f t="shared" si="185"/>
        <v>#DIV/0!</v>
      </c>
      <c r="K580" s="72"/>
      <c r="L580" s="101" t="e">
        <f t="shared" si="186"/>
        <v>#DIV/0!</v>
      </c>
      <c r="M580" s="72"/>
      <c r="N580" s="101" t="e">
        <f t="shared" si="187"/>
        <v>#DIV/0!</v>
      </c>
      <c r="O580" s="72"/>
      <c r="P580" s="101" t="e">
        <f t="shared" si="188"/>
        <v>#DIV/0!</v>
      </c>
      <c r="Q580" s="72"/>
      <c r="R580" s="101" t="e">
        <f t="shared" si="189"/>
        <v>#DIV/0!</v>
      </c>
      <c r="S580" s="72"/>
      <c r="T580" s="101" t="e">
        <f t="shared" si="190"/>
        <v>#DIV/0!</v>
      </c>
      <c r="U580" s="72"/>
      <c r="V580" s="101" t="e">
        <f t="shared" si="191"/>
        <v>#DIV/0!</v>
      </c>
      <c r="W580" s="72"/>
      <c r="X580" s="101" t="e">
        <f t="shared" si="192"/>
        <v>#DIV/0!</v>
      </c>
      <c r="Y580" s="72"/>
      <c r="Z580" s="101" t="e">
        <f t="shared" si="193"/>
        <v>#DIV/0!</v>
      </c>
      <c r="AA580" s="72"/>
      <c r="AB580" s="101" t="e">
        <f t="shared" si="194"/>
        <v>#DIV/0!</v>
      </c>
    </row>
    <row r="581" spans="1:28" ht="68.25" thickBot="1" x14ac:dyDescent="0.5">
      <c r="A581" s="73" t="s">
        <v>783</v>
      </c>
      <c r="B581" s="74">
        <v>295</v>
      </c>
      <c r="C581" s="70" t="s">
        <v>617</v>
      </c>
      <c r="D581" s="71"/>
      <c r="E581" s="100">
        <f t="shared" si="182"/>
        <v>0</v>
      </c>
      <c r="F581" s="100">
        <f t="shared" si="183"/>
        <v>0</v>
      </c>
      <c r="G581" s="72"/>
      <c r="H581" s="101" t="e">
        <f t="shared" si="184"/>
        <v>#DIV/0!</v>
      </c>
      <c r="I581" s="72"/>
      <c r="J581" s="101" t="e">
        <f t="shared" si="185"/>
        <v>#DIV/0!</v>
      </c>
      <c r="K581" s="72"/>
      <c r="L581" s="101" t="e">
        <f t="shared" si="186"/>
        <v>#DIV/0!</v>
      </c>
      <c r="M581" s="72"/>
      <c r="N581" s="101" t="e">
        <f t="shared" si="187"/>
        <v>#DIV/0!</v>
      </c>
      <c r="O581" s="72"/>
      <c r="P581" s="101" t="e">
        <f t="shared" si="188"/>
        <v>#DIV/0!</v>
      </c>
      <c r="Q581" s="72"/>
      <c r="R581" s="101" t="e">
        <f t="shared" si="189"/>
        <v>#DIV/0!</v>
      </c>
      <c r="S581" s="72"/>
      <c r="T581" s="101" t="e">
        <f t="shared" si="190"/>
        <v>#DIV/0!</v>
      </c>
      <c r="U581" s="72"/>
      <c r="V581" s="101" t="e">
        <f t="shared" si="191"/>
        <v>#DIV/0!</v>
      </c>
      <c r="W581" s="72"/>
      <c r="X581" s="101" t="e">
        <f t="shared" si="192"/>
        <v>#DIV/0!</v>
      </c>
      <c r="Y581" s="72"/>
      <c r="Z581" s="101" t="e">
        <f t="shared" si="193"/>
        <v>#DIV/0!</v>
      </c>
      <c r="AA581" s="72"/>
      <c r="AB581" s="101" t="e">
        <f t="shared" si="194"/>
        <v>#DIV/0!</v>
      </c>
    </row>
    <row r="582" spans="1:28" ht="34.5" thickBot="1" x14ac:dyDescent="0.55000000000000004">
      <c r="A582" s="76" t="s">
        <v>642</v>
      </c>
      <c r="B582" s="102">
        <f>SUM(B539:B581)</f>
        <v>19741</v>
      </c>
      <c r="C582" s="77"/>
      <c r="D582" s="103">
        <f>SUM(D539:D581)</f>
        <v>0</v>
      </c>
      <c r="E582" s="103">
        <f>SUM(E539:E581)</f>
        <v>0</v>
      </c>
      <c r="F582" s="104">
        <f>SUM(F539:F581)</f>
        <v>0</v>
      </c>
      <c r="G582" s="105">
        <f>SUM(G539:G581)</f>
        <v>0</v>
      </c>
      <c r="H582" s="106" t="e">
        <f>G582/F582</f>
        <v>#DIV/0!</v>
      </c>
      <c r="I582" s="105">
        <f>SUM(I539:I581)</f>
        <v>0</v>
      </c>
      <c r="J582" s="106" t="e">
        <f>I582/F582</f>
        <v>#DIV/0!</v>
      </c>
      <c r="K582" s="107">
        <f>SUM(K539:K581)</f>
        <v>0</v>
      </c>
      <c r="L582" s="108" t="e">
        <f>K582/F582</f>
        <v>#DIV/0!</v>
      </c>
      <c r="M582" s="105">
        <f>SUM(M539:M581)</f>
        <v>0</v>
      </c>
      <c r="N582" s="106" t="e">
        <f>M582/F582</f>
        <v>#DIV/0!</v>
      </c>
      <c r="O582" s="107">
        <f>SUM(O539:O581)</f>
        <v>0</v>
      </c>
      <c r="P582" s="108" t="e">
        <f>O582/F582</f>
        <v>#DIV/0!</v>
      </c>
      <c r="Q582" s="105">
        <f>SUM(Q539:Q581)</f>
        <v>0</v>
      </c>
      <c r="R582" s="106" t="e">
        <f>Q582/F582</f>
        <v>#DIV/0!</v>
      </c>
      <c r="S582" s="107">
        <f>SUM(S539:S581)</f>
        <v>0</v>
      </c>
      <c r="T582" s="108" t="e">
        <f>S582/F582</f>
        <v>#DIV/0!</v>
      </c>
      <c r="U582" s="105">
        <f>SUM(U539:U581)</f>
        <v>0</v>
      </c>
      <c r="V582" s="106" t="e">
        <f>U582/F582</f>
        <v>#DIV/0!</v>
      </c>
      <c r="W582" s="104">
        <f>SUM(W539:W581)</f>
        <v>0</v>
      </c>
      <c r="X582" s="109" t="e">
        <f>W582/F582</f>
        <v>#DIV/0!</v>
      </c>
      <c r="Y582" s="110">
        <f>SUM(Y539:Y581)</f>
        <v>0</v>
      </c>
      <c r="Z582" s="111" t="e">
        <f>Y582/F582</f>
        <v>#DIV/0!</v>
      </c>
      <c r="AA582" s="110">
        <f>SUM(AA539:AA581)</f>
        <v>0</v>
      </c>
      <c r="AB582" s="111" t="e">
        <f>AA582/F582</f>
        <v>#DIV/0!</v>
      </c>
    </row>
    <row r="583" spans="1:28" ht="85.5" customHeight="1" thickBot="1" x14ac:dyDescent="0.5">
      <c r="A583" s="278" t="s">
        <v>773</v>
      </c>
      <c r="B583" s="279"/>
      <c r="C583" s="279"/>
      <c r="D583" s="279"/>
      <c r="E583" s="279"/>
      <c r="F583" s="280"/>
      <c r="G583" s="276" t="s">
        <v>586</v>
      </c>
      <c r="H583" s="277"/>
      <c r="I583" s="274" t="s">
        <v>587</v>
      </c>
      <c r="J583" s="275"/>
      <c r="K583" s="276" t="s">
        <v>588</v>
      </c>
      <c r="L583" s="277"/>
      <c r="M583" s="274" t="s">
        <v>589</v>
      </c>
      <c r="N583" s="275"/>
      <c r="O583" s="276" t="s">
        <v>590</v>
      </c>
      <c r="P583" s="277"/>
      <c r="Q583" s="274" t="s">
        <v>591</v>
      </c>
      <c r="R583" s="275"/>
      <c r="S583" s="276" t="s">
        <v>592</v>
      </c>
      <c r="T583" s="277"/>
      <c r="U583" s="274" t="s">
        <v>593</v>
      </c>
      <c r="V583" s="275"/>
      <c r="W583" s="276" t="s">
        <v>596</v>
      </c>
      <c r="X583" s="277"/>
      <c r="Y583" s="274" t="s">
        <v>595</v>
      </c>
      <c r="Z583" s="275"/>
      <c r="AA583" s="276" t="s">
        <v>594</v>
      </c>
      <c r="AB583" s="277"/>
    </row>
    <row r="585" spans="1:28" ht="33" x14ac:dyDescent="0.45">
      <c r="A585" s="292" t="s">
        <v>802</v>
      </c>
      <c r="B585" s="292"/>
      <c r="C585" s="292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</row>
    <row r="586" spans="1:28" ht="33" x14ac:dyDescent="0.45">
      <c r="A586" s="292"/>
      <c r="B586" s="292"/>
      <c r="C586" s="292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</row>
    <row r="587" spans="1:28" ht="34.5" thickBot="1" x14ac:dyDescent="0.5"/>
    <row r="588" spans="1:28" ht="87.75" customHeight="1" thickBot="1" x14ac:dyDescent="0.5">
      <c r="A588" s="293" t="s">
        <v>793</v>
      </c>
      <c r="B588" s="294"/>
      <c r="C588" s="288" t="s">
        <v>794</v>
      </c>
      <c r="D588" s="289"/>
      <c r="E588" s="289"/>
      <c r="F588" s="290"/>
      <c r="G588" s="264" t="s">
        <v>586</v>
      </c>
      <c r="H588" s="265"/>
      <c r="I588" s="272" t="s">
        <v>587</v>
      </c>
      <c r="J588" s="291"/>
      <c r="K588" s="264" t="s">
        <v>588</v>
      </c>
      <c r="L588" s="265"/>
      <c r="M588" s="272" t="s">
        <v>589</v>
      </c>
      <c r="N588" s="273"/>
      <c r="O588" s="264" t="s">
        <v>590</v>
      </c>
      <c r="P588" s="265"/>
      <c r="Q588" s="272" t="s">
        <v>591</v>
      </c>
      <c r="R588" s="273"/>
      <c r="S588" s="264" t="s">
        <v>592</v>
      </c>
      <c r="T588" s="265"/>
      <c r="U588" s="272" t="s">
        <v>593</v>
      </c>
      <c r="V588" s="273"/>
      <c r="W588" s="264" t="s">
        <v>596</v>
      </c>
      <c r="X588" s="265"/>
      <c r="Y588" s="272" t="s">
        <v>595</v>
      </c>
      <c r="Z588" s="273"/>
      <c r="AA588" s="264" t="s">
        <v>594</v>
      </c>
      <c r="AB588" s="265"/>
    </row>
    <row r="589" spans="1:28" ht="60" x14ac:dyDescent="0.45">
      <c r="A589" s="293"/>
      <c r="B589" s="294"/>
      <c r="C589" s="58" t="s">
        <v>606</v>
      </c>
      <c r="D589" s="59" t="s">
        <v>607</v>
      </c>
      <c r="E589" s="59" t="s">
        <v>644</v>
      </c>
      <c r="F589" s="60" t="s">
        <v>645</v>
      </c>
      <c r="G589" s="34" t="s">
        <v>604</v>
      </c>
      <c r="H589" s="33" t="s">
        <v>605</v>
      </c>
      <c r="I589" s="32" t="s">
        <v>604</v>
      </c>
      <c r="J589" s="35" t="s">
        <v>605</v>
      </c>
      <c r="K589" s="32" t="s">
        <v>604</v>
      </c>
      <c r="L589" s="33" t="s">
        <v>605</v>
      </c>
      <c r="M589" s="32" t="s">
        <v>604</v>
      </c>
      <c r="N589" s="33" t="s">
        <v>605</v>
      </c>
      <c r="O589" s="32" t="s">
        <v>604</v>
      </c>
      <c r="P589" s="33" t="s">
        <v>605</v>
      </c>
      <c r="Q589" s="32" t="s">
        <v>604</v>
      </c>
      <c r="R589" s="33" t="s">
        <v>605</v>
      </c>
      <c r="S589" s="32" t="s">
        <v>604</v>
      </c>
      <c r="T589" s="33" t="s">
        <v>605</v>
      </c>
      <c r="U589" s="32" t="s">
        <v>604</v>
      </c>
      <c r="V589" s="33" t="s">
        <v>605</v>
      </c>
      <c r="W589" s="32" t="s">
        <v>604</v>
      </c>
      <c r="X589" s="33" t="s">
        <v>605</v>
      </c>
      <c r="Y589" s="32" t="s">
        <v>604</v>
      </c>
      <c r="Z589" s="33" t="s">
        <v>605</v>
      </c>
      <c r="AA589" s="32" t="s">
        <v>604</v>
      </c>
      <c r="AB589" s="33" t="s">
        <v>605</v>
      </c>
    </row>
    <row r="590" spans="1:28" ht="34.5" thickBot="1" x14ac:dyDescent="0.5">
      <c r="A590" s="293"/>
      <c r="B590" s="294"/>
      <c r="C590" s="93">
        <f>B617</f>
        <v>10791</v>
      </c>
      <c r="D590" s="94">
        <f t="shared" ref="D590:AB590" si="195">D617</f>
        <v>0</v>
      </c>
      <c r="E590" s="94">
        <f t="shared" si="195"/>
        <v>0</v>
      </c>
      <c r="F590" s="95">
        <f t="shared" si="195"/>
        <v>0</v>
      </c>
      <c r="G590" s="96">
        <f t="shared" si="195"/>
        <v>0</v>
      </c>
      <c r="H590" s="97" t="e">
        <f t="shared" si="195"/>
        <v>#DIV/0!</v>
      </c>
      <c r="I590" s="98">
        <f t="shared" si="195"/>
        <v>0</v>
      </c>
      <c r="J590" s="99" t="e">
        <f t="shared" si="195"/>
        <v>#DIV/0!</v>
      </c>
      <c r="K590" s="98">
        <f t="shared" si="195"/>
        <v>0</v>
      </c>
      <c r="L590" s="97" t="e">
        <f t="shared" si="195"/>
        <v>#DIV/0!</v>
      </c>
      <c r="M590" s="98">
        <f t="shared" si="195"/>
        <v>0</v>
      </c>
      <c r="N590" s="97" t="e">
        <f t="shared" si="195"/>
        <v>#DIV/0!</v>
      </c>
      <c r="O590" s="98">
        <f t="shared" si="195"/>
        <v>0</v>
      </c>
      <c r="P590" s="97" t="e">
        <f t="shared" si="195"/>
        <v>#DIV/0!</v>
      </c>
      <c r="Q590" s="98">
        <f t="shared" si="195"/>
        <v>0</v>
      </c>
      <c r="R590" s="97" t="e">
        <f t="shared" si="195"/>
        <v>#DIV/0!</v>
      </c>
      <c r="S590" s="98">
        <f t="shared" si="195"/>
        <v>0</v>
      </c>
      <c r="T590" s="97" t="e">
        <f t="shared" si="195"/>
        <v>#DIV/0!</v>
      </c>
      <c r="U590" s="98">
        <f t="shared" si="195"/>
        <v>0</v>
      </c>
      <c r="V590" s="97" t="e">
        <f t="shared" si="195"/>
        <v>#DIV/0!</v>
      </c>
      <c r="W590" s="98">
        <f t="shared" si="195"/>
        <v>0</v>
      </c>
      <c r="X590" s="97" t="e">
        <f t="shared" si="195"/>
        <v>#DIV/0!</v>
      </c>
      <c r="Y590" s="98">
        <f t="shared" si="195"/>
        <v>0</v>
      </c>
      <c r="Z590" s="97" t="e">
        <f t="shared" si="195"/>
        <v>#DIV/0!</v>
      </c>
      <c r="AA590" s="98">
        <f t="shared" si="195"/>
        <v>0</v>
      </c>
      <c r="AB590" s="97" t="e">
        <f t="shared" si="195"/>
        <v>#DIV/0!</v>
      </c>
    </row>
    <row r="591" spans="1:28" ht="34.5" thickBot="1" x14ac:dyDescent="0.5"/>
    <row r="592" spans="1:28" ht="60.75" thickBot="1" x14ac:dyDescent="0.55000000000000004">
      <c r="A592" s="266" t="s">
        <v>795</v>
      </c>
      <c r="B592" s="267"/>
      <c r="C592" s="267"/>
      <c r="D592" s="267"/>
      <c r="E592" s="267"/>
      <c r="F592" s="268"/>
      <c r="G592" s="269" t="s">
        <v>603</v>
      </c>
      <c r="H592" s="270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  <c r="AA592" s="270"/>
      <c r="AB592" s="271"/>
    </row>
    <row r="593" spans="1:28" ht="67.5" x14ac:dyDescent="0.45">
      <c r="A593" s="62" t="s">
        <v>772</v>
      </c>
      <c r="B593" s="281" t="s">
        <v>771</v>
      </c>
      <c r="C593" s="282"/>
      <c r="D593" s="283" t="s">
        <v>648</v>
      </c>
      <c r="E593" s="284"/>
      <c r="F593" s="285"/>
      <c r="G593" s="264" t="s">
        <v>586</v>
      </c>
      <c r="H593" s="265"/>
      <c r="I593" s="272" t="s">
        <v>587</v>
      </c>
      <c r="J593" s="273"/>
      <c r="K593" s="264" t="s">
        <v>588</v>
      </c>
      <c r="L593" s="265"/>
      <c r="M593" s="272" t="s">
        <v>589</v>
      </c>
      <c r="N593" s="273"/>
      <c r="O593" s="264" t="s">
        <v>590</v>
      </c>
      <c r="P593" s="265"/>
      <c r="Q593" s="272" t="s">
        <v>591</v>
      </c>
      <c r="R593" s="273"/>
      <c r="S593" s="264" t="s">
        <v>592</v>
      </c>
      <c r="T593" s="265"/>
      <c r="U593" s="272" t="s">
        <v>593</v>
      </c>
      <c r="V593" s="273"/>
      <c r="W593" s="264" t="s">
        <v>596</v>
      </c>
      <c r="X593" s="265"/>
      <c r="Y593" s="272" t="s">
        <v>595</v>
      </c>
      <c r="Z593" s="273"/>
      <c r="AA593" s="264" t="s">
        <v>594</v>
      </c>
      <c r="AB593" s="265"/>
    </row>
    <row r="594" spans="1:28" ht="60" x14ac:dyDescent="0.45">
      <c r="A594" s="30" t="s">
        <v>597</v>
      </c>
      <c r="B594" s="63" t="s">
        <v>606</v>
      </c>
      <c r="C594" s="30" t="s">
        <v>598</v>
      </c>
      <c r="D594" s="30" t="s">
        <v>607</v>
      </c>
      <c r="E594" s="30" t="s">
        <v>644</v>
      </c>
      <c r="F594" s="64" t="s">
        <v>645</v>
      </c>
      <c r="G594" s="32" t="s">
        <v>604</v>
      </c>
      <c r="H594" s="33" t="s">
        <v>605</v>
      </c>
      <c r="I594" s="32" t="s">
        <v>604</v>
      </c>
      <c r="J594" s="33" t="s">
        <v>605</v>
      </c>
      <c r="K594" s="32" t="s">
        <v>604</v>
      </c>
      <c r="L594" s="33" t="s">
        <v>605</v>
      </c>
      <c r="M594" s="32" t="s">
        <v>604</v>
      </c>
      <c r="N594" s="33" t="s">
        <v>605</v>
      </c>
      <c r="O594" s="32" t="s">
        <v>604</v>
      </c>
      <c r="P594" s="33" t="s">
        <v>605</v>
      </c>
      <c r="Q594" s="32" t="s">
        <v>604</v>
      </c>
      <c r="R594" s="33" t="s">
        <v>605</v>
      </c>
      <c r="S594" s="32" t="s">
        <v>604</v>
      </c>
      <c r="T594" s="33" t="s">
        <v>605</v>
      </c>
      <c r="U594" s="32" t="s">
        <v>604</v>
      </c>
      <c r="V594" s="33" t="s">
        <v>605</v>
      </c>
      <c r="W594" s="32" t="s">
        <v>604</v>
      </c>
      <c r="X594" s="33" t="s">
        <v>605</v>
      </c>
      <c r="Y594" s="32" t="s">
        <v>604</v>
      </c>
      <c r="Z594" s="33" t="s">
        <v>605</v>
      </c>
      <c r="AA594" s="32" t="s">
        <v>604</v>
      </c>
      <c r="AB594" s="33" t="s">
        <v>605</v>
      </c>
    </row>
    <row r="595" spans="1:28" ht="33" x14ac:dyDescent="0.45">
      <c r="A595" s="250" t="s">
        <v>775</v>
      </c>
      <c r="B595" s="252">
        <v>10791</v>
      </c>
      <c r="C595" s="66" t="s">
        <v>600</v>
      </c>
      <c r="D595" s="67"/>
      <c r="E595" s="100">
        <f>D595-F595</f>
        <v>0</v>
      </c>
      <c r="F595" s="100">
        <f>G595+I595+K595+M595+O595+Q595+S595+U595+W595+Y595+AA595</f>
        <v>0</v>
      </c>
      <c r="G595" s="69"/>
      <c r="H595" s="101" t="e">
        <f>G595/F595</f>
        <v>#DIV/0!</v>
      </c>
      <c r="I595" s="69"/>
      <c r="J595" s="101" t="e">
        <f>I595/F595</f>
        <v>#DIV/0!</v>
      </c>
      <c r="K595" s="69"/>
      <c r="L595" s="101" t="e">
        <f>K595/F595</f>
        <v>#DIV/0!</v>
      </c>
      <c r="M595" s="69"/>
      <c r="N595" s="101" t="e">
        <f>M595/F595</f>
        <v>#DIV/0!</v>
      </c>
      <c r="O595" s="69"/>
      <c r="P595" s="101" t="e">
        <f>O595/F595</f>
        <v>#DIV/0!</v>
      </c>
      <c r="Q595" s="69"/>
      <c r="R595" s="101" t="e">
        <f>Q595/F595</f>
        <v>#DIV/0!</v>
      </c>
      <c r="S595" s="69"/>
      <c r="T595" s="101" t="e">
        <f>S595/F595</f>
        <v>#DIV/0!</v>
      </c>
      <c r="U595" s="69"/>
      <c r="V595" s="101" t="e">
        <f>U595/F595</f>
        <v>#DIV/0!</v>
      </c>
      <c r="W595" s="69"/>
      <c r="X595" s="101" t="e">
        <f>W595/F595</f>
        <v>#DIV/0!</v>
      </c>
      <c r="Y595" s="69"/>
      <c r="Z595" s="101" t="e">
        <f>Y595/F595</f>
        <v>#DIV/0!</v>
      </c>
      <c r="AA595" s="69"/>
      <c r="AB595" s="101" t="e">
        <f>AA595/F595</f>
        <v>#DIV/0!</v>
      </c>
    </row>
    <row r="596" spans="1:28" ht="33" x14ac:dyDescent="0.45">
      <c r="A596" s="296"/>
      <c r="B596" s="297"/>
      <c r="C596" s="70" t="s">
        <v>601</v>
      </c>
      <c r="D596" s="71"/>
      <c r="E596" s="100">
        <f t="shared" ref="E596:E616" si="196">D596-F596</f>
        <v>0</v>
      </c>
      <c r="F596" s="100">
        <f t="shared" ref="F596:F616" si="197">G596+I596+K596+M596+O596+Q596+S596+U596+W596+Y596+AA596</f>
        <v>0</v>
      </c>
      <c r="G596" s="72"/>
      <c r="H596" s="101" t="e">
        <f t="shared" ref="H596:H616" si="198">G596/F596</f>
        <v>#DIV/0!</v>
      </c>
      <c r="I596" s="72"/>
      <c r="J596" s="101" t="e">
        <f t="shared" ref="J596:J616" si="199">I596/F596</f>
        <v>#DIV/0!</v>
      </c>
      <c r="K596" s="72"/>
      <c r="L596" s="101" t="e">
        <f t="shared" ref="L596:L616" si="200">K596/F596</f>
        <v>#DIV/0!</v>
      </c>
      <c r="M596" s="72"/>
      <c r="N596" s="101" t="e">
        <f t="shared" ref="N596:N616" si="201">M596/F596</f>
        <v>#DIV/0!</v>
      </c>
      <c r="O596" s="72"/>
      <c r="P596" s="101" t="e">
        <f t="shared" ref="P596:P616" si="202">O596/F596</f>
        <v>#DIV/0!</v>
      </c>
      <c r="Q596" s="72"/>
      <c r="R596" s="101" t="e">
        <f t="shared" ref="R596:R616" si="203">Q596/F596</f>
        <v>#DIV/0!</v>
      </c>
      <c r="S596" s="72"/>
      <c r="T596" s="101" t="e">
        <f t="shared" ref="T596:T616" si="204">S596/F596</f>
        <v>#DIV/0!</v>
      </c>
      <c r="U596" s="72"/>
      <c r="V596" s="101" t="e">
        <f t="shared" ref="V596:V616" si="205">U596/F596</f>
        <v>#DIV/0!</v>
      </c>
      <c r="W596" s="72"/>
      <c r="X596" s="101" t="e">
        <f t="shared" ref="X596:X616" si="206">W596/F596</f>
        <v>#DIV/0!</v>
      </c>
      <c r="Y596" s="72"/>
      <c r="Z596" s="101" t="e">
        <f t="shared" ref="Z596:Z616" si="207">Y596/F596</f>
        <v>#DIV/0!</v>
      </c>
      <c r="AA596" s="72"/>
      <c r="AB596" s="101" t="e">
        <f t="shared" ref="AB596:AB616" si="208">AA596/F596</f>
        <v>#DIV/0!</v>
      </c>
    </row>
    <row r="597" spans="1:28" ht="33" x14ac:dyDescent="0.45">
      <c r="A597" s="296"/>
      <c r="B597" s="297"/>
      <c r="C597" s="66" t="s">
        <v>602</v>
      </c>
      <c r="D597" s="71"/>
      <c r="E597" s="100">
        <f t="shared" si="196"/>
        <v>0</v>
      </c>
      <c r="F597" s="100">
        <f t="shared" si="197"/>
        <v>0</v>
      </c>
      <c r="G597" s="72"/>
      <c r="H597" s="101" t="e">
        <f t="shared" si="198"/>
        <v>#DIV/0!</v>
      </c>
      <c r="I597" s="72"/>
      <c r="J597" s="101" t="e">
        <f t="shared" si="199"/>
        <v>#DIV/0!</v>
      </c>
      <c r="K597" s="72"/>
      <c r="L597" s="101" t="e">
        <f t="shared" si="200"/>
        <v>#DIV/0!</v>
      </c>
      <c r="M597" s="72"/>
      <c r="N597" s="101" t="e">
        <f t="shared" si="201"/>
        <v>#DIV/0!</v>
      </c>
      <c r="O597" s="72"/>
      <c r="P597" s="101" t="e">
        <f t="shared" si="202"/>
        <v>#DIV/0!</v>
      </c>
      <c r="Q597" s="72"/>
      <c r="R597" s="101" t="e">
        <f t="shared" si="203"/>
        <v>#DIV/0!</v>
      </c>
      <c r="S597" s="72"/>
      <c r="T597" s="101" t="e">
        <f t="shared" si="204"/>
        <v>#DIV/0!</v>
      </c>
      <c r="U597" s="72"/>
      <c r="V597" s="101" t="e">
        <f t="shared" si="205"/>
        <v>#DIV/0!</v>
      </c>
      <c r="W597" s="72"/>
      <c r="X597" s="101" t="e">
        <f t="shared" si="206"/>
        <v>#DIV/0!</v>
      </c>
      <c r="Y597" s="72"/>
      <c r="Z597" s="101" t="e">
        <f t="shared" si="207"/>
        <v>#DIV/0!</v>
      </c>
      <c r="AA597" s="72"/>
      <c r="AB597" s="101" t="e">
        <f t="shared" si="208"/>
        <v>#DIV/0!</v>
      </c>
    </row>
    <row r="598" spans="1:28" ht="33" x14ac:dyDescent="0.45">
      <c r="A598" s="296"/>
      <c r="B598" s="297"/>
      <c r="C598" s="70" t="s">
        <v>609</v>
      </c>
      <c r="D598" s="71"/>
      <c r="E598" s="100">
        <f t="shared" si="196"/>
        <v>0</v>
      </c>
      <c r="F598" s="100">
        <f t="shared" si="197"/>
        <v>0</v>
      </c>
      <c r="G598" s="72"/>
      <c r="H598" s="101" t="e">
        <f t="shared" si="198"/>
        <v>#DIV/0!</v>
      </c>
      <c r="I598" s="72"/>
      <c r="J598" s="101" t="e">
        <f t="shared" si="199"/>
        <v>#DIV/0!</v>
      </c>
      <c r="K598" s="72"/>
      <c r="L598" s="101" t="e">
        <f t="shared" si="200"/>
        <v>#DIV/0!</v>
      </c>
      <c r="M598" s="72"/>
      <c r="N598" s="101" t="e">
        <f t="shared" si="201"/>
        <v>#DIV/0!</v>
      </c>
      <c r="O598" s="72"/>
      <c r="P598" s="101" t="e">
        <f t="shared" si="202"/>
        <v>#DIV/0!</v>
      </c>
      <c r="Q598" s="72"/>
      <c r="R598" s="101" t="e">
        <f t="shared" si="203"/>
        <v>#DIV/0!</v>
      </c>
      <c r="S598" s="72"/>
      <c r="T598" s="101" t="e">
        <f t="shared" si="204"/>
        <v>#DIV/0!</v>
      </c>
      <c r="U598" s="72"/>
      <c r="V598" s="101" t="e">
        <f t="shared" si="205"/>
        <v>#DIV/0!</v>
      </c>
      <c r="W598" s="72"/>
      <c r="X598" s="101" t="e">
        <f t="shared" si="206"/>
        <v>#DIV/0!</v>
      </c>
      <c r="Y598" s="72"/>
      <c r="Z598" s="101" t="e">
        <f t="shared" si="207"/>
        <v>#DIV/0!</v>
      </c>
      <c r="AA598" s="72"/>
      <c r="AB598" s="101" t="e">
        <f t="shared" si="208"/>
        <v>#DIV/0!</v>
      </c>
    </row>
    <row r="599" spans="1:28" ht="33" x14ac:dyDescent="0.45">
      <c r="A599" s="296"/>
      <c r="B599" s="297"/>
      <c r="C599" s="66" t="s">
        <v>610</v>
      </c>
      <c r="D599" s="71"/>
      <c r="E599" s="100">
        <f t="shared" si="196"/>
        <v>0</v>
      </c>
      <c r="F599" s="100">
        <f>G599+I599+K599+M599+O599+Q599+S599+U599+W599+Y599+AA599</f>
        <v>0</v>
      </c>
      <c r="G599" s="72"/>
      <c r="H599" s="101" t="e">
        <f t="shared" si="198"/>
        <v>#DIV/0!</v>
      </c>
      <c r="I599" s="72"/>
      <c r="J599" s="101" t="e">
        <f t="shared" si="199"/>
        <v>#DIV/0!</v>
      </c>
      <c r="K599" s="72"/>
      <c r="L599" s="101" t="e">
        <f t="shared" si="200"/>
        <v>#DIV/0!</v>
      </c>
      <c r="M599" s="72"/>
      <c r="N599" s="101" t="e">
        <f t="shared" si="201"/>
        <v>#DIV/0!</v>
      </c>
      <c r="O599" s="72"/>
      <c r="P599" s="101" t="e">
        <f t="shared" si="202"/>
        <v>#DIV/0!</v>
      </c>
      <c r="Q599" s="72"/>
      <c r="R599" s="101" t="e">
        <f t="shared" si="203"/>
        <v>#DIV/0!</v>
      </c>
      <c r="S599" s="72"/>
      <c r="T599" s="101" t="e">
        <f t="shared" si="204"/>
        <v>#DIV/0!</v>
      </c>
      <c r="U599" s="72"/>
      <c r="V599" s="101" t="e">
        <f t="shared" si="205"/>
        <v>#DIV/0!</v>
      </c>
      <c r="W599" s="72"/>
      <c r="X599" s="101" t="e">
        <f t="shared" si="206"/>
        <v>#DIV/0!</v>
      </c>
      <c r="Y599" s="72"/>
      <c r="Z599" s="101" t="e">
        <f t="shared" si="207"/>
        <v>#DIV/0!</v>
      </c>
      <c r="AA599" s="72"/>
      <c r="AB599" s="101" t="e">
        <f t="shared" si="208"/>
        <v>#DIV/0!</v>
      </c>
    </row>
    <row r="600" spans="1:28" ht="33" x14ac:dyDescent="0.45">
      <c r="A600" s="296"/>
      <c r="B600" s="297"/>
      <c r="C600" s="70" t="s">
        <v>611</v>
      </c>
      <c r="D600" s="71"/>
      <c r="E600" s="100">
        <f t="shared" si="196"/>
        <v>0</v>
      </c>
      <c r="F600" s="100">
        <f t="shared" si="197"/>
        <v>0</v>
      </c>
      <c r="G600" s="72"/>
      <c r="H600" s="101" t="e">
        <f t="shared" si="198"/>
        <v>#DIV/0!</v>
      </c>
      <c r="I600" s="72"/>
      <c r="J600" s="101" t="e">
        <f t="shared" si="199"/>
        <v>#DIV/0!</v>
      </c>
      <c r="K600" s="72"/>
      <c r="L600" s="101" t="e">
        <f t="shared" si="200"/>
        <v>#DIV/0!</v>
      </c>
      <c r="M600" s="72"/>
      <c r="N600" s="101" t="e">
        <f t="shared" si="201"/>
        <v>#DIV/0!</v>
      </c>
      <c r="O600" s="72"/>
      <c r="P600" s="101" t="e">
        <f t="shared" si="202"/>
        <v>#DIV/0!</v>
      </c>
      <c r="Q600" s="72"/>
      <c r="R600" s="101" t="e">
        <f t="shared" si="203"/>
        <v>#DIV/0!</v>
      </c>
      <c r="S600" s="72"/>
      <c r="T600" s="101" t="e">
        <f t="shared" si="204"/>
        <v>#DIV/0!</v>
      </c>
      <c r="U600" s="72"/>
      <c r="V600" s="101" t="e">
        <f t="shared" si="205"/>
        <v>#DIV/0!</v>
      </c>
      <c r="W600" s="72"/>
      <c r="X600" s="101" t="e">
        <f t="shared" si="206"/>
        <v>#DIV/0!</v>
      </c>
      <c r="Y600" s="72"/>
      <c r="Z600" s="101" t="e">
        <f t="shared" si="207"/>
        <v>#DIV/0!</v>
      </c>
      <c r="AA600" s="72"/>
      <c r="AB600" s="101" t="e">
        <f t="shared" si="208"/>
        <v>#DIV/0!</v>
      </c>
    </row>
    <row r="601" spans="1:28" ht="33" x14ac:dyDescent="0.45">
      <c r="A601" s="296"/>
      <c r="B601" s="297"/>
      <c r="C601" s="66" t="s">
        <v>612</v>
      </c>
      <c r="D601" s="71"/>
      <c r="E601" s="100">
        <f t="shared" si="196"/>
        <v>0</v>
      </c>
      <c r="F601" s="100">
        <f t="shared" si="197"/>
        <v>0</v>
      </c>
      <c r="G601" s="72"/>
      <c r="H601" s="101" t="e">
        <f t="shared" si="198"/>
        <v>#DIV/0!</v>
      </c>
      <c r="I601" s="72"/>
      <c r="J601" s="101" t="e">
        <f t="shared" si="199"/>
        <v>#DIV/0!</v>
      </c>
      <c r="K601" s="72"/>
      <c r="L601" s="101" t="e">
        <f t="shared" si="200"/>
        <v>#DIV/0!</v>
      </c>
      <c r="M601" s="72"/>
      <c r="N601" s="101" t="e">
        <f t="shared" si="201"/>
        <v>#DIV/0!</v>
      </c>
      <c r="O601" s="72"/>
      <c r="P601" s="101" t="e">
        <f t="shared" si="202"/>
        <v>#DIV/0!</v>
      </c>
      <c r="Q601" s="72"/>
      <c r="R601" s="101" t="e">
        <f t="shared" si="203"/>
        <v>#DIV/0!</v>
      </c>
      <c r="S601" s="72"/>
      <c r="T601" s="101" t="e">
        <f t="shared" si="204"/>
        <v>#DIV/0!</v>
      </c>
      <c r="U601" s="72"/>
      <c r="V601" s="101" t="e">
        <f t="shared" si="205"/>
        <v>#DIV/0!</v>
      </c>
      <c r="W601" s="72"/>
      <c r="X601" s="101" t="e">
        <f t="shared" si="206"/>
        <v>#DIV/0!</v>
      </c>
      <c r="Y601" s="72"/>
      <c r="Z601" s="101" t="e">
        <f t="shared" si="207"/>
        <v>#DIV/0!</v>
      </c>
      <c r="AA601" s="72"/>
      <c r="AB601" s="101" t="e">
        <f t="shared" si="208"/>
        <v>#DIV/0!</v>
      </c>
    </row>
    <row r="602" spans="1:28" ht="33" x14ac:dyDescent="0.45">
      <c r="A602" s="296"/>
      <c r="B602" s="297"/>
      <c r="C602" s="70" t="s">
        <v>613</v>
      </c>
      <c r="D602" s="71"/>
      <c r="E602" s="100">
        <f t="shared" si="196"/>
        <v>0</v>
      </c>
      <c r="F602" s="100">
        <f t="shared" si="197"/>
        <v>0</v>
      </c>
      <c r="G602" s="72"/>
      <c r="H602" s="101" t="e">
        <f t="shared" si="198"/>
        <v>#DIV/0!</v>
      </c>
      <c r="I602" s="72"/>
      <c r="J602" s="101" t="e">
        <f t="shared" si="199"/>
        <v>#DIV/0!</v>
      </c>
      <c r="K602" s="72"/>
      <c r="L602" s="101" t="e">
        <f t="shared" si="200"/>
        <v>#DIV/0!</v>
      </c>
      <c r="M602" s="72"/>
      <c r="N602" s="101" t="e">
        <f t="shared" si="201"/>
        <v>#DIV/0!</v>
      </c>
      <c r="O602" s="72"/>
      <c r="P602" s="101" t="e">
        <f t="shared" si="202"/>
        <v>#DIV/0!</v>
      </c>
      <c r="Q602" s="72"/>
      <c r="R602" s="101" t="e">
        <f t="shared" si="203"/>
        <v>#DIV/0!</v>
      </c>
      <c r="S602" s="72"/>
      <c r="T602" s="101" t="e">
        <f t="shared" si="204"/>
        <v>#DIV/0!</v>
      </c>
      <c r="U602" s="72"/>
      <c r="V602" s="101" t="e">
        <f t="shared" si="205"/>
        <v>#DIV/0!</v>
      </c>
      <c r="W602" s="72"/>
      <c r="X602" s="101" t="e">
        <f t="shared" si="206"/>
        <v>#DIV/0!</v>
      </c>
      <c r="Y602" s="72"/>
      <c r="Z602" s="101" t="e">
        <f t="shared" si="207"/>
        <v>#DIV/0!</v>
      </c>
      <c r="AA602" s="72"/>
      <c r="AB602" s="101" t="e">
        <f t="shared" si="208"/>
        <v>#DIV/0!</v>
      </c>
    </row>
    <row r="603" spans="1:28" ht="33" x14ac:dyDescent="0.45">
      <c r="A603" s="296"/>
      <c r="B603" s="297"/>
      <c r="C603" s="66" t="s">
        <v>614</v>
      </c>
      <c r="D603" s="71"/>
      <c r="E603" s="100">
        <f t="shared" si="196"/>
        <v>0</v>
      </c>
      <c r="F603" s="100">
        <f t="shared" si="197"/>
        <v>0</v>
      </c>
      <c r="G603" s="72"/>
      <c r="H603" s="101" t="e">
        <f t="shared" si="198"/>
        <v>#DIV/0!</v>
      </c>
      <c r="I603" s="72"/>
      <c r="J603" s="101" t="e">
        <f t="shared" si="199"/>
        <v>#DIV/0!</v>
      </c>
      <c r="K603" s="72"/>
      <c r="L603" s="101" t="e">
        <f t="shared" si="200"/>
        <v>#DIV/0!</v>
      </c>
      <c r="M603" s="72"/>
      <c r="N603" s="101" t="e">
        <f t="shared" si="201"/>
        <v>#DIV/0!</v>
      </c>
      <c r="O603" s="72"/>
      <c r="P603" s="101" t="e">
        <f t="shared" si="202"/>
        <v>#DIV/0!</v>
      </c>
      <c r="Q603" s="72"/>
      <c r="R603" s="101" t="e">
        <f t="shared" si="203"/>
        <v>#DIV/0!</v>
      </c>
      <c r="S603" s="72"/>
      <c r="T603" s="101" t="e">
        <f t="shared" si="204"/>
        <v>#DIV/0!</v>
      </c>
      <c r="U603" s="72"/>
      <c r="V603" s="101" t="e">
        <f t="shared" si="205"/>
        <v>#DIV/0!</v>
      </c>
      <c r="W603" s="72"/>
      <c r="X603" s="101" t="e">
        <f t="shared" si="206"/>
        <v>#DIV/0!</v>
      </c>
      <c r="Y603" s="72"/>
      <c r="Z603" s="101" t="e">
        <f t="shared" si="207"/>
        <v>#DIV/0!</v>
      </c>
      <c r="AA603" s="72"/>
      <c r="AB603" s="101" t="e">
        <f t="shared" si="208"/>
        <v>#DIV/0!</v>
      </c>
    </row>
    <row r="604" spans="1:28" ht="33" x14ac:dyDescent="0.45">
      <c r="A604" s="296"/>
      <c r="B604" s="297"/>
      <c r="C604" s="70" t="s">
        <v>615</v>
      </c>
      <c r="D604" s="71"/>
      <c r="E604" s="100">
        <f t="shared" si="196"/>
        <v>0</v>
      </c>
      <c r="F604" s="100">
        <f t="shared" si="197"/>
        <v>0</v>
      </c>
      <c r="G604" s="72"/>
      <c r="H604" s="101" t="e">
        <f t="shared" si="198"/>
        <v>#DIV/0!</v>
      </c>
      <c r="I604" s="72"/>
      <c r="J604" s="101" t="e">
        <f t="shared" si="199"/>
        <v>#DIV/0!</v>
      </c>
      <c r="K604" s="72"/>
      <c r="L604" s="101" t="e">
        <f t="shared" si="200"/>
        <v>#DIV/0!</v>
      </c>
      <c r="M604" s="72"/>
      <c r="N604" s="101" t="e">
        <f t="shared" si="201"/>
        <v>#DIV/0!</v>
      </c>
      <c r="O604" s="72"/>
      <c r="P604" s="101" t="e">
        <f t="shared" si="202"/>
        <v>#DIV/0!</v>
      </c>
      <c r="Q604" s="72"/>
      <c r="R604" s="101" t="e">
        <f t="shared" si="203"/>
        <v>#DIV/0!</v>
      </c>
      <c r="S604" s="72"/>
      <c r="T604" s="101" t="e">
        <f t="shared" si="204"/>
        <v>#DIV/0!</v>
      </c>
      <c r="U604" s="72"/>
      <c r="V604" s="101" t="e">
        <f t="shared" si="205"/>
        <v>#DIV/0!</v>
      </c>
      <c r="W604" s="72"/>
      <c r="X604" s="101" t="e">
        <f t="shared" si="206"/>
        <v>#DIV/0!</v>
      </c>
      <c r="Y604" s="72"/>
      <c r="Z604" s="101" t="e">
        <f t="shared" si="207"/>
        <v>#DIV/0!</v>
      </c>
      <c r="AA604" s="72"/>
      <c r="AB604" s="101" t="e">
        <f t="shared" si="208"/>
        <v>#DIV/0!</v>
      </c>
    </row>
    <row r="605" spans="1:28" ht="33" x14ac:dyDescent="0.45">
      <c r="A605" s="296"/>
      <c r="B605" s="297"/>
      <c r="C605" s="66" t="s">
        <v>624</v>
      </c>
      <c r="D605" s="71"/>
      <c r="E605" s="100">
        <f t="shared" si="196"/>
        <v>0</v>
      </c>
      <c r="F605" s="100">
        <f t="shared" si="197"/>
        <v>0</v>
      </c>
      <c r="G605" s="72"/>
      <c r="H605" s="101" t="e">
        <f t="shared" si="198"/>
        <v>#DIV/0!</v>
      </c>
      <c r="I605" s="72"/>
      <c r="J605" s="101" t="e">
        <f t="shared" si="199"/>
        <v>#DIV/0!</v>
      </c>
      <c r="K605" s="72"/>
      <c r="L605" s="101" t="e">
        <f t="shared" si="200"/>
        <v>#DIV/0!</v>
      </c>
      <c r="M605" s="72"/>
      <c r="N605" s="101" t="e">
        <f t="shared" si="201"/>
        <v>#DIV/0!</v>
      </c>
      <c r="O605" s="72"/>
      <c r="P605" s="101" t="e">
        <f t="shared" si="202"/>
        <v>#DIV/0!</v>
      </c>
      <c r="Q605" s="72"/>
      <c r="R605" s="101" t="e">
        <f t="shared" si="203"/>
        <v>#DIV/0!</v>
      </c>
      <c r="S605" s="72"/>
      <c r="T605" s="101" t="e">
        <f t="shared" si="204"/>
        <v>#DIV/0!</v>
      </c>
      <c r="U605" s="72"/>
      <c r="V605" s="101" t="e">
        <f t="shared" si="205"/>
        <v>#DIV/0!</v>
      </c>
      <c r="W605" s="72"/>
      <c r="X605" s="101" t="e">
        <f t="shared" si="206"/>
        <v>#DIV/0!</v>
      </c>
      <c r="Y605" s="72"/>
      <c r="Z605" s="101" t="e">
        <f t="shared" si="207"/>
        <v>#DIV/0!</v>
      </c>
      <c r="AA605" s="72"/>
      <c r="AB605" s="101" t="e">
        <f t="shared" si="208"/>
        <v>#DIV/0!</v>
      </c>
    </row>
    <row r="606" spans="1:28" ht="33" x14ac:dyDescent="0.45">
      <c r="A606" s="296"/>
      <c r="B606" s="297"/>
      <c r="C606" s="70" t="s">
        <v>625</v>
      </c>
      <c r="D606" s="71"/>
      <c r="E606" s="100">
        <f t="shared" si="196"/>
        <v>0</v>
      </c>
      <c r="F606" s="100">
        <f t="shared" si="197"/>
        <v>0</v>
      </c>
      <c r="G606" s="72"/>
      <c r="H606" s="101" t="e">
        <f t="shared" si="198"/>
        <v>#DIV/0!</v>
      </c>
      <c r="I606" s="72"/>
      <c r="J606" s="101" t="e">
        <f t="shared" si="199"/>
        <v>#DIV/0!</v>
      </c>
      <c r="K606" s="72"/>
      <c r="L606" s="101" t="e">
        <f t="shared" si="200"/>
        <v>#DIV/0!</v>
      </c>
      <c r="M606" s="72"/>
      <c r="N606" s="101" t="e">
        <f t="shared" si="201"/>
        <v>#DIV/0!</v>
      </c>
      <c r="O606" s="72"/>
      <c r="P606" s="101" t="e">
        <f t="shared" si="202"/>
        <v>#DIV/0!</v>
      </c>
      <c r="Q606" s="72"/>
      <c r="R606" s="101" t="e">
        <f t="shared" si="203"/>
        <v>#DIV/0!</v>
      </c>
      <c r="S606" s="72"/>
      <c r="T606" s="101" t="e">
        <f t="shared" si="204"/>
        <v>#DIV/0!</v>
      </c>
      <c r="U606" s="72"/>
      <c r="V606" s="101" t="e">
        <f t="shared" si="205"/>
        <v>#DIV/0!</v>
      </c>
      <c r="W606" s="72"/>
      <c r="X606" s="101" t="e">
        <f t="shared" si="206"/>
        <v>#DIV/0!</v>
      </c>
      <c r="Y606" s="72"/>
      <c r="Z606" s="101" t="e">
        <f t="shared" si="207"/>
        <v>#DIV/0!</v>
      </c>
      <c r="AA606" s="72"/>
      <c r="AB606" s="101" t="e">
        <f t="shared" si="208"/>
        <v>#DIV/0!</v>
      </c>
    </row>
    <row r="607" spans="1:28" ht="33" x14ac:dyDescent="0.45">
      <c r="A607" s="296"/>
      <c r="B607" s="297"/>
      <c r="C607" s="66" t="s">
        <v>714</v>
      </c>
      <c r="D607" s="71"/>
      <c r="E607" s="100">
        <f t="shared" si="196"/>
        <v>0</v>
      </c>
      <c r="F607" s="100">
        <f t="shared" si="197"/>
        <v>0</v>
      </c>
      <c r="G607" s="72"/>
      <c r="H607" s="101" t="e">
        <f t="shared" si="198"/>
        <v>#DIV/0!</v>
      </c>
      <c r="I607" s="72"/>
      <c r="J607" s="101" t="e">
        <f t="shared" si="199"/>
        <v>#DIV/0!</v>
      </c>
      <c r="K607" s="72"/>
      <c r="L607" s="101" t="e">
        <f t="shared" si="200"/>
        <v>#DIV/0!</v>
      </c>
      <c r="M607" s="72"/>
      <c r="N607" s="101" t="e">
        <f t="shared" si="201"/>
        <v>#DIV/0!</v>
      </c>
      <c r="O607" s="72"/>
      <c r="P607" s="101" t="e">
        <f t="shared" si="202"/>
        <v>#DIV/0!</v>
      </c>
      <c r="Q607" s="72"/>
      <c r="R607" s="101" t="e">
        <f t="shared" si="203"/>
        <v>#DIV/0!</v>
      </c>
      <c r="S607" s="72"/>
      <c r="T607" s="101" t="e">
        <f t="shared" si="204"/>
        <v>#DIV/0!</v>
      </c>
      <c r="U607" s="72"/>
      <c r="V607" s="101" t="e">
        <f t="shared" si="205"/>
        <v>#DIV/0!</v>
      </c>
      <c r="W607" s="72"/>
      <c r="X607" s="101" t="e">
        <f t="shared" si="206"/>
        <v>#DIV/0!</v>
      </c>
      <c r="Y607" s="72"/>
      <c r="Z607" s="101" t="e">
        <f t="shared" si="207"/>
        <v>#DIV/0!</v>
      </c>
      <c r="AA607" s="72"/>
      <c r="AB607" s="101" t="e">
        <f t="shared" si="208"/>
        <v>#DIV/0!</v>
      </c>
    </row>
    <row r="608" spans="1:28" ht="33" x14ac:dyDescent="0.45">
      <c r="A608" s="296"/>
      <c r="B608" s="297"/>
      <c r="C608" s="70" t="s">
        <v>732</v>
      </c>
      <c r="D608" s="71"/>
      <c r="E608" s="100">
        <f t="shared" si="196"/>
        <v>0</v>
      </c>
      <c r="F608" s="100">
        <f t="shared" si="197"/>
        <v>0</v>
      </c>
      <c r="G608" s="72"/>
      <c r="H608" s="101" t="e">
        <f t="shared" si="198"/>
        <v>#DIV/0!</v>
      </c>
      <c r="I608" s="72"/>
      <c r="J608" s="101" t="e">
        <f t="shared" si="199"/>
        <v>#DIV/0!</v>
      </c>
      <c r="K608" s="72"/>
      <c r="L608" s="101" t="e">
        <f t="shared" si="200"/>
        <v>#DIV/0!</v>
      </c>
      <c r="M608" s="72"/>
      <c r="N608" s="101" t="e">
        <f t="shared" si="201"/>
        <v>#DIV/0!</v>
      </c>
      <c r="O608" s="72"/>
      <c r="P608" s="101" t="e">
        <f t="shared" si="202"/>
        <v>#DIV/0!</v>
      </c>
      <c r="Q608" s="72"/>
      <c r="R608" s="101" t="e">
        <f t="shared" si="203"/>
        <v>#DIV/0!</v>
      </c>
      <c r="S608" s="72"/>
      <c r="T608" s="101" t="e">
        <f t="shared" si="204"/>
        <v>#DIV/0!</v>
      </c>
      <c r="U608" s="72"/>
      <c r="V608" s="101" t="e">
        <f t="shared" si="205"/>
        <v>#DIV/0!</v>
      </c>
      <c r="W608" s="72"/>
      <c r="X608" s="101" t="e">
        <f t="shared" si="206"/>
        <v>#DIV/0!</v>
      </c>
      <c r="Y608" s="72"/>
      <c r="Z608" s="101" t="e">
        <f t="shared" si="207"/>
        <v>#DIV/0!</v>
      </c>
      <c r="AA608" s="72"/>
      <c r="AB608" s="101" t="e">
        <f t="shared" si="208"/>
        <v>#DIV/0!</v>
      </c>
    </row>
    <row r="609" spans="1:28" ht="33" x14ac:dyDescent="0.45">
      <c r="A609" s="296"/>
      <c r="B609" s="297"/>
      <c r="C609" s="66" t="s">
        <v>733</v>
      </c>
      <c r="D609" s="71"/>
      <c r="E609" s="100">
        <f t="shared" si="196"/>
        <v>0</v>
      </c>
      <c r="F609" s="100">
        <f t="shared" si="197"/>
        <v>0</v>
      </c>
      <c r="G609" s="72"/>
      <c r="H609" s="101" t="e">
        <f t="shared" si="198"/>
        <v>#DIV/0!</v>
      </c>
      <c r="I609" s="72"/>
      <c r="J609" s="101" t="e">
        <f t="shared" si="199"/>
        <v>#DIV/0!</v>
      </c>
      <c r="K609" s="72"/>
      <c r="L609" s="101" t="e">
        <f t="shared" si="200"/>
        <v>#DIV/0!</v>
      </c>
      <c r="M609" s="72"/>
      <c r="N609" s="101" t="e">
        <f t="shared" si="201"/>
        <v>#DIV/0!</v>
      </c>
      <c r="O609" s="72"/>
      <c r="P609" s="101" t="e">
        <f t="shared" si="202"/>
        <v>#DIV/0!</v>
      </c>
      <c r="Q609" s="72"/>
      <c r="R609" s="101" t="e">
        <f t="shared" si="203"/>
        <v>#DIV/0!</v>
      </c>
      <c r="S609" s="72"/>
      <c r="T609" s="101" t="e">
        <f t="shared" si="204"/>
        <v>#DIV/0!</v>
      </c>
      <c r="U609" s="72"/>
      <c r="V609" s="101" t="e">
        <f t="shared" si="205"/>
        <v>#DIV/0!</v>
      </c>
      <c r="W609" s="72"/>
      <c r="X609" s="101" t="e">
        <f t="shared" si="206"/>
        <v>#DIV/0!</v>
      </c>
      <c r="Y609" s="72"/>
      <c r="Z609" s="101" t="e">
        <f t="shared" si="207"/>
        <v>#DIV/0!</v>
      </c>
      <c r="AA609" s="72"/>
      <c r="AB609" s="101" t="e">
        <f t="shared" si="208"/>
        <v>#DIV/0!</v>
      </c>
    </row>
    <row r="610" spans="1:28" ht="33" x14ac:dyDescent="0.45">
      <c r="A610" s="296"/>
      <c r="B610" s="297"/>
      <c r="C610" s="70" t="s">
        <v>734</v>
      </c>
      <c r="D610" s="71"/>
      <c r="E610" s="100">
        <f t="shared" si="196"/>
        <v>0</v>
      </c>
      <c r="F610" s="100">
        <f t="shared" si="197"/>
        <v>0</v>
      </c>
      <c r="G610" s="72"/>
      <c r="H610" s="101" t="e">
        <f t="shared" si="198"/>
        <v>#DIV/0!</v>
      </c>
      <c r="I610" s="72"/>
      <c r="J610" s="101" t="e">
        <f t="shared" si="199"/>
        <v>#DIV/0!</v>
      </c>
      <c r="K610" s="72"/>
      <c r="L610" s="101" t="e">
        <f t="shared" si="200"/>
        <v>#DIV/0!</v>
      </c>
      <c r="M610" s="72"/>
      <c r="N610" s="101" t="e">
        <f t="shared" si="201"/>
        <v>#DIV/0!</v>
      </c>
      <c r="O610" s="72"/>
      <c r="P610" s="101" t="e">
        <f t="shared" si="202"/>
        <v>#DIV/0!</v>
      </c>
      <c r="Q610" s="72"/>
      <c r="R610" s="101" t="e">
        <f t="shared" si="203"/>
        <v>#DIV/0!</v>
      </c>
      <c r="S610" s="72"/>
      <c r="T610" s="101" t="e">
        <f t="shared" si="204"/>
        <v>#DIV/0!</v>
      </c>
      <c r="U610" s="72"/>
      <c r="V610" s="101" t="e">
        <f t="shared" si="205"/>
        <v>#DIV/0!</v>
      </c>
      <c r="W610" s="72"/>
      <c r="X610" s="101" t="e">
        <f t="shared" si="206"/>
        <v>#DIV/0!</v>
      </c>
      <c r="Y610" s="72"/>
      <c r="Z610" s="101" t="e">
        <f t="shared" si="207"/>
        <v>#DIV/0!</v>
      </c>
      <c r="AA610" s="72"/>
      <c r="AB610" s="101" t="e">
        <f t="shared" si="208"/>
        <v>#DIV/0!</v>
      </c>
    </row>
    <row r="611" spans="1:28" ht="33" x14ac:dyDescent="0.45">
      <c r="A611" s="296"/>
      <c r="B611" s="297"/>
      <c r="C611" s="66" t="s">
        <v>735</v>
      </c>
      <c r="D611" s="71"/>
      <c r="E611" s="100">
        <f t="shared" si="196"/>
        <v>0</v>
      </c>
      <c r="F611" s="100">
        <f t="shared" si="197"/>
        <v>0</v>
      </c>
      <c r="G611" s="72"/>
      <c r="H611" s="101" t="e">
        <f t="shared" si="198"/>
        <v>#DIV/0!</v>
      </c>
      <c r="I611" s="72"/>
      <c r="J611" s="101" t="e">
        <f t="shared" si="199"/>
        <v>#DIV/0!</v>
      </c>
      <c r="K611" s="72"/>
      <c r="L611" s="101" t="e">
        <f t="shared" si="200"/>
        <v>#DIV/0!</v>
      </c>
      <c r="M611" s="72"/>
      <c r="N611" s="101" t="e">
        <f t="shared" si="201"/>
        <v>#DIV/0!</v>
      </c>
      <c r="O611" s="72"/>
      <c r="P611" s="101" t="e">
        <f t="shared" si="202"/>
        <v>#DIV/0!</v>
      </c>
      <c r="Q611" s="72"/>
      <c r="R611" s="101" t="e">
        <f t="shared" si="203"/>
        <v>#DIV/0!</v>
      </c>
      <c r="S611" s="72"/>
      <c r="T611" s="101" t="e">
        <f t="shared" si="204"/>
        <v>#DIV/0!</v>
      </c>
      <c r="U611" s="72"/>
      <c r="V611" s="101" t="e">
        <f t="shared" si="205"/>
        <v>#DIV/0!</v>
      </c>
      <c r="W611" s="72"/>
      <c r="X611" s="101" t="e">
        <f t="shared" si="206"/>
        <v>#DIV/0!</v>
      </c>
      <c r="Y611" s="72"/>
      <c r="Z611" s="101" t="e">
        <f t="shared" si="207"/>
        <v>#DIV/0!</v>
      </c>
      <c r="AA611" s="72"/>
      <c r="AB611" s="101" t="e">
        <f t="shared" si="208"/>
        <v>#DIV/0!</v>
      </c>
    </row>
    <row r="612" spans="1:28" ht="33" x14ac:dyDescent="0.45">
      <c r="A612" s="296"/>
      <c r="B612" s="297"/>
      <c r="C612" s="70" t="s">
        <v>797</v>
      </c>
      <c r="D612" s="71"/>
      <c r="E612" s="100">
        <f t="shared" si="196"/>
        <v>0</v>
      </c>
      <c r="F612" s="100">
        <f t="shared" si="197"/>
        <v>0</v>
      </c>
      <c r="G612" s="72"/>
      <c r="H612" s="101" t="e">
        <f t="shared" si="198"/>
        <v>#DIV/0!</v>
      </c>
      <c r="I612" s="72"/>
      <c r="J612" s="101" t="e">
        <f t="shared" si="199"/>
        <v>#DIV/0!</v>
      </c>
      <c r="K612" s="72"/>
      <c r="L612" s="101" t="e">
        <f t="shared" si="200"/>
        <v>#DIV/0!</v>
      </c>
      <c r="M612" s="72"/>
      <c r="N612" s="101" t="e">
        <f t="shared" si="201"/>
        <v>#DIV/0!</v>
      </c>
      <c r="O612" s="72"/>
      <c r="P612" s="101" t="e">
        <f t="shared" si="202"/>
        <v>#DIV/0!</v>
      </c>
      <c r="Q612" s="72"/>
      <c r="R612" s="101" t="e">
        <f t="shared" si="203"/>
        <v>#DIV/0!</v>
      </c>
      <c r="S612" s="72"/>
      <c r="T612" s="101" t="e">
        <f t="shared" si="204"/>
        <v>#DIV/0!</v>
      </c>
      <c r="U612" s="72"/>
      <c r="V612" s="101" t="e">
        <f t="shared" si="205"/>
        <v>#DIV/0!</v>
      </c>
      <c r="W612" s="72"/>
      <c r="X612" s="101" t="e">
        <f t="shared" si="206"/>
        <v>#DIV/0!</v>
      </c>
      <c r="Y612" s="72"/>
      <c r="Z612" s="101" t="e">
        <f t="shared" si="207"/>
        <v>#DIV/0!</v>
      </c>
      <c r="AA612" s="72"/>
      <c r="AB612" s="101" t="e">
        <f t="shared" si="208"/>
        <v>#DIV/0!</v>
      </c>
    </row>
    <row r="613" spans="1:28" ht="33" x14ac:dyDescent="0.45">
      <c r="A613" s="296"/>
      <c r="B613" s="297"/>
      <c r="C613" s="66" t="s">
        <v>798</v>
      </c>
      <c r="D613" s="71"/>
      <c r="E613" s="100">
        <f t="shared" si="196"/>
        <v>0</v>
      </c>
      <c r="F613" s="100">
        <f t="shared" si="197"/>
        <v>0</v>
      </c>
      <c r="G613" s="72"/>
      <c r="H613" s="101" t="e">
        <f t="shared" si="198"/>
        <v>#DIV/0!</v>
      </c>
      <c r="I613" s="72"/>
      <c r="J613" s="101" t="e">
        <f t="shared" si="199"/>
        <v>#DIV/0!</v>
      </c>
      <c r="K613" s="72"/>
      <c r="L613" s="101" t="e">
        <f t="shared" si="200"/>
        <v>#DIV/0!</v>
      </c>
      <c r="M613" s="72"/>
      <c r="N613" s="101" t="e">
        <f t="shared" si="201"/>
        <v>#DIV/0!</v>
      </c>
      <c r="O613" s="72"/>
      <c r="P613" s="101" t="e">
        <f t="shared" si="202"/>
        <v>#DIV/0!</v>
      </c>
      <c r="Q613" s="72"/>
      <c r="R613" s="101" t="e">
        <f t="shared" si="203"/>
        <v>#DIV/0!</v>
      </c>
      <c r="S613" s="72"/>
      <c r="T613" s="101" t="e">
        <f t="shared" si="204"/>
        <v>#DIV/0!</v>
      </c>
      <c r="U613" s="72"/>
      <c r="V613" s="101" t="e">
        <f t="shared" si="205"/>
        <v>#DIV/0!</v>
      </c>
      <c r="W613" s="72"/>
      <c r="X613" s="101" t="e">
        <f t="shared" si="206"/>
        <v>#DIV/0!</v>
      </c>
      <c r="Y613" s="72"/>
      <c r="Z613" s="101" t="e">
        <f t="shared" si="207"/>
        <v>#DIV/0!</v>
      </c>
      <c r="AA613" s="72"/>
      <c r="AB613" s="101" t="e">
        <f t="shared" si="208"/>
        <v>#DIV/0!</v>
      </c>
    </row>
    <row r="614" spans="1:28" ht="33" x14ac:dyDescent="0.45">
      <c r="A614" s="296"/>
      <c r="B614" s="297"/>
      <c r="C614" s="70" t="s">
        <v>801</v>
      </c>
      <c r="D614" s="71"/>
      <c r="E614" s="100">
        <f t="shared" si="196"/>
        <v>0</v>
      </c>
      <c r="F614" s="100">
        <f t="shared" si="197"/>
        <v>0</v>
      </c>
      <c r="G614" s="72"/>
      <c r="H614" s="101" t="e">
        <f t="shared" si="198"/>
        <v>#DIV/0!</v>
      </c>
      <c r="I614" s="72"/>
      <c r="J614" s="101" t="e">
        <f t="shared" si="199"/>
        <v>#DIV/0!</v>
      </c>
      <c r="K614" s="72"/>
      <c r="L614" s="101" t="e">
        <f t="shared" si="200"/>
        <v>#DIV/0!</v>
      </c>
      <c r="M614" s="72"/>
      <c r="N614" s="101" t="e">
        <f t="shared" si="201"/>
        <v>#DIV/0!</v>
      </c>
      <c r="O614" s="72"/>
      <c r="P614" s="101" t="e">
        <f t="shared" si="202"/>
        <v>#DIV/0!</v>
      </c>
      <c r="Q614" s="72"/>
      <c r="R614" s="101" t="e">
        <f t="shared" si="203"/>
        <v>#DIV/0!</v>
      </c>
      <c r="S614" s="72"/>
      <c r="T614" s="101" t="e">
        <f t="shared" si="204"/>
        <v>#DIV/0!</v>
      </c>
      <c r="U614" s="72"/>
      <c r="V614" s="101" t="e">
        <f t="shared" si="205"/>
        <v>#DIV/0!</v>
      </c>
      <c r="W614" s="72"/>
      <c r="X614" s="101" t="e">
        <f t="shared" si="206"/>
        <v>#DIV/0!</v>
      </c>
      <c r="Y614" s="72"/>
      <c r="Z614" s="101" t="e">
        <f t="shared" si="207"/>
        <v>#DIV/0!</v>
      </c>
      <c r="AA614" s="72"/>
      <c r="AB614" s="101" t="e">
        <f t="shared" si="208"/>
        <v>#DIV/0!</v>
      </c>
    </row>
    <row r="615" spans="1:28" ht="33" x14ac:dyDescent="0.45">
      <c r="A615" s="296"/>
      <c r="B615" s="297"/>
      <c r="C615" s="66" t="s">
        <v>800</v>
      </c>
      <c r="D615" s="71"/>
      <c r="E615" s="100">
        <f t="shared" si="196"/>
        <v>0</v>
      </c>
      <c r="F615" s="100">
        <f t="shared" si="197"/>
        <v>0</v>
      </c>
      <c r="G615" s="72"/>
      <c r="H615" s="101" t="e">
        <f t="shared" si="198"/>
        <v>#DIV/0!</v>
      </c>
      <c r="I615" s="72"/>
      <c r="J615" s="101" t="e">
        <f t="shared" si="199"/>
        <v>#DIV/0!</v>
      </c>
      <c r="K615" s="72"/>
      <c r="L615" s="101" t="e">
        <f t="shared" si="200"/>
        <v>#DIV/0!</v>
      </c>
      <c r="M615" s="72"/>
      <c r="N615" s="101" t="e">
        <f t="shared" si="201"/>
        <v>#DIV/0!</v>
      </c>
      <c r="O615" s="72"/>
      <c r="P615" s="101" t="e">
        <f t="shared" si="202"/>
        <v>#DIV/0!</v>
      </c>
      <c r="Q615" s="72"/>
      <c r="R615" s="101" t="e">
        <f t="shared" si="203"/>
        <v>#DIV/0!</v>
      </c>
      <c r="S615" s="72"/>
      <c r="T615" s="101" t="e">
        <f t="shared" si="204"/>
        <v>#DIV/0!</v>
      </c>
      <c r="U615" s="72"/>
      <c r="V615" s="101" t="e">
        <f t="shared" si="205"/>
        <v>#DIV/0!</v>
      </c>
      <c r="W615" s="72"/>
      <c r="X615" s="101" t="e">
        <f t="shared" si="206"/>
        <v>#DIV/0!</v>
      </c>
      <c r="Y615" s="72"/>
      <c r="Z615" s="101" t="e">
        <f t="shared" si="207"/>
        <v>#DIV/0!</v>
      </c>
      <c r="AA615" s="72"/>
      <c r="AB615" s="101" t="e">
        <f t="shared" si="208"/>
        <v>#DIV/0!</v>
      </c>
    </row>
    <row r="616" spans="1:28" thickBot="1" x14ac:dyDescent="0.5">
      <c r="A616" s="251"/>
      <c r="B616" s="253"/>
      <c r="C616" s="70" t="s">
        <v>799</v>
      </c>
      <c r="D616" s="71"/>
      <c r="E616" s="100">
        <f t="shared" si="196"/>
        <v>0</v>
      </c>
      <c r="F616" s="100">
        <f t="shared" si="197"/>
        <v>0</v>
      </c>
      <c r="G616" s="72"/>
      <c r="H616" s="101" t="e">
        <f t="shared" si="198"/>
        <v>#DIV/0!</v>
      </c>
      <c r="I616" s="72"/>
      <c r="J616" s="101" t="e">
        <f t="shared" si="199"/>
        <v>#DIV/0!</v>
      </c>
      <c r="K616" s="72"/>
      <c r="L616" s="101" t="e">
        <f t="shared" si="200"/>
        <v>#DIV/0!</v>
      </c>
      <c r="M616" s="72"/>
      <c r="N616" s="101" t="e">
        <f t="shared" si="201"/>
        <v>#DIV/0!</v>
      </c>
      <c r="O616" s="72"/>
      <c r="P616" s="101" t="e">
        <f t="shared" si="202"/>
        <v>#DIV/0!</v>
      </c>
      <c r="Q616" s="72"/>
      <c r="R616" s="101" t="e">
        <f t="shared" si="203"/>
        <v>#DIV/0!</v>
      </c>
      <c r="S616" s="72"/>
      <c r="T616" s="101" t="e">
        <f t="shared" si="204"/>
        <v>#DIV/0!</v>
      </c>
      <c r="U616" s="72"/>
      <c r="V616" s="101" t="e">
        <f t="shared" si="205"/>
        <v>#DIV/0!</v>
      </c>
      <c r="W616" s="72"/>
      <c r="X616" s="101" t="e">
        <f t="shared" si="206"/>
        <v>#DIV/0!</v>
      </c>
      <c r="Y616" s="72"/>
      <c r="Z616" s="101" t="e">
        <f t="shared" si="207"/>
        <v>#DIV/0!</v>
      </c>
      <c r="AA616" s="72"/>
      <c r="AB616" s="101" t="e">
        <f t="shared" si="208"/>
        <v>#DIV/0!</v>
      </c>
    </row>
    <row r="617" spans="1:28" ht="34.5" thickBot="1" x14ac:dyDescent="0.55000000000000004">
      <c r="A617" s="76" t="s">
        <v>642</v>
      </c>
      <c r="B617" s="102">
        <f>SUM(B595:B616)</f>
        <v>10791</v>
      </c>
      <c r="C617" s="77"/>
      <c r="D617" s="103">
        <f>SUM(D595:D616)</f>
        <v>0</v>
      </c>
      <c r="E617" s="103">
        <f>SUM(E595:E616)</f>
        <v>0</v>
      </c>
      <c r="F617" s="104">
        <f>SUM(F595:F616)</f>
        <v>0</v>
      </c>
      <c r="G617" s="105">
        <f>SUM(G595:G616)</f>
        <v>0</v>
      </c>
      <c r="H617" s="106" t="e">
        <f>G617/(G617+I617+K617+M617+O617+Q617+S617+U617+W617+Y617+AA617)</f>
        <v>#DIV/0!</v>
      </c>
      <c r="I617" s="105">
        <f>SUM(I595:I616)</f>
        <v>0</v>
      </c>
      <c r="J617" s="106" t="e">
        <f>I617/F617</f>
        <v>#DIV/0!</v>
      </c>
      <c r="K617" s="107">
        <f>SUM(K595:K616)</f>
        <v>0</v>
      </c>
      <c r="L617" s="108" t="e">
        <f>K617/F617</f>
        <v>#DIV/0!</v>
      </c>
      <c r="M617" s="105">
        <f>SUM(M595:M616)</f>
        <v>0</v>
      </c>
      <c r="N617" s="106" t="e">
        <f>M617/F617</f>
        <v>#DIV/0!</v>
      </c>
      <c r="O617" s="107">
        <f>SUM(O595:O616)</f>
        <v>0</v>
      </c>
      <c r="P617" s="108" t="e">
        <f>O617/F617</f>
        <v>#DIV/0!</v>
      </c>
      <c r="Q617" s="105">
        <f>SUM(Q595:Q616)</f>
        <v>0</v>
      </c>
      <c r="R617" s="106" t="e">
        <f>Q617/F617</f>
        <v>#DIV/0!</v>
      </c>
      <c r="S617" s="107">
        <f>SUM(S595:S616)</f>
        <v>0</v>
      </c>
      <c r="T617" s="108" t="e">
        <f>S617/F617</f>
        <v>#DIV/0!</v>
      </c>
      <c r="U617" s="105">
        <f>SUM(U595:U616)</f>
        <v>0</v>
      </c>
      <c r="V617" s="106" t="e">
        <f>U617/F617</f>
        <v>#DIV/0!</v>
      </c>
      <c r="W617" s="104">
        <f>SUM(W595:W616)</f>
        <v>0</v>
      </c>
      <c r="X617" s="109" t="e">
        <f>W617/F617</f>
        <v>#DIV/0!</v>
      </c>
      <c r="Y617" s="110">
        <f>SUM(Y595:Y616)</f>
        <v>0</v>
      </c>
      <c r="Z617" s="111" t="e">
        <f>Y617/F617</f>
        <v>#DIV/0!</v>
      </c>
      <c r="AA617" s="110">
        <f>SUM(AA595:AA616)</f>
        <v>0</v>
      </c>
      <c r="AB617" s="111" t="e">
        <f>AA617/F617</f>
        <v>#DIV/0!</v>
      </c>
    </row>
    <row r="618" spans="1:28" ht="87" customHeight="1" thickBot="1" x14ac:dyDescent="0.5">
      <c r="A618" s="278" t="s">
        <v>796</v>
      </c>
      <c r="B618" s="279"/>
      <c r="C618" s="279"/>
      <c r="D618" s="279"/>
      <c r="E618" s="280"/>
      <c r="F618" s="89"/>
      <c r="G618" s="276" t="s">
        <v>586</v>
      </c>
      <c r="H618" s="277"/>
      <c r="I618" s="274" t="s">
        <v>587</v>
      </c>
      <c r="J618" s="275"/>
      <c r="K618" s="276" t="s">
        <v>588</v>
      </c>
      <c r="L618" s="277"/>
      <c r="M618" s="274" t="s">
        <v>589</v>
      </c>
      <c r="N618" s="275"/>
      <c r="O618" s="276" t="s">
        <v>590</v>
      </c>
      <c r="P618" s="277"/>
      <c r="Q618" s="274" t="s">
        <v>591</v>
      </c>
      <c r="R618" s="275"/>
      <c r="S618" s="276" t="s">
        <v>592</v>
      </c>
      <c r="T618" s="277"/>
      <c r="U618" s="274" t="s">
        <v>593</v>
      </c>
      <c r="V618" s="275"/>
      <c r="W618" s="276" t="s">
        <v>596</v>
      </c>
      <c r="X618" s="277"/>
      <c r="Y618" s="274" t="s">
        <v>595</v>
      </c>
      <c r="Z618" s="275"/>
      <c r="AA618" s="276" t="s">
        <v>594</v>
      </c>
      <c r="AB618" s="277"/>
    </row>
    <row r="620" spans="1:28" ht="33.75" customHeight="1" x14ac:dyDescent="0.45">
      <c r="A620" s="295" t="s">
        <v>822</v>
      </c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</row>
    <row r="621" spans="1:28" ht="33.75" customHeight="1" x14ac:dyDescent="0.45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</row>
    <row r="622" spans="1:28" ht="33.75" customHeight="1" x14ac:dyDescent="0.45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</row>
    <row r="624" spans="1:28" ht="33.75" customHeight="1" x14ac:dyDescent="0.45">
      <c r="A624" s="292" t="s">
        <v>823</v>
      </c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</row>
    <row r="625" spans="1:28" ht="33.75" customHeight="1" x14ac:dyDescent="0.45">
      <c r="A625" s="292"/>
      <c r="B625" s="292"/>
      <c r="C625" s="292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</row>
    <row r="626" spans="1:28" ht="34.5" thickBot="1" x14ac:dyDescent="0.5"/>
    <row r="627" spans="1:28" ht="95.25" customHeight="1" thickBot="1" x14ac:dyDescent="0.5">
      <c r="A627" s="293" t="s">
        <v>803</v>
      </c>
      <c r="B627" s="294"/>
      <c r="C627" s="288" t="s">
        <v>804</v>
      </c>
      <c r="D627" s="289"/>
      <c r="E627" s="289"/>
      <c r="F627" s="290"/>
      <c r="G627" s="264" t="s">
        <v>586</v>
      </c>
      <c r="H627" s="265"/>
      <c r="I627" s="272" t="s">
        <v>587</v>
      </c>
      <c r="J627" s="291"/>
      <c r="K627" s="264" t="s">
        <v>588</v>
      </c>
      <c r="L627" s="265"/>
      <c r="M627" s="272" t="s">
        <v>589</v>
      </c>
      <c r="N627" s="273"/>
      <c r="O627" s="264" t="s">
        <v>590</v>
      </c>
      <c r="P627" s="265"/>
      <c r="Q627" s="272" t="s">
        <v>591</v>
      </c>
      <c r="R627" s="273"/>
      <c r="S627" s="264" t="s">
        <v>592</v>
      </c>
      <c r="T627" s="265"/>
      <c r="U627" s="272" t="s">
        <v>593</v>
      </c>
      <c r="V627" s="273"/>
      <c r="W627" s="264" t="s">
        <v>596</v>
      </c>
      <c r="X627" s="265"/>
      <c r="Y627" s="272" t="s">
        <v>595</v>
      </c>
      <c r="Z627" s="273"/>
      <c r="AA627" s="264" t="s">
        <v>594</v>
      </c>
      <c r="AB627" s="265"/>
    </row>
    <row r="628" spans="1:28" ht="60" x14ac:dyDescent="0.45">
      <c r="A628" s="293"/>
      <c r="B628" s="294"/>
      <c r="C628" s="58" t="s">
        <v>606</v>
      </c>
      <c r="D628" s="59" t="s">
        <v>607</v>
      </c>
      <c r="E628" s="59" t="s">
        <v>644</v>
      </c>
      <c r="F628" s="60" t="s">
        <v>645</v>
      </c>
      <c r="G628" s="34" t="s">
        <v>604</v>
      </c>
      <c r="H628" s="33" t="s">
        <v>605</v>
      </c>
      <c r="I628" s="32" t="s">
        <v>604</v>
      </c>
      <c r="J628" s="35" t="s">
        <v>605</v>
      </c>
      <c r="K628" s="32" t="s">
        <v>604</v>
      </c>
      <c r="L628" s="33" t="s">
        <v>605</v>
      </c>
      <c r="M628" s="32" t="s">
        <v>604</v>
      </c>
      <c r="N628" s="33" t="s">
        <v>605</v>
      </c>
      <c r="O628" s="32" t="s">
        <v>604</v>
      </c>
      <c r="P628" s="33" t="s">
        <v>605</v>
      </c>
      <c r="Q628" s="32" t="s">
        <v>604</v>
      </c>
      <c r="R628" s="33" t="s">
        <v>605</v>
      </c>
      <c r="S628" s="32" t="s">
        <v>604</v>
      </c>
      <c r="T628" s="33" t="s">
        <v>605</v>
      </c>
      <c r="U628" s="32" t="s">
        <v>604</v>
      </c>
      <c r="V628" s="33" t="s">
        <v>605</v>
      </c>
      <c r="W628" s="32" t="s">
        <v>604</v>
      </c>
      <c r="X628" s="33" t="s">
        <v>605</v>
      </c>
      <c r="Y628" s="32" t="s">
        <v>604</v>
      </c>
      <c r="Z628" s="33" t="s">
        <v>605</v>
      </c>
      <c r="AA628" s="32" t="s">
        <v>604</v>
      </c>
      <c r="AB628" s="33" t="s">
        <v>605</v>
      </c>
    </row>
    <row r="629" spans="1:28" ht="34.5" thickBot="1" x14ac:dyDescent="0.5">
      <c r="A629" s="293"/>
      <c r="B629" s="294"/>
      <c r="C629" s="93">
        <f>B658</f>
        <v>8548</v>
      </c>
      <c r="D629" s="94">
        <f t="shared" ref="D629:AB629" si="209">D658</f>
        <v>0</v>
      </c>
      <c r="E629" s="94">
        <f t="shared" si="209"/>
        <v>0</v>
      </c>
      <c r="F629" s="95">
        <f t="shared" si="209"/>
        <v>0</v>
      </c>
      <c r="G629" s="96">
        <f t="shared" si="209"/>
        <v>0</v>
      </c>
      <c r="H629" s="97" t="e">
        <f t="shared" si="209"/>
        <v>#DIV/0!</v>
      </c>
      <c r="I629" s="98">
        <f t="shared" si="209"/>
        <v>0</v>
      </c>
      <c r="J629" s="99" t="e">
        <f t="shared" si="209"/>
        <v>#DIV/0!</v>
      </c>
      <c r="K629" s="98">
        <f t="shared" si="209"/>
        <v>0</v>
      </c>
      <c r="L629" s="97" t="e">
        <f t="shared" si="209"/>
        <v>#DIV/0!</v>
      </c>
      <c r="M629" s="98">
        <f t="shared" si="209"/>
        <v>0</v>
      </c>
      <c r="N629" s="97" t="e">
        <f t="shared" si="209"/>
        <v>#DIV/0!</v>
      </c>
      <c r="O629" s="98">
        <f t="shared" si="209"/>
        <v>0</v>
      </c>
      <c r="P629" s="97" t="e">
        <f t="shared" si="209"/>
        <v>#DIV/0!</v>
      </c>
      <c r="Q629" s="98">
        <f t="shared" si="209"/>
        <v>0</v>
      </c>
      <c r="R629" s="97" t="e">
        <f t="shared" si="209"/>
        <v>#DIV/0!</v>
      </c>
      <c r="S629" s="98">
        <f t="shared" si="209"/>
        <v>0</v>
      </c>
      <c r="T629" s="97" t="e">
        <f t="shared" si="209"/>
        <v>#DIV/0!</v>
      </c>
      <c r="U629" s="98">
        <f t="shared" si="209"/>
        <v>0</v>
      </c>
      <c r="V629" s="97" t="e">
        <f t="shared" si="209"/>
        <v>#DIV/0!</v>
      </c>
      <c r="W629" s="98">
        <f t="shared" si="209"/>
        <v>0</v>
      </c>
      <c r="X629" s="97" t="e">
        <f t="shared" si="209"/>
        <v>#DIV/0!</v>
      </c>
      <c r="Y629" s="98">
        <f t="shared" si="209"/>
        <v>0</v>
      </c>
      <c r="Z629" s="97" t="e">
        <f t="shared" si="209"/>
        <v>#DIV/0!</v>
      </c>
      <c r="AA629" s="98">
        <f t="shared" si="209"/>
        <v>0</v>
      </c>
      <c r="AB629" s="97" t="e">
        <f t="shared" si="209"/>
        <v>#DIV/0!</v>
      </c>
    </row>
    <row r="630" spans="1:28" ht="34.5" thickBot="1" x14ac:dyDescent="0.5"/>
    <row r="631" spans="1:28" ht="60.75" thickBot="1" x14ac:dyDescent="0.55000000000000004">
      <c r="A631" s="266" t="s">
        <v>805</v>
      </c>
      <c r="B631" s="267"/>
      <c r="C631" s="267"/>
      <c r="D631" s="267"/>
      <c r="E631" s="267"/>
      <c r="F631" s="268"/>
      <c r="G631" s="269" t="s">
        <v>603</v>
      </c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  <c r="AA631" s="270"/>
      <c r="AB631" s="271"/>
    </row>
    <row r="632" spans="1:28" ht="67.5" x14ac:dyDescent="0.45">
      <c r="A632" s="62" t="s">
        <v>806</v>
      </c>
      <c r="B632" s="281" t="s">
        <v>807</v>
      </c>
      <c r="C632" s="282"/>
      <c r="D632" s="283" t="s">
        <v>649</v>
      </c>
      <c r="E632" s="284"/>
      <c r="F632" s="285"/>
      <c r="G632" s="264" t="s">
        <v>586</v>
      </c>
      <c r="H632" s="265"/>
      <c r="I632" s="272" t="s">
        <v>587</v>
      </c>
      <c r="J632" s="273"/>
      <c r="K632" s="264" t="s">
        <v>588</v>
      </c>
      <c r="L632" s="265"/>
      <c r="M632" s="272" t="s">
        <v>589</v>
      </c>
      <c r="N632" s="273"/>
      <c r="O632" s="264" t="s">
        <v>590</v>
      </c>
      <c r="P632" s="265"/>
      <c r="Q632" s="272" t="s">
        <v>591</v>
      </c>
      <c r="R632" s="273"/>
      <c r="S632" s="264" t="s">
        <v>592</v>
      </c>
      <c r="T632" s="265"/>
      <c r="U632" s="272" t="s">
        <v>593</v>
      </c>
      <c r="V632" s="273"/>
      <c r="W632" s="264" t="s">
        <v>596</v>
      </c>
      <c r="X632" s="265"/>
      <c r="Y632" s="272" t="s">
        <v>595</v>
      </c>
      <c r="Z632" s="273"/>
      <c r="AA632" s="264" t="s">
        <v>594</v>
      </c>
      <c r="AB632" s="265"/>
    </row>
    <row r="633" spans="1:28" ht="60" x14ac:dyDescent="0.45">
      <c r="A633" s="30" t="s">
        <v>597</v>
      </c>
      <c r="B633" s="63" t="s">
        <v>606</v>
      </c>
      <c r="C633" s="30" t="s">
        <v>598</v>
      </c>
      <c r="D633" s="30" t="s">
        <v>607</v>
      </c>
      <c r="E633" s="30" t="s">
        <v>644</v>
      </c>
      <c r="F633" s="64" t="s">
        <v>645</v>
      </c>
      <c r="G633" s="32" t="s">
        <v>604</v>
      </c>
      <c r="H633" s="33" t="s">
        <v>605</v>
      </c>
      <c r="I633" s="32" t="s">
        <v>604</v>
      </c>
      <c r="J633" s="33" t="s">
        <v>605</v>
      </c>
      <c r="K633" s="32" t="s">
        <v>604</v>
      </c>
      <c r="L633" s="33" t="s">
        <v>605</v>
      </c>
      <c r="M633" s="32" t="s">
        <v>604</v>
      </c>
      <c r="N633" s="33" t="s">
        <v>605</v>
      </c>
      <c r="O633" s="32" t="s">
        <v>604</v>
      </c>
      <c r="P633" s="33" t="s">
        <v>605</v>
      </c>
      <c r="Q633" s="32" t="s">
        <v>604</v>
      </c>
      <c r="R633" s="33" t="s">
        <v>605</v>
      </c>
      <c r="S633" s="32" t="s">
        <v>604</v>
      </c>
      <c r="T633" s="33" t="s">
        <v>605</v>
      </c>
      <c r="U633" s="32" t="s">
        <v>604</v>
      </c>
      <c r="V633" s="33" t="s">
        <v>605</v>
      </c>
      <c r="W633" s="32" t="s">
        <v>604</v>
      </c>
      <c r="X633" s="33" t="s">
        <v>605</v>
      </c>
      <c r="Y633" s="32" t="s">
        <v>604</v>
      </c>
      <c r="Z633" s="33" t="s">
        <v>605</v>
      </c>
      <c r="AA633" s="32" t="s">
        <v>604</v>
      </c>
      <c r="AB633" s="33" t="s">
        <v>605</v>
      </c>
    </row>
    <row r="634" spans="1:28" ht="33" x14ac:dyDescent="0.45">
      <c r="A634" s="250" t="s">
        <v>809</v>
      </c>
      <c r="B634" s="252">
        <v>1773</v>
      </c>
      <c r="C634" s="66" t="s">
        <v>600</v>
      </c>
      <c r="D634" s="67"/>
      <c r="E634" s="100">
        <f>D634-F634</f>
        <v>0</v>
      </c>
      <c r="F634" s="100">
        <f>G634+I634+K634+M634+O634+Q634+S634+U634+W634+Y634+AA634</f>
        <v>0</v>
      </c>
      <c r="G634" s="69"/>
      <c r="H634" s="101" t="e">
        <f>G634/F634</f>
        <v>#DIV/0!</v>
      </c>
      <c r="I634" s="69"/>
      <c r="J634" s="101" t="e">
        <f>I634/F634</f>
        <v>#DIV/0!</v>
      </c>
      <c r="K634" s="69"/>
      <c r="L634" s="101" t="e">
        <f>K634/F634</f>
        <v>#DIV/0!</v>
      </c>
      <c r="M634" s="69"/>
      <c r="N634" s="101" t="e">
        <f>M634/F634</f>
        <v>#DIV/0!</v>
      </c>
      <c r="O634" s="69"/>
      <c r="P634" s="101" t="e">
        <f>O634/F634</f>
        <v>#DIV/0!</v>
      </c>
      <c r="Q634" s="69"/>
      <c r="R634" s="101" t="e">
        <f>Q634/F634</f>
        <v>#DIV/0!</v>
      </c>
      <c r="S634" s="69"/>
      <c r="T634" s="101" t="e">
        <f>S634/F634</f>
        <v>#DIV/0!</v>
      </c>
      <c r="U634" s="69"/>
      <c r="V634" s="101" t="e">
        <f>U634/F634</f>
        <v>#DIV/0!</v>
      </c>
      <c r="W634" s="69"/>
      <c r="X634" s="101" t="e">
        <f>W634/F634</f>
        <v>#DIV/0!</v>
      </c>
      <c r="Y634" s="69"/>
      <c r="Z634" s="101" t="e">
        <f>Y634/F634</f>
        <v>#DIV/0!</v>
      </c>
      <c r="AA634" s="69"/>
      <c r="AB634" s="101" t="e">
        <f>AA634/F634</f>
        <v>#DIV/0!</v>
      </c>
    </row>
    <row r="635" spans="1:28" ht="33" x14ac:dyDescent="0.45">
      <c r="A635" s="296"/>
      <c r="B635" s="297"/>
      <c r="C635" s="70" t="s">
        <v>601</v>
      </c>
      <c r="D635" s="71"/>
      <c r="E635" s="100">
        <f t="shared" ref="E635:E657" si="210">D635-F635</f>
        <v>0</v>
      </c>
      <c r="F635" s="100">
        <f t="shared" ref="F635:F657" si="211">G635+I635+K635+M635+O635+Q635+S635+U635+W635+Y635+AA635</f>
        <v>0</v>
      </c>
      <c r="G635" s="72"/>
      <c r="H635" s="101" t="e">
        <f t="shared" ref="H635:H657" si="212">G635/F635</f>
        <v>#DIV/0!</v>
      </c>
      <c r="I635" s="72"/>
      <c r="J635" s="101" t="e">
        <f t="shared" ref="J635:J657" si="213">I635/F635</f>
        <v>#DIV/0!</v>
      </c>
      <c r="K635" s="72"/>
      <c r="L635" s="101" t="e">
        <f t="shared" ref="L635:L657" si="214">K635/F635</f>
        <v>#DIV/0!</v>
      </c>
      <c r="M635" s="72"/>
      <c r="N635" s="101" t="e">
        <f t="shared" ref="N635:N657" si="215">M635/F635</f>
        <v>#DIV/0!</v>
      </c>
      <c r="O635" s="72"/>
      <c r="P635" s="101" t="e">
        <f t="shared" ref="P635:P657" si="216">O635/F635</f>
        <v>#DIV/0!</v>
      </c>
      <c r="Q635" s="72"/>
      <c r="R635" s="101" t="e">
        <f t="shared" ref="R635:R657" si="217">Q635/F635</f>
        <v>#DIV/0!</v>
      </c>
      <c r="S635" s="72"/>
      <c r="T635" s="101" t="e">
        <f t="shared" ref="T635:T657" si="218">S635/F635</f>
        <v>#DIV/0!</v>
      </c>
      <c r="U635" s="72"/>
      <c r="V635" s="101" t="e">
        <f t="shared" ref="V635:V657" si="219">U635/F635</f>
        <v>#DIV/0!</v>
      </c>
      <c r="W635" s="72"/>
      <c r="X635" s="101" t="e">
        <f t="shared" ref="X635:X657" si="220">W635/F635</f>
        <v>#DIV/0!</v>
      </c>
      <c r="Y635" s="72"/>
      <c r="Z635" s="101" t="e">
        <f t="shared" ref="Z635:Z657" si="221">Y635/F635</f>
        <v>#DIV/0!</v>
      </c>
      <c r="AA635" s="72"/>
      <c r="AB635" s="101" t="e">
        <f t="shared" ref="AB635:AB657" si="222">AA635/F635</f>
        <v>#DIV/0!</v>
      </c>
    </row>
    <row r="636" spans="1:28" ht="33" x14ac:dyDescent="0.45">
      <c r="A636" s="296"/>
      <c r="B636" s="297"/>
      <c r="C636" s="70" t="s">
        <v>602</v>
      </c>
      <c r="D636" s="71"/>
      <c r="E636" s="100">
        <f t="shared" si="210"/>
        <v>0</v>
      </c>
      <c r="F636" s="100">
        <f t="shared" si="211"/>
        <v>0</v>
      </c>
      <c r="G636" s="72"/>
      <c r="H636" s="101" t="e">
        <f t="shared" si="212"/>
        <v>#DIV/0!</v>
      </c>
      <c r="I636" s="72"/>
      <c r="J636" s="101" t="e">
        <f t="shared" si="213"/>
        <v>#DIV/0!</v>
      </c>
      <c r="K636" s="72"/>
      <c r="L636" s="101" t="e">
        <f t="shared" si="214"/>
        <v>#DIV/0!</v>
      </c>
      <c r="M636" s="72"/>
      <c r="N636" s="101" t="e">
        <f t="shared" si="215"/>
        <v>#DIV/0!</v>
      </c>
      <c r="O636" s="72"/>
      <c r="P636" s="101" t="e">
        <f t="shared" si="216"/>
        <v>#DIV/0!</v>
      </c>
      <c r="Q636" s="72"/>
      <c r="R636" s="101" t="e">
        <f t="shared" si="217"/>
        <v>#DIV/0!</v>
      </c>
      <c r="S636" s="72"/>
      <c r="T636" s="101" t="e">
        <f t="shared" si="218"/>
        <v>#DIV/0!</v>
      </c>
      <c r="U636" s="72"/>
      <c r="V636" s="101" t="e">
        <f t="shared" si="219"/>
        <v>#DIV/0!</v>
      </c>
      <c r="W636" s="72"/>
      <c r="X636" s="101" t="e">
        <f t="shared" si="220"/>
        <v>#DIV/0!</v>
      </c>
      <c r="Y636" s="72"/>
      <c r="Z636" s="101" t="e">
        <f t="shared" si="221"/>
        <v>#DIV/0!</v>
      </c>
      <c r="AA636" s="72"/>
      <c r="AB636" s="101" t="e">
        <f t="shared" si="222"/>
        <v>#DIV/0!</v>
      </c>
    </row>
    <row r="637" spans="1:28" ht="33" x14ac:dyDescent="0.45">
      <c r="A637" s="251"/>
      <c r="B637" s="253"/>
      <c r="C637" s="70" t="s">
        <v>609</v>
      </c>
      <c r="D637" s="71"/>
      <c r="E637" s="100">
        <f t="shared" si="210"/>
        <v>0</v>
      </c>
      <c r="F637" s="100">
        <f t="shared" si="211"/>
        <v>0</v>
      </c>
      <c r="G637" s="72"/>
      <c r="H637" s="101" t="e">
        <f t="shared" si="212"/>
        <v>#DIV/0!</v>
      </c>
      <c r="I637" s="72"/>
      <c r="J637" s="101" t="e">
        <f t="shared" si="213"/>
        <v>#DIV/0!</v>
      </c>
      <c r="K637" s="72"/>
      <c r="L637" s="101" t="e">
        <f t="shared" si="214"/>
        <v>#DIV/0!</v>
      </c>
      <c r="M637" s="72"/>
      <c r="N637" s="101" t="e">
        <f t="shared" si="215"/>
        <v>#DIV/0!</v>
      </c>
      <c r="O637" s="72"/>
      <c r="P637" s="101" t="e">
        <f t="shared" si="216"/>
        <v>#DIV/0!</v>
      </c>
      <c r="Q637" s="72"/>
      <c r="R637" s="101" t="e">
        <f t="shared" si="217"/>
        <v>#DIV/0!</v>
      </c>
      <c r="S637" s="72"/>
      <c r="T637" s="101" t="e">
        <f t="shared" si="218"/>
        <v>#DIV/0!</v>
      </c>
      <c r="U637" s="72"/>
      <c r="V637" s="101" t="e">
        <f t="shared" si="219"/>
        <v>#DIV/0!</v>
      </c>
      <c r="W637" s="72"/>
      <c r="X637" s="101" t="e">
        <f t="shared" si="220"/>
        <v>#DIV/0!</v>
      </c>
      <c r="Y637" s="72"/>
      <c r="Z637" s="101" t="e">
        <f t="shared" si="221"/>
        <v>#DIV/0!</v>
      </c>
      <c r="AA637" s="72"/>
      <c r="AB637" s="101" t="e">
        <f t="shared" si="222"/>
        <v>#DIV/0!</v>
      </c>
    </row>
    <row r="638" spans="1:28" x14ac:dyDescent="0.45">
      <c r="A638" s="73" t="s">
        <v>810</v>
      </c>
      <c r="B638" s="74">
        <v>132</v>
      </c>
      <c r="C638" s="86" t="s">
        <v>617</v>
      </c>
      <c r="D638" s="71"/>
      <c r="E638" s="100">
        <f t="shared" si="210"/>
        <v>0</v>
      </c>
      <c r="F638" s="100">
        <f>G638+I638+K638+M638+O638+Q638+S638+U638+W638+Y638+AA638</f>
        <v>0</v>
      </c>
      <c r="G638" s="72"/>
      <c r="H638" s="101" t="e">
        <f t="shared" si="212"/>
        <v>#DIV/0!</v>
      </c>
      <c r="I638" s="72"/>
      <c r="J638" s="101" t="e">
        <f t="shared" si="213"/>
        <v>#DIV/0!</v>
      </c>
      <c r="K638" s="72"/>
      <c r="L638" s="101" t="e">
        <f t="shared" si="214"/>
        <v>#DIV/0!</v>
      </c>
      <c r="M638" s="72"/>
      <c r="N638" s="101" t="e">
        <f t="shared" si="215"/>
        <v>#DIV/0!</v>
      </c>
      <c r="O638" s="72"/>
      <c r="P638" s="101" t="e">
        <f t="shared" si="216"/>
        <v>#DIV/0!</v>
      </c>
      <c r="Q638" s="72"/>
      <c r="R638" s="101" t="e">
        <f t="shared" si="217"/>
        <v>#DIV/0!</v>
      </c>
      <c r="S638" s="72"/>
      <c r="T638" s="101" t="e">
        <f t="shared" si="218"/>
        <v>#DIV/0!</v>
      </c>
      <c r="U638" s="72"/>
      <c r="V638" s="101" t="e">
        <f t="shared" si="219"/>
        <v>#DIV/0!</v>
      </c>
      <c r="W638" s="72"/>
      <c r="X638" s="101" t="e">
        <f t="shared" si="220"/>
        <v>#DIV/0!</v>
      </c>
      <c r="Y638" s="72"/>
      <c r="Z638" s="101" t="e">
        <f t="shared" si="221"/>
        <v>#DIV/0!</v>
      </c>
      <c r="AA638" s="72"/>
      <c r="AB638" s="101" t="e">
        <f t="shared" si="222"/>
        <v>#DIV/0!</v>
      </c>
    </row>
    <row r="639" spans="1:28" ht="33" x14ac:dyDescent="0.45">
      <c r="A639" s="250" t="s">
        <v>811</v>
      </c>
      <c r="B639" s="298">
        <v>796</v>
      </c>
      <c r="C639" s="66" t="s">
        <v>600</v>
      </c>
      <c r="D639" s="71"/>
      <c r="E639" s="100">
        <f t="shared" si="210"/>
        <v>0</v>
      </c>
      <c r="F639" s="100">
        <f t="shared" si="211"/>
        <v>0</v>
      </c>
      <c r="G639" s="72"/>
      <c r="H639" s="101" t="e">
        <f t="shared" si="212"/>
        <v>#DIV/0!</v>
      </c>
      <c r="I639" s="72"/>
      <c r="J639" s="101" t="e">
        <f t="shared" si="213"/>
        <v>#DIV/0!</v>
      </c>
      <c r="K639" s="72"/>
      <c r="L639" s="101" t="e">
        <f t="shared" si="214"/>
        <v>#DIV/0!</v>
      </c>
      <c r="M639" s="72"/>
      <c r="N639" s="101" t="e">
        <f t="shared" si="215"/>
        <v>#DIV/0!</v>
      </c>
      <c r="O639" s="72"/>
      <c r="P639" s="101" t="e">
        <f t="shared" si="216"/>
        <v>#DIV/0!</v>
      </c>
      <c r="Q639" s="72"/>
      <c r="R639" s="101" t="e">
        <f t="shared" si="217"/>
        <v>#DIV/0!</v>
      </c>
      <c r="S639" s="72"/>
      <c r="T639" s="101" t="e">
        <f t="shared" si="218"/>
        <v>#DIV/0!</v>
      </c>
      <c r="U639" s="72"/>
      <c r="V639" s="101" t="e">
        <f t="shared" si="219"/>
        <v>#DIV/0!</v>
      </c>
      <c r="W639" s="72"/>
      <c r="X639" s="101" t="e">
        <f t="shared" si="220"/>
        <v>#DIV/0!</v>
      </c>
      <c r="Y639" s="72"/>
      <c r="Z639" s="101" t="e">
        <f t="shared" si="221"/>
        <v>#DIV/0!</v>
      </c>
      <c r="AA639" s="72"/>
      <c r="AB639" s="101" t="e">
        <f t="shared" si="222"/>
        <v>#DIV/0!</v>
      </c>
    </row>
    <row r="640" spans="1:28" ht="33" x14ac:dyDescent="0.45">
      <c r="A640" s="251"/>
      <c r="B640" s="299"/>
      <c r="C640" s="70" t="s">
        <v>601</v>
      </c>
      <c r="D640" s="71"/>
      <c r="E640" s="100">
        <f t="shared" si="210"/>
        <v>0</v>
      </c>
      <c r="F640" s="100">
        <f t="shared" si="211"/>
        <v>0</v>
      </c>
      <c r="G640" s="72"/>
      <c r="H640" s="101" t="e">
        <f t="shared" si="212"/>
        <v>#DIV/0!</v>
      </c>
      <c r="I640" s="72"/>
      <c r="J640" s="101" t="e">
        <f t="shared" si="213"/>
        <v>#DIV/0!</v>
      </c>
      <c r="K640" s="72"/>
      <c r="L640" s="101" t="e">
        <f t="shared" si="214"/>
        <v>#DIV/0!</v>
      </c>
      <c r="M640" s="72"/>
      <c r="N640" s="101" t="e">
        <f t="shared" si="215"/>
        <v>#DIV/0!</v>
      </c>
      <c r="O640" s="72"/>
      <c r="P640" s="101" t="e">
        <f t="shared" si="216"/>
        <v>#DIV/0!</v>
      </c>
      <c r="Q640" s="72"/>
      <c r="R640" s="101" t="e">
        <f t="shared" si="217"/>
        <v>#DIV/0!</v>
      </c>
      <c r="S640" s="72"/>
      <c r="T640" s="101" t="e">
        <f t="shared" si="218"/>
        <v>#DIV/0!</v>
      </c>
      <c r="U640" s="72"/>
      <c r="V640" s="101" t="e">
        <f t="shared" si="219"/>
        <v>#DIV/0!</v>
      </c>
      <c r="W640" s="72"/>
      <c r="X640" s="101" t="e">
        <f t="shared" si="220"/>
        <v>#DIV/0!</v>
      </c>
      <c r="Y640" s="72"/>
      <c r="Z640" s="101" t="e">
        <f t="shared" si="221"/>
        <v>#DIV/0!</v>
      </c>
      <c r="AA640" s="72"/>
      <c r="AB640" s="101" t="e">
        <f t="shared" si="222"/>
        <v>#DIV/0!</v>
      </c>
    </row>
    <row r="641" spans="1:28" ht="33" x14ac:dyDescent="0.45">
      <c r="A641" s="301" t="s">
        <v>812</v>
      </c>
      <c r="B641" s="302">
        <v>954</v>
      </c>
      <c r="C641" s="66" t="s">
        <v>600</v>
      </c>
      <c r="D641" s="71"/>
      <c r="E641" s="100">
        <f t="shared" si="210"/>
        <v>0</v>
      </c>
      <c r="F641" s="100">
        <f t="shared" si="211"/>
        <v>0</v>
      </c>
      <c r="G641" s="72"/>
      <c r="H641" s="101" t="e">
        <f t="shared" si="212"/>
        <v>#DIV/0!</v>
      </c>
      <c r="I641" s="72"/>
      <c r="J641" s="101" t="e">
        <f t="shared" si="213"/>
        <v>#DIV/0!</v>
      </c>
      <c r="K641" s="72"/>
      <c r="L641" s="101" t="e">
        <f t="shared" si="214"/>
        <v>#DIV/0!</v>
      </c>
      <c r="M641" s="72"/>
      <c r="N641" s="101" t="e">
        <f t="shared" si="215"/>
        <v>#DIV/0!</v>
      </c>
      <c r="O641" s="72"/>
      <c r="P641" s="101" t="e">
        <f t="shared" si="216"/>
        <v>#DIV/0!</v>
      </c>
      <c r="Q641" s="72"/>
      <c r="R641" s="101" t="e">
        <f t="shared" si="217"/>
        <v>#DIV/0!</v>
      </c>
      <c r="S641" s="72"/>
      <c r="T641" s="101" t="e">
        <f t="shared" si="218"/>
        <v>#DIV/0!</v>
      </c>
      <c r="U641" s="72"/>
      <c r="V641" s="101" t="e">
        <f t="shared" si="219"/>
        <v>#DIV/0!</v>
      </c>
      <c r="W641" s="72"/>
      <c r="X641" s="101" t="e">
        <f t="shared" si="220"/>
        <v>#DIV/0!</v>
      </c>
      <c r="Y641" s="72"/>
      <c r="Z641" s="101" t="e">
        <f t="shared" si="221"/>
        <v>#DIV/0!</v>
      </c>
      <c r="AA641" s="72"/>
      <c r="AB641" s="101" t="e">
        <f t="shared" si="222"/>
        <v>#DIV/0!</v>
      </c>
    </row>
    <row r="642" spans="1:28" ht="33" x14ac:dyDescent="0.45">
      <c r="A642" s="301"/>
      <c r="B642" s="302"/>
      <c r="C642" s="70" t="s">
        <v>601</v>
      </c>
      <c r="D642" s="71"/>
      <c r="E642" s="100">
        <f t="shared" si="210"/>
        <v>0</v>
      </c>
      <c r="F642" s="100">
        <f t="shared" si="211"/>
        <v>0</v>
      </c>
      <c r="G642" s="72"/>
      <c r="H642" s="101" t="e">
        <f t="shared" si="212"/>
        <v>#DIV/0!</v>
      </c>
      <c r="I642" s="72"/>
      <c r="J642" s="101" t="e">
        <f t="shared" si="213"/>
        <v>#DIV/0!</v>
      </c>
      <c r="K642" s="72"/>
      <c r="L642" s="101" t="e">
        <f t="shared" si="214"/>
        <v>#DIV/0!</v>
      </c>
      <c r="M642" s="72"/>
      <c r="N642" s="101" t="e">
        <f t="shared" si="215"/>
        <v>#DIV/0!</v>
      </c>
      <c r="O642" s="72"/>
      <c r="P642" s="101" t="e">
        <f t="shared" si="216"/>
        <v>#DIV/0!</v>
      </c>
      <c r="Q642" s="72"/>
      <c r="R642" s="101" t="e">
        <f t="shared" si="217"/>
        <v>#DIV/0!</v>
      </c>
      <c r="S642" s="72"/>
      <c r="T642" s="101" t="e">
        <f t="shared" si="218"/>
        <v>#DIV/0!</v>
      </c>
      <c r="U642" s="72"/>
      <c r="V642" s="101" t="e">
        <f t="shared" si="219"/>
        <v>#DIV/0!</v>
      </c>
      <c r="W642" s="72"/>
      <c r="X642" s="101" t="e">
        <f t="shared" si="220"/>
        <v>#DIV/0!</v>
      </c>
      <c r="Y642" s="72"/>
      <c r="Z642" s="101" t="e">
        <f t="shared" si="221"/>
        <v>#DIV/0!</v>
      </c>
      <c r="AA642" s="72"/>
      <c r="AB642" s="101" t="e">
        <f t="shared" si="222"/>
        <v>#DIV/0!</v>
      </c>
    </row>
    <row r="643" spans="1:28" ht="33" x14ac:dyDescent="0.45">
      <c r="A643" s="250" t="s">
        <v>813</v>
      </c>
      <c r="B643" s="298">
        <v>1073</v>
      </c>
      <c r="C643" s="66" t="s">
        <v>600</v>
      </c>
      <c r="D643" s="71"/>
      <c r="E643" s="100">
        <f t="shared" si="210"/>
        <v>0</v>
      </c>
      <c r="F643" s="100">
        <f t="shared" si="211"/>
        <v>0</v>
      </c>
      <c r="G643" s="72"/>
      <c r="H643" s="101" t="e">
        <f t="shared" si="212"/>
        <v>#DIV/0!</v>
      </c>
      <c r="I643" s="72"/>
      <c r="J643" s="101" t="e">
        <f t="shared" si="213"/>
        <v>#DIV/0!</v>
      </c>
      <c r="K643" s="72"/>
      <c r="L643" s="101" t="e">
        <f t="shared" si="214"/>
        <v>#DIV/0!</v>
      </c>
      <c r="M643" s="72"/>
      <c r="N643" s="101" t="e">
        <f t="shared" si="215"/>
        <v>#DIV/0!</v>
      </c>
      <c r="O643" s="72"/>
      <c r="P643" s="101" t="e">
        <f t="shared" si="216"/>
        <v>#DIV/0!</v>
      </c>
      <c r="Q643" s="72"/>
      <c r="R643" s="101" t="e">
        <f t="shared" si="217"/>
        <v>#DIV/0!</v>
      </c>
      <c r="S643" s="72"/>
      <c r="T643" s="101" t="e">
        <f t="shared" si="218"/>
        <v>#DIV/0!</v>
      </c>
      <c r="U643" s="72"/>
      <c r="V643" s="101" t="e">
        <f t="shared" si="219"/>
        <v>#DIV/0!</v>
      </c>
      <c r="W643" s="72"/>
      <c r="X643" s="101" t="e">
        <f t="shared" si="220"/>
        <v>#DIV/0!</v>
      </c>
      <c r="Y643" s="72"/>
      <c r="Z643" s="101" t="e">
        <f t="shared" si="221"/>
        <v>#DIV/0!</v>
      </c>
      <c r="AA643" s="72"/>
      <c r="AB643" s="101" t="e">
        <f t="shared" si="222"/>
        <v>#DIV/0!</v>
      </c>
    </row>
    <row r="644" spans="1:28" ht="33" x14ac:dyDescent="0.45">
      <c r="A644" s="296"/>
      <c r="B644" s="303"/>
      <c r="C644" s="70" t="s">
        <v>601</v>
      </c>
      <c r="D644" s="71"/>
      <c r="E644" s="100">
        <f t="shared" si="210"/>
        <v>0</v>
      </c>
      <c r="F644" s="100">
        <f t="shared" si="211"/>
        <v>0</v>
      </c>
      <c r="G644" s="72"/>
      <c r="H644" s="101" t="e">
        <f t="shared" si="212"/>
        <v>#DIV/0!</v>
      </c>
      <c r="I644" s="72"/>
      <c r="J644" s="101" t="e">
        <f t="shared" si="213"/>
        <v>#DIV/0!</v>
      </c>
      <c r="K644" s="72"/>
      <c r="L644" s="101" t="e">
        <f t="shared" si="214"/>
        <v>#DIV/0!</v>
      </c>
      <c r="M644" s="72"/>
      <c r="N644" s="101" t="e">
        <f t="shared" si="215"/>
        <v>#DIV/0!</v>
      </c>
      <c r="O644" s="72"/>
      <c r="P644" s="101" t="e">
        <f t="shared" si="216"/>
        <v>#DIV/0!</v>
      </c>
      <c r="Q644" s="72"/>
      <c r="R644" s="101" t="e">
        <f t="shared" si="217"/>
        <v>#DIV/0!</v>
      </c>
      <c r="S644" s="72"/>
      <c r="T644" s="101" t="e">
        <f t="shared" si="218"/>
        <v>#DIV/0!</v>
      </c>
      <c r="U644" s="72"/>
      <c r="V644" s="101" t="e">
        <f t="shared" si="219"/>
        <v>#DIV/0!</v>
      </c>
      <c r="W644" s="72"/>
      <c r="X644" s="101" t="e">
        <f t="shared" si="220"/>
        <v>#DIV/0!</v>
      </c>
      <c r="Y644" s="72"/>
      <c r="Z644" s="101" t="e">
        <f t="shared" si="221"/>
        <v>#DIV/0!</v>
      </c>
      <c r="AA644" s="72"/>
      <c r="AB644" s="101" t="e">
        <f t="shared" si="222"/>
        <v>#DIV/0!</v>
      </c>
    </row>
    <row r="645" spans="1:28" ht="33" x14ac:dyDescent="0.45">
      <c r="A645" s="251"/>
      <c r="B645" s="299"/>
      <c r="C645" s="70" t="s">
        <v>602</v>
      </c>
      <c r="D645" s="71"/>
      <c r="E645" s="100">
        <f t="shared" si="210"/>
        <v>0</v>
      </c>
      <c r="F645" s="100">
        <f t="shared" si="211"/>
        <v>0</v>
      </c>
      <c r="G645" s="72"/>
      <c r="H645" s="101" t="e">
        <f t="shared" si="212"/>
        <v>#DIV/0!</v>
      </c>
      <c r="I645" s="72"/>
      <c r="J645" s="101" t="e">
        <f t="shared" si="213"/>
        <v>#DIV/0!</v>
      </c>
      <c r="K645" s="72"/>
      <c r="L645" s="101" t="e">
        <f t="shared" si="214"/>
        <v>#DIV/0!</v>
      </c>
      <c r="M645" s="72"/>
      <c r="N645" s="101" t="e">
        <f t="shared" si="215"/>
        <v>#DIV/0!</v>
      </c>
      <c r="O645" s="72"/>
      <c r="P645" s="101" t="e">
        <f t="shared" si="216"/>
        <v>#DIV/0!</v>
      </c>
      <c r="Q645" s="72"/>
      <c r="R645" s="101" t="e">
        <f t="shared" si="217"/>
        <v>#DIV/0!</v>
      </c>
      <c r="S645" s="72"/>
      <c r="T645" s="101" t="e">
        <f t="shared" si="218"/>
        <v>#DIV/0!</v>
      </c>
      <c r="U645" s="72"/>
      <c r="V645" s="101" t="e">
        <f t="shared" si="219"/>
        <v>#DIV/0!</v>
      </c>
      <c r="W645" s="72"/>
      <c r="X645" s="101" t="e">
        <f t="shared" si="220"/>
        <v>#DIV/0!</v>
      </c>
      <c r="Y645" s="72"/>
      <c r="Z645" s="101" t="e">
        <f t="shared" si="221"/>
        <v>#DIV/0!</v>
      </c>
      <c r="AA645" s="72"/>
      <c r="AB645" s="101" t="e">
        <f t="shared" si="222"/>
        <v>#DIV/0!</v>
      </c>
    </row>
    <row r="646" spans="1:28" ht="33" x14ac:dyDescent="0.45">
      <c r="A646" s="250" t="s">
        <v>814</v>
      </c>
      <c r="B646" s="302">
        <v>809</v>
      </c>
      <c r="C646" s="66" t="s">
        <v>600</v>
      </c>
      <c r="D646" s="71"/>
      <c r="E646" s="100">
        <f t="shared" si="210"/>
        <v>0</v>
      </c>
      <c r="F646" s="100">
        <f t="shared" si="211"/>
        <v>0</v>
      </c>
      <c r="G646" s="72"/>
      <c r="H646" s="101" t="e">
        <f t="shared" si="212"/>
        <v>#DIV/0!</v>
      </c>
      <c r="I646" s="72"/>
      <c r="J646" s="101" t="e">
        <f t="shared" si="213"/>
        <v>#DIV/0!</v>
      </c>
      <c r="K646" s="72"/>
      <c r="L646" s="101" t="e">
        <f t="shared" si="214"/>
        <v>#DIV/0!</v>
      </c>
      <c r="M646" s="72"/>
      <c r="N646" s="101" t="e">
        <f t="shared" si="215"/>
        <v>#DIV/0!</v>
      </c>
      <c r="O646" s="72"/>
      <c r="P646" s="101" t="e">
        <f t="shared" si="216"/>
        <v>#DIV/0!</v>
      </c>
      <c r="Q646" s="72"/>
      <c r="R646" s="101" t="e">
        <f t="shared" si="217"/>
        <v>#DIV/0!</v>
      </c>
      <c r="S646" s="72"/>
      <c r="T646" s="101" t="e">
        <f t="shared" si="218"/>
        <v>#DIV/0!</v>
      </c>
      <c r="U646" s="72"/>
      <c r="V646" s="101" t="e">
        <f t="shared" si="219"/>
        <v>#DIV/0!</v>
      </c>
      <c r="W646" s="72"/>
      <c r="X646" s="101" t="e">
        <f t="shared" si="220"/>
        <v>#DIV/0!</v>
      </c>
      <c r="Y646" s="72"/>
      <c r="Z646" s="101" t="e">
        <f t="shared" si="221"/>
        <v>#DIV/0!</v>
      </c>
      <c r="AA646" s="72"/>
      <c r="AB646" s="101" t="e">
        <f t="shared" si="222"/>
        <v>#DIV/0!</v>
      </c>
    </row>
    <row r="647" spans="1:28" ht="33" x14ac:dyDescent="0.45">
      <c r="A647" s="251"/>
      <c r="B647" s="302"/>
      <c r="C647" s="70" t="s">
        <v>601</v>
      </c>
      <c r="D647" s="71"/>
      <c r="E647" s="100">
        <f t="shared" si="210"/>
        <v>0</v>
      </c>
      <c r="F647" s="100">
        <f t="shared" si="211"/>
        <v>0</v>
      </c>
      <c r="G647" s="72"/>
      <c r="H647" s="101" t="e">
        <f t="shared" si="212"/>
        <v>#DIV/0!</v>
      </c>
      <c r="I647" s="72"/>
      <c r="J647" s="101" t="e">
        <f t="shared" si="213"/>
        <v>#DIV/0!</v>
      </c>
      <c r="K647" s="72"/>
      <c r="L647" s="101" t="e">
        <f t="shared" si="214"/>
        <v>#DIV/0!</v>
      </c>
      <c r="M647" s="72"/>
      <c r="N647" s="101" t="e">
        <f t="shared" si="215"/>
        <v>#DIV/0!</v>
      </c>
      <c r="O647" s="72"/>
      <c r="P647" s="101" t="e">
        <f t="shared" si="216"/>
        <v>#DIV/0!</v>
      </c>
      <c r="Q647" s="72"/>
      <c r="R647" s="101" t="e">
        <f t="shared" si="217"/>
        <v>#DIV/0!</v>
      </c>
      <c r="S647" s="72"/>
      <c r="T647" s="101" t="e">
        <f t="shared" si="218"/>
        <v>#DIV/0!</v>
      </c>
      <c r="U647" s="72"/>
      <c r="V647" s="101" t="e">
        <f t="shared" si="219"/>
        <v>#DIV/0!</v>
      </c>
      <c r="W647" s="72"/>
      <c r="X647" s="101" t="e">
        <f t="shared" si="220"/>
        <v>#DIV/0!</v>
      </c>
      <c r="Y647" s="72"/>
      <c r="Z647" s="101" t="e">
        <f t="shared" si="221"/>
        <v>#DIV/0!</v>
      </c>
      <c r="AA647" s="72"/>
      <c r="AB647" s="101" t="e">
        <f t="shared" si="222"/>
        <v>#DIV/0!</v>
      </c>
    </row>
    <row r="648" spans="1:28" ht="67.5" x14ac:dyDescent="0.45">
      <c r="A648" s="73" t="s">
        <v>815</v>
      </c>
      <c r="B648" s="74">
        <v>315</v>
      </c>
      <c r="C648" s="86" t="s">
        <v>617</v>
      </c>
      <c r="D648" s="71"/>
      <c r="E648" s="100">
        <f t="shared" si="210"/>
        <v>0</v>
      </c>
      <c r="F648" s="100">
        <f t="shared" si="211"/>
        <v>0</v>
      </c>
      <c r="G648" s="72"/>
      <c r="H648" s="101" t="e">
        <f t="shared" si="212"/>
        <v>#DIV/0!</v>
      </c>
      <c r="I648" s="72"/>
      <c r="J648" s="101" t="e">
        <f t="shared" si="213"/>
        <v>#DIV/0!</v>
      </c>
      <c r="K648" s="72"/>
      <c r="L648" s="101" t="e">
        <f t="shared" si="214"/>
        <v>#DIV/0!</v>
      </c>
      <c r="M648" s="72"/>
      <c r="N648" s="101" t="e">
        <f t="shared" si="215"/>
        <v>#DIV/0!</v>
      </c>
      <c r="O648" s="72"/>
      <c r="P648" s="101" t="e">
        <f t="shared" si="216"/>
        <v>#DIV/0!</v>
      </c>
      <c r="Q648" s="72"/>
      <c r="R648" s="101" t="e">
        <f t="shared" si="217"/>
        <v>#DIV/0!</v>
      </c>
      <c r="S648" s="72"/>
      <c r="T648" s="101" t="e">
        <f t="shared" si="218"/>
        <v>#DIV/0!</v>
      </c>
      <c r="U648" s="72"/>
      <c r="V648" s="101" t="e">
        <f t="shared" si="219"/>
        <v>#DIV/0!</v>
      </c>
      <c r="W648" s="72"/>
      <c r="X648" s="101" t="e">
        <f t="shared" si="220"/>
        <v>#DIV/0!</v>
      </c>
      <c r="Y648" s="72"/>
      <c r="Z648" s="101" t="e">
        <f t="shared" si="221"/>
        <v>#DIV/0!</v>
      </c>
      <c r="AA648" s="72"/>
      <c r="AB648" s="101" t="e">
        <f t="shared" si="222"/>
        <v>#DIV/0!</v>
      </c>
    </row>
    <row r="649" spans="1:28" ht="33" x14ac:dyDescent="0.45">
      <c r="A649" s="301" t="s">
        <v>816</v>
      </c>
      <c r="B649" s="302">
        <v>525</v>
      </c>
      <c r="C649" s="66" t="s">
        <v>600</v>
      </c>
      <c r="D649" s="71"/>
      <c r="E649" s="100">
        <f t="shared" si="210"/>
        <v>0</v>
      </c>
      <c r="F649" s="100">
        <f t="shared" si="211"/>
        <v>0</v>
      </c>
      <c r="G649" s="72"/>
      <c r="H649" s="101" t="e">
        <f t="shared" si="212"/>
        <v>#DIV/0!</v>
      </c>
      <c r="I649" s="72"/>
      <c r="J649" s="101" t="e">
        <f t="shared" si="213"/>
        <v>#DIV/0!</v>
      </c>
      <c r="K649" s="72"/>
      <c r="L649" s="101" t="e">
        <f t="shared" si="214"/>
        <v>#DIV/0!</v>
      </c>
      <c r="M649" s="72"/>
      <c r="N649" s="101" t="e">
        <f t="shared" si="215"/>
        <v>#DIV/0!</v>
      </c>
      <c r="O649" s="72"/>
      <c r="P649" s="101" t="e">
        <f t="shared" si="216"/>
        <v>#DIV/0!</v>
      </c>
      <c r="Q649" s="72"/>
      <c r="R649" s="101" t="e">
        <f t="shared" si="217"/>
        <v>#DIV/0!</v>
      </c>
      <c r="S649" s="72"/>
      <c r="T649" s="101" t="e">
        <f t="shared" si="218"/>
        <v>#DIV/0!</v>
      </c>
      <c r="U649" s="72"/>
      <c r="V649" s="101" t="e">
        <f t="shared" si="219"/>
        <v>#DIV/0!</v>
      </c>
      <c r="W649" s="72"/>
      <c r="X649" s="101" t="e">
        <f t="shared" si="220"/>
        <v>#DIV/0!</v>
      </c>
      <c r="Y649" s="72"/>
      <c r="Z649" s="101" t="e">
        <f t="shared" si="221"/>
        <v>#DIV/0!</v>
      </c>
      <c r="AA649" s="72"/>
      <c r="AB649" s="101" t="e">
        <f t="shared" si="222"/>
        <v>#DIV/0!</v>
      </c>
    </row>
    <row r="650" spans="1:28" ht="33" x14ac:dyDescent="0.45">
      <c r="A650" s="301"/>
      <c r="B650" s="302"/>
      <c r="C650" s="70" t="s">
        <v>601</v>
      </c>
      <c r="D650" s="71"/>
      <c r="E650" s="100">
        <f t="shared" si="210"/>
        <v>0</v>
      </c>
      <c r="F650" s="100">
        <f t="shared" si="211"/>
        <v>0</v>
      </c>
      <c r="G650" s="72"/>
      <c r="H650" s="101" t="e">
        <f t="shared" si="212"/>
        <v>#DIV/0!</v>
      </c>
      <c r="I650" s="72"/>
      <c r="J650" s="101" t="e">
        <f t="shared" si="213"/>
        <v>#DIV/0!</v>
      </c>
      <c r="K650" s="72"/>
      <c r="L650" s="101" t="e">
        <f t="shared" si="214"/>
        <v>#DIV/0!</v>
      </c>
      <c r="M650" s="72"/>
      <c r="N650" s="101" t="e">
        <f t="shared" si="215"/>
        <v>#DIV/0!</v>
      </c>
      <c r="O650" s="72"/>
      <c r="P650" s="101" t="e">
        <f t="shared" si="216"/>
        <v>#DIV/0!</v>
      </c>
      <c r="Q650" s="72"/>
      <c r="R650" s="101" t="e">
        <f t="shared" si="217"/>
        <v>#DIV/0!</v>
      </c>
      <c r="S650" s="72"/>
      <c r="T650" s="101" t="e">
        <f t="shared" si="218"/>
        <v>#DIV/0!</v>
      </c>
      <c r="U650" s="72"/>
      <c r="V650" s="101" t="e">
        <f t="shared" si="219"/>
        <v>#DIV/0!</v>
      </c>
      <c r="W650" s="72"/>
      <c r="X650" s="101" t="e">
        <f t="shared" si="220"/>
        <v>#DIV/0!</v>
      </c>
      <c r="Y650" s="72"/>
      <c r="Z650" s="101" t="e">
        <f t="shared" si="221"/>
        <v>#DIV/0!</v>
      </c>
      <c r="AA650" s="72"/>
      <c r="AB650" s="101" t="e">
        <f t="shared" si="222"/>
        <v>#DIV/0!</v>
      </c>
    </row>
    <row r="651" spans="1:28" ht="67.5" x14ac:dyDescent="0.45">
      <c r="A651" s="73" t="s">
        <v>817</v>
      </c>
      <c r="B651" s="74">
        <v>298</v>
      </c>
      <c r="C651" s="86" t="s">
        <v>617</v>
      </c>
      <c r="D651" s="71"/>
      <c r="E651" s="100">
        <f t="shared" si="210"/>
        <v>0</v>
      </c>
      <c r="F651" s="100">
        <f t="shared" si="211"/>
        <v>0</v>
      </c>
      <c r="G651" s="72"/>
      <c r="H651" s="101" t="e">
        <f t="shared" si="212"/>
        <v>#DIV/0!</v>
      </c>
      <c r="I651" s="72"/>
      <c r="J651" s="101" t="e">
        <f t="shared" si="213"/>
        <v>#DIV/0!</v>
      </c>
      <c r="K651" s="72"/>
      <c r="L651" s="101" t="e">
        <f t="shared" si="214"/>
        <v>#DIV/0!</v>
      </c>
      <c r="M651" s="72"/>
      <c r="N651" s="101" t="e">
        <f t="shared" si="215"/>
        <v>#DIV/0!</v>
      </c>
      <c r="O651" s="72"/>
      <c r="P651" s="101" t="e">
        <f t="shared" si="216"/>
        <v>#DIV/0!</v>
      </c>
      <c r="Q651" s="72"/>
      <c r="R651" s="101" t="e">
        <f t="shared" si="217"/>
        <v>#DIV/0!</v>
      </c>
      <c r="S651" s="72"/>
      <c r="T651" s="101" t="e">
        <f t="shared" si="218"/>
        <v>#DIV/0!</v>
      </c>
      <c r="U651" s="72"/>
      <c r="V651" s="101" t="e">
        <f t="shared" si="219"/>
        <v>#DIV/0!</v>
      </c>
      <c r="W651" s="72"/>
      <c r="X651" s="101" t="e">
        <f t="shared" si="220"/>
        <v>#DIV/0!</v>
      </c>
      <c r="Y651" s="72"/>
      <c r="Z651" s="101" t="e">
        <f t="shared" si="221"/>
        <v>#DIV/0!</v>
      </c>
      <c r="AA651" s="72"/>
      <c r="AB651" s="101" t="e">
        <f t="shared" si="222"/>
        <v>#DIV/0!</v>
      </c>
    </row>
    <row r="652" spans="1:28" ht="33" x14ac:dyDescent="0.45">
      <c r="A652" s="250" t="s">
        <v>818</v>
      </c>
      <c r="B652" s="298">
        <v>633</v>
      </c>
      <c r="C652" s="66" t="s">
        <v>600</v>
      </c>
      <c r="D652" s="71"/>
      <c r="E652" s="100">
        <f t="shared" si="210"/>
        <v>0</v>
      </c>
      <c r="F652" s="100">
        <f t="shared" si="211"/>
        <v>0</v>
      </c>
      <c r="G652" s="72"/>
      <c r="H652" s="101" t="e">
        <f t="shared" si="212"/>
        <v>#DIV/0!</v>
      </c>
      <c r="I652" s="72"/>
      <c r="J652" s="101" t="e">
        <f t="shared" si="213"/>
        <v>#DIV/0!</v>
      </c>
      <c r="K652" s="72"/>
      <c r="L652" s="101" t="e">
        <f t="shared" si="214"/>
        <v>#DIV/0!</v>
      </c>
      <c r="M652" s="72"/>
      <c r="N652" s="101" t="e">
        <f t="shared" si="215"/>
        <v>#DIV/0!</v>
      </c>
      <c r="O652" s="72"/>
      <c r="P652" s="101" t="e">
        <f t="shared" si="216"/>
        <v>#DIV/0!</v>
      </c>
      <c r="Q652" s="72"/>
      <c r="R652" s="101" t="e">
        <f t="shared" si="217"/>
        <v>#DIV/0!</v>
      </c>
      <c r="S652" s="72"/>
      <c r="T652" s="101" t="e">
        <f t="shared" si="218"/>
        <v>#DIV/0!</v>
      </c>
      <c r="U652" s="72"/>
      <c r="V652" s="101" t="e">
        <f t="shared" si="219"/>
        <v>#DIV/0!</v>
      </c>
      <c r="W652" s="72"/>
      <c r="X652" s="101" t="e">
        <f t="shared" si="220"/>
        <v>#DIV/0!</v>
      </c>
      <c r="Y652" s="72"/>
      <c r="Z652" s="101" t="e">
        <f t="shared" si="221"/>
        <v>#DIV/0!</v>
      </c>
      <c r="AA652" s="72"/>
      <c r="AB652" s="101" t="e">
        <f t="shared" si="222"/>
        <v>#DIV/0!</v>
      </c>
    </row>
    <row r="653" spans="1:28" ht="33" x14ac:dyDescent="0.45">
      <c r="A653" s="251"/>
      <c r="B653" s="299"/>
      <c r="C653" s="70" t="s">
        <v>601</v>
      </c>
      <c r="D653" s="71"/>
      <c r="E653" s="100">
        <f t="shared" si="210"/>
        <v>0</v>
      </c>
      <c r="F653" s="100">
        <f t="shared" si="211"/>
        <v>0</v>
      </c>
      <c r="G653" s="72"/>
      <c r="H653" s="101" t="e">
        <f t="shared" si="212"/>
        <v>#DIV/0!</v>
      </c>
      <c r="I653" s="72"/>
      <c r="J653" s="101" t="e">
        <f t="shared" si="213"/>
        <v>#DIV/0!</v>
      </c>
      <c r="K653" s="72"/>
      <c r="L653" s="101" t="e">
        <f t="shared" si="214"/>
        <v>#DIV/0!</v>
      </c>
      <c r="M653" s="72"/>
      <c r="N653" s="101" t="e">
        <f t="shared" si="215"/>
        <v>#DIV/0!</v>
      </c>
      <c r="O653" s="72"/>
      <c r="P653" s="101" t="e">
        <f t="shared" si="216"/>
        <v>#DIV/0!</v>
      </c>
      <c r="Q653" s="72"/>
      <c r="R653" s="101" t="e">
        <f t="shared" si="217"/>
        <v>#DIV/0!</v>
      </c>
      <c r="S653" s="72"/>
      <c r="T653" s="101" t="e">
        <f t="shared" si="218"/>
        <v>#DIV/0!</v>
      </c>
      <c r="U653" s="72"/>
      <c r="V653" s="101" t="e">
        <f t="shared" si="219"/>
        <v>#DIV/0!</v>
      </c>
      <c r="W653" s="72"/>
      <c r="X653" s="101" t="e">
        <f t="shared" si="220"/>
        <v>#DIV/0!</v>
      </c>
      <c r="Y653" s="72"/>
      <c r="Z653" s="101" t="e">
        <f t="shared" si="221"/>
        <v>#DIV/0!</v>
      </c>
      <c r="AA653" s="72"/>
      <c r="AB653" s="101" t="e">
        <f t="shared" si="222"/>
        <v>#DIV/0!</v>
      </c>
    </row>
    <row r="654" spans="1:28" ht="33" x14ac:dyDescent="0.45">
      <c r="A654" s="250" t="s">
        <v>819</v>
      </c>
      <c r="B654" s="298">
        <v>767</v>
      </c>
      <c r="C654" s="66" t="s">
        <v>600</v>
      </c>
      <c r="D654" s="71"/>
      <c r="E654" s="100">
        <f t="shared" si="210"/>
        <v>0</v>
      </c>
      <c r="F654" s="100">
        <f t="shared" si="211"/>
        <v>0</v>
      </c>
      <c r="G654" s="72"/>
      <c r="H654" s="101" t="e">
        <f t="shared" si="212"/>
        <v>#DIV/0!</v>
      </c>
      <c r="I654" s="72"/>
      <c r="J654" s="101" t="e">
        <f t="shared" si="213"/>
        <v>#DIV/0!</v>
      </c>
      <c r="K654" s="72"/>
      <c r="L654" s="101" t="e">
        <f t="shared" si="214"/>
        <v>#DIV/0!</v>
      </c>
      <c r="M654" s="72"/>
      <c r="N654" s="101" t="e">
        <f t="shared" si="215"/>
        <v>#DIV/0!</v>
      </c>
      <c r="O654" s="72"/>
      <c r="P654" s="101" t="e">
        <f t="shared" si="216"/>
        <v>#DIV/0!</v>
      </c>
      <c r="Q654" s="72"/>
      <c r="R654" s="101" t="e">
        <f t="shared" si="217"/>
        <v>#DIV/0!</v>
      </c>
      <c r="S654" s="72"/>
      <c r="T654" s="101" t="e">
        <f t="shared" si="218"/>
        <v>#DIV/0!</v>
      </c>
      <c r="U654" s="72"/>
      <c r="V654" s="101" t="e">
        <f t="shared" si="219"/>
        <v>#DIV/0!</v>
      </c>
      <c r="W654" s="72"/>
      <c r="X654" s="101" t="e">
        <f t="shared" si="220"/>
        <v>#DIV/0!</v>
      </c>
      <c r="Y654" s="72"/>
      <c r="Z654" s="101" t="e">
        <f t="shared" si="221"/>
        <v>#DIV/0!</v>
      </c>
      <c r="AA654" s="72"/>
      <c r="AB654" s="101" t="e">
        <f t="shared" si="222"/>
        <v>#DIV/0!</v>
      </c>
    </row>
    <row r="655" spans="1:28" ht="33" x14ac:dyDescent="0.45">
      <c r="A655" s="251"/>
      <c r="B655" s="299"/>
      <c r="C655" s="70" t="s">
        <v>601</v>
      </c>
      <c r="D655" s="71"/>
      <c r="E655" s="100">
        <f t="shared" si="210"/>
        <v>0</v>
      </c>
      <c r="F655" s="100">
        <f t="shared" si="211"/>
        <v>0</v>
      </c>
      <c r="G655" s="72"/>
      <c r="H655" s="101" t="e">
        <f t="shared" si="212"/>
        <v>#DIV/0!</v>
      </c>
      <c r="I655" s="72"/>
      <c r="J655" s="101" t="e">
        <f t="shared" si="213"/>
        <v>#DIV/0!</v>
      </c>
      <c r="K655" s="72"/>
      <c r="L655" s="101" t="e">
        <f t="shared" si="214"/>
        <v>#DIV/0!</v>
      </c>
      <c r="M655" s="72"/>
      <c r="N655" s="101" t="e">
        <f t="shared" si="215"/>
        <v>#DIV/0!</v>
      </c>
      <c r="O655" s="72"/>
      <c r="P655" s="101" t="e">
        <f t="shared" si="216"/>
        <v>#DIV/0!</v>
      </c>
      <c r="Q655" s="72"/>
      <c r="R655" s="101" t="e">
        <f t="shared" si="217"/>
        <v>#DIV/0!</v>
      </c>
      <c r="S655" s="72"/>
      <c r="T655" s="101" t="e">
        <f t="shared" si="218"/>
        <v>#DIV/0!</v>
      </c>
      <c r="U655" s="72"/>
      <c r="V655" s="101" t="e">
        <f t="shared" si="219"/>
        <v>#DIV/0!</v>
      </c>
      <c r="W655" s="72"/>
      <c r="X655" s="101" t="e">
        <f t="shared" si="220"/>
        <v>#DIV/0!</v>
      </c>
      <c r="Y655" s="72"/>
      <c r="Z655" s="101" t="e">
        <f t="shared" si="221"/>
        <v>#DIV/0!</v>
      </c>
      <c r="AA655" s="72"/>
      <c r="AB655" s="101" t="e">
        <f t="shared" si="222"/>
        <v>#DIV/0!</v>
      </c>
    </row>
    <row r="656" spans="1:28" ht="67.5" x14ac:dyDescent="0.45">
      <c r="A656" s="73" t="s">
        <v>820</v>
      </c>
      <c r="B656" s="74">
        <v>233</v>
      </c>
      <c r="C656" s="86" t="s">
        <v>617</v>
      </c>
      <c r="D656" s="71"/>
      <c r="E656" s="100">
        <f t="shared" si="210"/>
        <v>0</v>
      </c>
      <c r="F656" s="100">
        <f t="shared" si="211"/>
        <v>0</v>
      </c>
      <c r="G656" s="72"/>
      <c r="H656" s="101" t="e">
        <f t="shared" si="212"/>
        <v>#DIV/0!</v>
      </c>
      <c r="I656" s="72"/>
      <c r="J656" s="101" t="e">
        <f t="shared" si="213"/>
        <v>#DIV/0!</v>
      </c>
      <c r="K656" s="72"/>
      <c r="L656" s="101" t="e">
        <f t="shared" si="214"/>
        <v>#DIV/0!</v>
      </c>
      <c r="M656" s="72"/>
      <c r="N656" s="101" t="e">
        <f t="shared" si="215"/>
        <v>#DIV/0!</v>
      </c>
      <c r="O656" s="72"/>
      <c r="P656" s="101" t="e">
        <f t="shared" si="216"/>
        <v>#DIV/0!</v>
      </c>
      <c r="Q656" s="72"/>
      <c r="R656" s="101" t="e">
        <f t="shared" si="217"/>
        <v>#DIV/0!</v>
      </c>
      <c r="S656" s="72"/>
      <c r="T656" s="101" t="e">
        <f t="shared" si="218"/>
        <v>#DIV/0!</v>
      </c>
      <c r="U656" s="72"/>
      <c r="V656" s="101" t="e">
        <f t="shared" si="219"/>
        <v>#DIV/0!</v>
      </c>
      <c r="W656" s="72"/>
      <c r="X656" s="101" t="e">
        <f t="shared" si="220"/>
        <v>#DIV/0!</v>
      </c>
      <c r="Y656" s="72"/>
      <c r="Z656" s="101" t="e">
        <f t="shared" si="221"/>
        <v>#DIV/0!</v>
      </c>
      <c r="AA656" s="72"/>
      <c r="AB656" s="101" t="e">
        <f t="shared" si="222"/>
        <v>#DIV/0!</v>
      </c>
    </row>
    <row r="657" spans="1:28" ht="68.25" thickBot="1" x14ac:dyDescent="0.5">
      <c r="A657" s="87" t="s">
        <v>821</v>
      </c>
      <c r="B657" s="88">
        <v>240</v>
      </c>
      <c r="C657" s="86" t="s">
        <v>617</v>
      </c>
      <c r="D657" s="71"/>
      <c r="E657" s="100">
        <f t="shared" si="210"/>
        <v>0</v>
      </c>
      <c r="F657" s="100">
        <f t="shared" si="211"/>
        <v>0</v>
      </c>
      <c r="G657" s="72"/>
      <c r="H657" s="101" t="e">
        <f t="shared" si="212"/>
        <v>#DIV/0!</v>
      </c>
      <c r="I657" s="72"/>
      <c r="J657" s="101" t="e">
        <f t="shared" si="213"/>
        <v>#DIV/0!</v>
      </c>
      <c r="K657" s="72"/>
      <c r="L657" s="101" t="e">
        <f t="shared" si="214"/>
        <v>#DIV/0!</v>
      </c>
      <c r="M657" s="72"/>
      <c r="N657" s="101" t="e">
        <f t="shared" si="215"/>
        <v>#DIV/0!</v>
      </c>
      <c r="O657" s="72"/>
      <c r="P657" s="101" t="e">
        <f t="shared" si="216"/>
        <v>#DIV/0!</v>
      </c>
      <c r="Q657" s="72"/>
      <c r="R657" s="101" t="e">
        <f t="shared" si="217"/>
        <v>#DIV/0!</v>
      </c>
      <c r="S657" s="72"/>
      <c r="T657" s="101" t="e">
        <f t="shared" si="218"/>
        <v>#DIV/0!</v>
      </c>
      <c r="U657" s="72"/>
      <c r="V657" s="101" t="e">
        <f t="shared" si="219"/>
        <v>#DIV/0!</v>
      </c>
      <c r="W657" s="72"/>
      <c r="X657" s="101" t="e">
        <f t="shared" si="220"/>
        <v>#DIV/0!</v>
      </c>
      <c r="Y657" s="72"/>
      <c r="Z657" s="101" t="e">
        <f t="shared" si="221"/>
        <v>#DIV/0!</v>
      </c>
      <c r="AA657" s="72"/>
      <c r="AB657" s="101" t="e">
        <f t="shared" si="222"/>
        <v>#DIV/0!</v>
      </c>
    </row>
    <row r="658" spans="1:28" ht="34.5" thickBot="1" x14ac:dyDescent="0.55000000000000004">
      <c r="A658" s="76" t="s">
        <v>642</v>
      </c>
      <c r="B658" s="102">
        <f>SUM(B634:B657)</f>
        <v>8548</v>
      </c>
      <c r="C658" s="77"/>
      <c r="D658" s="103">
        <f>SUM(D634:D657)</f>
        <v>0</v>
      </c>
      <c r="E658" s="103">
        <f>SUM(E634:E657)</f>
        <v>0</v>
      </c>
      <c r="F658" s="104">
        <f>SUM(F634:F657)</f>
        <v>0</v>
      </c>
      <c r="G658" s="105">
        <f>SUM(G634:G657)</f>
        <v>0</v>
      </c>
      <c r="H658" s="106" t="e">
        <f>G658/F658</f>
        <v>#DIV/0!</v>
      </c>
      <c r="I658" s="105">
        <f>SUM(I634:I657)</f>
        <v>0</v>
      </c>
      <c r="J658" s="106" t="e">
        <f>I658/F658</f>
        <v>#DIV/0!</v>
      </c>
      <c r="K658" s="107">
        <f>SUM(K634:K657)</f>
        <v>0</v>
      </c>
      <c r="L658" s="108" t="e">
        <f>K658/F658</f>
        <v>#DIV/0!</v>
      </c>
      <c r="M658" s="105">
        <f>SUM(M634:M657)</f>
        <v>0</v>
      </c>
      <c r="N658" s="106" t="e">
        <f>M658/F658</f>
        <v>#DIV/0!</v>
      </c>
      <c r="O658" s="107">
        <f>SUM(O634:O657)</f>
        <v>0</v>
      </c>
      <c r="P658" s="108" t="e">
        <f>O658/F658</f>
        <v>#DIV/0!</v>
      </c>
      <c r="Q658" s="105">
        <f>SUM(Q634:Q657)</f>
        <v>0</v>
      </c>
      <c r="R658" s="106" t="e">
        <f>Q658/F658</f>
        <v>#DIV/0!</v>
      </c>
      <c r="S658" s="107">
        <f>SUM(S634:S657)</f>
        <v>0</v>
      </c>
      <c r="T658" s="108" t="e">
        <f>S658/F658</f>
        <v>#DIV/0!</v>
      </c>
      <c r="U658" s="105">
        <f>SUM(U634:U657)</f>
        <v>0</v>
      </c>
      <c r="V658" s="106" t="e">
        <f>U658/F658</f>
        <v>#DIV/0!</v>
      </c>
      <c r="W658" s="104">
        <f>SUM(W634:W657)</f>
        <v>0</v>
      </c>
      <c r="X658" s="109" t="e">
        <f>W658/F658</f>
        <v>#DIV/0!</v>
      </c>
      <c r="Y658" s="110">
        <f>SUM(Y634:Y657)</f>
        <v>0</v>
      </c>
      <c r="Z658" s="111" t="e">
        <f>Y658/F658</f>
        <v>#DIV/0!</v>
      </c>
      <c r="AA658" s="110">
        <f>SUM(AA634:AA657)</f>
        <v>0</v>
      </c>
      <c r="AB658" s="111" t="e">
        <f>AA658/F658</f>
        <v>#DIV/0!</v>
      </c>
    </row>
    <row r="659" spans="1:28" ht="87.75" customHeight="1" thickBot="1" x14ac:dyDescent="0.5">
      <c r="A659" s="278" t="s">
        <v>808</v>
      </c>
      <c r="B659" s="279"/>
      <c r="C659" s="279"/>
      <c r="D659" s="279"/>
      <c r="E659" s="279"/>
      <c r="F659" s="280"/>
      <c r="G659" s="276" t="s">
        <v>586</v>
      </c>
      <c r="H659" s="277"/>
      <c r="I659" s="274" t="s">
        <v>587</v>
      </c>
      <c r="J659" s="275"/>
      <c r="K659" s="276" t="s">
        <v>588</v>
      </c>
      <c r="L659" s="277"/>
      <c r="M659" s="274" t="s">
        <v>589</v>
      </c>
      <c r="N659" s="275"/>
      <c r="O659" s="276" t="s">
        <v>590</v>
      </c>
      <c r="P659" s="277"/>
      <c r="Q659" s="274" t="s">
        <v>591</v>
      </c>
      <c r="R659" s="275"/>
      <c r="S659" s="276" t="s">
        <v>592</v>
      </c>
      <c r="T659" s="277"/>
      <c r="U659" s="274" t="s">
        <v>593</v>
      </c>
      <c r="V659" s="275"/>
      <c r="W659" s="276" t="s">
        <v>596</v>
      </c>
      <c r="X659" s="277"/>
      <c r="Y659" s="274" t="s">
        <v>595</v>
      </c>
      <c r="Z659" s="275"/>
      <c r="AA659" s="276" t="s">
        <v>594</v>
      </c>
      <c r="AB659" s="277"/>
    </row>
    <row r="661" spans="1:28" ht="33" x14ac:dyDescent="0.45">
      <c r="A661" s="292" t="s">
        <v>824</v>
      </c>
      <c r="B661" s="292"/>
      <c r="C661" s="292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</row>
    <row r="662" spans="1:28" ht="33" x14ac:dyDescent="0.45">
      <c r="A662" s="292"/>
      <c r="B662" s="292"/>
      <c r="C662" s="292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</row>
    <row r="663" spans="1:28" ht="34.5" thickBot="1" x14ac:dyDescent="0.5"/>
    <row r="664" spans="1:28" ht="84.75" customHeight="1" thickBot="1" x14ac:dyDescent="0.5">
      <c r="A664" s="293" t="s">
        <v>826</v>
      </c>
      <c r="B664" s="294"/>
      <c r="C664" s="288" t="s">
        <v>827</v>
      </c>
      <c r="D664" s="289"/>
      <c r="E664" s="289"/>
      <c r="F664" s="290"/>
      <c r="G664" s="264" t="s">
        <v>586</v>
      </c>
      <c r="H664" s="265"/>
      <c r="I664" s="272" t="s">
        <v>587</v>
      </c>
      <c r="J664" s="291"/>
      <c r="K664" s="264" t="s">
        <v>588</v>
      </c>
      <c r="L664" s="265"/>
      <c r="M664" s="272" t="s">
        <v>589</v>
      </c>
      <c r="N664" s="273"/>
      <c r="O664" s="264" t="s">
        <v>590</v>
      </c>
      <c r="P664" s="265"/>
      <c r="Q664" s="272" t="s">
        <v>591</v>
      </c>
      <c r="R664" s="273"/>
      <c r="S664" s="264" t="s">
        <v>592</v>
      </c>
      <c r="T664" s="265"/>
      <c r="U664" s="272" t="s">
        <v>593</v>
      </c>
      <c r="V664" s="273"/>
      <c r="W664" s="264" t="s">
        <v>596</v>
      </c>
      <c r="X664" s="265"/>
      <c r="Y664" s="272" t="s">
        <v>595</v>
      </c>
      <c r="Z664" s="273"/>
      <c r="AA664" s="264" t="s">
        <v>594</v>
      </c>
      <c r="AB664" s="265"/>
    </row>
    <row r="665" spans="1:28" ht="60" x14ac:dyDescent="0.45">
      <c r="A665" s="293"/>
      <c r="B665" s="294"/>
      <c r="C665" s="58" t="s">
        <v>606</v>
      </c>
      <c r="D665" s="59" t="s">
        <v>607</v>
      </c>
      <c r="E665" s="59" t="s">
        <v>644</v>
      </c>
      <c r="F665" s="60" t="s">
        <v>645</v>
      </c>
      <c r="G665" s="34" t="s">
        <v>604</v>
      </c>
      <c r="H665" s="33" t="s">
        <v>605</v>
      </c>
      <c r="I665" s="32" t="s">
        <v>604</v>
      </c>
      <c r="J665" s="35" t="s">
        <v>605</v>
      </c>
      <c r="K665" s="32" t="s">
        <v>604</v>
      </c>
      <c r="L665" s="33" t="s">
        <v>605</v>
      </c>
      <c r="M665" s="32" t="s">
        <v>604</v>
      </c>
      <c r="N665" s="33" t="s">
        <v>605</v>
      </c>
      <c r="O665" s="32" t="s">
        <v>604</v>
      </c>
      <c r="P665" s="33" t="s">
        <v>605</v>
      </c>
      <c r="Q665" s="32" t="s">
        <v>604</v>
      </c>
      <c r="R665" s="33" t="s">
        <v>605</v>
      </c>
      <c r="S665" s="32" t="s">
        <v>604</v>
      </c>
      <c r="T665" s="33" t="s">
        <v>605</v>
      </c>
      <c r="U665" s="32" t="s">
        <v>604</v>
      </c>
      <c r="V665" s="33" t="s">
        <v>605</v>
      </c>
      <c r="W665" s="32" t="s">
        <v>604</v>
      </c>
      <c r="X665" s="33" t="s">
        <v>605</v>
      </c>
      <c r="Y665" s="32" t="s">
        <v>604</v>
      </c>
      <c r="Z665" s="33" t="s">
        <v>605</v>
      </c>
      <c r="AA665" s="32" t="s">
        <v>604</v>
      </c>
      <c r="AB665" s="33" t="s">
        <v>605</v>
      </c>
    </row>
    <row r="666" spans="1:28" ht="34.5" thickBot="1" x14ac:dyDescent="0.5">
      <c r="A666" s="293"/>
      <c r="B666" s="294"/>
      <c r="C666" s="93">
        <f>B682</f>
        <v>3896</v>
      </c>
      <c r="D666" s="94">
        <f t="shared" ref="D666:AB666" si="223">D682</f>
        <v>0</v>
      </c>
      <c r="E666" s="94">
        <f t="shared" si="223"/>
        <v>0</v>
      </c>
      <c r="F666" s="95">
        <f t="shared" si="223"/>
        <v>0</v>
      </c>
      <c r="G666" s="96">
        <f t="shared" si="223"/>
        <v>0</v>
      </c>
      <c r="H666" s="97" t="e">
        <f t="shared" si="223"/>
        <v>#DIV/0!</v>
      </c>
      <c r="I666" s="98">
        <f t="shared" si="223"/>
        <v>0</v>
      </c>
      <c r="J666" s="99" t="e">
        <f t="shared" si="223"/>
        <v>#DIV/0!</v>
      </c>
      <c r="K666" s="98">
        <f t="shared" si="223"/>
        <v>0</v>
      </c>
      <c r="L666" s="97" t="e">
        <f t="shared" si="223"/>
        <v>#DIV/0!</v>
      </c>
      <c r="M666" s="98">
        <f t="shared" si="223"/>
        <v>0</v>
      </c>
      <c r="N666" s="97" t="e">
        <f t="shared" si="223"/>
        <v>#DIV/0!</v>
      </c>
      <c r="O666" s="98">
        <f t="shared" si="223"/>
        <v>0</v>
      </c>
      <c r="P666" s="97" t="e">
        <f t="shared" si="223"/>
        <v>#DIV/0!</v>
      </c>
      <c r="Q666" s="98">
        <f t="shared" si="223"/>
        <v>0</v>
      </c>
      <c r="R666" s="97" t="e">
        <f t="shared" si="223"/>
        <v>#DIV/0!</v>
      </c>
      <c r="S666" s="98">
        <f t="shared" si="223"/>
        <v>0</v>
      </c>
      <c r="T666" s="97" t="e">
        <f t="shared" si="223"/>
        <v>#DIV/0!</v>
      </c>
      <c r="U666" s="98">
        <f t="shared" si="223"/>
        <v>0</v>
      </c>
      <c r="V666" s="97" t="e">
        <f t="shared" si="223"/>
        <v>#DIV/0!</v>
      </c>
      <c r="W666" s="98">
        <f t="shared" si="223"/>
        <v>0</v>
      </c>
      <c r="X666" s="97" t="e">
        <f t="shared" si="223"/>
        <v>#DIV/0!</v>
      </c>
      <c r="Y666" s="98">
        <f t="shared" si="223"/>
        <v>0</v>
      </c>
      <c r="Z666" s="97" t="e">
        <f t="shared" si="223"/>
        <v>#DIV/0!</v>
      </c>
      <c r="AA666" s="98">
        <f t="shared" si="223"/>
        <v>0</v>
      </c>
      <c r="AB666" s="97" t="e">
        <f t="shared" si="223"/>
        <v>#DIV/0!</v>
      </c>
    </row>
    <row r="667" spans="1:28" ht="34.5" thickBot="1" x14ac:dyDescent="0.5"/>
    <row r="668" spans="1:28" ht="60.75" thickBot="1" x14ac:dyDescent="0.55000000000000004">
      <c r="A668" s="266" t="s">
        <v>825</v>
      </c>
      <c r="B668" s="267"/>
      <c r="C668" s="267"/>
      <c r="D668" s="267"/>
      <c r="E668" s="267"/>
      <c r="F668" s="268"/>
      <c r="G668" s="269" t="s">
        <v>603</v>
      </c>
      <c r="H668" s="270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  <c r="AA668" s="270"/>
      <c r="AB668" s="271"/>
    </row>
    <row r="669" spans="1:28" ht="92.25" customHeight="1" x14ac:dyDescent="0.45">
      <c r="A669" s="62" t="s">
        <v>806</v>
      </c>
      <c r="B669" s="281" t="s">
        <v>807</v>
      </c>
      <c r="C669" s="282"/>
      <c r="D669" s="283" t="s">
        <v>648</v>
      </c>
      <c r="E669" s="284"/>
      <c r="F669" s="285"/>
      <c r="G669" s="264" t="s">
        <v>586</v>
      </c>
      <c r="H669" s="265"/>
      <c r="I669" s="272" t="s">
        <v>587</v>
      </c>
      <c r="J669" s="273"/>
      <c r="K669" s="264" t="s">
        <v>588</v>
      </c>
      <c r="L669" s="265"/>
      <c r="M669" s="272" t="s">
        <v>589</v>
      </c>
      <c r="N669" s="273"/>
      <c r="O669" s="264" t="s">
        <v>590</v>
      </c>
      <c r="P669" s="265"/>
      <c r="Q669" s="272" t="s">
        <v>591</v>
      </c>
      <c r="R669" s="273"/>
      <c r="S669" s="264" t="s">
        <v>592</v>
      </c>
      <c r="T669" s="265"/>
      <c r="U669" s="272" t="s">
        <v>593</v>
      </c>
      <c r="V669" s="273"/>
      <c r="W669" s="264" t="s">
        <v>596</v>
      </c>
      <c r="X669" s="265"/>
      <c r="Y669" s="272" t="s">
        <v>595</v>
      </c>
      <c r="Z669" s="273"/>
      <c r="AA669" s="264" t="s">
        <v>594</v>
      </c>
      <c r="AB669" s="265"/>
    </row>
    <row r="670" spans="1:28" ht="60" x14ac:dyDescent="0.45">
      <c r="A670" s="30" t="s">
        <v>597</v>
      </c>
      <c r="B670" s="63" t="s">
        <v>606</v>
      </c>
      <c r="C670" s="30" t="s">
        <v>598</v>
      </c>
      <c r="D670" s="30" t="s">
        <v>607</v>
      </c>
      <c r="E670" s="30" t="s">
        <v>644</v>
      </c>
      <c r="F670" s="64" t="s">
        <v>645</v>
      </c>
      <c r="G670" s="32" t="s">
        <v>604</v>
      </c>
      <c r="H670" s="33" t="s">
        <v>605</v>
      </c>
      <c r="I670" s="32" t="s">
        <v>604</v>
      </c>
      <c r="J670" s="33" t="s">
        <v>605</v>
      </c>
      <c r="K670" s="32" t="s">
        <v>604</v>
      </c>
      <c r="L670" s="33" t="s">
        <v>605</v>
      </c>
      <c r="M670" s="32" t="s">
        <v>604</v>
      </c>
      <c r="N670" s="33" t="s">
        <v>605</v>
      </c>
      <c r="O670" s="32" t="s">
        <v>604</v>
      </c>
      <c r="P670" s="33" t="s">
        <v>605</v>
      </c>
      <c r="Q670" s="32" t="s">
        <v>604</v>
      </c>
      <c r="R670" s="33" t="s">
        <v>605</v>
      </c>
      <c r="S670" s="32" t="s">
        <v>604</v>
      </c>
      <c r="T670" s="33" t="s">
        <v>605</v>
      </c>
      <c r="U670" s="32" t="s">
        <v>604</v>
      </c>
      <c r="V670" s="33" t="s">
        <v>605</v>
      </c>
      <c r="W670" s="32" t="s">
        <v>604</v>
      </c>
      <c r="X670" s="33" t="s">
        <v>605</v>
      </c>
      <c r="Y670" s="32" t="s">
        <v>604</v>
      </c>
      <c r="Z670" s="33" t="s">
        <v>605</v>
      </c>
      <c r="AA670" s="32" t="s">
        <v>604</v>
      </c>
      <c r="AB670" s="33" t="s">
        <v>605</v>
      </c>
    </row>
    <row r="671" spans="1:28" ht="33" x14ac:dyDescent="0.45">
      <c r="A671" s="250" t="s">
        <v>829</v>
      </c>
      <c r="B671" s="252">
        <v>1220</v>
      </c>
      <c r="C671" s="66" t="s">
        <v>600</v>
      </c>
      <c r="D671" s="67"/>
      <c r="E671" s="100">
        <f>D671-F671</f>
        <v>0</v>
      </c>
      <c r="F671" s="100">
        <f>G671+I671+K671+M671+O671+Q671+S671+U671+W671+Y671+AA671</f>
        <v>0</v>
      </c>
      <c r="G671" s="69"/>
      <c r="H671" s="101" t="e">
        <f>G671/F671</f>
        <v>#DIV/0!</v>
      </c>
      <c r="I671" s="69"/>
      <c r="J671" s="101" t="e">
        <f>I671/F671</f>
        <v>#DIV/0!</v>
      </c>
      <c r="K671" s="69"/>
      <c r="L671" s="101" t="e">
        <f>K671/F671</f>
        <v>#DIV/0!</v>
      </c>
      <c r="M671" s="69"/>
      <c r="N671" s="101" t="e">
        <f>M671/F671</f>
        <v>#DIV/0!</v>
      </c>
      <c r="O671" s="69"/>
      <c r="P671" s="101" t="e">
        <f>O671/F671</f>
        <v>#DIV/0!</v>
      </c>
      <c r="Q671" s="69"/>
      <c r="R671" s="101" t="e">
        <f>Q671/F671</f>
        <v>#DIV/0!</v>
      </c>
      <c r="S671" s="69"/>
      <c r="T671" s="101" t="e">
        <f>S671/F671</f>
        <v>#DIV/0!</v>
      </c>
      <c r="U671" s="69"/>
      <c r="V671" s="101" t="e">
        <f>U671/F671</f>
        <v>#DIV/0!</v>
      </c>
      <c r="W671" s="69"/>
      <c r="X671" s="101" t="e">
        <f>W671/F671</f>
        <v>#DIV/0!</v>
      </c>
      <c r="Y671" s="69"/>
      <c r="Z671" s="101" t="e">
        <f>Y671/F671</f>
        <v>#DIV/0!</v>
      </c>
      <c r="AA671" s="69"/>
      <c r="AB671" s="101" t="e">
        <f>AA671/F671</f>
        <v>#DIV/0!</v>
      </c>
    </row>
    <row r="672" spans="1:28" ht="33" x14ac:dyDescent="0.45">
      <c r="A672" s="296"/>
      <c r="B672" s="297"/>
      <c r="C672" s="70" t="s">
        <v>601</v>
      </c>
      <c r="D672" s="71"/>
      <c r="E672" s="100">
        <f t="shared" ref="E672:E681" si="224">D672-F672</f>
        <v>0</v>
      </c>
      <c r="F672" s="100">
        <f t="shared" ref="F672:F681" si="225">G672+I672+K672+M672+O672+Q672+S672+U672+W672+Y672+AA672</f>
        <v>0</v>
      </c>
      <c r="G672" s="72"/>
      <c r="H672" s="101" t="e">
        <f t="shared" ref="H672:H681" si="226">G672/F672</f>
        <v>#DIV/0!</v>
      </c>
      <c r="I672" s="72"/>
      <c r="J672" s="101" t="e">
        <f t="shared" ref="J672:J681" si="227">I672/F672</f>
        <v>#DIV/0!</v>
      </c>
      <c r="K672" s="72"/>
      <c r="L672" s="101" t="e">
        <f t="shared" ref="L672:L681" si="228">K672/F672</f>
        <v>#DIV/0!</v>
      </c>
      <c r="M672" s="72"/>
      <c r="N672" s="101" t="e">
        <f t="shared" ref="N672:N681" si="229">M672/F672</f>
        <v>#DIV/0!</v>
      </c>
      <c r="O672" s="72"/>
      <c r="P672" s="101" t="e">
        <f t="shared" ref="P672:P681" si="230">O672/F672</f>
        <v>#DIV/0!</v>
      </c>
      <c r="Q672" s="72"/>
      <c r="R672" s="101" t="e">
        <f t="shared" ref="R672:R681" si="231">Q672/F672</f>
        <v>#DIV/0!</v>
      </c>
      <c r="S672" s="72"/>
      <c r="T672" s="101" t="e">
        <f t="shared" ref="T672:T681" si="232">S672/F672</f>
        <v>#DIV/0!</v>
      </c>
      <c r="U672" s="72"/>
      <c r="V672" s="101" t="e">
        <f t="shared" ref="V672:V681" si="233">U672/F672</f>
        <v>#DIV/0!</v>
      </c>
      <c r="W672" s="72"/>
      <c r="X672" s="101" t="e">
        <f t="shared" ref="X672:X681" si="234">W672/F672</f>
        <v>#DIV/0!</v>
      </c>
      <c r="Y672" s="72"/>
      <c r="Z672" s="101" t="e">
        <f t="shared" ref="Z672:Z681" si="235">Y672/F672</f>
        <v>#DIV/0!</v>
      </c>
      <c r="AA672" s="72"/>
      <c r="AB672" s="101" t="e">
        <f t="shared" ref="AB672:AB681" si="236">AA672/F672</f>
        <v>#DIV/0!</v>
      </c>
    </row>
    <row r="673" spans="1:28" ht="33" x14ac:dyDescent="0.45">
      <c r="A673" s="251"/>
      <c r="B673" s="253"/>
      <c r="C673" s="70" t="s">
        <v>602</v>
      </c>
      <c r="D673" s="71"/>
      <c r="E673" s="100">
        <f t="shared" si="224"/>
        <v>0</v>
      </c>
      <c r="F673" s="100">
        <f t="shared" si="225"/>
        <v>0</v>
      </c>
      <c r="G673" s="72"/>
      <c r="H673" s="101" t="e">
        <f t="shared" si="226"/>
        <v>#DIV/0!</v>
      </c>
      <c r="I673" s="72"/>
      <c r="J673" s="101" t="e">
        <f t="shared" si="227"/>
        <v>#DIV/0!</v>
      </c>
      <c r="K673" s="72"/>
      <c r="L673" s="101" t="e">
        <f t="shared" si="228"/>
        <v>#DIV/0!</v>
      </c>
      <c r="M673" s="72"/>
      <c r="N673" s="101" t="e">
        <f t="shared" si="229"/>
        <v>#DIV/0!</v>
      </c>
      <c r="O673" s="72"/>
      <c r="P673" s="101" t="e">
        <f t="shared" si="230"/>
        <v>#DIV/0!</v>
      </c>
      <c r="Q673" s="72"/>
      <c r="R673" s="101" t="e">
        <f t="shared" si="231"/>
        <v>#DIV/0!</v>
      </c>
      <c r="S673" s="72"/>
      <c r="T673" s="101" t="e">
        <f t="shared" si="232"/>
        <v>#DIV/0!</v>
      </c>
      <c r="U673" s="72"/>
      <c r="V673" s="101" t="e">
        <f t="shared" si="233"/>
        <v>#DIV/0!</v>
      </c>
      <c r="W673" s="72"/>
      <c r="X673" s="101" t="e">
        <f t="shared" si="234"/>
        <v>#DIV/0!</v>
      </c>
      <c r="Y673" s="72"/>
      <c r="Z673" s="101" t="e">
        <f t="shared" si="235"/>
        <v>#DIV/0!</v>
      </c>
      <c r="AA673" s="72"/>
      <c r="AB673" s="101" t="e">
        <f t="shared" si="236"/>
        <v>#DIV/0!</v>
      </c>
    </row>
    <row r="674" spans="1:28" ht="67.5" x14ac:dyDescent="0.45">
      <c r="A674" s="73" t="s">
        <v>830</v>
      </c>
      <c r="B674" s="74">
        <v>178</v>
      </c>
      <c r="C674" s="86" t="s">
        <v>617</v>
      </c>
      <c r="D674" s="71"/>
      <c r="E674" s="100">
        <f t="shared" si="224"/>
        <v>0</v>
      </c>
      <c r="F674" s="100">
        <f t="shared" si="225"/>
        <v>0</v>
      </c>
      <c r="G674" s="72"/>
      <c r="H674" s="101" t="e">
        <f t="shared" si="226"/>
        <v>#DIV/0!</v>
      </c>
      <c r="I674" s="72"/>
      <c r="J674" s="101" t="e">
        <f t="shared" si="227"/>
        <v>#DIV/0!</v>
      </c>
      <c r="K674" s="72"/>
      <c r="L674" s="101" t="e">
        <f t="shared" si="228"/>
        <v>#DIV/0!</v>
      </c>
      <c r="M674" s="72"/>
      <c r="N674" s="101" t="e">
        <f t="shared" si="229"/>
        <v>#DIV/0!</v>
      </c>
      <c r="O674" s="72"/>
      <c r="P674" s="101" t="e">
        <f t="shared" si="230"/>
        <v>#DIV/0!</v>
      </c>
      <c r="Q674" s="72"/>
      <c r="R674" s="101" t="e">
        <f t="shared" si="231"/>
        <v>#DIV/0!</v>
      </c>
      <c r="S674" s="72"/>
      <c r="T674" s="101" t="e">
        <f t="shared" si="232"/>
        <v>#DIV/0!</v>
      </c>
      <c r="U674" s="72"/>
      <c r="V674" s="101" t="e">
        <f t="shared" si="233"/>
        <v>#DIV/0!</v>
      </c>
      <c r="W674" s="72"/>
      <c r="X674" s="101" t="e">
        <f t="shared" si="234"/>
        <v>#DIV/0!</v>
      </c>
      <c r="Y674" s="72"/>
      <c r="Z674" s="101" t="e">
        <f t="shared" si="235"/>
        <v>#DIV/0!</v>
      </c>
      <c r="AA674" s="72"/>
      <c r="AB674" s="101" t="e">
        <f t="shared" si="236"/>
        <v>#DIV/0!</v>
      </c>
    </row>
    <row r="675" spans="1:28" ht="33" x14ac:dyDescent="0.45">
      <c r="A675" s="250" t="s">
        <v>831</v>
      </c>
      <c r="B675" s="298">
        <v>881</v>
      </c>
      <c r="C675" s="66" t="s">
        <v>600</v>
      </c>
      <c r="D675" s="71"/>
      <c r="E675" s="100">
        <f t="shared" si="224"/>
        <v>0</v>
      </c>
      <c r="F675" s="100">
        <f t="shared" si="225"/>
        <v>0</v>
      </c>
      <c r="G675" s="72"/>
      <c r="H675" s="101" t="e">
        <f t="shared" si="226"/>
        <v>#DIV/0!</v>
      </c>
      <c r="I675" s="72"/>
      <c r="J675" s="101" t="e">
        <f t="shared" si="227"/>
        <v>#DIV/0!</v>
      </c>
      <c r="K675" s="72"/>
      <c r="L675" s="101" t="e">
        <f t="shared" si="228"/>
        <v>#DIV/0!</v>
      </c>
      <c r="M675" s="72"/>
      <c r="N675" s="101" t="e">
        <f t="shared" si="229"/>
        <v>#DIV/0!</v>
      </c>
      <c r="O675" s="72"/>
      <c r="P675" s="101" t="e">
        <f t="shared" si="230"/>
        <v>#DIV/0!</v>
      </c>
      <c r="Q675" s="72"/>
      <c r="R675" s="101" t="e">
        <f t="shared" si="231"/>
        <v>#DIV/0!</v>
      </c>
      <c r="S675" s="72"/>
      <c r="T675" s="101" t="e">
        <f t="shared" si="232"/>
        <v>#DIV/0!</v>
      </c>
      <c r="U675" s="72"/>
      <c r="V675" s="101" t="e">
        <f t="shared" si="233"/>
        <v>#DIV/0!</v>
      </c>
      <c r="W675" s="72"/>
      <c r="X675" s="101" t="e">
        <f t="shared" si="234"/>
        <v>#DIV/0!</v>
      </c>
      <c r="Y675" s="72"/>
      <c r="Z675" s="101" t="e">
        <f t="shared" si="235"/>
        <v>#DIV/0!</v>
      </c>
      <c r="AA675" s="72"/>
      <c r="AB675" s="101" t="e">
        <f t="shared" si="236"/>
        <v>#DIV/0!</v>
      </c>
    </row>
    <row r="676" spans="1:28" ht="33" x14ac:dyDescent="0.45">
      <c r="A676" s="251"/>
      <c r="B676" s="299"/>
      <c r="C676" s="70" t="s">
        <v>601</v>
      </c>
      <c r="D676" s="71"/>
      <c r="E676" s="100">
        <f t="shared" si="224"/>
        <v>0</v>
      </c>
      <c r="F676" s="100">
        <f t="shared" si="225"/>
        <v>0</v>
      </c>
      <c r="G676" s="72"/>
      <c r="H676" s="101" t="e">
        <f t="shared" si="226"/>
        <v>#DIV/0!</v>
      </c>
      <c r="I676" s="72"/>
      <c r="J676" s="101" t="e">
        <f t="shared" si="227"/>
        <v>#DIV/0!</v>
      </c>
      <c r="K676" s="72"/>
      <c r="L676" s="101" t="e">
        <f t="shared" si="228"/>
        <v>#DIV/0!</v>
      </c>
      <c r="M676" s="72"/>
      <c r="N676" s="101" t="e">
        <f t="shared" si="229"/>
        <v>#DIV/0!</v>
      </c>
      <c r="O676" s="72"/>
      <c r="P676" s="101" t="e">
        <f t="shared" si="230"/>
        <v>#DIV/0!</v>
      </c>
      <c r="Q676" s="72"/>
      <c r="R676" s="101" t="e">
        <f t="shared" si="231"/>
        <v>#DIV/0!</v>
      </c>
      <c r="S676" s="72"/>
      <c r="T676" s="101" t="e">
        <f t="shared" si="232"/>
        <v>#DIV/0!</v>
      </c>
      <c r="U676" s="72"/>
      <c r="V676" s="101" t="e">
        <f t="shared" si="233"/>
        <v>#DIV/0!</v>
      </c>
      <c r="W676" s="72"/>
      <c r="X676" s="101" t="e">
        <f t="shared" si="234"/>
        <v>#DIV/0!</v>
      </c>
      <c r="Y676" s="72"/>
      <c r="Z676" s="101" t="e">
        <f t="shared" si="235"/>
        <v>#DIV/0!</v>
      </c>
      <c r="AA676" s="72"/>
      <c r="AB676" s="101" t="e">
        <f t="shared" si="236"/>
        <v>#DIV/0!</v>
      </c>
    </row>
    <row r="677" spans="1:28" ht="67.5" x14ac:dyDescent="0.45">
      <c r="A677" s="73" t="s">
        <v>832</v>
      </c>
      <c r="B677" s="74">
        <v>27</v>
      </c>
      <c r="C677" s="86" t="s">
        <v>617</v>
      </c>
      <c r="D677" s="71"/>
      <c r="E677" s="100">
        <f t="shared" si="224"/>
        <v>0</v>
      </c>
      <c r="F677" s="100">
        <f t="shared" si="225"/>
        <v>0</v>
      </c>
      <c r="G677" s="72"/>
      <c r="H677" s="101" t="e">
        <f t="shared" si="226"/>
        <v>#DIV/0!</v>
      </c>
      <c r="I677" s="72"/>
      <c r="J677" s="101" t="e">
        <f t="shared" si="227"/>
        <v>#DIV/0!</v>
      </c>
      <c r="K677" s="72"/>
      <c r="L677" s="101" t="e">
        <f t="shared" si="228"/>
        <v>#DIV/0!</v>
      </c>
      <c r="M677" s="72"/>
      <c r="N677" s="101" t="e">
        <f t="shared" si="229"/>
        <v>#DIV/0!</v>
      </c>
      <c r="O677" s="72"/>
      <c r="P677" s="101" t="e">
        <f t="shared" si="230"/>
        <v>#DIV/0!</v>
      </c>
      <c r="Q677" s="72"/>
      <c r="R677" s="101" t="e">
        <f t="shared" si="231"/>
        <v>#DIV/0!</v>
      </c>
      <c r="S677" s="72"/>
      <c r="T677" s="101" t="e">
        <f t="shared" si="232"/>
        <v>#DIV/0!</v>
      </c>
      <c r="U677" s="72"/>
      <c r="V677" s="101" t="e">
        <f t="shared" si="233"/>
        <v>#DIV/0!</v>
      </c>
      <c r="W677" s="72"/>
      <c r="X677" s="101" t="e">
        <f t="shared" si="234"/>
        <v>#DIV/0!</v>
      </c>
      <c r="Y677" s="72"/>
      <c r="Z677" s="101" t="e">
        <f t="shared" si="235"/>
        <v>#DIV/0!</v>
      </c>
      <c r="AA677" s="72"/>
      <c r="AB677" s="101" t="e">
        <f t="shared" si="236"/>
        <v>#DIV/0!</v>
      </c>
    </row>
    <row r="678" spans="1:28" ht="33" x14ac:dyDescent="0.45">
      <c r="A678" s="301" t="s">
        <v>833</v>
      </c>
      <c r="B678" s="302">
        <v>1272</v>
      </c>
      <c r="C678" s="66" t="s">
        <v>600</v>
      </c>
      <c r="D678" s="71"/>
      <c r="E678" s="100">
        <f t="shared" si="224"/>
        <v>0</v>
      </c>
      <c r="F678" s="100">
        <f t="shared" si="225"/>
        <v>0</v>
      </c>
      <c r="G678" s="72"/>
      <c r="H678" s="101" t="e">
        <f t="shared" si="226"/>
        <v>#DIV/0!</v>
      </c>
      <c r="I678" s="72"/>
      <c r="J678" s="101" t="e">
        <f t="shared" si="227"/>
        <v>#DIV/0!</v>
      </c>
      <c r="K678" s="72"/>
      <c r="L678" s="101" t="e">
        <f t="shared" si="228"/>
        <v>#DIV/0!</v>
      </c>
      <c r="M678" s="72"/>
      <c r="N678" s="101" t="e">
        <f t="shared" si="229"/>
        <v>#DIV/0!</v>
      </c>
      <c r="O678" s="72"/>
      <c r="P678" s="101" t="e">
        <f t="shared" si="230"/>
        <v>#DIV/0!</v>
      </c>
      <c r="Q678" s="72"/>
      <c r="R678" s="101" t="e">
        <f t="shared" si="231"/>
        <v>#DIV/0!</v>
      </c>
      <c r="S678" s="72"/>
      <c r="T678" s="101" t="e">
        <f t="shared" si="232"/>
        <v>#DIV/0!</v>
      </c>
      <c r="U678" s="72"/>
      <c r="V678" s="101" t="e">
        <f t="shared" si="233"/>
        <v>#DIV/0!</v>
      </c>
      <c r="W678" s="72"/>
      <c r="X678" s="101" t="e">
        <f t="shared" si="234"/>
        <v>#DIV/0!</v>
      </c>
      <c r="Y678" s="72"/>
      <c r="Z678" s="101" t="e">
        <f t="shared" si="235"/>
        <v>#DIV/0!</v>
      </c>
      <c r="AA678" s="72"/>
      <c r="AB678" s="101" t="e">
        <f t="shared" si="236"/>
        <v>#DIV/0!</v>
      </c>
    </row>
    <row r="679" spans="1:28" ht="33" x14ac:dyDescent="0.45">
      <c r="A679" s="301"/>
      <c r="B679" s="302"/>
      <c r="C679" s="70" t="s">
        <v>601</v>
      </c>
      <c r="D679" s="71"/>
      <c r="E679" s="100">
        <f t="shared" si="224"/>
        <v>0</v>
      </c>
      <c r="F679" s="100">
        <f t="shared" si="225"/>
        <v>0</v>
      </c>
      <c r="G679" s="72"/>
      <c r="H679" s="101" t="e">
        <f t="shared" si="226"/>
        <v>#DIV/0!</v>
      </c>
      <c r="I679" s="72"/>
      <c r="J679" s="101" t="e">
        <f t="shared" si="227"/>
        <v>#DIV/0!</v>
      </c>
      <c r="K679" s="72"/>
      <c r="L679" s="101" t="e">
        <f t="shared" si="228"/>
        <v>#DIV/0!</v>
      </c>
      <c r="M679" s="72"/>
      <c r="N679" s="101" t="e">
        <f t="shared" si="229"/>
        <v>#DIV/0!</v>
      </c>
      <c r="O679" s="72"/>
      <c r="P679" s="101" t="e">
        <f t="shared" si="230"/>
        <v>#DIV/0!</v>
      </c>
      <c r="Q679" s="72"/>
      <c r="R679" s="101" t="e">
        <f t="shared" si="231"/>
        <v>#DIV/0!</v>
      </c>
      <c r="S679" s="72"/>
      <c r="T679" s="101" t="e">
        <f t="shared" si="232"/>
        <v>#DIV/0!</v>
      </c>
      <c r="U679" s="72"/>
      <c r="V679" s="101" t="e">
        <f t="shared" si="233"/>
        <v>#DIV/0!</v>
      </c>
      <c r="W679" s="72"/>
      <c r="X679" s="101" t="e">
        <f t="shared" si="234"/>
        <v>#DIV/0!</v>
      </c>
      <c r="Y679" s="72"/>
      <c r="Z679" s="101" t="e">
        <f t="shared" si="235"/>
        <v>#DIV/0!</v>
      </c>
      <c r="AA679" s="72"/>
      <c r="AB679" s="101" t="e">
        <f t="shared" si="236"/>
        <v>#DIV/0!</v>
      </c>
    </row>
    <row r="680" spans="1:28" ht="33" x14ac:dyDescent="0.45">
      <c r="A680" s="301"/>
      <c r="B680" s="302"/>
      <c r="C680" s="70" t="s">
        <v>602</v>
      </c>
      <c r="D680" s="71"/>
      <c r="E680" s="100">
        <f t="shared" si="224"/>
        <v>0</v>
      </c>
      <c r="F680" s="100">
        <f t="shared" si="225"/>
        <v>0</v>
      </c>
      <c r="G680" s="72"/>
      <c r="H680" s="101" t="e">
        <f t="shared" si="226"/>
        <v>#DIV/0!</v>
      </c>
      <c r="I680" s="72"/>
      <c r="J680" s="101" t="e">
        <f t="shared" si="227"/>
        <v>#DIV/0!</v>
      </c>
      <c r="K680" s="72"/>
      <c r="L680" s="101" t="e">
        <f t="shared" si="228"/>
        <v>#DIV/0!</v>
      </c>
      <c r="M680" s="72"/>
      <c r="N680" s="101" t="e">
        <f t="shared" si="229"/>
        <v>#DIV/0!</v>
      </c>
      <c r="O680" s="72"/>
      <c r="P680" s="101" t="e">
        <f t="shared" si="230"/>
        <v>#DIV/0!</v>
      </c>
      <c r="Q680" s="72"/>
      <c r="R680" s="101" t="e">
        <f t="shared" si="231"/>
        <v>#DIV/0!</v>
      </c>
      <c r="S680" s="72"/>
      <c r="T680" s="101" t="e">
        <f t="shared" si="232"/>
        <v>#DIV/0!</v>
      </c>
      <c r="U680" s="72"/>
      <c r="V680" s="101" t="e">
        <f t="shared" si="233"/>
        <v>#DIV/0!</v>
      </c>
      <c r="W680" s="72"/>
      <c r="X680" s="101" t="e">
        <f t="shared" si="234"/>
        <v>#DIV/0!</v>
      </c>
      <c r="Y680" s="72"/>
      <c r="Z680" s="101" t="e">
        <f t="shared" si="235"/>
        <v>#DIV/0!</v>
      </c>
      <c r="AA680" s="72"/>
      <c r="AB680" s="101" t="e">
        <f t="shared" si="236"/>
        <v>#DIV/0!</v>
      </c>
    </row>
    <row r="681" spans="1:28" ht="68.25" thickBot="1" x14ac:dyDescent="0.5">
      <c r="A681" s="73" t="s">
        <v>834</v>
      </c>
      <c r="B681" s="74">
        <v>318</v>
      </c>
      <c r="C681" s="86" t="s">
        <v>617</v>
      </c>
      <c r="D681" s="71"/>
      <c r="E681" s="100">
        <f t="shared" si="224"/>
        <v>0</v>
      </c>
      <c r="F681" s="100">
        <f t="shared" si="225"/>
        <v>0</v>
      </c>
      <c r="G681" s="72"/>
      <c r="H681" s="101" t="e">
        <f t="shared" si="226"/>
        <v>#DIV/0!</v>
      </c>
      <c r="I681" s="72"/>
      <c r="J681" s="101" t="e">
        <f t="shared" si="227"/>
        <v>#DIV/0!</v>
      </c>
      <c r="K681" s="72"/>
      <c r="L681" s="101" t="e">
        <f t="shared" si="228"/>
        <v>#DIV/0!</v>
      </c>
      <c r="M681" s="72"/>
      <c r="N681" s="101" t="e">
        <f t="shared" si="229"/>
        <v>#DIV/0!</v>
      </c>
      <c r="O681" s="72"/>
      <c r="P681" s="101" t="e">
        <f t="shared" si="230"/>
        <v>#DIV/0!</v>
      </c>
      <c r="Q681" s="72"/>
      <c r="R681" s="101" t="e">
        <f t="shared" si="231"/>
        <v>#DIV/0!</v>
      </c>
      <c r="S681" s="72"/>
      <c r="T681" s="101" t="e">
        <f t="shared" si="232"/>
        <v>#DIV/0!</v>
      </c>
      <c r="U681" s="72"/>
      <c r="V681" s="101" t="e">
        <f t="shared" si="233"/>
        <v>#DIV/0!</v>
      </c>
      <c r="W681" s="72"/>
      <c r="X681" s="101" t="e">
        <f t="shared" si="234"/>
        <v>#DIV/0!</v>
      </c>
      <c r="Y681" s="72"/>
      <c r="Z681" s="101" t="e">
        <f t="shared" si="235"/>
        <v>#DIV/0!</v>
      </c>
      <c r="AA681" s="72"/>
      <c r="AB681" s="101" t="e">
        <f t="shared" si="236"/>
        <v>#DIV/0!</v>
      </c>
    </row>
    <row r="682" spans="1:28" ht="34.5" thickBot="1" x14ac:dyDescent="0.55000000000000004">
      <c r="A682" s="76" t="s">
        <v>642</v>
      </c>
      <c r="B682" s="102">
        <f>SUM(B671:B681)</f>
        <v>3896</v>
      </c>
      <c r="C682" s="77"/>
      <c r="D682" s="103">
        <f>SUM(D671:D681)</f>
        <v>0</v>
      </c>
      <c r="E682" s="103">
        <f>SUM(E671:E681)</f>
        <v>0</v>
      </c>
      <c r="F682" s="104">
        <f>SUM(F671:F681)</f>
        <v>0</v>
      </c>
      <c r="G682" s="105">
        <f>SUM(G671:G681)</f>
        <v>0</v>
      </c>
      <c r="H682" s="106" t="e">
        <f>G682/F682</f>
        <v>#DIV/0!</v>
      </c>
      <c r="I682" s="105">
        <f>SUM(I671:I681)</f>
        <v>0</v>
      </c>
      <c r="J682" s="106" t="e">
        <f>I682/F682</f>
        <v>#DIV/0!</v>
      </c>
      <c r="K682" s="107">
        <f>SUM(K671:K681)</f>
        <v>0</v>
      </c>
      <c r="L682" s="108" t="e">
        <f>K682/F682</f>
        <v>#DIV/0!</v>
      </c>
      <c r="M682" s="105">
        <f>SUM(M671:M681)</f>
        <v>0</v>
      </c>
      <c r="N682" s="106" t="e">
        <f>M682/F682</f>
        <v>#DIV/0!</v>
      </c>
      <c r="O682" s="107">
        <f>SUM(O671:O681)</f>
        <v>0</v>
      </c>
      <c r="P682" s="108" t="e">
        <f>O682/F682</f>
        <v>#DIV/0!</v>
      </c>
      <c r="Q682" s="105">
        <f>SUM(Q671:Q681)</f>
        <v>0</v>
      </c>
      <c r="R682" s="106" t="e">
        <f>Q682/F682</f>
        <v>#DIV/0!</v>
      </c>
      <c r="S682" s="107">
        <f>SUM(S671:S681)</f>
        <v>0</v>
      </c>
      <c r="T682" s="108" t="e">
        <f>S682/F682</f>
        <v>#DIV/0!</v>
      </c>
      <c r="U682" s="105">
        <f>SUM(U671:U681)</f>
        <v>0</v>
      </c>
      <c r="V682" s="106" t="e">
        <f>U682/F682</f>
        <v>#DIV/0!</v>
      </c>
      <c r="W682" s="104">
        <f>SUM(W671:W681)</f>
        <v>0</v>
      </c>
      <c r="X682" s="109" t="e">
        <f>W682/F682</f>
        <v>#DIV/0!</v>
      </c>
      <c r="Y682" s="110">
        <f>SUM(Y671:Y681)</f>
        <v>0</v>
      </c>
      <c r="Z682" s="111" t="e">
        <f>Y682/F682</f>
        <v>#DIV/0!</v>
      </c>
      <c r="AA682" s="110">
        <f>SUM(AA671:AA681)</f>
        <v>0</v>
      </c>
      <c r="AB682" s="111" t="e">
        <f>AA682/F682</f>
        <v>#DIV/0!</v>
      </c>
    </row>
    <row r="683" spans="1:28" ht="87.75" customHeight="1" thickBot="1" x14ac:dyDescent="0.5">
      <c r="A683" s="278" t="s">
        <v>828</v>
      </c>
      <c r="B683" s="279"/>
      <c r="C683" s="279"/>
      <c r="D683" s="279"/>
      <c r="E683" s="279"/>
      <c r="F683" s="280"/>
      <c r="G683" s="276" t="s">
        <v>586</v>
      </c>
      <c r="H683" s="277"/>
      <c r="I683" s="274" t="s">
        <v>587</v>
      </c>
      <c r="J683" s="275"/>
      <c r="K683" s="276" t="s">
        <v>588</v>
      </c>
      <c r="L683" s="277"/>
      <c r="M683" s="274" t="s">
        <v>589</v>
      </c>
      <c r="N683" s="275"/>
      <c r="O683" s="276" t="s">
        <v>590</v>
      </c>
      <c r="P683" s="277"/>
      <c r="Q683" s="274" t="s">
        <v>591</v>
      </c>
      <c r="R683" s="275"/>
      <c r="S683" s="276" t="s">
        <v>592</v>
      </c>
      <c r="T683" s="277"/>
      <c r="U683" s="274" t="s">
        <v>593</v>
      </c>
      <c r="V683" s="275"/>
      <c r="W683" s="276" t="s">
        <v>596</v>
      </c>
      <c r="X683" s="277"/>
      <c r="Y683" s="274" t="s">
        <v>595</v>
      </c>
      <c r="Z683" s="275"/>
      <c r="AA683" s="276" t="s">
        <v>594</v>
      </c>
      <c r="AB683" s="277"/>
    </row>
    <row r="685" spans="1:28" ht="33" x14ac:dyDescent="0.45">
      <c r="A685" s="292" t="s">
        <v>835</v>
      </c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</row>
    <row r="686" spans="1:28" ht="33" x14ac:dyDescent="0.45">
      <c r="A686" s="292"/>
      <c r="B686" s="292"/>
      <c r="C686" s="292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</row>
    <row r="687" spans="1:28" ht="34.5" thickBot="1" x14ac:dyDescent="0.5"/>
    <row r="688" spans="1:28" ht="79.5" customHeight="1" thickBot="1" x14ac:dyDescent="0.5">
      <c r="A688" s="293" t="s">
        <v>836</v>
      </c>
      <c r="B688" s="294"/>
      <c r="C688" s="288" t="s">
        <v>837</v>
      </c>
      <c r="D688" s="289"/>
      <c r="E688" s="289"/>
      <c r="F688" s="290"/>
      <c r="G688" s="264" t="s">
        <v>586</v>
      </c>
      <c r="H688" s="265"/>
      <c r="I688" s="272" t="s">
        <v>587</v>
      </c>
      <c r="J688" s="291"/>
      <c r="K688" s="264" t="s">
        <v>588</v>
      </c>
      <c r="L688" s="265"/>
      <c r="M688" s="272" t="s">
        <v>589</v>
      </c>
      <c r="N688" s="273"/>
      <c r="O688" s="264" t="s">
        <v>590</v>
      </c>
      <c r="P688" s="265"/>
      <c r="Q688" s="272" t="s">
        <v>591</v>
      </c>
      <c r="R688" s="273"/>
      <c r="S688" s="264" t="s">
        <v>592</v>
      </c>
      <c r="T688" s="265"/>
      <c r="U688" s="272" t="s">
        <v>593</v>
      </c>
      <c r="V688" s="273"/>
      <c r="W688" s="264" t="s">
        <v>596</v>
      </c>
      <c r="X688" s="265"/>
      <c r="Y688" s="272" t="s">
        <v>595</v>
      </c>
      <c r="Z688" s="273"/>
      <c r="AA688" s="264" t="s">
        <v>594</v>
      </c>
      <c r="AB688" s="265"/>
    </row>
    <row r="689" spans="1:28" ht="60" x14ac:dyDescent="0.45">
      <c r="A689" s="293"/>
      <c r="B689" s="294"/>
      <c r="C689" s="58" t="s">
        <v>606</v>
      </c>
      <c r="D689" s="59" t="s">
        <v>607</v>
      </c>
      <c r="E689" s="59" t="s">
        <v>644</v>
      </c>
      <c r="F689" s="60" t="s">
        <v>645</v>
      </c>
      <c r="G689" s="34" t="s">
        <v>604</v>
      </c>
      <c r="H689" s="33" t="s">
        <v>605</v>
      </c>
      <c r="I689" s="32" t="s">
        <v>604</v>
      </c>
      <c r="J689" s="35" t="s">
        <v>605</v>
      </c>
      <c r="K689" s="32" t="s">
        <v>604</v>
      </c>
      <c r="L689" s="33" t="s">
        <v>605</v>
      </c>
      <c r="M689" s="32" t="s">
        <v>604</v>
      </c>
      <c r="N689" s="33" t="s">
        <v>605</v>
      </c>
      <c r="O689" s="32" t="s">
        <v>604</v>
      </c>
      <c r="P689" s="33" t="s">
        <v>605</v>
      </c>
      <c r="Q689" s="32" t="s">
        <v>604</v>
      </c>
      <c r="R689" s="33" t="s">
        <v>605</v>
      </c>
      <c r="S689" s="32" t="s">
        <v>604</v>
      </c>
      <c r="T689" s="33" t="s">
        <v>605</v>
      </c>
      <c r="U689" s="32" t="s">
        <v>604</v>
      </c>
      <c r="V689" s="33" t="s">
        <v>605</v>
      </c>
      <c r="W689" s="32" t="s">
        <v>604</v>
      </c>
      <c r="X689" s="33" t="s">
        <v>605</v>
      </c>
      <c r="Y689" s="32" t="s">
        <v>604</v>
      </c>
      <c r="Z689" s="33" t="s">
        <v>605</v>
      </c>
      <c r="AA689" s="32" t="s">
        <v>604</v>
      </c>
      <c r="AB689" s="33" t="s">
        <v>605</v>
      </c>
    </row>
    <row r="690" spans="1:28" ht="34.5" thickBot="1" x14ac:dyDescent="0.5">
      <c r="A690" s="293"/>
      <c r="B690" s="294"/>
      <c r="C690" s="93">
        <f>B711</f>
        <v>7545</v>
      </c>
      <c r="D690" s="94">
        <f t="shared" ref="D690:AB690" si="237">D711</f>
        <v>0</v>
      </c>
      <c r="E690" s="94">
        <f t="shared" si="237"/>
        <v>0</v>
      </c>
      <c r="F690" s="95">
        <f t="shared" si="237"/>
        <v>0</v>
      </c>
      <c r="G690" s="96">
        <f t="shared" si="237"/>
        <v>0</v>
      </c>
      <c r="H690" s="97" t="e">
        <f t="shared" si="237"/>
        <v>#DIV/0!</v>
      </c>
      <c r="I690" s="98">
        <f t="shared" si="237"/>
        <v>0</v>
      </c>
      <c r="J690" s="99" t="e">
        <f t="shared" si="237"/>
        <v>#DIV/0!</v>
      </c>
      <c r="K690" s="98">
        <f t="shared" si="237"/>
        <v>0</v>
      </c>
      <c r="L690" s="97" t="e">
        <f t="shared" si="237"/>
        <v>#DIV/0!</v>
      </c>
      <c r="M690" s="98">
        <f t="shared" si="237"/>
        <v>0</v>
      </c>
      <c r="N690" s="97" t="e">
        <f t="shared" si="237"/>
        <v>#DIV/0!</v>
      </c>
      <c r="O690" s="98">
        <f t="shared" si="237"/>
        <v>0</v>
      </c>
      <c r="P690" s="97" t="e">
        <f t="shared" si="237"/>
        <v>#DIV/0!</v>
      </c>
      <c r="Q690" s="98">
        <f t="shared" si="237"/>
        <v>0</v>
      </c>
      <c r="R690" s="97" t="e">
        <f t="shared" si="237"/>
        <v>#DIV/0!</v>
      </c>
      <c r="S690" s="98">
        <f t="shared" si="237"/>
        <v>0</v>
      </c>
      <c r="T690" s="97" t="e">
        <f t="shared" si="237"/>
        <v>#DIV/0!</v>
      </c>
      <c r="U690" s="98">
        <f t="shared" si="237"/>
        <v>0</v>
      </c>
      <c r="V690" s="97" t="e">
        <f t="shared" si="237"/>
        <v>#DIV/0!</v>
      </c>
      <c r="W690" s="98">
        <f t="shared" si="237"/>
        <v>0</v>
      </c>
      <c r="X690" s="97" t="e">
        <f t="shared" si="237"/>
        <v>#DIV/0!</v>
      </c>
      <c r="Y690" s="98">
        <f t="shared" si="237"/>
        <v>0</v>
      </c>
      <c r="Z690" s="97" t="e">
        <f t="shared" si="237"/>
        <v>#DIV/0!</v>
      </c>
      <c r="AA690" s="98">
        <f t="shared" si="237"/>
        <v>0</v>
      </c>
      <c r="AB690" s="97" t="e">
        <f t="shared" si="237"/>
        <v>#DIV/0!</v>
      </c>
    </row>
    <row r="691" spans="1:28" ht="34.5" thickBot="1" x14ac:dyDescent="0.5"/>
    <row r="692" spans="1:28" ht="60.75" thickBot="1" x14ac:dyDescent="0.55000000000000004">
      <c r="A692" s="266" t="s">
        <v>838</v>
      </c>
      <c r="B692" s="267"/>
      <c r="C692" s="267"/>
      <c r="D692" s="267"/>
      <c r="E692" s="267"/>
      <c r="F692" s="268"/>
      <c r="G692" s="269" t="s">
        <v>603</v>
      </c>
      <c r="H692" s="270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  <c r="AA692" s="270"/>
      <c r="AB692" s="271"/>
    </row>
    <row r="693" spans="1:28" ht="99.75" customHeight="1" x14ac:dyDescent="0.45">
      <c r="A693" s="62" t="s">
        <v>839</v>
      </c>
      <c r="B693" s="281" t="s">
        <v>807</v>
      </c>
      <c r="C693" s="282"/>
      <c r="D693" s="283" t="s">
        <v>745</v>
      </c>
      <c r="E693" s="284"/>
      <c r="F693" s="285"/>
      <c r="G693" s="264" t="s">
        <v>586</v>
      </c>
      <c r="H693" s="265"/>
      <c r="I693" s="272" t="s">
        <v>587</v>
      </c>
      <c r="J693" s="273"/>
      <c r="K693" s="264" t="s">
        <v>588</v>
      </c>
      <c r="L693" s="265"/>
      <c r="M693" s="272" t="s">
        <v>589</v>
      </c>
      <c r="N693" s="273"/>
      <c r="O693" s="264" t="s">
        <v>590</v>
      </c>
      <c r="P693" s="265"/>
      <c r="Q693" s="272" t="s">
        <v>591</v>
      </c>
      <c r="R693" s="273"/>
      <c r="S693" s="264" t="s">
        <v>592</v>
      </c>
      <c r="T693" s="265"/>
      <c r="U693" s="272" t="s">
        <v>593</v>
      </c>
      <c r="V693" s="273"/>
      <c r="W693" s="264" t="s">
        <v>596</v>
      </c>
      <c r="X693" s="265"/>
      <c r="Y693" s="272" t="s">
        <v>595</v>
      </c>
      <c r="Z693" s="273"/>
      <c r="AA693" s="264" t="s">
        <v>594</v>
      </c>
      <c r="AB693" s="265"/>
    </row>
    <row r="694" spans="1:28" ht="60" x14ac:dyDescent="0.45">
      <c r="A694" s="30" t="s">
        <v>597</v>
      </c>
      <c r="B694" s="63" t="s">
        <v>606</v>
      </c>
      <c r="C694" s="30" t="s">
        <v>598</v>
      </c>
      <c r="D694" s="30" t="s">
        <v>607</v>
      </c>
      <c r="E694" s="30" t="s">
        <v>644</v>
      </c>
      <c r="F694" s="64" t="s">
        <v>645</v>
      </c>
      <c r="G694" s="32" t="s">
        <v>604</v>
      </c>
      <c r="H694" s="33" t="s">
        <v>605</v>
      </c>
      <c r="I694" s="32" t="s">
        <v>604</v>
      </c>
      <c r="J694" s="33" t="s">
        <v>605</v>
      </c>
      <c r="K694" s="32" t="s">
        <v>604</v>
      </c>
      <c r="L694" s="33" t="s">
        <v>605</v>
      </c>
      <c r="M694" s="32" t="s">
        <v>604</v>
      </c>
      <c r="N694" s="33" t="s">
        <v>605</v>
      </c>
      <c r="O694" s="32" t="s">
        <v>604</v>
      </c>
      <c r="P694" s="33" t="s">
        <v>605</v>
      </c>
      <c r="Q694" s="32" t="s">
        <v>604</v>
      </c>
      <c r="R694" s="33" t="s">
        <v>605</v>
      </c>
      <c r="S694" s="32" t="s">
        <v>604</v>
      </c>
      <c r="T694" s="33" t="s">
        <v>605</v>
      </c>
      <c r="U694" s="32" t="s">
        <v>604</v>
      </c>
      <c r="V694" s="33" t="s">
        <v>605</v>
      </c>
      <c r="W694" s="32" t="s">
        <v>604</v>
      </c>
      <c r="X694" s="33" t="s">
        <v>605</v>
      </c>
      <c r="Y694" s="32" t="s">
        <v>604</v>
      </c>
      <c r="Z694" s="33" t="s">
        <v>605</v>
      </c>
      <c r="AA694" s="32" t="s">
        <v>604</v>
      </c>
      <c r="AB694" s="33" t="s">
        <v>605</v>
      </c>
    </row>
    <row r="695" spans="1:28" ht="33" x14ac:dyDescent="0.45">
      <c r="A695" s="250" t="s">
        <v>840</v>
      </c>
      <c r="B695" s="300">
        <v>5371</v>
      </c>
      <c r="C695" s="66" t="s">
        <v>600</v>
      </c>
      <c r="D695" s="67"/>
      <c r="E695" s="100">
        <f>D695-F695</f>
        <v>0</v>
      </c>
      <c r="F695" s="100">
        <f>G695+I695+K695+M695+O695+Q695+S695+U695+W695+Y695+AA695</f>
        <v>0</v>
      </c>
      <c r="G695" s="69"/>
      <c r="H695" s="101" t="e">
        <f>G695/F695</f>
        <v>#DIV/0!</v>
      </c>
      <c r="I695" s="69"/>
      <c r="J695" s="101" t="e">
        <f>I695/F695</f>
        <v>#DIV/0!</v>
      </c>
      <c r="K695" s="69"/>
      <c r="L695" s="101" t="e">
        <f>K695/F695</f>
        <v>#DIV/0!</v>
      </c>
      <c r="M695" s="69"/>
      <c r="N695" s="101" t="e">
        <f>M695/F695</f>
        <v>#DIV/0!</v>
      </c>
      <c r="O695" s="69"/>
      <c r="P695" s="101" t="e">
        <f>O695/F695</f>
        <v>#DIV/0!</v>
      </c>
      <c r="Q695" s="69"/>
      <c r="R695" s="101" t="e">
        <f>Q695/F695</f>
        <v>#DIV/0!</v>
      </c>
      <c r="S695" s="69"/>
      <c r="T695" s="101" t="e">
        <f>S695/F695</f>
        <v>#DIV/0!</v>
      </c>
      <c r="U695" s="69"/>
      <c r="V695" s="101" t="e">
        <f>U695/F695</f>
        <v>#DIV/0!</v>
      </c>
      <c r="W695" s="69"/>
      <c r="X695" s="101" t="e">
        <f>W695/F695</f>
        <v>#DIV/0!</v>
      </c>
      <c r="Y695" s="69"/>
      <c r="Z695" s="101" t="e">
        <f>Y695/F695</f>
        <v>#DIV/0!</v>
      </c>
      <c r="AA695" s="69"/>
      <c r="AB695" s="101" t="e">
        <f>AA695/F695</f>
        <v>#DIV/0!</v>
      </c>
    </row>
    <row r="696" spans="1:28" ht="33" x14ac:dyDescent="0.45">
      <c r="A696" s="296"/>
      <c r="B696" s="300"/>
      <c r="C696" s="70" t="s">
        <v>601</v>
      </c>
      <c r="D696" s="71"/>
      <c r="E696" s="100">
        <f t="shared" ref="E696:E710" si="238">D696-F696</f>
        <v>0</v>
      </c>
      <c r="F696" s="100">
        <f t="shared" ref="F696:F710" si="239">G696+I696+K696+M696+O696+Q696+S696+U696+W696+Y696+AA696</f>
        <v>0</v>
      </c>
      <c r="G696" s="72"/>
      <c r="H696" s="101" t="e">
        <f t="shared" ref="H696:H710" si="240">G696/F696</f>
        <v>#DIV/0!</v>
      </c>
      <c r="I696" s="72"/>
      <c r="J696" s="101" t="e">
        <f t="shared" ref="J696:J710" si="241">I696/F696</f>
        <v>#DIV/0!</v>
      </c>
      <c r="K696" s="72"/>
      <c r="L696" s="101" t="e">
        <f t="shared" ref="L696:L710" si="242">K696/F696</f>
        <v>#DIV/0!</v>
      </c>
      <c r="M696" s="72"/>
      <c r="N696" s="101" t="e">
        <f t="shared" ref="N696:N710" si="243">M696/F696</f>
        <v>#DIV/0!</v>
      </c>
      <c r="O696" s="72"/>
      <c r="P696" s="101" t="e">
        <f t="shared" ref="P696:P710" si="244">O696/F696</f>
        <v>#DIV/0!</v>
      </c>
      <c r="Q696" s="72"/>
      <c r="R696" s="101" t="e">
        <f t="shared" ref="R696:R710" si="245">Q696/F696</f>
        <v>#DIV/0!</v>
      </c>
      <c r="S696" s="72"/>
      <c r="T696" s="101" t="e">
        <f t="shared" ref="T696:T710" si="246">S696/F696</f>
        <v>#DIV/0!</v>
      </c>
      <c r="U696" s="72"/>
      <c r="V696" s="101" t="e">
        <f t="shared" ref="V696:V710" si="247">U696/F696</f>
        <v>#DIV/0!</v>
      </c>
      <c r="W696" s="72"/>
      <c r="X696" s="101" t="e">
        <f t="shared" ref="X696:X710" si="248">W696/F696</f>
        <v>#DIV/0!</v>
      </c>
      <c r="Y696" s="72"/>
      <c r="Z696" s="101" t="e">
        <f t="shared" ref="Z696:Z710" si="249">Y696/F696</f>
        <v>#DIV/0!</v>
      </c>
      <c r="AA696" s="72"/>
      <c r="AB696" s="101" t="e">
        <f t="shared" ref="AB696:AB710" si="250">AA696/F696</f>
        <v>#DIV/0!</v>
      </c>
    </row>
    <row r="697" spans="1:28" ht="33" x14ac:dyDescent="0.45">
      <c r="A697" s="296"/>
      <c r="B697" s="300"/>
      <c r="C697" s="66" t="s">
        <v>602</v>
      </c>
      <c r="D697" s="71"/>
      <c r="E697" s="100">
        <f t="shared" si="238"/>
        <v>0</v>
      </c>
      <c r="F697" s="100">
        <f t="shared" si="239"/>
        <v>0</v>
      </c>
      <c r="G697" s="72"/>
      <c r="H697" s="101" t="e">
        <f t="shared" si="240"/>
        <v>#DIV/0!</v>
      </c>
      <c r="I697" s="72"/>
      <c r="J697" s="101" t="e">
        <f t="shared" si="241"/>
        <v>#DIV/0!</v>
      </c>
      <c r="K697" s="72"/>
      <c r="L697" s="101" t="e">
        <f t="shared" si="242"/>
        <v>#DIV/0!</v>
      </c>
      <c r="M697" s="72"/>
      <c r="N697" s="101" t="e">
        <f t="shared" si="243"/>
        <v>#DIV/0!</v>
      </c>
      <c r="O697" s="72"/>
      <c r="P697" s="101" t="e">
        <f t="shared" si="244"/>
        <v>#DIV/0!</v>
      </c>
      <c r="Q697" s="72"/>
      <c r="R697" s="101" t="e">
        <f t="shared" si="245"/>
        <v>#DIV/0!</v>
      </c>
      <c r="S697" s="72"/>
      <c r="T697" s="101" t="e">
        <f t="shared" si="246"/>
        <v>#DIV/0!</v>
      </c>
      <c r="U697" s="72"/>
      <c r="V697" s="101" t="e">
        <f t="shared" si="247"/>
        <v>#DIV/0!</v>
      </c>
      <c r="W697" s="72"/>
      <c r="X697" s="101" t="e">
        <f t="shared" si="248"/>
        <v>#DIV/0!</v>
      </c>
      <c r="Y697" s="72"/>
      <c r="Z697" s="101" t="e">
        <f t="shared" si="249"/>
        <v>#DIV/0!</v>
      </c>
      <c r="AA697" s="72"/>
      <c r="AB697" s="101" t="e">
        <f t="shared" si="250"/>
        <v>#DIV/0!</v>
      </c>
    </row>
    <row r="698" spans="1:28" ht="33" x14ac:dyDescent="0.45">
      <c r="A698" s="296"/>
      <c r="B698" s="300"/>
      <c r="C698" s="70" t="s">
        <v>609</v>
      </c>
      <c r="D698" s="71"/>
      <c r="E698" s="100">
        <f t="shared" si="238"/>
        <v>0</v>
      </c>
      <c r="F698" s="100">
        <f t="shared" si="239"/>
        <v>0</v>
      </c>
      <c r="G698" s="72"/>
      <c r="H698" s="101" t="e">
        <f t="shared" si="240"/>
        <v>#DIV/0!</v>
      </c>
      <c r="I698" s="72"/>
      <c r="J698" s="101" t="e">
        <f t="shared" si="241"/>
        <v>#DIV/0!</v>
      </c>
      <c r="K698" s="72"/>
      <c r="L698" s="101" t="e">
        <f t="shared" si="242"/>
        <v>#DIV/0!</v>
      </c>
      <c r="M698" s="72"/>
      <c r="N698" s="101" t="e">
        <f t="shared" si="243"/>
        <v>#DIV/0!</v>
      </c>
      <c r="O698" s="72"/>
      <c r="P698" s="101" t="e">
        <f t="shared" si="244"/>
        <v>#DIV/0!</v>
      </c>
      <c r="Q698" s="72"/>
      <c r="R698" s="101" t="e">
        <f t="shared" si="245"/>
        <v>#DIV/0!</v>
      </c>
      <c r="S698" s="72"/>
      <c r="T698" s="101" t="e">
        <f t="shared" si="246"/>
        <v>#DIV/0!</v>
      </c>
      <c r="U698" s="72"/>
      <c r="V698" s="101" t="e">
        <f t="shared" si="247"/>
        <v>#DIV/0!</v>
      </c>
      <c r="W698" s="72"/>
      <c r="X698" s="101" t="e">
        <f t="shared" si="248"/>
        <v>#DIV/0!</v>
      </c>
      <c r="Y698" s="72"/>
      <c r="Z698" s="101" t="e">
        <f t="shared" si="249"/>
        <v>#DIV/0!</v>
      </c>
      <c r="AA698" s="72"/>
      <c r="AB698" s="101" t="e">
        <f t="shared" si="250"/>
        <v>#DIV/0!</v>
      </c>
    </row>
    <row r="699" spans="1:28" ht="33" x14ac:dyDescent="0.45">
      <c r="A699" s="296"/>
      <c r="B699" s="300"/>
      <c r="C699" s="66" t="s">
        <v>610</v>
      </c>
      <c r="D699" s="71"/>
      <c r="E699" s="100">
        <f t="shared" si="238"/>
        <v>0</v>
      </c>
      <c r="F699" s="100">
        <f>G699+I699+K699+M699+O699+Q699+S699+U699+W699+Y699+AA699</f>
        <v>0</v>
      </c>
      <c r="G699" s="72"/>
      <c r="H699" s="101" t="e">
        <f t="shared" si="240"/>
        <v>#DIV/0!</v>
      </c>
      <c r="I699" s="72"/>
      <c r="J699" s="101" t="e">
        <f t="shared" si="241"/>
        <v>#DIV/0!</v>
      </c>
      <c r="K699" s="72"/>
      <c r="L699" s="101" t="e">
        <f t="shared" si="242"/>
        <v>#DIV/0!</v>
      </c>
      <c r="M699" s="72"/>
      <c r="N699" s="101" t="e">
        <f t="shared" si="243"/>
        <v>#DIV/0!</v>
      </c>
      <c r="O699" s="72"/>
      <c r="P699" s="101" t="e">
        <f t="shared" si="244"/>
        <v>#DIV/0!</v>
      </c>
      <c r="Q699" s="72"/>
      <c r="R699" s="101" t="e">
        <f t="shared" si="245"/>
        <v>#DIV/0!</v>
      </c>
      <c r="S699" s="72"/>
      <c r="T699" s="101" t="e">
        <f t="shared" si="246"/>
        <v>#DIV/0!</v>
      </c>
      <c r="U699" s="72"/>
      <c r="V699" s="101" t="e">
        <f t="shared" si="247"/>
        <v>#DIV/0!</v>
      </c>
      <c r="W699" s="72"/>
      <c r="X699" s="101" t="e">
        <f t="shared" si="248"/>
        <v>#DIV/0!</v>
      </c>
      <c r="Y699" s="72"/>
      <c r="Z699" s="101" t="e">
        <f t="shared" si="249"/>
        <v>#DIV/0!</v>
      </c>
      <c r="AA699" s="72"/>
      <c r="AB699" s="101" t="e">
        <f t="shared" si="250"/>
        <v>#DIV/0!</v>
      </c>
    </row>
    <row r="700" spans="1:28" ht="33" x14ac:dyDescent="0.45">
      <c r="A700" s="296"/>
      <c r="B700" s="300"/>
      <c r="C700" s="70" t="s">
        <v>611</v>
      </c>
      <c r="D700" s="71"/>
      <c r="E700" s="100">
        <f t="shared" si="238"/>
        <v>0</v>
      </c>
      <c r="F700" s="100">
        <f t="shared" si="239"/>
        <v>0</v>
      </c>
      <c r="G700" s="72"/>
      <c r="H700" s="101" t="e">
        <f t="shared" si="240"/>
        <v>#DIV/0!</v>
      </c>
      <c r="I700" s="72"/>
      <c r="J700" s="101" t="e">
        <f t="shared" si="241"/>
        <v>#DIV/0!</v>
      </c>
      <c r="K700" s="72"/>
      <c r="L700" s="101" t="e">
        <f t="shared" si="242"/>
        <v>#DIV/0!</v>
      </c>
      <c r="M700" s="72"/>
      <c r="N700" s="101" t="e">
        <f t="shared" si="243"/>
        <v>#DIV/0!</v>
      </c>
      <c r="O700" s="72"/>
      <c r="P700" s="101" t="e">
        <f t="shared" si="244"/>
        <v>#DIV/0!</v>
      </c>
      <c r="Q700" s="72"/>
      <c r="R700" s="101" t="e">
        <f t="shared" si="245"/>
        <v>#DIV/0!</v>
      </c>
      <c r="S700" s="72"/>
      <c r="T700" s="101" t="e">
        <f t="shared" si="246"/>
        <v>#DIV/0!</v>
      </c>
      <c r="U700" s="72"/>
      <c r="V700" s="101" t="e">
        <f t="shared" si="247"/>
        <v>#DIV/0!</v>
      </c>
      <c r="W700" s="72"/>
      <c r="X700" s="101" t="e">
        <f t="shared" si="248"/>
        <v>#DIV/0!</v>
      </c>
      <c r="Y700" s="72"/>
      <c r="Z700" s="101" t="e">
        <f t="shared" si="249"/>
        <v>#DIV/0!</v>
      </c>
      <c r="AA700" s="72"/>
      <c r="AB700" s="101" t="e">
        <f t="shared" si="250"/>
        <v>#DIV/0!</v>
      </c>
    </row>
    <row r="701" spans="1:28" ht="33" x14ac:dyDescent="0.45">
      <c r="A701" s="296"/>
      <c r="B701" s="300"/>
      <c r="C701" s="66" t="s">
        <v>612</v>
      </c>
      <c r="D701" s="71"/>
      <c r="E701" s="100">
        <f t="shared" si="238"/>
        <v>0</v>
      </c>
      <c r="F701" s="100">
        <f t="shared" si="239"/>
        <v>0</v>
      </c>
      <c r="G701" s="72"/>
      <c r="H701" s="101" t="e">
        <f t="shared" si="240"/>
        <v>#DIV/0!</v>
      </c>
      <c r="I701" s="72"/>
      <c r="J701" s="101" t="e">
        <f t="shared" si="241"/>
        <v>#DIV/0!</v>
      </c>
      <c r="K701" s="72"/>
      <c r="L701" s="101" t="e">
        <f t="shared" si="242"/>
        <v>#DIV/0!</v>
      </c>
      <c r="M701" s="72"/>
      <c r="N701" s="101" t="e">
        <f t="shared" si="243"/>
        <v>#DIV/0!</v>
      </c>
      <c r="O701" s="72"/>
      <c r="P701" s="101" t="e">
        <f t="shared" si="244"/>
        <v>#DIV/0!</v>
      </c>
      <c r="Q701" s="72"/>
      <c r="R701" s="101" t="e">
        <f t="shared" si="245"/>
        <v>#DIV/0!</v>
      </c>
      <c r="S701" s="72"/>
      <c r="T701" s="101" t="e">
        <f t="shared" si="246"/>
        <v>#DIV/0!</v>
      </c>
      <c r="U701" s="72"/>
      <c r="V701" s="101" t="e">
        <f t="shared" si="247"/>
        <v>#DIV/0!</v>
      </c>
      <c r="W701" s="72"/>
      <c r="X701" s="101" t="e">
        <f t="shared" si="248"/>
        <v>#DIV/0!</v>
      </c>
      <c r="Y701" s="72"/>
      <c r="Z701" s="101" t="e">
        <f t="shared" si="249"/>
        <v>#DIV/0!</v>
      </c>
      <c r="AA701" s="72"/>
      <c r="AB701" s="101" t="e">
        <f t="shared" si="250"/>
        <v>#DIV/0!</v>
      </c>
    </row>
    <row r="702" spans="1:28" ht="33" x14ac:dyDescent="0.45">
      <c r="A702" s="296"/>
      <c r="B702" s="300"/>
      <c r="C702" s="70" t="s">
        <v>613</v>
      </c>
      <c r="D702" s="71"/>
      <c r="E702" s="100">
        <f t="shared" si="238"/>
        <v>0</v>
      </c>
      <c r="F702" s="100">
        <f t="shared" si="239"/>
        <v>0</v>
      </c>
      <c r="G702" s="72"/>
      <c r="H702" s="101" t="e">
        <f t="shared" si="240"/>
        <v>#DIV/0!</v>
      </c>
      <c r="I702" s="72"/>
      <c r="J702" s="101" t="e">
        <f t="shared" si="241"/>
        <v>#DIV/0!</v>
      </c>
      <c r="K702" s="72"/>
      <c r="L702" s="101" t="e">
        <f t="shared" si="242"/>
        <v>#DIV/0!</v>
      </c>
      <c r="M702" s="72"/>
      <c r="N702" s="101" t="e">
        <f t="shared" si="243"/>
        <v>#DIV/0!</v>
      </c>
      <c r="O702" s="72"/>
      <c r="P702" s="101" t="e">
        <f t="shared" si="244"/>
        <v>#DIV/0!</v>
      </c>
      <c r="Q702" s="72"/>
      <c r="R702" s="101" t="e">
        <f t="shared" si="245"/>
        <v>#DIV/0!</v>
      </c>
      <c r="S702" s="72"/>
      <c r="T702" s="101" t="e">
        <f t="shared" si="246"/>
        <v>#DIV/0!</v>
      </c>
      <c r="U702" s="72"/>
      <c r="V702" s="101" t="e">
        <f t="shared" si="247"/>
        <v>#DIV/0!</v>
      </c>
      <c r="W702" s="72"/>
      <c r="X702" s="101" t="e">
        <f t="shared" si="248"/>
        <v>#DIV/0!</v>
      </c>
      <c r="Y702" s="72"/>
      <c r="Z702" s="101" t="e">
        <f t="shared" si="249"/>
        <v>#DIV/0!</v>
      </c>
      <c r="AA702" s="72"/>
      <c r="AB702" s="101" t="e">
        <f t="shared" si="250"/>
        <v>#DIV/0!</v>
      </c>
    </row>
    <row r="703" spans="1:28" ht="33" x14ac:dyDescent="0.45">
      <c r="A703" s="296"/>
      <c r="B703" s="300"/>
      <c r="C703" s="66" t="s">
        <v>614</v>
      </c>
      <c r="D703" s="71"/>
      <c r="E703" s="100">
        <f t="shared" si="238"/>
        <v>0</v>
      </c>
      <c r="F703" s="100">
        <f t="shared" si="239"/>
        <v>0</v>
      </c>
      <c r="G703" s="72"/>
      <c r="H703" s="101" t="e">
        <f t="shared" si="240"/>
        <v>#DIV/0!</v>
      </c>
      <c r="I703" s="72"/>
      <c r="J703" s="101" t="e">
        <f t="shared" si="241"/>
        <v>#DIV/0!</v>
      </c>
      <c r="K703" s="72"/>
      <c r="L703" s="101" t="e">
        <f t="shared" si="242"/>
        <v>#DIV/0!</v>
      </c>
      <c r="M703" s="72"/>
      <c r="N703" s="101" t="e">
        <f t="shared" si="243"/>
        <v>#DIV/0!</v>
      </c>
      <c r="O703" s="72"/>
      <c r="P703" s="101" t="e">
        <f t="shared" si="244"/>
        <v>#DIV/0!</v>
      </c>
      <c r="Q703" s="72"/>
      <c r="R703" s="101" t="e">
        <f t="shared" si="245"/>
        <v>#DIV/0!</v>
      </c>
      <c r="S703" s="72"/>
      <c r="T703" s="101" t="e">
        <f t="shared" si="246"/>
        <v>#DIV/0!</v>
      </c>
      <c r="U703" s="72"/>
      <c r="V703" s="101" t="e">
        <f t="shared" si="247"/>
        <v>#DIV/0!</v>
      </c>
      <c r="W703" s="72"/>
      <c r="X703" s="101" t="e">
        <f t="shared" si="248"/>
        <v>#DIV/0!</v>
      </c>
      <c r="Y703" s="72"/>
      <c r="Z703" s="101" t="e">
        <f t="shared" si="249"/>
        <v>#DIV/0!</v>
      </c>
      <c r="AA703" s="72"/>
      <c r="AB703" s="101" t="e">
        <f t="shared" si="250"/>
        <v>#DIV/0!</v>
      </c>
    </row>
    <row r="704" spans="1:28" ht="33" x14ac:dyDescent="0.45">
      <c r="A704" s="296"/>
      <c r="B704" s="300"/>
      <c r="C704" s="70" t="s">
        <v>615</v>
      </c>
      <c r="D704" s="71"/>
      <c r="E704" s="100">
        <f t="shared" si="238"/>
        <v>0</v>
      </c>
      <c r="F704" s="100">
        <f t="shared" si="239"/>
        <v>0</v>
      </c>
      <c r="G704" s="72"/>
      <c r="H704" s="101" t="e">
        <f t="shared" si="240"/>
        <v>#DIV/0!</v>
      </c>
      <c r="I704" s="72"/>
      <c r="J704" s="101" t="e">
        <f t="shared" si="241"/>
        <v>#DIV/0!</v>
      </c>
      <c r="K704" s="72"/>
      <c r="L704" s="101" t="e">
        <f t="shared" si="242"/>
        <v>#DIV/0!</v>
      </c>
      <c r="M704" s="72"/>
      <c r="N704" s="101" t="e">
        <f t="shared" si="243"/>
        <v>#DIV/0!</v>
      </c>
      <c r="O704" s="72"/>
      <c r="P704" s="101" t="e">
        <f t="shared" si="244"/>
        <v>#DIV/0!</v>
      </c>
      <c r="Q704" s="72"/>
      <c r="R704" s="101" t="e">
        <f t="shared" si="245"/>
        <v>#DIV/0!</v>
      </c>
      <c r="S704" s="72"/>
      <c r="T704" s="101" t="e">
        <f t="shared" si="246"/>
        <v>#DIV/0!</v>
      </c>
      <c r="U704" s="72"/>
      <c r="V704" s="101" t="e">
        <f t="shared" si="247"/>
        <v>#DIV/0!</v>
      </c>
      <c r="W704" s="72"/>
      <c r="X704" s="101" t="e">
        <f t="shared" si="248"/>
        <v>#DIV/0!</v>
      </c>
      <c r="Y704" s="72"/>
      <c r="Z704" s="101" t="e">
        <f t="shared" si="249"/>
        <v>#DIV/0!</v>
      </c>
      <c r="AA704" s="72"/>
      <c r="AB704" s="101" t="e">
        <f t="shared" si="250"/>
        <v>#DIV/0!</v>
      </c>
    </row>
    <row r="705" spans="1:28" ht="33" x14ac:dyDescent="0.45">
      <c r="A705" s="251"/>
      <c r="B705" s="300"/>
      <c r="C705" s="66" t="s">
        <v>624</v>
      </c>
      <c r="D705" s="71"/>
      <c r="E705" s="100">
        <f t="shared" si="238"/>
        <v>0</v>
      </c>
      <c r="F705" s="100">
        <f t="shared" si="239"/>
        <v>0</v>
      </c>
      <c r="G705" s="72"/>
      <c r="H705" s="101" t="e">
        <f t="shared" si="240"/>
        <v>#DIV/0!</v>
      </c>
      <c r="I705" s="72"/>
      <c r="J705" s="101" t="e">
        <f t="shared" si="241"/>
        <v>#DIV/0!</v>
      </c>
      <c r="K705" s="72"/>
      <c r="L705" s="101" t="e">
        <f t="shared" si="242"/>
        <v>#DIV/0!</v>
      </c>
      <c r="M705" s="72"/>
      <c r="N705" s="101" t="e">
        <f t="shared" si="243"/>
        <v>#DIV/0!</v>
      </c>
      <c r="O705" s="72"/>
      <c r="P705" s="101" t="e">
        <f t="shared" si="244"/>
        <v>#DIV/0!</v>
      </c>
      <c r="Q705" s="72"/>
      <c r="R705" s="101" t="e">
        <f t="shared" si="245"/>
        <v>#DIV/0!</v>
      </c>
      <c r="S705" s="72"/>
      <c r="T705" s="101" t="e">
        <f t="shared" si="246"/>
        <v>#DIV/0!</v>
      </c>
      <c r="U705" s="72"/>
      <c r="V705" s="101" t="e">
        <f t="shared" si="247"/>
        <v>#DIV/0!</v>
      </c>
      <c r="W705" s="72"/>
      <c r="X705" s="101" t="e">
        <f t="shared" si="248"/>
        <v>#DIV/0!</v>
      </c>
      <c r="Y705" s="72"/>
      <c r="Z705" s="101" t="e">
        <f t="shared" si="249"/>
        <v>#DIV/0!</v>
      </c>
      <c r="AA705" s="72"/>
      <c r="AB705" s="101" t="e">
        <f t="shared" si="250"/>
        <v>#DIV/0!</v>
      </c>
    </row>
    <row r="706" spans="1:28" ht="33" x14ac:dyDescent="0.45">
      <c r="A706" s="301" t="s">
        <v>841</v>
      </c>
      <c r="B706" s="302">
        <v>2174</v>
      </c>
      <c r="C706" s="66" t="s">
        <v>600</v>
      </c>
      <c r="D706" s="71"/>
      <c r="E706" s="100">
        <f t="shared" si="238"/>
        <v>0</v>
      </c>
      <c r="F706" s="100">
        <f t="shared" si="239"/>
        <v>0</v>
      </c>
      <c r="G706" s="72"/>
      <c r="H706" s="101" t="e">
        <f t="shared" si="240"/>
        <v>#DIV/0!</v>
      </c>
      <c r="I706" s="72"/>
      <c r="J706" s="101" t="e">
        <f t="shared" si="241"/>
        <v>#DIV/0!</v>
      </c>
      <c r="K706" s="72"/>
      <c r="L706" s="101" t="e">
        <f t="shared" si="242"/>
        <v>#DIV/0!</v>
      </c>
      <c r="M706" s="72"/>
      <c r="N706" s="101" t="e">
        <f t="shared" si="243"/>
        <v>#DIV/0!</v>
      </c>
      <c r="O706" s="72"/>
      <c r="P706" s="101" t="e">
        <f t="shared" si="244"/>
        <v>#DIV/0!</v>
      </c>
      <c r="Q706" s="72"/>
      <c r="R706" s="101" t="e">
        <f t="shared" si="245"/>
        <v>#DIV/0!</v>
      </c>
      <c r="S706" s="72"/>
      <c r="T706" s="101" t="e">
        <f t="shared" si="246"/>
        <v>#DIV/0!</v>
      </c>
      <c r="U706" s="72"/>
      <c r="V706" s="101" t="e">
        <f t="shared" si="247"/>
        <v>#DIV/0!</v>
      </c>
      <c r="W706" s="72"/>
      <c r="X706" s="101" t="e">
        <f t="shared" si="248"/>
        <v>#DIV/0!</v>
      </c>
      <c r="Y706" s="72"/>
      <c r="Z706" s="101" t="e">
        <f t="shared" si="249"/>
        <v>#DIV/0!</v>
      </c>
      <c r="AA706" s="72"/>
      <c r="AB706" s="101" t="e">
        <f t="shared" si="250"/>
        <v>#DIV/0!</v>
      </c>
    </row>
    <row r="707" spans="1:28" ht="33" x14ac:dyDescent="0.45">
      <c r="A707" s="301"/>
      <c r="B707" s="302"/>
      <c r="C707" s="70" t="s">
        <v>601</v>
      </c>
      <c r="D707" s="71"/>
      <c r="E707" s="100">
        <f t="shared" si="238"/>
        <v>0</v>
      </c>
      <c r="F707" s="100">
        <f t="shared" si="239"/>
        <v>0</v>
      </c>
      <c r="G707" s="72"/>
      <c r="H707" s="101" t="e">
        <f t="shared" si="240"/>
        <v>#DIV/0!</v>
      </c>
      <c r="I707" s="72"/>
      <c r="J707" s="101" t="e">
        <f t="shared" si="241"/>
        <v>#DIV/0!</v>
      </c>
      <c r="K707" s="72"/>
      <c r="L707" s="101" t="e">
        <f t="shared" si="242"/>
        <v>#DIV/0!</v>
      </c>
      <c r="M707" s="72"/>
      <c r="N707" s="101" t="e">
        <f t="shared" si="243"/>
        <v>#DIV/0!</v>
      </c>
      <c r="O707" s="72"/>
      <c r="P707" s="101" t="e">
        <f t="shared" si="244"/>
        <v>#DIV/0!</v>
      </c>
      <c r="Q707" s="72"/>
      <c r="R707" s="101" t="e">
        <f t="shared" si="245"/>
        <v>#DIV/0!</v>
      </c>
      <c r="S707" s="72"/>
      <c r="T707" s="101" t="e">
        <f t="shared" si="246"/>
        <v>#DIV/0!</v>
      </c>
      <c r="U707" s="72"/>
      <c r="V707" s="101" t="e">
        <f t="shared" si="247"/>
        <v>#DIV/0!</v>
      </c>
      <c r="W707" s="72"/>
      <c r="X707" s="101" t="e">
        <f t="shared" si="248"/>
        <v>#DIV/0!</v>
      </c>
      <c r="Y707" s="72"/>
      <c r="Z707" s="101" t="e">
        <f t="shared" si="249"/>
        <v>#DIV/0!</v>
      </c>
      <c r="AA707" s="72"/>
      <c r="AB707" s="101" t="e">
        <f t="shared" si="250"/>
        <v>#DIV/0!</v>
      </c>
    </row>
    <row r="708" spans="1:28" ht="33" x14ac:dyDescent="0.45">
      <c r="A708" s="301"/>
      <c r="B708" s="302"/>
      <c r="C708" s="66" t="s">
        <v>602</v>
      </c>
      <c r="D708" s="71"/>
      <c r="E708" s="100">
        <f t="shared" si="238"/>
        <v>0</v>
      </c>
      <c r="F708" s="100">
        <f t="shared" si="239"/>
        <v>0</v>
      </c>
      <c r="G708" s="72"/>
      <c r="H708" s="101" t="e">
        <f t="shared" si="240"/>
        <v>#DIV/0!</v>
      </c>
      <c r="I708" s="72"/>
      <c r="J708" s="101" t="e">
        <f t="shared" si="241"/>
        <v>#DIV/0!</v>
      </c>
      <c r="K708" s="72"/>
      <c r="L708" s="101" t="e">
        <f t="shared" si="242"/>
        <v>#DIV/0!</v>
      </c>
      <c r="M708" s="72"/>
      <c r="N708" s="101" t="e">
        <f t="shared" si="243"/>
        <v>#DIV/0!</v>
      </c>
      <c r="O708" s="72"/>
      <c r="P708" s="101" t="e">
        <f t="shared" si="244"/>
        <v>#DIV/0!</v>
      </c>
      <c r="Q708" s="72"/>
      <c r="R708" s="101" t="e">
        <f t="shared" si="245"/>
        <v>#DIV/0!</v>
      </c>
      <c r="S708" s="72"/>
      <c r="T708" s="101" t="e">
        <f t="shared" si="246"/>
        <v>#DIV/0!</v>
      </c>
      <c r="U708" s="72"/>
      <c r="V708" s="101" t="e">
        <f t="shared" si="247"/>
        <v>#DIV/0!</v>
      </c>
      <c r="W708" s="72"/>
      <c r="X708" s="101" t="e">
        <f t="shared" si="248"/>
        <v>#DIV/0!</v>
      </c>
      <c r="Y708" s="72"/>
      <c r="Z708" s="101" t="e">
        <f t="shared" si="249"/>
        <v>#DIV/0!</v>
      </c>
      <c r="AA708" s="72"/>
      <c r="AB708" s="101" t="e">
        <f t="shared" si="250"/>
        <v>#DIV/0!</v>
      </c>
    </row>
    <row r="709" spans="1:28" ht="33" x14ac:dyDescent="0.45">
      <c r="A709" s="301"/>
      <c r="B709" s="302"/>
      <c r="C709" s="70" t="s">
        <v>609</v>
      </c>
      <c r="D709" s="71"/>
      <c r="E709" s="100">
        <f t="shared" si="238"/>
        <v>0</v>
      </c>
      <c r="F709" s="100">
        <f t="shared" si="239"/>
        <v>0</v>
      </c>
      <c r="G709" s="72"/>
      <c r="H709" s="101" t="e">
        <f t="shared" si="240"/>
        <v>#DIV/0!</v>
      </c>
      <c r="I709" s="72"/>
      <c r="J709" s="101" t="e">
        <f t="shared" si="241"/>
        <v>#DIV/0!</v>
      </c>
      <c r="K709" s="72"/>
      <c r="L709" s="101" t="e">
        <f t="shared" si="242"/>
        <v>#DIV/0!</v>
      </c>
      <c r="M709" s="72"/>
      <c r="N709" s="101" t="e">
        <f t="shared" si="243"/>
        <v>#DIV/0!</v>
      </c>
      <c r="O709" s="72"/>
      <c r="P709" s="101" t="e">
        <f t="shared" si="244"/>
        <v>#DIV/0!</v>
      </c>
      <c r="Q709" s="72"/>
      <c r="R709" s="101" t="e">
        <f t="shared" si="245"/>
        <v>#DIV/0!</v>
      </c>
      <c r="S709" s="72"/>
      <c r="T709" s="101" t="e">
        <f t="shared" si="246"/>
        <v>#DIV/0!</v>
      </c>
      <c r="U709" s="72"/>
      <c r="V709" s="101" t="e">
        <f t="shared" si="247"/>
        <v>#DIV/0!</v>
      </c>
      <c r="W709" s="72"/>
      <c r="X709" s="101" t="e">
        <f t="shared" si="248"/>
        <v>#DIV/0!</v>
      </c>
      <c r="Y709" s="72"/>
      <c r="Z709" s="101" t="e">
        <f t="shared" si="249"/>
        <v>#DIV/0!</v>
      </c>
      <c r="AA709" s="72"/>
      <c r="AB709" s="101" t="e">
        <f t="shared" si="250"/>
        <v>#DIV/0!</v>
      </c>
    </row>
    <row r="710" spans="1:28" thickBot="1" x14ac:dyDescent="0.5">
      <c r="A710" s="301"/>
      <c r="B710" s="302"/>
      <c r="C710" s="66" t="s">
        <v>610</v>
      </c>
      <c r="D710" s="71"/>
      <c r="E710" s="100">
        <f t="shared" si="238"/>
        <v>0</v>
      </c>
      <c r="F710" s="100">
        <f t="shared" si="239"/>
        <v>0</v>
      </c>
      <c r="G710" s="72"/>
      <c r="H710" s="101" t="e">
        <f t="shared" si="240"/>
        <v>#DIV/0!</v>
      </c>
      <c r="I710" s="72"/>
      <c r="J710" s="101" t="e">
        <f t="shared" si="241"/>
        <v>#DIV/0!</v>
      </c>
      <c r="K710" s="72"/>
      <c r="L710" s="101" t="e">
        <f t="shared" si="242"/>
        <v>#DIV/0!</v>
      </c>
      <c r="M710" s="72"/>
      <c r="N710" s="101" t="e">
        <f t="shared" si="243"/>
        <v>#DIV/0!</v>
      </c>
      <c r="O710" s="72"/>
      <c r="P710" s="101" t="e">
        <f t="shared" si="244"/>
        <v>#DIV/0!</v>
      </c>
      <c r="Q710" s="72"/>
      <c r="R710" s="101" t="e">
        <f t="shared" si="245"/>
        <v>#DIV/0!</v>
      </c>
      <c r="S710" s="72"/>
      <c r="T710" s="101" t="e">
        <f t="shared" si="246"/>
        <v>#DIV/0!</v>
      </c>
      <c r="U710" s="72"/>
      <c r="V710" s="101" t="e">
        <f t="shared" si="247"/>
        <v>#DIV/0!</v>
      </c>
      <c r="W710" s="72"/>
      <c r="X710" s="101" t="e">
        <f t="shared" si="248"/>
        <v>#DIV/0!</v>
      </c>
      <c r="Y710" s="72"/>
      <c r="Z710" s="101" t="e">
        <f t="shared" si="249"/>
        <v>#DIV/0!</v>
      </c>
      <c r="AA710" s="72"/>
      <c r="AB710" s="101" t="e">
        <f t="shared" si="250"/>
        <v>#DIV/0!</v>
      </c>
    </row>
    <row r="711" spans="1:28" ht="34.5" thickBot="1" x14ac:dyDescent="0.55000000000000004">
      <c r="A711" s="76" t="s">
        <v>642</v>
      </c>
      <c r="B711" s="102">
        <f>SUM(B695:B710)</f>
        <v>7545</v>
      </c>
      <c r="C711" s="77"/>
      <c r="D711" s="103">
        <f>SUM(D695:D710)</f>
        <v>0</v>
      </c>
      <c r="E711" s="103">
        <f>SUM(E695:E710)</f>
        <v>0</v>
      </c>
      <c r="F711" s="104">
        <f>SUM(F695:F710)</f>
        <v>0</v>
      </c>
      <c r="G711" s="105">
        <f>SUM(G695:G710)</f>
        <v>0</v>
      </c>
      <c r="H711" s="106" t="e">
        <f>G711/F711</f>
        <v>#DIV/0!</v>
      </c>
      <c r="I711" s="105">
        <f>SUM(I695:I710)</f>
        <v>0</v>
      </c>
      <c r="J711" s="106" t="e">
        <f>I711/F711</f>
        <v>#DIV/0!</v>
      </c>
      <c r="K711" s="107">
        <f>SUM(K695:K710)</f>
        <v>0</v>
      </c>
      <c r="L711" s="108" t="e">
        <f>K711/F711</f>
        <v>#DIV/0!</v>
      </c>
      <c r="M711" s="105">
        <f>SUM(M695:M710)</f>
        <v>0</v>
      </c>
      <c r="N711" s="106" t="e">
        <f>M711/F711</f>
        <v>#DIV/0!</v>
      </c>
      <c r="O711" s="107">
        <f>SUM(O695:O710)</f>
        <v>0</v>
      </c>
      <c r="P711" s="108" t="e">
        <f>O711/F711</f>
        <v>#DIV/0!</v>
      </c>
      <c r="Q711" s="105">
        <f>SUM(Q695:Q710)</f>
        <v>0</v>
      </c>
      <c r="R711" s="106" t="e">
        <f>Q711/F711</f>
        <v>#DIV/0!</v>
      </c>
      <c r="S711" s="107">
        <f>SUM(S695:S710)</f>
        <v>0</v>
      </c>
      <c r="T711" s="108" t="e">
        <f>S711/F711</f>
        <v>#DIV/0!</v>
      </c>
      <c r="U711" s="105">
        <f>SUM(U695:U710)</f>
        <v>0</v>
      </c>
      <c r="V711" s="106" t="e">
        <f>U711/F711</f>
        <v>#DIV/0!</v>
      </c>
      <c r="W711" s="104">
        <f>SUM(W695:W710)</f>
        <v>0</v>
      </c>
      <c r="X711" s="109" t="e">
        <f>W711/F711</f>
        <v>#DIV/0!</v>
      </c>
      <c r="Y711" s="110">
        <f>SUM(Y695:Y710)</f>
        <v>0</v>
      </c>
      <c r="Z711" s="111" t="e">
        <f>Y711/F711</f>
        <v>#DIV/0!</v>
      </c>
      <c r="AA711" s="110">
        <f>SUM(AA695:AA710)</f>
        <v>0</v>
      </c>
      <c r="AB711" s="111" t="e">
        <f>AA711/F711</f>
        <v>#DIV/0!</v>
      </c>
    </row>
    <row r="712" spans="1:28" ht="90.75" customHeight="1" thickBot="1" x14ac:dyDescent="0.5">
      <c r="A712" s="278" t="s">
        <v>828</v>
      </c>
      <c r="B712" s="279"/>
      <c r="C712" s="279"/>
      <c r="D712" s="279"/>
      <c r="E712" s="279"/>
      <c r="F712" s="280"/>
      <c r="G712" s="276" t="s">
        <v>586</v>
      </c>
      <c r="H712" s="277"/>
      <c r="I712" s="274" t="s">
        <v>587</v>
      </c>
      <c r="J712" s="275"/>
      <c r="K712" s="276" t="s">
        <v>588</v>
      </c>
      <c r="L712" s="277"/>
      <c r="M712" s="274" t="s">
        <v>589</v>
      </c>
      <c r="N712" s="275"/>
      <c r="O712" s="276" t="s">
        <v>590</v>
      </c>
      <c r="P712" s="277"/>
      <c r="Q712" s="274" t="s">
        <v>591</v>
      </c>
      <c r="R712" s="275"/>
      <c r="S712" s="276" t="s">
        <v>592</v>
      </c>
      <c r="T712" s="277"/>
      <c r="U712" s="274" t="s">
        <v>593</v>
      </c>
      <c r="V712" s="275"/>
      <c r="W712" s="276" t="s">
        <v>596</v>
      </c>
      <c r="X712" s="277"/>
      <c r="Y712" s="274" t="s">
        <v>595</v>
      </c>
      <c r="Z712" s="275"/>
      <c r="AA712" s="276" t="s">
        <v>594</v>
      </c>
      <c r="AB712" s="277"/>
    </row>
    <row r="714" spans="1:28" ht="33" x14ac:dyDescent="0.45">
      <c r="A714" s="295" t="s">
        <v>867</v>
      </c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</row>
    <row r="715" spans="1:28" ht="33" x14ac:dyDescent="0.45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</row>
    <row r="716" spans="1:28" ht="33" x14ac:dyDescent="0.45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</row>
    <row r="718" spans="1:28" ht="33" x14ac:dyDescent="0.45">
      <c r="A718" s="292" t="s">
        <v>854</v>
      </c>
      <c r="B718" s="292"/>
      <c r="C718" s="292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</row>
    <row r="719" spans="1:28" ht="33" x14ac:dyDescent="0.45">
      <c r="A719" s="292"/>
      <c r="B719" s="292"/>
      <c r="C719" s="292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</row>
    <row r="720" spans="1:28" ht="34.5" thickBot="1" x14ac:dyDescent="0.5"/>
    <row r="721" spans="1:28" ht="81.75" customHeight="1" thickBot="1" x14ac:dyDescent="0.5">
      <c r="A721" s="293" t="s">
        <v>843</v>
      </c>
      <c r="B721" s="294"/>
      <c r="C721" s="288" t="s">
        <v>842</v>
      </c>
      <c r="D721" s="289"/>
      <c r="E721" s="289"/>
      <c r="F721" s="290"/>
      <c r="G721" s="264" t="s">
        <v>586</v>
      </c>
      <c r="H721" s="265"/>
      <c r="I721" s="272" t="s">
        <v>587</v>
      </c>
      <c r="J721" s="291"/>
      <c r="K721" s="264" t="s">
        <v>588</v>
      </c>
      <c r="L721" s="265"/>
      <c r="M721" s="272" t="s">
        <v>589</v>
      </c>
      <c r="N721" s="273"/>
      <c r="O721" s="264" t="s">
        <v>590</v>
      </c>
      <c r="P721" s="265"/>
      <c r="Q721" s="272" t="s">
        <v>591</v>
      </c>
      <c r="R721" s="273"/>
      <c r="S721" s="264" t="s">
        <v>592</v>
      </c>
      <c r="T721" s="265"/>
      <c r="U721" s="272" t="s">
        <v>593</v>
      </c>
      <c r="V721" s="273"/>
      <c r="W721" s="264" t="s">
        <v>596</v>
      </c>
      <c r="X721" s="265"/>
      <c r="Y721" s="272" t="s">
        <v>595</v>
      </c>
      <c r="Z721" s="273"/>
      <c r="AA721" s="264" t="s">
        <v>594</v>
      </c>
      <c r="AB721" s="265"/>
    </row>
    <row r="722" spans="1:28" ht="60" x14ac:dyDescent="0.45">
      <c r="A722" s="293"/>
      <c r="B722" s="294"/>
      <c r="C722" s="58" t="s">
        <v>606</v>
      </c>
      <c r="D722" s="59" t="s">
        <v>607</v>
      </c>
      <c r="E722" s="59" t="s">
        <v>644</v>
      </c>
      <c r="F722" s="60" t="s">
        <v>645</v>
      </c>
      <c r="G722" s="34" t="s">
        <v>604</v>
      </c>
      <c r="H722" s="33" t="s">
        <v>605</v>
      </c>
      <c r="I722" s="32" t="s">
        <v>604</v>
      </c>
      <c r="J722" s="35" t="s">
        <v>605</v>
      </c>
      <c r="K722" s="32" t="s">
        <v>604</v>
      </c>
      <c r="L722" s="33" t="s">
        <v>605</v>
      </c>
      <c r="M722" s="32" t="s">
        <v>604</v>
      </c>
      <c r="N722" s="33" t="s">
        <v>605</v>
      </c>
      <c r="O722" s="32" t="s">
        <v>604</v>
      </c>
      <c r="P722" s="33" t="s">
        <v>605</v>
      </c>
      <c r="Q722" s="32" t="s">
        <v>604</v>
      </c>
      <c r="R722" s="33" t="s">
        <v>605</v>
      </c>
      <c r="S722" s="32" t="s">
        <v>604</v>
      </c>
      <c r="T722" s="33" t="s">
        <v>605</v>
      </c>
      <c r="U722" s="32" t="s">
        <v>604</v>
      </c>
      <c r="V722" s="33" t="s">
        <v>605</v>
      </c>
      <c r="W722" s="32" t="s">
        <v>604</v>
      </c>
      <c r="X722" s="33" t="s">
        <v>605</v>
      </c>
      <c r="Y722" s="32" t="s">
        <v>604</v>
      </c>
      <c r="Z722" s="33" t="s">
        <v>605</v>
      </c>
      <c r="AA722" s="32" t="s">
        <v>604</v>
      </c>
      <c r="AB722" s="33" t="s">
        <v>605</v>
      </c>
    </row>
    <row r="723" spans="1:28" ht="34.5" thickBot="1" x14ac:dyDescent="0.5">
      <c r="A723" s="293"/>
      <c r="B723" s="294"/>
      <c r="C723" s="93">
        <f>B734</f>
        <v>1370</v>
      </c>
      <c r="D723" s="94">
        <f t="shared" ref="D723:AB723" si="251">D734</f>
        <v>0</v>
      </c>
      <c r="E723" s="94">
        <f t="shared" si="251"/>
        <v>0</v>
      </c>
      <c r="F723" s="95">
        <f t="shared" si="251"/>
        <v>0</v>
      </c>
      <c r="G723" s="96">
        <f t="shared" si="251"/>
        <v>0</v>
      </c>
      <c r="H723" s="97" t="e">
        <f t="shared" si="251"/>
        <v>#DIV/0!</v>
      </c>
      <c r="I723" s="98">
        <f t="shared" si="251"/>
        <v>0</v>
      </c>
      <c r="J723" s="99" t="e">
        <f t="shared" si="251"/>
        <v>#DIV/0!</v>
      </c>
      <c r="K723" s="98">
        <f t="shared" si="251"/>
        <v>0</v>
      </c>
      <c r="L723" s="97" t="e">
        <f t="shared" si="251"/>
        <v>#DIV/0!</v>
      </c>
      <c r="M723" s="98">
        <f t="shared" si="251"/>
        <v>0</v>
      </c>
      <c r="N723" s="97" t="e">
        <f t="shared" si="251"/>
        <v>#DIV/0!</v>
      </c>
      <c r="O723" s="98">
        <f t="shared" si="251"/>
        <v>0</v>
      </c>
      <c r="P723" s="97" t="e">
        <f t="shared" si="251"/>
        <v>#DIV/0!</v>
      </c>
      <c r="Q723" s="98">
        <f t="shared" si="251"/>
        <v>0</v>
      </c>
      <c r="R723" s="97" t="e">
        <f t="shared" si="251"/>
        <v>#DIV/0!</v>
      </c>
      <c r="S723" s="98">
        <f t="shared" si="251"/>
        <v>0</v>
      </c>
      <c r="T723" s="97" t="e">
        <f t="shared" si="251"/>
        <v>#DIV/0!</v>
      </c>
      <c r="U723" s="98">
        <f t="shared" si="251"/>
        <v>0</v>
      </c>
      <c r="V723" s="97" t="e">
        <f t="shared" si="251"/>
        <v>#DIV/0!</v>
      </c>
      <c r="W723" s="98">
        <f t="shared" si="251"/>
        <v>0</v>
      </c>
      <c r="X723" s="97" t="e">
        <f t="shared" si="251"/>
        <v>#DIV/0!</v>
      </c>
      <c r="Y723" s="98">
        <f t="shared" si="251"/>
        <v>0</v>
      </c>
      <c r="Z723" s="97" t="e">
        <f t="shared" si="251"/>
        <v>#DIV/0!</v>
      </c>
      <c r="AA723" s="98">
        <f t="shared" si="251"/>
        <v>0</v>
      </c>
      <c r="AB723" s="97" t="e">
        <f t="shared" si="251"/>
        <v>#DIV/0!</v>
      </c>
    </row>
    <row r="724" spans="1:28" ht="34.5" thickBot="1" x14ac:dyDescent="0.5"/>
    <row r="725" spans="1:28" ht="60.75" thickBot="1" x14ac:dyDescent="0.55000000000000004">
      <c r="A725" s="266" t="s">
        <v>844</v>
      </c>
      <c r="B725" s="267"/>
      <c r="C725" s="267"/>
      <c r="D725" s="267"/>
      <c r="E725" s="267"/>
      <c r="F725" s="268"/>
      <c r="G725" s="269" t="s">
        <v>603</v>
      </c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  <c r="AA725" s="270"/>
      <c r="AB725" s="271"/>
    </row>
    <row r="726" spans="1:28" ht="67.5" x14ac:dyDescent="0.45">
      <c r="A726" s="62" t="s">
        <v>839</v>
      </c>
      <c r="B726" s="281" t="s">
        <v>846</v>
      </c>
      <c r="C726" s="282"/>
      <c r="D726" s="283" t="s">
        <v>845</v>
      </c>
      <c r="E726" s="284"/>
      <c r="F726" s="285"/>
      <c r="G726" s="264" t="s">
        <v>586</v>
      </c>
      <c r="H726" s="265"/>
      <c r="I726" s="272" t="s">
        <v>587</v>
      </c>
      <c r="J726" s="273"/>
      <c r="K726" s="264" t="s">
        <v>588</v>
      </c>
      <c r="L726" s="265"/>
      <c r="M726" s="272" t="s">
        <v>589</v>
      </c>
      <c r="N726" s="273"/>
      <c r="O726" s="264" t="s">
        <v>590</v>
      </c>
      <c r="P726" s="265"/>
      <c r="Q726" s="272" t="s">
        <v>591</v>
      </c>
      <c r="R726" s="273"/>
      <c r="S726" s="264" t="s">
        <v>592</v>
      </c>
      <c r="T726" s="265"/>
      <c r="U726" s="272" t="s">
        <v>593</v>
      </c>
      <c r="V726" s="273"/>
      <c r="W726" s="264" t="s">
        <v>596</v>
      </c>
      <c r="X726" s="265"/>
      <c r="Y726" s="272" t="s">
        <v>595</v>
      </c>
      <c r="Z726" s="273"/>
      <c r="AA726" s="264" t="s">
        <v>594</v>
      </c>
      <c r="AB726" s="265"/>
    </row>
    <row r="727" spans="1:28" ht="60" x14ac:dyDescent="0.45">
      <c r="A727" s="30" t="s">
        <v>597</v>
      </c>
      <c r="B727" s="63" t="s">
        <v>606</v>
      </c>
      <c r="C727" s="30" t="s">
        <v>598</v>
      </c>
      <c r="D727" s="30" t="s">
        <v>607</v>
      </c>
      <c r="E727" s="30" t="s">
        <v>644</v>
      </c>
      <c r="F727" s="64" t="s">
        <v>645</v>
      </c>
      <c r="G727" s="32" t="s">
        <v>604</v>
      </c>
      <c r="H727" s="33" t="s">
        <v>605</v>
      </c>
      <c r="I727" s="32" t="s">
        <v>604</v>
      </c>
      <c r="J727" s="33" t="s">
        <v>605</v>
      </c>
      <c r="K727" s="32" t="s">
        <v>604</v>
      </c>
      <c r="L727" s="33" t="s">
        <v>605</v>
      </c>
      <c r="M727" s="32" t="s">
        <v>604</v>
      </c>
      <c r="N727" s="33" t="s">
        <v>605</v>
      </c>
      <c r="O727" s="32" t="s">
        <v>604</v>
      </c>
      <c r="P727" s="33" t="s">
        <v>605</v>
      </c>
      <c r="Q727" s="32" t="s">
        <v>604</v>
      </c>
      <c r="R727" s="33" t="s">
        <v>605</v>
      </c>
      <c r="S727" s="32" t="s">
        <v>604</v>
      </c>
      <c r="T727" s="33" t="s">
        <v>605</v>
      </c>
      <c r="U727" s="32" t="s">
        <v>604</v>
      </c>
      <c r="V727" s="33" t="s">
        <v>605</v>
      </c>
      <c r="W727" s="32" t="s">
        <v>604</v>
      </c>
      <c r="X727" s="33" t="s">
        <v>605</v>
      </c>
      <c r="Y727" s="32" t="s">
        <v>604</v>
      </c>
      <c r="Z727" s="33" t="s">
        <v>605</v>
      </c>
      <c r="AA727" s="32" t="s">
        <v>604</v>
      </c>
      <c r="AB727" s="33" t="s">
        <v>605</v>
      </c>
    </row>
    <row r="728" spans="1:28" ht="67.5" x14ac:dyDescent="0.45">
      <c r="A728" s="90" t="s">
        <v>847</v>
      </c>
      <c r="B728" s="91">
        <v>382</v>
      </c>
      <c r="C728" s="86" t="s">
        <v>617</v>
      </c>
      <c r="D728" s="67"/>
      <c r="E728" s="100">
        <f>D728-F728</f>
        <v>0</v>
      </c>
      <c r="F728" s="100">
        <f>G728+I728+K728+M728+O728+Q728+S728+U728+W728+Y728+AA728</f>
        <v>0</v>
      </c>
      <c r="G728" s="69"/>
      <c r="H728" s="101" t="e">
        <f>G728/F728</f>
        <v>#DIV/0!</v>
      </c>
      <c r="I728" s="69"/>
      <c r="J728" s="101" t="e">
        <f>I728/F728</f>
        <v>#DIV/0!</v>
      </c>
      <c r="K728" s="69"/>
      <c r="L728" s="101" t="e">
        <f>K728/F728</f>
        <v>#DIV/0!</v>
      </c>
      <c r="M728" s="69"/>
      <c r="N728" s="101" t="e">
        <f>M728/F728</f>
        <v>#DIV/0!</v>
      </c>
      <c r="O728" s="69"/>
      <c r="P728" s="101" t="e">
        <f>O728/F728</f>
        <v>#DIV/0!</v>
      </c>
      <c r="Q728" s="69"/>
      <c r="R728" s="101" t="e">
        <f>Q728/F728</f>
        <v>#DIV/0!</v>
      </c>
      <c r="S728" s="69"/>
      <c r="T728" s="101" t="e">
        <f>S728/F728</f>
        <v>#DIV/0!</v>
      </c>
      <c r="U728" s="69"/>
      <c r="V728" s="101" t="e">
        <f>U728/F728</f>
        <v>#DIV/0!</v>
      </c>
      <c r="W728" s="69"/>
      <c r="X728" s="101" t="e">
        <f>W728/F728</f>
        <v>#DIV/0!</v>
      </c>
      <c r="Y728" s="69"/>
      <c r="Z728" s="101" t="e">
        <f>Y728/F728</f>
        <v>#DIV/0!</v>
      </c>
      <c r="AA728" s="69"/>
      <c r="AB728" s="101" t="e">
        <f>AA728/F728</f>
        <v>#DIV/0!</v>
      </c>
    </row>
    <row r="729" spans="1:28" x14ac:dyDescent="0.45">
      <c r="A729" s="73" t="s">
        <v>848</v>
      </c>
      <c r="B729" s="92">
        <v>183</v>
      </c>
      <c r="C729" s="86" t="s">
        <v>617</v>
      </c>
      <c r="D729" s="71"/>
      <c r="E729" s="100">
        <f t="shared" ref="E729:E733" si="252">D729-F729</f>
        <v>0</v>
      </c>
      <c r="F729" s="100">
        <f t="shared" ref="F729:F733" si="253">G729+I729+K729+M729+O729+Q729+S729+U729+W729+Y729+AA729</f>
        <v>0</v>
      </c>
      <c r="G729" s="72"/>
      <c r="H729" s="101" t="e">
        <f t="shared" ref="H729:H733" si="254">G729/F729</f>
        <v>#DIV/0!</v>
      </c>
      <c r="I729" s="72"/>
      <c r="J729" s="101" t="e">
        <f t="shared" ref="J729:J733" si="255">I729/F729</f>
        <v>#DIV/0!</v>
      </c>
      <c r="K729" s="72"/>
      <c r="L729" s="101" t="e">
        <f t="shared" ref="L729:L733" si="256">K729/F729</f>
        <v>#DIV/0!</v>
      </c>
      <c r="M729" s="72"/>
      <c r="N729" s="101" t="e">
        <f t="shared" ref="N729:N733" si="257">M729/F729</f>
        <v>#DIV/0!</v>
      </c>
      <c r="O729" s="72"/>
      <c r="P729" s="101" t="e">
        <f t="shared" ref="P729:P733" si="258">O729/F729</f>
        <v>#DIV/0!</v>
      </c>
      <c r="Q729" s="72"/>
      <c r="R729" s="101" t="e">
        <f t="shared" ref="R729:R733" si="259">Q729/F729</f>
        <v>#DIV/0!</v>
      </c>
      <c r="S729" s="72"/>
      <c r="T729" s="101" t="e">
        <f t="shared" ref="T729:T733" si="260">S729/F729</f>
        <v>#DIV/0!</v>
      </c>
      <c r="U729" s="72"/>
      <c r="V729" s="101" t="e">
        <f t="shared" ref="V729:V733" si="261">U729/F729</f>
        <v>#DIV/0!</v>
      </c>
      <c r="W729" s="72"/>
      <c r="X729" s="101" t="e">
        <f t="shared" ref="X729:X733" si="262">W729/F729</f>
        <v>#DIV/0!</v>
      </c>
      <c r="Y729" s="72"/>
      <c r="Z729" s="101" t="e">
        <f t="shared" ref="Z729:Z733" si="263">Y729/F729</f>
        <v>#DIV/0!</v>
      </c>
      <c r="AA729" s="72"/>
      <c r="AB729" s="101" t="e">
        <f t="shared" ref="AB729:AB733" si="264">AA729/F729</f>
        <v>#DIV/0!</v>
      </c>
    </row>
    <row r="730" spans="1:28" x14ac:dyDescent="0.45">
      <c r="A730" s="73" t="s">
        <v>849</v>
      </c>
      <c r="B730" s="92">
        <v>161</v>
      </c>
      <c r="C730" s="86" t="s">
        <v>617</v>
      </c>
      <c r="D730" s="71"/>
      <c r="E730" s="100">
        <f t="shared" si="252"/>
        <v>0</v>
      </c>
      <c r="F730" s="100">
        <f t="shared" si="253"/>
        <v>0</v>
      </c>
      <c r="G730" s="72"/>
      <c r="H730" s="101" t="e">
        <f t="shared" si="254"/>
        <v>#DIV/0!</v>
      </c>
      <c r="I730" s="72"/>
      <c r="J730" s="101" t="e">
        <f t="shared" si="255"/>
        <v>#DIV/0!</v>
      </c>
      <c r="K730" s="72"/>
      <c r="L730" s="101" t="e">
        <f t="shared" si="256"/>
        <v>#DIV/0!</v>
      </c>
      <c r="M730" s="72"/>
      <c r="N730" s="101" t="e">
        <f t="shared" si="257"/>
        <v>#DIV/0!</v>
      </c>
      <c r="O730" s="72"/>
      <c r="P730" s="101" t="e">
        <f t="shared" si="258"/>
        <v>#DIV/0!</v>
      </c>
      <c r="Q730" s="72"/>
      <c r="R730" s="101" t="e">
        <f t="shared" si="259"/>
        <v>#DIV/0!</v>
      </c>
      <c r="S730" s="72"/>
      <c r="T730" s="101" t="e">
        <f t="shared" si="260"/>
        <v>#DIV/0!</v>
      </c>
      <c r="U730" s="72"/>
      <c r="V730" s="101" t="e">
        <f t="shared" si="261"/>
        <v>#DIV/0!</v>
      </c>
      <c r="W730" s="72"/>
      <c r="X730" s="101" t="e">
        <f t="shared" si="262"/>
        <v>#DIV/0!</v>
      </c>
      <c r="Y730" s="72"/>
      <c r="Z730" s="101" t="e">
        <f t="shared" si="263"/>
        <v>#DIV/0!</v>
      </c>
      <c r="AA730" s="72"/>
      <c r="AB730" s="101" t="e">
        <f t="shared" si="264"/>
        <v>#DIV/0!</v>
      </c>
    </row>
    <row r="731" spans="1:28" ht="67.5" x14ac:dyDescent="0.45">
      <c r="A731" s="73" t="s">
        <v>850</v>
      </c>
      <c r="B731" s="74">
        <v>1</v>
      </c>
      <c r="C731" s="86" t="s">
        <v>617</v>
      </c>
      <c r="D731" s="71"/>
      <c r="E731" s="100">
        <f t="shared" si="252"/>
        <v>0</v>
      </c>
      <c r="F731" s="100">
        <f t="shared" si="253"/>
        <v>0</v>
      </c>
      <c r="G731" s="72"/>
      <c r="H731" s="101" t="e">
        <f t="shared" si="254"/>
        <v>#DIV/0!</v>
      </c>
      <c r="I731" s="72"/>
      <c r="J731" s="101" t="e">
        <f t="shared" si="255"/>
        <v>#DIV/0!</v>
      </c>
      <c r="K731" s="72"/>
      <c r="L731" s="101" t="e">
        <f t="shared" si="256"/>
        <v>#DIV/0!</v>
      </c>
      <c r="M731" s="72"/>
      <c r="N731" s="101" t="e">
        <f t="shared" si="257"/>
        <v>#DIV/0!</v>
      </c>
      <c r="O731" s="72"/>
      <c r="P731" s="101" t="e">
        <f t="shared" si="258"/>
        <v>#DIV/0!</v>
      </c>
      <c r="Q731" s="72"/>
      <c r="R731" s="101" t="e">
        <f t="shared" si="259"/>
        <v>#DIV/0!</v>
      </c>
      <c r="S731" s="72"/>
      <c r="T731" s="101" t="e">
        <f t="shared" si="260"/>
        <v>#DIV/0!</v>
      </c>
      <c r="U731" s="72"/>
      <c r="V731" s="101" t="e">
        <f t="shared" si="261"/>
        <v>#DIV/0!</v>
      </c>
      <c r="W731" s="72"/>
      <c r="X731" s="101" t="e">
        <f t="shared" si="262"/>
        <v>#DIV/0!</v>
      </c>
      <c r="Y731" s="72"/>
      <c r="Z731" s="101" t="e">
        <f t="shared" si="263"/>
        <v>#DIV/0!</v>
      </c>
      <c r="AA731" s="72"/>
      <c r="AB731" s="101" t="e">
        <f t="shared" si="264"/>
        <v>#DIV/0!</v>
      </c>
    </row>
    <row r="732" spans="1:28" ht="67.5" x14ac:dyDescent="0.45">
      <c r="A732" s="73" t="s">
        <v>851</v>
      </c>
      <c r="B732" s="74">
        <v>393</v>
      </c>
      <c r="C732" s="86" t="s">
        <v>617</v>
      </c>
      <c r="D732" s="71"/>
      <c r="E732" s="100">
        <f t="shared" si="252"/>
        <v>0</v>
      </c>
      <c r="F732" s="100">
        <f>G732+I732+K732+M732+O732+Q732+S732+U732+W732+Y732+AA732</f>
        <v>0</v>
      </c>
      <c r="G732" s="72"/>
      <c r="H732" s="101" t="e">
        <f t="shared" si="254"/>
        <v>#DIV/0!</v>
      </c>
      <c r="I732" s="72"/>
      <c r="J732" s="101" t="e">
        <f t="shared" si="255"/>
        <v>#DIV/0!</v>
      </c>
      <c r="K732" s="72"/>
      <c r="L732" s="101" t="e">
        <f t="shared" si="256"/>
        <v>#DIV/0!</v>
      </c>
      <c r="M732" s="72"/>
      <c r="N732" s="101" t="e">
        <f t="shared" si="257"/>
        <v>#DIV/0!</v>
      </c>
      <c r="O732" s="72"/>
      <c r="P732" s="101" t="e">
        <f t="shared" si="258"/>
        <v>#DIV/0!</v>
      </c>
      <c r="Q732" s="72"/>
      <c r="R732" s="101" t="e">
        <f t="shared" si="259"/>
        <v>#DIV/0!</v>
      </c>
      <c r="S732" s="72"/>
      <c r="T732" s="101" t="e">
        <f t="shared" si="260"/>
        <v>#DIV/0!</v>
      </c>
      <c r="U732" s="72"/>
      <c r="V732" s="101" t="e">
        <f t="shared" si="261"/>
        <v>#DIV/0!</v>
      </c>
      <c r="W732" s="72"/>
      <c r="X732" s="101" t="e">
        <f t="shared" si="262"/>
        <v>#DIV/0!</v>
      </c>
      <c r="Y732" s="72"/>
      <c r="Z732" s="101" t="e">
        <f t="shared" si="263"/>
        <v>#DIV/0!</v>
      </c>
      <c r="AA732" s="72"/>
      <c r="AB732" s="101" t="e">
        <f t="shared" si="264"/>
        <v>#DIV/0!</v>
      </c>
    </row>
    <row r="733" spans="1:28" ht="34.5" thickBot="1" x14ac:dyDescent="0.5">
      <c r="A733" s="73" t="s">
        <v>852</v>
      </c>
      <c r="B733" s="74">
        <v>250</v>
      </c>
      <c r="C733" s="86" t="s">
        <v>617</v>
      </c>
      <c r="D733" s="71"/>
      <c r="E733" s="100">
        <f t="shared" si="252"/>
        <v>0</v>
      </c>
      <c r="F733" s="100">
        <f t="shared" si="253"/>
        <v>0</v>
      </c>
      <c r="G733" s="72"/>
      <c r="H733" s="101" t="e">
        <f t="shared" si="254"/>
        <v>#DIV/0!</v>
      </c>
      <c r="I733" s="72"/>
      <c r="J733" s="101" t="e">
        <f t="shared" si="255"/>
        <v>#DIV/0!</v>
      </c>
      <c r="K733" s="72"/>
      <c r="L733" s="101" t="e">
        <f t="shared" si="256"/>
        <v>#DIV/0!</v>
      </c>
      <c r="M733" s="72"/>
      <c r="N733" s="101" t="e">
        <f t="shared" si="257"/>
        <v>#DIV/0!</v>
      </c>
      <c r="O733" s="72"/>
      <c r="P733" s="101" t="e">
        <f t="shared" si="258"/>
        <v>#DIV/0!</v>
      </c>
      <c r="Q733" s="72"/>
      <c r="R733" s="101" t="e">
        <f t="shared" si="259"/>
        <v>#DIV/0!</v>
      </c>
      <c r="S733" s="72"/>
      <c r="T733" s="101" t="e">
        <f t="shared" si="260"/>
        <v>#DIV/0!</v>
      </c>
      <c r="U733" s="72"/>
      <c r="V733" s="101" t="e">
        <f t="shared" si="261"/>
        <v>#DIV/0!</v>
      </c>
      <c r="W733" s="72"/>
      <c r="X733" s="101" t="e">
        <f t="shared" si="262"/>
        <v>#DIV/0!</v>
      </c>
      <c r="Y733" s="72"/>
      <c r="Z733" s="101" t="e">
        <f t="shared" si="263"/>
        <v>#DIV/0!</v>
      </c>
      <c r="AA733" s="72"/>
      <c r="AB733" s="101" t="e">
        <f t="shared" si="264"/>
        <v>#DIV/0!</v>
      </c>
    </row>
    <row r="734" spans="1:28" ht="34.5" thickBot="1" x14ac:dyDescent="0.55000000000000004">
      <c r="A734" s="76" t="s">
        <v>642</v>
      </c>
      <c r="B734" s="102">
        <f>SUM(B728:B733)</f>
        <v>1370</v>
      </c>
      <c r="C734" s="77"/>
      <c r="D734" s="103">
        <f>SUM(D728:D733)</f>
        <v>0</v>
      </c>
      <c r="E734" s="103">
        <f>SUM(E728:E733)</f>
        <v>0</v>
      </c>
      <c r="F734" s="104">
        <f>SUM(F728:F733)</f>
        <v>0</v>
      </c>
      <c r="G734" s="105">
        <f>SUM(G728:G733)</f>
        <v>0</v>
      </c>
      <c r="H734" s="106" t="e">
        <f>G734/F734</f>
        <v>#DIV/0!</v>
      </c>
      <c r="I734" s="105">
        <f>SUM(I728:I733)</f>
        <v>0</v>
      </c>
      <c r="J734" s="106" t="e">
        <f>I734/F734</f>
        <v>#DIV/0!</v>
      </c>
      <c r="K734" s="107">
        <f>SUM(K728:K733)</f>
        <v>0</v>
      </c>
      <c r="L734" s="108" t="e">
        <f>K734/F734</f>
        <v>#DIV/0!</v>
      </c>
      <c r="M734" s="105">
        <f>SUM(M728:M733)</f>
        <v>0</v>
      </c>
      <c r="N734" s="106" t="e">
        <f>M734/F734</f>
        <v>#DIV/0!</v>
      </c>
      <c r="O734" s="107">
        <f>SUM(O728:O733)</f>
        <v>0</v>
      </c>
      <c r="P734" s="108" t="e">
        <f>O734/F734</f>
        <v>#DIV/0!</v>
      </c>
      <c r="Q734" s="105">
        <f>SUM(Q728:Q733)</f>
        <v>0</v>
      </c>
      <c r="R734" s="106" t="e">
        <f>Q734/F734</f>
        <v>#DIV/0!</v>
      </c>
      <c r="S734" s="107">
        <f>SUM(S728:S733)</f>
        <v>0</v>
      </c>
      <c r="T734" s="108" t="e">
        <f>S734/F734</f>
        <v>#DIV/0!</v>
      </c>
      <c r="U734" s="105">
        <f>SUM(U728:U733)</f>
        <v>0</v>
      </c>
      <c r="V734" s="106" t="e">
        <f>U734/F734</f>
        <v>#DIV/0!</v>
      </c>
      <c r="W734" s="104">
        <f>SUM(W728:W733)</f>
        <v>0</v>
      </c>
      <c r="X734" s="109" t="e">
        <f>W734/F734</f>
        <v>#DIV/0!</v>
      </c>
      <c r="Y734" s="110">
        <f>SUM(Y728:Y733)</f>
        <v>0</v>
      </c>
      <c r="Z734" s="111" t="e">
        <f>Y734/F734</f>
        <v>#DIV/0!</v>
      </c>
      <c r="AA734" s="110">
        <f>SUM(AA728:AA733)</f>
        <v>0</v>
      </c>
      <c r="AB734" s="111" t="e">
        <f>AA734/F734</f>
        <v>#DIV/0!</v>
      </c>
    </row>
    <row r="735" spans="1:28" ht="89.25" customHeight="1" thickBot="1" x14ac:dyDescent="0.5">
      <c r="A735" s="278" t="s">
        <v>853</v>
      </c>
      <c r="B735" s="279"/>
      <c r="C735" s="279"/>
      <c r="D735" s="279"/>
      <c r="E735" s="279"/>
      <c r="F735" s="280"/>
      <c r="G735" s="276" t="s">
        <v>586</v>
      </c>
      <c r="H735" s="277"/>
      <c r="I735" s="274" t="s">
        <v>587</v>
      </c>
      <c r="J735" s="275"/>
      <c r="K735" s="276" t="s">
        <v>588</v>
      </c>
      <c r="L735" s="277"/>
      <c r="M735" s="274" t="s">
        <v>589</v>
      </c>
      <c r="N735" s="275"/>
      <c r="O735" s="276" t="s">
        <v>590</v>
      </c>
      <c r="P735" s="277"/>
      <c r="Q735" s="274" t="s">
        <v>591</v>
      </c>
      <c r="R735" s="275"/>
      <c r="S735" s="276" t="s">
        <v>592</v>
      </c>
      <c r="T735" s="277"/>
      <c r="U735" s="274" t="s">
        <v>593</v>
      </c>
      <c r="V735" s="275"/>
      <c r="W735" s="276" t="s">
        <v>596</v>
      </c>
      <c r="X735" s="277"/>
      <c r="Y735" s="274" t="s">
        <v>595</v>
      </c>
      <c r="Z735" s="275"/>
      <c r="AA735" s="276" t="s">
        <v>594</v>
      </c>
      <c r="AB735" s="277"/>
    </row>
    <row r="737" spans="1:28" ht="33" x14ac:dyDescent="0.45">
      <c r="A737" s="292" t="s">
        <v>866</v>
      </c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</row>
    <row r="738" spans="1:28" ht="33" x14ac:dyDescent="0.45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</row>
    <row r="739" spans="1:28" ht="73.5" customHeight="1" thickBot="1" x14ac:dyDescent="0.5"/>
    <row r="740" spans="1:28" ht="84.75" customHeight="1" thickBot="1" x14ac:dyDescent="0.5">
      <c r="A740" s="293" t="s">
        <v>856</v>
      </c>
      <c r="B740" s="294"/>
      <c r="C740" s="288" t="s">
        <v>855</v>
      </c>
      <c r="D740" s="289"/>
      <c r="E740" s="289"/>
      <c r="F740" s="290"/>
      <c r="G740" s="264" t="s">
        <v>586</v>
      </c>
      <c r="H740" s="265"/>
      <c r="I740" s="272" t="s">
        <v>587</v>
      </c>
      <c r="J740" s="291"/>
      <c r="K740" s="264" t="s">
        <v>588</v>
      </c>
      <c r="L740" s="265"/>
      <c r="M740" s="272" t="s">
        <v>589</v>
      </c>
      <c r="N740" s="273"/>
      <c r="O740" s="264" t="s">
        <v>590</v>
      </c>
      <c r="P740" s="265"/>
      <c r="Q740" s="272" t="s">
        <v>591</v>
      </c>
      <c r="R740" s="273"/>
      <c r="S740" s="264" t="s">
        <v>592</v>
      </c>
      <c r="T740" s="265"/>
      <c r="U740" s="272" t="s">
        <v>593</v>
      </c>
      <c r="V740" s="273"/>
      <c r="W740" s="264" t="s">
        <v>596</v>
      </c>
      <c r="X740" s="265"/>
      <c r="Y740" s="272" t="s">
        <v>595</v>
      </c>
      <c r="Z740" s="273"/>
      <c r="AA740" s="264" t="s">
        <v>594</v>
      </c>
      <c r="AB740" s="265"/>
    </row>
    <row r="741" spans="1:28" ht="60" x14ac:dyDescent="0.45">
      <c r="A741" s="293"/>
      <c r="B741" s="294"/>
      <c r="C741" s="58" t="s">
        <v>606</v>
      </c>
      <c r="D741" s="59" t="s">
        <v>607</v>
      </c>
      <c r="E741" s="59" t="s">
        <v>644</v>
      </c>
      <c r="F741" s="60" t="s">
        <v>645</v>
      </c>
      <c r="G741" s="34" t="s">
        <v>604</v>
      </c>
      <c r="H741" s="33" t="s">
        <v>605</v>
      </c>
      <c r="I741" s="32" t="s">
        <v>604</v>
      </c>
      <c r="J741" s="35" t="s">
        <v>605</v>
      </c>
      <c r="K741" s="32" t="s">
        <v>604</v>
      </c>
      <c r="L741" s="33" t="s">
        <v>605</v>
      </c>
      <c r="M741" s="32" t="s">
        <v>604</v>
      </c>
      <c r="N741" s="33" t="s">
        <v>605</v>
      </c>
      <c r="O741" s="32" t="s">
        <v>604</v>
      </c>
      <c r="P741" s="33" t="s">
        <v>605</v>
      </c>
      <c r="Q741" s="32" t="s">
        <v>604</v>
      </c>
      <c r="R741" s="33" t="s">
        <v>605</v>
      </c>
      <c r="S741" s="32" t="s">
        <v>604</v>
      </c>
      <c r="T741" s="33" t="s">
        <v>605</v>
      </c>
      <c r="U741" s="32" t="s">
        <v>604</v>
      </c>
      <c r="V741" s="33" t="s">
        <v>605</v>
      </c>
      <c r="W741" s="32" t="s">
        <v>604</v>
      </c>
      <c r="X741" s="33" t="s">
        <v>605</v>
      </c>
      <c r="Y741" s="32" t="s">
        <v>604</v>
      </c>
      <c r="Z741" s="33" t="s">
        <v>605</v>
      </c>
      <c r="AA741" s="32" t="s">
        <v>604</v>
      </c>
      <c r="AB741" s="33" t="s">
        <v>605</v>
      </c>
    </row>
    <row r="742" spans="1:28" ht="34.5" thickBot="1" x14ac:dyDescent="0.5">
      <c r="A742" s="293"/>
      <c r="B742" s="294"/>
      <c r="C742" s="93">
        <f>B754</f>
        <v>1407</v>
      </c>
      <c r="D742" s="94">
        <f t="shared" ref="D742:AB742" si="265">D754</f>
        <v>0</v>
      </c>
      <c r="E742" s="94">
        <f t="shared" si="265"/>
        <v>0</v>
      </c>
      <c r="F742" s="95">
        <f t="shared" si="265"/>
        <v>0</v>
      </c>
      <c r="G742" s="96">
        <f t="shared" si="265"/>
        <v>0</v>
      </c>
      <c r="H742" s="97" t="e">
        <f t="shared" si="265"/>
        <v>#DIV/0!</v>
      </c>
      <c r="I742" s="98">
        <f t="shared" si="265"/>
        <v>0</v>
      </c>
      <c r="J742" s="99" t="e">
        <f t="shared" si="265"/>
        <v>#DIV/0!</v>
      </c>
      <c r="K742" s="98">
        <f t="shared" si="265"/>
        <v>0</v>
      </c>
      <c r="L742" s="97" t="e">
        <f t="shared" si="265"/>
        <v>#DIV/0!</v>
      </c>
      <c r="M742" s="98">
        <f t="shared" si="265"/>
        <v>0</v>
      </c>
      <c r="N742" s="97" t="e">
        <f t="shared" si="265"/>
        <v>#DIV/0!</v>
      </c>
      <c r="O742" s="98">
        <f t="shared" si="265"/>
        <v>0</v>
      </c>
      <c r="P742" s="97" t="e">
        <f t="shared" si="265"/>
        <v>#DIV/0!</v>
      </c>
      <c r="Q742" s="98">
        <f t="shared" si="265"/>
        <v>0</v>
      </c>
      <c r="R742" s="97" t="e">
        <f t="shared" si="265"/>
        <v>#DIV/0!</v>
      </c>
      <c r="S742" s="98">
        <f t="shared" si="265"/>
        <v>0</v>
      </c>
      <c r="T742" s="97" t="e">
        <f t="shared" si="265"/>
        <v>#DIV/0!</v>
      </c>
      <c r="U742" s="98">
        <f t="shared" si="265"/>
        <v>0</v>
      </c>
      <c r="V742" s="97" t="e">
        <f t="shared" si="265"/>
        <v>#DIV/0!</v>
      </c>
      <c r="W742" s="98">
        <f t="shared" si="265"/>
        <v>0</v>
      </c>
      <c r="X742" s="97" t="e">
        <f t="shared" si="265"/>
        <v>#DIV/0!</v>
      </c>
      <c r="Y742" s="98">
        <f t="shared" si="265"/>
        <v>0</v>
      </c>
      <c r="Z742" s="97" t="e">
        <f t="shared" si="265"/>
        <v>#DIV/0!</v>
      </c>
      <c r="AA742" s="98">
        <f t="shared" si="265"/>
        <v>0</v>
      </c>
      <c r="AB742" s="97" t="e">
        <f t="shared" si="265"/>
        <v>#DIV/0!</v>
      </c>
    </row>
    <row r="743" spans="1:28" ht="34.5" thickBot="1" x14ac:dyDescent="0.5"/>
    <row r="744" spans="1:28" ht="60.75" thickBot="1" x14ac:dyDescent="0.55000000000000004">
      <c r="A744" s="266" t="s">
        <v>858</v>
      </c>
      <c r="B744" s="267"/>
      <c r="C744" s="267"/>
      <c r="D744" s="267"/>
      <c r="E744" s="267"/>
      <c r="F744" s="268"/>
      <c r="G744" s="269" t="s">
        <v>603</v>
      </c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  <c r="AA744" s="270"/>
      <c r="AB744" s="271"/>
    </row>
    <row r="745" spans="1:28" ht="67.5" x14ac:dyDescent="0.45">
      <c r="A745" s="62" t="s">
        <v>839</v>
      </c>
      <c r="B745" s="281" t="s">
        <v>846</v>
      </c>
      <c r="C745" s="282"/>
      <c r="D745" s="283" t="s">
        <v>857</v>
      </c>
      <c r="E745" s="284"/>
      <c r="F745" s="285"/>
      <c r="G745" s="264" t="s">
        <v>586</v>
      </c>
      <c r="H745" s="265"/>
      <c r="I745" s="272" t="s">
        <v>587</v>
      </c>
      <c r="J745" s="273"/>
      <c r="K745" s="264" t="s">
        <v>588</v>
      </c>
      <c r="L745" s="265"/>
      <c r="M745" s="272" t="s">
        <v>589</v>
      </c>
      <c r="N745" s="273"/>
      <c r="O745" s="264" t="s">
        <v>590</v>
      </c>
      <c r="P745" s="265"/>
      <c r="Q745" s="272" t="s">
        <v>591</v>
      </c>
      <c r="R745" s="273"/>
      <c r="S745" s="264" t="s">
        <v>592</v>
      </c>
      <c r="T745" s="265"/>
      <c r="U745" s="272" t="s">
        <v>593</v>
      </c>
      <c r="V745" s="273"/>
      <c r="W745" s="264" t="s">
        <v>596</v>
      </c>
      <c r="X745" s="265"/>
      <c r="Y745" s="272" t="s">
        <v>595</v>
      </c>
      <c r="Z745" s="273"/>
      <c r="AA745" s="264" t="s">
        <v>594</v>
      </c>
      <c r="AB745" s="265"/>
    </row>
    <row r="746" spans="1:28" ht="60" x14ac:dyDescent="0.45">
      <c r="A746" s="30" t="s">
        <v>597</v>
      </c>
      <c r="B746" s="63" t="s">
        <v>606</v>
      </c>
      <c r="C746" s="30" t="s">
        <v>598</v>
      </c>
      <c r="D746" s="30" t="s">
        <v>607</v>
      </c>
      <c r="E746" s="30" t="s">
        <v>644</v>
      </c>
      <c r="F746" s="64" t="s">
        <v>645</v>
      </c>
      <c r="G746" s="32" t="s">
        <v>604</v>
      </c>
      <c r="H746" s="33" t="s">
        <v>605</v>
      </c>
      <c r="I746" s="32" t="s">
        <v>604</v>
      </c>
      <c r="J746" s="33" t="s">
        <v>605</v>
      </c>
      <c r="K746" s="32" t="s">
        <v>604</v>
      </c>
      <c r="L746" s="33" t="s">
        <v>605</v>
      </c>
      <c r="M746" s="32" t="s">
        <v>604</v>
      </c>
      <c r="N746" s="33" t="s">
        <v>605</v>
      </c>
      <c r="O746" s="32" t="s">
        <v>604</v>
      </c>
      <c r="P746" s="33" t="s">
        <v>605</v>
      </c>
      <c r="Q746" s="32" t="s">
        <v>604</v>
      </c>
      <c r="R746" s="33" t="s">
        <v>605</v>
      </c>
      <c r="S746" s="32" t="s">
        <v>604</v>
      </c>
      <c r="T746" s="33" t="s">
        <v>605</v>
      </c>
      <c r="U746" s="32" t="s">
        <v>604</v>
      </c>
      <c r="V746" s="33" t="s">
        <v>605</v>
      </c>
      <c r="W746" s="32" t="s">
        <v>604</v>
      </c>
      <c r="X746" s="33" t="s">
        <v>605</v>
      </c>
      <c r="Y746" s="32" t="s">
        <v>604</v>
      </c>
      <c r="Z746" s="33" t="s">
        <v>605</v>
      </c>
      <c r="AA746" s="32" t="s">
        <v>604</v>
      </c>
      <c r="AB746" s="33" t="s">
        <v>605</v>
      </c>
    </row>
    <row r="747" spans="1:28" ht="67.5" x14ac:dyDescent="0.45">
      <c r="A747" s="90" t="s">
        <v>859</v>
      </c>
      <c r="B747" s="91">
        <v>334</v>
      </c>
      <c r="C747" s="86" t="s">
        <v>617</v>
      </c>
      <c r="D747" s="67"/>
      <c r="E747" s="100">
        <f>D747-F747</f>
        <v>0</v>
      </c>
      <c r="F747" s="100">
        <f>G747+I747+K747+M747+O747+Q747+S747+U747+W747+Y747+AA747</f>
        <v>0</v>
      </c>
      <c r="G747" s="69"/>
      <c r="H747" s="101" t="e">
        <f>G747/F747</f>
        <v>#DIV/0!</v>
      </c>
      <c r="I747" s="69"/>
      <c r="J747" s="101" t="e">
        <f>I747/F747</f>
        <v>#DIV/0!</v>
      </c>
      <c r="K747" s="69"/>
      <c r="L747" s="101" t="e">
        <f>K747/F747</f>
        <v>#DIV/0!</v>
      </c>
      <c r="M747" s="69"/>
      <c r="N747" s="101" t="e">
        <f>M747/F747</f>
        <v>#DIV/0!</v>
      </c>
      <c r="O747" s="69"/>
      <c r="P747" s="101" t="e">
        <f>O747/F747</f>
        <v>#DIV/0!</v>
      </c>
      <c r="Q747" s="69"/>
      <c r="R747" s="101" t="e">
        <f>Q747/F747</f>
        <v>#DIV/0!</v>
      </c>
      <c r="S747" s="69"/>
      <c r="T747" s="101" t="e">
        <f>S747/F747</f>
        <v>#DIV/0!</v>
      </c>
      <c r="U747" s="69"/>
      <c r="V747" s="101" t="e">
        <f>U747/F747</f>
        <v>#DIV/0!</v>
      </c>
      <c r="W747" s="69"/>
      <c r="X747" s="101" t="e">
        <f>W747/F747</f>
        <v>#DIV/0!</v>
      </c>
      <c r="Y747" s="69"/>
      <c r="Z747" s="101" t="e">
        <f>Y747/F747</f>
        <v>#DIV/0!</v>
      </c>
      <c r="AA747" s="69"/>
      <c r="AB747" s="101" t="e">
        <f>AA747/F747</f>
        <v>#DIV/0!</v>
      </c>
    </row>
    <row r="748" spans="1:28" ht="67.5" x14ac:dyDescent="0.45">
      <c r="A748" s="73" t="s">
        <v>860</v>
      </c>
      <c r="B748" s="92">
        <v>94</v>
      </c>
      <c r="C748" s="86" t="s">
        <v>617</v>
      </c>
      <c r="D748" s="71"/>
      <c r="E748" s="100">
        <f t="shared" ref="E748:E753" si="266">D748-F748</f>
        <v>0</v>
      </c>
      <c r="F748" s="100">
        <f t="shared" ref="F748:F753" si="267">G748+I748+K748+M748+O748+Q748+S748+U748+W748+Y748+AA748</f>
        <v>0</v>
      </c>
      <c r="G748" s="72"/>
      <c r="H748" s="101" t="e">
        <f t="shared" ref="H748:H750" si="268">G748/F748</f>
        <v>#DIV/0!</v>
      </c>
      <c r="I748" s="72"/>
      <c r="J748" s="101" t="e">
        <f t="shared" ref="J748:J750" si="269">I748/F748</f>
        <v>#DIV/0!</v>
      </c>
      <c r="K748" s="72"/>
      <c r="L748" s="101" t="e">
        <f t="shared" ref="L748:L750" si="270">K748/F748</f>
        <v>#DIV/0!</v>
      </c>
      <c r="M748" s="72"/>
      <c r="N748" s="101" t="e">
        <f t="shared" ref="N748:N750" si="271">M748/F748</f>
        <v>#DIV/0!</v>
      </c>
      <c r="O748" s="72"/>
      <c r="P748" s="101" t="e">
        <f t="shared" ref="P748:P750" si="272">O748/F748</f>
        <v>#DIV/0!</v>
      </c>
      <c r="Q748" s="72"/>
      <c r="R748" s="101" t="e">
        <f t="shared" ref="R748:R750" si="273">Q748/F748</f>
        <v>#DIV/0!</v>
      </c>
      <c r="S748" s="72"/>
      <c r="T748" s="101" t="e">
        <f t="shared" ref="T748:T750" si="274">S748/F748</f>
        <v>#DIV/0!</v>
      </c>
      <c r="U748" s="72"/>
      <c r="V748" s="101" t="e">
        <f t="shared" ref="V748:V750" si="275">U748/F748</f>
        <v>#DIV/0!</v>
      </c>
      <c r="W748" s="72"/>
      <c r="X748" s="101" t="e">
        <f t="shared" ref="X748:X750" si="276">W748/F748</f>
        <v>#DIV/0!</v>
      </c>
      <c r="Y748" s="72"/>
      <c r="Z748" s="101" t="e">
        <f t="shared" ref="Z748:Z750" si="277">Y748/F748</f>
        <v>#DIV/0!</v>
      </c>
      <c r="AA748" s="72"/>
      <c r="AB748" s="101" t="e">
        <f t="shared" ref="AB748:AB750" si="278">AA748/F748</f>
        <v>#DIV/0!</v>
      </c>
    </row>
    <row r="749" spans="1:28" ht="67.5" x14ac:dyDescent="0.45">
      <c r="A749" s="73" t="s">
        <v>861</v>
      </c>
      <c r="B749" s="92">
        <v>364</v>
      </c>
      <c r="C749" s="86" t="s">
        <v>617</v>
      </c>
      <c r="D749" s="71"/>
      <c r="E749" s="100">
        <f t="shared" si="266"/>
        <v>0</v>
      </c>
      <c r="F749" s="100">
        <f t="shared" si="267"/>
        <v>0</v>
      </c>
      <c r="G749" s="72"/>
      <c r="H749" s="101" t="e">
        <f t="shared" si="268"/>
        <v>#DIV/0!</v>
      </c>
      <c r="I749" s="72"/>
      <c r="J749" s="101" t="e">
        <f t="shared" si="269"/>
        <v>#DIV/0!</v>
      </c>
      <c r="K749" s="72"/>
      <c r="L749" s="101" t="e">
        <f t="shared" si="270"/>
        <v>#DIV/0!</v>
      </c>
      <c r="M749" s="72"/>
      <c r="N749" s="101" t="e">
        <f t="shared" si="271"/>
        <v>#DIV/0!</v>
      </c>
      <c r="O749" s="72"/>
      <c r="P749" s="101" t="e">
        <f t="shared" si="272"/>
        <v>#DIV/0!</v>
      </c>
      <c r="Q749" s="72"/>
      <c r="R749" s="101" t="e">
        <f t="shared" si="273"/>
        <v>#DIV/0!</v>
      </c>
      <c r="S749" s="72"/>
      <c r="T749" s="101" t="e">
        <f t="shared" si="274"/>
        <v>#DIV/0!</v>
      </c>
      <c r="U749" s="72"/>
      <c r="V749" s="101" t="e">
        <f t="shared" si="275"/>
        <v>#DIV/0!</v>
      </c>
      <c r="W749" s="72"/>
      <c r="X749" s="101" t="e">
        <f t="shared" si="276"/>
        <v>#DIV/0!</v>
      </c>
      <c r="Y749" s="72"/>
      <c r="Z749" s="101" t="e">
        <f t="shared" si="277"/>
        <v>#DIV/0!</v>
      </c>
      <c r="AA749" s="72"/>
      <c r="AB749" s="101" t="e">
        <f t="shared" si="278"/>
        <v>#DIV/0!</v>
      </c>
    </row>
    <row r="750" spans="1:28" ht="81.75" customHeight="1" x14ac:dyDescent="0.45">
      <c r="A750" s="73" t="s">
        <v>862</v>
      </c>
      <c r="B750" s="74">
        <v>326</v>
      </c>
      <c r="C750" s="86" t="s">
        <v>617</v>
      </c>
      <c r="D750" s="71"/>
      <c r="E750" s="100">
        <f t="shared" si="266"/>
        <v>0</v>
      </c>
      <c r="F750" s="100">
        <f t="shared" si="267"/>
        <v>0</v>
      </c>
      <c r="G750" s="72"/>
      <c r="H750" s="101" t="e">
        <f t="shared" si="268"/>
        <v>#DIV/0!</v>
      </c>
      <c r="I750" s="72"/>
      <c r="J750" s="101" t="e">
        <f t="shared" si="269"/>
        <v>#DIV/0!</v>
      </c>
      <c r="K750" s="72"/>
      <c r="L750" s="101" t="e">
        <f t="shared" si="270"/>
        <v>#DIV/0!</v>
      </c>
      <c r="M750" s="72"/>
      <c r="N750" s="101" t="e">
        <f t="shared" si="271"/>
        <v>#DIV/0!</v>
      </c>
      <c r="O750" s="72"/>
      <c r="P750" s="101" t="e">
        <f t="shared" si="272"/>
        <v>#DIV/0!</v>
      </c>
      <c r="Q750" s="72"/>
      <c r="R750" s="101" t="e">
        <f t="shared" si="273"/>
        <v>#DIV/0!</v>
      </c>
      <c r="S750" s="72"/>
      <c r="T750" s="101" t="e">
        <f t="shared" si="274"/>
        <v>#DIV/0!</v>
      </c>
      <c r="U750" s="72"/>
      <c r="V750" s="101" t="e">
        <f t="shared" si="275"/>
        <v>#DIV/0!</v>
      </c>
      <c r="W750" s="72"/>
      <c r="X750" s="101" t="e">
        <f t="shared" si="276"/>
        <v>#DIV/0!</v>
      </c>
      <c r="Y750" s="72"/>
      <c r="Z750" s="101" t="e">
        <f t="shared" si="277"/>
        <v>#DIV/0!</v>
      </c>
      <c r="AA750" s="72"/>
      <c r="AB750" s="101" t="e">
        <f t="shared" si="278"/>
        <v>#DIV/0!</v>
      </c>
    </row>
    <row r="751" spans="1:28" ht="67.5" x14ac:dyDescent="0.45">
      <c r="A751" s="73" t="s">
        <v>863</v>
      </c>
      <c r="B751" s="74">
        <v>162</v>
      </c>
      <c r="C751" s="86" t="s">
        <v>617</v>
      </c>
      <c r="D751" s="71"/>
      <c r="E751" s="68"/>
      <c r="F751" s="68"/>
      <c r="G751" s="72"/>
      <c r="H751" s="101" t="e">
        <f t="shared" ref="H751:H753" si="279">G751/F751</f>
        <v>#DIV/0!</v>
      </c>
      <c r="I751" s="72"/>
      <c r="J751" s="101" t="e">
        <f t="shared" ref="J751:J753" si="280">I751/F751</f>
        <v>#DIV/0!</v>
      </c>
      <c r="K751" s="72"/>
      <c r="L751" s="101" t="e">
        <f t="shared" ref="L751:L753" si="281">K751/F751</f>
        <v>#DIV/0!</v>
      </c>
      <c r="M751" s="72"/>
      <c r="N751" s="101" t="e">
        <f t="shared" ref="N751:N753" si="282">M751/F751</f>
        <v>#DIV/0!</v>
      </c>
      <c r="O751" s="72"/>
      <c r="P751" s="101" t="e">
        <f t="shared" ref="P751:P753" si="283">O751/F751</f>
        <v>#DIV/0!</v>
      </c>
      <c r="Q751" s="72"/>
      <c r="R751" s="101" t="e">
        <f t="shared" ref="R751:R753" si="284">Q751/F751</f>
        <v>#DIV/0!</v>
      </c>
      <c r="S751" s="72"/>
      <c r="T751" s="101" t="e">
        <f t="shared" ref="T751:T753" si="285">S751/F751</f>
        <v>#DIV/0!</v>
      </c>
      <c r="U751" s="72"/>
      <c r="V751" s="101" t="e">
        <f t="shared" ref="V751:V753" si="286">U751/F751</f>
        <v>#DIV/0!</v>
      </c>
      <c r="W751" s="72"/>
      <c r="X751" s="101" t="e">
        <f t="shared" ref="X751:X753" si="287">W751/F751</f>
        <v>#DIV/0!</v>
      </c>
      <c r="Y751" s="72"/>
      <c r="Z751" s="101" t="e">
        <f t="shared" ref="Z751:Z753" si="288">Y751/F751</f>
        <v>#DIV/0!</v>
      </c>
      <c r="AA751" s="72"/>
      <c r="AB751" s="101" t="e">
        <f t="shared" ref="AB751:AB753" si="289">AA751/F751</f>
        <v>#DIV/0!</v>
      </c>
    </row>
    <row r="752" spans="1:28" x14ac:dyDescent="0.45">
      <c r="A752" s="73" t="s">
        <v>864</v>
      </c>
      <c r="B752" s="74">
        <v>0</v>
      </c>
      <c r="C752" s="86" t="s">
        <v>617</v>
      </c>
      <c r="D752" s="71"/>
      <c r="E752" s="100">
        <f t="shared" si="266"/>
        <v>0</v>
      </c>
      <c r="F752" s="100">
        <f>G752+I752+K752+M752+O752+Q752+S752+U752+W752+Y752+AA752</f>
        <v>0</v>
      </c>
      <c r="G752" s="72"/>
      <c r="H752" s="101" t="e">
        <f t="shared" si="279"/>
        <v>#DIV/0!</v>
      </c>
      <c r="I752" s="72"/>
      <c r="J752" s="101" t="e">
        <f t="shared" si="280"/>
        <v>#DIV/0!</v>
      </c>
      <c r="K752" s="72"/>
      <c r="L752" s="101" t="e">
        <f t="shared" si="281"/>
        <v>#DIV/0!</v>
      </c>
      <c r="M752" s="72"/>
      <c r="N752" s="101" t="e">
        <f t="shared" si="282"/>
        <v>#DIV/0!</v>
      </c>
      <c r="O752" s="72"/>
      <c r="P752" s="101" t="e">
        <f t="shared" si="283"/>
        <v>#DIV/0!</v>
      </c>
      <c r="Q752" s="72"/>
      <c r="R752" s="101" t="e">
        <f t="shared" si="284"/>
        <v>#DIV/0!</v>
      </c>
      <c r="S752" s="72"/>
      <c r="T752" s="101" t="e">
        <f t="shared" si="285"/>
        <v>#DIV/0!</v>
      </c>
      <c r="U752" s="72"/>
      <c r="V752" s="101" t="e">
        <f t="shared" si="286"/>
        <v>#DIV/0!</v>
      </c>
      <c r="W752" s="72"/>
      <c r="X752" s="101" t="e">
        <f t="shared" si="287"/>
        <v>#DIV/0!</v>
      </c>
      <c r="Y752" s="72"/>
      <c r="Z752" s="101" t="e">
        <f t="shared" si="288"/>
        <v>#DIV/0!</v>
      </c>
      <c r="AA752" s="72"/>
      <c r="AB752" s="101" t="e">
        <f t="shared" si="289"/>
        <v>#DIV/0!</v>
      </c>
    </row>
    <row r="753" spans="1:28" ht="34.5" thickBot="1" x14ac:dyDescent="0.5">
      <c r="A753" s="73" t="s">
        <v>865</v>
      </c>
      <c r="B753" s="74">
        <v>127</v>
      </c>
      <c r="C753" s="86" t="s">
        <v>617</v>
      </c>
      <c r="D753" s="71"/>
      <c r="E753" s="100">
        <f t="shared" si="266"/>
        <v>0</v>
      </c>
      <c r="F753" s="100">
        <f t="shared" si="267"/>
        <v>0</v>
      </c>
      <c r="G753" s="72"/>
      <c r="H753" s="101" t="e">
        <f t="shared" si="279"/>
        <v>#DIV/0!</v>
      </c>
      <c r="I753" s="72"/>
      <c r="J753" s="101" t="e">
        <f t="shared" si="280"/>
        <v>#DIV/0!</v>
      </c>
      <c r="K753" s="72"/>
      <c r="L753" s="101" t="e">
        <f t="shared" si="281"/>
        <v>#DIV/0!</v>
      </c>
      <c r="M753" s="72"/>
      <c r="N753" s="101" t="e">
        <f t="shared" si="282"/>
        <v>#DIV/0!</v>
      </c>
      <c r="O753" s="72"/>
      <c r="P753" s="101" t="e">
        <f t="shared" si="283"/>
        <v>#DIV/0!</v>
      </c>
      <c r="Q753" s="72"/>
      <c r="R753" s="101" t="e">
        <f t="shared" si="284"/>
        <v>#DIV/0!</v>
      </c>
      <c r="S753" s="72"/>
      <c r="T753" s="101" t="e">
        <f t="shared" si="285"/>
        <v>#DIV/0!</v>
      </c>
      <c r="U753" s="72"/>
      <c r="V753" s="101" t="e">
        <f t="shared" si="286"/>
        <v>#DIV/0!</v>
      </c>
      <c r="W753" s="72"/>
      <c r="X753" s="101" t="e">
        <f t="shared" si="287"/>
        <v>#DIV/0!</v>
      </c>
      <c r="Y753" s="72"/>
      <c r="Z753" s="101" t="e">
        <f t="shared" si="288"/>
        <v>#DIV/0!</v>
      </c>
      <c r="AA753" s="72"/>
      <c r="AB753" s="101" t="e">
        <f t="shared" si="289"/>
        <v>#DIV/0!</v>
      </c>
    </row>
    <row r="754" spans="1:28" ht="34.5" thickBot="1" x14ac:dyDescent="0.55000000000000004">
      <c r="A754" s="76" t="s">
        <v>642</v>
      </c>
      <c r="B754" s="102">
        <f>SUM(B747:B753)</f>
        <v>1407</v>
      </c>
      <c r="C754" s="77"/>
      <c r="D754" s="103">
        <f>SUM(D747:D753)</f>
        <v>0</v>
      </c>
      <c r="E754" s="103">
        <f>SUM(E747:E753)</f>
        <v>0</v>
      </c>
      <c r="F754" s="104">
        <f>SUM(F747:F753)</f>
        <v>0</v>
      </c>
      <c r="G754" s="105">
        <f>SUM(G747:G753)</f>
        <v>0</v>
      </c>
      <c r="H754" s="106" t="e">
        <f>G754/F754</f>
        <v>#DIV/0!</v>
      </c>
      <c r="I754" s="105">
        <f>SUM(I747:I753)</f>
        <v>0</v>
      </c>
      <c r="J754" s="106" t="e">
        <f>I754/F754</f>
        <v>#DIV/0!</v>
      </c>
      <c r="K754" s="107">
        <f>SUM(K747:K753)</f>
        <v>0</v>
      </c>
      <c r="L754" s="108" t="e">
        <f>K754/F754</f>
        <v>#DIV/0!</v>
      </c>
      <c r="M754" s="105">
        <f>SUM(M747:M753)</f>
        <v>0</v>
      </c>
      <c r="N754" s="106" t="e">
        <f>M754/F754</f>
        <v>#DIV/0!</v>
      </c>
      <c r="O754" s="107">
        <f>SUM(O747:O753)</f>
        <v>0</v>
      </c>
      <c r="P754" s="108" t="e">
        <f>O754/F754</f>
        <v>#DIV/0!</v>
      </c>
      <c r="Q754" s="105">
        <f>SUM(Q747:Q753)</f>
        <v>0</v>
      </c>
      <c r="R754" s="106" t="e">
        <f>Q754/F754</f>
        <v>#DIV/0!</v>
      </c>
      <c r="S754" s="107">
        <f>SUM(S747:S753)</f>
        <v>0</v>
      </c>
      <c r="T754" s="108" t="e">
        <f>S754/F754</f>
        <v>#DIV/0!</v>
      </c>
      <c r="U754" s="105">
        <f>SUM(U747:U753)</f>
        <v>0</v>
      </c>
      <c r="V754" s="106" t="e">
        <f>U754/F754</f>
        <v>#DIV/0!</v>
      </c>
      <c r="W754" s="104">
        <f>SUM(W747:W753)</f>
        <v>0</v>
      </c>
      <c r="X754" s="109" t="e">
        <f>W754/F754</f>
        <v>#DIV/0!</v>
      </c>
      <c r="Y754" s="110">
        <f>SUM(Y747:Y753)</f>
        <v>0</v>
      </c>
      <c r="Z754" s="111" t="e">
        <f>Y754/F754</f>
        <v>#DIV/0!</v>
      </c>
      <c r="AA754" s="110">
        <f>SUM(AA747:AA753)</f>
        <v>0</v>
      </c>
      <c r="AB754" s="111" t="e">
        <f>AA754/F754</f>
        <v>#DIV/0!</v>
      </c>
    </row>
    <row r="755" spans="1:28" ht="96.75" customHeight="1" thickBot="1" x14ac:dyDescent="0.5">
      <c r="A755" s="278" t="s">
        <v>853</v>
      </c>
      <c r="B755" s="279"/>
      <c r="C755" s="279"/>
      <c r="D755" s="279"/>
      <c r="E755" s="279"/>
      <c r="F755" s="280"/>
      <c r="G755" s="276" t="s">
        <v>586</v>
      </c>
      <c r="H755" s="277"/>
      <c r="I755" s="274" t="s">
        <v>587</v>
      </c>
      <c r="J755" s="275"/>
      <c r="K755" s="276" t="s">
        <v>588</v>
      </c>
      <c r="L755" s="277"/>
      <c r="M755" s="274" t="s">
        <v>589</v>
      </c>
      <c r="N755" s="275"/>
      <c r="O755" s="276" t="s">
        <v>590</v>
      </c>
      <c r="P755" s="277"/>
      <c r="Q755" s="274" t="s">
        <v>591</v>
      </c>
      <c r="R755" s="275"/>
      <c r="S755" s="276" t="s">
        <v>592</v>
      </c>
      <c r="T755" s="277"/>
      <c r="U755" s="274" t="s">
        <v>593</v>
      </c>
      <c r="V755" s="275"/>
      <c r="W755" s="276" t="s">
        <v>596</v>
      </c>
      <c r="X755" s="277"/>
      <c r="Y755" s="274" t="s">
        <v>595</v>
      </c>
      <c r="Z755" s="275"/>
      <c r="AA755" s="276" t="s">
        <v>594</v>
      </c>
      <c r="AB755" s="277"/>
    </row>
    <row r="757" spans="1:28" ht="33" x14ac:dyDescent="0.45">
      <c r="A757" s="295" t="s">
        <v>868</v>
      </c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</row>
    <row r="758" spans="1:28" ht="33" x14ac:dyDescent="0.45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</row>
    <row r="759" spans="1:28" ht="33" x14ac:dyDescent="0.45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</row>
    <row r="761" spans="1:28" ht="33" x14ac:dyDescent="0.45">
      <c r="A761" s="292" t="s">
        <v>880</v>
      </c>
      <c r="B761" s="292"/>
      <c r="C761" s="292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</row>
    <row r="762" spans="1:28" ht="33" x14ac:dyDescent="0.45">
      <c r="A762" s="292"/>
      <c r="B762" s="292"/>
      <c r="C762" s="292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</row>
    <row r="763" spans="1:28" ht="34.5" thickBot="1" x14ac:dyDescent="0.5"/>
    <row r="764" spans="1:28" ht="94.5" customHeight="1" thickBot="1" x14ac:dyDescent="0.5">
      <c r="A764" s="293" t="s">
        <v>881</v>
      </c>
      <c r="B764" s="294"/>
      <c r="C764" s="288" t="s">
        <v>39</v>
      </c>
      <c r="D764" s="289"/>
      <c r="E764" s="289"/>
      <c r="F764" s="290"/>
      <c r="G764" s="264" t="s">
        <v>586</v>
      </c>
      <c r="H764" s="265"/>
      <c r="I764" s="272" t="s">
        <v>587</v>
      </c>
      <c r="J764" s="291"/>
      <c r="K764" s="264" t="s">
        <v>588</v>
      </c>
      <c r="L764" s="265"/>
      <c r="M764" s="272" t="s">
        <v>589</v>
      </c>
      <c r="N764" s="273"/>
      <c r="O764" s="264" t="s">
        <v>590</v>
      </c>
      <c r="P764" s="265"/>
      <c r="Q764" s="272" t="s">
        <v>591</v>
      </c>
      <c r="R764" s="273"/>
      <c r="S764" s="264" t="s">
        <v>592</v>
      </c>
      <c r="T764" s="265"/>
      <c r="U764" s="272" t="s">
        <v>593</v>
      </c>
      <c r="V764" s="273"/>
      <c r="W764" s="264" t="s">
        <v>596</v>
      </c>
      <c r="X764" s="265"/>
      <c r="Y764" s="272" t="s">
        <v>595</v>
      </c>
      <c r="Z764" s="273"/>
      <c r="AA764" s="264" t="s">
        <v>594</v>
      </c>
      <c r="AB764" s="265"/>
    </row>
    <row r="765" spans="1:28" ht="60" x14ac:dyDescent="0.45">
      <c r="A765" s="293"/>
      <c r="B765" s="294"/>
      <c r="C765" s="58" t="s">
        <v>606</v>
      </c>
      <c r="D765" s="59" t="s">
        <v>607</v>
      </c>
      <c r="E765" s="59" t="s">
        <v>644</v>
      </c>
      <c r="F765" s="60" t="s">
        <v>645</v>
      </c>
      <c r="G765" s="34" t="s">
        <v>604</v>
      </c>
      <c r="H765" s="33" t="s">
        <v>605</v>
      </c>
      <c r="I765" s="32" t="s">
        <v>604</v>
      </c>
      <c r="J765" s="35" t="s">
        <v>605</v>
      </c>
      <c r="K765" s="32" t="s">
        <v>604</v>
      </c>
      <c r="L765" s="33" t="s">
        <v>605</v>
      </c>
      <c r="M765" s="32" t="s">
        <v>604</v>
      </c>
      <c r="N765" s="33" t="s">
        <v>605</v>
      </c>
      <c r="O765" s="32" t="s">
        <v>604</v>
      </c>
      <c r="P765" s="33" t="s">
        <v>605</v>
      </c>
      <c r="Q765" s="32" t="s">
        <v>604</v>
      </c>
      <c r="R765" s="33" t="s">
        <v>605</v>
      </c>
      <c r="S765" s="32" t="s">
        <v>604</v>
      </c>
      <c r="T765" s="33" t="s">
        <v>605</v>
      </c>
      <c r="U765" s="32" t="s">
        <v>604</v>
      </c>
      <c r="V765" s="33" t="s">
        <v>605</v>
      </c>
      <c r="W765" s="32" t="s">
        <v>604</v>
      </c>
      <c r="X765" s="33" t="s">
        <v>605</v>
      </c>
      <c r="Y765" s="32" t="s">
        <v>604</v>
      </c>
      <c r="Z765" s="33" t="s">
        <v>605</v>
      </c>
      <c r="AA765" s="32" t="s">
        <v>604</v>
      </c>
      <c r="AB765" s="33" t="s">
        <v>605</v>
      </c>
    </row>
    <row r="766" spans="1:28" ht="34.5" thickBot="1" x14ac:dyDescent="0.5">
      <c r="A766" s="293"/>
      <c r="B766" s="294"/>
      <c r="C766" s="93">
        <f>B777</f>
        <v>1980</v>
      </c>
      <c r="D766" s="94">
        <f t="shared" ref="D766:AB766" si="290">D777</f>
        <v>0</v>
      </c>
      <c r="E766" s="94">
        <f t="shared" si="290"/>
        <v>0</v>
      </c>
      <c r="F766" s="95">
        <f t="shared" si="290"/>
        <v>0</v>
      </c>
      <c r="G766" s="96">
        <f t="shared" si="290"/>
        <v>0</v>
      </c>
      <c r="H766" s="97" t="e">
        <f t="shared" si="290"/>
        <v>#DIV/0!</v>
      </c>
      <c r="I766" s="98">
        <f t="shared" si="290"/>
        <v>0</v>
      </c>
      <c r="J766" s="99" t="e">
        <f t="shared" si="290"/>
        <v>#DIV/0!</v>
      </c>
      <c r="K766" s="98">
        <f t="shared" si="290"/>
        <v>0</v>
      </c>
      <c r="L766" s="97" t="e">
        <f t="shared" si="290"/>
        <v>#DIV/0!</v>
      </c>
      <c r="M766" s="98">
        <f t="shared" si="290"/>
        <v>0</v>
      </c>
      <c r="N766" s="97" t="e">
        <f t="shared" si="290"/>
        <v>#DIV/0!</v>
      </c>
      <c r="O766" s="98">
        <f t="shared" si="290"/>
        <v>0</v>
      </c>
      <c r="P766" s="97" t="e">
        <f t="shared" si="290"/>
        <v>#DIV/0!</v>
      </c>
      <c r="Q766" s="98">
        <f t="shared" si="290"/>
        <v>0</v>
      </c>
      <c r="R766" s="97" t="e">
        <f t="shared" si="290"/>
        <v>#DIV/0!</v>
      </c>
      <c r="S766" s="98">
        <f t="shared" si="290"/>
        <v>0</v>
      </c>
      <c r="T766" s="97" t="e">
        <f t="shared" si="290"/>
        <v>#DIV/0!</v>
      </c>
      <c r="U766" s="98">
        <f t="shared" si="290"/>
        <v>0</v>
      </c>
      <c r="V766" s="97" t="e">
        <f t="shared" si="290"/>
        <v>#DIV/0!</v>
      </c>
      <c r="W766" s="98">
        <f t="shared" si="290"/>
        <v>0</v>
      </c>
      <c r="X766" s="97" t="e">
        <f t="shared" si="290"/>
        <v>#DIV/0!</v>
      </c>
      <c r="Y766" s="98">
        <f t="shared" si="290"/>
        <v>0</v>
      </c>
      <c r="Z766" s="97" t="e">
        <f t="shared" si="290"/>
        <v>#DIV/0!</v>
      </c>
      <c r="AA766" s="98">
        <f t="shared" si="290"/>
        <v>0</v>
      </c>
      <c r="AB766" s="97" t="e">
        <f t="shared" si="290"/>
        <v>#DIV/0!</v>
      </c>
    </row>
    <row r="767" spans="1:28" ht="34.5" thickBot="1" x14ac:dyDescent="0.5"/>
    <row r="768" spans="1:28" ht="60.75" thickBot="1" x14ac:dyDescent="0.55000000000000004">
      <c r="A768" s="266" t="s">
        <v>878</v>
      </c>
      <c r="B768" s="267"/>
      <c r="C768" s="267"/>
      <c r="D768" s="267"/>
      <c r="E768" s="267"/>
      <c r="F768" s="268"/>
      <c r="G768" s="269" t="s">
        <v>603</v>
      </c>
      <c r="H768" s="270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  <c r="AA768" s="270"/>
      <c r="AB768" s="271"/>
    </row>
    <row r="769" spans="1:28" ht="82.5" customHeight="1" x14ac:dyDescent="0.45">
      <c r="A769" s="62" t="s">
        <v>877</v>
      </c>
      <c r="B769" s="281" t="s">
        <v>869</v>
      </c>
      <c r="C769" s="282"/>
      <c r="D769" s="283" t="s">
        <v>870</v>
      </c>
      <c r="E769" s="284"/>
      <c r="F769" s="285"/>
      <c r="G769" s="264" t="s">
        <v>586</v>
      </c>
      <c r="H769" s="265"/>
      <c r="I769" s="272" t="s">
        <v>587</v>
      </c>
      <c r="J769" s="273"/>
      <c r="K769" s="264" t="s">
        <v>588</v>
      </c>
      <c r="L769" s="265"/>
      <c r="M769" s="272" t="s">
        <v>589</v>
      </c>
      <c r="N769" s="273"/>
      <c r="O769" s="264" t="s">
        <v>590</v>
      </c>
      <c r="P769" s="265"/>
      <c r="Q769" s="272" t="s">
        <v>591</v>
      </c>
      <c r="R769" s="273"/>
      <c r="S769" s="264" t="s">
        <v>592</v>
      </c>
      <c r="T769" s="265"/>
      <c r="U769" s="272" t="s">
        <v>593</v>
      </c>
      <c r="V769" s="273"/>
      <c r="W769" s="264" t="s">
        <v>596</v>
      </c>
      <c r="X769" s="265"/>
      <c r="Y769" s="272" t="s">
        <v>595</v>
      </c>
      <c r="Z769" s="273"/>
      <c r="AA769" s="264" t="s">
        <v>594</v>
      </c>
      <c r="AB769" s="265"/>
    </row>
    <row r="770" spans="1:28" ht="60" x14ac:dyDescent="0.45">
      <c r="A770" s="30" t="s">
        <v>597</v>
      </c>
      <c r="B770" s="63" t="s">
        <v>606</v>
      </c>
      <c r="C770" s="30" t="s">
        <v>598</v>
      </c>
      <c r="D770" s="30" t="s">
        <v>607</v>
      </c>
      <c r="E770" s="30" t="s">
        <v>644</v>
      </c>
      <c r="F770" s="64" t="s">
        <v>645</v>
      </c>
      <c r="G770" s="32" t="s">
        <v>604</v>
      </c>
      <c r="H770" s="33" t="s">
        <v>605</v>
      </c>
      <c r="I770" s="32" t="s">
        <v>604</v>
      </c>
      <c r="J770" s="33" t="s">
        <v>605</v>
      </c>
      <c r="K770" s="32" t="s">
        <v>604</v>
      </c>
      <c r="L770" s="33" t="s">
        <v>605</v>
      </c>
      <c r="M770" s="32" t="s">
        <v>604</v>
      </c>
      <c r="N770" s="33" t="s">
        <v>605</v>
      </c>
      <c r="O770" s="32" t="s">
        <v>604</v>
      </c>
      <c r="P770" s="33" t="s">
        <v>605</v>
      </c>
      <c r="Q770" s="32" t="s">
        <v>604</v>
      </c>
      <c r="R770" s="33" t="s">
        <v>605</v>
      </c>
      <c r="S770" s="32" t="s">
        <v>604</v>
      </c>
      <c r="T770" s="33" t="s">
        <v>605</v>
      </c>
      <c r="U770" s="32" t="s">
        <v>604</v>
      </c>
      <c r="V770" s="33" t="s">
        <v>605</v>
      </c>
      <c r="W770" s="32" t="s">
        <v>604</v>
      </c>
      <c r="X770" s="33" t="s">
        <v>605</v>
      </c>
      <c r="Y770" s="32" t="s">
        <v>604</v>
      </c>
      <c r="Z770" s="33" t="s">
        <v>605</v>
      </c>
      <c r="AA770" s="32" t="s">
        <v>604</v>
      </c>
      <c r="AB770" s="33" t="s">
        <v>605</v>
      </c>
    </row>
    <row r="771" spans="1:28" ht="101.25" x14ac:dyDescent="0.45">
      <c r="A771" s="90" t="s">
        <v>871</v>
      </c>
      <c r="B771" s="91">
        <v>441</v>
      </c>
      <c r="C771" s="86" t="s">
        <v>617</v>
      </c>
      <c r="D771" s="67"/>
      <c r="E771" s="100">
        <f>D771-F771</f>
        <v>0</v>
      </c>
      <c r="F771" s="100">
        <f>G771+I771+K771+M771+O771+Q771+S771+U771+W771+Y771+AA771</f>
        <v>0</v>
      </c>
      <c r="G771" s="69"/>
      <c r="H771" s="101" t="e">
        <f>G771/F771</f>
        <v>#DIV/0!</v>
      </c>
      <c r="I771" s="69"/>
      <c r="J771" s="101" t="e">
        <f>I771/F771</f>
        <v>#DIV/0!</v>
      </c>
      <c r="K771" s="69"/>
      <c r="L771" s="101" t="e">
        <f>K771/F771</f>
        <v>#DIV/0!</v>
      </c>
      <c r="M771" s="69"/>
      <c r="N771" s="101" t="e">
        <f>M771/F771</f>
        <v>#DIV/0!</v>
      </c>
      <c r="O771" s="69"/>
      <c r="P771" s="101" t="e">
        <f>O771/F771</f>
        <v>#DIV/0!</v>
      </c>
      <c r="Q771" s="69"/>
      <c r="R771" s="101" t="e">
        <f>Q771/F771</f>
        <v>#DIV/0!</v>
      </c>
      <c r="S771" s="69"/>
      <c r="T771" s="101" t="e">
        <f>S771/F771</f>
        <v>#DIV/0!</v>
      </c>
      <c r="U771" s="69"/>
      <c r="V771" s="101" t="e">
        <f>U771/F771</f>
        <v>#DIV/0!</v>
      </c>
      <c r="W771" s="69"/>
      <c r="X771" s="101" t="e">
        <f>W771/F771</f>
        <v>#DIV/0!</v>
      </c>
      <c r="Y771" s="69"/>
      <c r="Z771" s="101" t="e">
        <f>Y771/F771</f>
        <v>#DIV/0!</v>
      </c>
      <c r="AA771" s="69"/>
      <c r="AB771" s="101" t="e">
        <f>AA771/F771</f>
        <v>#DIV/0!</v>
      </c>
    </row>
    <row r="772" spans="1:28" ht="67.5" x14ac:dyDescent="0.45">
      <c r="A772" s="73" t="s">
        <v>872</v>
      </c>
      <c r="B772" s="92">
        <v>286</v>
      </c>
      <c r="C772" s="86" t="s">
        <v>617</v>
      </c>
      <c r="D772" s="71"/>
      <c r="E772" s="100">
        <f t="shared" ref="E772:E776" si="291">D772-F772</f>
        <v>0</v>
      </c>
      <c r="F772" s="100">
        <f t="shared" ref="F772:F773" si="292">G772+I772+K772+M772+O772+Q772+S772+U772+W772+Y772+AA772</f>
        <v>0</v>
      </c>
      <c r="G772" s="72"/>
      <c r="H772" s="101" t="e">
        <f t="shared" ref="H772:H773" si="293">G772/F772</f>
        <v>#DIV/0!</v>
      </c>
      <c r="I772" s="72"/>
      <c r="J772" s="101" t="e">
        <f t="shared" ref="J772:J773" si="294">I772/F772</f>
        <v>#DIV/0!</v>
      </c>
      <c r="K772" s="72"/>
      <c r="L772" s="101" t="e">
        <f t="shared" ref="L772:L773" si="295">K772/F772</f>
        <v>#DIV/0!</v>
      </c>
      <c r="M772" s="72"/>
      <c r="N772" s="101" t="e">
        <f t="shared" ref="N772:N773" si="296">M772/F772</f>
        <v>#DIV/0!</v>
      </c>
      <c r="O772" s="72"/>
      <c r="P772" s="101" t="e">
        <f t="shared" ref="P772:P773" si="297">O772/F772</f>
        <v>#DIV/0!</v>
      </c>
      <c r="Q772" s="72"/>
      <c r="R772" s="101" t="e">
        <f t="shared" ref="R772:R773" si="298">Q772/F772</f>
        <v>#DIV/0!</v>
      </c>
      <c r="S772" s="72"/>
      <c r="T772" s="101" t="e">
        <f t="shared" ref="T772:T773" si="299">S772/F772</f>
        <v>#DIV/0!</v>
      </c>
      <c r="U772" s="72"/>
      <c r="V772" s="101" t="e">
        <f t="shared" ref="V772:V773" si="300">U772/F772</f>
        <v>#DIV/0!</v>
      </c>
      <c r="W772" s="72"/>
      <c r="X772" s="101" t="e">
        <f t="shared" ref="X772:X773" si="301">W772/F772</f>
        <v>#DIV/0!</v>
      </c>
      <c r="Y772" s="72"/>
      <c r="Z772" s="101" t="e">
        <f t="shared" ref="Z772:Z773" si="302">Y772/F772</f>
        <v>#DIV/0!</v>
      </c>
      <c r="AA772" s="72"/>
      <c r="AB772" s="101" t="e">
        <f t="shared" ref="AB772:AB773" si="303">AA772/F772</f>
        <v>#DIV/0!</v>
      </c>
    </row>
    <row r="773" spans="1:28" ht="67.5" x14ac:dyDescent="0.45">
      <c r="A773" s="73" t="s">
        <v>873</v>
      </c>
      <c r="B773" s="92">
        <v>314</v>
      </c>
      <c r="C773" s="86" t="s">
        <v>617</v>
      </c>
      <c r="D773" s="71"/>
      <c r="E773" s="100">
        <f t="shared" si="291"/>
        <v>0</v>
      </c>
      <c r="F773" s="100">
        <f t="shared" si="292"/>
        <v>0</v>
      </c>
      <c r="G773" s="72"/>
      <c r="H773" s="101" t="e">
        <f t="shared" si="293"/>
        <v>#DIV/0!</v>
      </c>
      <c r="I773" s="72"/>
      <c r="J773" s="101" t="e">
        <f t="shared" si="294"/>
        <v>#DIV/0!</v>
      </c>
      <c r="K773" s="72"/>
      <c r="L773" s="101" t="e">
        <f t="shared" si="295"/>
        <v>#DIV/0!</v>
      </c>
      <c r="M773" s="72"/>
      <c r="N773" s="101" t="e">
        <f t="shared" si="296"/>
        <v>#DIV/0!</v>
      </c>
      <c r="O773" s="72"/>
      <c r="P773" s="101" t="e">
        <f t="shared" si="297"/>
        <v>#DIV/0!</v>
      </c>
      <c r="Q773" s="72"/>
      <c r="R773" s="101" t="e">
        <f t="shared" si="298"/>
        <v>#DIV/0!</v>
      </c>
      <c r="S773" s="72"/>
      <c r="T773" s="101" t="e">
        <f t="shared" si="299"/>
        <v>#DIV/0!</v>
      </c>
      <c r="U773" s="72"/>
      <c r="V773" s="101" t="e">
        <f t="shared" si="300"/>
        <v>#DIV/0!</v>
      </c>
      <c r="W773" s="72"/>
      <c r="X773" s="101" t="e">
        <f t="shared" si="301"/>
        <v>#DIV/0!</v>
      </c>
      <c r="Y773" s="72"/>
      <c r="Z773" s="101" t="e">
        <f t="shared" si="302"/>
        <v>#DIV/0!</v>
      </c>
      <c r="AA773" s="72"/>
      <c r="AB773" s="101" t="e">
        <f t="shared" si="303"/>
        <v>#DIV/0!</v>
      </c>
    </row>
    <row r="774" spans="1:28" x14ac:dyDescent="0.45">
      <c r="A774" s="73" t="s">
        <v>874</v>
      </c>
      <c r="B774" s="74">
        <v>373</v>
      </c>
      <c r="C774" s="86" t="s">
        <v>617</v>
      </c>
      <c r="D774" s="71"/>
      <c r="E774" s="100">
        <f t="shared" si="291"/>
        <v>0</v>
      </c>
      <c r="F774" s="100">
        <f t="shared" ref="F774:F776" si="304">G774+I774+K774+M774+O774+Q774+S774+U774+W774+Y774+AA774</f>
        <v>0</v>
      </c>
      <c r="G774" s="72"/>
      <c r="H774" s="101" t="e">
        <f t="shared" ref="H774:H776" si="305">G774/F774</f>
        <v>#DIV/0!</v>
      </c>
      <c r="I774" s="72"/>
      <c r="J774" s="101" t="e">
        <f t="shared" ref="J774:J776" si="306">I774/F774</f>
        <v>#DIV/0!</v>
      </c>
      <c r="K774" s="72"/>
      <c r="L774" s="101" t="e">
        <f t="shared" ref="L774:L776" si="307">K774/F774</f>
        <v>#DIV/0!</v>
      </c>
      <c r="M774" s="72"/>
      <c r="N774" s="101" t="e">
        <f t="shared" ref="N774:N776" si="308">M774/F774</f>
        <v>#DIV/0!</v>
      </c>
      <c r="O774" s="72"/>
      <c r="P774" s="101" t="e">
        <f t="shared" ref="P774:P776" si="309">O774/F774</f>
        <v>#DIV/0!</v>
      </c>
      <c r="Q774" s="72"/>
      <c r="R774" s="101" t="e">
        <f t="shared" ref="R774:R776" si="310">Q774/F774</f>
        <v>#DIV/0!</v>
      </c>
      <c r="S774" s="72"/>
      <c r="T774" s="101" t="e">
        <f t="shared" ref="T774:T776" si="311">S774/F774</f>
        <v>#DIV/0!</v>
      </c>
      <c r="U774" s="72"/>
      <c r="V774" s="101" t="e">
        <f t="shared" ref="V774:V776" si="312">U774/F774</f>
        <v>#DIV/0!</v>
      </c>
      <c r="W774" s="72"/>
      <c r="X774" s="101" t="e">
        <f t="shared" ref="X774:X776" si="313">W774/F774</f>
        <v>#DIV/0!</v>
      </c>
      <c r="Y774" s="72"/>
      <c r="Z774" s="101" t="e">
        <f t="shared" ref="Z774:Z776" si="314">Y774/F774</f>
        <v>#DIV/0!</v>
      </c>
      <c r="AA774" s="72"/>
      <c r="AB774" s="101" t="e">
        <f t="shared" ref="AB774:AB776" si="315">AA774/F774</f>
        <v>#DIV/0!</v>
      </c>
    </row>
    <row r="775" spans="1:28" x14ac:dyDescent="0.45">
      <c r="A775" s="73" t="s">
        <v>875</v>
      </c>
      <c r="B775" s="74">
        <v>324</v>
      </c>
      <c r="C775" s="86" t="s">
        <v>617</v>
      </c>
      <c r="D775" s="71"/>
      <c r="E775" s="100">
        <f t="shared" si="291"/>
        <v>0</v>
      </c>
      <c r="F775" s="100">
        <f t="shared" si="304"/>
        <v>0</v>
      </c>
      <c r="G775" s="72"/>
      <c r="H775" s="101" t="e">
        <f t="shared" si="305"/>
        <v>#DIV/0!</v>
      </c>
      <c r="I775" s="72"/>
      <c r="J775" s="101" t="e">
        <f t="shared" si="306"/>
        <v>#DIV/0!</v>
      </c>
      <c r="K775" s="72"/>
      <c r="L775" s="101" t="e">
        <f t="shared" si="307"/>
        <v>#DIV/0!</v>
      </c>
      <c r="M775" s="72"/>
      <c r="N775" s="101" t="e">
        <f t="shared" si="308"/>
        <v>#DIV/0!</v>
      </c>
      <c r="O775" s="72"/>
      <c r="P775" s="101" t="e">
        <f t="shared" si="309"/>
        <v>#DIV/0!</v>
      </c>
      <c r="Q775" s="72"/>
      <c r="R775" s="101" t="e">
        <f t="shared" si="310"/>
        <v>#DIV/0!</v>
      </c>
      <c r="S775" s="72"/>
      <c r="T775" s="101" t="e">
        <f t="shared" si="311"/>
        <v>#DIV/0!</v>
      </c>
      <c r="U775" s="72"/>
      <c r="V775" s="101" t="e">
        <f t="shared" si="312"/>
        <v>#DIV/0!</v>
      </c>
      <c r="W775" s="72"/>
      <c r="X775" s="101" t="e">
        <f t="shared" si="313"/>
        <v>#DIV/0!</v>
      </c>
      <c r="Y775" s="72"/>
      <c r="Z775" s="101" t="e">
        <f t="shared" si="314"/>
        <v>#DIV/0!</v>
      </c>
      <c r="AA775" s="72"/>
      <c r="AB775" s="101" t="e">
        <f t="shared" si="315"/>
        <v>#DIV/0!</v>
      </c>
    </row>
    <row r="776" spans="1:28" ht="68.25" thickBot="1" x14ac:dyDescent="0.5">
      <c r="A776" s="73" t="s">
        <v>876</v>
      </c>
      <c r="B776" s="74">
        <v>242</v>
      </c>
      <c r="C776" s="86" t="s">
        <v>617</v>
      </c>
      <c r="D776" s="71"/>
      <c r="E776" s="100">
        <f t="shared" si="291"/>
        <v>0</v>
      </c>
      <c r="F776" s="100">
        <f t="shared" si="304"/>
        <v>0</v>
      </c>
      <c r="G776" s="72"/>
      <c r="H776" s="101" t="e">
        <f t="shared" si="305"/>
        <v>#DIV/0!</v>
      </c>
      <c r="I776" s="72"/>
      <c r="J776" s="101" t="e">
        <f t="shared" si="306"/>
        <v>#DIV/0!</v>
      </c>
      <c r="K776" s="72"/>
      <c r="L776" s="101" t="e">
        <f t="shared" si="307"/>
        <v>#DIV/0!</v>
      </c>
      <c r="M776" s="72"/>
      <c r="N776" s="101" t="e">
        <f t="shared" si="308"/>
        <v>#DIV/0!</v>
      </c>
      <c r="O776" s="72"/>
      <c r="P776" s="101" t="e">
        <f t="shared" si="309"/>
        <v>#DIV/0!</v>
      </c>
      <c r="Q776" s="72"/>
      <c r="R776" s="101" t="e">
        <f t="shared" si="310"/>
        <v>#DIV/0!</v>
      </c>
      <c r="S776" s="72"/>
      <c r="T776" s="101" t="e">
        <f t="shared" si="311"/>
        <v>#DIV/0!</v>
      </c>
      <c r="U776" s="72"/>
      <c r="V776" s="101" t="e">
        <f t="shared" si="312"/>
        <v>#DIV/0!</v>
      </c>
      <c r="W776" s="72"/>
      <c r="X776" s="101" t="e">
        <f t="shared" si="313"/>
        <v>#DIV/0!</v>
      </c>
      <c r="Y776" s="72"/>
      <c r="Z776" s="101" t="e">
        <f t="shared" si="314"/>
        <v>#DIV/0!</v>
      </c>
      <c r="AA776" s="72"/>
      <c r="AB776" s="101" t="e">
        <f t="shared" si="315"/>
        <v>#DIV/0!</v>
      </c>
    </row>
    <row r="777" spans="1:28" ht="34.5" thickBot="1" x14ac:dyDescent="0.55000000000000004">
      <c r="A777" s="76" t="s">
        <v>642</v>
      </c>
      <c r="B777" s="102">
        <f>SUM(B771:B776)</f>
        <v>1980</v>
      </c>
      <c r="C777" s="77"/>
      <c r="D777" s="103">
        <f>SUM(D771:D776)</f>
        <v>0</v>
      </c>
      <c r="E777" s="103">
        <f>SUM(E771:E776)</f>
        <v>0</v>
      </c>
      <c r="F777" s="104">
        <f>SUM(F771:F776)</f>
        <v>0</v>
      </c>
      <c r="G777" s="105">
        <f>SUM(G771:G776)</f>
        <v>0</v>
      </c>
      <c r="H777" s="106" t="e">
        <f>G777/F777</f>
        <v>#DIV/0!</v>
      </c>
      <c r="I777" s="105">
        <f>SUM(I771:I776)</f>
        <v>0</v>
      </c>
      <c r="J777" s="106" t="e">
        <f>I777/F777</f>
        <v>#DIV/0!</v>
      </c>
      <c r="K777" s="107">
        <f>SUM(K771:K776)</f>
        <v>0</v>
      </c>
      <c r="L777" s="108" t="e">
        <f>K777/F777</f>
        <v>#DIV/0!</v>
      </c>
      <c r="M777" s="105">
        <f>SUM(M771:M776)</f>
        <v>0</v>
      </c>
      <c r="N777" s="106" t="e">
        <f>M777/F777</f>
        <v>#DIV/0!</v>
      </c>
      <c r="O777" s="107">
        <f>SUM(O771:O776)</f>
        <v>0</v>
      </c>
      <c r="P777" s="108" t="e">
        <f>O777/F777</f>
        <v>#DIV/0!</v>
      </c>
      <c r="Q777" s="105">
        <f>SUM(Q771:Q776)</f>
        <v>0</v>
      </c>
      <c r="R777" s="106" t="e">
        <f>Q777/F777</f>
        <v>#DIV/0!</v>
      </c>
      <c r="S777" s="107">
        <f>SUM(S771:S776)</f>
        <v>0</v>
      </c>
      <c r="T777" s="108" t="e">
        <f>S777/F777</f>
        <v>#DIV/0!</v>
      </c>
      <c r="U777" s="105">
        <f>SUM(U771:U776)</f>
        <v>0</v>
      </c>
      <c r="V777" s="106" t="e">
        <f>U777/F777</f>
        <v>#DIV/0!</v>
      </c>
      <c r="W777" s="104">
        <f>SUM(W771:W776)</f>
        <v>0</v>
      </c>
      <c r="X777" s="109" t="e">
        <f>W777/F777</f>
        <v>#DIV/0!</v>
      </c>
      <c r="Y777" s="110">
        <f>SUM(Y771:Y776)</f>
        <v>0</v>
      </c>
      <c r="Z777" s="111" t="e">
        <f>Y777/F777</f>
        <v>#DIV/0!</v>
      </c>
      <c r="AA777" s="110">
        <f>SUM(AA771:AA776)</f>
        <v>0</v>
      </c>
      <c r="AB777" s="111" t="e">
        <f>AA777/F777</f>
        <v>#DIV/0!</v>
      </c>
    </row>
    <row r="778" spans="1:28" ht="98.25" customHeight="1" thickBot="1" x14ac:dyDescent="0.5">
      <c r="A778" s="278" t="s">
        <v>879</v>
      </c>
      <c r="B778" s="279"/>
      <c r="C778" s="279"/>
      <c r="D778" s="279"/>
      <c r="E778" s="279"/>
      <c r="F778" s="280"/>
      <c r="G778" s="276" t="s">
        <v>586</v>
      </c>
      <c r="H778" s="277"/>
      <c r="I778" s="274" t="s">
        <v>587</v>
      </c>
      <c r="J778" s="275"/>
      <c r="K778" s="276" t="s">
        <v>588</v>
      </c>
      <c r="L778" s="277"/>
      <c r="M778" s="274" t="s">
        <v>589</v>
      </c>
      <c r="N778" s="275"/>
      <c r="O778" s="276" t="s">
        <v>590</v>
      </c>
      <c r="P778" s="277"/>
      <c r="Q778" s="274" t="s">
        <v>591</v>
      </c>
      <c r="R778" s="275"/>
      <c r="S778" s="276" t="s">
        <v>592</v>
      </c>
      <c r="T778" s="277"/>
      <c r="U778" s="274" t="s">
        <v>593</v>
      </c>
      <c r="V778" s="275"/>
      <c r="W778" s="276" t="s">
        <v>596</v>
      </c>
      <c r="X778" s="277"/>
      <c r="Y778" s="274" t="s">
        <v>595</v>
      </c>
      <c r="Z778" s="275"/>
      <c r="AA778" s="276" t="s">
        <v>594</v>
      </c>
      <c r="AB778" s="277"/>
    </row>
    <row r="780" spans="1:28" ht="33" x14ac:dyDescent="0.45">
      <c r="A780" s="295" t="s">
        <v>882</v>
      </c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</row>
    <row r="781" spans="1:28" ht="33" x14ac:dyDescent="0.45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</row>
    <row r="782" spans="1:28" ht="33" x14ac:dyDescent="0.45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</row>
    <row r="784" spans="1:28" ht="33" x14ac:dyDescent="0.45">
      <c r="A784" s="292" t="s">
        <v>883</v>
      </c>
      <c r="B784" s="292"/>
      <c r="C784" s="292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</row>
    <row r="785" spans="1:28" ht="33" x14ac:dyDescent="0.45">
      <c r="A785" s="292"/>
      <c r="B785" s="292"/>
      <c r="C785" s="292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</row>
    <row r="786" spans="1:28" ht="34.5" thickBot="1" x14ac:dyDescent="0.5"/>
    <row r="787" spans="1:28" ht="85.5" customHeight="1" thickBot="1" x14ac:dyDescent="0.5">
      <c r="A787" s="293" t="s">
        <v>905</v>
      </c>
      <c r="B787" s="294"/>
      <c r="C787" s="288" t="s">
        <v>884</v>
      </c>
      <c r="D787" s="289"/>
      <c r="E787" s="289"/>
      <c r="F787" s="290"/>
      <c r="G787" s="264" t="s">
        <v>586</v>
      </c>
      <c r="H787" s="265"/>
      <c r="I787" s="272" t="s">
        <v>587</v>
      </c>
      <c r="J787" s="291"/>
      <c r="K787" s="264" t="s">
        <v>588</v>
      </c>
      <c r="L787" s="265"/>
      <c r="M787" s="272" t="s">
        <v>589</v>
      </c>
      <c r="N787" s="273"/>
      <c r="O787" s="264" t="s">
        <v>590</v>
      </c>
      <c r="P787" s="265"/>
      <c r="Q787" s="272" t="s">
        <v>591</v>
      </c>
      <c r="R787" s="273"/>
      <c r="S787" s="264" t="s">
        <v>592</v>
      </c>
      <c r="T787" s="265"/>
      <c r="U787" s="272" t="s">
        <v>593</v>
      </c>
      <c r="V787" s="273"/>
      <c r="W787" s="264" t="s">
        <v>596</v>
      </c>
      <c r="X787" s="265"/>
      <c r="Y787" s="272" t="s">
        <v>595</v>
      </c>
      <c r="Z787" s="273"/>
      <c r="AA787" s="264" t="s">
        <v>594</v>
      </c>
      <c r="AB787" s="265"/>
    </row>
    <row r="788" spans="1:28" ht="60" x14ac:dyDescent="0.45">
      <c r="A788" s="293"/>
      <c r="B788" s="294"/>
      <c r="C788" s="58" t="s">
        <v>606</v>
      </c>
      <c r="D788" s="59" t="s">
        <v>607</v>
      </c>
      <c r="E788" s="59" t="s">
        <v>644</v>
      </c>
      <c r="F788" s="60" t="s">
        <v>645</v>
      </c>
      <c r="G788" s="34" t="s">
        <v>604</v>
      </c>
      <c r="H788" s="33" t="s">
        <v>605</v>
      </c>
      <c r="I788" s="32" t="s">
        <v>604</v>
      </c>
      <c r="J788" s="35" t="s">
        <v>605</v>
      </c>
      <c r="K788" s="32" t="s">
        <v>604</v>
      </c>
      <c r="L788" s="33" t="s">
        <v>605</v>
      </c>
      <c r="M788" s="32" t="s">
        <v>604</v>
      </c>
      <c r="N788" s="33" t="s">
        <v>605</v>
      </c>
      <c r="O788" s="32" t="s">
        <v>604</v>
      </c>
      <c r="P788" s="33" t="s">
        <v>605</v>
      </c>
      <c r="Q788" s="32" t="s">
        <v>604</v>
      </c>
      <c r="R788" s="33" t="s">
        <v>605</v>
      </c>
      <c r="S788" s="32" t="s">
        <v>604</v>
      </c>
      <c r="T788" s="33" t="s">
        <v>605</v>
      </c>
      <c r="U788" s="32" t="s">
        <v>604</v>
      </c>
      <c r="V788" s="33" t="s">
        <v>605</v>
      </c>
      <c r="W788" s="32" t="s">
        <v>604</v>
      </c>
      <c r="X788" s="33" t="s">
        <v>605</v>
      </c>
      <c r="Y788" s="32" t="s">
        <v>604</v>
      </c>
      <c r="Z788" s="33" t="s">
        <v>605</v>
      </c>
      <c r="AA788" s="32" t="s">
        <v>604</v>
      </c>
      <c r="AB788" s="33" t="s">
        <v>605</v>
      </c>
    </row>
    <row r="789" spans="1:28" ht="34.5" thickBot="1" x14ac:dyDescent="0.5">
      <c r="A789" s="293"/>
      <c r="B789" s="294"/>
      <c r="C789" s="93">
        <f>B808</f>
        <v>2789</v>
      </c>
      <c r="D789" s="94">
        <f t="shared" ref="D789:AB789" si="316">D808</f>
        <v>0</v>
      </c>
      <c r="E789" s="94">
        <f t="shared" si="316"/>
        <v>0</v>
      </c>
      <c r="F789" s="95">
        <f t="shared" si="316"/>
        <v>0</v>
      </c>
      <c r="G789" s="96">
        <f t="shared" si="316"/>
        <v>0</v>
      </c>
      <c r="H789" s="97" t="e">
        <f t="shared" si="316"/>
        <v>#DIV/0!</v>
      </c>
      <c r="I789" s="98">
        <f t="shared" si="316"/>
        <v>0</v>
      </c>
      <c r="J789" s="99" t="e">
        <f t="shared" si="316"/>
        <v>#DIV/0!</v>
      </c>
      <c r="K789" s="98">
        <f t="shared" si="316"/>
        <v>0</v>
      </c>
      <c r="L789" s="97" t="e">
        <f t="shared" si="316"/>
        <v>#DIV/0!</v>
      </c>
      <c r="M789" s="98">
        <f t="shared" si="316"/>
        <v>0</v>
      </c>
      <c r="N789" s="97" t="e">
        <f t="shared" si="316"/>
        <v>#DIV/0!</v>
      </c>
      <c r="O789" s="98">
        <f t="shared" si="316"/>
        <v>0</v>
      </c>
      <c r="P789" s="97" t="e">
        <f t="shared" si="316"/>
        <v>#DIV/0!</v>
      </c>
      <c r="Q789" s="98">
        <f t="shared" si="316"/>
        <v>0</v>
      </c>
      <c r="R789" s="97" t="e">
        <f t="shared" si="316"/>
        <v>#DIV/0!</v>
      </c>
      <c r="S789" s="98">
        <f t="shared" si="316"/>
        <v>0</v>
      </c>
      <c r="T789" s="97" t="e">
        <f t="shared" si="316"/>
        <v>#DIV/0!</v>
      </c>
      <c r="U789" s="98">
        <f t="shared" si="316"/>
        <v>0</v>
      </c>
      <c r="V789" s="97" t="e">
        <f t="shared" si="316"/>
        <v>#DIV/0!</v>
      </c>
      <c r="W789" s="98">
        <f t="shared" si="316"/>
        <v>0</v>
      </c>
      <c r="X789" s="97" t="e">
        <f t="shared" si="316"/>
        <v>#DIV/0!</v>
      </c>
      <c r="Y789" s="98">
        <f t="shared" si="316"/>
        <v>0</v>
      </c>
      <c r="Z789" s="97" t="e">
        <f t="shared" si="316"/>
        <v>#DIV/0!</v>
      </c>
      <c r="AA789" s="98">
        <f t="shared" si="316"/>
        <v>0</v>
      </c>
      <c r="AB789" s="97" t="e">
        <f t="shared" si="316"/>
        <v>#DIV/0!</v>
      </c>
    </row>
    <row r="790" spans="1:28" ht="34.5" thickBot="1" x14ac:dyDescent="0.5"/>
    <row r="791" spans="1:28" ht="60.75" thickBot="1" x14ac:dyDescent="0.55000000000000004">
      <c r="A791" s="266" t="s">
        <v>885</v>
      </c>
      <c r="B791" s="267"/>
      <c r="C791" s="267"/>
      <c r="D791" s="267"/>
      <c r="E791" s="267"/>
      <c r="F791" s="268"/>
      <c r="G791" s="269" t="s">
        <v>603</v>
      </c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  <c r="AA791" s="270"/>
      <c r="AB791" s="271"/>
    </row>
    <row r="792" spans="1:28" ht="84.75" customHeight="1" x14ac:dyDescent="0.45">
      <c r="A792" s="62" t="s">
        <v>886</v>
      </c>
      <c r="B792" s="281" t="s">
        <v>887</v>
      </c>
      <c r="C792" s="282"/>
      <c r="D792" s="283" t="s">
        <v>883</v>
      </c>
      <c r="E792" s="284"/>
      <c r="F792" s="285"/>
      <c r="G792" s="264" t="s">
        <v>586</v>
      </c>
      <c r="H792" s="265"/>
      <c r="I792" s="272" t="s">
        <v>587</v>
      </c>
      <c r="J792" s="273"/>
      <c r="K792" s="264" t="s">
        <v>588</v>
      </c>
      <c r="L792" s="265"/>
      <c r="M792" s="272" t="s">
        <v>589</v>
      </c>
      <c r="N792" s="273"/>
      <c r="O792" s="264" t="s">
        <v>590</v>
      </c>
      <c r="P792" s="265"/>
      <c r="Q792" s="272" t="s">
        <v>591</v>
      </c>
      <c r="R792" s="273"/>
      <c r="S792" s="264" t="s">
        <v>592</v>
      </c>
      <c r="T792" s="265"/>
      <c r="U792" s="272" t="s">
        <v>593</v>
      </c>
      <c r="V792" s="273"/>
      <c r="W792" s="264" t="s">
        <v>596</v>
      </c>
      <c r="X792" s="265"/>
      <c r="Y792" s="272" t="s">
        <v>595</v>
      </c>
      <c r="Z792" s="273"/>
      <c r="AA792" s="264" t="s">
        <v>594</v>
      </c>
      <c r="AB792" s="265"/>
    </row>
    <row r="793" spans="1:28" ht="60" x14ac:dyDescent="0.45">
      <c r="A793" s="30" t="s">
        <v>597</v>
      </c>
      <c r="B793" s="63" t="s">
        <v>606</v>
      </c>
      <c r="C793" s="30" t="s">
        <v>598</v>
      </c>
      <c r="D793" s="30" t="s">
        <v>607</v>
      </c>
      <c r="E793" s="30" t="s">
        <v>644</v>
      </c>
      <c r="F793" s="64" t="s">
        <v>645</v>
      </c>
      <c r="G793" s="32" t="s">
        <v>604</v>
      </c>
      <c r="H793" s="33" t="s">
        <v>605</v>
      </c>
      <c r="I793" s="32" t="s">
        <v>604</v>
      </c>
      <c r="J793" s="33" t="s">
        <v>605</v>
      </c>
      <c r="K793" s="32" t="s">
        <v>604</v>
      </c>
      <c r="L793" s="33" t="s">
        <v>605</v>
      </c>
      <c r="M793" s="32" t="s">
        <v>604</v>
      </c>
      <c r="N793" s="33" t="s">
        <v>605</v>
      </c>
      <c r="O793" s="32" t="s">
        <v>604</v>
      </c>
      <c r="P793" s="33" t="s">
        <v>605</v>
      </c>
      <c r="Q793" s="32" t="s">
        <v>604</v>
      </c>
      <c r="R793" s="33" t="s">
        <v>605</v>
      </c>
      <c r="S793" s="32" t="s">
        <v>604</v>
      </c>
      <c r="T793" s="33" t="s">
        <v>605</v>
      </c>
      <c r="U793" s="32" t="s">
        <v>604</v>
      </c>
      <c r="V793" s="33" t="s">
        <v>605</v>
      </c>
      <c r="W793" s="32" t="s">
        <v>604</v>
      </c>
      <c r="X793" s="33" t="s">
        <v>605</v>
      </c>
      <c r="Y793" s="32" t="s">
        <v>604</v>
      </c>
      <c r="Z793" s="33" t="s">
        <v>605</v>
      </c>
      <c r="AA793" s="32" t="s">
        <v>604</v>
      </c>
      <c r="AB793" s="33" t="s">
        <v>605</v>
      </c>
    </row>
    <row r="794" spans="1:28" x14ac:dyDescent="0.45">
      <c r="A794" s="90" t="s">
        <v>889</v>
      </c>
      <c r="B794" s="91">
        <v>265</v>
      </c>
      <c r="C794" s="86" t="s">
        <v>617</v>
      </c>
      <c r="D794" s="67"/>
      <c r="E794" s="100">
        <f>D794-F794</f>
        <v>0</v>
      </c>
      <c r="F794" s="100">
        <f>G794+I794+K794+M794+O794+Q794+S794+U794+W794+Y794+AA794</f>
        <v>0</v>
      </c>
      <c r="G794" s="69"/>
      <c r="H794" s="101" t="e">
        <f>G794/F794</f>
        <v>#DIV/0!</v>
      </c>
      <c r="I794" s="69"/>
      <c r="J794" s="101" t="e">
        <f>I794/F794</f>
        <v>#DIV/0!</v>
      </c>
      <c r="K794" s="69"/>
      <c r="L794" s="101" t="e">
        <f>K794/F794</f>
        <v>#DIV/0!</v>
      </c>
      <c r="M794" s="69"/>
      <c r="N794" s="101" t="e">
        <f>M794/F794</f>
        <v>#DIV/0!</v>
      </c>
      <c r="O794" s="69"/>
      <c r="P794" s="101" t="e">
        <f>O794/F794</f>
        <v>#DIV/0!</v>
      </c>
      <c r="Q794" s="69"/>
      <c r="R794" s="101" t="e">
        <f>Q794/F794</f>
        <v>#DIV/0!</v>
      </c>
      <c r="S794" s="69"/>
      <c r="T794" s="101" t="e">
        <f>S794/F794</f>
        <v>#DIV/0!</v>
      </c>
      <c r="U794" s="69"/>
      <c r="V794" s="101" t="e">
        <f>U794/F794</f>
        <v>#DIV/0!</v>
      </c>
      <c r="W794" s="69"/>
      <c r="X794" s="101" t="e">
        <f>W794/F794</f>
        <v>#DIV/0!</v>
      </c>
      <c r="Y794" s="69"/>
      <c r="Z794" s="101" t="e">
        <f>Y794/F794</f>
        <v>#DIV/0!</v>
      </c>
      <c r="AA794" s="69"/>
      <c r="AB794" s="101" t="e">
        <f>AA794/F794</f>
        <v>#DIV/0!</v>
      </c>
    </row>
    <row r="795" spans="1:28" ht="101.25" x14ac:dyDescent="0.45">
      <c r="A795" s="73" t="s">
        <v>890</v>
      </c>
      <c r="B795" s="92">
        <v>61</v>
      </c>
      <c r="C795" s="86" t="s">
        <v>617</v>
      </c>
      <c r="D795" s="71"/>
      <c r="E795" s="100">
        <f t="shared" ref="E795:E807" si="317">D795-F795</f>
        <v>0</v>
      </c>
      <c r="F795" s="100">
        <f t="shared" ref="F795:F803" si="318">G795+I795+K795+M795+O795+Q795+S795+U795+W795+Y795+AA795</f>
        <v>0</v>
      </c>
      <c r="G795" s="72"/>
      <c r="H795" s="101" t="e">
        <f t="shared" ref="H795:H807" si="319">G795/F795</f>
        <v>#DIV/0!</v>
      </c>
      <c r="I795" s="72"/>
      <c r="J795" s="101" t="e">
        <f t="shared" ref="J795:J807" si="320">I795/F795</f>
        <v>#DIV/0!</v>
      </c>
      <c r="K795" s="72"/>
      <c r="L795" s="101" t="e">
        <f t="shared" ref="L795:L807" si="321">K795/F795</f>
        <v>#DIV/0!</v>
      </c>
      <c r="M795" s="72"/>
      <c r="N795" s="101" t="e">
        <f t="shared" ref="N795:N807" si="322">M795/F795</f>
        <v>#DIV/0!</v>
      </c>
      <c r="O795" s="72"/>
      <c r="P795" s="101" t="e">
        <f t="shared" ref="P795:P807" si="323">O795/F795</f>
        <v>#DIV/0!</v>
      </c>
      <c r="Q795" s="72"/>
      <c r="R795" s="101" t="e">
        <f t="shared" ref="R795:R807" si="324">Q795/F795</f>
        <v>#DIV/0!</v>
      </c>
      <c r="S795" s="72"/>
      <c r="T795" s="101" t="e">
        <f t="shared" ref="T795:T807" si="325">S795/F795</f>
        <v>#DIV/0!</v>
      </c>
      <c r="U795" s="72"/>
      <c r="V795" s="101" t="e">
        <f t="shared" ref="V795:V807" si="326">U795/F795</f>
        <v>#DIV/0!</v>
      </c>
      <c r="W795" s="72"/>
      <c r="X795" s="101" t="e">
        <f t="shared" ref="X795:X807" si="327">W795/F795</f>
        <v>#DIV/0!</v>
      </c>
      <c r="Y795" s="72"/>
      <c r="Z795" s="101" t="e">
        <f t="shared" ref="Z795:Z807" si="328">Y795/F795</f>
        <v>#DIV/0!</v>
      </c>
      <c r="AA795" s="72"/>
      <c r="AB795" s="101" t="e">
        <f t="shared" ref="AB795:AB807" si="329">AA795/F795</f>
        <v>#DIV/0!</v>
      </c>
    </row>
    <row r="796" spans="1:28" x14ac:dyDescent="0.45">
      <c r="A796" s="73" t="s">
        <v>891</v>
      </c>
      <c r="B796" s="92">
        <v>120</v>
      </c>
      <c r="C796" s="86" t="s">
        <v>617</v>
      </c>
      <c r="D796" s="71"/>
      <c r="E796" s="100">
        <f t="shared" si="317"/>
        <v>0</v>
      </c>
      <c r="F796" s="100">
        <f t="shared" ref="F796:F801" si="330">G796+I796+K796+M796+O796+Q796+S796+U796+W796+Y796+AA796</f>
        <v>0</v>
      </c>
      <c r="G796" s="72"/>
      <c r="H796" s="101" t="e">
        <f t="shared" ref="H796:H801" si="331">G796/F796</f>
        <v>#DIV/0!</v>
      </c>
      <c r="I796" s="72"/>
      <c r="J796" s="101" t="e">
        <f t="shared" ref="J796:J801" si="332">I796/F796</f>
        <v>#DIV/0!</v>
      </c>
      <c r="K796" s="72"/>
      <c r="L796" s="101" t="e">
        <f t="shared" ref="L796:L801" si="333">K796/F796</f>
        <v>#DIV/0!</v>
      </c>
      <c r="M796" s="72"/>
      <c r="N796" s="101" t="e">
        <f t="shared" ref="N796:N801" si="334">M796/F796</f>
        <v>#DIV/0!</v>
      </c>
      <c r="O796" s="72"/>
      <c r="P796" s="101" t="e">
        <f t="shared" ref="P796:P801" si="335">O796/F796</f>
        <v>#DIV/0!</v>
      </c>
      <c r="Q796" s="72"/>
      <c r="R796" s="101" t="e">
        <f t="shared" ref="R796:R801" si="336">Q796/F796</f>
        <v>#DIV/0!</v>
      </c>
      <c r="S796" s="72"/>
      <c r="T796" s="101" t="e">
        <f t="shared" ref="T796:T801" si="337">S796/F796</f>
        <v>#DIV/0!</v>
      </c>
      <c r="U796" s="72"/>
      <c r="V796" s="101" t="e">
        <f t="shared" ref="V796:V801" si="338">U796/F796</f>
        <v>#DIV/0!</v>
      </c>
      <c r="W796" s="72"/>
      <c r="X796" s="101" t="e">
        <f t="shared" ref="X796:X801" si="339">W796/F796</f>
        <v>#DIV/0!</v>
      </c>
      <c r="Y796" s="72"/>
      <c r="Z796" s="101" t="e">
        <f t="shared" ref="Z796:Z801" si="340">Y796/F796</f>
        <v>#DIV/0!</v>
      </c>
      <c r="AA796" s="72"/>
      <c r="AB796" s="101" t="e">
        <f t="shared" ref="AB796:AB801" si="341">AA796/F796</f>
        <v>#DIV/0!</v>
      </c>
    </row>
    <row r="797" spans="1:28" x14ac:dyDescent="0.45">
      <c r="A797" s="73" t="s">
        <v>892</v>
      </c>
      <c r="B797" s="92">
        <v>24</v>
      </c>
      <c r="C797" s="86" t="s">
        <v>617</v>
      </c>
      <c r="D797" s="71"/>
      <c r="E797" s="100">
        <f t="shared" si="317"/>
        <v>0</v>
      </c>
      <c r="F797" s="100">
        <f t="shared" si="330"/>
        <v>0</v>
      </c>
      <c r="G797" s="72"/>
      <c r="H797" s="101" t="e">
        <f t="shared" si="331"/>
        <v>#DIV/0!</v>
      </c>
      <c r="I797" s="72"/>
      <c r="J797" s="101" t="e">
        <f t="shared" si="332"/>
        <v>#DIV/0!</v>
      </c>
      <c r="K797" s="72"/>
      <c r="L797" s="101" t="e">
        <f t="shared" si="333"/>
        <v>#DIV/0!</v>
      </c>
      <c r="M797" s="72"/>
      <c r="N797" s="101" t="e">
        <f t="shared" si="334"/>
        <v>#DIV/0!</v>
      </c>
      <c r="O797" s="72"/>
      <c r="P797" s="101" t="e">
        <f t="shared" si="335"/>
        <v>#DIV/0!</v>
      </c>
      <c r="Q797" s="72"/>
      <c r="R797" s="101" t="e">
        <f t="shared" si="336"/>
        <v>#DIV/0!</v>
      </c>
      <c r="S797" s="72"/>
      <c r="T797" s="101" t="e">
        <f t="shared" si="337"/>
        <v>#DIV/0!</v>
      </c>
      <c r="U797" s="72"/>
      <c r="V797" s="101" t="e">
        <f t="shared" si="338"/>
        <v>#DIV/0!</v>
      </c>
      <c r="W797" s="72"/>
      <c r="X797" s="101" t="e">
        <f t="shared" si="339"/>
        <v>#DIV/0!</v>
      </c>
      <c r="Y797" s="72"/>
      <c r="Z797" s="101" t="e">
        <f t="shared" si="340"/>
        <v>#DIV/0!</v>
      </c>
      <c r="AA797" s="72"/>
      <c r="AB797" s="101" t="e">
        <f t="shared" si="341"/>
        <v>#DIV/0!</v>
      </c>
    </row>
    <row r="798" spans="1:28" x14ac:dyDescent="0.45">
      <c r="A798" s="73" t="s">
        <v>893</v>
      </c>
      <c r="B798" s="92">
        <v>317</v>
      </c>
      <c r="C798" s="86" t="s">
        <v>617</v>
      </c>
      <c r="D798" s="71"/>
      <c r="E798" s="100">
        <f t="shared" si="317"/>
        <v>0</v>
      </c>
      <c r="F798" s="100">
        <f t="shared" si="330"/>
        <v>0</v>
      </c>
      <c r="G798" s="72"/>
      <c r="H798" s="101" t="e">
        <f t="shared" si="331"/>
        <v>#DIV/0!</v>
      </c>
      <c r="I798" s="72"/>
      <c r="J798" s="101" t="e">
        <f t="shared" si="332"/>
        <v>#DIV/0!</v>
      </c>
      <c r="K798" s="72"/>
      <c r="L798" s="101" t="e">
        <f t="shared" si="333"/>
        <v>#DIV/0!</v>
      </c>
      <c r="M798" s="72"/>
      <c r="N798" s="101" t="e">
        <f t="shared" si="334"/>
        <v>#DIV/0!</v>
      </c>
      <c r="O798" s="72"/>
      <c r="P798" s="101" t="e">
        <f t="shared" si="335"/>
        <v>#DIV/0!</v>
      </c>
      <c r="Q798" s="72"/>
      <c r="R798" s="101" t="e">
        <f t="shared" si="336"/>
        <v>#DIV/0!</v>
      </c>
      <c r="S798" s="72"/>
      <c r="T798" s="101" t="e">
        <f t="shared" si="337"/>
        <v>#DIV/0!</v>
      </c>
      <c r="U798" s="72"/>
      <c r="V798" s="101" t="e">
        <f t="shared" si="338"/>
        <v>#DIV/0!</v>
      </c>
      <c r="W798" s="72"/>
      <c r="X798" s="101" t="e">
        <f t="shared" si="339"/>
        <v>#DIV/0!</v>
      </c>
      <c r="Y798" s="72"/>
      <c r="Z798" s="101" t="e">
        <f t="shared" si="340"/>
        <v>#DIV/0!</v>
      </c>
      <c r="AA798" s="72"/>
      <c r="AB798" s="101" t="e">
        <f t="shared" si="341"/>
        <v>#DIV/0!</v>
      </c>
    </row>
    <row r="799" spans="1:28" x14ac:dyDescent="0.45">
      <c r="A799" s="73" t="s">
        <v>894</v>
      </c>
      <c r="B799" s="92">
        <v>457</v>
      </c>
      <c r="C799" s="86" t="s">
        <v>617</v>
      </c>
      <c r="D799" s="71"/>
      <c r="E799" s="100">
        <f t="shared" si="317"/>
        <v>0</v>
      </c>
      <c r="F799" s="100">
        <f t="shared" si="330"/>
        <v>0</v>
      </c>
      <c r="G799" s="72"/>
      <c r="H799" s="101" t="e">
        <f t="shared" si="331"/>
        <v>#DIV/0!</v>
      </c>
      <c r="I799" s="72"/>
      <c r="J799" s="101" t="e">
        <f t="shared" si="332"/>
        <v>#DIV/0!</v>
      </c>
      <c r="K799" s="72"/>
      <c r="L799" s="101" t="e">
        <f t="shared" si="333"/>
        <v>#DIV/0!</v>
      </c>
      <c r="M799" s="72"/>
      <c r="N799" s="101" t="e">
        <f t="shared" si="334"/>
        <v>#DIV/0!</v>
      </c>
      <c r="O799" s="72"/>
      <c r="P799" s="101" t="e">
        <f t="shared" si="335"/>
        <v>#DIV/0!</v>
      </c>
      <c r="Q799" s="72"/>
      <c r="R799" s="101" t="e">
        <f t="shared" si="336"/>
        <v>#DIV/0!</v>
      </c>
      <c r="S799" s="72"/>
      <c r="T799" s="101" t="e">
        <f t="shared" si="337"/>
        <v>#DIV/0!</v>
      </c>
      <c r="U799" s="72"/>
      <c r="V799" s="101" t="e">
        <f t="shared" si="338"/>
        <v>#DIV/0!</v>
      </c>
      <c r="W799" s="72"/>
      <c r="X799" s="101" t="e">
        <f t="shared" si="339"/>
        <v>#DIV/0!</v>
      </c>
      <c r="Y799" s="72"/>
      <c r="Z799" s="101" t="e">
        <f t="shared" si="340"/>
        <v>#DIV/0!</v>
      </c>
      <c r="AA799" s="72"/>
      <c r="AB799" s="101" t="e">
        <f t="shared" si="341"/>
        <v>#DIV/0!</v>
      </c>
    </row>
    <row r="800" spans="1:28" ht="67.5" x14ac:dyDescent="0.45">
      <c r="A800" s="73" t="s">
        <v>895</v>
      </c>
      <c r="B800" s="92">
        <v>415</v>
      </c>
      <c r="C800" s="86" t="s">
        <v>617</v>
      </c>
      <c r="D800" s="71"/>
      <c r="E800" s="100">
        <f t="shared" si="317"/>
        <v>0</v>
      </c>
      <c r="F800" s="100">
        <f t="shared" si="330"/>
        <v>0</v>
      </c>
      <c r="G800" s="72"/>
      <c r="H800" s="101" t="e">
        <f t="shared" si="331"/>
        <v>#DIV/0!</v>
      </c>
      <c r="I800" s="72"/>
      <c r="J800" s="101" t="e">
        <f t="shared" si="332"/>
        <v>#DIV/0!</v>
      </c>
      <c r="K800" s="72"/>
      <c r="L800" s="101" t="e">
        <f t="shared" si="333"/>
        <v>#DIV/0!</v>
      </c>
      <c r="M800" s="72"/>
      <c r="N800" s="101" t="e">
        <f t="shared" si="334"/>
        <v>#DIV/0!</v>
      </c>
      <c r="O800" s="72"/>
      <c r="P800" s="101" t="e">
        <f t="shared" si="335"/>
        <v>#DIV/0!</v>
      </c>
      <c r="Q800" s="72"/>
      <c r="R800" s="101" t="e">
        <f t="shared" si="336"/>
        <v>#DIV/0!</v>
      </c>
      <c r="S800" s="72"/>
      <c r="T800" s="101" t="e">
        <f t="shared" si="337"/>
        <v>#DIV/0!</v>
      </c>
      <c r="U800" s="72"/>
      <c r="V800" s="101" t="e">
        <f t="shared" si="338"/>
        <v>#DIV/0!</v>
      </c>
      <c r="W800" s="72"/>
      <c r="X800" s="101" t="e">
        <f t="shared" si="339"/>
        <v>#DIV/0!</v>
      </c>
      <c r="Y800" s="72"/>
      <c r="Z800" s="101" t="e">
        <f t="shared" si="340"/>
        <v>#DIV/0!</v>
      </c>
      <c r="AA800" s="72"/>
      <c r="AB800" s="101" t="e">
        <f t="shared" si="341"/>
        <v>#DIV/0!</v>
      </c>
    </row>
    <row r="801" spans="1:28" x14ac:dyDescent="0.45">
      <c r="A801" s="73" t="s">
        <v>896</v>
      </c>
      <c r="B801" s="92">
        <v>460</v>
      </c>
      <c r="C801" s="86" t="s">
        <v>617</v>
      </c>
      <c r="D801" s="71"/>
      <c r="E801" s="100">
        <f t="shared" si="317"/>
        <v>0</v>
      </c>
      <c r="F801" s="100">
        <f t="shared" si="330"/>
        <v>0</v>
      </c>
      <c r="G801" s="72"/>
      <c r="H801" s="101" t="e">
        <f t="shared" si="331"/>
        <v>#DIV/0!</v>
      </c>
      <c r="I801" s="72"/>
      <c r="J801" s="101" t="e">
        <f t="shared" si="332"/>
        <v>#DIV/0!</v>
      </c>
      <c r="K801" s="72"/>
      <c r="L801" s="101" t="e">
        <f t="shared" si="333"/>
        <v>#DIV/0!</v>
      </c>
      <c r="M801" s="72"/>
      <c r="N801" s="101" t="e">
        <f t="shared" si="334"/>
        <v>#DIV/0!</v>
      </c>
      <c r="O801" s="72"/>
      <c r="P801" s="101" t="e">
        <f t="shared" si="335"/>
        <v>#DIV/0!</v>
      </c>
      <c r="Q801" s="72"/>
      <c r="R801" s="101" t="e">
        <f t="shared" si="336"/>
        <v>#DIV/0!</v>
      </c>
      <c r="S801" s="72"/>
      <c r="T801" s="101" t="e">
        <f t="shared" si="337"/>
        <v>#DIV/0!</v>
      </c>
      <c r="U801" s="72"/>
      <c r="V801" s="101" t="e">
        <f t="shared" si="338"/>
        <v>#DIV/0!</v>
      </c>
      <c r="W801" s="72"/>
      <c r="X801" s="101" t="e">
        <f t="shared" si="339"/>
        <v>#DIV/0!</v>
      </c>
      <c r="Y801" s="72"/>
      <c r="Z801" s="101" t="e">
        <f t="shared" si="340"/>
        <v>#DIV/0!</v>
      </c>
      <c r="AA801" s="72"/>
      <c r="AB801" s="101" t="e">
        <f t="shared" si="341"/>
        <v>#DIV/0!</v>
      </c>
    </row>
    <row r="802" spans="1:28" x14ac:dyDescent="0.45">
      <c r="A802" s="73" t="s">
        <v>897</v>
      </c>
      <c r="B802" s="92">
        <v>83</v>
      </c>
      <c r="C802" s="86" t="s">
        <v>617</v>
      </c>
      <c r="D802" s="71"/>
      <c r="E802" s="100">
        <f t="shared" si="317"/>
        <v>0</v>
      </c>
      <c r="F802" s="100">
        <f t="shared" si="318"/>
        <v>0</v>
      </c>
      <c r="G802" s="72"/>
      <c r="H802" s="101" t="e">
        <f t="shared" si="319"/>
        <v>#DIV/0!</v>
      </c>
      <c r="I802" s="72"/>
      <c r="J802" s="101" t="e">
        <f t="shared" si="320"/>
        <v>#DIV/0!</v>
      </c>
      <c r="K802" s="72"/>
      <c r="L802" s="101" t="e">
        <f t="shared" si="321"/>
        <v>#DIV/0!</v>
      </c>
      <c r="M802" s="72"/>
      <c r="N802" s="101" t="e">
        <f t="shared" si="322"/>
        <v>#DIV/0!</v>
      </c>
      <c r="O802" s="72"/>
      <c r="P802" s="101" t="e">
        <f t="shared" si="323"/>
        <v>#DIV/0!</v>
      </c>
      <c r="Q802" s="72"/>
      <c r="R802" s="101" t="e">
        <f t="shared" si="324"/>
        <v>#DIV/0!</v>
      </c>
      <c r="S802" s="72"/>
      <c r="T802" s="101" t="e">
        <f t="shared" si="325"/>
        <v>#DIV/0!</v>
      </c>
      <c r="U802" s="72"/>
      <c r="V802" s="101" t="e">
        <f t="shared" si="326"/>
        <v>#DIV/0!</v>
      </c>
      <c r="W802" s="72"/>
      <c r="X802" s="101" t="e">
        <f t="shared" si="327"/>
        <v>#DIV/0!</v>
      </c>
      <c r="Y802" s="72"/>
      <c r="Z802" s="101" t="e">
        <f t="shared" si="328"/>
        <v>#DIV/0!</v>
      </c>
      <c r="AA802" s="72"/>
      <c r="AB802" s="101" t="e">
        <f t="shared" si="329"/>
        <v>#DIV/0!</v>
      </c>
    </row>
    <row r="803" spans="1:28" x14ac:dyDescent="0.45">
      <c r="A803" s="73" t="s">
        <v>898</v>
      </c>
      <c r="B803" s="74">
        <v>95</v>
      </c>
      <c r="C803" s="86" t="s">
        <v>617</v>
      </c>
      <c r="D803" s="71"/>
      <c r="E803" s="100">
        <f t="shared" si="317"/>
        <v>0</v>
      </c>
      <c r="F803" s="100">
        <f t="shared" si="318"/>
        <v>0</v>
      </c>
      <c r="G803" s="72"/>
      <c r="H803" s="101" t="e">
        <f t="shared" si="319"/>
        <v>#DIV/0!</v>
      </c>
      <c r="I803" s="72"/>
      <c r="J803" s="101" t="e">
        <f t="shared" si="320"/>
        <v>#DIV/0!</v>
      </c>
      <c r="K803" s="72"/>
      <c r="L803" s="101" t="e">
        <f t="shared" si="321"/>
        <v>#DIV/0!</v>
      </c>
      <c r="M803" s="72"/>
      <c r="N803" s="101" t="e">
        <f t="shared" si="322"/>
        <v>#DIV/0!</v>
      </c>
      <c r="O803" s="72"/>
      <c r="P803" s="101" t="e">
        <f t="shared" si="323"/>
        <v>#DIV/0!</v>
      </c>
      <c r="Q803" s="72"/>
      <c r="R803" s="101" t="e">
        <f t="shared" si="324"/>
        <v>#DIV/0!</v>
      </c>
      <c r="S803" s="72"/>
      <c r="T803" s="101" t="e">
        <f t="shared" si="325"/>
        <v>#DIV/0!</v>
      </c>
      <c r="U803" s="72"/>
      <c r="V803" s="101" t="e">
        <f t="shared" si="326"/>
        <v>#DIV/0!</v>
      </c>
      <c r="W803" s="72"/>
      <c r="X803" s="101" t="e">
        <f t="shared" si="327"/>
        <v>#DIV/0!</v>
      </c>
      <c r="Y803" s="72"/>
      <c r="Z803" s="101" t="e">
        <f t="shared" si="328"/>
        <v>#DIV/0!</v>
      </c>
      <c r="AA803" s="72"/>
      <c r="AB803" s="101" t="e">
        <f t="shared" si="329"/>
        <v>#DIV/0!</v>
      </c>
    </row>
    <row r="804" spans="1:28" ht="67.5" x14ac:dyDescent="0.45">
      <c r="A804" s="73" t="s">
        <v>899</v>
      </c>
      <c r="B804" s="74">
        <v>121</v>
      </c>
      <c r="C804" s="86" t="s">
        <v>617</v>
      </c>
      <c r="D804" s="71"/>
      <c r="E804" s="100">
        <f t="shared" si="317"/>
        <v>0</v>
      </c>
      <c r="F804" s="100">
        <f t="shared" ref="F804:F806" si="342">G804+I804+K804+M804+O804+Q804+S804+U804+W804+Y804+AA804</f>
        <v>0</v>
      </c>
      <c r="G804" s="72"/>
      <c r="H804" s="101" t="e">
        <f t="shared" ref="H804:H806" si="343">G804/F804</f>
        <v>#DIV/0!</v>
      </c>
      <c r="I804" s="72"/>
      <c r="J804" s="101" t="e">
        <f t="shared" ref="J804:J806" si="344">I804/F804</f>
        <v>#DIV/0!</v>
      </c>
      <c r="K804" s="72"/>
      <c r="L804" s="101" t="e">
        <f t="shared" ref="L804:L806" si="345">K804/F804</f>
        <v>#DIV/0!</v>
      </c>
      <c r="M804" s="72"/>
      <c r="N804" s="101" t="e">
        <f t="shared" ref="N804:N806" si="346">M804/F804</f>
        <v>#DIV/0!</v>
      </c>
      <c r="O804" s="72"/>
      <c r="P804" s="101" t="e">
        <f t="shared" ref="P804:P806" si="347">O804/F804</f>
        <v>#DIV/0!</v>
      </c>
      <c r="Q804" s="72"/>
      <c r="R804" s="101" t="e">
        <f t="shared" ref="R804:R806" si="348">Q804/F804</f>
        <v>#DIV/0!</v>
      </c>
      <c r="S804" s="72"/>
      <c r="T804" s="101" t="e">
        <f t="shared" ref="T804:T806" si="349">S804/F804</f>
        <v>#DIV/0!</v>
      </c>
      <c r="U804" s="72"/>
      <c r="V804" s="101" t="e">
        <f t="shared" ref="V804:V806" si="350">U804/F804</f>
        <v>#DIV/0!</v>
      </c>
      <c r="W804" s="72"/>
      <c r="X804" s="101" t="e">
        <f t="shared" ref="X804:X806" si="351">W804/F804</f>
        <v>#DIV/0!</v>
      </c>
      <c r="Y804" s="72"/>
      <c r="Z804" s="101" t="e">
        <f t="shared" ref="Z804:Z806" si="352">Y804/F804</f>
        <v>#DIV/0!</v>
      </c>
      <c r="AA804" s="72"/>
      <c r="AB804" s="101" t="e">
        <f t="shared" ref="AB804:AB806" si="353">AA804/F804</f>
        <v>#DIV/0!</v>
      </c>
    </row>
    <row r="805" spans="1:28" x14ac:dyDescent="0.45">
      <c r="A805" s="73" t="s">
        <v>900</v>
      </c>
      <c r="B805" s="74">
        <v>199</v>
      </c>
      <c r="C805" s="86" t="s">
        <v>617</v>
      </c>
      <c r="D805" s="71"/>
      <c r="E805" s="100">
        <f t="shared" si="317"/>
        <v>0</v>
      </c>
      <c r="F805" s="100">
        <f t="shared" si="342"/>
        <v>0</v>
      </c>
      <c r="G805" s="72"/>
      <c r="H805" s="101" t="e">
        <f t="shared" si="343"/>
        <v>#DIV/0!</v>
      </c>
      <c r="I805" s="72"/>
      <c r="J805" s="101" t="e">
        <f t="shared" si="344"/>
        <v>#DIV/0!</v>
      </c>
      <c r="K805" s="72"/>
      <c r="L805" s="101" t="e">
        <f t="shared" si="345"/>
        <v>#DIV/0!</v>
      </c>
      <c r="M805" s="72"/>
      <c r="N805" s="101" t="e">
        <f t="shared" si="346"/>
        <v>#DIV/0!</v>
      </c>
      <c r="O805" s="72"/>
      <c r="P805" s="101" t="e">
        <f t="shared" si="347"/>
        <v>#DIV/0!</v>
      </c>
      <c r="Q805" s="72"/>
      <c r="R805" s="101" t="e">
        <f t="shared" si="348"/>
        <v>#DIV/0!</v>
      </c>
      <c r="S805" s="72"/>
      <c r="T805" s="101" t="e">
        <f t="shared" si="349"/>
        <v>#DIV/0!</v>
      </c>
      <c r="U805" s="72"/>
      <c r="V805" s="101" t="e">
        <f t="shared" si="350"/>
        <v>#DIV/0!</v>
      </c>
      <c r="W805" s="72"/>
      <c r="X805" s="101" t="e">
        <f t="shared" si="351"/>
        <v>#DIV/0!</v>
      </c>
      <c r="Y805" s="72"/>
      <c r="Z805" s="101" t="e">
        <f t="shared" si="352"/>
        <v>#DIV/0!</v>
      </c>
      <c r="AA805" s="72"/>
      <c r="AB805" s="101" t="e">
        <f t="shared" si="353"/>
        <v>#DIV/0!</v>
      </c>
    </row>
    <row r="806" spans="1:28" x14ac:dyDescent="0.45">
      <c r="A806" s="73" t="s">
        <v>901</v>
      </c>
      <c r="B806" s="74">
        <v>52</v>
      </c>
      <c r="C806" s="86" t="s">
        <v>617</v>
      </c>
      <c r="D806" s="71"/>
      <c r="E806" s="100">
        <f t="shared" si="317"/>
        <v>0</v>
      </c>
      <c r="F806" s="100">
        <f t="shared" si="342"/>
        <v>0</v>
      </c>
      <c r="G806" s="72"/>
      <c r="H806" s="101" t="e">
        <f t="shared" si="343"/>
        <v>#DIV/0!</v>
      </c>
      <c r="I806" s="72"/>
      <c r="J806" s="101" t="e">
        <f t="shared" si="344"/>
        <v>#DIV/0!</v>
      </c>
      <c r="K806" s="72"/>
      <c r="L806" s="101" t="e">
        <f t="shared" si="345"/>
        <v>#DIV/0!</v>
      </c>
      <c r="M806" s="72"/>
      <c r="N806" s="101" t="e">
        <f t="shared" si="346"/>
        <v>#DIV/0!</v>
      </c>
      <c r="O806" s="72"/>
      <c r="P806" s="101" t="e">
        <f t="shared" si="347"/>
        <v>#DIV/0!</v>
      </c>
      <c r="Q806" s="72"/>
      <c r="R806" s="101" t="e">
        <f t="shared" si="348"/>
        <v>#DIV/0!</v>
      </c>
      <c r="S806" s="72"/>
      <c r="T806" s="101" t="e">
        <f t="shared" si="349"/>
        <v>#DIV/0!</v>
      </c>
      <c r="U806" s="72"/>
      <c r="V806" s="101" t="e">
        <f t="shared" si="350"/>
        <v>#DIV/0!</v>
      </c>
      <c r="W806" s="72"/>
      <c r="X806" s="101" t="e">
        <f t="shared" si="351"/>
        <v>#DIV/0!</v>
      </c>
      <c r="Y806" s="72"/>
      <c r="Z806" s="101" t="e">
        <f t="shared" si="352"/>
        <v>#DIV/0!</v>
      </c>
      <c r="AA806" s="72"/>
      <c r="AB806" s="101" t="e">
        <f t="shared" si="353"/>
        <v>#DIV/0!</v>
      </c>
    </row>
    <row r="807" spans="1:28" ht="34.5" thickBot="1" x14ac:dyDescent="0.5">
      <c r="A807" s="73" t="s">
        <v>902</v>
      </c>
      <c r="B807" s="74">
        <v>120</v>
      </c>
      <c r="C807" s="86" t="s">
        <v>617</v>
      </c>
      <c r="D807" s="71"/>
      <c r="E807" s="100">
        <f t="shared" si="317"/>
        <v>0</v>
      </c>
      <c r="F807" s="100">
        <f>G807+I807+K807+M807+O807+Q807+S807+U807+W807+Y807+AA807</f>
        <v>0</v>
      </c>
      <c r="G807" s="72"/>
      <c r="H807" s="101" t="e">
        <f t="shared" si="319"/>
        <v>#DIV/0!</v>
      </c>
      <c r="I807" s="72"/>
      <c r="J807" s="101" t="e">
        <f t="shared" si="320"/>
        <v>#DIV/0!</v>
      </c>
      <c r="K807" s="72"/>
      <c r="L807" s="101" t="e">
        <f t="shared" si="321"/>
        <v>#DIV/0!</v>
      </c>
      <c r="M807" s="72"/>
      <c r="N807" s="101" t="e">
        <f t="shared" si="322"/>
        <v>#DIV/0!</v>
      </c>
      <c r="O807" s="72"/>
      <c r="P807" s="101" t="e">
        <f t="shared" si="323"/>
        <v>#DIV/0!</v>
      </c>
      <c r="Q807" s="72"/>
      <c r="R807" s="101" t="e">
        <f t="shared" si="324"/>
        <v>#DIV/0!</v>
      </c>
      <c r="S807" s="72"/>
      <c r="T807" s="101" t="e">
        <f t="shared" si="325"/>
        <v>#DIV/0!</v>
      </c>
      <c r="U807" s="72"/>
      <c r="V807" s="101" t="e">
        <f t="shared" si="326"/>
        <v>#DIV/0!</v>
      </c>
      <c r="W807" s="72"/>
      <c r="X807" s="101" t="e">
        <f t="shared" si="327"/>
        <v>#DIV/0!</v>
      </c>
      <c r="Y807" s="72"/>
      <c r="Z807" s="101" t="e">
        <f t="shared" si="328"/>
        <v>#DIV/0!</v>
      </c>
      <c r="AA807" s="72"/>
      <c r="AB807" s="101" t="e">
        <f t="shared" si="329"/>
        <v>#DIV/0!</v>
      </c>
    </row>
    <row r="808" spans="1:28" ht="34.5" thickBot="1" x14ac:dyDescent="0.55000000000000004">
      <c r="A808" s="76" t="s">
        <v>642</v>
      </c>
      <c r="B808" s="102">
        <f>SUM(B794:B807)</f>
        <v>2789</v>
      </c>
      <c r="C808" s="77"/>
      <c r="D808" s="103">
        <f>SUM(D794:D807)</f>
        <v>0</v>
      </c>
      <c r="E808" s="103">
        <f>SUM(E794:E807)</f>
        <v>0</v>
      </c>
      <c r="F808" s="104">
        <f>SUM(F794:F807)</f>
        <v>0</v>
      </c>
      <c r="G808" s="105">
        <f>SUM(G794:G807)</f>
        <v>0</v>
      </c>
      <c r="H808" s="106" t="e">
        <f>G808/F808</f>
        <v>#DIV/0!</v>
      </c>
      <c r="I808" s="105">
        <f>SUM(I794:I807)</f>
        <v>0</v>
      </c>
      <c r="J808" s="106" t="e">
        <f>I808/F808</f>
        <v>#DIV/0!</v>
      </c>
      <c r="K808" s="107">
        <f>SUM(K794:K807)</f>
        <v>0</v>
      </c>
      <c r="L808" s="108" t="e">
        <f>K808/F808</f>
        <v>#DIV/0!</v>
      </c>
      <c r="M808" s="105">
        <f>SUM(M794:M807)</f>
        <v>0</v>
      </c>
      <c r="N808" s="106" t="e">
        <f>M808/F808</f>
        <v>#DIV/0!</v>
      </c>
      <c r="O808" s="107">
        <f>SUM(O794:O807)</f>
        <v>0</v>
      </c>
      <c r="P808" s="108" t="e">
        <f>O808/F808</f>
        <v>#DIV/0!</v>
      </c>
      <c r="Q808" s="105">
        <f>SUM(Q794:Q807)</f>
        <v>0</v>
      </c>
      <c r="R808" s="106" t="e">
        <f>Q808/F808</f>
        <v>#DIV/0!</v>
      </c>
      <c r="S808" s="107">
        <f>SUM(S794:S807)</f>
        <v>0</v>
      </c>
      <c r="T808" s="108" t="e">
        <f>S808/F808</f>
        <v>#DIV/0!</v>
      </c>
      <c r="U808" s="105">
        <f>SUM(U794:U807)</f>
        <v>0</v>
      </c>
      <c r="V808" s="106" t="e">
        <f>U808/F808</f>
        <v>#DIV/0!</v>
      </c>
      <c r="W808" s="104">
        <f>SUM(W794:W807)</f>
        <v>0</v>
      </c>
      <c r="X808" s="109" t="e">
        <f>W808/F808</f>
        <v>#DIV/0!</v>
      </c>
      <c r="Y808" s="110">
        <f>SUM(Y794:Y807)</f>
        <v>0</v>
      </c>
      <c r="Z808" s="111" t="e">
        <f>Y808/F808</f>
        <v>#DIV/0!</v>
      </c>
      <c r="AA808" s="110">
        <f>SUM(AA794:AA807)</f>
        <v>0</v>
      </c>
      <c r="AB808" s="111" t="e">
        <f>AA808/F808</f>
        <v>#DIV/0!</v>
      </c>
    </row>
    <row r="809" spans="1:28" ht="70.5" customHeight="1" thickBot="1" x14ac:dyDescent="0.5">
      <c r="A809" s="278" t="s">
        <v>888</v>
      </c>
      <c r="B809" s="279"/>
      <c r="C809" s="279"/>
      <c r="D809" s="279"/>
      <c r="E809" s="279"/>
      <c r="F809" s="280"/>
      <c r="G809" s="276" t="s">
        <v>586</v>
      </c>
      <c r="H809" s="277"/>
      <c r="I809" s="274" t="s">
        <v>587</v>
      </c>
      <c r="J809" s="275"/>
      <c r="K809" s="276" t="s">
        <v>588</v>
      </c>
      <c r="L809" s="277"/>
      <c r="M809" s="274" t="s">
        <v>589</v>
      </c>
      <c r="N809" s="275"/>
      <c r="O809" s="276" t="s">
        <v>590</v>
      </c>
      <c r="P809" s="277"/>
      <c r="Q809" s="274" t="s">
        <v>591</v>
      </c>
      <c r="R809" s="275"/>
      <c r="S809" s="276" t="s">
        <v>592</v>
      </c>
      <c r="T809" s="277"/>
      <c r="U809" s="274" t="s">
        <v>593</v>
      </c>
      <c r="V809" s="275"/>
      <c r="W809" s="276" t="s">
        <v>596</v>
      </c>
      <c r="X809" s="277"/>
      <c r="Y809" s="274" t="s">
        <v>595</v>
      </c>
      <c r="Z809" s="275"/>
      <c r="AA809" s="276" t="s">
        <v>594</v>
      </c>
      <c r="AB809" s="277"/>
    </row>
    <row r="811" spans="1:28" ht="33" x14ac:dyDescent="0.45">
      <c r="A811" s="292" t="s">
        <v>903</v>
      </c>
      <c r="B811" s="292"/>
      <c r="C811" s="292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</row>
    <row r="812" spans="1:28" ht="33" x14ac:dyDescent="0.45">
      <c r="A812" s="292"/>
      <c r="B812" s="292"/>
      <c r="C812" s="292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</row>
    <row r="813" spans="1:28" ht="34.5" thickBot="1" x14ac:dyDescent="0.5"/>
    <row r="814" spans="1:28" ht="93" customHeight="1" thickBot="1" x14ac:dyDescent="0.5">
      <c r="A814" s="293" t="s">
        <v>904</v>
      </c>
      <c r="B814" s="294"/>
      <c r="C814" s="288" t="s">
        <v>906</v>
      </c>
      <c r="D814" s="289"/>
      <c r="E814" s="289"/>
      <c r="F814" s="290"/>
      <c r="G814" s="264" t="s">
        <v>586</v>
      </c>
      <c r="H814" s="265"/>
      <c r="I814" s="272" t="s">
        <v>587</v>
      </c>
      <c r="J814" s="291"/>
      <c r="K814" s="264" t="s">
        <v>588</v>
      </c>
      <c r="L814" s="265"/>
      <c r="M814" s="272" t="s">
        <v>589</v>
      </c>
      <c r="N814" s="273"/>
      <c r="O814" s="264" t="s">
        <v>590</v>
      </c>
      <c r="P814" s="265"/>
      <c r="Q814" s="272" t="s">
        <v>591</v>
      </c>
      <c r="R814" s="273"/>
      <c r="S814" s="264" t="s">
        <v>592</v>
      </c>
      <c r="T814" s="265"/>
      <c r="U814" s="272" t="s">
        <v>593</v>
      </c>
      <c r="V814" s="273"/>
      <c r="W814" s="264" t="s">
        <v>596</v>
      </c>
      <c r="X814" s="265"/>
      <c r="Y814" s="272" t="s">
        <v>595</v>
      </c>
      <c r="Z814" s="273"/>
      <c r="AA814" s="264" t="s">
        <v>594</v>
      </c>
      <c r="AB814" s="265"/>
    </row>
    <row r="815" spans="1:28" ht="60" x14ac:dyDescent="0.45">
      <c r="A815" s="293"/>
      <c r="B815" s="294"/>
      <c r="C815" s="58" t="s">
        <v>606</v>
      </c>
      <c r="D815" s="59" t="s">
        <v>607</v>
      </c>
      <c r="E815" s="59" t="s">
        <v>644</v>
      </c>
      <c r="F815" s="60" t="s">
        <v>645</v>
      </c>
      <c r="G815" s="34" t="s">
        <v>604</v>
      </c>
      <c r="H815" s="33" t="s">
        <v>605</v>
      </c>
      <c r="I815" s="32" t="s">
        <v>604</v>
      </c>
      <c r="J815" s="35" t="s">
        <v>605</v>
      </c>
      <c r="K815" s="32" t="s">
        <v>604</v>
      </c>
      <c r="L815" s="33" t="s">
        <v>605</v>
      </c>
      <c r="M815" s="32" t="s">
        <v>604</v>
      </c>
      <c r="N815" s="33" t="s">
        <v>605</v>
      </c>
      <c r="O815" s="32" t="s">
        <v>604</v>
      </c>
      <c r="P815" s="33" t="s">
        <v>605</v>
      </c>
      <c r="Q815" s="32" t="s">
        <v>604</v>
      </c>
      <c r="R815" s="33" t="s">
        <v>605</v>
      </c>
      <c r="S815" s="32" t="s">
        <v>604</v>
      </c>
      <c r="T815" s="33" t="s">
        <v>605</v>
      </c>
      <c r="U815" s="32" t="s">
        <v>604</v>
      </c>
      <c r="V815" s="33" t="s">
        <v>605</v>
      </c>
      <c r="W815" s="32" t="s">
        <v>604</v>
      </c>
      <c r="X815" s="33" t="s">
        <v>605</v>
      </c>
      <c r="Y815" s="32" t="s">
        <v>604</v>
      </c>
      <c r="Z815" s="33" t="s">
        <v>605</v>
      </c>
      <c r="AA815" s="32" t="s">
        <v>604</v>
      </c>
      <c r="AB815" s="33" t="s">
        <v>605</v>
      </c>
    </row>
    <row r="816" spans="1:28" ht="34.5" thickBot="1" x14ac:dyDescent="0.5">
      <c r="A816" s="293"/>
      <c r="B816" s="294"/>
      <c r="C816" s="93">
        <f>B846</f>
        <v>3744</v>
      </c>
      <c r="D816" s="94">
        <f t="shared" ref="D816:AB816" si="354">D846</f>
        <v>0</v>
      </c>
      <c r="E816" s="94">
        <f t="shared" si="354"/>
        <v>0</v>
      </c>
      <c r="F816" s="95">
        <f t="shared" si="354"/>
        <v>0</v>
      </c>
      <c r="G816" s="96">
        <f t="shared" si="354"/>
        <v>0</v>
      </c>
      <c r="H816" s="97" t="e">
        <f t="shared" si="354"/>
        <v>#DIV/0!</v>
      </c>
      <c r="I816" s="98">
        <f t="shared" si="354"/>
        <v>0</v>
      </c>
      <c r="J816" s="99" t="e">
        <f t="shared" si="354"/>
        <v>#DIV/0!</v>
      </c>
      <c r="K816" s="98">
        <f t="shared" si="354"/>
        <v>0</v>
      </c>
      <c r="L816" s="97" t="e">
        <f t="shared" si="354"/>
        <v>#DIV/0!</v>
      </c>
      <c r="M816" s="98">
        <f t="shared" si="354"/>
        <v>0</v>
      </c>
      <c r="N816" s="97" t="e">
        <f t="shared" si="354"/>
        <v>#DIV/0!</v>
      </c>
      <c r="O816" s="98">
        <f t="shared" si="354"/>
        <v>0</v>
      </c>
      <c r="P816" s="97" t="e">
        <f t="shared" si="354"/>
        <v>#DIV/0!</v>
      </c>
      <c r="Q816" s="98">
        <f t="shared" si="354"/>
        <v>0</v>
      </c>
      <c r="R816" s="97" t="e">
        <f t="shared" si="354"/>
        <v>#DIV/0!</v>
      </c>
      <c r="S816" s="98">
        <f t="shared" si="354"/>
        <v>0</v>
      </c>
      <c r="T816" s="97" t="e">
        <f t="shared" si="354"/>
        <v>#DIV/0!</v>
      </c>
      <c r="U816" s="98">
        <f t="shared" si="354"/>
        <v>0</v>
      </c>
      <c r="V816" s="97" t="e">
        <f t="shared" si="354"/>
        <v>#DIV/0!</v>
      </c>
      <c r="W816" s="98">
        <f t="shared" si="354"/>
        <v>0</v>
      </c>
      <c r="X816" s="97" t="e">
        <f t="shared" si="354"/>
        <v>#DIV/0!</v>
      </c>
      <c r="Y816" s="98">
        <f t="shared" si="354"/>
        <v>0</v>
      </c>
      <c r="Z816" s="97" t="e">
        <f t="shared" si="354"/>
        <v>#DIV/0!</v>
      </c>
      <c r="AA816" s="98">
        <f t="shared" si="354"/>
        <v>0</v>
      </c>
      <c r="AB816" s="97" t="e">
        <f t="shared" si="354"/>
        <v>#DIV/0!</v>
      </c>
    </row>
    <row r="817" spans="1:28" ht="34.5" thickBot="1" x14ac:dyDescent="0.5"/>
    <row r="818" spans="1:28" ht="72" customHeight="1" thickBot="1" x14ac:dyDescent="0.55000000000000004">
      <c r="A818" s="266" t="s">
        <v>907</v>
      </c>
      <c r="B818" s="267"/>
      <c r="C818" s="267"/>
      <c r="D818" s="267"/>
      <c r="E818" s="267"/>
      <c r="F818" s="268"/>
      <c r="G818" s="269" t="s">
        <v>603</v>
      </c>
      <c r="H818" s="270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  <c r="AA818" s="270"/>
      <c r="AB818" s="271"/>
    </row>
    <row r="819" spans="1:28" ht="97.5" customHeight="1" x14ac:dyDescent="0.45">
      <c r="A819" s="62" t="s">
        <v>886</v>
      </c>
      <c r="B819" s="281" t="s">
        <v>908</v>
      </c>
      <c r="C819" s="282"/>
      <c r="D819" s="283" t="s">
        <v>903</v>
      </c>
      <c r="E819" s="284"/>
      <c r="F819" s="285"/>
      <c r="G819" s="264" t="s">
        <v>586</v>
      </c>
      <c r="H819" s="265"/>
      <c r="I819" s="272" t="s">
        <v>587</v>
      </c>
      <c r="J819" s="273"/>
      <c r="K819" s="264" t="s">
        <v>588</v>
      </c>
      <c r="L819" s="265"/>
      <c r="M819" s="272" t="s">
        <v>589</v>
      </c>
      <c r="N819" s="273"/>
      <c r="O819" s="264" t="s">
        <v>590</v>
      </c>
      <c r="P819" s="265"/>
      <c r="Q819" s="272" t="s">
        <v>591</v>
      </c>
      <c r="R819" s="273"/>
      <c r="S819" s="264" t="s">
        <v>592</v>
      </c>
      <c r="T819" s="265"/>
      <c r="U819" s="272" t="s">
        <v>593</v>
      </c>
      <c r="V819" s="273"/>
      <c r="W819" s="264" t="s">
        <v>596</v>
      </c>
      <c r="X819" s="265"/>
      <c r="Y819" s="272" t="s">
        <v>595</v>
      </c>
      <c r="Z819" s="273"/>
      <c r="AA819" s="264" t="s">
        <v>594</v>
      </c>
      <c r="AB819" s="265"/>
    </row>
    <row r="820" spans="1:28" ht="60" x14ac:dyDescent="0.45">
      <c r="A820" s="30" t="s">
        <v>597</v>
      </c>
      <c r="B820" s="63" t="s">
        <v>606</v>
      </c>
      <c r="C820" s="30" t="s">
        <v>598</v>
      </c>
      <c r="D820" s="30" t="s">
        <v>607</v>
      </c>
      <c r="E820" s="30" t="s">
        <v>644</v>
      </c>
      <c r="F820" s="64" t="s">
        <v>645</v>
      </c>
      <c r="G820" s="32" t="s">
        <v>604</v>
      </c>
      <c r="H820" s="33" t="s">
        <v>605</v>
      </c>
      <c r="I820" s="32" t="s">
        <v>604</v>
      </c>
      <c r="J820" s="33" t="s">
        <v>605</v>
      </c>
      <c r="K820" s="32" t="s">
        <v>604</v>
      </c>
      <c r="L820" s="33" t="s">
        <v>605</v>
      </c>
      <c r="M820" s="32" t="s">
        <v>604</v>
      </c>
      <c r="N820" s="33" t="s">
        <v>605</v>
      </c>
      <c r="O820" s="32" t="s">
        <v>604</v>
      </c>
      <c r="P820" s="33" t="s">
        <v>605</v>
      </c>
      <c r="Q820" s="32" t="s">
        <v>604</v>
      </c>
      <c r="R820" s="33" t="s">
        <v>605</v>
      </c>
      <c r="S820" s="32" t="s">
        <v>604</v>
      </c>
      <c r="T820" s="33" t="s">
        <v>605</v>
      </c>
      <c r="U820" s="32" t="s">
        <v>604</v>
      </c>
      <c r="V820" s="33" t="s">
        <v>605</v>
      </c>
      <c r="W820" s="32" t="s">
        <v>604</v>
      </c>
      <c r="X820" s="33" t="s">
        <v>605</v>
      </c>
      <c r="Y820" s="32" t="s">
        <v>604</v>
      </c>
      <c r="Z820" s="33" t="s">
        <v>605</v>
      </c>
      <c r="AA820" s="32" t="s">
        <v>604</v>
      </c>
      <c r="AB820" s="33" t="s">
        <v>605</v>
      </c>
    </row>
    <row r="821" spans="1:28" ht="67.5" x14ac:dyDescent="0.45">
      <c r="A821" s="90" t="s">
        <v>910</v>
      </c>
      <c r="B821" s="91">
        <v>236</v>
      </c>
      <c r="C821" s="86" t="s">
        <v>617</v>
      </c>
      <c r="D821" s="67"/>
      <c r="E821" s="100">
        <f>D821-F821</f>
        <v>0</v>
      </c>
      <c r="F821" s="100">
        <f>G821+I821+K821+M821+O821+Q821+S821+U821+W821+Y821+AA821</f>
        <v>0</v>
      </c>
      <c r="G821" s="69"/>
      <c r="H821" s="101" t="e">
        <f>G821/F821</f>
        <v>#DIV/0!</v>
      </c>
      <c r="I821" s="69"/>
      <c r="J821" s="101" t="e">
        <f>I821/F821</f>
        <v>#DIV/0!</v>
      </c>
      <c r="K821" s="69"/>
      <c r="L821" s="101" t="e">
        <f>K821/F821</f>
        <v>#DIV/0!</v>
      </c>
      <c r="M821" s="69"/>
      <c r="N821" s="101" t="e">
        <f>M821/F821</f>
        <v>#DIV/0!</v>
      </c>
      <c r="O821" s="69"/>
      <c r="P821" s="101" t="e">
        <f>O821/F821</f>
        <v>#DIV/0!</v>
      </c>
      <c r="Q821" s="69"/>
      <c r="R821" s="101" t="e">
        <f>Q821/F821</f>
        <v>#DIV/0!</v>
      </c>
      <c r="S821" s="69"/>
      <c r="T821" s="101" t="e">
        <f>S821/F821</f>
        <v>#DIV/0!</v>
      </c>
      <c r="U821" s="69"/>
      <c r="V821" s="101" t="e">
        <f>U821/F821</f>
        <v>#DIV/0!</v>
      </c>
      <c r="W821" s="69"/>
      <c r="X821" s="101" t="e">
        <f>W821/F821</f>
        <v>#DIV/0!</v>
      </c>
      <c r="Y821" s="69"/>
      <c r="Z821" s="101" t="e">
        <f>Y821/F821</f>
        <v>#DIV/0!</v>
      </c>
      <c r="AA821" s="69"/>
      <c r="AB821" s="101" t="e">
        <f>AA821/F821</f>
        <v>#DIV/0!</v>
      </c>
    </row>
    <row r="822" spans="1:28" ht="67.5" x14ac:dyDescent="0.45">
      <c r="A822" s="73" t="s">
        <v>911</v>
      </c>
      <c r="B822" s="92">
        <v>328</v>
      </c>
      <c r="C822" s="86" t="s">
        <v>617</v>
      </c>
      <c r="D822" s="71"/>
      <c r="E822" s="100">
        <f t="shared" ref="E822:E845" si="355">D822-F822</f>
        <v>0</v>
      </c>
      <c r="F822" s="100">
        <f t="shared" ref="F822:F845" si="356">G822+I822+K822+M822+O822+Q822+S822+U822+W822+Y822+AA822</f>
        <v>0</v>
      </c>
      <c r="G822" s="72"/>
      <c r="H822" s="101" t="e">
        <f t="shared" ref="H822:H845" si="357">G822/F822</f>
        <v>#DIV/0!</v>
      </c>
      <c r="I822" s="72"/>
      <c r="J822" s="101" t="e">
        <f t="shared" ref="J822:J845" si="358">I822/F822</f>
        <v>#DIV/0!</v>
      </c>
      <c r="K822" s="72"/>
      <c r="L822" s="101" t="e">
        <f t="shared" ref="L822:L845" si="359">K822/F822</f>
        <v>#DIV/0!</v>
      </c>
      <c r="M822" s="72"/>
      <c r="N822" s="101" t="e">
        <f t="shared" ref="N822:N845" si="360">M822/F822</f>
        <v>#DIV/0!</v>
      </c>
      <c r="O822" s="72"/>
      <c r="P822" s="101" t="e">
        <f t="shared" ref="P822:P845" si="361">O822/F822</f>
        <v>#DIV/0!</v>
      </c>
      <c r="Q822" s="72"/>
      <c r="R822" s="101" t="e">
        <f t="shared" ref="R822:R845" si="362">Q822/F822</f>
        <v>#DIV/0!</v>
      </c>
      <c r="S822" s="72"/>
      <c r="T822" s="101" t="e">
        <f t="shared" ref="T822:T845" si="363">S822/F822</f>
        <v>#DIV/0!</v>
      </c>
      <c r="U822" s="72"/>
      <c r="V822" s="101" t="e">
        <f t="shared" ref="V822:V845" si="364">U822/F822</f>
        <v>#DIV/0!</v>
      </c>
      <c r="W822" s="72"/>
      <c r="X822" s="101" t="e">
        <f t="shared" ref="X822:X845" si="365">W822/F822</f>
        <v>#DIV/0!</v>
      </c>
      <c r="Y822" s="72"/>
      <c r="Z822" s="101" t="e">
        <f t="shared" ref="Z822:Z845" si="366">Y822/F822</f>
        <v>#DIV/0!</v>
      </c>
      <c r="AA822" s="72"/>
      <c r="AB822" s="101" t="e">
        <f t="shared" ref="AB822:AB845" si="367">AA822/F822</f>
        <v>#DIV/0!</v>
      </c>
    </row>
    <row r="823" spans="1:28" ht="67.5" x14ac:dyDescent="0.45">
      <c r="A823" s="73" t="s">
        <v>912</v>
      </c>
      <c r="B823" s="92">
        <v>300</v>
      </c>
      <c r="C823" s="86" t="s">
        <v>617</v>
      </c>
      <c r="D823" s="71"/>
      <c r="E823" s="100">
        <f t="shared" si="355"/>
        <v>0</v>
      </c>
      <c r="F823" s="100">
        <f t="shared" ref="F823:F836" si="368">G823+I823+K823+M823+O823+Q823+S823+U823+W823+Y823+AA823</f>
        <v>0</v>
      </c>
      <c r="G823" s="72"/>
      <c r="H823" s="101" t="e">
        <f t="shared" ref="H823:H836" si="369">G823/F823</f>
        <v>#DIV/0!</v>
      </c>
      <c r="I823" s="72"/>
      <c r="J823" s="101" t="e">
        <f t="shared" ref="J823:J836" si="370">I823/F823</f>
        <v>#DIV/0!</v>
      </c>
      <c r="K823" s="72"/>
      <c r="L823" s="101" t="e">
        <f t="shared" ref="L823:L836" si="371">K823/F823</f>
        <v>#DIV/0!</v>
      </c>
      <c r="M823" s="72"/>
      <c r="N823" s="101" t="e">
        <f t="shared" ref="N823:N836" si="372">M823/F823</f>
        <v>#DIV/0!</v>
      </c>
      <c r="O823" s="72"/>
      <c r="P823" s="101" t="e">
        <f t="shared" ref="P823:P836" si="373">O823/F823</f>
        <v>#DIV/0!</v>
      </c>
      <c r="Q823" s="72"/>
      <c r="R823" s="101" t="e">
        <f t="shared" ref="R823:R836" si="374">Q823/F823</f>
        <v>#DIV/0!</v>
      </c>
      <c r="S823" s="72"/>
      <c r="T823" s="101" t="e">
        <f t="shared" ref="T823:T836" si="375">S823/F823</f>
        <v>#DIV/0!</v>
      </c>
      <c r="U823" s="72"/>
      <c r="V823" s="101" t="e">
        <f t="shared" ref="V823:V836" si="376">U823/F823</f>
        <v>#DIV/0!</v>
      </c>
      <c r="W823" s="72"/>
      <c r="X823" s="101" t="e">
        <f t="shared" ref="X823:X836" si="377">W823/F823</f>
        <v>#DIV/0!</v>
      </c>
      <c r="Y823" s="72"/>
      <c r="Z823" s="101" t="e">
        <f t="shared" ref="Z823:Z836" si="378">Y823/F823</f>
        <v>#DIV/0!</v>
      </c>
      <c r="AA823" s="72"/>
      <c r="AB823" s="101" t="e">
        <f t="shared" ref="AB823:AB836" si="379">AA823/F823</f>
        <v>#DIV/0!</v>
      </c>
    </row>
    <row r="824" spans="1:28" x14ac:dyDescent="0.45">
      <c r="A824" s="73" t="s">
        <v>913</v>
      </c>
      <c r="B824" s="92">
        <v>233</v>
      </c>
      <c r="C824" s="86" t="s">
        <v>617</v>
      </c>
      <c r="D824" s="71"/>
      <c r="E824" s="100">
        <f t="shared" si="355"/>
        <v>0</v>
      </c>
      <c r="F824" s="100">
        <f t="shared" si="368"/>
        <v>0</v>
      </c>
      <c r="G824" s="72"/>
      <c r="H824" s="101" t="e">
        <f t="shared" si="369"/>
        <v>#DIV/0!</v>
      </c>
      <c r="I824" s="72"/>
      <c r="J824" s="101" t="e">
        <f t="shared" si="370"/>
        <v>#DIV/0!</v>
      </c>
      <c r="K824" s="72"/>
      <c r="L824" s="101" t="e">
        <f t="shared" si="371"/>
        <v>#DIV/0!</v>
      </c>
      <c r="M824" s="72"/>
      <c r="N824" s="101" t="e">
        <f t="shared" si="372"/>
        <v>#DIV/0!</v>
      </c>
      <c r="O824" s="72"/>
      <c r="P824" s="101" t="e">
        <f t="shared" si="373"/>
        <v>#DIV/0!</v>
      </c>
      <c r="Q824" s="72"/>
      <c r="R824" s="101" t="e">
        <f t="shared" si="374"/>
        <v>#DIV/0!</v>
      </c>
      <c r="S824" s="72"/>
      <c r="T824" s="101" t="e">
        <f t="shared" si="375"/>
        <v>#DIV/0!</v>
      </c>
      <c r="U824" s="72"/>
      <c r="V824" s="101" t="e">
        <f t="shared" si="376"/>
        <v>#DIV/0!</v>
      </c>
      <c r="W824" s="72"/>
      <c r="X824" s="101" t="e">
        <f t="shared" si="377"/>
        <v>#DIV/0!</v>
      </c>
      <c r="Y824" s="72"/>
      <c r="Z824" s="101" t="e">
        <f t="shared" si="378"/>
        <v>#DIV/0!</v>
      </c>
      <c r="AA824" s="72"/>
      <c r="AB824" s="101" t="e">
        <f t="shared" si="379"/>
        <v>#DIV/0!</v>
      </c>
    </row>
    <row r="825" spans="1:28" ht="67.5" x14ac:dyDescent="0.45">
      <c r="A825" s="73" t="s">
        <v>914</v>
      </c>
      <c r="B825" s="92">
        <v>300</v>
      </c>
      <c r="C825" s="86" t="s">
        <v>617</v>
      </c>
      <c r="D825" s="71"/>
      <c r="E825" s="100">
        <f t="shared" si="355"/>
        <v>0</v>
      </c>
      <c r="F825" s="100">
        <f t="shared" si="368"/>
        <v>0</v>
      </c>
      <c r="G825" s="72"/>
      <c r="H825" s="101" t="e">
        <f t="shared" si="369"/>
        <v>#DIV/0!</v>
      </c>
      <c r="I825" s="72"/>
      <c r="J825" s="101" t="e">
        <f t="shared" si="370"/>
        <v>#DIV/0!</v>
      </c>
      <c r="K825" s="72"/>
      <c r="L825" s="101" t="e">
        <f t="shared" si="371"/>
        <v>#DIV/0!</v>
      </c>
      <c r="M825" s="72"/>
      <c r="N825" s="101" t="e">
        <f t="shared" si="372"/>
        <v>#DIV/0!</v>
      </c>
      <c r="O825" s="72"/>
      <c r="P825" s="101" t="e">
        <f t="shared" si="373"/>
        <v>#DIV/0!</v>
      </c>
      <c r="Q825" s="72"/>
      <c r="R825" s="101" t="e">
        <f t="shared" si="374"/>
        <v>#DIV/0!</v>
      </c>
      <c r="S825" s="72"/>
      <c r="T825" s="101" t="e">
        <f t="shared" si="375"/>
        <v>#DIV/0!</v>
      </c>
      <c r="U825" s="72"/>
      <c r="V825" s="101" t="e">
        <f t="shared" si="376"/>
        <v>#DIV/0!</v>
      </c>
      <c r="W825" s="72"/>
      <c r="X825" s="101" t="e">
        <f t="shared" si="377"/>
        <v>#DIV/0!</v>
      </c>
      <c r="Y825" s="72"/>
      <c r="Z825" s="101" t="e">
        <f t="shared" si="378"/>
        <v>#DIV/0!</v>
      </c>
      <c r="AA825" s="72"/>
      <c r="AB825" s="101" t="e">
        <f t="shared" si="379"/>
        <v>#DIV/0!</v>
      </c>
    </row>
    <row r="826" spans="1:28" x14ac:dyDescent="0.45">
      <c r="A826" s="73" t="s">
        <v>915</v>
      </c>
      <c r="B826" s="92">
        <v>201</v>
      </c>
      <c r="C826" s="86" t="s">
        <v>617</v>
      </c>
      <c r="D826" s="71"/>
      <c r="E826" s="100">
        <f t="shared" si="355"/>
        <v>0</v>
      </c>
      <c r="F826" s="100">
        <f t="shared" si="368"/>
        <v>0</v>
      </c>
      <c r="G826" s="72"/>
      <c r="H826" s="101" t="e">
        <f t="shared" si="369"/>
        <v>#DIV/0!</v>
      </c>
      <c r="I826" s="72"/>
      <c r="J826" s="101" t="e">
        <f t="shared" si="370"/>
        <v>#DIV/0!</v>
      </c>
      <c r="K826" s="72"/>
      <c r="L826" s="101" t="e">
        <f t="shared" si="371"/>
        <v>#DIV/0!</v>
      </c>
      <c r="M826" s="72"/>
      <c r="N826" s="101" t="e">
        <f t="shared" si="372"/>
        <v>#DIV/0!</v>
      </c>
      <c r="O826" s="72"/>
      <c r="P826" s="101" t="e">
        <f t="shared" si="373"/>
        <v>#DIV/0!</v>
      </c>
      <c r="Q826" s="72"/>
      <c r="R826" s="101" t="e">
        <f t="shared" si="374"/>
        <v>#DIV/0!</v>
      </c>
      <c r="S826" s="72"/>
      <c r="T826" s="101" t="e">
        <f t="shared" si="375"/>
        <v>#DIV/0!</v>
      </c>
      <c r="U826" s="72"/>
      <c r="V826" s="101" t="e">
        <f t="shared" si="376"/>
        <v>#DIV/0!</v>
      </c>
      <c r="W826" s="72"/>
      <c r="X826" s="101" t="e">
        <f t="shared" si="377"/>
        <v>#DIV/0!</v>
      </c>
      <c r="Y826" s="72"/>
      <c r="Z826" s="101" t="e">
        <f t="shared" si="378"/>
        <v>#DIV/0!</v>
      </c>
      <c r="AA826" s="72"/>
      <c r="AB826" s="101" t="e">
        <f t="shared" si="379"/>
        <v>#DIV/0!</v>
      </c>
    </row>
    <row r="827" spans="1:28" ht="67.5" x14ac:dyDescent="0.45">
      <c r="A827" s="73" t="s">
        <v>916</v>
      </c>
      <c r="B827" s="92">
        <v>261</v>
      </c>
      <c r="C827" s="86" t="s">
        <v>617</v>
      </c>
      <c r="D827" s="71"/>
      <c r="E827" s="100">
        <f t="shared" si="355"/>
        <v>0</v>
      </c>
      <c r="F827" s="100">
        <f t="shared" si="368"/>
        <v>0</v>
      </c>
      <c r="G827" s="72"/>
      <c r="H827" s="101" t="e">
        <f t="shared" si="369"/>
        <v>#DIV/0!</v>
      </c>
      <c r="I827" s="72"/>
      <c r="J827" s="101" t="e">
        <f t="shared" si="370"/>
        <v>#DIV/0!</v>
      </c>
      <c r="K827" s="72"/>
      <c r="L827" s="101" t="e">
        <f t="shared" si="371"/>
        <v>#DIV/0!</v>
      </c>
      <c r="M827" s="72"/>
      <c r="N827" s="101" t="e">
        <f t="shared" si="372"/>
        <v>#DIV/0!</v>
      </c>
      <c r="O827" s="72"/>
      <c r="P827" s="101" t="e">
        <f t="shared" si="373"/>
        <v>#DIV/0!</v>
      </c>
      <c r="Q827" s="72"/>
      <c r="R827" s="101" t="e">
        <f t="shared" si="374"/>
        <v>#DIV/0!</v>
      </c>
      <c r="S827" s="72"/>
      <c r="T827" s="101" t="e">
        <f t="shared" si="375"/>
        <v>#DIV/0!</v>
      </c>
      <c r="U827" s="72"/>
      <c r="V827" s="101" t="e">
        <f t="shared" si="376"/>
        <v>#DIV/0!</v>
      </c>
      <c r="W827" s="72"/>
      <c r="X827" s="101" t="e">
        <f t="shared" si="377"/>
        <v>#DIV/0!</v>
      </c>
      <c r="Y827" s="72"/>
      <c r="Z827" s="101" t="e">
        <f t="shared" si="378"/>
        <v>#DIV/0!</v>
      </c>
      <c r="AA827" s="72"/>
      <c r="AB827" s="101" t="e">
        <f t="shared" si="379"/>
        <v>#DIV/0!</v>
      </c>
    </row>
    <row r="828" spans="1:28" x14ac:dyDescent="0.45">
      <c r="A828" s="73" t="s">
        <v>917</v>
      </c>
      <c r="B828" s="92">
        <v>103</v>
      </c>
      <c r="C828" s="86" t="s">
        <v>617</v>
      </c>
      <c r="D828" s="71"/>
      <c r="E828" s="100">
        <f t="shared" si="355"/>
        <v>0</v>
      </c>
      <c r="F828" s="100">
        <f t="shared" si="368"/>
        <v>0</v>
      </c>
      <c r="G828" s="72"/>
      <c r="H828" s="101" t="e">
        <f t="shared" si="369"/>
        <v>#DIV/0!</v>
      </c>
      <c r="I828" s="72"/>
      <c r="J828" s="101" t="e">
        <f t="shared" si="370"/>
        <v>#DIV/0!</v>
      </c>
      <c r="K828" s="72"/>
      <c r="L828" s="101" t="e">
        <f t="shared" si="371"/>
        <v>#DIV/0!</v>
      </c>
      <c r="M828" s="72"/>
      <c r="N828" s="101" t="e">
        <f t="shared" si="372"/>
        <v>#DIV/0!</v>
      </c>
      <c r="O828" s="72"/>
      <c r="P828" s="101" t="e">
        <f t="shared" si="373"/>
        <v>#DIV/0!</v>
      </c>
      <c r="Q828" s="72"/>
      <c r="R828" s="101" t="e">
        <f t="shared" si="374"/>
        <v>#DIV/0!</v>
      </c>
      <c r="S828" s="72"/>
      <c r="T828" s="101" t="e">
        <f t="shared" si="375"/>
        <v>#DIV/0!</v>
      </c>
      <c r="U828" s="72"/>
      <c r="V828" s="101" t="e">
        <f t="shared" si="376"/>
        <v>#DIV/0!</v>
      </c>
      <c r="W828" s="72"/>
      <c r="X828" s="101" t="e">
        <f t="shared" si="377"/>
        <v>#DIV/0!</v>
      </c>
      <c r="Y828" s="72"/>
      <c r="Z828" s="101" t="e">
        <f t="shared" si="378"/>
        <v>#DIV/0!</v>
      </c>
      <c r="AA828" s="72"/>
      <c r="AB828" s="101" t="e">
        <f t="shared" si="379"/>
        <v>#DIV/0!</v>
      </c>
    </row>
    <row r="829" spans="1:28" x14ac:dyDescent="0.45">
      <c r="A829" s="73" t="s">
        <v>918</v>
      </c>
      <c r="B829" s="92">
        <v>105</v>
      </c>
      <c r="C829" s="86" t="s">
        <v>617</v>
      </c>
      <c r="D829" s="71"/>
      <c r="E829" s="100">
        <f t="shared" si="355"/>
        <v>0</v>
      </c>
      <c r="F829" s="100">
        <f t="shared" si="368"/>
        <v>0</v>
      </c>
      <c r="G829" s="72"/>
      <c r="H829" s="101" t="e">
        <f t="shared" si="369"/>
        <v>#DIV/0!</v>
      </c>
      <c r="I829" s="72"/>
      <c r="J829" s="101" t="e">
        <f t="shared" si="370"/>
        <v>#DIV/0!</v>
      </c>
      <c r="K829" s="72"/>
      <c r="L829" s="101" t="e">
        <f t="shared" si="371"/>
        <v>#DIV/0!</v>
      </c>
      <c r="M829" s="72"/>
      <c r="N829" s="101" t="e">
        <f t="shared" si="372"/>
        <v>#DIV/0!</v>
      </c>
      <c r="O829" s="72"/>
      <c r="P829" s="101" t="e">
        <f t="shared" si="373"/>
        <v>#DIV/0!</v>
      </c>
      <c r="Q829" s="72"/>
      <c r="R829" s="101" t="e">
        <f t="shared" si="374"/>
        <v>#DIV/0!</v>
      </c>
      <c r="S829" s="72"/>
      <c r="T829" s="101" t="e">
        <f t="shared" si="375"/>
        <v>#DIV/0!</v>
      </c>
      <c r="U829" s="72"/>
      <c r="V829" s="101" t="e">
        <f t="shared" si="376"/>
        <v>#DIV/0!</v>
      </c>
      <c r="W829" s="72"/>
      <c r="X829" s="101" t="e">
        <f t="shared" si="377"/>
        <v>#DIV/0!</v>
      </c>
      <c r="Y829" s="72"/>
      <c r="Z829" s="101" t="e">
        <f t="shared" si="378"/>
        <v>#DIV/0!</v>
      </c>
      <c r="AA829" s="72"/>
      <c r="AB829" s="101" t="e">
        <f t="shared" si="379"/>
        <v>#DIV/0!</v>
      </c>
    </row>
    <row r="830" spans="1:28" ht="33.75" customHeight="1" x14ac:dyDescent="0.45">
      <c r="A830" s="250" t="s">
        <v>919</v>
      </c>
      <c r="B830" s="252">
        <v>620</v>
      </c>
      <c r="C830" s="86" t="s">
        <v>600</v>
      </c>
      <c r="D830" s="71"/>
      <c r="E830" s="100">
        <f t="shared" si="355"/>
        <v>0</v>
      </c>
      <c r="F830" s="100">
        <f t="shared" si="368"/>
        <v>0</v>
      </c>
      <c r="G830" s="72"/>
      <c r="H830" s="101" t="e">
        <f t="shared" si="369"/>
        <v>#DIV/0!</v>
      </c>
      <c r="I830" s="72"/>
      <c r="J830" s="101" t="e">
        <f t="shared" si="370"/>
        <v>#DIV/0!</v>
      </c>
      <c r="K830" s="72"/>
      <c r="L830" s="101" t="e">
        <f t="shared" si="371"/>
        <v>#DIV/0!</v>
      </c>
      <c r="M830" s="72"/>
      <c r="N830" s="101" t="e">
        <f t="shared" si="372"/>
        <v>#DIV/0!</v>
      </c>
      <c r="O830" s="72"/>
      <c r="P830" s="101" t="e">
        <f t="shared" si="373"/>
        <v>#DIV/0!</v>
      </c>
      <c r="Q830" s="72"/>
      <c r="R830" s="101" t="e">
        <f t="shared" si="374"/>
        <v>#DIV/0!</v>
      </c>
      <c r="S830" s="72"/>
      <c r="T830" s="101" t="e">
        <f t="shared" si="375"/>
        <v>#DIV/0!</v>
      </c>
      <c r="U830" s="72"/>
      <c r="V830" s="101" t="e">
        <f t="shared" si="376"/>
        <v>#DIV/0!</v>
      </c>
      <c r="W830" s="72"/>
      <c r="X830" s="101" t="e">
        <f t="shared" si="377"/>
        <v>#DIV/0!</v>
      </c>
      <c r="Y830" s="72"/>
      <c r="Z830" s="101" t="e">
        <f t="shared" si="378"/>
        <v>#DIV/0!</v>
      </c>
      <c r="AA830" s="72"/>
      <c r="AB830" s="101" t="e">
        <f t="shared" si="379"/>
        <v>#DIV/0!</v>
      </c>
    </row>
    <row r="831" spans="1:28" ht="33.75" customHeight="1" x14ac:dyDescent="0.45">
      <c r="A831" s="251"/>
      <c r="B831" s="253"/>
      <c r="C831" s="86" t="s">
        <v>601</v>
      </c>
      <c r="D831" s="71"/>
      <c r="E831" s="100">
        <f t="shared" si="355"/>
        <v>0</v>
      </c>
      <c r="F831" s="100">
        <f t="shared" si="368"/>
        <v>0</v>
      </c>
      <c r="G831" s="72"/>
      <c r="H831" s="101" t="e">
        <f t="shared" si="369"/>
        <v>#DIV/0!</v>
      </c>
      <c r="I831" s="72"/>
      <c r="J831" s="101" t="e">
        <f t="shared" si="370"/>
        <v>#DIV/0!</v>
      </c>
      <c r="K831" s="72"/>
      <c r="L831" s="101" t="e">
        <f t="shared" si="371"/>
        <v>#DIV/0!</v>
      </c>
      <c r="M831" s="72"/>
      <c r="N831" s="101" t="e">
        <f t="shared" si="372"/>
        <v>#DIV/0!</v>
      </c>
      <c r="O831" s="72"/>
      <c r="P831" s="101" t="e">
        <f t="shared" si="373"/>
        <v>#DIV/0!</v>
      </c>
      <c r="Q831" s="72"/>
      <c r="R831" s="101" t="e">
        <f t="shared" si="374"/>
        <v>#DIV/0!</v>
      </c>
      <c r="S831" s="72"/>
      <c r="T831" s="101" t="e">
        <f t="shared" si="375"/>
        <v>#DIV/0!</v>
      </c>
      <c r="U831" s="72"/>
      <c r="V831" s="101" t="e">
        <f t="shared" si="376"/>
        <v>#DIV/0!</v>
      </c>
      <c r="W831" s="72"/>
      <c r="X831" s="101" t="e">
        <f t="shared" si="377"/>
        <v>#DIV/0!</v>
      </c>
      <c r="Y831" s="72"/>
      <c r="Z831" s="101" t="e">
        <f t="shared" si="378"/>
        <v>#DIV/0!</v>
      </c>
      <c r="AA831" s="72"/>
      <c r="AB831" s="101" t="e">
        <f t="shared" si="379"/>
        <v>#DIV/0!</v>
      </c>
    </row>
    <row r="832" spans="1:28" x14ac:dyDescent="0.45">
      <c r="A832" s="73" t="s">
        <v>920</v>
      </c>
      <c r="B832" s="92">
        <v>31</v>
      </c>
      <c r="C832" s="86" t="s">
        <v>617</v>
      </c>
      <c r="D832" s="71"/>
      <c r="E832" s="100">
        <f t="shared" si="355"/>
        <v>0</v>
      </c>
      <c r="F832" s="100">
        <f t="shared" si="368"/>
        <v>0</v>
      </c>
      <c r="G832" s="72"/>
      <c r="H832" s="101" t="e">
        <f t="shared" si="369"/>
        <v>#DIV/0!</v>
      </c>
      <c r="I832" s="72"/>
      <c r="J832" s="101" t="e">
        <f t="shared" si="370"/>
        <v>#DIV/0!</v>
      </c>
      <c r="K832" s="72"/>
      <c r="L832" s="101" t="e">
        <f t="shared" si="371"/>
        <v>#DIV/0!</v>
      </c>
      <c r="M832" s="72"/>
      <c r="N832" s="101" t="e">
        <f t="shared" si="372"/>
        <v>#DIV/0!</v>
      </c>
      <c r="O832" s="72"/>
      <c r="P832" s="101" t="e">
        <f t="shared" si="373"/>
        <v>#DIV/0!</v>
      </c>
      <c r="Q832" s="72"/>
      <c r="R832" s="101" t="e">
        <f t="shared" si="374"/>
        <v>#DIV/0!</v>
      </c>
      <c r="S832" s="72"/>
      <c r="T832" s="101" t="e">
        <f t="shared" si="375"/>
        <v>#DIV/0!</v>
      </c>
      <c r="U832" s="72"/>
      <c r="V832" s="101" t="e">
        <f t="shared" si="376"/>
        <v>#DIV/0!</v>
      </c>
      <c r="W832" s="72"/>
      <c r="X832" s="101" t="e">
        <f t="shared" si="377"/>
        <v>#DIV/0!</v>
      </c>
      <c r="Y832" s="72"/>
      <c r="Z832" s="101" t="e">
        <f t="shared" si="378"/>
        <v>#DIV/0!</v>
      </c>
      <c r="AA832" s="72"/>
      <c r="AB832" s="101" t="e">
        <f t="shared" si="379"/>
        <v>#DIV/0!</v>
      </c>
    </row>
    <row r="833" spans="1:28" ht="67.5" x14ac:dyDescent="0.45">
      <c r="A833" s="73" t="s">
        <v>921</v>
      </c>
      <c r="B833" s="92">
        <v>8</v>
      </c>
      <c r="C833" s="86" t="s">
        <v>617</v>
      </c>
      <c r="D833" s="71"/>
      <c r="E833" s="100">
        <f t="shared" si="355"/>
        <v>0</v>
      </c>
      <c r="F833" s="100">
        <f t="shared" si="368"/>
        <v>0</v>
      </c>
      <c r="G833" s="72"/>
      <c r="H833" s="101" t="e">
        <f t="shared" si="369"/>
        <v>#DIV/0!</v>
      </c>
      <c r="I833" s="72"/>
      <c r="J833" s="101" t="e">
        <f t="shared" si="370"/>
        <v>#DIV/0!</v>
      </c>
      <c r="K833" s="72"/>
      <c r="L833" s="101" t="e">
        <f t="shared" si="371"/>
        <v>#DIV/0!</v>
      </c>
      <c r="M833" s="72"/>
      <c r="N833" s="101" t="e">
        <f t="shared" si="372"/>
        <v>#DIV/0!</v>
      </c>
      <c r="O833" s="72"/>
      <c r="P833" s="101" t="e">
        <f t="shared" si="373"/>
        <v>#DIV/0!</v>
      </c>
      <c r="Q833" s="72"/>
      <c r="R833" s="101" t="e">
        <f t="shared" si="374"/>
        <v>#DIV/0!</v>
      </c>
      <c r="S833" s="72"/>
      <c r="T833" s="101" t="e">
        <f t="shared" si="375"/>
        <v>#DIV/0!</v>
      </c>
      <c r="U833" s="72"/>
      <c r="V833" s="101" t="e">
        <f t="shared" si="376"/>
        <v>#DIV/0!</v>
      </c>
      <c r="W833" s="72"/>
      <c r="X833" s="101" t="e">
        <f t="shared" si="377"/>
        <v>#DIV/0!</v>
      </c>
      <c r="Y833" s="72"/>
      <c r="Z833" s="101" t="e">
        <f t="shared" si="378"/>
        <v>#DIV/0!</v>
      </c>
      <c r="AA833" s="72"/>
      <c r="AB833" s="101" t="e">
        <f t="shared" si="379"/>
        <v>#DIV/0!</v>
      </c>
    </row>
    <row r="834" spans="1:28" x14ac:dyDescent="0.45">
      <c r="A834" s="73" t="s">
        <v>922</v>
      </c>
      <c r="B834" s="92">
        <v>83</v>
      </c>
      <c r="C834" s="86" t="s">
        <v>617</v>
      </c>
      <c r="D834" s="71"/>
      <c r="E834" s="100">
        <f t="shared" si="355"/>
        <v>0</v>
      </c>
      <c r="F834" s="100">
        <f t="shared" si="368"/>
        <v>0</v>
      </c>
      <c r="G834" s="72"/>
      <c r="H834" s="101" t="e">
        <f t="shared" si="369"/>
        <v>#DIV/0!</v>
      </c>
      <c r="I834" s="72"/>
      <c r="J834" s="101" t="e">
        <f t="shared" si="370"/>
        <v>#DIV/0!</v>
      </c>
      <c r="K834" s="72"/>
      <c r="L834" s="101" t="e">
        <f t="shared" si="371"/>
        <v>#DIV/0!</v>
      </c>
      <c r="M834" s="72"/>
      <c r="N834" s="101" t="e">
        <f t="shared" si="372"/>
        <v>#DIV/0!</v>
      </c>
      <c r="O834" s="72"/>
      <c r="P834" s="101" t="e">
        <f t="shared" si="373"/>
        <v>#DIV/0!</v>
      </c>
      <c r="Q834" s="72"/>
      <c r="R834" s="101" t="e">
        <f t="shared" si="374"/>
        <v>#DIV/0!</v>
      </c>
      <c r="S834" s="72"/>
      <c r="T834" s="101" t="e">
        <f t="shared" si="375"/>
        <v>#DIV/0!</v>
      </c>
      <c r="U834" s="72"/>
      <c r="V834" s="101" t="e">
        <f t="shared" si="376"/>
        <v>#DIV/0!</v>
      </c>
      <c r="W834" s="72"/>
      <c r="X834" s="101" t="e">
        <f t="shared" si="377"/>
        <v>#DIV/0!</v>
      </c>
      <c r="Y834" s="72"/>
      <c r="Z834" s="101" t="e">
        <f t="shared" si="378"/>
        <v>#DIV/0!</v>
      </c>
      <c r="AA834" s="72"/>
      <c r="AB834" s="101" t="e">
        <f t="shared" si="379"/>
        <v>#DIV/0!</v>
      </c>
    </row>
    <row r="835" spans="1:28" x14ac:dyDescent="0.45">
      <c r="A835" s="73" t="s">
        <v>923</v>
      </c>
      <c r="B835" s="92">
        <v>245</v>
      </c>
      <c r="C835" s="86" t="s">
        <v>617</v>
      </c>
      <c r="D835" s="71"/>
      <c r="E835" s="100">
        <f t="shared" si="355"/>
        <v>0</v>
      </c>
      <c r="F835" s="100">
        <f t="shared" si="368"/>
        <v>0</v>
      </c>
      <c r="G835" s="72"/>
      <c r="H835" s="101" t="e">
        <f t="shared" si="369"/>
        <v>#DIV/0!</v>
      </c>
      <c r="I835" s="72"/>
      <c r="J835" s="101" t="e">
        <f t="shared" si="370"/>
        <v>#DIV/0!</v>
      </c>
      <c r="K835" s="72"/>
      <c r="L835" s="101" t="e">
        <f t="shared" si="371"/>
        <v>#DIV/0!</v>
      </c>
      <c r="M835" s="72"/>
      <c r="N835" s="101" t="e">
        <f t="shared" si="372"/>
        <v>#DIV/0!</v>
      </c>
      <c r="O835" s="72"/>
      <c r="P835" s="101" t="e">
        <f t="shared" si="373"/>
        <v>#DIV/0!</v>
      </c>
      <c r="Q835" s="72"/>
      <c r="R835" s="101" t="e">
        <f t="shared" si="374"/>
        <v>#DIV/0!</v>
      </c>
      <c r="S835" s="72"/>
      <c r="T835" s="101" t="e">
        <f t="shared" si="375"/>
        <v>#DIV/0!</v>
      </c>
      <c r="U835" s="72"/>
      <c r="V835" s="101" t="e">
        <f t="shared" si="376"/>
        <v>#DIV/0!</v>
      </c>
      <c r="W835" s="72"/>
      <c r="X835" s="101" t="e">
        <f t="shared" si="377"/>
        <v>#DIV/0!</v>
      </c>
      <c r="Y835" s="72"/>
      <c r="Z835" s="101" t="e">
        <f t="shared" si="378"/>
        <v>#DIV/0!</v>
      </c>
      <c r="AA835" s="72"/>
      <c r="AB835" s="101" t="e">
        <f t="shared" si="379"/>
        <v>#DIV/0!</v>
      </c>
    </row>
    <row r="836" spans="1:28" x14ac:dyDescent="0.45">
      <c r="A836" s="73" t="s">
        <v>924</v>
      </c>
      <c r="B836" s="92">
        <v>142</v>
      </c>
      <c r="C836" s="86" t="s">
        <v>617</v>
      </c>
      <c r="D836" s="71"/>
      <c r="E836" s="100">
        <f t="shared" si="355"/>
        <v>0</v>
      </c>
      <c r="F836" s="100">
        <f t="shared" si="368"/>
        <v>0</v>
      </c>
      <c r="G836" s="72"/>
      <c r="H836" s="101" t="e">
        <f t="shared" si="369"/>
        <v>#DIV/0!</v>
      </c>
      <c r="I836" s="72"/>
      <c r="J836" s="101" t="e">
        <f t="shared" si="370"/>
        <v>#DIV/0!</v>
      </c>
      <c r="K836" s="72"/>
      <c r="L836" s="101" t="e">
        <f t="shared" si="371"/>
        <v>#DIV/0!</v>
      </c>
      <c r="M836" s="72"/>
      <c r="N836" s="101" t="e">
        <f t="shared" si="372"/>
        <v>#DIV/0!</v>
      </c>
      <c r="O836" s="72"/>
      <c r="P836" s="101" t="e">
        <f t="shared" si="373"/>
        <v>#DIV/0!</v>
      </c>
      <c r="Q836" s="72"/>
      <c r="R836" s="101" t="e">
        <f t="shared" si="374"/>
        <v>#DIV/0!</v>
      </c>
      <c r="S836" s="72"/>
      <c r="T836" s="101" t="e">
        <f t="shared" si="375"/>
        <v>#DIV/0!</v>
      </c>
      <c r="U836" s="72"/>
      <c r="V836" s="101" t="e">
        <f t="shared" si="376"/>
        <v>#DIV/0!</v>
      </c>
      <c r="W836" s="72"/>
      <c r="X836" s="101" t="e">
        <f t="shared" si="377"/>
        <v>#DIV/0!</v>
      </c>
      <c r="Y836" s="72"/>
      <c r="Z836" s="101" t="e">
        <f t="shared" si="378"/>
        <v>#DIV/0!</v>
      </c>
      <c r="AA836" s="72"/>
      <c r="AB836" s="101" t="e">
        <f t="shared" si="379"/>
        <v>#DIV/0!</v>
      </c>
    </row>
    <row r="837" spans="1:28" ht="67.5" x14ac:dyDescent="0.45">
      <c r="A837" s="73" t="s">
        <v>925</v>
      </c>
      <c r="B837" s="92">
        <v>1</v>
      </c>
      <c r="C837" s="86" t="s">
        <v>617</v>
      </c>
      <c r="D837" s="71"/>
      <c r="E837" s="100">
        <f t="shared" si="355"/>
        <v>0</v>
      </c>
      <c r="F837" s="100">
        <f t="shared" si="356"/>
        <v>0</v>
      </c>
      <c r="G837" s="72"/>
      <c r="H837" s="101" t="e">
        <f t="shared" si="357"/>
        <v>#DIV/0!</v>
      </c>
      <c r="I837" s="72"/>
      <c r="J837" s="101" t="e">
        <f t="shared" si="358"/>
        <v>#DIV/0!</v>
      </c>
      <c r="K837" s="72"/>
      <c r="L837" s="101" t="e">
        <f t="shared" si="359"/>
        <v>#DIV/0!</v>
      </c>
      <c r="M837" s="72"/>
      <c r="N837" s="101" t="e">
        <f t="shared" si="360"/>
        <v>#DIV/0!</v>
      </c>
      <c r="O837" s="72"/>
      <c r="P837" s="101" t="e">
        <f t="shared" si="361"/>
        <v>#DIV/0!</v>
      </c>
      <c r="Q837" s="72"/>
      <c r="R837" s="101" t="e">
        <f t="shared" si="362"/>
        <v>#DIV/0!</v>
      </c>
      <c r="S837" s="72"/>
      <c r="T837" s="101" t="e">
        <f t="shared" si="363"/>
        <v>#DIV/0!</v>
      </c>
      <c r="U837" s="72"/>
      <c r="V837" s="101" t="e">
        <f t="shared" si="364"/>
        <v>#DIV/0!</v>
      </c>
      <c r="W837" s="72"/>
      <c r="X837" s="101" t="e">
        <f t="shared" si="365"/>
        <v>#DIV/0!</v>
      </c>
      <c r="Y837" s="72"/>
      <c r="Z837" s="101" t="e">
        <f t="shared" si="366"/>
        <v>#DIV/0!</v>
      </c>
      <c r="AA837" s="72"/>
      <c r="AB837" s="101" t="e">
        <f t="shared" si="367"/>
        <v>#DIV/0!</v>
      </c>
    </row>
    <row r="838" spans="1:28" ht="67.5" x14ac:dyDescent="0.45">
      <c r="A838" s="73" t="s">
        <v>926</v>
      </c>
      <c r="B838" s="92">
        <v>104</v>
      </c>
      <c r="C838" s="86" t="s">
        <v>617</v>
      </c>
      <c r="D838" s="71"/>
      <c r="E838" s="100">
        <f t="shared" si="355"/>
        <v>0</v>
      </c>
      <c r="F838" s="100">
        <f t="shared" si="356"/>
        <v>0</v>
      </c>
      <c r="G838" s="72"/>
      <c r="H838" s="101" t="e">
        <f t="shared" si="357"/>
        <v>#DIV/0!</v>
      </c>
      <c r="I838" s="72"/>
      <c r="J838" s="101" t="e">
        <f t="shared" si="358"/>
        <v>#DIV/0!</v>
      </c>
      <c r="K838" s="72"/>
      <c r="L838" s="101" t="e">
        <f t="shared" si="359"/>
        <v>#DIV/0!</v>
      </c>
      <c r="M838" s="72"/>
      <c r="N838" s="101" t="e">
        <f t="shared" si="360"/>
        <v>#DIV/0!</v>
      </c>
      <c r="O838" s="72"/>
      <c r="P838" s="101" t="e">
        <f t="shared" si="361"/>
        <v>#DIV/0!</v>
      </c>
      <c r="Q838" s="72"/>
      <c r="R838" s="101" t="e">
        <f t="shared" si="362"/>
        <v>#DIV/0!</v>
      </c>
      <c r="S838" s="72"/>
      <c r="T838" s="101" t="e">
        <f t="shared" si="363"/>
        <v>#DIV/0!</v>
      </c>
      <c r="U838" s="72"/>
      <c r="V838" s="101" t="e">
        <f t="shared" si="364"/>
        <v>#DIV/0!</v>
      </c>
      <c r="W838" s="72"/>
      <c r="X838" s="101" t="e">
        <f t="shared" si="365"/>
        <v>#DIV/0!</v>
      </c>
      <c r="Y838" s="72"/>
      <c r="Z838" s="101" t="e">
        <f t="shared" si="366"/>
        <v>#DIV/0!</v>
      </c>
      <c r="AA838" s="72"/>
      <c r="AB838" s="101" t="e">
        <f t="shared" si="367"/>
        <v>#DIV/0!</v>
      </c>
    </row>
    <row r="839" spans="1:28" x14ac:dyDescent="0.45">
      <c r="A839" s="73" t="s">
        <v>927</v>
      </c>
      <c r="B839" s="92">
        <v>41</v>
      </c>
      <c r="C839" s="86" t="s">
        <v>617</v>
      </c>
      <c r="D839" s="71"/>
      <c r="E839" s="100">
        <f t="shared" si="355"/>
        <v>0</v>
      </c>
      <c r="F839" s="100">
        <f t="shared" si="356"/>
        <v>0</v>
      </c>
      <c r="G839" s="72"/>
      <c r="H839" s="101" t="e">
        <f t="shared" si="357"/>
        <v>#DIV/0!</v>
      </c>
      <c r="I839" s="72"/>
      <c r="J839" s="101" t="e">
        <f t="shared" si="358"/>
        <v>#DIV/0!</v>
      </c>
      <c r="K839" s="72"/>
      <c r="L839" s="101" t="e">
        <f t="shared" si="359"/>
        <v>#DIV/0!</v>
      </c>
      <c r="M839" s="72"/>
      <c r="N839" s="101" t="e">
        <f t="shared" si="360"/>
        <v>#DIV/0!</v>
      </c>
      <c r="O839" s="72"/>
      <c r="P839" s="101" t="e">
        <f t="shared" si="361"/>
        <v>#DIV/0!</v>
      </c>
      <c r="Q839" s="72"/>
      <c r="R839" s="101" t="e">
        <f t="shared" si="362"/>
        <v>#DIV/0!</v>
      </c>
      <c r="S839" s="72"/>
      <c r="T839" s="101" t="e">
        <f t="shared" si="363"/>
        <v>#DIV/0!</v>
      </c>
      <c r="U839" s="72"/>
      <c r="V839" s="101" t="e">
        <f t="shared" si="364"/>
        <v>#DIV/0!</v>
      </c>
      <c r="W839" s="72"/>
      <c r="X839" s="101" t="e">
        <f t="shared" si="365"/>
        <v>#DIV/0!</v>
      </c>
      <c r="Y839" s="72"/>
      <c r="Z839" s="101" t="e">
        <f t="shared" si="366"/>
        <v>#DIV/0!</v>
      </c>
      <c r="AA839" s="72"/>
      <c r="AB839" s="101" t="e">
        <f t="shared" si="367"/>
        <v>#DIV/0!</v>
      </c>
    </row>
    <row r="840" spans="1:28" x14ac:dyDescent="0.45">
      <c r="A840" s="73" t="s">
        <v>928</v>
      </c>
      <c r="B840" s="92">
        <v>1</v>
      </c>
      <c r="C840" s="86" t="s">
        <v>617</v>
      </c>
      <c r="D840" s="71"/>
      <c r="E840" s="100">
        <f t="shared" si="355"/>
        <v>0</v>
      </c>
      <c r="F840" s="100">
        <f t="shared" si="356"/>
        <v>0</v>
      </c>
      <c r="G840" s="72"/>
      <c r="H840" s="101" t="e">
        <f t="shared" si="357"/>
        <v>#DIV/0!</v>
      </c>
      <c r="I840" s="72"/>
      <c r="J840" s="101" t="e">
        <f t="shared" si="358"/>
        <v>#DIV/0!</v>
      </c>
      <c r="K840" s="72"/>
      <c r="L840" s="101" t="e">
        <f t="shared" si="359"/>
        <v>#DIV/0!</v>
      </c>
      <c r="M840" s="72"/>
      <c r="N840" s="101" t="e">
        <f t="shared" si="360"/>
        <v>#DIV/0!</v>
      </c>
      <c r="O840" s="72"/>
      <c r="P840" s="101" t="e">
        <f t="shared" si="361"/>
        <v>#DIV/0!</v>
      </c>
      <c r="Q840" s="72"/>
      <c r="R840" s="101" t="e">
        <f t="shared" si="362"/>
        <v>#DIV/0!</v>
      </c>
      <c r="S840" s="72"/>
      <c r="T840" s="101" t="e">
        <f t="shared" si="363"/>
        <v>#DIV/0!</v>
      </c>
      <c r="U840" s="72"/>
      <c r="V840" s="101" t="e">
        <f t="shared" si="364"/>
        <v>#DIV/0!</v>
      </c>
      <c r="W840" s="72"/>
      <c r="X840" s="101" t="e">
        <f t="shared" si="365"/>
        <v>#DIV/0!</v>
      </c>
      <c r="Y840" s="72"/>
      <c r="Z840" s="101" t="e">
        <f t="shared" si="366"/>
        <v>#DIV/0!</v>
      </c>
      <c r="AA840" s="72"/>
      <c r="AB840" s="101" t="e">
        <f t="shared" si="367"/>
        <v>#DIV/0!</v>
      </c>
    </row>
    <row r="841" spans="1:28" ht="67.5" x14ac:dyDescent="0.45">
      <c r="A841" s="73" t="s">
        <v>929</v>
      </c>
      <c r="B841" s="92">
        <v>93</v>
      </c>
      <c r="C841" s="86" t="s">
        <v>617</v>
      </c>
      <c r="D841" s="71"/>
      <c r="E841" s="100">
        <f t="shared" si="355"/>
        <v>0</v>
      </c>
      <c r="F841" s="100">
        <f t="shared" si="356"/>
        <v>0</v>
      </c>
      <c r="G841" s="72"/>
      <c r="H841" s="101" t="e">
        <f t="shared" si="357"/>
        <v>#DIV/0!</v>
      </c>
      <c r="I841" s="72"/>
      <c r="J841" s="101" t="e">
        <f t="shared" si="358"/>
        <v>#DIV/0!</v>
      </c>
      <c r="K841" s="72"/>
      <c r="L841" s="101" t="e">
        <f t="shared" si="359"/>
        <v>#DIV/0!</v>
      </c>
      <c r="M841" s="72"/>
      <c r="N841" s="101" t="e">
        <f t="shared" si="360"/>
        <v>#DIV/0!</v>
      </c>
      <c r="O841" s="72"/>
      <c r="P841" s="101" t="e">
        <f t="shared" si="361"/>
        <v>#DIV/0!</v>
      </c>
      <c r="Q841" s="72"/>
      <c r="R841" s="101" t="e">
        <f t="shared" si="362"/>
        <v>#DIV/0!</v>
      </c>
      <c r="S841" s="72"/>
      <c r="T841" s="101" t="e">
        <f t="shared" si="363"/>
        <v>#DIV/0!</v>
      </c>
      <c r="U841" s="72"/>
      <c r="V841" s="101" t="e">
        <f t="shared" si="364"/>
        <v>#DIV/0!</v>
      </c>
      <c r="W841" s="72"/>
      <c r="X841" s="101" t="e">
        <f t="shared" si="365"/>
        <v>#DIV/0!</v>
      </c>
      <c r="Y841" s="72"/>
      <c r="Z841" s="101" t="e">
        <f t="shared" si="366"/>
        <v>#DIV/0!</v>
      </c>
      <c r="AA841" s="72"/>
      <c r="AB841" s="101" t="e">
        <f t="shared" si="367"/>
        <v>#DIV/0!</v>
      </c>
    </row>
    <row r="842" spans="1:28" ht="67.5" x14ac:dyDescent="0.45">
      <c r="A842" s="73" t="s">
        <v>930</v>
      </c>
      <c r="B842" s="92">
        <v>39</v>
      </c>
      <c r="C842" s="86" t="s">
        <v>617</v>
      </c>
      <c r="D842" s="71"/>
      <c r="E842" s="100">
        <f t="shared" si="355"/>
        <v>0</v>
      </c>
      <c r="F842" s="100">
        <f t="shared" si="356"/>
        <v>0</v>
      </c>
      <c r="G842" s="72"/>
      <c r="H842" s="101" t="e">
        <f t="shared" si="357"/>
        <v>#DIV/0!</v>
      </c>
      <c r="I842" s="72"/>
      <c r="J842" s="101" t="e">
        <f t="shared" si="358"/>
        <v>#DIV/0!</v>
      </c>
      <c r="K842" s="72"/>
      <c r="L842" s="101" t="e">
        <f t="shared" si="359"/>
        <v>#DIV/0!</v>
      </c>
      <c r="M842" s="72"/>
      <c r="N842" s="101" t="e">
        <f t="shared" si="360"/>
        <v>#DIV/0!</v>
      </c>
      <c r="O842" s="72"/>
      <c r="P842" s="101" t="e">
        <f t="shared" si="361"/>
        <v>#DIV/0!</v>
      </c>
      <c r="Q842" s="72"/>
      <c r="R842" s="101" t="e">
        <f t="shared" si="362"/>
        <v>#DIV/0!</v>
      </c>
      <c r="S842" s="72"/>
      <c r="T842" s="101" t="e">
        <f t="shared" si="363"/>
        <v>#DIV/0!</v>
      </c>
      <c r="U842" s="72"/>
      <c r="V842" s="101" t="e">
        <f t="shared" si="364"/>
        <v>#DIV/0!</v>
      </c>
      <c r="W842" s="72"/>
      <c r="X842" s="101" t="e">
        <f t="shared" si="365"/>
        <v>#DIV/0!</v>
      </c>
      <c r="Y842" s="72"/>
      <c r="Z842" s="101" t="e">
        <f t="shared" si="366"/>
        <v>#DIV/0!</v>
      </c>
      <c r="AA842" s="72"/>
      <c r="AB842" s="101" t="e">
        <f t="shared" si="367"/>
        <v>#DIV/0!</v>
      </c>
    </row>
    <row r="843" spans="1:28" x14ac:dyDescent="0.45">
      <c r="A843" s="73" t="s">
        <v>931</v>
      </c>
      <c r="B843" s="74">
        <v>66</v>
      </c>
      <c r="C843" s="86" t="s">
        <v>617</v>
      </c>
      <c r="D843" s="71"/>
      <c r="E843" s="100">
        <f t="shared" si="355"/>
        <v>0</v>
      </c>
      <c r="F843" s="100">
        <f t="shared" si="356"/>
        <v>0</v>
      </c>
      <c r="G843" s="72"/>
      <c r="H843" s="101" t="e">
        <f t="shared" si="357"/>
        <v>#DIV/0!</v>
      </c>
      <c r="I843" s="72"/>
      <c r="J843" s="101" t="e">
        <f t="shared" si="358"/>
        <v>#DIV/0!</v>
      </c>
      <c r="K843" s="72"/>
      <c r="L843" s="101" t="e">
        <f t="shared" si="359"/>
        <v>#DIV/0!</v>
      </c>
      <c r="M843" s="72"/>
      <c r="N843" s="101" t="e">
        <f t="shared" si="360"/>
        <v>#DIV/0!</v>
      </c>
      <c r="O843" s="72"/>
      <c r="P843" s="101" t="e">
        <f t="shared" si="361"/>
        <v>#DIV/0!</v>
      </c>
      <c r="Q843" s="72"/>
      <c r="R843" s="101" t="e">
        <f t="shared" si="362"/>
        <v>#DIV/0!</v>
      </c>
      <c r="S843" s="72"/>
      <c r="T843" s="101" t="e">
        <f t="shared" si="363"/>
        <v>#DIV/0!</v>
      </c>
      <c r="U843" s="72"/>
      <c r="V843" s="101" t="e">
        <f t="shared" si="364"/>
        <v>#DIV/0!</v>
      </c>
      <c r="W843" s="72"/>
      <c r="X843" s="101" t="e">
        <f t="shared" si="365"/>
        <v>#DIV/0!</v>
      </c>
      <c r="Y843" s="72"/>
      <c r="Z843" s="101" t="e">
        <f t="shared" si="366"/>
        <v>#DIV/0!</v>
      </c>
      <c r="AA843" s="72"/>
      <c r="AB843" s="101" t="e">
        <f t="shared" si="367"/>
        <v>#DIV/0!</v>
      </c>
    </row>
    <row r="844" spans="1:28" x14ac:dyDescent="0.45">
      <c r="A844" s="73" t="s">
        <v>932</v>
      </c>
      <c r="B844" s="74">
        <v>5</v>
      </c>
      <c r="C844" s="86" t="s">
        <v>617</v>
      </c>
      <c r="D844" s="71"/>
      <c r="E844" s="100">
        <f t="shared" si="355"/>
        <v>0</v>
      </c>
      <c r="F844" s="100">
        <f t="shared" si="356"/>
        <v>0</v>
      </c>
      <c r="G844" s="72"/>
      <c r="H844" s="101" t="e">
        <f t="shared" si="357"/>
        <v>#DIV/0!</v>
      </c>
      <c r="I844" s="72"/>
      <c r="J844" s="101" t="e">
        <f t="shared" si="358"/>
        <v>#DIV/0!</v>
      </c>
      <c r="K844" s="72"/>
      <c r="L844" s="101" t="e">
        <f t="shared" si="359"/>
        <v>#DIV/0!</v>
      </c>
      <c r="M844" s="72"/>
      <c r="N844" s="101" t="e">
        <f t="shared" si="360"/>
        <v>#DIV/0!</v>
      </c>
      <c r="O844" s="72"/>
      <c r="P844" s="101" t="e">
        <f t="shared" si="361"/>
        <v>#DIV/0!</v>
      </c>
      <c r="Q844" s="72"/>
      <c r="R844" s="101" t="e">
        <f t="shared" si="362"/>
        <v>#DIV/0!</v>
      </c>
      <c r="S844" s="72"/>
      <c r="T844" s="101" t="e">
        <f t="shared" si="363"/>
        <v>#DIV/0!</v>
      </c>
      <c r="U844" s="72"/>
      <c r="V844" s="101" t="e">
        <f t="shared" si="364"/>
        <v>#DIV/0!</v>
      </c>
      <c r="W844" s="72"/>
      <c r="X844" s="101" t="e">
        <f t="shared" si="365"/>
        <v>#DIV/0!</v>
      </c>
      <c r="Y844" s="72"/>
      <c r="Z844" s="101" t="e">
        <f t="shared" si="366"/>
        <v>#DIV/0!</v>
      </c>
      <c r="AA844" s="72"/>
      <c r="AB844" s="101" t="e">
        <f t="shared" si="367"/>
        <v>#DIV/0!</v>
      </c>
    </row>
    <row r="845" spans="1:28" ht="34.5" thickBot="1" x14ac:dyDescent="0.5">
      <c r="A845" s="73" t="s">
        <v>933</v>
      </c>
      <c r="B845" s="74">
        <v>198</v>
      </c>
      <c r="C845" s="86" t="s">
        <v>617</v>
      </c>
      <c r="D845" s="71"/>
      <c r="E845" s="100">
        <f t="shared" si="355"/>
        <v>0</v>
      </c>
      <c r="F845" s="100">
        <f t="shared" si="356"/>
        <v>0</v>
      </c>
      <c r="G845" s="72"/>
      <c r="H845" s="101" t="e">
        <f t="shared" si="357"/>
        <v>#DIV/0!</v>
      </c>
      <c r="I845" s="72"/>
      <c r="J845" s="101" t="e">
        <f t="shared" si="358"/>
        <v>#DIV/0!</v>
      </c>
      <c r="K845" s="72"/>
      <c r="L845" s="101" t="e">
        <f t="shared" si="359"/>
        <v>#DIV/0!</v>
      </c>
      <c r="M845" s="72"/>
      <c r="N845" s="101" t="e">
        <f t="shared" si="360"/>
        <v>#DIV/0!</v>
      </c>
      <c r="O845" s="72"/>
      <c r="P845" s="101" t="e">
        <f t="shared" si="361"/>
        <v>#DIV/0!</v>
      </c>
      <c r="Q845" s="72"/>
      <c r="R845" s="101" t="e">
        <f t="shared" si="362"/>
        <v>#DIV/0!</v>
      </c>
      <c r="S845" s="72"/>
      <c r="T845" s="101" t="e">
        <f t="shared" si="363"/>
        <v>#DIV/0!</v>
      </c>
      <c r="U845" s="72"/>
      <c r="V845" s="101" t="e">
        <f t="shared" si="364"/>
        <v>#DIV/0!</v>
      </c>
      <c r="W845" s="72"/>
      <c r="X845" s="101" t="e">
        <f t="shared" si="365"/>
        <v>#DIV/0!</v>
      </c>
      <c r="Y845" s="72"/>
      <c r="Z845" s="101" t="e">
        <f t="shared" si="366"/>
        <v>#DIV/0!</v>
      </c>
      <c r="AA845" s="72"/>
      <c r="AB845" s="101" t="e">
        <f t="shared" si="367"/>
        <v>#DIV/0!</v>
      </c>
    </row>
    <row r="846" spans="1:28" ht="34.5" thickBot="1" x14ac:dyDescent="0.55000000000000004">
      <c r="A846" s="76" t="s">
        <v>642</v>
      </c>
      <c r="B846" s="102">
        <f>SUM(B821:B845)</f>
        <v>3744</v>
      </c>
      <c r="C846" s="77"/>
      <c r="D846" s="103">
        <f>SUM(D821:D845)</f>
        <v>0</v>
      </c>
      <c r="E846" s="103">
        <f>SUM(E821:E845)</f>
        <v>0</v>
      </c>
      <c r="F846" s="104">
        <f>SUM(F821:F845)</f>
        <v>0</v>
      </c>
      <c r="G846" s="105">
        <f>SUM(G821:G845)</f>
        <v>0</v>
      </c>
      <c r="H846" s="106" t="e">
        <f>G846/F846</f>
        <v>#DIV/0!</v>
      </c>
      <c r="I846" s="105">
        <f>SUM(I821:I845)</f>
        <v>0</v>
      </c>
      <c r="J846" s="106" t="e">
        <f>I846/F846</f>
        <v>#DIV/0!</v>
      </c>
      <c r="K846" s="107">
        <f>SUM(K821:K845)</f>
        <v>0</v>
      </c>
      <c r="L846" s="108" t="e">
        <f>K846/F846</f>
        <v>#DIV/0!</v>
      </c>
      <c r="M846" s="105">
        <f>SUM(M821:M845)</f>
        <v>0</v>
      </c>
      <c r="N846" s="106" t="e">
        <f>M846/F846</f>
        <v>#DIV/0!</v>
      </c>
      <c r="O846" s="107">
        <f>SUM(O821:O845)</f>
        <v>0</v>
      </c>
      <c r="P846" s="108" t="e">
        <f>O846/F846</f>
        <v>#DIV/0!</v>
      </c>
      <c r="Q846" s="105">
        <f>SUM(Q821:Q845)</f>
        <v>0</v>
      </c>
      <c r="R846" s="106" t="e">
        <f>Q846/F846</f>
        <v>#DIV/0!</v>
      </c>
      <c r="S846" s="107">
        <f>SUM(S821:S845)</f>
        <v>0</v>
      </c>
      <c r="T846" s="108" t="e">
        <f>S846/F846</f>
        <v>#DIV/0!</v>
      </c>
      <c r="U846" s="105">
        <f>SUM(U821:U845)</f>
        <v>0</v>
      </c>
      <c r="V846" s="106" t="e">
        <f>U846/F846</f>
        <v>#DIV/0!</v>
      </c>
      <c r="W846" s="104">
        <f>SUM(W821:W845)</f>
        <v>0</v>
      </c>
      <c r="X846" s="109" t="e">
        <f>W846/F846</f>
        <v>#DIV/0!</v>
      </c>
      <c r="Y846" s="110">
        <f>SUM(Y821:Y845)</f>
        <v>0</v>
      </c>
      <c r="Z846" s="111" t="e">
        <f>Y846/F846</f>
        <v>#DIV/0!</v>
      </c>
      <c r="AA846" s="110">
        <f>SUM(AA821:AA845)</f>
        <v>0</v>
      </c>
      <c r="AB846" s="111" t="e">
        <f>AA846/F846</f>
        <v>#DIV/0!</v>
      </c>
    </row>
    <row r="847" spans="1:28" ht="78" customHeight="1" thickBot="1" x14ac:dyDescent="0.5">
      <c r="A847" s="278" t="s">
        <v>909</v>
      </c>
      <c r="B847" s="279"/>
      <c r="C847" s="279"/>
      <c r="D847" s="279"/>
      <c r="E847" s="279"/>
      <c r="F847" s="280"/>
      <c r="G847" s="276" t="s">
        <v>586</v>
      </c>
      <c r="H847" s="277"/>
      <c r="I847" s="274" t="s">
        <v>587</v>
      </c>
      <c r="J847" s="275"/>
      <c r="K847" s="276" t="s">
        <v>588</v>
      </c>
      <c r="L847" s="277"/>
      <c r="M847" s="274" t="s">
        <v>589</v>
      </c>
      <c r="N847" s="275"/>
      <c r="O847" s="276" t="s">
        <v>590</v>
      </c>
      <c r="P847" s="277"/>
      <c r="Q847" s="274" t="s">
        <v>591</v>
      </c>
      <c r="R847" s="275"/>
      <c r="S847" s="276" t="s">
        <v>592</v>
      </c>
      <c r="T847" s="277"/>
      <c r="U847" s="274" t="s">
        <v>593</v>
      </c>
      <c r="V847" s="275"/>
      <c r="W847" s="276" t="s">
        <v>596</v>
      </c>
      <c r="X847" s="277"/>
      <c r="Y847" s="274" t="s">
        <v>595</v>
      </c>
      <c r="Z847" s="275"/>
      <c r="AA847" s="276" t="s">
        <v>594</v>
      </c>
      <c r="AB847" s="277"/>
    </row>
    <row r="850" spans="1:28" ht="33" x14ac:dyDescent="0.45">
      <c r="A850" s="292" t="s">
        <v>934</v>
      </c>
      <c r="B850" s="292"/>
      <c r="C850" s="292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</row>
    <row r="851" spans="1:28" ht="33" x14ac:dyDescent="0.45">
      <c r="A851" s="292"/>
      <c r="B851" s="292"/>
      <c r="C851" s="292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</row>
    <row r="852" spans="1:28" ht="34.5" thickBot="1" x14ac:dyDescent="0.5"/>
    <row r="853" spans="1:28" ht="78" customHeight="1" thickBot="1" x14ac:dyDescent="0.5">
      <c r="A853" s="293" t="s">
        <v>935</v>
      </c>
      <c r="B853" s="294"/>
      <c r="C853" s="288" t="s">
        <v>936</v>
      </c>
      <c r="D853" s="289"/>
      <c r="E853" s="289"/>
      <c r="F853" s="290"/>
      <c r="G853" s="264" t="s">
        <v>586</v>
      </c>
      <c r="H853" s="265"/>
      <c r="I853" s="272" t="s">
        <v>587</v>
      </c>
      <c r="J853" s="291"/>
      <c r="K853" s="264" t="s">
        <v>588</v>
      </c>
      <c r="L853" s="265"/>
      <c r="M853" s="272" t="s">
        <v>589</v>
      </c>
      <c r="N853" s="273"/>
      <c r="O853" s="264" t="s">
        <v>590</v>
      </c>
      <c r="P853" s="265"/>
      <c r="Q853" s="272" t="s">
        <v>591</v>
      </c>
      <c r="R853" s="273"/>
      <c r="S853" s="264" t="s">
        <v>592</v>
      </c>
      <c r="T853" s="265"/>
      <c r="U853" s="272" t="s">
        <v>593</v>
      </c>
      <c r="V853" s="273"/>
      <c r="W853" s="264" t="s">
        <v>596</v>
      </c>
      <c r="X853" s="265"/>
      <c r="Y853" s="272" t="s">
        <v>595</v>
      </c>
      <c r="Z853" s="273"/>
      <c r="AA853" s="264" t="s">
        <v>594</v>
      </c>
      <c r="AB853" s="265"/>
    </row>
    <row r="854" spans="1:28" ht="60" x14ac:dyDescent="0.45">
      <c r="A854" s="293"/>
      <c r="B854" s="294"/>
      <c r="C854" s="58" t="s">
        <v>606</v>
      </c>
      <c r="D854" s="59" t="s">
        <v>607</v>
      </c>
      <c r="E854" s="59" t="s">
        <v>644</v>
      </c>
      <c r="F854" s="60" t="s">
        <v>645</v>
      </c>
      <c r="G854" s="34" t="s">
        <v>604</v>
      </c>
      <c r="H854" s="33" t="s">
        <v>605</v>
      </c>
      <c r="I854" s="32" t="s">
        <v>604</v>
      </c>
      <c r="J854" s="35" t="s">
        <v>605</v>
      </c>
      <c r="K854" s="32" t="s">
        <v>604</v>
      </c>
      <c r="L854" s="33" t="s">
        <v>605</v>
      </c>
      <c r="M854" s="32" t="s">
        <v>604</v>
      </c>
      <c r="N854" s="33" t="s">
        <v>605</v>
      </c>
      <c r="O854" s="32" t="s">
        <v>604</v>
      </c>
      <c r="P854" s="33" t="s">
        <v>605</v>
      </c>
      <c r="Q854" s="32" t="s">
        <v>604</v>
      </c>
      <c r="R854" s="33" t="s">
        <v>605</v>
      </c>
      <c r="S854" s="32" t="s">
        <v>604</v>
      </c>
      <c r="T854" s="33" t="s">
        <v>605</v>
      </c>
      <c r="U854" s="32" t="s">
        <v>604</v>
      </c>
      <c r="V854" s="33" t="s">
        <v>605</v>
      </c>
      <c r="W854" s="32" t="s">
        <v>604</v>
      </c>
      <c r="X854" s="33" t="s">
        <v>605</v>
      </c>
      <c r="Y854" s="32" t="s">
        <v>604</v>
      </c>
      <c r="Z854" s="33" t="s">
        <v>605</v>
      </c>
      <c r="AA854" s="32" t="s">
        <v>604</v>
      </c>
      <c r="AB854" s="33" t="s">
        <v>605</v>
      </c>
    </row>
    <row r="855" spans="1:28" ht="34.5" thickBot="1" x14ac:dyDescent="0.5">
      <c r="A855" s="293"/>
      <c r="B855" s="294"/>
      <c r="C855" s="93">
        <f>B871</f>
        <v>1476</v>
      </c>
      <c r="D855" s="94">
        <f t="shared" ref="D855:AB855" si="380">D871</f>
        <v>0</v>
      </c>
      <c r="E855" s="94">
        <f t="shared" si="380"/>
        <v>0</v>
      </c>
      <c r="F855" s="95">
        <f t="shared" si="380"/>
        <v>0</v>
      </c>
      <c r="G855" s="96">
        <f t="shared" si="380"/>
        <v>0</v>
      </c>
      <c r="H855" s="97" t="e">
        <f t="shared" si="380"/>
        <v>#DIV/0!</v>
      </c>
      <c r="I855" s="98">
        <f t="shared" si="380"/>
        <v>0</v>
      </c>
      <c r="J855" s="99" t="e">
        <f t="shared" si="380"/>
        <v>#DIV/0!</v>
      </c>
      <c r="K855" s="98">
        <f t="shared" si="380"/>
        <v>0</v>
      </c>
      <c r="L855" s="97" t="e">
        <f t="shared" si="380"/>
        <v>#DIV/0!</v>
      </c>
      <c r="M855" s="98">
        <f t="shared" si="380"/>
        <v>0</v>
      </c>
      <c r="N855" s="97" t="e">
        <f t="shared" si="380"/>
        <v>#DIV/0!</v>
      </c>
      <c r="O855" s="98">
        <f t="shared" si="380"/>
        <v>0</v>
      </c>
      <c r="P855" s="97" t="e">
        <f t="shared" si="380"/>
        <v>#DIV/0!</v>
      </c>
      <c r="Q855" s="98">
        <f t="shared" si="380"/>
        <v>0</v>
      </c>
      <c r="R855" s="97" t="e">
        <f t="shared" si="380"/>
        <v>#DIV/0!</v>
      </c>
      <c r="S855" s="98">
        <f t="shared" si="380"/>
        <v>0</v>
      </c>
      <c r="T855" s="97" t="e">
        <f t="shared" si="380"/>
        <v>#DIV/0!</v>
      </c>
      <c r="U855" s="98">
        <f t="shared" si="380"/>
        <v>0</v>
      </c>
      <c r="V855" s="97" t="e">
        <f t="shared" si="380"/>
        <v>#DIV/0!</v>
      </c>
      <c r="W855" s="98">
        <f t="shared" si="380"/>
        <v>0</v>
      </c>
      <c r="X855" s="97" t="e">
        <f t="shared" si="380"/>
        <v>#DIV/0!</v>
      </c>
      <c r="Y855" s="98">
        <f t="shared" si="380"/>
        <v>0</v>
      </c>
      <c r="Z855" s="97" t="e">
        <f t="shared" si="380"/>
        <v>#DIV/0!</v>
      </c>
      <c r="AA855" s="98">
        <f t="shared" si="380"/>
        <v>0</v>
      </c>
      <c r="AB855" s="97" t="e">
        <f t="shared" si="380"/>
        <v>#DIV/0!</v>
      </c>
    </row>
    <row r="856" spans="1:28" ht="34.5" thickBot="1" x14ac:dyDescent="0.5"/>
    <row r="857" spans="1:28" ht="60.75" thickBot="1" x14ac:dyDescent="0.55000000000000004">
      <c r="A857" s="266" t="s">
        <v>937</v>
      </c>
      <c r="B857" s="267"/>
      <c r="C857" s="267"/>
      <c r="D857" s="267"/>
      <c r="E857" s="267"/>
      <c r="F857" s="268"/>
      <c r="G857" s="269" t="s">
        <v>603</v>
      </c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  <c r="AA857" s="270"/>
      <c r="AB857" s="271"/>
    </row>
    <row r="858" spans="1:28" ht="67.5" x14ac:dyDescent="0.45">
      <c r="A858" s="62" t="s">
        <v>877</v>
      </c>
      <c r="B858" s="281" t="s">
        <v>938</v>
      </c>
      <c r="C858" s="282"/>
      <c r="D858" s="283" t="s">
        <v>870</v>
      </c>
      <c r="E858" s="284"/>
      <c r="F858" s="285"/>
      <c r="G858" s="264" t="s">
        <v>586</v>
      </c>
      <c r="H858" s="265"/>
      <c r="I858" s="272" t="s">
        <v>587</v>
      </c>
      <c r="J858" s="273"/>
      <c r="K858" s="264" t="s">
        <v>588</v>
      </c>
      <c r="L858" s="265"/>
      <c r="M858" s="272" t="s">
        <v>589</v>
      </c>
      <c r="N858" s="273"/>
      <c r="O858" s="264" t="s">
        <v>590</v>
      </c>
      <c r="P858" s="265"/>
      <c r="Q858" s="272" t="s">
        <v>591</v>
      </c>
      <c r="R858" s="273"/>
      <c r="S858" s="264" t="s">
        <v>592</v>
      </c>
      <c r="T858" s="265"/>
      <c r="U858" s="272" t="s">
        <v>593</v>
      </c>
      <c r="V858" s="273"/>
      <c r="W858" s="264" t="s">
        <v>596</v>
      </c>
      <c r="X858" s="265"/>
      <c r="Y858" s="272" t="s">
        <v>595</v>
      </c>
      <c r="Z858" s="273"/>
      <c r="AA858" s="264" t="s">
        <v>594</v>
      </c>
      <c r="AB858" s="265"/>
    </row>
    <row r="859" spans="1:28" ht="60" x14ac:dyDescent="0.45">
      <c r="A859" s="30" t="s">
        <v>597</v>
      </c>
      <c r="B859" s="63" t="s">
        <v>606</v>
      </c>
      <c r="C859" s="30" t="s">
        <v>598</v>
      </c>
      <c r="D859" s="30" t="s">
        <v>607</v>
      </c>
      <c r="E859" s="30" t="s">
        <v>644</v>
      </c>
      <c r="F859" s="64" t="s">
        <v>645</v>
      </c>
      <c r="G859" s="32" t="s">
        <v>604</v>
      </c>
      <c r="H859" s="33" t="s">
        <v>605</v>
      </c>
      <c r="I859" s="32" t="s">
        <v>604</v>
      </c>
      <c r="J859" s="33" t="s">
        <v>605</v>
      </c>
      <c r="K859" s="32" t="s">
        <v>604</v>
      </c>
      <c r="L859" s="33" t="s">
        <v>605</v>
      </c>
      <c r="M859" s="32" t="s">
        <v>604</v>
      </c>
      <c r="N859" s="33" t="s">
        <v>605</v>
      </c>
      <c r="O859" s="32" t="s">
        <v>604</v>
      </c>
      <c r="P859" s="33" t="s">
        <v>605</v>
      </c>
      <c r="Q859" s="32" t="s">
        <v>604</v>
      </c>
      <c r="R859" s="33" t="s">
        <v>605</v>
      </c>
      <c r="S859" s="32" t="s">
        <v>604</v>
      </c>
      <c r="T859" s="33" t="s">
        <v>605</v>
      </c>
      <c r="U859" s="32" t="s">
        <v>604</v>
      </c>
      <c r="V859" s="33" t="s">
        <v>605</v>
      </c>
      <c r="W859" s="32" t="s">
        <v>604</v>
      </c>
      <c r="X859" s="33" t="s">
        <v>605</v>
      </c>
      <c r="Y859" s="32" t="s">
        <v>604</v>
      </c>
      <c r="Z859" s="33" t="s">
        <v>605</v>
      </c>
      <c r="AA859" s="32" t="s">
        <v>604</v>
      </c>
      <c r="AB859" s="33" t="s">
        <v>605</v>
      </c>
    </row>
    <row r="860" spans="1:28" ht="67.5" x14ac:dyDescent="0.45">
      <c r="A860" s="90" t="s">
        <v>939</v>
      </c>
      <c r="B860" s="91">
        <v>227</v>
      </c>
      <c r="C860" s="86" t="s">
        <v>617</v>
      </c>
      <c r="D860" s="67"/>
      <c r="E860" s="100">
        <f>D860-F860</f>
        <v>0</v>
      </c>
      <c r="F860" s="100">
        <f>G860+I860+K860+M860+O860+Q860+S860+U860+W860+Y860+AA860</f>
        <v>0</v>
      </c>
      <c r="G860" s="69"/>
      <c r="H860" s="101" t="e">
        <f>G860/F860</f>
        <v>#DIV/0!</v>
      </c>
      <c r="I860" s="69"/>
      <c r="J860" s="101" t="e">
        <f>I860/F860</f>
        <v>#DIV/0!</v>
      </c>
      <c r="K860" s="69"/>
      <c r="L860" s="101" t="e">
        <f>K860/F860</f>
        <v>#DIV/0!</v>
      </c>
      <c r="M860" s="69"/>
      <c r="N860" s="101" t="e">
        <f>M860/F860</f>
        <v>#DIV/0!</v>
      </c>
      <c r="O860" s="69"/>
      <c r="P860" s="101" t="e">
        <f>O860/F860</f>
        <v>#DIV/0!</v>
      </c>
      <c r="Q860" s="69"/>
      <c r="R860" s="101" t="e">
        <f>Q860/F860</f>
        <v>#DIV/0!</v>
      </c>
      <c r="S860" s="69"/>
      <c r="T860" s="101" t="e">
        <f>S860/F860</f>
        <v>#DIV/0!</v>
      </c>
      <c r="U860" s="69"/>
      <c r="V860" s="101" t="e">
        <f>U860/F860</f>
        <v>#DIV/0!</v>
      </c>
      <c r="W860" s="69"/>
      <c r="X860" s="101" t="e">
        <f>W860/F860</f>
        <v>#DIV/0!</v>
      </c>
      <c r="Y860" s="69"/>
      <c r="Z860" s="101" t="e">
        <f>Y860/F860</f>
        <v>#DIV/0!</v>
      </c>
      <c r="AA860" s="69"/>
      <c r="AB860" s="101" t="e">
        <f>AA860/F860</f>
        <v>#DIV/0!</v>
      </c>
    </row>
    <row r="861" spans="1:28" x14ac:dyDescent="0.45">
      <c r="A861" s="73" t="s">
        <v>940</v>
      </c>
      <c r="B861" s="92">
        <v>61</v>
      </c>
      <c r="C861" s="86" t="s">
        <v>617</v>
      </c>
      <c r="D861" s="71"/>
      <c r="E861" s="100">
        <f t="shared" ref="E861:E870" si="381">D861-F861</f>
        <v>0</v>
      </c>
      <c r="F861" s="100">
        <f t="shared" ref="F861:F863" si="382">G861+I861+K861+M861+O861+Q861+S861+U861+W861+Y861+AA861</f>
        <v>0</v>
      </c>
      <c r="G861" s="72"/>
      <c r="H861" s="101" t="e">
        <f t="shared" ref="H861:H864" si="383">G861/F861</f>
        <v>#DIV/0!</v>
      </c>
      <c r="I861" s="72"/>
      <c r="J861" s="101" t="e">
        <f t="shared" ref="J861:J864" si="384">I861/F861</f>
        <v>#DIV/0!</v>
      </c>
      <c r="K861" s="72"/>
      <c r="L861" s="101" t="e">
        <f t="shared" ref="L861:L864" si="385">K861/F861</f>
        <v>#DIV/0!</v>
      </c>
      <c r="M861" s="72"/>
      <c r="N861" s="101" t="e">
        <f t="shared" ref="N861:N864" si="386">M861/F861</f>
        <v>#DIV/0!</v>
      </c>
      <c r="O861" s="72"/>
      <c r="P861" s="101" t="e">
        <f t="shared" ref="P861:P864" si="387">O861/F861</f>
        <v>#DIV/0!</v>
      </c>
      <c r="Q861" s="72"/>
      <c r="R861" s="101" t="e">
        <f t="shared" ref="R861:R864" si="388">Q861/F861</f>
        <v>#DIV/0!</v>
      </c>
      <c r="S861" s="72"/>
      <c r="T861" s="101" t="e">
        <f t="shared" ref="T861:T864" si="389">S861/F861</f>
        <v>#DIV/0!</v>
      </c>
      <c r="U861" s="72"/>
      <c r="V861" s="101" t="e">
        <f t="shared" ref="V861:V864" si="390">U861/F861</f>
        <v>#DIV/0!</v>
      </c>
      <c r="W861" s="72"/>
      <c r="X861" s="101" t="e">
        <f t="shared" ref="X861:X864" si="391">W861/F861</f>
        <v>#DIV/0!</v>
      </c>
      <c r="Y861" s="72"/>
      <c r="Z861" s="101" t="e">
        <f t="shared" ref="Z861:Z864" si="392">Y861/F861</f>
        <v>#DIV/0!</v>
      </c>
      <c r="AA861" s="72"/>
      <c r="AB861" s="101" t="e">
        <f t="shared" ref="AB861:AB864" si="393">AA861/F861</f>
        <v>#DIV/0!</v>
      </c>
    </row>
    <row r="862" spans="1:28" x14ac:dyDescent="0.45">
      <c r="A862" s="73" t="s">
        <v>941</v>
      </c>
      <c r="B862" s="92">
        <v>37</v>
      </c>
      <c r="C862" s="86" t="s">
        <v>617</v>
      </c>
      <c r="D862" s="71"/>
      <c r="E862" s="100">
        <f t="shared" si="381"/>
        <v>0</v>
      </c>
      <c r="F862" s="100">
        <f t="shared" si="382"/>
        <v>0</v>
      </c>
      <c r="G862" s="72"/>
      <c r="H862" s="101" t="e">
        <f t="shared" si="383"/>
        <v>#DIV/0!</v>
      </c>
      <c r="I862" s="72"/>
      <c r="J862" s="101" t="e">
        <f t="shared" si="384"/>
        <v>#DIV/0!</v>
      </c>
      <c r="K862" s="72"/>
      <c r="L862" s="101" t="e">
        <f t="shared" si="385"/>
        <v>#DIV/0!</v>
      </c>
      <c r="M862" s="72"/>
      <c r="N862" s="101" t="e">
        <f t="shared" si="386"/>
        <v>#DIV/0!</v>
      </c>
      <c r="O862" s="72"/>
      <c r="P862" s="101" t="e">
        <f t="shared" si="387"/>
        <v>#DIV/0!</v>
      </c>
      <c r="Q862" s="72"/>
      <c r="R862" s="101" t="e">
        <f t="shared" si="388"/>
        <v>#DIV/0!</v>
      </c>
      <c r="S862" s="72"/>
      <c r="T862" s="101" t="e">
        <f t="shared" si="389"/>
        <v>#DIV/0!</v>
      </c>
      <c r="U862" s="72"/>
      <c r="V862" s="101" t="e">
        <f t="shared" si="390"/>
        <v>#DIV/0!</v>
      </c>
      <c r="W862" s="72"/>
      <c r="X862" s="101" t="e">
        <f t="shared" si="391"/>
        <v>#DIV/0!</v>
      </c>
      <c r="Y862" s="72"/>
      <c r="Z862" s="101" t="e">
        <f t="shared" si="392"/>
        <v>#DIV/0!</v>
      </c>
      <c r="AA862" s="72"/>
      <c r="AB862" s="101" t="e">
        <f t="shared" si="393"/>
        <v>#DIV/0!</v>
      </c>
    </row>
    <row r="863" spans="1:28" x14ac:dyDescent="0.45">
      <c r="A863" s="73" t="s">
        <v>942</v>
      </c>
      <c r="B863" s="74">
        <v>43</v>
      </c>
      <c r="C863" s="86" t="s">
        <v>617</v>
      </c>
      <c r="D863" s="71"/>
      <c r="E863" s="100">
        <f t="shared" si="381"/>
        <v>0</v>
      </c>
      <c r="F863" s="100">
        <f t="shared" si="382"/>
        <v>0</v>
      </c>
      <c r="G863" s="72"/>
      <c r="H863" s="101" t="e">
        <f t="shared" si="383"/>
        <v>#DIV/0!</v>
      </c>
      <c r="I863" s="72"/>
      <c r="J863" s="101" t="e">
        <f t="shared" si="384"/>
        <v>#DIV/0!</v>
      </c>
      <c r="K863" s="72"/>
      <c r="L863" s="101" t="e">
        <f t="shared" si="385"/>
        <v>#DIV/0!</v>
      </c>
      <c r="M863" s="72"/>
      <c r="N863" s="101" t="e">
        <f t="shared" si="386"/>
        <v>#DIV/0!</v>
      </c>
      <c r="O863" s="72"/>
      <c r="P863" s="101" t="e">
        <f t="shared" si="387"/>
        <v>#DIV/0!</v>
      </c>
      <c r="Q863" s="72"/>
      <c r="R863" s="101" t="e">
        <f t="shared" si="388"/>
        <v>#DIV/0!</v>
      </c>
      <c r="S863" s="72"/>
      <c r="T863" s="101" t="e">
        <f t="shared" si="389"/>
        <v>#DIV/0!</v>
      </c>
      <c r="U863" s="72"/>
      <c r="V863" s="101" t="e">
        <f t="shared" si="390"/>
        <v>#DIV/0!</v>
      </c>
      <c r="W863" s="72"/>
      <c r="X863" s="101" t="e">
        <f t="shared" si="391"/>
        <v>#DIV/0!</v>
      </c>
      <c r="Y863" s="72"/>
      <c r="Z863" s="101" t="e">
        <f t="shared" si="392"/>
        <v>#DIV/0!</v>
      </c>
      <c r="AA863" s="72"/>
      <c r="AB863" s="101" t="e">
        <f t="shared" si="393"/>
        <v>#DIV/0!</v>
      </c>
    </row>
    <row r="864" spans="1:28" ht="67.5" x14ac:dyDescent="0.45">
      <c r="A864" s="73" t="s">
        <v>943</v>
      </c>
      <c r="B864" s="74">
        <v>191</v>
      </c>
      <c r="C864" s="86" t="s">
        <v>617</v>
      </c>
      <c r="D864" s="71"/>
      <c r="E864" s="100">
        <f t="shared" si="381"/>
        <v>0</v>
      </c>
      <c r="F864" s="100">
        <f t="shared" ref="F864" si="394">G864+I864+K864+M864+O864+Q864+S864+U864+W864+Y864+AA864</f>
        <v>0</v>
      </c>
      <c r="G864" s="72"/>
      <c r="H864" s="101" t="e">
        <f t="shared" si="383"/>
        <v>#DIV/0!</v>
      </c>
      <c r="I864" s="72"/>
      <c r="J864" s="101" t="e">
        <f t="shared" si="384"/>
        <v>#DIV/0!</v>
      </c>
      <c r="K864" s="72"/>
      <c r="L864" s="101" t="e">
        <f t="shared" si="385"/>
        <v>#DIV/0!</v>
      </c>
      <c r="M864" s="72"/>
      <c r="N864" s="101" t="e">
        <f t="shared" si="386"/>
        <v>#DIV/0!</v>
      </c>
      <c r="O864" s="72"/>
      <c r="P864" s="101" t="e">
        <f t="shared" si="387"/>
        <v>#DIV/0!</v>
      </c>
      <c r="Q864" s="72"/>
      <c r="R864" s="101" t="e">
        <f t="shared" si="388"/>
        <v>#DIV/0!</v>
      </c>
      <c r="S864" s="72"/>
      <c r="T864" s="101" t="e">
        <f t="shared" si="389"/>
        <v>#DIV/0!</v>
      </c>
      <c r="U864" s="72"/>
      <c r="V864" s="101" t="e">
        <f t="shared" si="390"/>
        <v>#DIV/0!</v>
      </c>
      <c r="W864" s="72"/>
      <c r="X864" s="101" t="e">
        <f t="shared" si="391"/>
        <v>#DIV/0!</v>
      </c>
      <c r="Y864" s="72"/>
      <c r="Z864" s="101" t="e">
        <f t="shared" si="392"/>
        <v>#DIV/0!</v>
      </c>
      <c r="AA864" s="72"/>
      <c r="AB864" s="101" t="e">
        <f t="shared" si="393"/>
        <v>#DIV/0!</v>
      </c>
    </row>
    <row r="865" spans="1:28" ht="67.5" x14ac:dyDescent="0.45">
      <c r="A865" s="73" t="s">
        <v>944</v>
      </c>
      <c r="B865" s="74">
        <v>44</v>
      </c>
      <c r="C865" s="86" t="s">
        <v>617</v>
      </c>
      <c r="D865" s="71"/>
      <c r="E865" s="100">
        <f t="shared" si="381"/>
        <v>0</v>
      </c>
      <c r="F865" s="100">
        <f t="shared" ref="F865" si="395">G865+I865+K865+M865+O865+Q865+S865+U865+W865+Y865+AA865</f>
        <v>0</v>
      </c>
      <c r="G865" s="72"/>
      <c r="H865" s="101" t="e">
        <f t="shared" ref="H865:H870" si="396">G865/F865</f>
        <v>#DIV/0!</v>
      </c>
      <c r="I865" s="72"/>
      <c r="J865" s="101" t="e">
        <f t="shared" ref="J865:J870" si="397">I865/F865</f>
        <v>#DIV/0!</v>
      </c>
      <c r="K865" s="72"/>
      <c r="L865" s="101" t="e">
        <f t="shared" ref="L865:L870" si="398">K865/F865</f>
        <v>#DIV/0!</v>
      </c>
      <c r="M865" s="72"/>
      <c r="N865" s="101" t="e">
        <f t="shared" ref="N865:N870" si="399">M865/F865</f>
        <v>#DIV/0!</v>
      </c>
      <c r="O865" s="72"/>
      <c r="P865" s="101" t="e">
        <f t="shared" ref="P865:P870" si="400">O865/F865</f>
        <v>#DIV/0!</v>
      </c>
      <c r="Q865" s="72"/>
      <c r="R865" s="101" t="e">
        <f t="shared" ref="R865:R870" si="401">Q865/F865</f>
        <v>#DIV/0!</v>
      </c>
      <c r="S865" s="72"/>
      <c r="T865" s="101" t="e">
        <f t="shared" ref="T865:T870" si="402">S865/F865</f>
        <v>#DIV/0!</v>
      </c>
      <c r="U865" s="72"/>
      <c r="V865" s="101" t="e">
        <f t="shared" ref="V865:V870" si="403">U865/F865</f>
        <v>#DIV/0!</v>
      </c>
      <c r="W865" s="72"/>
      <c r="X865" s="101" t="e">
        <f t="shared" ref="X865:X870" si="404">W865/F865</f>
        <v>#DIV/0!</v>
      </c>
      <c r="Y865" s="72"/>
      <c r="Z865" s="101" t="e">
        <f t="shared" ref="Z865:Z870" si="405">Y865/F865</f>
        <v>#DIV/0!</v>
      </c>
      <c r="AA865" s="72"/>
      <c r="AB865" s="101" t="e">
        <f t="shared" ref="AB865:AB870" si="406">AA865/F865</f>
        <v>#DIV/0!</v>
      </c>
    </row>
    <row r="866" spans="1:28" ht="33.75" customHeight="1" x14ac:dyDescent="0.45">
      <c r="A866" s="250" t="s">
        <v>945</v>
      </c>
      <c r="B866" s="298">
        <v>546</v>
      </c>
      <c r="C866" s="86" t="s">
        <v>600</v>
      </c>
      <c r="D866" s="71"/>
      <c r="E866" s="100">
        <f t="shared" si="381"/>
        <v>0</v>
      </c>
      <c r="F866" s="100">
        <f t="shared" ref="F866:F869" si="407">G866+I866+K866+M866+O866+Q866+S866+U866+W866+Y866+AA866</f>
        <v>0</v>
      </c>
      <c r="G866" s="72"/>
      <c r="H866" s="101" t="e">
        <f t="shared" ref="H866:H869" si="408">G866/F866</f>
        <v>#DIV/0!</v>
      </c>
      <c r="I866" s="72"/>
      <c r="J866" s="101" t="e">
        <f t="shared" ref="J866:J869" si="409">I866/F866</f>
        <v>#DIV/0!</v>
      </c>
      <c r="K866" s="72"/>
      <c r="L866" s="101" t="e">
        <f t="shared" ref="L866:L869" si="410">K866/F866</f>
        <v>#DIV/0!</v>
      </c>
      <c r="M866" s="72"/>
      <c r="N866" s="101" t="e">
        <f t="shared" ref="N866:N869" si="411">M866/F866</f>
        <v>#DIV/0!</v>
      </c>
      <c r="O866" s="72"/>
      <c r="P866" s="101" t="e">
        <f t="shared" ref="P866:P869" si="412">O866/F866</f>
        <v>#DIV/0!</v>
      </c>
      <c r="Q866" s="72"/>
      <c r="R866" s="101" t="e">
        <f t="shared" ref="R866:R869" si="413">Q866/F866</f>
        <v>#DIV/0!</v>
      </c>
      <c r="S866" s="72"/>
      <c r="T866" s="101" t="e">
        <f t="shared" ref="T866:T869" si="414">S866/F866</f>
        <v>#DIV/0!</v>
      </c>
      <c r="U866" s="72"/>
      <c r="V866" s="101" t="e">
        <f t="shared" ref="V866:V869" si="415">U866/F866</f>
        <v>#DIV/0!</v>
      </c>
      <c r="W866" s="72"/>
      <c r="X866" s="101" t="e">
        <f t="shared" ref="X866:X869" si="416">W866/F866</f>
        <v>#DIV/0!</v>
      </c>
      <c r="Y866" s="72"/>
      <c r="Z866" s="101" t="e">
        <f t="shared" ref="Z866:Z869" si="417">Y866/F866</f>
        <v>#DIV/0!</v>
      </c>
      <c r="AA866" s="72"/>
      <c r="AB866" s="101" t="e">
        <f t="shared" ref="AB866:AB869" si="418">AA866/F866</f>
        <v>#DIV/0!</v>
      </c>
    </row>
    <row r="867" spans="1:28" ht="33.75" customHeight="1" x14ac:dyDescent="0.45">
      <c r="A867" s="251"/>
      <c r="B867" s="299"/>
      <c r="C867" s="86" t="s">
        <v>601</v>
      </c>
      <c r="D867" s="71"/>
      <c r="E867" s="100">
        <f t="shared" si="381"/>
        <v>0</v>
      </c>
      <c r="F867" s="100">
        <f t="shared" si="407"/>
        <v>0</v>
      </c>
      <c r="G867" s="72"/>
      <c r="H867" s="101" t="e">
        <f t="shared" si="408"/>
        <v>#DIV/0!</v>
      </c>
      <c r="I867" s="72"/>
      <c r="J867" s="101" t="e">
        <f t="shared" si="409"/>
        <v>#DIV/0!</v>
      </c>
      <c r="K867" s="72"/>
      <c r="L867" s="101" t="e">
        <f t="shared" si="410"/>
        <v>#DIV/0!</v>
      </c>
      <c r="M867" s="72"/>
      <c r="N867" s="101" t="e">
        <f t="shared" si="411"/>
        <v>#DIV/0!</v>
      </c>
      <c r="O867" s="72"/>
      <c r="P867" s="101" t="e">
        <f t="shared" si="412"/>
        <v>#DIV/0!</v>
      </c>
      <c r="Q867" s="72"/>
      <c r="R867" s="101" t="e">
        <f t="shared" si="413"/>
        <v>#DIV/0!</v>
      </c>
      <c r="S867" s="72"/>
      <c r="T867" s="101" t="e">
        <f t="shared" si="414"/>
        <v>#DIV/0!</v>
      </c>
      <c r="U867" s="72"/>
      <c r="V867" s="101" t="e">
        <f t="shared" si="415"/>
        <v>#DIV/0!</v>
      </c>
      <c r="W867" s="72"/>
      <c r="X867" s="101" t="e">
        <f t="shared" si="416"/>
        <v>#DIV/0!</v>
      </c>
      <c r="Y867" s="72"/>
      <c r="Z867" s="101" t="e">
        <f t="shared" si="417"/>
        <v>#DIV/0!</v>
      </c>
      <c r="AA867" s="72"/>
      <c r="AB867" s="101" t="e">
        <f t="shared" si="418"/>
        <v>#DIV/0!</v>
      </c>
    </row>
    <row r="868" spans="1:28" ht="67.5" x14ac:dyDescent="0.45">
      <c r="A868" s="73" t="s">
        <v>946</v>
      </c>
      <c r="B868" s="74">
        <v>47</v>
      </c>
      <c r="C868" s="86" t="s">
        <v>617</v>
      </c>
      <c r="D868" s="71"/>
      <c r="E868" s="100">
        <f t="shared" si="381"/>
        <v>0</v>
      </c>
      <c r="F868" s="100">
        <f t="shared" si="407"/>
        <v>0</v>
      </c>
      <c r="G868" s="72"/>
      <c r="H868" s="101" t="e">
        <f t="shared" si="408"/>
        <v>#DIV/0!</v>
      </c>
      <c r="I868" s="72"/>
      <c r="J868" s="101" t="e">
        <f t="shared" si="409"/>
        <v>#DIV/0!</v>
      </c>
      <c r="K868" s="72"/>
      <c r="L868" s="101" t="e">
        <f t="shared" si="410"/>
        <v>#DIV/0!</v>
      </c>
      <c r="M868" s="72"/>
      <c r="N868" s="101" t="e">
        <f t="shared" si="411"/>
        <v>#DIV/0!</v>
      </c>
      <c r="O868" s="72"/>
      <c r="P868" s="101" t="e">
        <f t="shared" si="412"/>
        <v>#DIV/0!</v>
      </c>
      <c r="Q868" s="72"/>
      <c r="R868" s="101" t="e">
        <f t="shared" si="413"/>
        <v>#DIV/0!</v>
      </c>
      <c r="S868" s="72"/>
      <c r="T868" s="101" t="e">
        <f t="shared" si="414"/>
        <v>#DIV/0!</v>
      </c>
      <c r="U868" s="72"/>
      <c r="V868" s="101" t="e">
        <f t="shared" si="415"/>
        <v>#DIV/0!</v>
      </c>
      <c r="W868" s="72"/>
      <c r="X868" s="101" t="e">
        <f t="shared" si="416"/>
        <v>#DIV/0!</v>
      </c>
      <c r="Y868" s="72"/>
      <c r="Z868" s="101" t="e">
        <f t="shared" si="417"/>
        <v>#DIV/0!</v>
      </c>
      <c r="AA868" s="72"/>
      <c r="AB868" s="101" t="e">
        <f t="shared" si="418"/>
        <v>#DIV/0!</v>
      </c>
    </row>
    <row r="869" spans="1:28" ht="67.5" x14ac:dyDescent="0.45">
      <c r="A869" s="73" t="s">
        <v>947</v>
      </c>
      <c r="B869" s="74">
        <v>203</v>
      </c>
      <c r="C869" s="86" t="s">
        <v>617</v>
      </c>
      <c r="D869" s="71"/>
      <c r="E869" s="100">
        <f t="shared" si="381"/>
        <v>0</v>
      </c>
      <c r="F869" s="100">
        <f t="shared" si="407"/>
        <v>0</v>
      </c>
      <c r="G869" s="72"/>
      <c r="H869" s="101" t="e">
        <f t="shared" si="408"/>
        <v>#DIV/0!</v>
      </c>
      <c r="I869" s="72"/>
      <c r="J869" s="101" t="e">
        <f t="shared" si="409"/>
        <v>#DIV/0!</v>
      </c>
      <c r="K869" s="72"/>
      <c r="L869" s="101" t="e">
        <f t="shared" si="410"/>
        <v>#DIV/0!</v>
      </c>
      <c r="M869" s="72"/>
      <c r="N869" s="101" t="e">
        <f t="shared" si="411"/>
        <v>#DIV/0!</v>
      </c>
      <c r="O869" s="72"/>
      <c r="P869" s="101" t="e">
        <f t="shared" si="412"/>
        <v>#DIV/0!</v>
      </c>
      <c r="Q869" s="72"/>
      <c r="R869" s="101" t="e">
        <f t="shared" si="413"/>
        <v>#DIV/0!</v>
      </c>
      <c r="S869" s="72"/>
      <c r="T869" s="101" t="e">
        <f t="shared" si="414"/>
        <v>#DIV/0!</v>
      </c>
      <c r="U869" s="72"/>
      <c r="V869" s="101" t="e">
        <f t="shared" si="415"/>
        <v>#DIV/0!</v>
      </c>
      <c r="W869" s="72"/>
      <c r="X869" s="101" t="e">
        <f t="shared" si="416"/>
        <v>#DIV/0!</v>
      </c>
      <c r="Y869" s="72"/>
      <c r="Z869" s="101" t="e">
        <f t="shared" si="417"/>
        <v>#DIV/0!</v>
      </c>
      <c r="AA869" s="72"/>
      <c r="AB869" s="101" t="e">
        <f t="shared" si="418"/>
        <v>#DIV/0!</v>
      </c>
    </row>
    <row r="870" spans="1:28" ht="68.25" thickBot="1" x14ac:dyDescent="0.5">
      <c r="A870" s="73" t="s">
        <v>948</v>
      </c>
      <c r="B870" s="74">
        <v>77</v>
      </c>
      <c r="C870" s="86" t="s">
        <v>617</v>
      </c>
      <c r="D870" s="71"/>
      <c r="E870" s="100">
        <f t="shared" si="381"/>
        <v>0</v>
      </c>
      <c r="F870" s="100">
        <f t="shared" ref="F870" si="419">G870+I870+K870+M870+O870+Q870+S870+U870+W870+Y870+AA870</f>
        <v>0</v>
      </c>
      <c r="G870" s="72"/>
      <c r="H870" s="101" t="e">
        <f t="shared" si="396"/>
        <v>#DIV/0!</v>
      </c>
      <c r="I870" s="72"/>
      <c r="J870" s="101" t="e">
        <f t="shared" si="397"/>
        <v>#DIV/0!</v>
      </c>
      <c r="K870" s="72"/>
      <c r="L870" s="101" t="e">
        <f t="shared" si="398"/>
        <v>#DIV/0!</v>
      </c>
      <c r="M870" s="72"/>
      <c r="N870" s="101" t="e">
        <f t="shared" si="399"/>
        <v>#DIV/0!</v>
      </c>
      <c r="O870" s="72"/>
      <c r="P870" s="101" t="e">
        <f t="shared" si="400"/>
        <v>#DIV/0!</v>
      </c>
      <c r="Q870" s="72"/>
      <c r="R870" s="101" t="e">
        <f t="shared" si="401"/>
        <v>#DIV/0!</v>
      </c>
      <c r="S870" s="72"/>
      <c r="T870" s="101" t="e">
        <f t="shared" si="402"/>
        <v>#DIV/0!</v>
      </c>
      <c r="U870" s="72"/>
      <c r="V870" s="101" t="e">
        <f t="shared" si="403"/>
        <v>#DIV/0!</v>
      </c>
      <c r="W870" s="72"/>
      <c r="X870" s="101" t="e">
        <f t="shared" si="404"/>
        <v>#DIV/0!</v>
      </c>
      <c r="Y870" s="72"/>
      <c r="Z870" s="101" t="e">
        <f t="shared" si="405"/>
        <v>#DIV/0!</v>
      </c>
      <c r="AA870" s="72"/>
      <c r="AB870" s="101" t="e">
        <f t="shared" si="406"/>
        <v>#DIV/0!</v>
      </c>
    </row>
    <row r="871" spans="1:28" ht="34.5" thickBot="1" x14ac:dyDescent="0.55000000000000004">
      <c r="A871" s="76" t="s">
        <v>642</v>
      </c>
      <c r="B871" s="102">
        <f>SUM(B860:B870)</f>
        <v>1476</v>
      </c>
      <c r="C871" s="77"/>
      <c r="D871" s="103">
        <f>SUM(D860:D870)</f>
        <v>0</v>
      </c>
      <c r="E871" s="103">
        <f>SUM(E860:E870)</f>
        <v>0</v>
      </c>
      <c r="F871" s="104">
        <f>SUM(F860:F870)</f>
        <v>0</v>
      </c>
      <c r="G871" s="105">
        <f>SUM(G860:G870)</f>
        <v>0</v>
      </c>
      <c r="H871" s="106" t="e">
        <f>G871/F871</f>
        <v>#DIV/0!</v>
      </c>
      <c r="I871" s="105">
        <f>SUM(I860:I870)</f>
        <v>0</v>
      </c>
      <c r="J871" s="106" t="e">
        <f>I871/F871</f>
        <v>#DIV/0!</v>
      </c>
      <c r="K871" s="107">
        <f>SUM(K860:K870)</f>
        <v>0</v>
      </c>
      <c r="L871" s="108" t="e">
        <f>K871/F871</f>
        <v>#DIV/0!</v>
      </c>
      <c r="M871" s="105">
        <f>SUM(M860:M870)</f>
        <v>0</v>
      </c>
      <c r="N871" s="106" t="e">
        <f>M871/F871</f>
        <v>#DIV/0!</v>
      </c>
      <c r="O871" s="107">
        <f>SUM(O860:O870)</f>
        <v>0</v>
      </c>
      <c r="P871" s="108" t="e">
        <f>O871/F871</f>
        <v>#DIV/0!</v>
      </c>
      <c r="Q871" s="105">
        <f>SUM(Q860:Q870)</f>
        <v>0</v>
      </c>
      <c r="R871" s="106" t="e">
        <f>Q871/F871</f>
        <v>#DIV/0!</v>
      </c>
      <c r="S871" s="107">
        <f>SUM(S860:S870)</f>
        <v>0</v>
      </c>
      <c r="T871" s="108" t="e">
        <f>S871/F871</f>
        <v>#DIV/0!</v>
      </c>
      <c r="U871" s="105">
        <f>SUM(U860:U870)</f>
        <v>0</v>
      </c>
      <c r="V871" s="106" t="e">
        <f>U871/F871</f>
        <v>#DIV/0!</v>
      </c>
      <c r="W871" s="104">
        <f>SUM(W860:W870)</f>
        <v>0</v>
      </c>
      <c r="X871" s="109" t="e">
        <f>W871/F871</f>
        <v>#DIV/0!</v>
      </c>
      <c r="Y871" s="110">
        <f>SUM(Y860:Y870)</f>
        <v>0</v>
      </c>
      <c r="Z871" s="111" t="e">
        <f>Y871/F871</f>
        <v>#DIV/0!</v>
      </c>
      <c r="AA871" s="110">
        <f>SUM(AA860:AA870)</f>
        <v>0</v>
      </c>
      <c r="AB871" s="111" t="e">
        <f>AA871/F871</f>
        <v>#DIV/0!</v>
      </c>
    </row>
    <row r="872" spans="1:28" ht="96.75" customHeight="1" thickBot="1" x14ac:dyDescent="0.5">
      <c r="A872" s="278" t="s">
        <v>949</v>
      </c>
      <c r="B872" s="279"/>
      <c r="C872" s="279"/>
      <c r="D872" s="279"/>
      <c r="E872" s="279"/>
      <c r="F872" s="280"/>
      <c r="G872" s="276" t="s">
        <v>586</v>
      </c>
      <c r="H872" s="277"/>
      <c r="I872" s="274" t="s">
        <v>587</v>
      </c>
      <c r="J872" s="275"/>
      <c r="K872" s="276" t="s">
        <v>588</v>
      </c>
      <c r="L872" s="277"/>
      <c r="M872" s="274" t="s">
        <v>589</v>
      </c>
      <c r="N872" s="275"/>
      <c r="O872" s="276" t="s">
        <v>590</v>
      </c>
      <c r="P872" s="277"/>
      <c r="Q872" s="274" t="s">
        <v>591</v>
      </c>
      <c r="R872" s="275"/>
      <c r="S872" s="276" t="s">
        <v>592</v>
      </c>
      <c r="T872" s="277"/>
      <c r="U872" s="274" t="s">
        <v>593</v>
      </c>
      <c r="V872" s="275"/>
      <c r="W872" s="276" t="s">
        <v>596</v>
      </c>
      <c r="X872" s="277"/>
      <c r="Y872" s="274" t="s">
        <v>595</v>
      </c>
      <c r="Z872" s="275"/>
      <c r="AA872" s="276" t="s">
        <v>594</v>
      </c>
      <c r="AB872" s="277"/>
    </row>
    <row r="874" spans="1:28" ht="33" x14ac:dyDescent="0.45">
      <c r="A874" s="295" t="s">
        <v>950</v>
      </c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</row>
    <row r="875" spans="1:28" ht="33" x14ac:dyDescent="0.45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</row>
    <row r="876" spans="1:28" ht="33" x14ac:dyDescent="0.45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</row>
    <row r="878" spans="1:28" ht="33" x14ac:dyDescent="0.45">
      <c r="A878" s="292" t="s">
        <v>48</v>
      </c>
      <c r="B878" s="292"/>
      <c r="C878" s="292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</row>
    <row r="879" spans="1:28" ht="33" x14ac:dyDescent="0.45">
      <c r="A879" s="292"/>
      <c r="B879" s="292"/>
      <c r="C879" s="292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</row>
    <row r="880" spans="1:28" ht="34.5" thickBot="1" x14ac:dyDescent="0.5"/>
    <row r="881" spans="1:28" ht="97.5" customHeight="1" thickBot="1" x14ac:dyDescent="0.5">
      <c r="A881" s="293" t="s">
        <v>951</v>
      </c>
      <c r="B881" s="294"/>
      <c r="C881" s="288" t="s">
        <v>50</v>
      </c>
      <c r="D881" s="289"/>
      <c r="E881" s="289"/>
      <c r="F881" s="290"/>
      <c r="G881" s="264" t="s">
        <v>586</v>
      </c>
      <c r="H881" s="265"/>
      <c r="I881" s="272" t="s">
        <v>587</v>
      </c>
      <c r="J881" s="291"/>
      <c r="K881" s="264" t="s">
        <v>588</v>
      </c>
      <c r="L881" s="265"/>
      <c r="M881" s="272" t="s">
        <v>589</v>
      </c>
      <c r="N881" s="273"/>
      <c r="O881" s="264" t="s">
        <v>590</v>
      </c>
      <c r="P881" s="265"/>
      <c r="Q881" s="272" t="s">
        <v>591</v>
      </c>
      <c r="R881" s="273"/>
      <c r="S881" s="264" t="s">
        <v>592</v>
      </c>
      <c r="T881" s="265"/>
      <c r="U881" s="272" t="s">
        <v>593</v>
      </c>
      <c r="V881" s="273"/>
      <c r="W881" s="264" t="s">
        <v>596</v>
      </c>
      <c r="X881" s="265"/>
      <c r="Y881" s="272" t="s">
        <v>595</v>
      </c>
      <c r="Z881" s="273"/>
      <c r="AA881" s="264" t="s">
        <v>594</v>
      </c>
      <c r="AB881" s="265"/>
    </row>
    <row r="882" spans="1:28" ht="60" x14ac:dyDescent="0.45">
      <c r="A882" s="293"/>
      <c r="B882" s="294"/>
      <c r="C882" s="58" t="s">
        <v>606</v>
      </c>
      <c r="D882" s="59" t="s">
        <v>607</v>
      </c>
      <c r="E882" s="59" t="s">
        <v>644</v>
      </c>
      <c r="F882" s="60" t="s">
        <v>645</v>
      </c>
      <c r="G882" s="34" t="s">
        <v>604</v>
      </c>
      <c r="H882" s="33" t="s">
        <v>605</v>
      </c>
      <c r="I882" s="32" t="s">
        <v>604</v>
      </c>
      <c r="J882" s="35" t="s">
        <v>605</v>
      </c>
      <c r="K882" s="32" t="s">
        <v>604</v>
      </c>
      <c r="L882" s="33" t="s">
        <v>605</v>
      </c>
      <c r="M882" s="32" t="s">
        <v>604</v>
      </c>
      <c r="N882" s="33" t="s">
        <v>605</v>
      </c>
      <c r="O882" s="32" t="s">
        <v>604</v>
      </c>
      <c r="P882" s="33" t="s">
        <v>605</v>
      </c>
      <c r="Q882" s="32" t="s">
        <v>604</v>
      </c>
      <c r="R882" s="33" t="s">
        <v>605</v>
      </c>
      <c r="S882" s="32" t="s">
        <v>604</v>
      </c>
      <c r="T882" s="33" t="s">
        <v>605</v>
      </c>
      <c r="U882" s="32" t="s">
        <v>604</v>
      </c>
      <c r="V882" s="33" t="s">
        <v>605</v>
      </c>
      <c r="W882" s="32" t="s">
        <v>604</v>
      </c>
      <c r="X882" s="33" t="s">
        <v>605</v>
      </c>
      <c r="Y882" s="32" t="s">
        <v>604</v>
      </c>
      <c r="Z882" s="33" t="s">
        <v>605</v>
      </c>
      <c r="AA882" s="32" t="s">
        <v>604</v>
      </c>
      <c r="AB882" s="33" t="s">
        <v>605</v>
      </c>
    </row>
    <row r="883" spans="1:28" ht="34.5" thickBot="1" x14ac:dyDescent="0.5">
      <c r="A883" s="293"/>
      <c r="B883" s="294"/>
      <c r="C883" s="93">
        <f>B893</f>
        <v>1224</v>
      </c>
      <c r="D883" s="94">
        <f t="shared" ref="D883:AB883" si="420">D893</f>
        <v>0</v>
      </c>
      <c r="E883" s="94">
        <f t="shared" si="420"/>
        <v>0</v>
      </c>
      <c r="F883" s="95">
        <f t="shared" si="420"/>
        <v>0</v>
      </c>
      <c r="G883" s="96">
        <f t="shared" si="420"/>
        <v>0</v>
      </c>
      <c r="H883" s="97" t="e">
        <f t="shared" si="420"/>
        <v>#DIV/0!</v>
      </c>
      <c r="I883" s="98">
        <f t="shared" si="420"/>
        <v>0</v>
      </c>
      <c r="J883" s="99" t="e">
        <f t="shared" si="420"/>
        <v>#DIV/0!</v>
      </c>
      <c r="K883" s="98">
        <f t="shared" si="420"/>
        <v>0</v>
      </c>
      <c r="L883" s="97" t="e">
        <f t="shared" si="420"/>
        <v>#DIV/0!</v>
      </c>
      <c r="M883" s="98">
        <f t="shared" si="420"/>
        <v>0</v>
      </c>
      <c r="N883" s="97" t="e">
        <f t="shared" si="420"/>
        <v>#DIV/0!</v>
      </c>
      <c r="O883" s="98">
        <f t="shared" si="420"/>
        <v>0</v>
      </c>
      <c r="P883" s="97" t="e">
        <f t="shared" si="420"/>
        <v>#DIV/0!</v>
      </c>
      <c r="Q883" s="98">
        <f t="shared" si="420"/>
        <v>0</v>
      </c>
      <c r="R883" s="97" t="e">
        <f t="shared" si="420"/>
        <v>#DIV/0!</v>
      </c>
      <c r="S883" s="98">
        <f t="shared" si="420"/>
        <v>0</v>
      </c>
      <c r="T883" s="97" t="e">
        <f t="shared" si="420"/>
        <v>#DIV/0!</v>
      </c>
      <c r="U883" s="98">
        <f t="shared" si="420"/>
        <v>0</v>
      </c>
      <c r="V883" s="97" t="e">
        <f t="shared" si="420"/>
        <v>#DIV/0!</v>
      </c>
      <c r="W883" s="98">
        <f t="shared" si="420"/>
        <v>0</v>
      </c>
      <c r="X883" s="97" t="e">
        <f t="shared" si="420"/>
        <v>#DIV/0!</v>
      </c>
      <c r="Y883" s="98">
        <f t="shared" si="420"/>
        <v>0</v>
      </c>
      <c r="Z883" s="97" t="e">
        <f t="shared" si="420"/>
        <v>#DIV/0!</v>
      </c>
      <c r="AA883" s="98">
        <f t="shared" si="420"/>
        <v>0</v>
      </c>
      <c r="AB883" s="97" t="e">
        <f t="shared" si="420"/>
        <v>#DIV/0!</v>
      </c>
    </row>
    <row r="884" spans="1:28" ht="34.5" thickBot="1" x14ac:dyDescent="0.5"/>
    <row r="885" spans="1:28" ht="78" customHeight="1" thickBot="1" x14ac:dyDescent="0.55000000000000004">
      <c r="A885" s="266" t="s">
        <v>966</v>
      </c>
      <c r="B885" s="267"/>
      <c r="C885" s="267"/>
      <c r="D885" s="267"/>
      <c r="E885" s="267"/>
      <c r="F885" s="268"/>
      <c r="G885" s="269" t="s">
        <v>603</v>
      </c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  <c r="AA885" s="270"/>
      <c r="AB885" s="271"/>
    </row>
    <row r="886" spans="1:28" ht="67.5" x14ac:dyDescent="0.45">
      <c r="A886" s="62" t="s">
        <v>953</v>
      </c>
      <c r="B886" s="281" t="s">
        <v>954</v>
      </c>
      <c r="C886" s="282"/>
      <c r="D886" s="283" t="s">
        <v>952</v>
      </c>
      <c r="E886" s="284"/>
      <c r="F886" s="285"/>
      <c r="G886" s="264" t="s">
        <v>586</v>
      </c>
      <c r="H886" s="265"/>
      <c r="I886" s="272" t="s">
        <v>587</v>
      </c>
      <c r="J886" s="273"/>
      <c r="K886" s="264" t="s">
        <v>588</v>
      </c>
      <c r="L886" s="265"/>
      <c r="M886" s="272" t="s">
        <v>589</v>
      </c>
      <c r="N886" s="273"/>
      <c r="O886" s="264" t="s">
        <v>590</v>
      </c>
      <c r="P886" s="265"/>
      <c r="Q886" s="272" t="s">
        <v>591</v>
      </c>
      <c r="R886" s="273"/>
      <c r="S886" s="264" t="s">
        <v>592</v>
      </c>
      <c r="T886" s="265"/>
      <c r="U886" s="272" t="s">
        <v>593</v>
      </c>
      <c r="V886" s="273"/>
      <c r="W886" s="264" t="s">
        <v>596</v>
      </c>
      <c r="X886" s="265"/>
      <c r="Y886" s="272" t="s">
        <v>595</v>
      </c>
      <c r="Z886" s="273"/>
      <c r="AA886" s="264" t="s">
        <v>594</v>
      </c>
      <c r="AB886" s="265"/>
    </row>
    <row r="887" spans="1:28" ht="60" x14ac:dyDescent="0.45">
      <c r="A887" s="30" t="s">
        <v>597</v>
      </c>
      <c r="B887" s="63" t="s">
        <v>606</v>
      </c>
      <c r="C887" s="30" t="s">
        <v>598</v>
      </c>
      <c r="D887" s="30" t="s">
        <v>607</v>
      </c>
      <c r="E887" s="30" t="s">
        <v>644</v>
      </c>
      <c r="F887" s="64" t="s">
        <v>645</v>
      </c>
      <c r="G887" s="32" t="s">
        <v>604</v>
      </c>
      <c r="H887" s="33" t="s">
        <v>605</v>
      </c>
      <c r="I887" s="32" t="s">
        <v>604</v>
      </c>
      <c r="J887" s="33" t="s">
        <v>605</v>
      </c>
      <c r="K887" s="32" t="s">
        <v>604</v>
      </c>
      <c r="L887" s="33" t="s">
        <v>605</v>
      </c>
      <c r="M887" s="32" t="s">
        <v>604</v>
      </c>
      <c r="N887" s="33" t="s">
        <v>605</v>
      </c>
      <c r="O887" s="32" t="s">
        <v>604</v>
      </c>
      <c r="P887" s="33" t="s">
        <v>605</v>
      </c>
      <c r="Q887" s="32" t="s">
        <v>604</v>
      </c>
      <c r="R887" s="33" t="s">
        <v>605</v>
      </c>
      <c r="S887" s="32" t="s">
        <v>604</v>
      </c>
      <c r="T887" s="33" t="s">
        <v>605</v>
      </c>
      <c r="U887" s="32" t="s">
        <v>604</v>
      </c>
      <c r="V887" s="33" t="s">
        <v>605</v>
      </c>
      <c r="W887" s="32" t="s">
        <v>604</v>
      </c>
      <c r="X887" s="33" t="s">
        <v>605</v>
      </c>
      <c r="Y887" s="32" t="s">
        <v>604</v>
      </c>
      <c r="Z887" s="33" t="s">
        <v>605</v>
      </c>
      <c r="AA887" s="32" t="s">
        <v>604</v>
      </c>
      <c r="AB887" s="33" t="s">
        <v>605</v>
      </c>
    </row>
    <row r="888" spans="1:28" ht="67.5" x14ac:dyDescent="0.45">
      <c r="A888" s="90" t="s">
        <v>955</v>
      </c>
      <c r="B888" s="91">
        <v>337</v>
      </c>
      <c r="C888" s="86" t="s">
        <v>617</v>
      </c>
      <c r="D888" s="67"/>
      <c r="E888" s="100">
        <f>D888-F888</f>
        <v>0</v>
      </c>
      <c r="F888" s="100">
        <f>G888+I888+K888+M888+O888+Q888+S888+U888+W888+Y888+AA888</f>
        <v>0</v>
      </c>
      <c r="G888" s="69"/>
      <c r="H888" s="101" t="e">
        <f>G888/F888</f>
        <v>#DIV/0!</v>
      </c>
      <c r="I888" s="69"/>
      <c r="J888" s="101" t="e">
        <f>I888/F888</f>
        <v>#DIV/0!</v>
      </c>
      <c r="K888" s="69"/>
      <c r="L888" s="101" t="e">
        <f>K888/F888</f>
        <v>#DIV/0!</v>
      </c>
      <c r="M888" s="69"/>
      <c r="N888" s="101" t="e">
        <f>M888/F888</f>
        <v>#DIV/0!</v>
      </c>
      <c r="O888" s="69"/>
      <c r="P888" s="101" t="e">
        <f>O888/F888</f>
        <v>#DIV/0!</v>
      </c>
      <c r="Q888" s="69"/>
      <c r="R888" s="101" t="e">
        <f>Q888/F888</f>
        <v>#DIV/0!</v>
      </c>
      <c r="S888" s="69"/>
      <c r="T888" s="101" t="e">
        <f>S888/F888</f>
        <v>#DIV/0!</v>
      </c>
      <c r="U888" s="69"/>
      <c r="V888" s="101" t="e">
        <f>U888/F888</f>
        <v>#DIV/0!</v>
      </c>
      <c r="W888" s="69"/>
      <c r="X888" s="101" t="e">
        <f>W888/F888</f>
        <v>#DIV/0!</v>
      </c>
      <c r="Y888" s="69"/>
      <c r="Z888" s="101" t="e">
        <f>Y888/F888</f>
        <v>#DIV/0!</v>
      </c>
      <c r="AA888" s="69"/>
      <c r="AB888" s="101" t="e">
        <f>AA888/F888</f>
        <v>#DIV/0!</v>
      </c>
    </row>
    <row r="889" spans="1:28" ht="67.5" x14ac:dyDescent="0.45">
      <c r="A889" s="73" t="s">
        <v>956</v>
      </c>
      <c r="B889" s="92">
        <v>454</v>
      </c>
      <c r="C889" s="86" t="s">
        <v>617</v>
      </c>
      <c r="D889" s="71"/>
      <c r="E889" s="100">
        <f t="shared" ref="E889:E892" si="421">D889-F889</f>
        <v>0</v>
      </c>
      <c r="F889" s="100">
        <f t="shared" ref="F889:F891" si="422">G889+I889+K889+M889+O889+Q889+S889+U889+W889+Y889+AA889</f>
        <v>0</v>
      </c>
      <c r="G889" s="72"/>
      <c r="H889" s="101" t="e">
        <f t="shared" ref="H889:H892" si="423">G889/F889</f>
        <v>#DIV/0!</v>
      </c>
      <c r="I889" s="72"/>
      <c r="J889" s="101" t="e">
        <f t="shared" ref="J889:J892" si="424">I889/F889</f>
        <v>#DIV/0!</v>
      </c>
      <c r="K889" s="72"/>
      <c r="L889" s="101" t="e">
        <f t="shared" ref="L889:L892" si="425">K889/F889</f>
        <v>#DIV/0!</v>
      </c>
      <c r="M889" s="72"/>
      <c r="N889" s="101" t="e">
        <f t="shared" ref="N889:N892" si="426">M889/F889</f>
        <v>#DIV/0!</v>
      </c>
      <c r="O889" s="72"/>
      <c r="P889" s="101" t="e">
        <f t="shared" ref="P889:P892" si="427">O889/F889</f>
        <v>#DIV/0!</v>
      </c>
      <c r="Q889" s="72"/>
      <c r="R889" s="101" t="e">
        <f t="shared" ref="R889:R892" si="428">Q889/F889</f>
        <v>#DIV/0!</v>
      </c>
      <c r="S889" s="72"/>
      <c r="T889" s="101" t="e">
        <f t="shared" ref="T889:T892" si="429">S889/F889</f>
        <v>#DIV/0!</v>
      </c>
      <c r="U889" s="72"/>
      <c r="V889" s="101" t="e">
        <f t="shared" ref="V889:V892" si="430">U889/F889</f>
        <v>#DIV/0!</v>
      </c>
      <c r="W889" s="72"/>
      <c r="X889" s="101" t="e">
        <f t="shared" ref="X889:X892" si="431">W889/F889</f>
        <v>#DIV/0!</v>
      </c>
      <c r="Y889" s="72"/>
      <c r="Z889" s="101" t="e">
        <f t="shared" ref="Z889:Z892" si="432">Y889/F889</f>
        <v>#DIV/0!</v>
      </c>
      <c r="AA889" s="72"/>
      <c r="AB889" s="101" t="e">
        <f t="shared" ref="AB889:AB892" si="433">AA889/F889</f>
        <v>#DIV/0!</v>
      </c>
    </row>
    <row r="890" spans="1:28" ht="67.5" x14ac:dyDescent="0.45">
      <c r="A890" s="73" t="s">
        <v>957</v>
      </c>
      <c r="B890" s="92">
        <v>188</v>
      </c>
      <c r="C890" s="86" t="s">
        <v>617</v>
      </c>
      <c r="D890" s="71"/>
      <c r="E890" s="100">
        <f t="shared" si="421"/>
        <v>0</v>
      </c>
      <c r="F890" s="100">
        <f t="shared" si="422"/>
        <v>0</v>
      </c>
      <c r="G890" s="72"/>
      <c r="H890" s="101" t="e">
        <f t="shared" si="423"/>
        <v>#DIV/0!</v>
      </c>
      <c r="I890" s="72"/>
      <c r="J890" s="101" t="e">
        <f t="shared" si="424"/>
        <v>#DIV/0!</v>
      </c>
      <c r="K890" s="72"/>
      <c r="L890" s="101" t="e">
        <f t="shared" si="425"/>
        <v>#DIV/0!</v>
      </c>
      <c r="M890" s="72"/>
      <c r="N890" s="101" t="e">
        <f t="shared" si="426"/>
        <v>#DIV/0!</v>
      </c>
      <c r="O890" s="72"/>
      <c r="P890" s="101" t="e">
        <f t="shared" si="427"/>
        <v>#DIV/0!</v>
      </c>
      <c r="Q890" s="72"/>
      <c r="R890" s="101" t="e">
        <f t="shared" si="428"/>
        <v>#DIV/0!</v>
      </c>
      <c r="S890" s="72"/>
      <c r="T890" s="101" t="e">
        <f t="shared" si="429"/>
        <v>#DIV/0!</v>
      </c>
      <c r="U890" s="72"/>
      <c r="V890" s="101" t="e">
        <f t="shared" si="430"/>
        <v>#DIV/0!</v>
      </c>
      <c r="W890" s="72"/>
      <c r="X890" s="101" t="e">
        <f t="shared" si="431"/>
        <v>#DIV/0!</v>
      </c>
      <c r="Y890" s="72"/>
      <c r="Z890" s="101" t="e">
        <f t="shared" si="432"/>
        <v>#DIV/0!</v>
      </c>
      <c r="AA890" s="72"/>
      <c r="AB890" s="101" t="e">
        <f t="shared" si="433"/>
        <v>#DIV/0!</v>
      </c>
    </row>
    <row r="891" spans="1:28" ht="67.5" x14ac:dyDescent="0.45">
      <c r="A891" s="73" t="s">
        <v>958</v>
      </c>
      <c r="B891" s="74">
        <v>207</v>
      </c>
      <c r="C891" s="86" t="s">
        <v>617</v>
      </c>
      <c r="D891" s="71"/>
      <c r="E891" s="100">
        <f t="shared" si="421"/>
        <v>0</v>
      </c>
      <c r="F891" s="100">
        <f t="shared" si="422"/>
        <v>0</v>
      </c>
      <c r="G891" s="72"/>
      <c r="H891" s="101" t="e">
        <f t="shared" si="423"/>
        <v>#DIV/0!</v>
      </c>
      <c r="I891" s="72"/>
      <c r="J891" s="101" t="e">
        <f t="shared" si="424"/>
        <v>#DIV/0!</v>
      </c>
      <c r="K891" s="72"/>
      <c r="L891" s="101" t="e">
        <f t="shared" si="425"/>
        <v>#DIV/0!</v>
      </c>
      <c r="M891" s="72"/>
      <c r="N891" s="101" t="e">
        <f t="shared" si="426"/>
        <v>#DIV/0!</v>
      </c>
      <c r="O891" s="72"/>
      <c r="P891" s="101" t="e">
        <f t="shared" si="427"/>
        <v>#DIV/0!</v>
      </c>
      <c r="Q891" s="72"/>
      <c r="R891" s="101" t="e">
        <f t="shared" si="428"/>
        <v>#DIV/0!</v>
      </c>
      <c r="S891" s="72"/>
      <c r="T891" s="101" t="e">
        <f t="shared" si="429"/>
        <v>#DIV/0!</v>
      </c>
      <c r="U891" s="72"/>
      <c r="V891" s="101" t="e">
        <f t="shared" si="430"/>
        <v>#DIV/0!</v>
      </c>
      <c r="W891" s="72"/>
      <c r="X891" s="101" t="e">
        <f t="shared" si="431"/>
        <v>#DIV/0!</v>
      </c>
      <c r="Y891" s="72"/>
      <c r="Z891" s="101" t="e">
        <f t="shared" si="432"/>
        <v>#DIV/0!</v>
      </c>
      <c r="AA891" s="72"/>
      <c r="AB891" s="101" t="e">
        <f t="shared" si="433"/>
        <v>#DIV/0!</v>
      </c>
    </row>
    <row r="892" spans="1:28" ht="68.25" thickBot="1" x14ac:dyDescent="0.5">
      <c r="A892" s="73" t="s">
        <v>959</v>
      </c>
      <c r="B892" s="74">
        <v>38</v>
      </c>
      <c r="C892" s="86" t="s">
        <v>617</v>
      </c>
      <c r="D892" s="71"/>
      <c r="E892" s="100">
        <f t="shared" si="421"/>
        <v>0</v>
      </c>
      <c r="F892" s="100">
        <f t="shared" ref="F892" si="434">G892+I892+K892+M892+O892+Q892+S892+U892+W892+Y892+AA892</f>
        <v>0</v>
      </c>
      <c r="G892" s="72"/>
      <c r="H892" s="101" t="e">
        <f t="shared" si="423"/>
        <v>#DIV/0!</v>
      </c>
      <c r="I892" s="72"/>
      <c r="J892" s="101" t="e">
        <f t="shared" si="424"/>
        <v>#DIV/0!</v>
      </c>
      <c r="K892" s="72"/>
      <c r="L892" s="101" t="e">
        <f t="shared" si="425"/>
        <v>#DIV/0!</v>
      </c>
      <c r="M892" s="72"/>
      <c r="N892" s="101" t="e">
        <f t="shared" si="426"/>
        <v>#DIV/0!</v>
      </c>
      <c r="O892" s="72"/>
      <c r="P892" s="101" t="e">
        <f t="shared" si="427"/>
        <v>#DIV/0!</v>
      </c>
      <c r="Q892" s="72"/>
      <c r="R892" s="101" t="e">
        <f t="shared" si="428"/>
        <v>#DIV/0!</v>
      </c>
      <c r="S892" s="72"/>
      <c r="T892" s="101" t="e">
        <f t="shared" si="429"/>
        <v>#DIV/0!</v>
      </c>
      <c r="U892" s="72"/>
      <c r="V892" s="101" t="e">
        <f t="shared" si="430"/>
        <v>#DIV/0!</v>
      </c>
      <c r="W892" s="72"/>
      <c r="X892" s="101" t="e">
        <f t="shared" si="431"/>
        <v>#DIV/0!</v>
      </c>
      <c r="Y892" s="72"/>
      <c r="Z892" s="101" t="e">
        <f t="shared" si="432"/>
        <v>#DIV/0!</v>
      </c>
      <c r="AA892" s="72"/>
      <c r="AB892" s="101" t="e">
        <f t="shared" si="433"/>
        <v>#DIV/0!</v>
      </c>
    </row>
    <row r="893" spans="1:28" ht="34.5" thickBot="1" x14ac:dyDescent="0.55000000000000004">
      <c r="A893" s="76" t="s">
        <v>642</v>
      </c>
      <c r="B893" s="102">
        <f>SUM(B888:B892)</f>
        <v>1224</v>
      </c>
      <c r="C893" s="77"/>
      <c r="D893" s="103">
        <f>SUM(D888:D892)</f>
        <v>0</v>
      </c>
      <c r="E893" s="112">
        <f>SUM(E888:E892)</f>
        <v>0</v>
      </c>
      <c r="F893" s="104">
        <f>SUM(F888:F892)</f>
        <v>0</v>
      </c>
      <c r="G893" s="105">
        <f>SUM(G888:G892)</f>
        <v>0</v>
      </c>
      <c r="H893" s="106" t="e">
        <f>G893/F893</f>
        <v>#DIV/0!</v>
      </c>
      <c r="I893" s="105">
        <f>SUM(I888:I892)</f>
        <v>0</v>
      </c>
      <c r="J893" s="106" t="e">
        <f>I893/F893</f>
        <v>#DIV/0!</v>
      </c>
      <c r="K893" s="107">
        <f>SUM(K888:K892)</f>
        <v>0</v>
      </c>
      <c r="L893" s="108" t="e">
        <f>K893/F893</f>
        <v>#DIV/0!</v>
      </c>
      <c r="M893" s="105">
        <f>SUM(M888:M892)</f>
        <v>0</v>
      </c>
      <c r="N893" s="106" t="e">
        <f>M893/F893</f>
        <v>#DIV/0!</v>
      </c>
      <c r="O893" s="107">
        <f>SUM(O888:O892)</f>
        <v>0</v>
      </c>
      <c r="P893" s="108" t="e">
        <f>O893/F893</f>
        <v>#DIV/0!</v>
      </c>
      <c r="Q893" s="105">
        <f>SUM(Q888:Q892)</f>
        <v>0</v>
      </c>
      <c r="R893" s="106" t="e">
        <f>Q893/F893</f>
        <v>#DIV/0!</v>
      </c>
      <c r="S893" s="107">
        <f>SUM(S888:S892)</f>
        <v>0</v>
      </c>
      <c r="T893" s="108" t="e">
        <f>S893/F893</f>
        <v>#DIV/0!</v>
      </c>
      <c r="U893" s="105">
        <f>SUM(U888:U892)</f>
        <v>0</v>
      </c>
      <c r="V893" s="106" t="e">
        <f>U893/F893</f>
        <v>#DIV/0!</v>
      </c>
      <c r="W893" s="104">
        <f>SUM(W888:W892)</f>
        <v>0</v>
      </c>
      <c r="X893" s="109" t="e">
        <f>W893/F893</f>
        <v>#DIV/0!</v>
      </c>
      <c r="Y893" s="110">
        <f>SUM(Y888:Y892)</f>
        <v>0</v>
      </c>
      <c r="Z893" s="111" t="e">
        <f>Y893/F893</f>
        <v>#DIV/0!</v>
      </c>
      <c r="AA893" s="110">
        <f>SUM(AA888:AA892)</f>
        <v>0</v>
      </c>
      <c r="AB893" s="111" t="e">
        <f>AA893/F893</f>
        <v>#DIV/0!</v>
      </c>
    </row>
    <row r="894" spans="1:28" ht="85.5" customHeight="1" thickBot="1" x14ac:dyDescent="0.5">
      <c r="A894" s="278" t="s">
        <v>960</v>
      </c>
      <c r="B894" s="279"/>
      <c r="C894" s="279"/>
      <c r="D894" s="279"/>
      <c r="E894" s="279"/>
      <c r="F894" s="280"/>
      <c r="G894" s="276" t="s">
        <v>586</v>
      </c>
      <c r="H894" s="277"/>
      <c r="I894" s="274" t="s">
        <v>587</v>
      </c>
      <c r="J894" s="275"/>
      <c r="K894" s="276" t="s">
        <v>588</v>
      </c>
      <c r="L894" s="277"/>
      <c r="M894" s="274" t="s">
        <v>589</v>
      </c>
      <c r="N894" s="275"/>
      <c r="O894" s="276" t="s">
        <v>590</v>
      </c>
      <c r="P894" s="277"/>
      <c r="Q894" s="274" t="s">
        <v>591</v>
      </c>
      <c r="R894" s="275"/>
      <c r="S894" s="276" t="s">
        <v>592</v>
      </c>
      <c r="T894" s="277"/>
      <c r="U894" s="274" t="s">
        <v>593</v>
      </c>
      <c r="V894" s="275"/>
      <c r="W894" s="276" t="s">
        <v>596</v>
      </c>
      <c r="X894" s="277"/>
      <c r="Y894" s="274" t="s">
        <v>595</v>
      </c>
      <c r="Z894" s="275"/>
      <c r="AA894" s="276" t="s">
        <v>594</v>
      </c>
      <c r="AB894" s="277"/>
    </row>
    <row r="896" spans="1:28" ht="33" x14ac:dyDescent="0.45">
      <c r="A896" s="295" t="s">
        <v>961</v>
      </c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</row>
    <row r="897" spans="1:28" ht="33" x14ac:dyDescent="0.45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</row>
    <row r="898" spans="1:28" ht="33" x14ac:dyDescent="0.45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</row>
    <row r="900" spans="1:28" ht="33" x14ac:dyDescent="0.45">
      <c r="A900" s="292" t="s">
        <v>962</v>
      </c>
      <c r="B900" s="292"/>
      <c r="C900" s="292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</row>
    <row r="901" spans="1:28" ht="33" x14ac:dyDescent="0.45">
      <c r="A901" s="292"/>
      <c r="B901" s="292"/>
      <c r="C901" s="292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</row>
    <row r="902" spans="1:28" ht="34.5" thickBot="1" x14ac:dyDescent="0.5"/>
    <row r="903" spans="1:28" ht="94.5" customHeight="1" thickBot="1" x14ac:dyDescent="0.5">
      <c r="A903" s="293" t="s">
        <v>963</v>
      </c>
      <c r="B903" s="294"/>
      <c r="C903" s="288" t="s">
        <v>964</v>
      </c>
      <c r="D903" s="289"/>
      <c r="E903" s="289"/>
      <c r="F903" s="290"/>
      <c r="G903" s="264" t="s">
        <v>586</v>
      </c>
      <c r="H903" s="265"/>
      <c r="I903" s="272" t="s">
        <v>587</v>
      </c>
      <c r="J903" s="291"/>
      <c r="K903" s="264" t="s">
        <v>588</v>
      </c>
      <c r="L903" s="265"/>
      <c r="M903" s="272" t="s">
        <v>589</v>
      </c>
      <c r="N903" s="273"/>
      <c r="O903" s="264" t="s">
        <v>590</v>
      </c>
      <c r="P903" s="265"/>
      <c r="Q903" s="272" t="s">
        <v>591</v>
      </c>
      <c r="R903" s="273"/>
      <c r="S903" s="264" t="s">
        <v>592</v>
      </c>
      <c r="T903" s="265"/>
      <c r="U903" s="272" t="s">
        <v>593</v>
      </c>
      <c r="V903" s="273"/>
      <c r="W903" s="264" t="s">
        <v>596</v>
      </c>
      <c r="X903" s="265"/>
      <c r="Y903" s="272" t="s">
        <v>595</v>
      </c>
      <c r="Z903" s="273"/>
      <c r="AA903" s="264" t="s">
        <v>594</v>
      </c>
      <c r="AB903" s="265"/>
    </row>
    <row r="904" spans="1:28" ht="60" x14ac:dyDescent="0.45">
      <c r="A904" s="293"/>
      <c r="B904" s="294"/>
      <c r="C904" s="58" t="s">
        <v>606</v>
      </c>
      <c r="D904" s="59" t="s">
        <v>607</v>
      </c>
      <c r="E904" s="59" t="s">
        <v>644</v>
      </c>
      <c r="F904" s="60" t="s">
        <v>645</v>
      </c>
      <c r="G904" s="34" t="s">
        <v>604</v>
      </c>
      <c r="H904" s="33" t="s">
        <v>605</v>
      </c>
      <c r="I904" s="32" t="s">
        <v>604</v>
      </c>
      <c r="J904" s="35" t="s">
        <v>605</v>
      </c>
      <c r="K904" s="32" t="s">
        <v>604</v>
      </c>
      <c r="L904" s="33" t="s">
        <v>605</v>
      </c>
      <c r="M904" s="32" t="s">
        <v>604</v>
      </c>
      <c r="N904" s="33" t="s">
        <v>605</v>
      </c>
      <c r="O904" s="32" t="s">
        <v>604</v>
      </c>
      <c r="P904" s="33" t="s">
        <v>605</v>
      </c>
      <c r="Q904" s="32" t="s">
        <v>604</v>
      </c>
      <c r="R904" s="33" t="s">
        <v>605</v>
      </c>
      <c r="S904" s="32" t="s">
        <v>604</v>
      </c>
      <c r="T904" s="33" t="s">
        <v>605</v>
      </c>
      <c r="U904" s="32" t="s">
        <v>604</v>
      </c>
      <c r="V904" s="33" t="s">
        <v>605</v>
      </c>
      <c r="W904" s="32" t="s">
        <v>604</v>
      </c>
      <c r="X904" s="33" t="s">
        <v>605</v>
      </c>
      <c r="Y904" s="32" t="s">
        <v>604</v>
      </c>
      <c r="Z904" s="33" t="s">
        <v>605</v>
      </c>
      <c r="AA904" s="32" t="s">
        <v>604</v>
      </c>
      <c r="AB904" s="33" t="s">
        <v>605</v>
      </c>
    </row>
    <row r="905" spans="1:28" ht="34.5" thickBot="1" x14ac:dyDescent="0.5">
      <c r="A905" s="293"/>
      <c r="B905" s="294"/>
      <c r="C905" s="93">
        <f>B915</f>
        <v>117</v>
      </c>
      <c r="D905" s="94">
        <f t="shared" ref="D905:AB905" si="435">D915</f>
        <v>0</v>
      </c>
      <c r="E905" s="94">
        <f t="shared" si="435"/>
        <v>0</v>
      </c>
      <c r="F905" s="95">
        <f t="shared" si="435"/>
        <v>0</v>
      </c>
      <c r="G905" s="96">
        <f t="shared" si="435"/>
        <v>0</v>
      </c>
      <c r="H905" s="97" t="e">
        <f t="shared" si="435"/>
        <v>#DIV/0!</v>
      </c>
      <c r="I905" s="98">
        <f t="shared" si="435"/>
        <v>0</v>
      </c>
      <c r="J905" s="99" t="e">
        <f t="shared" si="435"/>
        <v>#DIV/0!</v>
      </c>
      <c r="K905" s="98">
        <f t="shared" si="435"/>
        <v>0</v>
      </c>
      <c r="L905" s="97" t="e">
        <f t="shared" si="435"/>
        <v>#DIV/0!</v>
      </c>
      <c r="M905" s="98">
        <f t="shared" si="435"/>
        <v>0</v>
      </c>
      <c r="N905" s="97" t="e">
        <f t="shared" si="435"/>
        <v>#DIV/0!</v>
      </c>
      <c r="O905" s="98">
        <f t="shared" si="435"/>
        <v>0</v>
      </c>
      <c r="P905" s="97" t="e">
        <f t="shared" si="435"/>
        <v>#DIV/0!</v>
      </c>
      <c r="Q905" s="98">
        <f t="shared" si="435"/>
        <v>0</v>
      </c>
      <c r="R905" s="97" t="e">
        <f t="shared" si="435"/>
        <v>#DIV/0!</v>
      </c>
      <c r="S905" s="98">
        <f t="shared" si="435"/>
        <v>0</v>
      </c>
      <c r="T905" s="97" t="e">
        <f t="shared" si="435"/>
        <v>#DIV/0!</v>
      </c>
      <c r="U905" s="98">
        <f t="shared" si="435"/>
        <v>0</v>
      </c>
      <c r="V905" s="97" t="e">
        <f t="shared" si="435"/>
        <v>#DIV/0!</v>
      </c>
      <c r="W905" s="98">
        <f t="shared" si="435"/>
        <v>0</v>
      </c>
      <c r="X905" s="97" t="e">
        <f t="shared" si="435"/>
        <v>#DIV/0!</v>
      </c>
      <c r="Y905" s="98">
        <f t="shared" si="435"/>
        <v>0</v>
      </c>
      <c r="Z905" s="97" t="e">
        <f t="shared" si="435"/>
        <v>#DIV/0!</v>
      </c>
      <c r="AA905" s="98">
        <f t="shared" si="435"/>
        <v>0</v>
      </c>
      <c r="AB905" s="97" t="e">
        <f t="shared" si="435"/>
        <v>#DIV/0!</v>
      </c>
    </row>
    <row r="906" spans="1:28" ht="34.5" thickBot="1" x14ac:dyDescent="0.5"/>
    <row r="907" spans="1:28" ht="60.75" thickBot="1" x14ac:dyDescent="0.55000000000000004">
      <c r="A907" s="266" t="s">
        <v>965</v>
      </c>
      <c r="B907" s="267"/>
      <c r="C907" s="267"/>
      <c r="D907" s="267"/>
      <c r="E907" s="267"/>
      <c r="F907" s="268"/>
      <c r="G907" s="269" t="s">
        <v>603</v>
      </c>
      <c r="H907" s="270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  <c r="AA907" s="270"/>
      <c r="AB907" s="271"/>
    </row>
    <row r="908" spans="1:28" ht="67.5" x14ac:dyDescent="0.45">
      <c r="A908" s="62" t="s">
        <v>953</v>
      </c>
      <c r="B908" s="281" t="s">
        <v>954</v>
      </c>
      <c r="C908" s="282"/>
      <c r="D908" s="283" t="s">
        <v>952</v>
      </c>
      <c r="E908" s="284"/>
      <c r="F908" s="285"/>
      <c r="G908" s="264" t="s">
        <v>586</v>
      </c>
      <c r="H908" s="265"/>
      <c r="I908" s="272" t="s">
        <v>587</v>
      </c>
      <c r="J908" s="273"/>
      <c r="K908" s="264" t="s">
        <v>588</v>
      </c>
      <c r="L908" s="265"/>
      <c r="M908" s="272" t="s">
        <v>589</v>
      </c>
      <c r="N908" s="273"/>
      <c r="O908" s="264" t="s">
        <v>590</v>
      </c>
      <c r="P908" s="265"/>
      <c r="Q908" s="272" t="s">
        <v>591</v>
      </c>
      <c r="R908" s="273"/>
      <c r="S908" s="264" t="s">
        <v>592</v>
      </c>
      <c r="T908" s="265"/>
      <c r="U908" s="272" t="s">
        <v>593</v>
      </c>
      <c r="V908" s="273"/>
      <c r="W908" s="264" t="s">
        <v>596</v>
      </c>
      <c r="X908" s="265"/>
      <c r="Y908" s="272" t="s">
        <v>595</v>
      </c>
      <c r="Z908" s="273"/>
      <c r="AA908" s="264" t="s">
        <v>594</v>
      </c>
      <c r="AB908" s="265"/>
    </row>
    <row r="909" spans="1:28" ht="60" x14ac:dyDescent="0.45">
      <c r="A909" s="30" t="s">
        <v>597</v>
      </c>
      <c r="B909" s="63" t="s">
        <v>606</v>
      </c>
      <c r="C909" s="30" t="s">
        <v>598</v>
      </c>
      <c r="D909" s="30" t="s">
        <v>607</v>
      </c>
      <c r="E909" s="30" t="s">
        <v>644</v>
      </c>
      <c r="F909" s="64" t="s">
        <v>645</v>
      </c>
      <c r="G909" s="32" t="s">
        <v>604</v>
      </c>
      <c r="H909" s="33" t="s">
        <v>605</v>
      </c>
      <c r="I909" s="32" t="s">
        <v>604</v>
      </c>
      <c r="J909" s="33" t="s">
        <v>605</v>
      </c>
      <c r="K909" s="32" t="s">
        <v>604</v>
      </c>
      <c r="L909" s="33" t="s">
        <v>605</v>
      </c>
      <c r="M909" s="32" t="s">
        <v>604</v>
      </c>
      <c r="N909" s="33" t="s">
        <v>605</v>
      </c>
      <c r="O909" s="32" t="s">
        <v>604</v>
      </c>
      <c r="P909" s="33" t="s">
        <v>605</v>
      </c>
      <c r="Q909" s="32" t="s">
        <v>604</v>
      </c>
      <c r="R909" s="33" t="s">
        <v>605</v>
      </c>
      <c r="S909" s="32" t="s">
        <v>604</v>
      </c>
      <c r="T909" s="33" t="s">
        <v>605</v>
      </c>
      <c r="U909" s="32" t="s">
        <v>604</v>
      </c>
      <c r="V909" s="33" t="s">
        <v>605</v>
      </c>
      <c r="W909" s="32" t="s">
        <v>604</v>
      </c>
      <c r="X909" s="33" t="s">
        <v>605</v>
      </c>
      <c r="Y909" s="32" t="s">
        <v>604</v>
      </c>
      <c r="Z909" s="33" t="s">
        <v>605</v>
      </c>
      <c r="AA909" s="32" t="s">
        <v>604</v>
      </c>
      <c r="AB909" s="33" t="s">
        <v>605</v>
      </c>
    </row>
    <row r="910" spans="1:28" x14ac:dyDescent="0.45">
      <c r="A910" s="90" t="s">
        <v>967</v>
      </c>
      <c r="B910" s="91">
        <v>21</v>
      </c>
      <c r="C910" s="86" t="s">
        <v>617</v>
      </c>
      <c r="D910" s="67"/>
      <c r="E910" s="100">
        <f>D910-F910</f>
        <v>0</v>
      </c>
      <c r="F910" s="100">
        <f>G910+I910+K910+M910+O910+Q910+S910+U910+W910+Y910+AA910</f>
        <v>0</v>
      </c>
      <c r="G910" s="69"/>
      <c r="H910" s="101" t="e">
        <f>G910/F910</f>
        <v>#DIV/0!</v>
      </c>
      <c r="I910" s="69"/>
      <c r="J910" s="101" t="e">
        <f>I910/F910</f>
        <v>#DIV/0!</v>
      </c>
      <c r="K910" s="69"/>
      <c r="L910" s="101" t="e">
        <f>K910/F910</f>
        <v>#DIV/0!</v>
      </c>
      <c r="M910" s="69"/>
      <c r="N910" s="101" t="e">
        <f>M910/F910</f>
        <v>#DIV/0!</v>
      </c>
      <c r="O910" s="69"/>
      <c r="P910" s="101" t="e">
        <f>O910/F910</f>
        <v>#DIV/0!</v>
      </c>
      <c r="Q910" s="69"/>
      <c r="R910" s="101" t="e">
        <f>Q910/F910</f>
        <v>#DIV/0!</v>
      </c>
      <c r="S910" s="69"/>
      <c r="T910" s="101" t="e">
        <f>S910/F910</f>
        <v>#DIV/0!</v>
      </c>
      <c r="U910" s="69"/>
      <c r="V910" s="101" t="e">
        <f>U910/F910</f>
        <v>#DIV/0!</v>
      </c>
      <c r="W910" s="69"/>
      <c r="X910" s="101" t="e">
        <f>W910/F910</f>
        <v>#DIV/0!</v>
      </c>
      <c r="Y910" s="69"/>
      <c r="Z910" s="101" t="e">
        <f>Y910/F910</f>
        <v>#DIV/0!</v>
      </c>
      <c r="AA910" s="69"/>
      <c r="AB910" s="101" t="e">
        <f>AA910/F910</f>
        <v>#DIV/0!</v>
      </c>
    </row>
    <row r="911" spans="1:28" x14ac:dyDescent="0.45">
      <c r="A911" s="73" t="s">
        <v>968</v>
      </c>
      <c r="B911" s="92">
        <v>8</v>
      </c>
      <c r="C911" s="86" t="s">
        <v>617</v>
      </c>
      <c r="D911" s="71"/>
      <c r="E911" s="100">
        <f t="shared" ref="E911:E914" si="436">D911-F911</f>
        <v>0</v>
      </c>
      <c r="F911" s="100">
        <f t="shared" ref="F911:F914" si="437">G911+I911+K911+M911+O911+Q911+S911+U911+W911+Y911+AA911</f>
        <v>0</v>
      </c>
      <c r="G911" s="72"/>
      <c r="H911" s="101" t="e">
        <f t="shared" ref="H911:H914" si="438">G911/F911</f>
        <v>#DIV/0!</v>
      </c>
      <c r="I911" s="72"/>
      <c r="J911" s="101" t="e">
        <f t="shared" ref="J911:J914" si="439">I911/F911</f>
        <v>#DIV/0!</v>
      </c>
      <c r="K911" s="72"/>
      <c r="L911" s="101" t="e">
        <f t="shared" ref="L911:L914" si="440">K911/F911</f>
        <v>#DIV/0!</v>
      </c>
      <c r="M911" s="72"/>
      <c r="N911" s="101" t="e">
        <f t="shared" ref="N911:N914" si="441">M911/F911</f>
        <v>#DIV/0!</v>
      </c>
      <c r="O911" s="72"/>
      <c r="P911" s="101" t="e">
        <f t="shared" ref="P911:P914" si="442">O911/F911</f>
        <v>#DIV/0!</v>
      </c>
      <c r="Q911" s="72"/>
      <c r="R911" s="101" t="e">
        <f t="shared" ref="R911:R914" si="443">Q911/F911</f>
        <v>#DIV/0!</v>
      </c>
      <c r="S911" s="72"/>
      <c r="T911" s="101" t="e">
        <f t="shared" ref="T911:T914" si="444">S911/F911</f>
        <v>#DIV/0!</v>
      </c>
      <c r="U911" s="72"/>
      <c r="V911" s="101" t="e">
        <f t="shared" ref="V911:V914" si="445">U911/F911</f>
        <v>#DIV/0!</v>
      </c>
      <c r="W911" s="72"/>
      <c r="X911" s="101" t="e">
        <f t="shared" ref="X911:X914" si="446">W911/F911</f>
        <v>#DIV/0!</v>
      </c>
      <c r="Y911" s="72"/>
      <c r="Z911" s="101" t="e">
        <f t="shared" ref="Z911:Z914" si="447">Y911/F911</f>
        <v>#DIV/0!</v>
      </c>
      <c r="AA911" s="72"/>
      <c r="AB911" s="101" t="e">
        <f t="shared" ref="AB911:AB914" si="448">AA911/F911</f>
        <v>#DIV/0!</v>
      </c>
    </row>
    <row r="912" spans="1:28" x14ac:dyDescent="0.45">
      <c r="A912" s="73" t="s">
        <v>969</v>
      </c>
      <c r="B912" s="92">
        <v>41</v>
      </c>
      <c r="C912" s="86" t="s">
        <v>617</v>
      </c>
      <c r="D912" s="71"/>
      <c r="E912" s="100">
        <f t="shared" si="436"/>
        <v>0</v>
      </c>
      <c r="F912" s="100">
        <f t="shared" si="437"/>
        <v>0</v>
      </c>
      <c r="G912" s="72"/>
      <c r="H912" s="101" t="e">
        <f t="shared" si="438"/>
        <v>#DIV/0!</v>
      </c>
      <c r="I912" s="72"/>
      <c r="J912" s="101" t="e">
        <f t="shared" si="439"/>
        <v>#DIV/0!</v>
      </c>
      <c r="K912" s="72"/>
      <c r="L912" s="101" t="e">
        <f t="shared" si="440"/>
        <v>#DIV/0!</v>
      </c>
      <c r="M912" s="72"/>
      <c r="N912" s="101" t="e">
        <f t="shared" si="441"/>
        <v>#DIV/0!</v>
      </c>
      <c r="O912" s="72"/>
      <c r="P912" s="101" t="e">
        <f t="shared" si="442"/>
        <v>#DIV/0!</v>
      </c>
      <c r="Q912" s="72"/>
      <c r="R912" s="101" t="e">
        <f t="shared" si="443"/>
        <v>#DIV/0!</v>
      </c>
      <c r="S912" s="72"/>
      <c r="T912" s="101" t="e">
        <f t="shared" si="444"/>
        <v>#DIV/0!</v>
      </c>
      <c r="U912" s="72"/>
      <c r="V912" s="101" t="e">
        <f t="shared" si="445"/>
        <v>#DIV/0!</v>
      </c>
      <c r="W912" s="72"/>
      <c r="X912" s="101" t="e">
        <f t="shared" si="446"/>
        <v>#DIV/0!</v>
      </c>
      <c r="Y912" s="72"/>
      <c r="Z912" s="101" t="e">
        <f t="shared" si="447"/>
        <v>#DIV/0!</v>
      </c>
      <c r="AA912" s="72"/>
      <c r="AB912" s="101" t="e">
        <f t="shared" si="448"/>
        <v>#DIV/0!</v>
      </c>
    </row>
    <row r="913" spans="1:28" x14ac:dyDescent="0.45">
      <c r="A913" s="73" t="s">
        <v>970</v>
      </c>
      <c r="B913" s="74">
        <v>32</v>
      </c>
      <c r="C913" s="86" t="s">
        <v>617</v>
      </c>
      <c r="D913" s="71"/>
      <c r="E913" s="100">
        <f t="shared" si="436"/>
        <v>0</v>
      </c>
      <c r="F913" s="100">
        <f t="shared" si="437"/>
        <v>0</v>
      </c>
      <c r="G913" s="72"/>
      <c r="H913" s="101" t="e">
        <f t="shared" si="438"/>
        <v>#DIV/0!</v>
      </c>
      <c r="I913" s="72"/>
      <c r="J913" s="101" t="e">
        <f t="shared" si="439"/>
        <v>#DIV/0!</v>
      </c>
      <c r="K913" s="72"/>
      <c r="L913" s="101" t="e">
        <f t="shared" si="440"/>
        <v>#DIV/0!</v>
      </c>
      <c r="M913" s="72"/>
      <c r="N913" s="101" t="e">
        <f t="shared" si="441"/>
        <v>#DIV/0!</v>
      </c>
      <c r="O913" s="72"/>
      <c r="P913" s="101" t="e">
        <f t="shared" si="442"/>
        <v>#DIV/0!</v>
      </c>
      <c r="Q913" s="72"/>
      <c r="R913" s="101" t="e">
        <f t="shared" si="443"/>
        <v>#DIV/0!</v>
      </c>
      <c r="S913" s="72"/>
      <c r="T913" s="101" t="e">
        <f t="shared" si="444"/>
        <v>#DIV/0!</v>
      </c>
      <c r="U913" s="72"/>
      <c r="V913" s="101" t="e">
        <f t="shared" si="445"/>
        <v>#DIV/0!</v>
      </c>
      <c r="W913" s="72"/>
      <c r="X913" s="101" t="e">
        <f t="shared" si="446"/>
        <v>#DIV/0!</v>
      </c>
      <c r="Y913" s="72"/>
      <c r="Z913" s="101" t="e">
        <f t="shared" si="447"/>
        <v>#DIV/0!</v>
      </c>
      <c r="AA913" s="72"/>
      <c r="AB913" s="101" t="e">
        <f t="shared" si="448"/>
        <v>#DIV/0!</v>
      </c>
    </row>
    <row r="914" spans="1:28" ht="34.5" thickBot="1" x14ac:dyDescent="0.5">
      <c r="A914" s="73" t="s">
        <v>971</v>
      </c>
      <c r="B914" s="74">
        <v>15</v>
      </c>
      <c r="C914" s="86" t="s">
        <v>617</v>
      </c>
      <c r="D914" s="71"/>
      <c r="E914" s="100">
        <f t="shared" si="436"/>
        <v>0</v>
      </c>
      <c r="F914" s="100">
        <f t="shared" si="437"/>
        <v>0</v>
      </c>
      <c r="G914" s="72"/>
      <c r="H914" s="101" t="e">
        <f t="shared" si="438"/>
        <v>#DIV/0!</v>
      </c>
      <c r="I914" s="72"/>
      <c r="J914" s="101" t="e">
        <f t="shared" si="439"/>
        <v>#DIV/0!</v>
      </c>
      <c r="K914" s="72"/>
      <c r="L914" s="101" t="e">
        <f t="shared" si="440"/>
        <v>#DIV/0!</v>
      </c>
      <c r="M914" s="72"/>
      <c r="N914" s="101" t="e">
        <f t="shared" si="441"/>
        <v>#DIV/0!</v>
      </c>
      <c r="O914" s="72"/>
      <c r="P914" s="101" t="e">
        <f t="shared" si="442"/>
        <v>#DIV/0!</v>
      </c>
      <c r="Q914" s="72"/>
      <c r="R914" s="101" t="e">
        <f t="shared" si="443"/>
        <v>#DIV/0!</v>
      </c>
      <c r="S914" s="72"/>
      <c r="T914" s="101" t="e">
        <f t="shared" si="444"/>
        <v>#DIV/0!</v>
      </c>
      <c r="U914" s="72"/>
      <c r="V914" s="101" t="e">
        <f t="shared" si="445"/>
        <v>#DIV/0!</v>
      </c>
      <c r="W914" s="72"/>
      <c r="X914" s="101" t="e">
        <f t="shared" si="446"/>
        <v>#DIV/0!</v>
      </c>
      <c r="Y914" s="72"/>
      <c r="Z914" s="101" t="e">
        <f t="shared" si="447"/>
        <v>#DIV/0!</v>
      </c>
      <c r="AA914" s="72"/>
      <c r="AB914" s="101" t="e">
        <f t="shared" si="448"/>
        <v>#DIV/0!</v>
      </c>
    </row>
    <row r="915" spans="1:28" ht="34.5" thickBot="1" x14ac:dyDescent="0.55000000000000004">
      <c r="A915" s="76" t="s">
        <v>642</v>
      </c>
      <c r="B915" s="102">
        <f>SUM(B910:B914)</f>
        <v>117</v>
      </c>
      <c r="C915" s="77"/>
      <c r="D915" s="103">
        <f>SUM(D910:D914)</f>
        <v>0</v>
      </c>
      <c r="E915" s="112">
        <f>SUM(E910:E914)</f>
        <v>0</v>
      </c>
      <c r="F915" s="104">
        <f>SUM(F910:F914)</f>
        <v>0</v>
      </c>
      <c r="G915" s="105">
        <f>SUM(G910:G914)</f>
        <v>0</v>
      </c>
      <c r="H915" s="106" t="e">
        <f>G915/F915</f>
        <v>#DIV/0!</v>
      </c>
      <c r="I915" s="105">
        <f>SUM(I910:I914)</f>
        <v>0</v>
      </c>
      <c r="J915" s="106" t="e">
        <f>I915/F915</f>
        <v>#DIV/0!</v>
      </c>
      <c r="K915" s="107">
        <f>SUM(K910:K914)</f>
        <v>0</v>
      </c>
      <c r="L915" s="108" t="e">
        <f>K915/F915</f>
        <v>#DIV/0!</v>
      </c>
      <c r="M915" s="105">
        <f>SUM(M910:M914)</f>
        <v>0</v>
      </c>
      <c r="N915" s="106" t="e">
        <f>M915/F915</f>
        <v>#DIV/0!</v>
      </c>
      <c r="O915" s="107">
        <f>SUM(O910:O914)</f>
        <v>0</v>
      </c>
      <c r="P915" s="108" t="e">
        <f>O915/F915</f>
        <v>#DIV/0!</v>
      </c>
      <c r="Q915" s="105">
        <f>SUM(Q910:Q914)</f>
        <v>0</v>
      </c>
      <c r="R915" s="106" t="e">
        <f>Q915/F915</f>
        <v>#DIV/0!</v>
      </c>
      <c r="S915" s="107">
        <f>SUM(S910:S914)</f>
        <v>0</v>
      </c>
      <c r="T915" s="108" t="e">
        <f>S915/F915</f>
        <v>#DIV/0!</v>
      </c>
      <c r="U915" s="105">
        <f>SUM(U910:U914)</f>
        <v>0</v>
      </c>
      <c r="V915" s="106" t="e">
        <f>U915/F915</f>
        <v>#DIV/0!</v>
      </c>
      <c r="W915" s="104">
        <f>SUM(W910:W914)</f>
        <v>0</v>
      </c>
      <c r="X915" s="109" t="e">
        <f>W915/F915</f>
        <v>#DIV/0!</v>
      </c>
      <c r="Y915" s="110">
        <f>SUM(Y910:Y914)</f>
        <v>0</v>
      </c>
      <c r="Z915" s="111" t="e">
        <f>Y915/F915</f>
        <v>#DIV/0!</v>
      </c>
      <c r="AA915" s="110">
        <f>SUM(AA910:AA914)</f>
        <v>0</v>
      </c>
      <c r="AB915" s="111" t="e">
        <f>AA915/F915</f>
        <v>#DIV/0!</v>
      </c>
    </row>
    <row r="916" spans="1:28" ht="87" customHeight="1" thickBot="1" x14ac:dyDescent="0.5">
      <c r="A916" s="278" t="s">
        <v>972</v>
      </c>
      <c r="B916" s="279"/>
      <c r="C916" s="279"/>
      <c r="D916" s="279"/>
      <c r="E916" s="279"/>
      <c r="F916" s="280"/>
      <c r="G916" s="276" t="s">
        <v>586</v>
      </c>
      <c r="H916" s="277"/>
      <c r="I916" s="274" t="s">
        <v>587</v>
      </c>
      <c r="J916" s="275"/>
      <c r="K916" s="276" t="s">
        <v>588</v>
      </c>
      <c r="L916" s="277"/>
      <c r="M916" s="274" t="s">
        <v>589</v>
      </c>
      <c r="N916" s="275"/>
      <c r="O916" s="276" t="s">
        <v>590</v>
      </c>
      <c r="P916" s="277"/>
      <c r="Q916" s="274" t="s">
        <v>591</v>
      </c>
      <c r="R916" s="275"/>
      <c r="S916" s="276" t="s">
        <v>592</v>
      </c>
      <c r="T916" s="277"/>
      <c r="U916" s="274" t="s">
        <v>593</v>
      </c>
      <c r="V916" s="275"/>
      <c r="W916" s="276" t="s">
        <v>596</v>
      </c>
      <c r="X916" s="277"/>
      <c r="Y916" s="274" t="s">
        <v>595</v>
      </c>
      <c r="Z916" s="275"/>
      <c r="AA916" s="276" t="s">
        <v>594</v>
      </c>
      <c r="AB916" s="277"/>
    </row>
    <row r="918" spans="1:28" ht="33" x14ac:dyDescent="0.45">
      <c r="A918" s="292" t="s">
        <v>973</v>
      </c>
      <c r="B918" s="292"/>
      <c r="C918" s="292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</row>
    <row r="919" spans="1:28" ht="33" x14ac:dyDescent="0.45">
      <c r="A919" s="292"/>
      <c r="B919" s="292"/>
      <c r="C919" s="292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</row>
    <row r="920" spans="1:28" ht="34.5" thickBot="1" x14ac:dyDescent="0.5"/>
    <row r="921" spans="1:28" ht="87" customHeight="1" thickBot="1" x14ac:dyDescent="0.5">
      <c r="A921" s="293" t="s">
        <v>986</v>
      </c>
      <c r="B921" s="294"/>
      <c r="C921" s="288" t="s">
        <v>983</v>
      </c>
      <c r="D921" s="289"/>
      <c r="E921" s="289"/>
      <c r="F921" s="290"/>
      <c r="G921" s="264" t="s">
        <v>586</v>
      </c>
      <c r="H921" s="265"/>
      <c r="I921" s="272" t="s">
        <v>587</v>
      </c>
      <c r="J921" s="291"/>
      <c r="K921" s="264" t="s">
        <v>588</v>
      </c>
      <c r="L921" s="265"/>
      <c r="M921" s="272" t="s">
        <v>589</v>
      </c>
      <c r="N921" s="273"/>
      <c r="O921" s="264" t="s">
        <v>590</v>
      </c>
      <c r="P921" s="265"/>
      <c r="Q921" s="272" t="s">
        <v>591</v>
      </c>
      <c r="R921" s="273"/>
      <c r="S921" s="264" t="s">
        <v>592</v>
      </c>
      <c r="T921" s="265"/>
      <c r="U921" s="272" t="s">
        <v>593</v>
      </c>
      <c r="V921" s="273"/>
      <c r="W921" s="264" t="s">
        <v>596</v>
      </c>
      <c r="X921" s="265"/>
      <c r="Y921" s="272" t="s">
        <v>595</v>
      </c>
      <c r="Z921" s="273"/>
      <c r="AA921" s="264" t="s">
        <v>594</v>
      </c>
      <c r="AB921" s="265"/>
    </row>
    <row r="922" spans="1:28" ht="60" x14ac:dyDescent="0.45">
      <c r="A922" s="293"/>
      <c r="B922" s="294"/>
      <c r="C922" s="58" t="s">
        <v>606</v>
      </c>
      <c r="D922" s="59" t="s">
        <v>607</v>
      </c>
      <c r="E922" s="59" t="s">
        <v>644</v>
      </c>
      <c r="F922" s="60" t="s">
        <v>645</v>
      </c>
      <c r="G922" s="34" t="s">
        <v>604</v>
      </c>
      <c r="H922" s="33" t="s">
        <v>605</v>
      </c>
      <c r="I922" s="32" t="s">
        <v>604</v>
      </c>
      <c r="J922" s="35" t="s">
        <v>605</v>
      </c>
      <c r="K922" s="32" t="s">
        <v>604</v>
      </c>
      <c r="L922" s="33" t="s">
        <v>605</v>
      </c>
      <c r="M922" s="32" t="s">
        <v>604</v>
      </c>
      <c r="N922" s="33" t="s">
        <v>605</v>
      </c>
      <c r="O922" s="32" t="s">
        <v>604</v>
      </c>
      <c r="P922" s="33" t="s">
        <v>605</v>
      </c>
      <c r="Q922" s="32" t="s">
        <v>604</v>
      </c>
      <c r="R922" s="33" t="s">
        <v>605</v>
      </c>
      <c r="S922" s="32" t="s">
        <v>604</v>
      </c>
      <c r="T922" s="33" t="s">
        <v>605</v>
      </c>
      <c r="U922" s="32" t="s">
        <v>604</v>
      </c>
      <c r="V922" s="33" t="s">
        <v>605</v>
      </c>
      <c r="W922" s="32" t="s">
        <v>604</v>
      </c>
      <c r="X922" s="33" t="s">
        <v>605</v>
      </c>
      <c r="Y922" s="32" t="s">
        <v>604</v>
      </c>
      <c r="Z922" s="33" t="s">
        <v>605</v>
      </c>
      <c r="AA922" s="32" t="s">
        <v>604</v>
      </c>
      <c r="AB922" s="33" t="s">
        <v>605</v>
      </c>
    </row>
    <row r="923" spans="1:28" ht="34.5" thickBot="1" x14ac:dyDescent="0.5">
      <c r="A923" s="293"/>
      <c r="B923" s="294"/>
      <c r="C923" s="93">
        <f>B938</f>
        <v>1284</v>
      </c>
      <c r="D923" s="94">
        <f t="shared" ref="D923:AB923" si="449">D938</f>
        <v>0</v>
      </c>
      <c r="E923" s="94">
        <f t="shared" si="449"/>
        <v>0</v>
      </c>
      <c r="F923" s="95">
        <f t="shared" si="449"/>
        <v>0</v>
      </c>
      <c r="G923" s="96">
        <f t="shared" si="449"/>
        <v>0</v>
      </c>
      <c r="H923" s="97" t="e">
        <f t="shared" si="449"/>
        <v>#DIV/0!</v>
      </c>
      <c r="I923" s="98">
        <f t="shared" si="449"/>
        <v>0</v>
      </c>
      <c r="J923" s="99" t="e">
        <f t="shared" si="449"/>
        <v>#DIV/0!</v>
      </c>
      <c r="K923" s="98">
        <f t="shared" si="449"/>
        <v>0</v>
      </c>
      <c r="L923" s="97" t="e">
        <f t="shared" si="449"/>
        <v>#DIV/0!</v>
      </c>
      <c r="M923" s="98">
        <f t="shared" si="449"/>
        <v>0</v>
      </c>
      <c r="N923" s="97" t="e">
        <f t="shared" si="449"/>
        <v>#DIV/0!</v>
      </c>
      <c r="O923" s="98">
        <f t="shared" si="449"/>
        <v>0</v>
      </c>
      <c r="P923" s="97" t="e">
        <f t="shared" si="449"/>
        <v>#DIV/0!</v>
      </c>
      <c r="Q923" s="98">
        <f t="shared" si="449"/>
        <v>0</v>
      </c>
      <c r="R923" s="97" t="e">
        <f t="shared" si="449"/>
        <v>#DIV/0!</v>
      </c>
      <c r="S923" s="98">
        <f t="shared" si="449"/>
        <v>0</v>
      </c>
      <c r="T923" s="97" t="e">
        <f t="shared" si="449"/>
        <v>#DIV/0!</v>
      </c>
      <c r="U923" s="98">
        <f t="shared" si="449"/>
        <v>0</v>
      </c>
      <c r="V923" s="97" t="e">
        <f t="shared" si="449"/>
        <v>#DIV/0!</v>
      </c>
      <c r="W923" s="98">
        <f t="shared" si="449"/>
        <v>0</v>
      </c>
      <c r="X923" s="97" t="e">
        <f t="shared" si="449"/>
        <v>#DIV/0!</v>
      </c>
      <c r="Y923" s="98">
        <f t="shared" si="449"/>
        <v>0</v>
      </c>
      <c r="Z923" s="97" t="e">
        <f t="shared" si="449"/>
        <v>#DIV/0!</v>
      </c>
      <c r="AA923" s="98">
        <f t="shared" si="449"/>
        <v>0</v>
      </c>
      <c r="AB923" s="97" t="e">
        <f t="shared" si="449"/>
        <v>#DIV/0!</v>
      </c>
    </row>
    <row r="924" spans="1:28" ht="34.5" thickBot="1" x14ac:dyDescent="0.5"/>
    <row r="925" spans="1:28" ht="60.75" thickBot="1" x14ac:dyDescent="0.55000000000000004">
      <c r="A925" s="266" t="s">
        <v>985</v>
      </c>
      <c r="B925" s="267"/>
      <c r="C925" s="267"/>
      <c r="D925" s="267"/>
      <c r="E925" s="267"/>
      <c r="F925" s="268"/>
      <c r="G925" s="269" t="s">
        <v>603</v>
      </c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1"/>
    </row>
    <row r="926" spans="1:28" ht="67.5" x14ac:dyDescent="0.45">
      <c r="A926" s="62" t="s">
        <v>953</v>
      </c>
      <c r="B926" s="281" t="s">
        <v>984</v>
      </c>
      <c r="C926" s="282"/>
      <c r="D926" s="283" t="s">
        <v>973</v>
      </c>
      <c r="E926" s="284"/>
      <c r="F926" s="285"/>
      <c r="G926" s="264" t="s">
        <v>586</v>
      </c>
      <c r="H926" s="265"/>
      <c r="I926" s="272" t="s">
        <v>587</v>
      </c>
      <c r="J926" s="273"/>
      <c r="K926" s="264" t="s">
        <v>588</v>
      </c>
      <c r="L926" s="265"/>
      <c r="M926" s="272" t="s">
        <v>589</v>
      </c>
      <c r="N926" s="273"/>
      <c r="O926" s="264" t="s">
        <v>590</v>
      </c>
      <c r="P926" s="265"/>
      <c r="Q926" s="272" t="s">
        <v>591</v>
      </c>
      <c r="R926" s="273"/>
      <c r="S926" s="264" t="s">
        <v>592</v>
      </c>
      <c r="T926" s="265"/>
      <c r="U926" s="272" t="s">
        <v>593</v>
      </c>
      <c r="V926" s="273"/>
      <c r="W926" s="264" t="s">
        <v>596</v>
      </c>
      <c r="X926" s="265"/>
      <c r="Y926" s="272" t="s">
        <v>595</v>
      </c>
      <c r="Z926" s="273"/>
      <c r="AA926" s="264" t="s">
        <v>594</v>
      </c>
      <c r="AB926" s="265"/>
    </row>
    <row r="927" spans="1:28" ht="60" x14ac:dyDescent="0.45">
      <c r="A927" s="30" t="s">
        <v>597</v>
      </c>
      <c r="B927" s="63" t="s">
        <v>606</v>
      </c>
      <c r="C927" s="30" t="s">
        <v>598</v>
      </c>
      <c r="D927" s="30" t="s">
        <v>607</v>
      </c>
      <c r="E927" s="30" t="s">
        <v>644</v>
      </c>
      <c r="F927" s="64" t="s">
        <v>645</v>
      </c>
      <c r="G927" s="32" t="s">
        <v>604</v>
      </c>
      <c r="H927" s="33" t="s">
        <v>605</v>
      </c>
      <c r="I927" s="32" t="s">
        <v>604</v>
      </c>
      <c r="J927" s="33" t="s">
        <v>605</v>
      </c>
      <c r="K927" s="32" t="s">
        <v>604</v>
      </c>
      <c r="L927" s="33" t="s">
        <v>605</v>
      </c>
      <c r="M927" s="32" t="s">
        <v>604</v>
      </c>
      <c r="N927" s="33" t="s">
        <v>605</v>
      </c>
      <c r="O927" s="32" t="s">
        <v>604</v>
      </c>
      <c r="P927" s="33" t="s">
        <v>605</v>
      </c>
      <c r="Q927" s="32" t="s">
        <v>604</v>
      </c>
      <c r="R927" s="33" t="s">
        <v>605</v>
      </c>
      <c r="S927" s="32" t="s">
        <v>604</v>
      </c>
      <c r="T927" s="33" t="s">
        <v>605</v>
      </c>
      <c r="U927" s="32" t="s">
        <v>604</v>
      </c>
      <c r="V927" s="33" t="s">
        <v>605</v>
      </c>
      <c r="W927" s="32" t="s">
        <v>604</v>
      </c>
      <c r="X927" s="33" t="s">
        <v>605</v>
      </c>
      <c r="Y927" s="32" t="s">
        <v>604</v>
      </c>
      <c r="Z927" s="33" t="s">
        <v>605</v>
      </c>
      <c r="AA927" s="32" t="s">
        <v>604</v>
      </c>
      <c r="AB927" s="33" t="s">
        <v>605</v>
      </c>
    </row>
    <row r="928" spans="1:28" x14ac:dyDescent="0.45">
      <c r="A928" s="90" t="s">
        <v>481</v>
      </c>
      <c r="B928" s="91">
        <v>119</v>
      </c>
      <c r="C928" s="86" t="s">
        <v>617</v>
      </c>
      <c r="D928" s="67"/>
      <c r="E928" s="100">
        <f>D928-F928</f>
        <v>0</v>
      </c>
      <c r="F928" s="100">
        <f>G928+I928+K928+M928+O928+Q928+S928+U928+W928+Y928+AA928</f>
        <v>0</v>
      </c>
      <c r="G928" s="69"/>
      <c r="H928" s="101" t="e">
        <f>G928/F928</f>
        <v>#DIV/0!</v>
      </c>
      <c r="I928" s="69"/>
      <c r="J928" s="101" t="e">
        <f>I928/F928</f>
        <v>#DIV/0!</v>
      </c>
      <c r="K928" s="69"/>
      <c r="L928" s="101" t="e">
        <f>K928/F928</f>
        <v>#DIV/0!</v>
      </c>
      <c r="M928" s="69"/>
      <c r="N928" s="101" t="e">
        <f>M928/F928</f>
        <v>#DIV/0!</v>
      </c>
      <c r="O928" s="69"/>
      <c r="P928" s="101" t="e">
        <f>O928/F928</f>
        <v>#DIV/0!</v>
      </c>
      <c r="Q928" s="69"/>
      <c r="R928" s="101" t="e">
        <f>Q928/F928</f>
        <v>#DIV/0!</v>
      </c>
      <c r="S928" s="69"/>
      <c r="T928" s="101" t="e">
        <f>S928/F928</f>
        <v>#DIV/0!</v>
      </c>
      <c r="U928" s="69"/>
      <c r="V928" s="101" t="e">
        <f>U928/F928</f>
        <v>#DIV/0!</v>
      </c>
      <c r="W928" s="69"/>
      <c r="X928" s="101" t="e">
        <f>W928/F928</f>
        <v>#DIV/0!</v>
      </c>
      <c r="Y928" s="69"/>
      <c r="Z928" s="101" t="e">
        <f>Y928/F928</f>
        <v>#DIV/0!</v>
      </c>
      <c r="AA928" s="69"/>
      <c r="AB928" s="101" t="e">
        <f>AA928/F928</f>
        <v>#DIV/0!</v>
      </c>
    </row>
    <row r="929" spans="1:28" x14ac:dyDescent="0.45">
      <c r="A929" s="73" t="s">
        <v>974</v>
      </c>
      <c r="B929" s="92">
        <v>134</v>
      </c>
      <c r="C929" s="86" t="s">
        <v>617</v>
      </c>
      <c r="D929" s="71"/>
      <c r="E929" s="100">
        <f t="shared" ref="E929:E937" si="450">D929-F929</f>
        <v>0</v>
      </c>
      <c r="F929" s="100">
        <f t="shared" ref="F929:F937" si="451">G929+I929+K929+M929+O929+Q929+S929+U929+W929+Y929+AA929</f>
        <v>0</v>
      </c>
      <c r="G929" s="72"/>
      <c r="H929" s="101" t="e">
        <f t="shared" ref="H929:H937" si="452">G929/F929</f>
        <v>#DIV/0!</v>
      </c>
      <c r="I929" s="72"/>
      <c r="J929" s="101" t="e">
        <f t="shared" ref="J929:J937" si="453">I929/F929</f>
        <v>#DIV/0!</v>
      </c>
      <c r="K929" s="72"/>
      <c r="L929" s="101" t="e">
        <f t="shared" ref="L929:L937" si="454">K929/F929</f>
        <v>#DIV/0!</v>
      </c>
      <c r="M929" s="72"/>
      <c r="N929" s="101" t="e">
        <f t="shared" ref="N929:N937" si="455">M929/F929</f>
        <v>#DIV/0!</v>
      </c>
      <c r="O929" s="72"/>
      <c r="P929" s="101" t="e">
        <f t="shared" ref="P929:P937" si="456">O929/F929</f>
        <v>#DIV/0!</v>
      </c>
      <c r="Q929" s="72"/>
      <c r="R929" s="101" t="e">
        <f t="shared" ref="R929:R937" si="457">Q929/F929</f>
        <v>#DIV/0!</v>
      </c>
      <c r="S929" s="72"/>
      <c r="T929" s="101" t="e">
        <f t="shared" ref="T929:T937" si="458">S929/F929</f>
        <v>#DIV/0!</v>
      </c>
      <c r="U929" s="72"/>
      <c r="V929" s="101" t="e">
        <f t="shared" ref="V929:V937" si="459">U929/F929</f>
        <v>#DIV/0!</v>
      </c>
      <c r="W929" s="72"/>
      <c r="X929" s="101" t="e">
        <f t="shared" ref="X929:X937" si="460">W929/F929</f>
        <v>#DIV/0!</v>
      </c>
      <c r="Y929" s="72"/>
      <c r="Z929" s="101" t="e">
        <f t="shared" ref="Z929:Z937" si="461">Y929/F929</f>
        <v>#DIV/0!</v>
      </c>
      <c r="AA929" s="72"/>
      <c r="AB929" s="101" t="e">
        <f t="shared" ref="AB929:AB937" si="462">AA929/F929</f>
        <v>#DIV/0!</v>
      </c>
    </row>
    <row r="930" spans="1:28" x14ac:dyDescent="0.45">
      <c r="A930" s="73" t="s">
        <v>975</v>
      </c>
      <c r="B930" s="92">
        <v>14</v>
      </c>
      <c r="C930" s="86" t="s">
        <v>617</v>
      </c>
      <c r="D930" s="71"/>
      <c r="E930" s="100">
        <f t="shared" si="450"/>
        <v>0</v>
      </c>
      <c r="F930" s="100">
        <f t="shared" ref="F930:F932" si="463">G930+I930+K930+M930+O930+Q930+S930+U930+W930+Y930+AA930</f>
        <v>0</v>
      </c>
      <c r="G930" s="72"/>
      <c r="H930" s="101" t="e">
        <f t="shared" ref="H930:H932" si="464">G930/F930</f>
        <v>#DIV/0!</v>
      </c>
      <c r="I930" s="72"/>
      <c r="J930" s="101" t="e">
        <f t="shared" ref="J930:J932" si="465">I930/F930</f>
        <v>#DIV/0!</v>
      </c>
      <c r="K930" s="72"/>
      <c r="L930" s="101" t="e">
        <f t="shared" ref="L930:L932" si="466">K930/F930</f>
        <v>#DIV/0!</v>
      </c>
      <c r="M930" s="72"/>
      <c r="N930" s="101" t="e">
        <f t="shared" ref="N930:N932" si="467">M930/F930</f>
        <v>#DIV/0!</v>
      </c>
      <c r="O930" s="72"/>
      <c r="P930" s="101" t="e">
        <f t="shared" ref="P930:P932" si="468">O930/F930</f>
        <v>#DIV/0!</v>
      </c>
      <c r="Q930" s="72"/>
      <c r="R930" s="101" t="e">
        <f t="shared" ref="R930:R932" si="469">Q930/F930</f>
        <v>#DIV/0!</v>
      </c>
      <c r="S930" s="72"/>
      <c r="T930" s="101" t="e">
        <f t="shared" ref="T930:T932" si="470">S930/F930</f>
        <v>#DIV/0!</v>
      </c>
      <c r="U930" s="72"/>
      <c r="V930" s="101" t="e">
        <f t="shared" ref="V930:V932" si="471">U930/F930</f>
        <v>#DIV/0!</v>
      </c>
      <c r="W930" s="72"/>
      <c r="X930" s="101" t="e">
        <f t="shared" ref="X930:X932" si="472">W930/F930</f>
        <v>#DIV/0!</v>
      </c>
      <c r="Y930" s="72"/>
      <c r="Z930" s="101" t="e">
        <f t="shared" ref="Z930:Z932" si="473">Y930/F930</f>
        <v>#DIV/0!</v>
      </c>
      <c r="AA930" s="72"/>
      <c r="AB930" s="101" t="e">
        <f t="shared" ref="AB930:AB932" si="474">AA930/F930</f>
        <v>#DIV/0!</v>
      </c>
    </row>
    <row r="931" spans="1:28" x14ac:dyDescent="0.45">
      <c r="A931" s="73" t="s">
        <v>976</v>
      </c>
      <c r="B931" s="92">
        <v>163</v>
      </c>
      <c r="C931" s="86" t="s">
        <v>617</v>
      </c>
      <c r="D931" s="71"/>
      <c r="E931" s="100">
        <f t="shared" si="450"/>
        <v>0</v>
      </c>
      <c r="F931" s="100">
        <f t="shared" si="463"/>
        <v>0</v>
      </c>
      <c r="G931" s="72"/>
      <c r="H931" s="101" t="e">
        <f t="shared" si="464"/>
        <v>#DIV/0!</v>
      </c>
      <c r="I931" s="72"/>
      <c r="J931" s="101" t="e">
        <f t="shared" si="465"/>
        <v>#DIV/0!</v>
      </c>
      <c r="K931" s="72"/>
      <c r="L931" s="101" t="e">
        <f t="shared" si="466"/>
        <v>#DIV/0!</v>
      </c>
      <c r="M931" s="72"/>
      <c r="N931" s="101" t="e">
        <f t="shared" si="467"/>
        <v>#DIV/0!</v>
      </c>
      <c r="O931" s="72"/>
      <c r="P931" s="101" t="e">
        <f t="shared" si="468"/>
        <v>#DIV/0!</v>
      </c>
      <c r="Q931" s="72"/>
      <c r="R931" s="101" t="e">
        <f t="shared" si="469"/>
        <v>#DIV/0!</v>
      </c>
      <c r="S931" s="72"/>
      <c r="T931" s="101" t="e">
        <f t="shared" si="470"/>
        <v>#DIV/0!</v>
      </c>
      <c r="U931" s="72"/>
      <c r="V931" s="101" t="e">
        <f t="shared" si="471"/>
        <v>#DIV/0!</v>
      </c>
      <c r="W931" s="72"/>
      <c r="X931" s="101" t="e">
        <f t="shared" si="472"/>
        <v>#DIV/0!</v>
      </c>
      <c r="Y931" s="72"/>
      <c r="Z931" s="101" t="e">
        <f t="shared" si="473"/>
        <v>#DIV/0!</v>
      </c>
      <c r="AA931" s="72"/>
      <c r="AB931" s="101" t="e">
        <f t="shared" si="474"/>
        <v>#DIV/0!</v>
      </c>
    </row>
    <row r="932" spans="1:28" x14ac:dyDescent="0.45">
      <c r="A932" s="73" t="s">
        <v>977</v>
      </c>
      <c r="B932" s="92">
        <v>213</v>
      </c>
      <c r="C932" s="86" t="s">
        <v>617</v>
      </c>
      <c r="D932" s="71"/>
      <c r="E932" s="100">
        <f t="shared" si="450"/>
        <v>0</v>
      </c>
      <c r="F932" s="100">
        <f t="shared" si="463"/>
        <v>0</v>
      </c>
      <c r="G932" s="72"/>
      <c r="H932" s="101" t="e">
        <f t="shared" si="464"/>
        <v>#DIV/0!</v>
      </c>
      <c r="I932" s="72"/>
      <c r="J932" s="101" t="e">
        <f t="shared" si="465"/>
        <v>#DIV/0!</v>
      </c>
      <c r="K932" s="72"/>
      <c r="L932" s="101" t="e">
        <f t="shared" si="466"/>
        <v>#DIV/0!</v>
      </c>
      <c r="M932" s="72"/>
      <c r="N932" s="101" t="e">
        <f t="shared" si="467"/>
        <v>#DIV/0!</v>
      </c>
      <c r="O932" s="72"/>
      <c r="P932" s="101" t="e">
        <f t="shared" si="468"/>
        <v>#DIV/0!</v>
      </c>
      <c r="Q932" s="72"/>
      <c r="R932" s="101" t="e">
        <f t="shared" si="469"/>
        <v>#DIV/0!</v>
      </c>
      <c r="S932" s="72"/>
      <c r="T932" s="101" t="e">
        <f t="shared" si="470"/>
        <v>#DIV/0!</v>
      </c>
      <c r="U932" s="72"/>
      <c r="V932" s="101" t="e">
        <f t="shared" si="471"/>
        <v>#DIV/0!</v>
      </c>
      <c r="W932" s="72"/>
      <c r="X932" s="101" t="e">
        <f t="shared" si="472"/>
        <v>#DIV/0!</v>
      </c>
      <c r="Y932" s="72"/>
      <c r="Z932" s="101" t="e">
        <f t="shared" si="473"/>
        <v>#DIV/0!</v>
      </c>
      <c r="AA932" s="72"/>
      <c r="AB932" s="101" t="e">
        <f t="shared" si="474"/>
        <v>#DIV/0!</v>
      </c>
    </row>
    <row r="933" spans="1:28" x14ac:dyDescent="0.45">
      <c r="A933" s="73" t="s">
        <v>978</v>
      </c>
      <c r="B933" s="92">
        <v>271</v>
      </c>
      <c r="C933" s="86" t="s">
        <v>617</v>
      </c>
      <c r="D933" s="71"/>
      <c r="E933" s="100">
        <f t="shared" si="450"/>
        <v>0</v>
      </c>
      <c r="F933" s="100">
        <f t="shared" ref="F933:F936" si="475">G933+I933+K933+M933+O933+Q933+S933+U933+W933+Y933+AA933</f>
        <v>0</v>
      </c>
      <c r="G933" s="72"/>
      <c r="H933" s="101" t="e">
        <f t="shared" ref="H933:H936" si="476">G933/F933</f>
        <v>#DIV/0!</v>
      </c>
      <c r="I933" s="72"/>
      <c r="J933" s="101" t="e">
        <f t="shared" ref="J933:J936" si="477">I933/F933</f>
        <v>#DIV/0!</v>
      </c>
      <c r="K933" s="72"/>
      <c r="L933" s="101" t="e">
        <f t="shared" ref="L933:L936" si="478">K933/F933</f>
        <v>#DIV/0!</v>
      </c>
      <c r="M933" s="72"/>
      <c r="N933" s="101" t="e">
        <f t="shared" ref="N933:N936" si="479">M933/F933</f>
        <v>#DIV/0!</v>
      </c>
      <c r="O933" s="72"/>
      <c r="P933" s="101" t="e">
        <f t="shared" ref="P933:P936" si="480">O933/F933</f>
        <v>#DIV/0!</v>
      </c>
      <c r="Q933" s="72"/>
      <c r="R933" s="101" t="e">
        <f t="shared" ref="R933:R936" si="481">Q933/F933</f>
        <v>#DIV/0!</v>
      </c>
      <c r="S933" s="72"/>
      <c r="T933" s="101" t="e">
        <f t="shared" ref="T933:T936" si="482">S933/F933</f>
        <v>#DIV/0!</v>
      </c>
      <c r="U933" s="72"/>
      <c r="V933" s="101" t="e">
        <f t="shared" ref="V933:V936" si="483">U933/F933</f>
        <v>#DIV/0!</v>
      </c>
      <c r="W933" s="72"/>
      <c r="X933" s="101" t="e">
        <f t="shared" ref="X933:X936" si="484">W933/F933</f>
        <v>#DIV/0!</v>
      </c>
      <c r="Y933" s="72"/>
      <c r="Z933" s="101" t="e">
        <f t="shared" ref="Z933:Z936" si="485">Y933/F933</f>
        <v>#DIV/0!</v>
      </c>
      <c r="AA933" s="72"/>
      <c r="AB933" s="101" t="e">
        <f t="shared" ref="AB933:AB936" si="486">AA933/F933</f>
        <v>#DIV/0!</v>
      </c>
    </row>
    <row r="934" spans="1:28" x14ac:dyDescent="0.45">
      <c r="A934" s="73" t="s">
        <v>979</v>
      </c>
      <c r="B934" s="92">
        <v>115</v>
      </c>
      <c r="C934" s="86" t="s">
        <v>617</v>
      </c>
      <c r="D934" s="71"/>
      <c r="E934" s="100">
        <f t="shared" si="450"/>
        <v>0</v>
      </c>
      <c r="F934" s="100">
        <f t="shared" si="475"/>
        <v>0</v>
      </c>
      <c r="G934" s="72"/>
      <c r="H934" s="101" t="e">
        <f t="shared" si="476"/>
        <v>#DIV/0!</v>
      </c>
      <c r="I934" s="72"/>
      <c r="J934" s="101" t="e">
        <f t="shared" si="477"/>
        <v>#DIV/0!</v>
      </c>
      <c r="K934" s="72"/>
      <c r="L934" s="101" t="e">
        <f t="shared" si="478"/>
        <v>#DIV/0!</v>
      </c>
      <c r="M934" s="72"/>
      <c r="N934" s="101" t="e">
        <f t="shared" si="479"/>
        <v>#DIV/0!</v>
      </c>
      <c r="O934" s="72"/>
      <c r="P934" s="101" t="e">
        <f t="shared" si="480"/>
        <v>#DIV/0!</v>
      </c>
      <c r="Q934" s="72"/>
      <c r="R934" s="101" t="e">
        <f t="shared" si="481"/>
        <v>#DIV/0!</v>
      </c>
      <c r="S934" s="72"/>
      <c r="T934" s="101" t="e">
        <f t="shared" si="482"/>
        <v>#DIV/0!</v>
      </c>
      <c r="U934" s="72"/>
      <c r="V934" s="101" t="e">
        <f t="shared" si="483"/>
        <v>#DIV/0!</v>
      </c>
      <c r="W934" s="72"/>
      <c r="X934" s="101" t="e">
        <f t="shared" si="484"/>
        <v>#DIV/0!</v>
      </c>
      <c r="Y934" s="72"/>
      <c r="Z934" s="101" t="e">
        <f t="shared" si="485"/>
        <v>#DIV/0!</v>
      </c>
      <c r="AA934" s="72"/>
      <c r="AB934" s="101" t="e">
        <f t="shared" si="486"/>
        <v>#DIV/0!</v>
      </c>
    </row>
    <row r="935" spans="1:28" x14ac:dyDescent="0.45">
      <c r="A935" s="73" t="s">
        <v>980</v>
      </c>
      <c r="B935" s="92">
        <v>150</v>
      </c>
      <c r="C935" s="86" t="s">
        <v>617</v>
      </c>
      <c r="D935" s="71"/>
      <c r="E935" s="100">
        <f t="shared" si="450"/>
        <v>0</v>
      </c>
      <c r="F935" s="100">
        <f t="shared" si="475"/>
        <v>0</v>
      </c>
      <c r="G935" s="72"/>
      <c r="H935" s="101" t="e">
        <f t="shared" si="476"/>
        <v>#DIV/0!</v>
      </c>
      <c r="I935" s="72"/>
      <c r="J935" s="101" t="e">
        <f t="shared" si="477"/>
        <v>#DIV/0!</v>
      </c>
      <c r="K935" s="72"/>
      <c r="L935" s="101" t="e">
        <f t="shared" si="478"/>
        <v>#DIV/0!</v>
      </c>
      <c r="M935" s="72"/>
      <c r="N935" s="101" t="e">
        <f t="shared" si="479"/>
        <v>#DIV/0!</v>
      </c>
      <c r="O935" s="72"/>
      <c r="P935" s="101" t="e">
        <f t="shared" si="480"/>
        <v>#DIV/0!</v>
      </c>
      <c r="Q935" s="72"/>
      <c r="R935" s="101" t="e">
        <f t="shared" si="481"/>
        <v>#DIV/0!</v>
      </c>
      <c r="S935" s="72"/>
      <c r="T935" s="101" t="e">
        <f t="shared" si="482"/>
        <v>#DIV/0!</v>
      </c>
      <c r="U935" s="72"/>
      <c r="V935" s="101" t="e">
        <f t="shared" si="483"/>
        <v>#DIV/0!</v>
      </c>
      <c r="W935" s="72"/>
      <c r="X935" s="101" t="e">
        <f t="shared" si="484"/>
        <v>#DIV/0!</v>
      </c>
      <c r="Y935" s="72"/>
      <c r="Z935" s="101" t="e">
        <f t="shared" si="485"/>
        <v>#DIV/0!</v>
      </c>
      <c r="AA935" s="72"/>
      <c r="AB935" s="101" t="e">
        <f t="shared" si="486"/>
        <v>#DIV/0!</v>
      </c>
    </row>
    <row r="936" spans="1:28" x14ac:dyDescent="0.45">
      <c r="A936" s="73" t="s">
        <v>981</v>
      </c>
      <c r="B936" s="74">
        <v>97</v>
      </c>
      <c r="C936" s="86" t="s">
        <v>617</v>
      </c>
      <c r="D936" s="71"/>
      <c r="E936" s="100">
        <f t="shared" si="450"/>
        <v>0</v>
      </c>
      <c r="F936" s="100">
        <f t="shared" si="475"/>
        <v>0</v>
      </c>
      <c r="G936" s="72"/>
      <c r="H936" s="101" t="e">
        <f t="shared" si="476"/>
        <v>#DIV/0!</v>
      </c>
      <c r="I936" s="72"/>
      <c r="J936" s="101" t="e">
        <f t="shared" si="477"/>
        <v>#DIV/0!</v>
      </c>
      <c r="K936" s="72"/>
      <c r="L936" s="101" t="e">
        <f t="shared" si="478"/>
        <v>#DIV/0!</v>
      </c>
      <c r="M936" s="72"/>
      <c r="N936" s="101" t="e">
        <f t="shared" si="479"/>
        <v>#DIV/0!</v>
      </c>
      <c r="O936" s="72"/>
      <c r="P936" s="101" t="e">
        <f t="shared" si="480"/>
        <v>#DIV/0!</v>
      </c>
      <c r="Q936" s="72"/>
      <c r="R936" s="101" t="e">
        <f t="shared" si="481"/>
        <v>#DIV/0!</v>
      </c>
      <c r="S936" s="72"/>
      <c r="T936" s="101" t="e">
        <f t="shared" si="482"/>
        <v>#DIV/0!</v>
      </c>
      <c r="U936" s="72"/>
      <c r="V936" s="101" t="e">
        <f t="shared" si="483"/>
        <v>#DIV/0!</v>
      </c>
      <c r="W936" s="72"/>
      <c r="X936" s="101" t="e">
        <f t="shared" si="484"/>
        <v>#DIV/0!</v>
      </c>
      <c r="Y936" s="72"/>
      <c r="Z936" s="101" t="e">
        <f t="shared" si="485"/>
        <v>#DIV/0!</v>
      </c>
      <c r="AA936" s="72"/>
      <c r="AB936" s="101" t="e">
        <f t="shared" si="486"/>
        <v>#DIV/0!</v>
      </c>
    </row>
    <row r="937" spans="1:28" ht="34.5" thickBot="1" x14ac:dyDescent="0.5">
      <c r="A937" s="73" t="s">
        <v>982</v>
      </c>
      <c r="B937" s="74">
        <v>8</v>
      </c>
      <c r="C937" s="86" t="s">
        <v>617</v>
      </c>
      <c r="D937" s="71"/>
      <c r="E937" s="100">
        <f t="shared" si="450"/>
        <v>0</v>
      </c>
      <c r="F937" s="100">
        <f t="shared" si="451"/>
        <v>0</v>
      </c>
      <c r="G937" s="72"/>
      <c r="H937" s="101" t="e">
        <f t="shared" si="452"/>
        <v>#DIV/0!</v>
      </c>
      <c r="I937" s="72"/>
      <c r="J937" s="101" t="e">
        <f t="shared" si="453"/>
        <v>#DIV/0!</v>
      </c>
      <c r="K937" s="72"/>
      <c r="L937" s="101" t="e">
        <f t="shared" si="454"/>
        <v>#DIV/0!</v>
      </c>
      <c r="M937" s="72"/>
      <c r="N937" s="101" t="e">
        <f t="shared" si="455"/>
        <v>#DIV/0!</v>
      </c>
      <c r="O937" s="72"/>
      <c r="P937" s="101" t="e">
        <f t="shared" si="456"/>
        <v>#DIV/0!</v>
      </c>
      <c r="Q937" s="72"/>
      <c r="R937" s="101" t="e">
        <f t="shared" si="457"/>
        <v>#DIV/0!</v>
      </c>
      <c r="S937" s="72"/>
      <c r="T937" s="101" t="e">
        <f t="shared" si="458"/>
        <v>#DIV/0!</v>
      </c>
      <c r="U937" s="72"/>
      <c r="V937" s="101" t="e">
        <f t="shared" si="459"/>
        <v>#DIV/0!</v>
      </c>
      <c r="W937" s="72"/>
      <c r="X937" s="101" t="e">
        <f t="shared" si="460"/>
        <v>#DIV/0!</v>
      </c>
      <c r="Y937" s="72"/>
      <c r="Z937" s="101" t="e">
        <f t="shared" si="461"/>
        <v>#DIV/0!</v>
      </c>
      <c r="AA937" s="72"/>
      <c r="AB937" s="101" t="e">
        <f t="shared" si="462"/>
        <v>#DIV/0!</v>
      </c>
    </row>
    <row r="938" spans="1:28" ht="34.5" thickBot="1" x14ac:dyDescent="0.55000000000000004">
      <c r="A938" s="76" t="s">
        <v>642</v>
      </c>
      <c r="B938" s="102">
        <f>SUM(B928:B937)</f>
        <v>1284</v>
      </c>
      <c r="C938" s="77"/>
      <c r="D938" s="103">
        <f>SUM(D928:D937)</f>
        <v>0</v>
      </c>
      <c r="E938" s="112">
        <f>SUM(E928:E937)</f>
        <v>0</v>
      </c>
      <c r="F938" s="104">
        <f>SUM(F928:F937)</f>
        <v>0</v>
      </c>
      <c r="G938" s="105">
        <f>SUM(G928:G937)</f>
        <v>0</v>
      </c>
      <c r="H938" s="106" t="e">
        <f>G938/F938</f>
        <v>#DIV/0!</v>
      </c>
      <c r="I938" s="105">
        <f>SUM(I928:I937)</f>
        <v>0</v>
      </c>
      <c r="J938" s="106" t="e">
        <f>I938/F938</f>
        <v>#DIV/0!</v>
      </c>
      <c r="K938" s="107">
        <f>SUM(K928:K937)</f>
        <v>0</v>
      </c>
      <c r="L938" s="108" t="e">
        <f>K938/F938</f>
        <v>#DIV/0!</v>
      </c>
      <c r="M938" s="105">
        <f>SUM(M928:M937)</f>
        <v>0</v>
      </c>
      <c r="N938" s="106" t="e">
        <f>M938/F938</f>
        <v>#DIV/0!</v>
      </c>
      <c r="O938" s="107">
        <f>SUM(O928:O937)</f>
        <v>0</v>
      </c>
      <c r="P938" s="108" t="e">
        <f>O938/F938</f>
        <v>#DIV/0!</v>
      </c>
      <c r="Q938" s="105">
        <f>SUM(Q928:Q937)</f>
        <v>0</v>
      </c>
      <c r="R938" s="106" t="e">
        <f>Q938/F938</f>
        <v>#DIV/0!</v>
      </c>
      <c r="S938" s="107">
        <f>SUM(S928:S937)</f>
        <v>0</v>
      </c>
      <c r="T938" s="108" t="e">
        <f>S938/F938</f>
        <v>#DIV/0!</v>
      </c>
      <c r="U938" s="105">
        <f>SUM(U928:U937)</f>
        <v>0</v>
      </c>
      <c r="V938" s="106" t="e">
        <f>U938/F938</f>
        <v>#DIV/0!</v>
      </c>
      <c r="W938" s="104">
        <f>SUM(W928:W937)</f>
        <v>0</v>
      </c>
      <c r="X938" s="109" t="e">
        <f>W938/F938</f>
        <v>#DIV/0!</v>
      </c>
      <c r="Y938" s="110">
        <f>SUM(Y928:Y937)</f>
        <v>0</v>
      </c>
      <c r="Z938" s="111" t="e">
        <f>Y938/F938</f>
        <v>#DIV/0!</v>
      </c>
      <c r="AA938" s="110">
        <f>SUM(AA928:AA937)</f>
        <v>0</v>
      </c>
      <c r="AB938" s="111" t="e">
        <f>AA938/F938</f>
        <v>#DIV/0!</v>
      </c>
    </row>
    <row r="939" spans="1:28" ht="94.5" customHeight="1" thickBot="1" x14ac:dyDescent="0.5">
      <c r="A939" s="278" t="s">
        <v>987</v>
      </c>
      <c r="B939" s="279"/>
      <c r="C939" s="279"/>
      <c r="D939" s="279"/>
      <c r="E939" s="279"/>
      <c r="F939" s="280"/>
      <c r="G939" s="276" t="s">
        <v>586</v>
      </c>
      <c r="H939" s="277"/>
      <c r="I939" s="274" t="s">
        <v>587</v>
      </c>
      <c r="J939" s="275"/>
      <c r="K939" s="276" t="s">
        <v>588</v>
      </c>
      <c r="L939" s="277"/>
      <c r="M939" s="274" t="s">
        <v>589</v>
      </c>
      <c r="N939" s="275"/>
      <c r="O939" s="276" t="s">
        <v>590</v>
      </c>
      <c r="P939" s="277"/>
      <c r="Q939" s="274" t="s">
        <v>591</v>
      </c>
      <c r="R939" s="275"/>
      <c r="S939" s="276" t="s">
        <v>592</v>
      </c>
      <c r="T939" s="277"/>
      <c r="U939" s="274" t="s">
        <v>593</v>
      </c>
      <c r="V939" s="275"/>
      <c r="W939" s="276" t="s">
        <v>596</v>
      </c>
      <c r="X939" s="277"/>
      <c r="Y939" s="274" t="s">
        <v>595</v>
      </c>
      <c r="Z939" s="275"/>
      <c r="AA939" s="276" t="s">
        <v>594</v>
      </c>
      <c r="AB939" s="277"/>
    </row>
    <row r="941" spans="1:28" ht="33" x14ac:dyDescent="0.45">
      <c r="A941" s="295" t="s">
        <v>988</v>
      </c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  <c r="AA941" s="295"/>
      <c r="AB941" s="295"/>
    </row>
    <row r="942" spans="1:28" ht="33" x14ac:dyDescent="0.45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  <c r="AA942" s="295"/>
      <c r="AB942" s="295"/>
    </row>
    <row r="943" spans="1:28" ht="33" x14ac:dyDescent="0.45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  <c r="AA943" s="295"/>
      <c r="AB943" s="295"/>
    </row>
    <row r="945" spans="1:28" ht="33" x14ac:dyDescent="0.45">
      <c r="A945" s="292" t="s">
        <v>989</v>
      </c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</row>
    <row r="946" spans="1:28" ht="33" x14ac:dyDescent="0.45">
      <c r="A946" s="292"/>
      <c r="B946" s="292"/>
      <c r="C946" s="292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</row>
    <row r="947" spans="1:28" ht="34.5" thickBot="1" x14ac:dyDescent="0.5"/>
    <row r="948" spans="1:28" ht="87" customHeight="1" thickBot="1" x14ac:dyDescent="0.5">
      <c r="A948" s="293" t="s">
        <v>990</v>
      </c>
      <c r="B948" s="294"/>
      <c r="C948" s="288" t="s">
        <v>649</v>
      </c>
      <c r="D948" s="289"/>
      <c r="E948" s="289"/>
      <c r="F948" s="290"/>
      <c r="G948" s="264" t="s">
        <v>586</v>
      </c>
      <c r="H948" s="265"/>
      <c r="I948" s="272" t="s">
        <v>587</v>
      </c>
      <c r="J948" s="291"/>
      <c r="K948" s="264" t="s">
        <v>588</v>
      </c>
      <c r="L948" s="265"/>
      <c r="M948" s="272" t="s">
        <v>589</v>
      </c>
      <c r="N948" s="273"/>
      <c r="O948" s="264" t="s">
        <v>590</v>
      </c>
      <c r="P948" s="265"/>
      <c r="Q948" s="272" t="s">
        <v>591</v>
      </c>
      <c r="R948" s="273"/>
      <c r="S948" s="264" t="s">
        <v>592</v>
      </c>
      <c r="T948" s="265"/>
      <c r="U948" s="272" t="s">
        <v>593</v>
      </c>
      <c r="V948" s="273"/>
      <c r="W948" s="264" t="s">
        <v>596</v>
      </c>
      <c r="X948" s="265"/>
      <c r="Y948" s="272" t="s">
        <v>595</v>
      </c>
      <c r="Z948" s="273"/>
      <c r="AA948" s="264" t="s">
        <v>594</v>
      </c>
      <c r="AB948" s="265"/>
    </row>
    <row r="949" spans="1:28" ht="60" x14ac:dyDescent="0.45">
      <c r="A949" s="293"/>
      <c r="B949" s="294"/>
      <c r="C949" s="58" t="s">
        <v>606</v>
      </c>
      <c r="D949" s="59" t="s">
        <v>607</v>
      </c>
      <c r="E949" s="59" t="s">
        <v>644</v>
      </c>
      <c r="F949" s="60" t="s">
        <v>645</v>
      </c>
      <c r="G949" s="34" t="s">
        <v>604</v>
      </c>
      <c r="H949" s="33" t="s">
        <v>605</v>
      </c>
      <c r="I949" s="32" t="s">
        <v>604</v>
      </c>
      <c r="J949" s="35" t="s">
        <v>605</v>
      </c>
      <c r="K949" s="32" t="s">
        <v>604</v>
      </c>
      <c r="L949" s="33" t="s">
        <v>605</v>
      </c>
      <c r="M949" s="32" t="s">
        <v>604</v>
      </c>
      <c r="N949" s="33" t="s">
        <v>605</v>
      </c>
      <c r="O949" s="32" t="s">
        <v>604</v>
      </c>
      <c r="P949" s="33" t="s">
        <v>605</v>
      </c>
      <c r="Q949" s="32" t="s">
        <v>604</v>
      </c>
      <c r="R949" s="33" t="s">
        <v>605</v>
      </c>
      <c r="S949" s="32" t="s">
        <v>604</v>
      </c>
      <c r="T949" s="33" t="s">
        <v>605</v>
      </c>
      <c r="U949" s="32" t="s">
        <v>604</v>
      </c>
      <c r="V949" s="33" t="s">
        <v>605</v>
      </c>
      <c r="W949" s="32" t="s">
        <v>604</v>
      </c>
      <c r="X949" s="33" t="s">
        <v>605</v>
      </c>
      <c r="Y949" s="32" t="s">
        <v>604</v>
      </c>
      <c r="Z949" s="33" t="s">
        <v>605</v>
      </c>
      <c r="AA949" s="32" t="s">
        <v>604</v>
      </c>
      <c r="AB949" s="33" t="s">
        <v>605</v>
      </c>
    </row>
    <row r="950" spans="1:28" ht="34.5" thickBot="1" x14ac:dyDescent="0.5">
      <c r="A950" s="293"/>
      <c r="B950" s="294"/>
      <c r="C950" s="93">
        <f>B969</f>
        <v>3797</v>
      </c>
      <c r="D950" s="94">
        <f t="shared" ref="D950:AB950" si="487">D969</f>
        <v>0</v>
      </c>
      <c r="E950" s="94">
        <f t="shared" si="487"/>
        <v>0</v>
      </c>
      <c r="F950" s="95">
        <f t="shared" si="487"/>
        <v>0</v>
      </c>
      <c r="G950" s="96">
        <f t="shared" si="487"/>
        <v>0</v>
      </c>
      <c r="H950" s="97" t="e">
        <f t="shared" si="487"/>
        <v>#DIV/0!</v>
      </c>
      <c r="I950" s="98">
        <f t="shared" si="487"/>
        <v>0</v>
      </c>
      <c r="J950" s="99" t="e">
        <f t="shared" si="487"/>
        <v>#DIV/0!</v>
      </c>
      <c r="K950" s="98">
        <f t="shared" si="487"/>
        <v>0</v>
      </c>
      <c r="L950" s="97" t="e">
        <f t="shared" si="487"/>
        <v>#DIV/0!</v>
      </c>
      <c r="M950" s="98">
        <f t="shared" si="487"/>
        <v>0</v>
      </c>
      <c r="N950" s="97" t="e">
        <f t="shared" si="487"/>
        <v>#DIV/0!</v>
      </c>
      <c r="O950" s="98">
        <f t="shared" si="487"/>
        <v>0</v>
      </c>
      <c r="P950" s="97" t="e">
        <f t="shared" si="487"/>
        <v>#DIV/0!</v>
      </c>
      <c r="Q950" s="98">
        <f t="shared" si="487"/>
        <v>0</v>
      </c>
      <c r="R950" s="97" t="e">
        <f t="shared" si="487"/>
        <v>#DIV/0!</v>
      </c>
      <c r="S950" s="98">
        <f t="shared" si="487"/>
        <v>0</v>
      </c>
      <c r="T950" s="97" t="e">
        <f t="shared" si="487"/>
        <v>#DIV/0!</v>
      </c>
      <c r="U950" s="98">
        <f t="shared" si="487"/>
        <v>0</v>
      </c>
      <c r="V950" s="97" t="e">
        <f t="shared" si="487"/>
        <v>#DIV/0!</v>
      </c>
      <c r="W950" s="98">
        <f t="shared" si="487"/>
        <v>0</v>
      </c>
      <c r="X950" s="97" t="e">
        <f t="shared" si="487"/>
        <v>#DIV/0!</v>
      </c>
      <c r="Y950" s="98">
        <f t="shared" si="487"/>
        <v>0</v>
      </c>
      <c r="Z950" s="97" t="e">
        <f t="shared" si="487"/>
        <v>#DIV/0!</v>
      </c>
      <c r="AA950" s="98">
        <f t="shared" si="487"/>
        <v>0</v>
      </c>
      <c r="AB950" s="97" t="e">
        <f t="shared" si="487"/>
        <v>#DIV/0!</v>
      </c>
    </row>
    <row r="951" spans="1:28" ht="34.5" thickBot="1" x14ac:dyDescent="0.5"/>
    <row r="952" spans="1:28" ht="74.25" customHeight="1" thickBot="1" x14ac:dyDescent="0.55000000000000004">
      <c r="A952" s="266" t="s">
        <v>991</v>
      </c>
      <c r="B952" s="267"/>
      <c r="C952" s="267"/>
      <c r="D952" s="267"/>
      <c r="E952" s="267"/>
      <c r="F952" s="268"/>
      <c r="G952" s="269" t="s">
        <v>603</v>
      </c>
      <c r="H952" s="270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  <c r="AA952" s="270"/>
      <c r="AB952" s="271"/>
    </row>
    <row r="953" spans="1:28" ht="84.75" customHeight="1" x14ac:dyDescent="0.45">
      <c r="A953" s="62" t="s">
        <v>992</v>
      </c>
      <c r="B953" s="281" t="s">
        <v>993</v>
      </c>
      <c r="C953" s="282"/>
      <c r="D953" s="283" t="s">
        <v>649</v>
      </c>
      <c r="E953" s="284"/>
      <c r="F953" s="285"/>
      <c r="G953" s="264" t="s">
        <v>586</v>
      </c>
      <c r="H953" s="265"/>
      <c r="I953" s="272" t="s">
        <v>587</v>
      </c>
      <c r="J953" s="273"/>
      <c r="K953" s="264" t="s">
        <v>588</v>
      </c>
      <c r="L953" s="265"/>
      <c r="M953" s="272" t="s">
        <v>589</v>
      </c>
      <c r="N953" s="273"/>
      <c r="O953" s="264" t="s">
        <v>590</v>
      </c>
      <c r="P953" s="265"/>
      <c r="Q953" s="272" t="s">
        <v>591</v>
      </c>
      <c r="R953" s="273"/>
      <c r="S953" s="264" t="s">
        <v>592</v>
      </c>
      <c r="T953" s="265"/>
      <c r="U953" s="272" t="s">
        <v>593</v>
      </c>
      <c r="V953" s="273"/>
      <c r="W953" s="264" t="s">
        <v>596</v>
      </c>
      <c r="X953" s="265"/>
      <c r="Y953" s="272" t="s">
        <v>595</v>
      </c>
      <c r="Z953" s="273"/>
      <c r="AA953" s="264" t="s">
        <v>594</v>
      </c>
      <c r="AB953" s="265"/>
    </row>
    <row r="954" spans="1:28" ht="60" x14ac:dyDescent="0.45">
      <c r="A954" s="30" t="s">
        <v>597</v>
      </c>
      <c r="B954" s="63" t="s">
        <v>606</v>
      </c>
      <c r="C954" s="30" t="s">
        <v>598</v>
      </c>
      <c r="D954" s="30" t="s">
        <v>607</v>
      </c>
      <c r="E954" s="30" t="s">
        <v>644</v>
      </c>
      <c r="F954" s="64" t="s">
        <v>645</v>
      </c>
      <c r="G954" s="32" t="s">
        <v>604</v>
      </c>
      <c r="H954" s="33" t="s">
        <v>605</v>
      </c>
      <c r="I954" s="32" t="s">
        <v>604</v>
      </c>
      <c r="J954" s="33" t="s">
        <v>605</v>
      </c>
      <c r="K954" s="32" t="s">
        <v>604</v>
      </c>
      <c r="L954" s="33" t="s">
        <v>605</v>
      </c>
      <c r="M954" s="32" t="s">
        <v>604</v>
      </c>
      <c r="N954" s="33" t="s">
        <v>605</v>
      </c>
      <c r="O954" s="32" t="s">
        <v>604</v>
      </c>
      <c r="P954" s="33" t="s">
        <v>605</v>
      </c>
      <c r="Q954" s="32" t="s">
        <v>604</v>
      </c>
      <c r="R954" s="33" t="s">
        <v>605</v>
      </c>
      <c r="S954" s="32" t="s">
        <v>604</v>
      </c>
      <c r="T954" s="33" t="s">
        <v>605</v>
      </c>
      <c r="U954" s="32" t="s">
        <v>604</v>
      </c>
      <c r="V954" s="33" t="s">
        <v>605</v>
      </c>
      <c r="W954" s="32" t="s">
        <v>604</v>
      </c>
      <c r="X954" s="33" t="s">
        <v>605</v>
      </c>
      <c r="Y954" s="32" t="s">
        <v>604</v>
      </c>
      <c r="Z954" s="33" t="s">
        <v>605</v>
      </c>
      <c r="AA954" s="32" t="s">
        <v>604</v>
      </c>
      <c r="AB954" s="33" t="s">
        <v>605</v>
      </c>
    </row>
    <row r="955" spans="1:28" ht="67.5" customHeight="1" x14ac:dyDescent="0.45">
      <c r="A955" s="250" t="s">
        <v>995</v>
      </c>
      <c r="B955" s="252">
        <v>1650</v>
      </c>
      <c r="C955" s="86" t="s">
        <v>600</v>
      </c>
      <c r="D955" s="67"/>
      <c r="E955" s="100">
        <f>D955-F955</f>
        <v>0</v>
      </c>
      <c r="F955" s="100">
        <f>G955+I955+K955+M955+O955+Q955+S955+U955+W955+Y955+AA955</f>
        <v>0</v>
      </c>
      <c r="G955" s="69"/>
      <c r="H955" s="101" t="e">
        <f>G955/F955</f>
        <v>#DIV/0!</v>
      </c>
      <c r="I955" s="69"/>
      <c r="J955" s="101" t="e">
        <f>I955/F955</f>
        <v>#DIV/0!</v>
      </c>
      <c r="K955" s="69"/>
      <c r="L955" s="101" t="e">
        <f>K955/F955</f>
        <v>#DIV/0!</v>
      </c>
      <c r="M955" s="69"/>
      <c r="N955" s="101" t="e">
        <f>M955/F955</f>
        <v>#DIV/0!</v>
      </c>
      <c r="O955" s="69"/>
      <c r="P955" s="101" t="e">
        <f>O955/F955</f>
        <v>#DIV/0!</v>
      </c>
      <c r="Q955" s="69"/>
      <c r="R955" s="101" t="e">
        <f>Q955/F955</f>
        <v>#DIV/0!</v>
      </c>
      <c r="S955" s="69"/>
      <c r="T955" s="101" t="e">
        <f>S955/F955</f>
        <v>#DIV/0!</v>
      </c>
      <c r="U955" s="69"/>
      <c r="V955" s="101" t="e">
        <f>U955/F955</f>
        <v>#DIV/0!</v>
      </c>
      <c r="W955" s="69"/>
      <c r="X955" s="101" t="e">
        <f>W955/F955</f>
        <v>#DIV/0!</v>
      </c>
      <c r="Y955" s="69"/>
      <c r="Z955" s="101" t="e">
        <f>Y955/F955</f>
        <v>#DIV/0!</v>
      </c>
      <c r="AA955" s="69"/>
      <c r="AB955" s="101" t="e">
        <f>AA955/F955</f>
        <v>#DIV/0!</v>
      </c>
    </row>
    <row r="956" spans="1:28" ht="33.75" customHeight="1" x14ac:dyDescent="0.45">
      <c r="A956" s="296"/>
      <c r="B956" s="297"/>
      <c r="C956" s="86" t="s">
        <v>601</v>
      </c>
      <c r="D956" s="71"/>
      <c r="E956" s="100">
        <f t="shared" ref="E956:E968" si="488">D956-F956</f>
        <v>0</v>
      </c>
      <c r="F956" s="100">
        <f t="shared" ref="F956:F968" si="489">G956+I956+K956+M956+O956+Q956+S956+U956+W956+Y956+AA956</f>
        <v>0</v>
      </c>
      <c r="G956" s="72"/>
      <c r="H956" s="101" t="e">
        <f t="shared" ref="H956:H968" si="490">G956/F956</f>
        <v>#DIV/0!</v>
      </c>
      <c r="I956" s="72"/>
      <c r="J956" s="101" t="e">
        <f t="shared" ref="J956:J968" si="491">I956/F956</f>
        <v>#DIV/0!</v>
      </c>
      <c r="K956" s="72"/>
      <c r="L956" s="101" t="e">
        <f t="shared" ref="L956:L968" si="492">K956/F956</f>
        <v>#DIV/0!</v>
      </c>
      <c r="M956" s="72"/>
      <c r="N956" s="101" t="e">
        <f t="shared" ref="N956:N968" si="493">M956/F956</f>
        <v>#DIV/0!</v>
      </c>
      <c r="O956" s="72"/>
      <c r="P956" s="101" t="e">
        <f t="shared" ref="P956:P968" si="494">O956/F956</f>
        <v>#DIV/0!</v>
      </c>
      <c r="Q956" s="72"/>
      <c r="R956" s="101" t="e">
        <f t="shared" ref="R956:R968" si="495">Q956/F956</f>
        <v>#DIV/0!</v>
      </c>
      <c r="S956" s="72"/>
      <c r="T956" s="101" t="e">
        <f t="shared" ref="T956:T968" si="496">S956/F956</f>
        <v>#DIV/0!</v>
      </c>
      <c r="U956" s="72"/>
      <c r="V956" s="101" t="e">
        <f t="shared" ref="V956:V968" si="497">U956/F956</f>
        <v>#DIV/0!</v>
      </c>
      <c r="W956" s="72"/>
      <c r="X956" s="101" t="e">
        <f t="shared" ref="X956:X968" si="498">W956/F956</f>
        <v>#DIV/0!</v>
      </c>
      <c r="Y956" s="72"/>
      <c r="Z956" s="101" t="e">
        <f t="shared" ref="Z956:Z968" si="499">Y956/F956</f>
        <v>#DIV/0!</v>
      </c>
      <c r="AA956" s="72"/>
      <c r="AB956" s="101" t="e">
        <f t="shared" ref="AB956:AB968" si="500">AA956/F956</f>
        <v>#DIV/0!</v>
      </c>
    </row>
    <row r="957" spans="1:28" ht="33.75" customHeight="1" x14ac:dyDescent="0.45">
      <c r="A957" s="296"/>
      <c r="B957" s="297"/>
      <c r="C957" s="86" t="s">
        <v>602</v>
      </c>
      <c r="D957" s="71"/>
      <c r="E957" s="100">
        <f t="shared" si="488"/>
        <v>0</v>
      </c>
      <c r="F957" s="100">
        <f t="shared" si="489"/>
        <v>0</v>
      </c>
      <c r="G957" s="72"/>
      <c r="H957" s="101" t="e">
        <f t="shared" si="490"/>
        <v>#DIV/0!</v>
      </c>
      <c r="I957" s="72"/>
      <c r="J957" s="101" t="e">
        <f t="shared" si="491"/>
        <v>#DIV/0!</v>
      </c>
      <c r="K957" s="72"/>
      <c r="L957" s="101" t="e">
        <f t="shared" si="492"/>
        <v>#DIV/0!</v>
      </c>
      <c r="M957" s="72"/>
      <c r="N957" s="101" t="e">
        <f t="shared" si="493"/>
        <v>#DIV/0!</v>
      </c>
      <c r="O957" s="72"/>
      <c r="P957" s="101" t="e">
        <f t="shared" si="494"/>
        <v>#DIV/0!</v>
      </c>
      <c r="Q957" s="72"/>
      <c r="R957" s="101" t="e">
        <f t="shared" si="495"/>
        <v>#DIV/0!</v>
      </c>
      <c r="S957" s="72"/>
      <c r="T957" s="101" t="e">
        <f t="shared" si="496"/>
        <v>#DIV/0!</v>
      </c>
      <c r="U957" s="72"/>
      <c r="V957" s="101" t="e">
        <f t="shared" si="497"/>
        <v>#DIV/0!</v>
      </c>
      <c r="W957" s="72"/>
      <c r="X957" s="101" t="e">
        <f t="shared" si="498"/>
        <v>#DIV/0!</v>
      </c>
      <c r="Y957" s="72"/>
      <c r="Z957" s="101" t="e">
        <f t="shared" si="499"/>
        <v>#DIV/0!</v>
      </c>
      <c r="AA957" s="72"/>
      <c r="AB957" s="101" t="e">
        <f t="shared" si="500"/>
        <v>#DIV/0!</v>
      </c>
    </row>
    <row r="958" spans="1:28" ht="33.75" customHeight="1" x14ac:dyDescent="0.45">
      <c r="A958" s="251"/>
      <c r="B958" s="253"/>
      <c r="C958" s="86" t="s">
        <v>609</v>
      </c>
      <c r="D958" s="71"/>
      <c r="E958" s="100">
        <f t="shared" si="488"/>
        <v>0</v>
      </c>
      <c r="F958" s="100">
        <f t="shared" ref="F958:F965" si="501">G958+I958+K958+M958+O958+Q958+S958+U958+W958+Y958+AA958</f>
        <v>0</v>
      </c>
      <c r="G958" s="72"/>
      <c r="H958" s="101" t="e">
        <f t="shared" ref="H958:H965" si="502">G958/F958</f>
        <v>#DIV/0!</v>
      </c>
      <c r="I958" s="72"/>
      <c r="J958" s="101" t="e">
        <f t="shared" ref="J958:J965" si="503">I958/F958</f>
        <v>#DIV/0!</v>
      </c>
      <c r="K958" s="72"/>
      <c r="L958" s="101" t="e">
        <f t="shared" ref="L958:L965" si="504">K958/F958</f>
        <v>#DIV/0!</v>
      </c>
      <c r="M958" s="72"/>
      <c r="N958" s="101" t="e">
        <f t="shared" ref="N958:N965" si="505">M958/F958</f>
        <v>#DIV/0!</v>
      </c>
      <c r="O958" s="72"/>
      <c r="P958" s="101" t="e">
        <f t="shared" ref="P958:P965" si="506">O958/F958</f>
        <v>#DIV/0!</v>
      </c>
      <c r="Q958" s="72"/>
      <c r="R958" s="101" t="e">
        <f t="shared" ref="R958:R965" si="507">Q958/F958</f>
        <v>#DIV/0!</v>
      </c>
      <c r="S958" s="72"/>
      <c r="T958" s="101" t="e">
        <f t="shared" ref="T958:T965" si="508">S958/F958</f>
        <v>#DIV/0!</v>
      </c>
      <c r="U958" s="72"/>
      <c r="V958" s="101" t="e">
        <f t="shared" ref="V958:V965" si="509">U958/F958</f>
        <v>#DIV/0!</v>
      </c>
      <c r="W958" s="72"/>
      <c r="X958" s="101" t="e">
        <f t="shared" ref="X958:X965" si="510">W958/F958</f>
        <v>#DIV/0!</v>
      </c>
      <c r="Y958" s="72"/>
      <c r="Z958" s="101" t="e">
        <f t="shared" ref="Z958:Z965" si="511">Y958/F958</f>
        <v>#DIV/0!</v>
      </c>
      <c r="AA958" s="72"/>
      <c r="AB958" s="101" t="e">
        <f t="shared" ref="AB958:AB965" si="512">AA958/F958</f>
        <v>#DIV/0!</v>
      </c>
    </row>
    <row r="959" spans="1:28" x14ac:dyDescent="0.45">
      <c r="A959" s="73" t="s">
        <v>996</v>
      </c>
      <c r="B959" s="92">
        <v>46</v>
      </c>
      <c r="C959" s="86" t="s">
        <v>617</v>
      </c>
      <c r="D959" s="71"/>
      <c r="E959" s="100">
        <f t="shared" si="488"/>
        <v>0</v>
      </c>
      <c r="F959" s="100">
        <f t="shared" si="501"/>
        <v>0</v>
      </c>
      <c r="G959" s="72"/>
      <c r="H959" s="101" t="e">
        <f t="shared" si="502"/>
        <v>#DIV/0!</v>
      </c>
      <c r="I959" s="72"/>
      <c r="J959" s="101" t="e">
        <f t="shared" si="503"/>
        <v>#DIV/0!</v>
      </c>
      <c r="K959" s="72"/>
      <c r="L959" s="101" t="e">
        <f t="shared" si="504"/>
        <v>#DIV/0!</v>
      </c>
      <c r="M959" s="72"/>
      <c r="N959" s="101" t="e">
        <f t="shared" si="505"/>
        <v>#DIV/0!</v>
      </c>
      <c r="O959" s="72"/>
      <c r="P959" s="101" t="e">
        <f t="shared" si="506"/>
        <v>#DIV/0!</v>
      </c>
      <c r="Q959" s="72"/>
      <c r="R959" s="101" t="e">
        <f t="shared" si="507"/>
        <v>#DIV/0!</v>
      </c>
      <c r="S959" s="72"/>
      <c r="T959" s="101" t="e">
        <f t="shared" si="508"/>
        <v>#DIV/0!</v>
      </c>
      <c r="U959" s="72"/>
      <c r="V959" s="101" t="e">
        <f t="shared" si="509"/>
        <v>#DIV/0!</v>
      </c>
      <c r="W959" s="72"/>
      <c r="X959" s="101" t="e">
        <f t="shared" si="510"/>
        <v>#DIV/0!</v>
      </c>
      <c r="Y959" s="72"/>
      <c r="Z959" s="101" t="e">
        <f t="shared" si="511"/>
        <v>#DIV/0!</v>
      </c>
      <c r="AA959" s="72"/>
      <c r="AB959" s="101" t="e">
        <f t="shared" si="512"/>
        <v>#DIV/0!</v>
      </c>
    </row>
    <row r="960" spans="1:28" x14ac:dyDescent="0.45">
      <c r="A960" s="73" t="s">
        <v>997</v>
      </c>
      <c r="B960" s="92">
        <v>45</v>
      </c>
      <c r="C960" s="86" t="s">
        <v>617</v>
      </c>
      <c r="D960" s="71"/>
      <c r="E960" s="100">
        <f t="shared" si="488"/>
        <v>0</v>
      </c>
      <c r="F960" s="100">
        <f t="shared" si="501"/>
        <v>0</v>
      </c>
      <c r="G960" s="72"/>
      <c r="H960" s="101" t="e">
        <f t="shared" si="502"/>
        <v>#DIV/0!</v>
      </c>
      <c r="I960" s="72"/>
      <c r="J960" s="101" t="e">
        <f t="shared" si="503"/>
        <v>#DIV/0!</v>
      </c>
      <c r="K960" s="72"/>
      <c r="L960" s="101" t="e">
        <f t="shared" si="504"/>
        <v>#DIV/0!</v>
      </c>
      <c r="M960" s="72"/>
      <c r="N960" s="101" t="e">
        <f t="shared" si="505"/>
        <v>#DIV/0!</v>
      </c>
      <c r="O960" s="72"/>
      <c r="P960" s="101" t="e">
        <f t="shared" si="506"/>
        <v>#DIV/0!</v>
      </c>
      <c r="Q960" s="72"/>
      <c r="R960" s="101" t="e">
        <f t="shared" si="507"/>
        <v>#DIV/0!</v>
      </c>
      <c r="S960" s="72"/>
      <c r="T960" s="101" t="e">
        <f t="shared" si="508"/>
        <v>#DIV/0!</v>
      </c>
      <c r="U960" s="72"/>
      <c r="V960" s="101" t="e">
        <f t="shared" si="509"/>
        <v>#DIV/0!</v>
      </c>
      <c r="W960" s="72"/>
      <c r="X960" s="101" t="e">
        <f t="shared" si="510"/>
        <v>#DIV/0!</v>
      </c>
      <c r="Y960" s="72"/>
      <c r="Z960" s="101" t="e">
        <f t="shared" si="511"/>
        <v>#DIV/0!</v>
      </c>
      <c r="AA960" s="72"/>
      <c r="AB960" s="101" t="e">
        <f t="shared" si="512"/>
        <v>#DIV/0!</v>
      </c>
    </row>
    <row r="961" spans="1:28" x14ac:dyDescent="0.45">
      <c r="A961" s="73" t="s">
        <v>998</v>
      </c>
      <c r="B961" s="92">
        <v>127</v>
      </c>
      <c r="C961" s="86" t="s">
        <v>617</v>
      </c>
      <c r="D961" s="71"/>
      <c r="E961" s="100">
        <f t="shared" si="488"/>
        <v>0</v>
      </c>
      <c r="F961" s="100">
        <f t="shared" si="501"/>
        <v>0</v>
      </c>
      <c r="G961" s="72"/>
      <c r="H961" s="101" t="e">
        <f t="shared" si="502"/>
        <v>#DIV/0!</v>
      </c>
      <c r="I961" s="72"/>
      <c r="J961" s="101" t="e">
        <f t="shared" si="503"/>
        <v>#DIV/0!</v>
      </c>
      <c r="K961" s="72"/>
      <c r="L961" s="101" t="e">
        <f t="shared" si="504"/>
        <v>#DIV/0!</v>
      </c>
      <c r="M961" s="72"/>
      <c r="N961" s="101" t="e">
        <f t="shared" si="505"/>
        <v>#DIV/0!</v>
      </c>
      <c r="O961" s="72"/>
      <c r="P961" s="101" t="e">
        <f t="shared" si="506"/>
        <v>#DIV/0!</v>
      </c>
      <c r="Q961" s="72"/>
      <c r="R961" s="101" t="e">
        <f t="shared" si="507"/>
        <v>#DIV/0!</v>
      </c>
      <c r="S961" s="72"/>
      <c r="T961" s="101" t="e">
        <f t="shared" si="508"/>
        <v>#DIV/0!</v>
      </c>
      <c r="U961" s="72"/>
      <c r="V961" s="101" t="e">
        <f t="shared" si="509"/>
        <v>#DIV/0!</v>
      </c>
      <c r="W961" s="72"/>
      <c r="X961" s="101" t="e">
        <f t="shared" si="510"/>
        <v>#DIV/0!</v>
      </c>
      <c r="Y961" s="72"/>
      <c r="Z961" s="101" t="e">
        <f t="shared" si="511"/>
        <v>#DIV/0!</v>
      </c>
      <c r="AA961" s="72"/>
      <c r="AB961" s="101" t="e">
        <f t="shared" si="512"/>
        <v>#DIV/0!</v>
      </c>
    </row>
    <row r="962" spans="1:28" ht="33.75" customHeight="1" x14ac:dyDescent="0.45">
      <c r="A962" s="250" t="s">
        <v>999</v>
      </c>
      <c r="B962" s="252">
        <v>1328</v>
      </c>
      <c r="C962" s="86" t="s">
        <v>600</v>
      </c>
      <c r="D962" s="71"/>
      <c r="E962" s="100">
        <f t="shared" si="488"/>
        <v>0</v>
      </c>
      <c r="F962" s="100">
        <f t="shared" si="501"/>
        <v>0</v>
      </c>
      <c r="G962" s="72"/>
      <c r="H962" s="101" t="e">
        <f t="shared" si="502"/>
        <v>#DIV/0!</v>
      </c>
      <c r="I962" s="72"/>
      <c r="J962" s="101" t="e">
        <f t="shared" si="503"/>
        <v>#DIV/0!</v>
      </c>
      <c r="K962" s="72"/>
      <c r="L962" s="101" t="e">
        <f t="shared" si="504"/>
        <v>#DIV/0!</v>
      </c>
      <c r="M962" s="72"/>
      <c r="N962" s="101" t="e">
        <f t="shared" si="505"/>
        <v>#DIV/0!</v>
      </c>
      <c r="O962" s="72"/>
      <c r="P962" s="101" t="e">
        <f t="shared" si="506"/>
        <v>#DIV/0!</v>
      </c>
      <c r="Q962" s="72"/>
      <c r="R962" s="101" t="e">
        <f t="shared" si="507"/>
        <v>#DIV/0!</v>
      </c>
      <c r="S962" s="72"/>
      <c r="T962" s="101" t="e">
        <f t="shared" si="508"/>
        <v>#DIV/0!</v>
      </c>
      <c r="U962" s="72"/>
      <c r="V962" s="101" t="e">
        <f t="shared" si="509"/>
        <v>#DIV/0!</v>
      </c>
      <c r="W962" s="72"/>
      <c r="X962" s="101" t="e">
        <f t="shared" si="510"/>
        <v>#DIV/0!</v>
      </c>
      <c r="Y962" s="72"/>
      <c r="Z962" s="101" t="e">
        <f t="shared" si="511"/>
        <v>#DIV/0!</v>
      </c>
      <c r="AA962" s="72"/>
      <c r="AB962" s="101" t="e">
        <f t="shared" si="512"/>
        <v>#DIV/0!</v>
      </c>
    </row>
    <row r="963" spans="1:28" ht="33.75" customHeight="1" x14ac:dyDescent="0.45">
      <c r="A963" s="296"/>
      <c r="B963" s="297"/>
      <c r="C963" s="86" t="s">
        <v>601</v>
      </c>
      <c r="D963" s="71"/>
      <c r="E963" s="100">
        <f t="shared" si="488"/>
        <v>0</v>
      </c>
      <c r="F963" s="100">
        <f t="shared" si="501"/>
        <v>0</v>
      </c>
      <c r="G963" s="72"/>
      <c r="H963" s="101" t="e">
        <f t="shared" si="502"/>
        <v>#DIV/0!</v>
      </c>
      <c r="I963" s="72"/>
      <c r="J963" s="101" t="e">
        <f t="shared" si="503"/>
        <v>#DIV/0!</v>
      </c>
      <c r="K963" s="72"/>
      <c r="L963" s="101" t="e">
        <f t="shared" si="504"/>
        <v>#DIV/0!</v>
      </c>
      <c r="M963" s="72"/>
      <c r="N963" s="101" t="e">
        <f t="shared" si="505"/>
        <v>#DIV/0!</v>
      </c>
      <c r="O963" s="72"/>
      <c r="P963" s="101" t="e">
        <f t="shared" si="506"/>
        <v>#DIV/0!</v>
      </c>
      <c r="Q963" s="72"/>
      <c r="R963" s="101" t="e">
        <f t="shared" si="507"/>
        <v>#DIV/0!</v>
      </c>
      <c r="S963" s="72"/>
      <c r="T963" s="101" t="e">
        <f t="shared" si="508"/>
        <v>#DIV/0!</v>
      </c>
      <c r="U963" s="72"/>
      <c r="V963" s="101" t="e">
        <f t="shared" si="509"/>
        <v>#DIV/0!</v>
      </c>
      <c r="W963" s="72"/>
      <c r="X963" s="101" t="e">
        <f t="shared" si="510"/>
        <v>#DIV/0!</v>
      </c>
      <c r="Y963" s="72"/>
      <c r="Z963" s="101" t="e">
        <f t="shared" si="511"/>
        <v>#DIV/0!</v>
      </c>
      <c r="AA963" s="72"/>
      <c r="AB963" s="101" t="e">
        <f t="shared" si="512"/>
        <v>#DIV/0!</v>
      </c>
    </row>
    <row r="964" spans="1:28" ht="33.75" customHeight="1" x14ac:dyDescent="0.45">
      <c r="A964" s="251"/>
      <c r="B964" s="253"/>
      <c r="C964" s="86" t="s">
        <v>602</v>
      </c>
      <c r="D964" s="71"/>
      <c r="E964" s="100">
        <f t="shared" si="488"/>
        <v>0</v>
      </c>
      <c r="F964" s="100">
        <f t="shared" si="501"/>
        <v>0</v>
      </c>
      <c r="G964" s="72"/>
      <c r="H964" s="101" t="e">
        <f t="shared" si="502"/>
        <v>#DIV/0!</v>
      </c>
      <c r="I964" s="72"/>
      <c r="J964" s="101" t="e">
        <f t="shared" si="503"/>
        <v>#DIV/0!</v>
      </c>
      <c r="K964" s="72"/>
      <c r="L964" s="101" t="e">
        <f t="shared" si="504"/>
        <v>#DIV/0!</v>
      </c>
      <c r="M964" s="72"/>
      <c r="N964" s="101" t="e">
        <f t="shared" si="505"/>
        <v>#DIV/0!</v>
      </c>
      <c r="O964" s="72"/>
      <c r="P964" s="101" t="e">
        <f t="shared" si="506"/>
        <v>#DIV/0!</v>
      </c>
      <c r="Q964" s="72"/>
      <c r="R964" s="101" t="e">
        <f t="shared" si="507"/>
        <v>#DIV/0!</v>
      </c>
      <c r="S964" s="72"/>
      <c r="T964" s="101" t="e">
        <f t="shared" si="508"/>
        <v>#DIV/0!</v>
      </c>
      <c r="U964" s="72"/>
      <c r="V964" s="101" t="e">
        <f t="shared" si="509"/>
        <v>#DIV/0!</v>
      </c>
      <c r="W964" s="72"/>
      <c r="X964" s="101" t="e">
        <f t="shared" si="510"/>
        <v>#DIV/0!</v>
      </c>
      <c r="Y964" s="72"/>
      <c r="Z964" s="101" t="e">
        <f t="shared" si="511"/>
        <v>#DIV/0!</v>
      </c>
      <c r="AA964" s="72"/>
      <c r="AB964" s="101" t="e">
        <f t="shared" si="512"/>
        <v>#DIV/0!</v>
      </c>
    </row>
    <row r="965" spans="1:28" x14ac:dyDescent="0.45">
      <c r="A965" s="73" t="s">
        <v>1000</v>
      </c>
      <c r="B965" s="92">
        <v>295</v>
      </c>
      <c r="C965" s="86" t="s">
        <v>617</v>
      </c>
      <c r="D965" s="71"/>
      <c r="E965" s="100">
        <f t="shared" si="488"/>
        <v>0</v>
      </c>
      <c r="F965" s="100">
        <f t="shared" si="501"/>
        <v>0</v>
      </c>
      <c r="G965" s="72"/>
      <c r="H965" s="101" t="e">
        <f t="shared" si="502"/>
        <v>#DIV/0!</v>
      </c>
      <c r="I965" s="72"/>
      <c r="J965" s="101" t="e">
        <f t="shared" si="503"/>
        <v>#DIV/0!</v>
      </c>
      <c r="K965" s="72"/>
      <c r="L965" s="101" t="e">
        <f t="shared" si="504"/>
        <v>#DIV/0!</v>
      </c>
      <c r="M965" s="72"/>
      <c r="N965" s="101" t="e">
        <f t="shared" si="505"/>
        <v>#DIV/0!</v>
      </c>
      <c r="O965" s="72"/>
      <c r="P965" s="101" t="e">
        <f t="shared" si="506"/>
        <v>#DIV/0!</v>
      </c>
      <c r="Q965" s="72"/>
      <c r="R965" s="101" t="e">
        <f t="shared" si="507"/>
        <v>#DIV/0!</v>
      </c>
      <c r="S965" s="72"/>
      <c r="T965" s="101" t="e">
        <f t="shared" si="508"/>
        <v>#DIV/0!</v>
      </c>
      <c r="U965" s="72"/>
      <c r="V965" s="101" t="e">
        <f t="shared" si="509"/>
        <v>#DIV/0!</v>
      </c>
      <c r="W965" s="72"/>
      <c r="X965" s="101" t="e">
        <f t="shared" si="510"/>
        <v>#DIV/0!</v>
      </c>
      <c r="Y965" s="72"/>
      <c r="Z965" s="101" t="e">
        <f t="shared" si="511"/>
        <v>#DIV/0!</v>
      </c>
      <c r="AA965" s="72"/>
      <c r="AB965" s="101" t="e">
        <f t="shared" si="512"/>
        <v>#DIV/0!</v>
      </c>
    </row>
    <row r="966" spans="1:28" x14ac:dyDescent="0.45">
      <c r="A966" s="73" t="s">
        <v>1001</v>
      </c>
      <c r="B966" s="92">
        <v>119</v>
      </c>
      <c r="C966" s="86" t="s">
        <v>617</v>
      </c>
      <c r="D966" s="71"/>
      <c r="E966" s="100">
        <f t="shared" si="488"/>
        <v>0</v>
      </c>
      <c r="F966" s="100">
        <f t="shared" si="489"/>
        <v>0</v>
      </c>
      <c r="G966" s="72"/>
      <c r="H966" s="101" t="e">
        <f t="shared" si="490"/>
        <v>#DIV/0!</v>
      </c>
      <c r="I966" s="72"/>
      <c r="J966" s="101" t="e">
        <f t="shared" si="491"/>
        <v>#DIV/0!</v>
      </c>
      <c r="K966" s="72"/>
      <c r="L966" s="101" t="e">
        <f t="shared" si="492"/>
        <v>#DIV/0!</v>
      </c>
      <c r="M966" s="72"/>
      <c r="N966" s="101" t="e">
        <f t="shared" si="493"/>
        <v>#DIV/0!</v>
      </c>
      <c r="O966" s="72"/>
      <c r="P966" s="101" t="e">
        <f t="shared" si="494"/>
        <v>#DIV/0!</v>
      </c>
      <c r="Q966" s="72"/>
      <c r="R966" s="101" t="e">
        <f t="shared" si="495"/>
        <v>#DIV/0!</v>
      </c>
      <c r="S966" s="72"/>
      <c r="T966" s="101" t="e">
        <f t="shared" si="496"/>
        <v>#DIV/0!</v>
      </c>
      <c r="U966" s="72"/>
      <c r="V966" s="101" t="e">
        <f t="shared" si="497"/>
        <v>#DIV/0!</v>
      </c>
      <c r="W966" s="72"/>
      <c r="X966" s="101" t="e">
        <f t="shared" si="498"/>
        <v>#DIV/0!</v>
      </c>
      <c r="Y966" s="72"/>
      <c r="Z966" s="101" t="e">
        <f t="shared" si="499"/>
        <v>#DIV/0!</v>
      </c>
      <c r="AA966" s="72"/>
      <c r="AB966" s="101" t="e">
        <f t="shared" si="500"/>
        <v>#DIV/0!</v>
      </c>
    </row>
    <row r="967" spans="1:28" ht="35.25" customHeight="1" x14ac:dyDescent="0.45">
      <c r="A967" s="73" t="s">
        <v>1002</v>
      </c>
      <c r="B967" s="92">
        <v>122</v>
      </c>
      <c r="C967" s="86" t="s">
        <v>617</v>
      </c>
      <c r="D967" s="71"/>
      <c r="E967" s="100">
        <f t="shared" si="488"/>
        <v>0</v>
      </c>
      <c r="F967" s="100">
        <f t="shared" si="489"/>
        <v>0</v>
      </c>
      <c r="G967" s="72"/>
      <c r="H967" s="101" t="e">
        <f t="shared" si="490"/>
        <v>#DIV/0!</v>
      </c>
      <c r="I967" s="72"/>
      <c r="J967" s="101" t="e">
        <f t="shared" si="491"/>
        <v>#DIV/0!</v>
      </c>
      <c r="K967" s="72"/>
      <c r="L967" s="101" t="e">
        <f t="shared" si="492"/>
        <v>#DIV/0!</v>
      </c>
      <c r="M967" s="72"/>
      <c r="N967" s="101" t="e">
        <f t="shared" si="493"/>
        <v>#DIV/0!</v>
      </c>
      <c r="O967" s="72"/>
      <c r="P967" s="101" t="e">
        <f t="shared" si="494"/>
        <v>#DIV/0!</v>
      </c>
      <c r="Q967" s="72"/>
      <c r="R967" s="101" t="e">
        <f t="shared" si="495"/>
        <v>#DIV/0!</v>
      </c>
      <c r="S967" s="72"/>
      <c r="T967" s="101" t="e">
        <f t="shared" si="496"/>
        <v>#DIV/0!</v>
      </c>
      <c r="U967" s="72"/>
      <c r="V967" s="101" t="e">
        <f t="shared" si="497"/>
        <v>#DIV/0!</v>
      </c>
      <c r="W967" s="72"/>
      <c r="X967" s="101" t="e">
        <f t="shared" si="498"/>
        <v>#DIV/0!</v>
      </c>
      <c r="Y967" s="72"/>
      <c r="Z967" s="101" t="e">
        <f t="shared" si="499"/>
        <v>#DIV/0!</v>
      </c>
      <c r="AA967" s="72"/>
      <c r="AB967" s="101" t="e">
        <f t="shared" si="500"/>
        <v>#DIV/0!</v>
      </c>
    </row>
    <row r="968" spans="1:28" ht="34.5" thickBot="1" x14ac:dyDescent="0.5">
      <c r="A968" s="73" t="s">
        <v>1003</v>
      </c>
      <c r="B968" s="92">
        <v>65</v>
      </c>
      <c r="C968" s="86" t="s">
        <v>617</v>
      </c>
      <c r="D968" s="71"/>
      <c r="E968" s="100">
        <f t="shared" si="488"/>
        <v>0</v>
      </c>
      <c r="F968" s="100">
        <f t="shared" si="489"/>
        <v>0</v>
      </c>
      <c r="G968" s="72"/>
      <c r="H968" s="101" t="e">
        <f t="shared" si="490"/>
        <v>#DIV/0!</v>
      </c>
      <c r="I968" s="72"/>
      <c r="J968" s="101" t="e">
        <f t="shared" si="491"/>
        <v>#DIV/0!</v>
      </c>
      <c r="K968" s="72"/>
      <c r="L968" s="101" t="e">
        <f t="shared" si="492"/>
        <v>#DIV/0!</v>
      </c>
      <c r="M968" s="72"/>
      <c r="N968" s="101" t="e">
        <f t="shared" si="493"/>
        <v>#DIV/0!</v>
      </c>
      <c r="O968" s="72"/>
      <c r="P968" s="101" t="e">
        <f t="shared" si="494"/>
        <v>#DIV/0!</v>
      </c>
      <c r="Q968" s="72"/>
      <c r="R968" s="101" t="e">
        <f t="shared" si="495"/>
        <v>#DIV/0!</v>
      </c>
      <c r="S968" s="72"/>
      <c r="T968" s="101" t="e">
        <f t="shared" si="496"/>
        <v>#DIV/0!</v>
      </c>
      <c r="U968" s="72"/>
      <c r="V968" s="101" t="e">
        <f t="shared" si="497"/>
        <v>#DIV/0!</v>
      </c>
      <c r="W968" s="72"/>
      <c r="X968" s="101" t="e">
        <f t="shared" si="498"/>
        <v>#DIV/0!</v>
      </c>
      <c r="Y968" s="72"/>
      <c r="Z968" s="101" t="e">
        <f t="shared" si="499"/>
        <v>#DIV/0!</v>
      </c>
      <c r="AA968" s="72"/>
      <c r="AB968" s="101" t="e">
        <f t="shared" si="500"/>
        <v>#DIV/0!</v>
      </c>
    </row>
    <row r="969" spans="1:28" ht="34.5" thickBot="1" x14ac:dyDescent="0.55000000000000004">
      <c r="A969" s="76" t="s">
        <v>642</v>
      </c>
      <c r="B969" s="102">
        <f>SUM(B955:B968)</f>
        <v>3797</v>
      </c>
      <c r="C969" s="77"/>
      <c r="D969" s="103">
        <f>SUM(D955:D968)</f>
        <v>0</v>
      </c>
      <c r="E969" s="112">
        <f>SUM(E955:E968)</f>
        <v>0</v>
      </c>
      <c r="F969" s="104">
        <f>SUM(F955:F968)</f>
        <v>0</v>
      </c>
      <c r="G969" s="105">
        <f>SUM(G955:G968)</f>
        <v>0</v>
      </c>
      <c r="H969" s="106" t="e">
        <f>G969/F969</f>
        <v>#DIV/0!</v>
      </c>
      <c r="I969" s="105">
        <f>SUM(I955:I968)</f>
        <v>0</v>
      </c>
      <c r="J969" s="106" t="e">
        <f>I969/F969</f>
        <v>#DIV/0!</v>
      </c>
      <c r="K969" s="107">
        <f>SUM(K955:K968)</f>
        <v>0</v>
      </c>
      <c r="L969" s="108" t="e">
        <f>K969/F969</f>
        <v>#DIV/0!</v>
      </c>
      <c r="M969" s="105">
        <f>SUM(M955:M968)</f>
        <v>0</v>
      </c>
      <c r="N969" s="106" t="e">
        <f>M969/F969</f>
        <v>#DIV/0!</v>
      </c>
      <c r="O969" s="107">
        <f>SUM(O955:O968)</f>
        <v>0</v>
      </c>
      <c r="P969" s="108" t="e">
        <f>O969/F969</f>
        <v>#DIV/0!</v>
      </c>
      <c r="Q969" s="105">
        <f>SUM(Q955:Q968)</f>
        <v>0</v>
      </c>
      <c r="R969" s="106" t="e">
        <f>Q969/F969</f>
        <v>#DIV/0!</v>
      </c>
      <c r="S969" s="107">
        <f>SUM(S955:S968)</f>
        <v>0</v>
      </c>
      <c r="T969" s="108" t="e">
        <f>S969/F969</f>
        <v>#DIV/0!</v>
      </c>
      <c r="U969" s="105">
        <f>SUM(U955:U968)</f>
        <v>0</v>
      </c>
      <c r="V969" s="106" t="e">
        <f>U969/F969</f>
        <v>#DIV/0!</v>
      </c>
      <c r="W969" s="104">
        <f>SUM(W955:W968)</f>
        <v>0</v>
      </c>
      <c r="X969" s="109" t="e">
        <f>W969/F969</f>
        <v>#DIV/0!</v>
      </c>
      <c r="Y969" s="110">
        <f>SUM(Y955:Y968)</f>
        <v>0</v>
      </c>
      <c r="Z969" s="111" t="e">
        <f>Y969/F969</f>
        <v>#DIV/0!</v>
      </c>
      <c r="AA969" s="110">
        <f>SUM(AA955:AA968)</f>
        <v>0</v>
      </c>
      <c r="AB969" s="111" t="e">
        <f>AA969/F969</f>
        <v>#DIV/0!</v>
      </c>
    </row>
    <row r="970" spans="1:28" ht="85.5" customHeight="1" thickBot="1" x14ac:dyDescent="0.5">
      <c r="A970" s="278" t="s">
        <v>994</v>
      </c>
      <c r="B970" s="279"/>
      <c r="C970" s="279"/>
      <c r="D970" s="279"/>
      <c r="E970" s="279"/>
      <c r="F970" s="280"/>
      <c r="G970" s="276" t="s">
        <v>586</v>
      </c>
      <c r="H970" s="277"/>
      <c r="I970" s="274" t="s">
        <v>587</v>
      </c>
      <c r="J970" s="275"/>
      <c r="K970" s="276" t="s">
        <v>588</v>
      </c>
      <c r="L970" s="277"/>
      <c r="M970" s="274" t="s">
        <v>589</v>
      </c>
      <c r="N970" s="275"/>
      <c r="O970" s="276" t="s">
        <v>590</v>
      </c>
      <c r="P970" s="277"/>
      <c r="Q970" s="274" t="s">
        <v>591</v>
      </c>
      <c r="R970" s="275"/>
      <c r="S970" s="276" t="s">
        <v>592</v>
      </c>
      <c r="T970" s="277"/>
      <c r="U970" s="274" t="s">
        <v>593</v>
      </c>
      <c r="V970" s="275"/>
      <c r="W970" s="276" t="s">
        <v>596</v>
      </c>
      <c r="X970" s="277"/>
      <c r="Y970" s="274" t="s">
        <v>595</v>
      </c>
      <c r="Z970" s="275"/>
      <c r="AA970" s="276" t="s">
        <v>594</v>
      </c>
      <c r="AB970" s="277"/>
    </row>
    <row r="972" spans="1:28" ht="33" x14ac:dyDescent="0.45">
      <c r="A972" s="292" t="s">
        <v>1004</v>
      </c>
      <c r="B972" s="292"/>
      <c r="C972" s="292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</row>
    <row r="973" spans="1:28" ht="33" x14ac:dyDescent="0.45">
      <c r="A973" s="292"/>
      <c r="B973" s="292"/>
      <c r="C973" s="292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</row>
    <row r="974" spans="1:28" ht="34.5" thickBot="1" x14ac:dyDescent="0.5"/>
    <row r="975" spans="1:28" ht="85.5" customHeight="1" thickBot="1" x14ac:dyDescent="0.5">
      <c r="A975" s="293" t="s">
        <v>1005</v>
      </c>
      <c r="B975" s="294"/>
      <c r="C975" s="288" t="s">
        <v>648</v>
      </c>
      <c r="D975" s="289"/>
      <c r="E975" s="289"/>
      <c r="F975" s="290"/>
      <c r="G975" s="264" t="s">
        <v>586</v>
      </c>
      <c r="H975" s="265"/>
      <c r="I975" s="272" t="s">
        <v>587</v>
      </c>
      <c r="J975" s="291"/>
      <c r="K975" s="264" t="s">
        <v>588</v>
      </c>
      <c r="L975" s="265"/>
      <c r="M975" s="272" t="s">
        <v>589</v>
      </c>
      <c r="N975" s="273"/>
      <c r="O975" s="264" t="s">
        <v>590</v>
      </c>
      <c r="P975" s="265"/>
      <c r="Q975" s="272" t="s">
        <v>591</v>
      </c>
      <c r="R975" s="273"/>
      <c r="S975" s="264" t="s">
        <v>592</v>
      </c>
      <c r="T975" s="265"/>
      <c r="U975" s="272" t="s">
        <v>593</v>
      </c>
      <c r="V975" s="273"/>
      <c r="W975" s="264" t="s">
        <v>596</v>
      </c>
      <c r="X975" s="265"/>
      <c r="Y975" s="272" t="s">
        <v>595</v>
      </c>
      <c r="Z975" s="273"/>
      <c r="AA975" s="264" t="s">
        <v>594</v>
      </c>
      <c r="AB975" s="265"/>
    </row>
    <row r="976" spans="1:28" ht="60" x14ac:dyDescent="0.45">
      <c r="A976" s="293"/>
      <c r="B976" s="294"/>
      <c r="C976" s="58" t="s">
        <v>606</v>
      </c>
      <c r="D976" s="59" t="s">
        <v>607</v>
      </c>
      <c r="E976" s="59" t="s">
        <v>644</v>
      </c>
      <c r="F976" s="60" t="s">
        <v>645</v>
      </c>
      <c r="G976" s="34" t="s">
        <v>604</v>
      </c>
      <c r="H976" s="33" t="s">
        <v>605</v>
      </c>
      <c r="I976" s="32" t="s">
        <v>604</v>
      </c>
      <c r="J976" s="35" t="s">
        <v>605</v>
      </c>
      <c r="K976" s="32" t="s">
        <v>604</v>
      </c>
      <c r="L976" s="33" t="s">
        <v>605</v>
      </c>
      <c r="M976" s="32" t="s">
        <v>604</v>
      </c>
      <c r="N976" s="33" t="s">
        <v>605</v>
      </c>
      <c r="O976" s="32" t="s">
        <v>604</v>
      </c>
      <c r="P976" s="33" t="s">
        <v>605</v>
      </c>
      <c r="Q976" s="32" t="s">
        <v>604</v>
      </c>
      <c r="R976" s="33" t="s">
        <v>605</v>
      </c>
      <c r="S976" s="32" t="s">
        <v>604</v>
      </c>
      <c r="T976" s="33" t="s">
        <v>605</v>
      </c>
      <c r="U976" s="32" t="s">
        <v>604</v>
      </c>
      <c r="V976" s="33" t="s">
        <v>605</v>
      </c>
      <c r="W976" s="32" t="s">
        <v>604</v>
      </c>
      <c r="X976" s="33" t="s">
        <v>605</v>
      </c>
      <c r="Y976" s="32" t="s">
        <v>604</v>
      </c>
      <c r="Z976" s="33" t="s">
        <v>605</v>
      </c>
      <c r="AA976" s="32" t="s">
        <v>604</v>
      </c>
      <c r="AB976" s="33" t="s">
        <v>605</v>
      </c>
    </row>
    <row r="977" spans="1:28" ht="34.5" thickBot="1" x14ac:dyDescent="0.5">
      <c r="A977" s="293"/>
      <c r="B977" s="294"/>
      <c r="C977" s="93">
        <f>B998</f>
        <v>6844</v>
      </c>
      <c r="D977" s="94">
        <f t="shared" ref="D977:AB977" si="513">D998</f>
        <v>0</v>
      </c>
      <c r="E977" s="94">
        <f t="shared" si="513"/>
        <v>0</v>
      </c>
      <c r="F977" s="95">
        <f t="shared" si="513"/>
        <v>0</v>
      </c>
      <c r="G977" s="96">
        <f t="shared" si="513"/>
        <v>0</v>
      </c>
      <c r="H977" s="97" t="e">
        <f t="shared" si="513"/>
        <v>#DIV/0!</v>
      </c>
      <c r="I977" s="98">
        <f t="shared" si="513"/>
        <v>0</v>
      </c>
      <c r="J977" s="99" t="e">
        <f t="shared" si="513"/>
        <v>#DIV/0!</v>
      </c>
      <c r="K977" s="98">
        <f t="shared" si="513"/>
        <v>0</v>
      </c>
      <c r="L977" s="97" t="e">
        <f t="shared" si="513"/>
        <v>#DIV/0!</v>
      </c>
      <c r="M977" s="98">
        <f t="shared" si="513"/>
        <v>0</v>
      </c>
      <c r="N977" s="97" t="e">
        <f t="shared" si="513"/>
        <v>#DIV/0!</v>
      </c>
      <c r="O977" s="98">
        <f t="shared" si="513"/>
        <v>0</v>
      </c>
      <c r="P977" s="97" t="e">
        <f t="shared" si="513"/>
        <v>#DIV/0!</v>
      </c>
      <c r="Q977" s="98">
        <f t="shared" si="513"/>
        <v>0</v>
      </c>
      <c r="R977" s="97" t="e">
        <f t="shared" si="513"/>
        <v>#DIV/0!</v>
      </c>
      <c r="S977" s="98">
        <f t="shared" si="513"/>
        <v>0</v>
      </c>
      <c r="T977" s="97" t="e">
        <f t="shared" si="513"/>
        <v>#DIV/0!</v>
      </c>
      <c r="U977" s="98">
        <f t="shared" si="513"/>
        <v>0</v>
      </c>
      <c r="V977" s="97" t="e">
        <f t="shared" si="513"/>
        <v>#DIV/0!</v>
      </c>
      <c r="W977" s="98">
        <f t="shared" si="513"/>
        <v>0</v>
      </c>
      <c r="X977" s="97" t="e">
        <f t="shared" si="513"/>
        <v>#DIV/0!</v>
      </c>
      <c r="Y977" s="98">
        <f t="shared" si="513"/>
        <v>0</v>
      </c>
      <c r="Z977" s="97" t="e">
        <f t="shared" si="513"/>
        <v>#DIV/0!</v>
      </c>
      <c r="AA977" s="98">
        <f t="shared" si="513"/>
        <v>0</v>
      </c>
      <c r="AB977" s="97" t="e">
        <f t="shared" si="513"/>
        <v>#DIV/0!</v>
      </c>
    </row>
    <row r="978" spans="1:28" ht="34.5" thickBot="1" x14ac:dyDescent="0.5"/>
    <row r="979" spans="1:28" ht="60.75" thickBot="1" x14ac:dyDescent="0.55000000000000004">
      <c r="A979" s="266" t="s">
        <v>1011</v>
      </c>
      <c r="B979" s="267"/>
      <c r="C979" s="267"/>
      <c r="D979" s="267"/>
      <c r="E979" s="267"/>
      <c r="F979" s="268"/>
      <c r="G979" s="269" t="s">
        <v>603</v>
      </c>
      <c r="H979" s="270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  <c r="AA979" s="270"/>
      <c r="AB979" s="271"/>
    </row>
    <row r="980" spans="1:28" ht="81" customHeight="1" x14ac:dyDescent="0.45">
      <c r="A980" s="62" t="s">
        <v>992</v>
      </c>
      <c r="B980" s="281" t="s">
        <v>993</v>
      </c>
      <c r="C980" s="282"/>
      <c r="D980" s="283" t="s">
        <v>648</v>
      </c>
      <c r="E980" s="284"/>
      <c r="F980" s="285"/>
      <c r="G980" s="264" t="s">
        <v>586</v>
      </c>
      <c r="H980" s="265"/>
      <c r="I980" s="272" t="s">
        <v>587</v>
      </c>
      <c r="J980" s="273"/>
      <c r="K980" s="264" t="s">
        <v>588</v>
      </c>
      <c r="L980" s="265"/>
      <c r="M980" s="272" t="s">
        <v>589</v>
      </c>
      <c r="N980" s="273"/>
      <c r="O980" s="264" t="s">
        <v>590</v>
      </c>
      <c r="P980" s="265"/>
      <c r="Q980" s="272" t="s">
        <v>591</v>
      </c>
      <c r="R980" s="273"/>
      <c r="S980" s="264" t="s">
        <v>592</v>
      </c>
      <c r="T980" s="265"/>
      <c r="U980" s="272" t="s">
        <v>593</v>
      </c>
      <c r="V980" s="273"/>
      <c r="W980" s="264" t="s">
        <v>596</v>
      </c>
      <c r="X980" s="265"/>
      <c r="Y980" s="272" t="s">
        <v>595</v>
      </c>
      <c r="Z980" s="273"/>
      <c r="AA980" s="264" t="s">
        <v>594</v>
      </c>
      <c r="AB980" s="265"/>
    </row>
    <row r="981" spans="1:28" ht="60" x14ac:dyDescent="0.45">
      <c r="A981" s="30" t="s">
        <v>597</v>
      </c>
      <c r="B981" s="63" t="s">
        <v>606</v>
      </c>
      <c r="C981" s="30" t="s">
        <v>598</v>
      </c>
      <c r="D981" s="30" t="s">
        <v>607</v>
      </c>
      <c r="E981" s="30" t="s">
        <v>644</v>
      </c>
      <c r="F981" s="64" t="s">
        <v>645</v>
      </c>
      <c r="G981" s="32" t="s">
        <v>604</v>
      </c>
      <c r="H981" s="33" t="s">
        <v>605</v>
      </c>
      <c r="I981" s="32" t="s">
        <v>604</v>
      </c>
      <c r="J981" s="33" t="s">
        <v>605</v>
      </c>
      <c r="K981" s="32" t="s">
        <v>604</v>
      </c>
      <c r="L981" s="33" t="s">
        <v>605</v>
      </c>
      <c r="M981" s="32" t="s">
        <v>604</v>
      </c>
      <c r="N981" s="33" t="s">
        <v>605</v>
      </c>
      <c r="O981" s="32" t="s">
        <v>604</v>
      </c>
      <c r="P981" s="33" t="s">
        <v>605</v>
      </c>
      <c r="Q981" s="32" t="s">
        <v>604</v>
      </c>
      <c r="R981" s="33" t="s">
        <v>605</v>
      </c>
      <c r="S981" s="32" t="s">
        <v>604</v>
      </c>
      <c r="T981" s="33" t="s">
        <v>605</v>
      </c>
      <c r="U981" s="32" t="s">
        <v>604</v>
      </c>
      <c r="V981" s="33" t="s">
        <v>605</v>
      </c>
      <c r="W981" s="32" t="s">
        <v>604</v>
      </c>
      <c r="X981" s="33" t="s">
        <v>605</v>
      </c>
      <c r="Y981" s="32" t="s">
        <v>604</v>
      </c>
      <c r="Z981" s="33" t="s">
        <v>605</v>
      </c>
      <c r="AA981" s="32" t="s">
        <v>604</v>
      </c>
      <c r="AB981" s="33" t="s">
        <v>605</v>
      </c>
    </row>
    <row r="982" spans="1:28" ht="33" x14ac:dyDescent="0.45">
      <c r="A982" s="250" t="s">
        <v>1007</v>
      </c>
      <c r="B982" s="252">
        <v>1765</v>
      </c>
      <c r="C982" s="86" t="s">
        <v>600</v>
      </c>
      <c r="D982" s="67"/>
      <c r="E982" s="100">
        <f>D982-F982</f>
        <v>0</v>
      </c>
      <c r="F982" s="100">
        <f>G982+I982+K982+M982+O982+Q982+S982+U982+W982+Y982+AA982</f>
        <v>0</v>
      </c>
      <c r="G982" s="69"/>
      <c r="H982" s="101" t="e">
        <f>G982/F982</f>
        <v>#DIV/0!</v>
      </c>
      <c r="I982" s="69"/>
      <c r="J982" s="101" t="e">
        <f>I982/F982</f>
        <v>#DIV/0!</v>
      </c>
      <c r="K982" s="69"/>
      <c r="L982" s="101" t="e">
        <f>K982/F982</f>
        <v>#DIV/0!</v>
      </c>
      <c r="M982" s="69"/>
      <c r="N982" s="101" t="e">
        <f>M982/F982</f>
        <v>#DIV/0!</v>
      </c>
      <c r="O982" s="69"/>
      <c r="P982" s="101" t="e">
        <f>O982/F982</f>
        <v>#DIV/0!</v>
      </c>
      <c r="Q982" s="69"/>
      <c r="R982" s="101" t="e">
        <f>Q982/F982</f>
        <v>#DIV/0!</v>
      </c>
      <c r="S982" s="69"/>
      <c r="T982" s="101" t="e">
        <f>S982/F982</f>
        <v>#DIV/0!</v>
      </c>
      <c r="U982" s="69"/>
      <c r="V982" s="101" t="e">
        <f>U982/F982</f>
        <v>#DIV/0!</v>
      </c>
      <c r="W982" s="69"/>
      <c r="X982" s="101" t="e">
        <f>W982/F982</f>
        <v>#DIV/0!</v>
      </c>
      <c r="Y982" s="69"/>
      <c r="Z982" s="101" t="e">
        <f>Y982/F982</f>
        <v>#DIV/0!</v>
      </c>
      <c r="AA982" s="69"/>
      <c r="AB982" s="101" t="e">
        <f>AA982/F982</f>
        <v>#DIV/0!</v>
      </c>
    </row>
    <row r="983" spans="1:28" ht="33" x14ac:dyDescent="0.45">
      <c r="A983" s="296"/>
      <c r="B983" s="297"/>
      <c r="C983" s="86" t="s">
        <v>601</v>
      </c>
      <c r="D983" s="71"/>
      <c r="E983" s="100">
        <f t="shared" ref="E983:E997" si="514">D983-F983</f>
        <v>0</v>
      </c>
      <c r="F983" s="100">
        <f t="shared" ref="F983:F997" si="515">G983+I983+K983+M983+O983+Q983+S983+U983+W983+Y983+AA983</f>
        <v>0</v>
      </c>
      <c r="G983" s="72"/>
      <c r="H983" s="101" t="e">
        <f t="shared" ref="H983:H997" si="516">G983/F983</f>
        <v>#DIV/0!</v>
      </c>
      <c r="I983" s="72"/>
      <c r="J983" s="101" t="e">
        <f t="shared" ref="J983:J997" si="517">I983/F983</f>
        <v>#DIV/0!</v>
      </c>
      <c r="K983" s="72"/>
      <c r="L983" s="101" t="e">
        <f t="shared" ref="L983:L997" si="518">K983/F983</f>
        <v>#DIV/0!</v>
      </c>
      <c r="M983" s="72"/>
      <c r="N983" s="101" t="e">
        <f t="shared" ref="N983:N997" si="519">M983/F983</f>
        <v>#DIV/0!</v>
      </c>
      <c r="O983" s="72"/>
      <c r="P983" s="101" t="e">
        <f t="shared" ref="P983:P997" si="520">O983/F983</f>
        <v>#DIV/0!</v>
      </c>
      <c r="Q983" s="72"/>
      <c r="R983" s="101" t="e">
        <f t="shared" ref="R983:R997" si="521">Q983/F983</f>
        <v>#DIV/0!</v>
      </c>
      <c r="S983" s="72"/>
      <c r="T983" s="101" t="e">
        <f t="shared" ref="T983:T997" si="522">S983/F983</f>
        <v>#DIV/0!</v>
      </c>
      <c r="U983" s="72"/>
      <c r="V983" s="101" t="e">
        <f t="shared" ref="V983:V997" si="523">U983/F983</f>
        <v>#DIV/0!</v>
      </c>
      <c r="W983" s="72"/>
      <c r="X983" s="101" t="e">
        <f t="shared" ref="X983:X997" si="524">W983/F983</f>
        <v>#DIV/0!</v>
      </c>
      <c r="Y983" s="72"/>
      <c r="Z983" s="101" t="e">
        <f t="shared" ref="Z983:Z997" si="525">Y983/F983</f>
        <v>#DIV/0!</v>
      </c>
      <c r="AA983" s="72"/>
      <c r="AB983" s="101" t="e">
        <f t="shared" ref="AB983:AB997" si="526">AA983/F983</f>
        <v>#DIV/0!</v>
      </c>
    </row>
    <row r="984" spans="1:28" ht="33" x14ac:dyDescent="0.45">
      <c r="A984" s="296"/>
      <c r="B984" s="297"/>
      <c r="C984" s="86" t="s">
        <v>602</v>
      </c>
      <c r="D984" s="71"/>
      <c r="E984" s="100">
        <f t="shared" si="514"/>
        <v>0</v>
      </c>
      <c r="F984" s="100">
        <f t="shared" si="515"/>
        <v>0</v>
      </c>
      <c r="G984" s="72"/>
      <c r="H984" s="101" t="e">
        <f t="shared" si="516"/>
        <v>#DIV/0!</v>
      </c>
      <c r="I984" s="72"/>
      <c r="J984" s="101" t="e">
        <f t="shared" si="517"/>
        <v>#DIV/0!</v>
      </c>
      <c r="K984" s="72"/>
      <c r="L984" s="101" t="e">
        <f t="shared" si="518"/>
        <v>#DIV/0!</v>
      </c>
      <c r="M984" s="72"/>
      <c r="N984" s="101" t="e">
        <f t="shared" si="519"/>
        <v>#DIV/0!</v>
      </c>
      <c r="O984" s="72"/>
      <c r="P984" s="101" t="e">
        <f t="shared" si="520"/>
        <v>#DIV/0!</v>
      </c>
      <c r="Q984" s="72"/>
      <c r="R984" s="101" t="e">
        <f t="shared" si="521"/>
        <v>#DIV/0!</v>
      </c>
      <c r="S984" s="72"/>
      <c r="T984" s="101" t="e">
        <f t="shared" si="522"/>
        <v>#DIV/0!</v>
      </c>
      <c r="U984" s="72"/>
      <c r="V984" s="101" t="e">
        <f t="shared" si="523"/>
        <v>#DIV/0!</v>
      </c>
      <c r="W984" s="72"/>
      <c r="X984" s="101" t="e">
        <f t="shared" si="524"/>
        <v>#DIV/0!</v>
      </c>
      <c r="Y984" s="72"/>
      <c r="Z984" s="101" t="e">
        <f t="shared" si="525"/>
        <v>#DIV/0!</v>
      </c>
      <c r="AA984" s="72"/>
      <c r="AB984" s="101" t="e">
        <f t="shared" si="526"/>
        <v>#DIV/0!</v>
      </c>
    </row>
    <row r="985" spans="1:28" ht="33" x14ac:dyDescent="0.45">
      <c r="A985" s="251"/>
      <c r="B985" s="253"/>
      <c r="C985" s="86" t="s">
        <v>609</v>
      </c>
      <c r="D985" s="71"/>
      <c r="E985" s="100">
        <f t="shared" si="514"/>
        <v>0</v>
      </c>
      <c r="F985" s="100">
        <f t="shared" si="515"/>
        <v>0</v>
      </c>
      <c r="G985" s="72"/>
      <c r="H985" s="101" t="e">
        <f t="shared" si="516"/>
        <v>#DIV/0!</v>
      </c>
      <c r="I985" s="72"/>
      <c r="J985" s="101" t="e">
        <f t="shared" si="517"/>
        <v>#DIV/0!</v>
      </c>
      <c r="K985" s="72"/>
      <c r="L985" s="101" t="e">
        <f t="shared" si="518"/>
        <v>#DIV/0!</v>
      </c>
      <c r="M985" s="72"/>
      <c r="N985" s="101" t="e">
        <f t="shared" si="519"/>
        <v>#DIV/0!</v>
      </c>
      <c r="O985" s="72"/>
      <c r="P985" s="101" t="e">
        <f t="shared" si="520"/>
        <v>#DIV/0!</v>
      </c>
      <c r="Q985" s="72"/>
      <c r="R985" s="101" t="e">
        <f t="shared" si="521"/>
        <v>#DIV/0!</v>
      </c>
      <c r="S985" s="72"/>
      <c r="T985" s="101" t="e">
        <f t="shared" si="522"/>
        <v>#DIV/0!</v>
      </c>
      <c r="U985" s="72"/>
      <c r="V985" s="101" t="e">
        <f t="shared" si="523"/>
        <v>#DIV/0!</v>
      </c>
      <c r="W985" s="72"/>
      <c r="X985" s="101" t="e">
        <f t="shared" si="524"/>
        <v>#DIV/0!</v>
      </c>
      <c r="Y985" s="72"/>
      <c r="Z985" s="101" t="e">
        <f t="shared" si="525"/>
        <v>#DIV/0!</v>
      </c>
      <c r="AA985" s="72"/>
      <c r="AB985" s="101" t="e">
        <f t="shared" si="526"/>
        <v>#DIV/0!</v>
      </c>
    </row>
    <row r="986" spans="1:28" ht="33.75" customHeight="1" x14ac:dyDescent="0.45">
      <c r="A986" s="250" t="s">
        <v>1008</v>
      </c>
      <c r="B986" s="252">
        <v>1439</v>
      </c>
      <c r="C986" s="86" t="s">
        <v>600</v>
      </c>
      <c r="D986" s="71"/>
      <c r="E986" s="100">
        <f t="shared" si="514"/>
        <v>0</v>
      </c>
      <c r="F986" s="100">
        <f t="shared" si="515"/>
        <v>0</v>
      </c>
      <c r="G986" s="72"/>
      <c r="H986" s="101" t="e">
        <f t="shared" si="516"/>
        <v>#DIV/0!</v>
      </c>
      <c r="I986" s="72"/>
      <c r="J986" s="101" t="e">
        <f t="shared" si="517"/>
        <v>#DIV/0!</v>
      </c>
      <c r="K986" s="72"/>
      <c r="L986" s="101" t="e">
        <f t="shared" si="518"/>
        <v>#DIV/0!</v>
      </c>
      <c r="M986" s="72"/>
      <c r="N986" s="101" t="e">
        <f t="shared" si="519"/>
        <v>#DIV/0!</v>
      </c>
      <c r="O986" s="72"/>
      <c r="P986" s="101" t="e">
        <f t="shared" si="520"/>
        <v>#DIV/0!</v>
      </c>
      <c r="Q986" s="72"/>
      <c r="R986" s="101" t="e">
        <f t="shared" si="521"/>
        <v>#DIV/0!</v>
      </c>
      <c r="S986" s="72"/>
      <c r="T986" s="101" t="e">
        <f t="shared" si="522"/>
        <v>#DIV/0!</v>
      </c>
      <c r="U986" s="72"/>
      <c r="V986" s="101" t="e">
        <f t="shared" si="523"/>
        <v>#DIV/0!</v>
      </c>
      <c r="W986" s="72"/>
      <c r="X986" s="101" t="e">
        <f t="shared" si="524"/>
        <v>#DIV/0!</v>
      </c>
      <c r="Y986" s="72"/>
      <c r="Z986" s="101" t="e">
        <f t="shared" si="525"/>
        <v>#DIV/0!</v>
      </c>
      <c r="AA986" s="72"/>
      <c r="AB986" s="101" t="e">
        <f t="shared" si="526"/>
        <v>#DIV/0!</v>
      </c>
    </row>
    <row r="987" spans="1:28" ht="33.75" customHeight="1" x14ac:dyDescent="0.45">
      <c r="A987" s="296"/>
      <c r="B987" s="297"/>
      <c r="C987" s="86" t="s">
        <v>601</v>
      </c>
      <c r="D987" s="71"/>
      <c r="E987" s="100">
        <f t="shared" si="514"/>
        <v>0</v>
      </c>
      <c r="F987" s="100">
        <f t="shared" si="515"/>
        <v>0</v>
      </c>
      <c r="G987" s="72"/>
      <c r="H987" s="101" t="e">
        <f t="shared" si="516"/>
        <v>#DIV/0!</v>
      </c>
      <c r="I987" s="72"/>
      <c r="J987" s="101" t="e">
        <f t="shared" si="517"/>
        <v>#DIV/0!</v>
      </c>
      <c r="K987" s="72"/>
      <c r="L987" s="101" t="e">
        <f t="shared" si="518"/>
        <v>#DIV/0!</v>
      </c>
      <c r="M987" s="72"/>
      <c r="N987" s="101" t="e">
        <f t="shared" si="519"/>
        <v>#DIV/0!</v>
      </c>
      <c r="O987" s="72"/>
      <c r="P987" s="101" t="e">
        <f t="shared" si="520"/>
        <v>#DIV/0!</v>
      </c>
      <c r="Q987" s="72"/>
      <c r="R987" s="101" t="e">
        <f t="shared" si="521"/>
        <v>#DIV/0!</v>
      </c>
      <c r="S987" s="72"/>
      <c r="T987" s="101" t="e">
        <f t="shared" si="522"/>
        <v>#DIV/0!</v>
      </c>
      <c r="U987" s="72"/>
      <c r="V987" s="101" t="e">
        <f t="shared" si="523"/>
        <v>#DIV/0!</v>
      </c>
      <c r="W987" s="72"/>
      <c r="X987" s="101" t="e">
        <f t="shared" si="524"/>
        <v>#DIV/0!</v>
      </c>
      <c r="Y987" s="72"/>
      <c r="Z987" s="101" t="e">
        <f t="shared" si="525"/>
        <v>#DIV/0!</v>
      </c>
      <c r="AA987" s="72"/>
      <c r="AB987" s="101" t="e">
        <f t="shared" si="526"/>
        <v>#DIV/0!</v>
      </c>
    </row>
    <row r="988" spans="1:28" ht="33.75" customHeight="1" x14ac:dyDescent="0.45">
      <c r="A988" s="251"/>
      <c r="B988" s="253"/>
      <c r="C988" s="86" t="s">
        <v>602</v>
      </c>
      <c r="D988" s="71"/>
      <c r="E988" s="100">
        <f t="shared" si="514"/>
        <v>0</v>
      </c>
      <c r="F988" s="100">
        <f t="shared" si="515"/>
        <v>0</v>
      </c>
      <c r="G988" s="72"/>
      <c r="H988" s="101" t="e">
        <f t="shared" si="516"/>
        <v>#DIV/0!</v>
      </c>
      <c r="I988" s="72"/>
      <c r="J988" s="101" t="e">
        <f t="shared" si="517"/>
        <v>#DIV/0!</v>
      </c>
      <c r="K988" s="72"/>
      <c r="L988" s="101" t="e">
        <f t="shared" si="518"/>
        <v>#DIV/0!</v>
      </c>
      <c r="M988" s="72"/>
      <c r="N988" s="101" t="e">
        <f t="shared" si="519"/>
        <v>#DIV/0!</v>
      </c>
      <c r="O988" s="72"/>
      <c r="P988" s="101" t="e">
        <f t="shared" si="520"/>
        <v>#DIV/0!</v>
      </c>
      <c r="Q988" s="72"/>
      <c r="R988" s="101" t="e">
        <f t="shared" si="521"/>
        <v>#DIV/0!</v>
      </c>
      <c r="S988" s="72"/>
      <c r="T988" s="101" t="e">
        <f t="shared" si="522"/>
        <v>#DIV/0!</v>
      </c>
      <c r="U988" s="72"/>
      <c r="V988" s="101" t="e">
        <f t="shared" si="523"/>
        <v>#DIV/0!</v>
      </c>
      <c r="W988" s="72"/>
      <c r="X988" s="101" t="e">
        <f t="shared" si="524"/>
        <v>#DIV/0!</v>
      </c>
      <c r="Y988" s="72"/>
      <c r="Z988" s="101" t="e">
        <f t="shared" si="525"/>
        <v>#DIV/0!</v>
      </c>
      <c r="AA988" s="72"/>
      <c r="AB988" s="101" t="e">
        <f t="shared" si="526"/>
        <v>#DIV/0!</v>
      </c>
    </row>
    <row r="989" spans="1:28" ht="33" customHeight="1" x14ac:dyDescent="0.45">
      <c r="A989" s="250" t="s">
        <v>1009</v>
      </c>
      <c r="B989" s="252">
        <v>3527</v>
      </c>
      <c r="C989" s="86" t="s">
        <v>600</v>
      </c>
      <c r="D989" s="71"/>
      <c r="E989" s="100">
        <f t="shared" si="514"/>
        <v>0</v>
      </c>
      <c r="F989" s="100">
        <f t="shared" si="515"/>
        <v>0</v>
      </c>
      <c r="G989" s="72"/>
      <c r="H989" s="101" t="e">
        <f t="shared" si="516"/>
        <v>#DIV/0!</v>
      </c>
      <c r="I989" s="72"/>
      <c r="J989" s="101" t="e">
        <f t="shared" si="517"/>
        <v>#DIV/0!</v>
      </c>
      <c r="K989" s="72"/>
      <c r="L989" s="101" t="e">
        <f t="shared" si="518"/>
        <v>#DIV/0!</v>
      </c>
      <c r="M989" s="72"/>
      <c r="N989" s="101" t="e">
        <f t="shared" si="519"/>
        <v>#DIV/0!</v>
      </c>
      <c r="O989" s="72"/>
      <c r="P989" s="101" t="e">
        <f t="shared" si="520"/>
        <v>#DIV/0!</v>
      </c>
      <c r="Q989" s="72"/>
      <c r="R989" s="101" t="e">
        <f t="shared" si="521"/>
        <v>#DIV/0!</v>
      </c>
      <c r="S989" s="72"/>
      <c r="T989" s="101" t="e">
        <f t="shared" si="522"/>
        <v>#DIV/0!</v>
      </c>
      <c r="U989" s="72"/>
      <c r="V989" s="101" t="e">
        <f t="shared" si="523"/>
        <v>#DIV/0!</v>
      </c>
      <c r="W989" s="72"/>
      <c r="X989" s="101" t="e">
        <f t="shared" si="524"/>
        <v>#DIV/0!</v>
      </c>
      <c r="Y989" s="72"/>
      <c r="Z989" s="101" t="e">
        <f t="shared" si="525"/>
        <v>#DIV/0!</v>
      </c>
      <c r="AA989" s="72"/>
      <c r="AB989" s="101" t="e">
        <f t="shared" si="526"/>
        <v>#DIV/0!</v>
      </c>
    </row>
    <row r="990" spans="1:28" ht="33" customHeight="1" x14ac:dyDescent="0.45">
      <c r="A990" s="296"/>
      <c r="B990" s="297"/>
      <c r="C990" s="86" t="s">
        <v>601</v>
      </c>
      <c r="D990" s="71"/>
      <c r="E990" s="100">
        <f t="shared" si="514"/>
        <v>0</v>
      </c>
      <c r="F990" s="100">
        <f t="shared" si="515"/>
        <v>0</v>
      </c>
      <c r="G990" s="72"/>
      <c r="H990" s="101" t="e">
        <f t="shared" si="516"/>
        <v>#DIV/0!</v>
      </c>
      <c r="I990" s="72"/>
      <c r="J990" s="101" t="e">
        <f t="shared" si="517"/>
        <v>#DIV/0!</v>
      </c>
      <c r="K990" s="72"/>
      <c r="L990" s="101" t="e">
        <f t="shared" si="518"/>
        <v>#DIV/0!</v>
      </c>
      <c r="M990" s="72"/>
      <c r="N990" s="101" t="e">
        <f t="shared" si="519"/>
        <v>#DIV/0!</v>
      </c>
      <c r="O990" s="72"/>
      <c r="P990" s="101" t="e">
        <f t="shared" si="520"/>
        <v>#DIV/0!</v>
      </c>
      <c r="Q990" s="72"/>
      <c r="R990" s="101" t="e">
        <f t="shared" si="521"/>
        <v>#DIV/0!</v>
      </c>
      <c r="S990" s="72"/>
      <c r="T990" s="101" t="e">
        <f t="shared" si="522"/>
        <v>#DIV/0!</v>
      </c>
      <c r="U990" s="72"/>
      <c r="V990" s="101" t="e">
        <f t="shared" si="523"/>
        <v>#DIV/0!</v>
      </c>
      <c r="W990" s="72"/>
      <c r="X990" s="101" t="e">
        <f t="shared" si="524"/>
        <v>#DIV/0!</v>
      </c>
      <c r="Y990" s="72"/>
      <c r="Z990" s="101" t="e">
        <f t="shared" si="525"/>
        <v>#DIV/0!</v>
      </c>
      <c r="AA990" s="72"/>
      <c r="AB990" s="101" t="e">
        <f t="shared" si="526"/>
        <v>#DIV/0!</v>
      </c>
    </row>
    <row r="991" spans="1:28" ht="33" customHeight="1" x14ac:dyDescent="0.45">
      <c r="A991" s="296"/>
      <c r="B991" s="297"/>
      <c r="C991" s="86" t="s">
        <v>602</v>
      </c>
      <c r="D991" s="71"/>
      <c r="E991" s="100">
        <f t="shared" si="514"/>
        <v>0</v>
      </c>
      <c r="F991" s="100">
        <f t="shared" si="515"/>
        <v>0</v>
      </c>
      <c r="G991" s="72"/>
      <c r="H991" s="101" t="e">
        <f t="shared" si="516"/>
        <v>#DIV/0!</v>
      </c>
      <c r="I991" s="72"/>
      <c r="J991" s="101" t="e">
        <f t="shared" si="517"/>
        <v>#DIV/0!</v>
      </c>
      <c r="K991" s="72"/>
      <c r="L991" s="101" t="e">
        <f t="shared" si="518"/>
        <v>#DIV/0!</v>
      </c>
      <c r="M991" s="72"/>
      <c r="N991" s="101" t="e">
        <f t="shared" si="519"/>
        <v>#DIV/0!</v>
      </c>
      <c r="O991" s="72"/>
      <c r="P991" s="101" t="e">
        <f t="shared" si="520"/>
        <v>#DIV/0!</v>
      </c>
      <c r="Q991" s="72"/>
      <c r="R991" s="101" t="e">
        <f t="shared" si="521"/>
        <v>#DIV/0!</v>
      </c>
      <c r="S991" s="72"/>
      <c r="T991" s="101" t="e">
        <f t="shared" si="522"/>
        <v>#DIV/0!</v>
      </c>
      <c r="U991" s="72"/>
      <c r="V991" s="101" t="e">
        <f t="shared" si="523"/>
        <v>#DIV/0!</v>
      </c>
      <c r="W991" s="72"/>
      <c r="X991" s="101" t="e">
        <f t="shared" si="524"/>
        <v>#DIV/0!</v>
      </c>
      <c r="Y991" s="72"/>
      <c r="Z991" s="101" t="e">
        <f t="shared" si="525"/>
        <v>#DIV/0!</v>
      </c>
      <c r="AA991" s="72"/>
      <c r="AB991" s="101" t="e">
        <f t="shared" si="526"/>
        <v>#DIV/0!</v>
      </c>
    </row>
    <row r="992" spans="1:28" ht="33.75" customHeight="1" x14ac:dyDescent="0.45">
      <c r="A992" s="296"/>
      <c r="B992" s="297"/>
      <c r="C992" s="86" t="s">
        <v>609</v>
      </c>
      <c r="D992" s="71"/>
      <c r="E992" s="100">
        <f t="shared" si="514"/>
        <v>0</v>
      </c>
      <c r="F992" s="100">
        <f t="shared" si="515"/>
        <v>0</v>
      </c>
      <c r="G992" s="72"/>
      <c r="H992" s="101" t="e">
        <f t="shared" si="516"/>
        <v>#DIV/0!</v>
      </c>
      <c r="I992" s="72"/>
      <c r="J992" s="101" t="e">
        <f t="shared" si="517"/>
        <v>#DIV/0!</v>
      </c>
      <c r="K992" s="72"/>
      <c r="L992" s="101" t="e">
        <f t="shared" si="518"/>
        <v>#DIV/0!</v>
      </c>
      <c r="M992" s="72"/>
      <c r="N992" s="101" t="e">
        <f t="shared" si="519"/>
        <v>#DIV/0!</v>
      </c>
      <c r="O992" s="72"/>
      <c r="P992" s="101" t="e">
        <f t="shared" si="520"/>
        <v>#DIV/0!</v>
      </c>
      <c r="Q992" s="72"/>
      <c r="R992" s="101" t="e">
        <f t="shared" si="521"/>
        <v>#DIV/0!</v>
      </c>
      <c r="S992" s="72"/>
      <c r="T992" s="101" t="e">
        <f t="shared" si="522"/>
        <v>#DIV/0!</v>
      </c>
      <c r="U992" s="72"/>
      <c r="V992" s="101" t="e">
        <f t="shared" si="523"/>
        <v>#DIV/0!</v>
      </c>
      <c r="W992" s="72"/>
      <c r="X992" s="101" t="e">
        <f t="shared" si="524"/>
        <v>#DIV/0!</v>
      </c>
      <c r="Y992" s="72"/>
      <c r="Z992" s="101" t="e">
        <f t="shared" si="525"/>
        <v>#DIV/0!</v>
      </c>
      <c r="AA992" s="72"/>
      <c r="AB992" s="101" t="e">
        <f t="shared" si="526"/>
        <v>#DIV/0!</v>
      </c>
    </row>
    <row r="993" spans="1:28" ht="33.75" customHeight="1" x14ac:dyDescent="0.45">
      <c r="A993" s="296"/>
      <c r="B993" s="297"/>
      <c r="C993" s="86" t="s">
        <v>610</v>
      </c>
      <c r="D993" s="71"/>
      <c r="E993" s="100">
        <f t="shared" si="514"/>
        <v>0</v>
      </c>
      <c r="F993" s="100">
        <f t="shared" si="515"/>
        <v>0</v>
      </c>
      <c r="G993" s="72"/>
      <c r="H993" s="101" t="e">
        <f t="shared" si="516"/>
        <v>#DIV/0!</v>
      </c>
      <c r="I993" s="72"/>
      <c r="J993" s="101" t="e">
        <f t="shared" si="517"/>
        <v>#DIV/0!</v>
      </c>
      <c r="K993" s="72"/>
      <c r="L993" s="101" t="e">
        <f t="shared" si="518"/>
        <v>#DIV/0!</v>
      </c>
      <c r="M993" s="72"/>
      <c r="N993" s="101" t="e">
        <f t="shared" si="519"/>
        <v>#DIV/0!</v>
      </c>
      <c r="O993" s="72"/>
      <c r="P993" s="101" t="e">
        <f t="shared" si="520"/>
        <v>#DIV/0!</v>
      </c>
      <c r="Q993" s="72"/>
      <c r="R993" s="101" t="e">
        <f t="shared" si="521"/>
        <v>#DIV/0!</v>
      </c>
      <c r="S993" s="72"/>
      <c r="T993" s="101" t="e">
        <f t="shared" si="522"/>
        <v>#DIV/0!</v>
      </c>
      <c r="U993" s="72"/>
      <c r="V993" s="101" t="e">
        <f t="shared" si="523"/>
        <v>#DIV/0!</v>
      </c>
      <c r="W993" s="72"/>
      <c r="X993" s="101" t="e">
        <f t="shared" si="524"/>
        <v>#DIV/0!</v>
      </c>
      <c r="Y993" s="72"/>
      <c r="Z993" s="101" t="e">
        <f t="shared" si="525"/>
        <v>#DIV/0!</v>
      </c>
      <c r="AA993" s="72"/>
      <c r="AB993" s="101" t="e">
        <f t="shared" si="526"/>
        <v>#DIV/0!</v>
      </c>
    </row>
    <row r="994" spans="1:28" ht="33.75" customHeight="1" x14ac:dyDescent="0.45">
      <c r="A994" s="296"/>
      <c r="B994" s="297"/>
      <c r="C994" s="86" t="s">
        <v>611</v>
      </c>
      <c r="D994" s="71"/>
      <c r="E994" s="100">
        <f t="shared" si="514"/>
        <v>0</v>
      </c>
      <c r="F994" s="100">
        <f t="shared" si="515"/>
        <v>0</v>
      </c>
      <c r="G994" s="72"/>
      <c r="H994" s="101" t="e">
        <f t="shared" si="516"/>
        <v>#DIV/0!</v>
      </c>
      <c r="I994" s="72"/>
      <c r="J994" s="101" t="e">
        <f t="shared" si="517"/>
        <v>#DIV/0!</v>
      </c>
      <c r="K994" s="72"/>
      <c r="L994" s="101" t="e">
        <f t="shared" si="518"/>
        <v>#DIV/0!</v>
      </c>
      <c r="M994" s="72"/>
      <c r="N994" s="101" t="e">
        <f t="shared" si="519"/>
        <v>#DIV/0!</v>
      </c>
      <c r="O994" s="72"/>
      <c r="P994" s="101" t="e">
        <f t="shared" si="520"/>
        <v>#DIV/0!</v>
      </c>
      <c r="Q994" s="72"/>
      <c r="R994" s="101" t="e">
        <f t="shared" si="521"/>
        <v>#DIV/0!</v>
      </c>
      <c r="S994" s="72"/>
      <c r="T994" s="101" t="e">
        <f t="shared" si="522"/>
        <v>#DIV/0!</v>
      </c>
      <c r="U994" s="72"/>
      <c r="V994" s="101" t="e">
        <f t="shared" si="523"/>
        <v>#DIV/0!</v>
      </c>
      <c r="W994" s="72"/>
      <c r="X994" s="101" t="e">
        <f t="shared" si="524"/>
        <v>#DIV/0!</v>
      </c>
      <c r="Y994" s="72"/>
      <c r="Z994" s="101" t="e">
        <f t="shared" si="525"/>
        <v>#DIV/0!</v>
      </c>
      <c r="AA994" s="72"/>
      <c r="AB994" s="101" t="e">
        <f t="shared" si="526"/>
        <v>#DIV/0!</v>
      </c>
    </row>
    <row r="995" spans="1:28" ht="33.75" customHeight="1" x14ac:dyDescent="0.45">
      <c r="A995" s="296"/>
      <c r="B995" s="297"/>
      <c r="C995" s="86" t="s">
        <v>612</v>
      </c>
      <c r="D995" s="71"/>
      <c r="E995" s="100">
        <f t="shared" si="514"/>
        <v>0</v>
      </c>
      <c r="F995" s="100">
        <f t="shared" ref="F995:F996" si="527">G995+I995+K995+M995+O995+Q995+S995+U995+W995+Y995+AA995</f>
        <v>0</v>
      </c>
      <c r="G995" s="72"/>
      <c r="H995" s="101" t="e">
        <f t="shared" ref="H995:H996" si="528">G995/F995</f>
        <v>#DIV/0!</v>
      </c>
      <c r="I995" s="72"/>
      <c r="J995" s="101" t="e">
        <f t="shared" ref="J995:J996" si="529">I995/F995</f>
        <v>#DIV/0!</v>
      </c>
      <c r="K995" s="72"/>
      <c r="L995" s="101" t="e">
        <f t="shared" ref="L995:L996" si="530">K995/F995</f>
        <v>#DIV/0!</v>
      </c>
      <c r="M995" s="72"/>
      <c r="N995" s="101" t="e">
        <f t="shared" ref="N995:N996" si="531">M995/F995</f>
        <v>#DIV/0!</v>
      </c>
      <c r="O995" s="72"/>
      <c r="P995" s="101" t="e">
        <f t="shared" ref="P995:P996" si="532">O995/F995</f>
        <v>#DIV/0!</v>
      </c>
      <c r="Q995" s="72"/>
      <c r="R995" s="101" t="e">
        <f t="shared" ref="R995:R996" si="533">Q995/F995</f>
        <v>#DIV/0!</v>
      </c>
      <c r="S995" s="72"/>
      <c r="T995" s="101" t="e">
        <f t="shared" ref="T995:T996" si="534">S995/F995</f>
        <v>#DIV/0!</v>
      </c>
      <c r="U995" s="72"/>
      <c r="V995" s="101" t="e">
        <f t="shared" ref="V995:V996" si="535">U995/F995</f>
        <v>#DIV/0!</v>
      </c>
      <c r="W995" s="72"/>
      <c r="X995" s="101" t="e">
        <f t="shared" ref="X995:X996" si="536">W995/F995</f>
        <v>#DIV/0!</v>
      </c>
      <c r="Y995" s="72"/>
      <c r="Z995" s="101" t="e">
        <f t="shared" ref="Z995:Z996" si="537">Y995/F995</f>
        <v>#DIV/0!</v>
      </c>
      <c r="AA995" s="72"/>
      <c r="AB995" s="101" t="e">
        <f t="shared" ref="AB995:AB996" si="538">AA995/F995</f>
        <v>#DIV/0!</v>
      </c>
    </row>
    <row r="996" spans="1:28" ht="33.75" customHeight="1" x14ac:dyDescent="0.45">
      <c r="A996" s="251"/>
      <c r="B996" s="253"/>
      <c r="C996" s="86" t="s">
        <v>613</v>
      </c>
      <c r="D996" s="71"/>
      <c r="E996" s="100">
        <f t="shared" si="514"/>
        <v>0</v>
      </c>
      <c r="F996" s="100">
        <f t="shared" si="527"/>
        <v>0</v>
      </c>
      <c r="G996" s="72"/>
      <c r="H996" s="101" t="e">
        <f t="shared" si="528"/>
        <v>#DIV/0!</v>
      </c>
      <c r="I996" s="72"/>
      <c r="J996" s="101" t="e">
        <f t="shared" si="529"/>
        <v>#DIV/0!</v>
      </c>
      <c r="K996" s="72"/>
      <c r="L996" s="101" t="e">
        <f t="shared" si="530"/>
        <v>#DIV/0!</v>
      </c>
      <c r="M996" s="72"/>
      <c r="N996" s="101" t="e">
        <f t="shared" si="531"/>
        <v>#DIV/0!</v>
      </c>
      <c r="O996" s="72"/>
      <c r="P996" s="101" t="e">
        <f t="shared" si="532"/>
        <v>#DIV/0!</v>
      </c>
      <c r="Q996" s="72"/>
      <c r="R996" s="101" t="e">
        <f t="shared" si="533"/>
        <v>#DIV/0!</v>
      </c>
      <c r="S996" s="72"/>
      <c r="T996" s="101" t="e">
        <f t="shared" si="534"/>
        <v>#DIV/0!</v>
      </c>
      <c r="U996" s="72"/>
      <c r="V996" s="101" t="e">
        <f t="shared" si="535"/>
        <v>#DIV/0!</v>
      </c>
      <c r="W996" s="72"/>
      <c r="X996" s="101" t="e">
        <f t="shared" si="536"/>
        <v>#DIV/0!</v>
      </c>
      <c r="Y996" s="72"/>
      <c r="Z996" s="101" t="e">
        <f t="shared" si="537"/>
        <v>#DIV/0!</v>
      </c>
      <c r="AA996" s="72"/>
      <c r="AB996" s="101" t="e">
        <f t="shared" si="538"/>
        <v>#DIV/0!</v>
      </c>
    </row>
    <row r="997" spans="1:28" ht="34.5" thickBot="1" x14ac:dyDescent="0.5">
      <c r="A997" s="73" t="s">
        <v>1010</v>
      </c>
      <c r="B997" s="92">
        <v>113</v>
      </c>
      <c r="C997" s="86" t="s">
        <v>617</v>
      </c>
      <c r="D997" s="71"/>
      <c r="E997" s="100">
        <f t="shared" si="514"/>
        <v>0</v>
      </c>
      <c r="F997" s="100">
        <f t="shared" si="515"/>
        <v>0</v>
      </c>
      <c r="G997" s="72"/>
      <c r="H997" s="101" t="e">
        <f t="shared" si="516"/>
        <v>#DIV/0!</v>
      </c>
      <c r="I997" s="72"/>
      <c r="J997" s="101" t="e">
        <f t="shared" si="517"/>
        <v>#DIV/0!</v>
      </c>
      <c r="K997" s="72"/>
      <c r="L997" s="101" t="e">
        <f t="shared" si="518"/>
        <v>#DIV/0!</v>
      </c>
      <c r="M997" s="72"/>
      <c r="N997" s="101" t="e">
        <f t="shared" si="519"/>
        <v>#DIV/0!</v>
      </c>
      <c r="O997" s="72"/>
      <c r="P997" s="101" t="e">
        <f t="shared" si="520"/>
        <v>#DIV/0!</v>
      </c>
      <c r="Q997" s="72"/>
      <c r="R997" s="101" t="e">
        <f t="shared" si="521"/>
        <v>#DIV/0!</v>
      </c>
      <c r="S997" s="72"/>
      <c r="T997" s="101" t="e">
        <f t="shared" si="522"/>
        <v>#DIV/0!</v>
      </c>
      <c r="U997" s="72"/>
      <c r="V997" s="101" t="e">
        <f t="shared" si="523"/>
        <v>#DIV/0!</v>
      </c>
      <c r="W997" s="72"/>
      <c r="X997" s="101" t="e">
        <f t="shared" si="524"/>
        <v>#DIV/0!</v>
      </c>
      <c r="Y997" s="72"/>
      <c r="Z997" s="101" t="e">
        <f t="shared" si="525"/>
        <v>#DIV/0!</v>
      </c>
      <c r="AA997" s="72"/>
      <c r="AB997" s="101" t="e">
        <f t="shared" si="526"/>
        <v>#DIV/0!</v>
      </c>
    </row>
    <row r="998" spans="1:28" ht="34.5" thickBot="1" x14ac:dyDescent="0.55000000000000004">
      <c r="A998" s="76" t="s">
        <v>642</v>
      </c>
      <c r="B998" s="102">
        <f>SUM(B982:B997)</f>
        <v>6844</v>
      </c>
      <c r="C998" s="77"/>
      <c r="D998" s="103">
        <f>SUM(D982:D997)</f>
        <v>0</v>
      </c>
      <c r="E998" s="112">
        <f>SUM(E982:E997)</f>
        <v>0</v>
      </c>
      <c r="F998" s="104">
        <f>SUM(F982:F997)</f>
        <v>0</v>
      </c>
      <c r="G998" s="105">
        <f>SUM(G982:G997)</f>
        <v>0</v>
      </c>
      <c r="H998" s="106" t="e">
        <f>G998/F998</f>
        <v>#DIV/0!</v>
      </c>
      <c r="I998" s="105">
        <f>SUM(I982:I997)</f>
        <v>0</v>
      </c>
      <c r="J998" s="106" t="e">
        <f>I998/F998</f>
        <v>#DIV/0!</v>
      </c>
      <c r="K998" s="107">
        <f>SUM(K982:K997)</f>
        <v>0</v>
      </c>
      <c r="L998" s="108" t="e">
        <f>K998/F998</f>
        <v>#DIV/0!</v>
      </c>
      <c r="M998" s="105">
        <f>SUM(M982:M997)</f>
        <v>0</v>
      </c>
      <c r="N998" s="106" t="e">
        <f>M998/F998</f>
        <v>#DIV/0!</v>
      </c>
      <c r="O998" s="107">
        <f>SUM(O982:O997)</f>
        <v>0</v>
      </c>
      <c r="P998" s="108" t="e">
        <f>O998/F998</f>
        <v>#DIV/0!</v>
      </c>
      <c r="Q998" s="105">
        <f>SUM(Q982:Q997)</f>
        <v>0</v>
      </c>
      <c r="R998" s="106" t="e">
        <f>Q998/F998</f>
        <v>#DIV/0!</v>
      </c>
      <c r="S998" s="107">
        <f>SUM(S982:S997)</f>
        <v>0</v>
      </c>
      <c r="T998" s="108" t="e">
        <f>S998/F998</f>
        <v>#DIV/0!</v>
      </c>
      <c r="U998" s="105">
        <f>SUM(U982:U997)</f>
        <v>0</v>
      </c>
      <c r="V998" s="106" t="e">
        <f>U998/F998</f>
        <v>#DIV/0!</v>
      </c>
      <c r="W998" s="104">
        <f>SUM(W982:W997)</f>
        <v>0</v>
      </c>
      <c r="X998" s="109" t="e">
        <f>W998/F998</f>
        <v>#DIV/0!</v>
      </c>
      <c r="Y998" s="110">
        <f>SUM(Y982:Y997)</f>
        <v>0</v>
      </c>
      <c r="Z998" s="111" t="e">
        <f>Y998/F998</f>
        <v>#DIV/0!</v>
      </c>
      <c r="AA998" s="110">
        <f>SUM(AA982:AA997)</f>
        <v>0</v>
      </c>
      <c r="AB998" s="111" t="e">
        <f>AA998/F998</f>
        <v>#DIV/0!</v>
      </c>
    </row>
    <row r="999" spans="1:28" ht="84" customHeight="1" thickBot="1" x14ac:dyDescent="0.5">
      <c r="A999" s="278" t="s">
        <v>1006</v>
      </c>
      <c r="B999" s="279"/>
      <c r="C999" s="279"/>
      <c r="D999" s="279"/>
      <c r="E999" s="279"/>
      <c r="F999" s="280"/>
      <c r="G999" s="276" t="s">
        <v>586</v>
      </c>
      <c r="H999" s="277"/>
      <c r="I999" s="274" t="s">
        <v>587</v>
      </c>
      <c r="J999" s="275"/>
      <c r="K999" s="276" t="s">
        <v>588</v>
      </c>
      <c r="L999" s="277"/>
      <c r="M999" s="274" t="s">
        <v>589</v>
      </c>
      <c r="N999" s="275"/>
      <c r="O999" s="276" t="s">
        <v>590</v>
      </c>
      <c r="P999" s="277"/>
      <c r="Q999" s="274" t="s">
        <v>591</v>
      </c>
      <c r="R999" s="275"/>
      <c r="S999" s="276" t="s">
        <v>592</v>
      </c>
      <c r="T999" s="277"/>
      <c r="U999" s="274" t="s">
        <v>593</v>
      </c>
      <c r="V999" s="275"/>
      <c r="W999" s="276" t="s">
        <v>596</v>
      </c>
      <c r="X999" s="277"/>
      <c r="Y999" s="274" t="s">
        <v>595</v>
      </c>
      <c r="Z999" s="275"/>
      <c r="AA999" s="276" t="s">
        <v>594</v>
      </c>
      <c r="AB999" s="277"/>
    </row>
    <row r="1001" spans="1:28" ht="33" x14ac:dyDescent="0.45">
      <c r="A1001" s="295" t="s">
        <v>1012</v>
      </c>
      <c r="B1001" s="295"/>
      <c r="C1001" s="295"/>
      <c r="D1001" s="295"/>
      <c r="E1001" s="295"/>
      <c r="F1001" s="295"/>
      <c r="G1001" s="295"/>
      <c r="H1001" s="295"/>
      <c r="I1001" s="295"/>
      <c r="J1001" s="295"/>
      <c r="K1001" s="295"/>
      <c r="L1001" s="295"/>
      <c r="M1001" s="295"/>
      <c r="N1001" s="295"/>
      <c r="O1001" s="295"/>
      <c r="P1001" s="295"/>
      <c r="Q1001" s="295"/>
      <c r="R1001" s="295"/>
      <c r="S1001" s="295"/>
      <c r="T1001" s="295"/>
      <c r="U1001" s="295"/>
      <c r="V1001" s="295"/>
      <c r="W1001" s="295"/>
      <c r="X1001" s="295"/>
      <c r="Y1001" s="295"/>
      <c r="Z1001" s="295"/>
      <c r="AA1001" s="295"/>
      <c r="AB1001" s="295"/>
    </row>
    <row r="1002" spans="1:28" ht="33" x14ac:dyDescent="0.45">
      <c r="A1002" s="295"/>
      <c r="B1002" s="295"/>
      <c r="C1002" s="295"/>
      <c r="D1002" s="295"/>
      <c r="E1002" s="295"/>
      <c r="F1002" s="295"/>
      <c r="G1002" s="295"/>
      <c r="H1002" s="295"/>
      <c r="I1002" s="295"/>
      <c r="J1002" s="295"/>
      <c r="K1002" s="295"/>
      <c r="L1002" s="295"/>
      <c r="M1002" s="295"/>
      <c r="N1002" s="295"/>
      <c r="O1002" s="295"/>
      <c r="P1002" s="295"/>
      <c r="Q1002" s="295"/>
      <c r="R1002" s="295"/>
      <c r="S1002" s="295"/>
      <c r="T1002" s="295"/>
      <c r="U1002" s="295"/>
      <c r="V1002" s="295"/>
      <c r="W1002" s="295"/>
      <c r="X1002" s="295"/>
      <c r="Y1002" s="295"/>
      <c r="Z1002" s="295"/>
      <c r="AA1002" s="295"/>
      <c r="AB1002" s="295"/>
    </row>
    <row r="1003" spans="1:28" ht="33" x14ac:dyDescent="0.45">
      <c r="A1003" s="295"/>
      <c r="B1003" s="295"/>
      <c r="C1003" s="295"/>
      <c r="D1003" s="295"/>
      <c r="E1003" s="295"/>
      <c r="F1003" s="295"/>
      <c r="G1003" s="295"/>
      <c r="H1003" s="295"/>
      <c r="I1003" s="295"/>
      <c r="J1003" s="295"/>
      <c r="K1003" s="295"/>
      <c r="L1003" s="295"/>
      <c r="M1003" s="295"/>
      <c r="N1003" s="295"/>
      <c r="O1003" s="295"/>
      <c r="P1003" s="295"/>
      <c r="Q1003" s="295"/>
      <c r="R1003" s="295"/>
      <c r="S1003" s="295"/>
      <c r="T1003" s="295"/>
      <c r="U1003" s="295"/>
      <c r="V1003" s="295"/>
      <c r="W1003" s="295"/>
      <c r="X1003" s="295"/>
      <c r="Y1003" s="295"/>
      <c r="Z1003" s="295"/>
      <c r="AA1003" s="295"/>
      <c r="AB1003" s="295"/>
    </row>
    <row r="1005" spans="1:28" ht="33" x14ac:dyDescent="0.45">
      <c r="A1005" s="292" t="s">
        <v>1013</v>
      </c>
      <c r="B1005" s="292"/>
      <c r="C1005" s="292"/>
      <c r="D1005" s="292"/>
      <c r="E1005" s="292"/>
      <c r="F1005" s="292"/>
      <c r="G1005" s="292"/>
      <c r="H1005" s="292"/>
      <c r="I1005" s="292"/>
      <c r="J1005" s="292"/>
      <c r="K1005" s="292"/>
      <c r="L1005" s="292"/>
      <c r="M1005" s="292"/>
      <c r="N1005" s="292"/>
      <c r="O1005" s="292"/>
      <c r="P1005" s="292"/>
      <c r="Q1005" s="292"/>
      <c r="R1005" s="292"/>
      <c r="S1005" s="292"/>
      <c r="T1005" s="292"/>
      <c r="U1005" s="292"/>
      <c r="V1005" s="292"/>
      <c r="W1005" s="292"/>
      <c r="X1005" s="292"/>
      <c r="Y1005" s="292"/>
      <c r="Z1005" s="292"/>
      <c r="AA1005" s="292"/>
      <c r="AB1005" s="292"/>
    </row>
    <row r="1006" spans="1:28" ht="33" x14ac:dyDescent="0.45">
      <c r="A1006" s="292"/>
      <c r="B1006" s="292"/>
      <c r="C1006" s="292"/>
      <c r="D1006" s="292"/>
      <c r="E1006" s="292"/>
      <c r="F1006" s="292"/>
      <c r="G1006" s="292"/>
      <c r="H1006" s="292"/>
      <c r="I1006" s="292"/>
      <c r="J1006" s="292"/>
      <c r="K1006" s="292"/>
      <c r="L1006" s="292"/>
      <c r="M1006" s="292"/>
      <c r="N1006" s="292"/>
      <c r="O1006" s="292"/>
      <c r="P1006" s="292"/>
      <c r="Q1006" s="292"/>
      <c r="R1006" s="292"/>
      <c r="S1006" s="292"/>
      <c r="T1006" s="292"/>
      <c r="U1006" s="292"/>
      <c r="V1006" s="292"/>
      <c r="W1006" s="292"/>
      <c r="X1006" s="292"/>
      <c r="Y1006" s="292"/>
      <c r="Z1006" s="292"/>
      <c r="AA1006" s="292"/>
      <c r="AB1006" s="292"/>
    </row>
    <row r="1007" spans="1:28" ht="34.5" thickBot="1" x14ac:dyDescent="0.5"/>
    <row r="1008" spans="1:28" ht="105.75" customHeight="1" thickBot="1" x14ac:dyDescent="0.5">
      <c r="A1008" s="293" t="s">
        <v>1014</v>
      </c>
      <c r="B1008" s="294"/>
      <c r="C1008" s="288" t="s">
        <v>1015</v>
      </c>
      <c r="D1008" s="289"/>
      <c r="E1008" s="289"/>
      <c r="F1008" s="290"/>
      <c r="G1008" s="264" t="s">
        <v>586</v>
      </c>
      <c r="H1008" s="265"/>
      <c r="I1008" s="272" t="s">
        <v>587</v>
      </c>
      <c r="J1008" s="291"/>
      <c r="K1008" s="264" t="s">
        <v>588</v>
      </c>
      <c r="L1008" s="265"/>
      <c r="M1008" s="272" t="s">
        <v>589</v>
      </c>
      <c r="N1008" s="273"/>
      <c r="O1008" s="264" t="s">
        <v>590</v>
      </c>
      <c r="P1008" s="265"/>
      <c r="Q1008" s="272" t="s">
        <v>591</v>
      </c>
      <c r="R1008" s="273"/>
      <c r="S1008" s="264" t="s">
        <v>592</v>
      </c>
      <c r="T1008" s="265"/>
      <c r="U1008" s="272" t="s">
        <v>593</v>
      </c>
      <c r="V1008" s="273"/>
      <c r="W1008" s="264" t="s">
        <v>596</v>
      </c>
      <c r="X1008" s="265"/>
      <c r="Y1008" s="272" t="s">
        <v>595</v>
      </c>
      <c r="Z1008" s="273"/>
      <c r="AA1008" s="264" t="s">
        <v>594</v>
      </c>
      <c r="AB1008" s="265"/>
    </row>
    <row r="1009" spans="1:28" ht="60" x14ac:dyDescent="0.45">
      <c r="A1009" s="293"/>
      <c r="B1009" s="294"/>
      <c r="C1009" s="58" t="s">
        <v>606</v>
      </c>
      <c r="D1009" s="59" t="s">
        <v>607</v>
      </c>
      <c r="E1009" s="59" t="s">
        <v>644</v>
      </c>
      <c r="F1009" s="60" t="s">
        <v>645</v>
      </c>
      <c r="G1009" s="34" t="s">
        <v>604</v>
      </c>
      <c r="H1009" s="33" t="s">
        <v>605</v>
      </c>
      <c r="I1009" s="32" t="s">
        <v>604</v>
      </c>
      <c r="J1009" s="35" t="s">
        <v>605</v>
      </c>
      <c r="K1009" s="32" t="s">
        <v>604</v>
      </c>
      <c r="L1009" s="33" t="s">
        <v>605</v>
      </c>
      <c r="M1009" s="32" t="s">
        <v>604</v>
      </c>
      <c r="N1009" s="33" t="s">
        <v>605</v>
      </c>
      <c r="O1009" s="32" t="s">
        <v>604</v>
      </c>
      <c r="P1009" s="33" t="s">
        <v>605</v>
      </c>
      <c r="Q1009" s="32" t="s">
        <v>604</v>
      </c>
      <c r="R1009" s="33" t="s">
        <v>605</v>
      </c>
      <c r="S1009" s="32" t="s">
        <v>604</v>
      </c>
      <c r="T1009" s="33" t="s">
        <v>605</v>
      </c>
      <c r="U1009" s="32" t="s">
        <v>604</v>
      </c>
      <c r="V1009" s="33" t="s">
        <v>605</v>
      </c>
      <c r="W1009" s="32" t="s">
        <v>604</v>
      </c>
      <c r="X1009" s="33" t="s">
        <v>605</v>
      </c>
      <c r="Y1009" s="32" t="s">
        <v>604</v>
      </c>
      <c r="Z1009" s="33" t="s">
        <v>605</v>
      </c>
      <c r="AA1009" s="32" t="s">
        <v>604</v>
      </c>
      <c r="AB1009" s="33" t="s">
        <v>605</v>
      </c>
    </row>
    <row r="1010" spans="1:28" ht="34.5" thickBot="1" x14ac:dyDescent="0.5">
      <c r="A1010" s="293"/>
      <c r="B1010" s="294"/>
      <c r="C1010" s="93">
        <f>B1017</f>
        <v>946</v>
      </c>
      <c r="D1010" s="94">
        <f t="shared" ref="D1010:AB1010" si="539">D1017</f>
        <v>0</v>
      </c>
      <c r="E1010" s="94">
        <f t="shared" si="539"/>
        <v>0</v>
      </c>
      <c r="F1010" s="95">
        <f t="shared" si="539"/>
        <v>0</v>
      </c>
      <c r="G1010" s="96">
        <f t="shared" si="539"/>
        <v>0</v>
      </c>
      <c r="H1010" s="97" t="e">
        <f t="shared" si="539"/>
        <v>#DIV/0!</v>
      </c>
      <c r="I1010" s="98">
        <f t="shared" si="539"/>
        <v>0</v>
      </c>
      <c r="J1010" s="99" t="e">
        <f t="shared" si="539"/>
        <v>#DIV/0!</v>
      </c>
      <c r="K1010" s="98">
        <f t="shared" si="539"/>
        <v>0</v>
      </c>
      <c r="L1010" s="97" t="e">
        <f t="shared" si="539"/>
        <v>#DIV/0!</v>
      </c>
      <c r="M1010" s="98">
        <f t="shared" si="539"/>
        <v>0</v>
      </c>
      <c r="N1010" s="97" t="e">
        <f t="shared" si="539"/>
        <v>#DIV/0!</v>
      </c>
      <c r="O1010" s="98">
        <f t="shared" si="539"/>
        <v>0</v>
      </c>
      <c r="P1010" s="97" t="e">
        <f t="shared" si="539"/>
        <v>#DIV/0!</v>
      </c>
      <c r="Q1010" s="98">
        <f t="shared" si="539"/>
        <v>0</v>
      </c>
      <c r="R1010" s="97" t="e">
        <f t="shared" si="539"/>
        <v>#DIV/0!</v>
      </c>
      <c r="S1010" s="98">
        <f t="shared" si="539"/>
        <v>0</v>
      </c>
      <c r="T1010" s="97" t="e">
        <f t="shared" si="539"/>
        <v>#DIV/0!</v>
      </c>
      <c r="U1010" s="98">
        <f t="shared" si="539"/>
        <v>0</v>
      </c>
      <c r="V1010" s="97" t="e">
        <f t="shared" si="539"/>
        <v>#DIV/0!</v>
      </c>
      <c r="W1010" s="98">
        <f t="shared" si="539"/>
        <v>0</v>
      </c>
      <c r="X1010" s="97" t="e">
        <f t="shared" si="539"/>
        <v>#DIV/0!</v>
      </c>
      <c r="Y1010" s="98">
        <f t="shared" si="539"/>
        <v>0</v>
      </c>
      <c r="Z1010" s="97" t="e">
        <f t="shared" si="539"/>
        <v>#DIV/0!</v>
      </c>
      <c r="AA1010" s="98">
        <f t="shared" si="539"/>
        <v>0</v>
      </c>
      <c r="AB1010" s="97" t="e">
        <f t="shared" si="539"/>
        <v>#DIV/0!</v>
      </c>
    </row>
    <row r="1011" spans="1:28" ht="34.5" thickBot="1" x14ac:dyDescent="0.5"/>
    <row r="1012" spans="1:28" ht="60.75" thickBot="1" x14ac:dyDescent="0.55000000000000004">
      <c r="A1012" s="266" t="s">
        <v>1016</v>
      </c>
      <c r="B1012" s="267"/>
      <c r="C1012" s="267"/>
      <c r="D1012" s="267"/>
      <c r="E1012" s="267"/>
      <c r="F1012" s="268"/>
      <c r="G1012" s="269" t="s">
        <v>603</v>
      </c>
      <c r="H1012" s="270"/>
      <c r="I1012" s="270"/>
      <c r="J1012" s="270"/>
      <c r="K1012" s="270"/>
      <c r="L1012" s="270"/>
      <c r="M1012" s="270"/>
      <c r="N1012" s="270"/>
      <c r="O1012" s="270"/>
      <c r="P1012" s="270"/>
      <c r="Q1012" s="270"/>
      <c r="R1012" s="270"/>
      <c r="S1012" s="270"/>
      <c r="T1012" s="270"/>
      <c r="U1012" s="270"/>
      <c r="V1012" s="270"/>
      <c r="W1012" s="270"/>
      <c r="X1012" s="270"/>
      <c r="Y1012" s="270"/>
      <c r="Z1012" s="270"/>
      <c r="AA1012" s="270"/>
      <c r="AB1012" s="271"/>
    </row>
    <row r="1013" spans="1:28" ht="84.75" customHeight="1" x14ac:dyDescent="0.45">
      <c r="A1013" s="62" t="s">
        <v>1017</v>
      </c>
      <c r="B1013" s="281" t="s">
        <v>1018</v>
      </c>
      <c r="C1013" s="282"/>
      <c r="D1013" s="283" t="s">
        <v>1013</v>
      </c>
      <c r="E1013" s="284"/>
      <c r="F1013" s="285"/>
      <c r="G1013" s="264" t="s">
        <v>586</v>
      </c>
      <c r="H1013" s="265"/>
      <c r="I1013" s="272" t="s">
        <v>587</v>
      </c>
      <c r="J1013" s="273"/>
      <c r="K1013" s="264" t="s">
        <v>588</v>
      </c>
      <c r="L1013" s="265"/>
      <c r="M1013" s="272" t="s">
        <v>589</v>
      </c>
      <c r="N1013" s="273"/>
      <c r="O1013" s="264" t="s">
        <v>590</v>
      </c>
      <c r="P1013" s="265"/>
      <c r="Q1013" s="272" t="s">
        <v>591</v>
      </c>
      <c r="R1013" s="273"/>
      <c r="S1013" s="264" t="s">
        <v>592</v>
      </c>
      <c r="T1013" s="265"/>
      <c r="U1013" s="272" t="s">
        <v>593</v>
      </c>
      <c r="V1013" s="273"/>
      <c r="W1013" s="264" t="s">
        <v>596</v>
      </c>
      <c r="X1013" s="265"/>
      <c r="Y1013" s="272" t="s">
        <v>595</v>
      </c>
      <c r="Z1013" s="273"/>
      <c r="AA1013" s="264" t="s">
        <v>594</v>
      </c>
      <c r="AB1013" s="265"/>
    </row>
    <row r="1014" spans="1:28" ht="60" x14ac:dyDescent="0.45">
      <c r="A1014" s="30" t="s">
        <v>597</v>
      </c>
      <c r="B1014" s="63" t="s">
        <v>606</v>
      </c>
      <c r="C1014" s="30" t="s">
        <v>598</v>
      </c>
      <c r="D1014" s="30" t="s">
        <v>607</v>
      </c>
      <c r="E1014" s="30" t="s">
        <v>644</v>
      </c>
      <c r="F1014" s="64" t="s">
        <v>645</v>
      </c>
      <c r="G1014" s="32" t="s">
        <v>604</v>
      </c>
      <c r="H1014" s="33" t="s">
        <v>605</v>
      </c>
      <c r="I1014" s="32" t="s">
        <v>604</v>
      </c>
      <c r="J1014" s="33" t="s">
        <v>605</v>
      </c>
      <c r="K1014" s="32" t="s">
        <v>604</v>
      </c>
      <c r="L1014" s="33" t="s">
        <v>605</v>
      </c>
      <c r="M1014" s="32" t="s">
        <v>604</v>
      </c>
      <c r="N1014" s="33" t="s">
        <v>605</v>
      </c>
      <c r="O1014" s="32" t="s">
        <v>604</v>
      </c>
      <c r="P1014" s="33" t="s">
        <v>605</v>
      </c>
      <c r="Q1014" s="32" t="s">
        <v>604</v>
      </c>
      <c r="R1014" s="33" t="s">
        <v>605</v>
      </c>
      <c r="S1014" s="32" t="s">
        <v>604</v>
      </c>
      <c r="T1014" s="33" t="s">
        <v>605</v>
      </c>
      <c r="U1014" s="32" t="s">
        <v>604</v>
      </c>
      <c r="V1014" s="33" t="s">
        <v>605</v>
      </c>
      <c r="W1014" s="32" t="s">
        <v>604</v>
      </c>
      <c r="X1014" s="33" t="s">
        <v>605</v>
      </c>
      <c r="Y1014" s="32" t="s">
        <v>604</v>
      </c>
      <c r="Z1014" s="33" t="s">
        <v>605</v>
      </c>
      <c r="AA1014" s="32" t="s">
        <v>604</v>
      </c>
      <c r="AB1014" s="33" t="s">
        <v>605</v>
      </c>
    </row>
    <row r="1015" spans="1:28" ht="33.75" customHeight="1" x14ac:dyDescent="0.45">
      <c r="A1015" s="250" t="s">
        <v>62</v>
      </c>
      <c r="B1015" s="252">
        <v>946</v>
      </c>
      <c r="C1015" s="86" t="s">
        <v>600</v>
      </c>
      <c r="D1015" s="67"/>
      <c r="E1015" s="100">
        <f>D1015-F1015</f>
        <v>0</v>
      </c>
      <c r="F1015" s="100">
        <f>G1015+I1015+K1015+M1015+O1015+Q1015+S1015+U1015+W1015+Y1015+AA1015</f>
        <v>0</v>
      </c>
      <c r="G1015" s="69"/>
      <c r="H1015" s="101" t="e">
        <f>G1015/F1015</f>
        <v>#DIV/0!</v>
      </c>
      <c r="I1015" s="69"/>
      <c r="J1015" s="101" t="e">
        <f>I1015/F1015</f>
        <v>#DIV/0!</v>
      </c>
      <c r="K1015" s="69"/>
      <c r="L1015" s="101" t="e">
        <f>K1015/F1015</f>
        <v>#DIV/0!</v>
      </c>
      <c r="M1015" s="69"/>
      <c r="N1015" s="101" t="e">
        <f>M1015/F1015</f>
        <v>#DIV/0!</v>
      </c>
      <c r="O1015" s="69"/>
      <c r="P1015" s="101" t="e">
        <f>O1015/F1015</f>
        <v>#DIV/0!</v>
      </c>
      <c r="Q1015" s="69"/>
      <c r="R1015" s="101" t="e">
        <f>Q1015/F1015</f>
        <v>#DIV/0!</v>
      </c>
      <c r="S1015" s="69"/>
      <c r="T1015" s="101" t="e">
        <f>S1015/F1015</f>
        <v>#DIV/0!</v>
      </c>
      <c r="U1015" s="69"/>
      <c r="V1015" s="101" t="e">
        <f>U1015/F1015</f>
        <v>#DIV/0!</v>
      </c>
      <c r="W1015" s="69"/>
      <c r="X1015" s="101" t="e">
        <f>W1015/F1015</f>
        <v>#DIV/0!</v>
      </c>
      <c r="Y1015" s="69"/>
      <c r="Z1015" s="101" t="e">
        <f>Y1015/F1015</f>
        <v>#DIV/0!</v>
      </c>
      <c r="AA1015" s="69"/>
      <c r="AB1015" s="101" t="e">
        <f>AA1015/F1015</f>
        <v>#DIV/0!</v>
      </c>
    </row>
    <row r="1016" spans="1:28" ht="34.5" customHeight="1" thickBot="1" x14ac:dyDescent="0.5">
      <c r="A1016" s="251"/>
      <c r="B1016" s="253"/>
      <c r="C1016" s="86" t="s">
        <v>601</v>
      </c>
      <c r="D1016" s="71"/>
      <c r="E1016" s="100">
        <f t="shared" ref="E1016" si="540">D1016-F1016</f>
        <v>0</v>
      </c>
      <c r="F1016" s="100">
        <f t="shared" ref="F1016" si="541">G1016+I1016+K1016+M1016+O1016+Q1016+S1016+U1016+W1016+Y1016+AA1016</f>
        <v>0</v>
      </c>
      <c r="G1016" s="72"/>
      <c r="H1016" s="101" t="e">
        <f t="shared" ref="H1016" si="542">G1016/F1016</f>
        <v>#DIV/0!</v>
      </c>
      <c r="I1016" s="72"/>
      <c r="J1016" s="101" t="e">
        <f t="shared" ref="J1016" si="543">I1016/F1016</f>
        <v>#DIV/0!</v>
      </c>
      <c r="K1016" s="72"/>
      <c r="L1016" s="101" t="e">
        <f t="shared" ref="L1016" si="544">K1016/F1016</f>
        <v>#DIV/0!</v>
      </c>
      <c r="M1016" s="72"/>
      <c r="N1016" s="101" t="e">
        <f t="shared" ref="N1016" si="545">M1016/F1016</f>
        <v>#DIV/0!</v>
      </c>
      <c r="O1016" s="72"/>
      <c r="P1016" s="101" t="e">
        <f t="shared" ref="P1016" si="546">O1016/F1016</f>
        <v>#DIV/0!</v>
      </c>
      <c r="Q1016" s="72"/>
      <c r="R1016" s="101" t="e">
        <f t="shared" ref="R1016" si="547">Q1016/F1016</f>
        <v>#DIV/0!</v>
      </c>
      <c r="S1016" s="72"/>
      <c r="T1016" s="101" t="e">
        <f t="shared" ref="T1016" si="548">S1016/F1016</f>
        <v>#DIV/0!</v>
      </c>
      <c r="U1016" s="72"/>
      <c r="V1016" s="101" t="e">
        <f t="shared" ref="V1016" si="549">U1016/F1016</f>
        <v>#DIV/0!</v>
      </c>
      <c r="W1016" s="72"/>
      <c r="X1016" s="101" t="e">
        <f t="shared" ref="X1016" si="550">W1016/F1016</f>
        <v>#DIV/0!</v>
      </c>
      <c r="Y1016" s="72"/>
      <c r="Z1016" s="101" t="e">
        <f t="shared" ref="Z1016" si="551">Y1016/F1016</f>
        <v>#DIV/0!</v>
      </c>
      <c r="AA1016" s="72"/>
      <c r="AB1016" s="101" t="e">
        <f t="shared" ref="AB1016" si="552">AA1016/F1016</f>
        <v>#DIV/0!</v>
      </c>
    </row>
    <row r="1017" spans="1:28" ht="34.5" thickBot="1" x14ac:dyDescent="0.55000000000000004">
      <c r="A1017" s="76" t="s">
        <v>642</v>
      </c>
      <c r="B1017" s="102">
        <f>SUM(B1015:B1016)</f>
        <v>946</v>
      </c>
      <c r="C1017" s="77"/>
      <c r="D1017" s="103">
        <f>SUM(D1015:D1016)</f>
        <v>0</v>
      </c>
      <c r="E1017" s="112">
        <f>SUM(E1015:E1016)</f>
        <v>0</v>
      </c>
      <c r="F1017" s="104">
        <f>SUM(F1015:F1016)</f>
        <v>0</v>
      </c>
      <c r="G1017" s="105">
        <f>SUM(G1015:G1016)</f>
        <v>0</v>
      </c>
      <c r="H1017" s="106" t="e">
        <f>G1017/F1017</f>
        <v>#DIV/0!</v>
      </c>
      <c r="I1017" s="105">
        <f>SUM(I1015:I1016)</f>
        <v>0</v>
      </c>
      <c r="J1017" s="106" t="e">
        <f>I1017/F1017</f>
        <v>#DIV/0!</v>
      </c>
      <c r="K1017" s="107">
        <f>SUM(K1015:K1016)</f>
        <v>0</v>
      </c>
      <c r="L1017" s="108" t="e">
        <f>K1017/F1017</f>
        <v>#DIV/0!</v>
      </c>
      <c r="M1017" s="105">
        <f>SUM(M1015:M1016)</f>
        <v>0</v>
      </c>
      <c r="N1017" s="106" t="e">
        <f>M1017/F1017</f>
        <v>#DIV/0!</v>
      </c>
      <c r="O1017" s="107">
        <f>SUM(O1015:O1016)</f>
        <v>0</v>
      </c>
      <c r="P1017" s="108" t="e">
        <f>O1017/F1017</f>
        <v>#DIV/0!</v>
      </c>
      <c r="Q1017" s="105">
        <f>SUM(Q1015:Q1016)</f>
        <v>0</v>
      </c>
      <c r="R1017" s="106" t="e">
        <f>Q1017/F1017</f>
        <v>#DIV/0!</v>
      </c>
      <c r="S1017" s="107">
        <f>SUM(S1015:S1016)</f>
        <v>0</v>
      </c>
      <c r="T1017" s="108" t="e">
        <f>S1017/F1017</f>
        <v>#DIV/0!</v>
      </c>
      <c r="U1017" s="105">
        <f>SUM(U1015:U1016)</f>
        <v>0</v>
      </c>
      <c r="V1017" s="106" t="e">
        <f>U1017/F1017</f>
        <v>#DIV/0!</v>
      </c>
      <c r="W1017" s="104">
        <f>SUM(W1015:W1016)</f>
        <v>0</v>
      </c>
      <c r="X1017" s="109" t="e">
        <f>W1017/F1017</f>
        <v>#DIV/0!</v>
      </c>
      <c r="Y1017" s="110">
        <f>SUM(Y1015:Y1016)</f>
        <v>0</v>
      </c>
      <c r="Z1017" s="111" t="e">
        <f>Y1017/F1017</f>
        <v>#DIV/0!</v>
      </c>
      <c r="AA1017" s="110">
        <f>SUM(AA1015:AA1016)</f>
        <v>0</v>
      </c>
      <c r="AB1017" s="111" t="e">
        <f>AA1017/F1017</f>
        <v>#DIV/0!</v>
      </c>
    </row>
    <row r="1018" spans="1:28" ht="93" customHeight="1" thickBot="1" x14ac:dyDescent="0.5">
      <c r="A1018" s="278" t="s">
        <v>1019</v>
      </c>
      <c r="B1018" s="279"/>
      <c r="C1018" s="279"/>
      <c r="D1018" s="279"/>
      <c r="E1018" s="279"/>
      <c r="F1018" s="280"/>
      <c r="G1018" s="276" t="s">
        <v>586</v>
      </c>
      <c r="H1018" s="277"/>
      <c r="I1018" s="274" t="s">
        <v>587</v>
      </c>
      <c r="J1018" s="275"/>
      <c r="K1018" s="276" t="s">
        <v>588</v>
      </c>
      <c r="L1018" s="277"/>
      <c r="M1018" s="274" t="s">
        <v>589</v>
      </c>
      <c r="N1018" s="275"/>
      <c r="O1018" s="276" t="s">
        <v>590</v>
      </c>
      <c r="P1018" s="277"/>
      <c r="Q1018" s="274" t="s">
        <v>591</v>
      </c>
      <c r="R1018" s="275"/>
      <c r="S1018" s="276" t="s">
        <v>592</v>
      </c>
      <c r="T1018" s="277"/>
      <c r="U1018" s="274" t="s">
        <v>593</v>
      </c>
      <c r="V1018" s="275"/>
      <c r="W1018" s="276" t="s">
        <v>596</v>
      </c>
      <c r="X1018" s="277"/>
      <c r="Y1018" s="274" t="s">
        <v>595</v>
      </c>
      <c r="Z1018" s="275"/>
      <c r="AA1018" s="276" t="s">
        <v>594</v>
      </c>
      <c r="AB1018" s="277"/>
    </row>
    <row r="1020" spans="1:28" ht="33" x14ac:dyDescent="0.45">
      <c r="A1020" s="295" t="s">
        <v>1021</v>
      </c>
      <c r="B1020" s="295"/>
      <c r="C1020" s="295"/>
      <c r="D1020" s="295"/>
      <c r="E1020" s="295"/>
      <c r="F1020" s="295"/>
      <c r="G1020" s="295"/>
      <c r="H1020" s="295"/>
      <c r="I1020" s="295"/>
      <c r="J1020" s="295"/>
      <c r="K1020" s="295"/>
      <c r="L1020" s="295"/>
      <c r="M1020" s="295"/>
      <c r="N1020" s="295"/>
      <c r="O1020" s="295"/>
      <c r="P1020" s="295"/>
      <c r="Q1020" s="295"/>
      <c r="R1020" s="295"/>
      <c r="S1020" s="295"/>
      <c r="T1020" s="295"/>
      <c r="U1020" s="295"/>
      <c r="V1020" s="295"/>
      <c r="W1020" s="295"/>
      <c r="X1020" s="295"/>
      <c r="Y1020" s="295"/>
      <c r="Z1020" s="295"/>
      <c r="AA1020" s="295"/>
      <c r="AB1020" s="295"/>
    </row>
    <row r="1021" spans="1:28" ht="33" x14ac:dyDescent="0.45">
      <c r="A1021" s="295"/>
      <c r="B1021" s="295"/>
      <c r="C1021" s="295"/>
      <c r="D1021" s="295"/>
      <c r="E1021" s="295"/>
      <c r="F1021" s="295"/>
      <c r="G1021" s="295"/>
      <c r="H1021" s="295"/>
      <c r="I1021" s="295"/>
      <c r="J1021" s="295"/>
      <c r="K1021" s="295"/>
      <c r="L1021" s="295"/>
      <c r="M1021" s="295"/>
      <c r="N1021" s="295"/>
      <c r="O1021" s="295"/>
      <c r="P1021" s="295"/>
      <c r="Q1021" s="295"/>
      <c r="R1021" s="295"/>
      <c r="S1021" s="295"/>
      <c r="T1021" s="295"/>
      <c r="U1021" s="295"/>
      <c r="V1021" s="295"/>
      <c r="W1021" s="295"/>
      <c r="X1021" s="295"/>
      <c r="Y1021" s="295"/>
      <c r="Z1021" s="295"/>
      <c r="AA1021" s="295"/>
      <c r="AB1021" s="295"/>
    </row>
    <row r="1022" spans="1:28" ht="33" x14ac:dyDescent="0.45">
      <c r="A1022" s="295"/>
      <c r="B1022" s="295"/>
      <c r="C1022" s="295"/>
      <c r="D1022" s="295"/>
      <c r="E1022" s="295"/>
      <c r="F1022" s="295"/>
      <c r="G1022" s="295"/>
      <c r="H1022" s="295"/>
      <c r="I1022" s="295"/>
      <c r="J1022" s="295"/>
      <c r="K1022" s="295"/>
      <c r="L1022" s="295"/>
      <c r="M1022" s="295"/>
      <c r="N1022" s="295"/>
      <c r="O1022" s="295"/>
      <c r="P1022" s="295"/>
      <c r="Q1022" s="295"/>
      <c r="R1022" s="295"/>
      <c r="S1022" s="295"/>
      <c r="T1022" s="295"/>
      <c r="U1022" s="295"/>
      <c r="V1022" s="295"/>
      <c r="W1022" s="295"/>
      <c r="X1022" s="295"/>
      <c r="Y1022" s="295"/>
      <c r="Z1022" s="295"/>
      <c r="AA1022" s="295"/>
      <c r="AB1022" s="295"/>
    </row>
    <row r="1024" spans="1:28" ht="33" x14ac:dyDescent="0.45">
      <c r="A1024" s="292" t="s">
        <v>1024</v>
      </c>
      <c r="B1024" s="292"/>
      <c r="C1024" s="292"/>
      <c r="D1024" s="292"/>
      <c r="E1024" s="292"/>
      <c r="F1024" s="292"/>
      <c r="G1024" s="292"/>
      <c r="H1024" s="292"/>
      <c r="I1024" s="292"/>
      <c r="J1024" s="292"/>
      <c r="K1024" s="292"/>
      <c r="L1024" s="292"/>
      <c r="M1024" s="292"/>
      <c r="N1024" s="292"/>
      <c r="O1024" s="292"/>
      <c r="P1024" s="292"/>
      <c r="Q1024" s="292"/>
      <c r="R1024" s="292"/>
      <c r="S1024" s="292"/>
      <c r="T1024" s="292"/>
      <c r="U1024" s="292"/>
      <c r="V1024" s="292"/>
      <c r="W1024" s="292"/>
      <c r="X1024" s="292"/>
      <c r="Y1024" s="292"/>
      <c r="Z1024" s="292"/>
      <c r="AA1024" s="292"/>
      <c r="AB1024" s="292"/>
    </row>
    <row r="1025" spans="1:28" ht="33" x14ac:dyDescent="0.45">
      <c r="A1025" s="292"/>
      <c r="B1025" s="292"/>
      <c r="C1025" s="292"/>
      <c r="D1025" s="292"/>
      <c r="E1025" s="292"/>
      <c r="F1025" s="292"/>
      <c r="G1025" s="292"/>
      <c r="H1025" s="292"/>
      <c r="I1025" s="292"/>
      <c r="J1025" s="292"/>
      <c r="K1025" s="292"/>
      <c r="L1025" s="292"/>
      <c r="M1025" s="292"/>
      <c r="N1025" s="292"/>
      <c r="O1025" s="292"/>
      <c r="P1025" s="292"/>
      <c r="Q1025" s="292"/>
      <c r="R1025" s="292"/>
      <c r="S1025" s="292"/>
      <c r="T1025" s="292"/>
      <c r="U1025" s="292"/>
      <c r="V1025" s="292"/>
      <c r="W1025" s="292"/>
      <c r="X1025" s="292"/>
      <c r="Y1025" s="292"/>
      <c r="Z1025" s="292"/>
      <c r="AA1025" s="292"/>
      <c r="AB1025" s="292"/>
    </row>
    <row r="1026" spans="1:28" ht="34.5" thickBot="1" x14ac:dyDescent="0.5"/>
    <row r="1027" spans="1:28" ht="93" customHeight="1" thickBot="1" x14ac:dyDescent="0.5">
      <c r="A1027" s="293" t="s">
        <v>1023</v>
      </c>
      <c r="B1027" s="294"/>
      <c r="C1027" s="288" t="s">
        <v>1022</v>
      </c>
      <c r="D1027" s="289"/>
      <c r="E1027" s="289"/>
      <c r="F1027" s="290"/>
      <c r="G1027" s="264" t="s">
        <v>586</v>
      </c>
      <c r="H1027" s="265"/>
      <c r="I1027" s="272" t="s">
        <v>587</v>
      </c>
      <c r="J1027" s="291"/>
      <c r="K1027" s="264" t="s">
        <v>588</v>
      </c>
      <c r="L1027" s="265"/>
      <c r="M1027" s="272" t="s">
        <v>589</v>
      </c>
      <c r="N1027" s="273"/>
      <c r="O1027" s="264" t="s">
        <v>590</v>
      </c>
      <c r="P1027" s="265"/>
      <c r="Q1027" s="272" t="s">
        <v>591</v>
      </c>
      <c r="R1027" s="273"/>
      <c r="S1027" s="264" t="s">
        <v>592</v>
      </c>
      <c r="T1027" s="265"/>
      <c r="U1027" s="272" t="s">
        <v>593</v>
      </c>
      <c r="V1027" s="273"/>
      <c r="W1027" s="264" t="s">
        <v>596</v>
      </c>
      <c r="X1027" s="265"/>
      <c r="Y1027" s="272" t="s">
        <v>595</v>
      </c>
      <c r="Z1027" s="273"/>
      <c r="AA1027" s="264" t="s">
        <v>594</v>
      </c>
      <c r="AB1027" s="265"/>
    </row>
    <row r="1028" spans="1:28" ht="60" x14ac:dyDescent="0.45">
      <c r="A1028" s="293"/>
      <c r="B1028" s="294"/>
      <c r="C1028" s="58" t="s">
        <v>606</v>
      </c>
      <c r="D1028" s="59" t="s">
        <v>607</v>
      </c>
      <c r="E1028" s="59" t="s">
        <v>644</v>
      </c>
      <c r="F1028" s="60" t="s">
        <v>645</v>
      </c>
      <c r="G1028" s="34" t="s">
        <v>604</v>
      </c>
      <c r="H1028" s="33" t="s">
        <v>605</v>
      </c>
      <c r="I1028" s="32" t="s">
        <v>604</v>
      </c>
      <c r="J1028" s="35" t="s">
        <v>605</v>
      </c>
      <c r="K1028" s="32" t="s">
        <v>604</v>
      </c>
      <c r="L1028" s="33" t="s">
        <v>605</v>
      </c>
      <c r="M1028" s="32" t="s">
        <v>604</v>
      </c>
      <c r="N1028" s="33" t="s">
        <v>605</v>
      </c>
      <c r="O1028" s="32" t="s">
        <v>604</v>
      </c>
      <c r="P1028" s="33" t="s">
        <v>605</v>
      </c>
      <c r="Q1028" s="32" t="s">
        <v>604</v>
      </c>
      <c r="R1028" s="33" t="s">
        <v>605</v>
      </c>
      <c r="S1028" s="32" t="s">
        <v>604</v>
      </c>
      <c r="T1028" s="33" t="s">
        <v>605</v>
      </c>
      <c r="U1028" s="32" t="s">
        <v>604</v>
      </c>
      <c r="V1028" s="33" t="s">
        <v>605</v>
      </c>
      <c r="W1028" s="32" t="s">
        <v>604</v>
      </c>
      <c r="X1028" s="33" t="s">
        <v>605</v>
      </c>
      <c r="Y1028" s="32" t="s">
        <v>604</v>
      </c>
      <c r="Z1028" s="33" t="s">
        <v>605</v>
      </c>
      <c r="AA1028" s="32" t="s">
        <v>604</v>
      </c>
      <c r="AB1028" s="33" t="s">
        <v>605</v>
      </c>
    </row>
    <row r="1029" spans="1:28" ht="34.5" thickBot="1" x14ac:dyDescent="0.5">
      <c r="A1029" s="293"/>
      <c r="B1029" s="294"/>
      <c r="C1029" s="93">
        <f>B1038</f>
        <v>786</v>
      </c>
      <c r="D1029" s="94">
        <f t="shared" ref="D1029:AB1029" si="553">D1038</f>
        <v>0</v>
      </c>
      <c r="E1029" s="94">
        <f t="shared" si="553"/>
        <v>0</v>
      </c>
      <c r="F1029" s="95">
        <f t="shared" si="553"/>
        <v>0</v>
      </c>
      <c r="G1029" s="96">
        <f t="shared" si="553"/>
        <v>0</v>
      </c>
      <c r="H1029" s="97" t="e">
        <f t="shared" si="553"/>
        <v>#DIV/0!</v>
      </c>
      <c r="I1029" s="98">
        <f t="shared" si="553"/>
        <v>0</v>
      </c>
      <c r="J1029" s="99" t="e">
        <f t="shared" si="553"/>
        <v>#DIV/0!</v>
      </c>
      <c r="K1029" s="98">
        <f t="shared" si="553"/>
        <v>0</v>
      </c>
      <c r="L1029" s="97" t="e">
        <f t="shared" si="553"/>
        <v>#DIV/0!</v>
      </c>
      <c r="M1029" s="98">
        <f t="shared" si="553"/>
        <v>0</v>
      </c>
      <c r="N1029" s="97" t="e">
        <f t="shared" si="553"/>
        <v>#DIV/0!</v>
      </c>
      <c r="O1029" s="98">
        <f t="shared" si="553"/>
        <v>0</v>
      </c>
      <c r="P1029" s="97" t="e">
        <f t="shared" si="553"/>
        <v>#DIV/0!</v>
      </c>
      <c r="Q1029" s="98">
        <f t="shared" si="553"/>
        <v>0</v>
      </c>
      <c r="R1029" s="97" t="e">
        <f t="shared" si="553"/>
        <v>#DIV/0!</v>
      </c>
      <c r="S1029" s="98">
        <f t="shared" si="553"/>
        <v>0</v>
      </c>
      <c r="T1029" s="97" t="e">
        <f t="shared" si="553"/>
        <v>#DIV/0!</v>
      </c>
      <c r="U1029" s="98">
        <f t="shared" si="553"/>
        <v>0</v>
      </c>
      <c r="V1029" s="97" t="e">
        <f t="shared" si="553"/>
        <v>#DIV/0!</v>
      </c>
      <c r="W1029" s="98">
        <f t="shared" si="553"/>
        <v>0</v>
      </c>
      <c r="X1029" s="97" t="e">
        <f t="shared" si="553"/>
        <v>#DIV/0!</v>
      </c>
      <c r="Y1029" s="98">
        <f t="shared" si="553"/>
        <v>0</v>
      </c>
      <c r="Z1029" s="97" t="e">
        <f t="shared" si="553"/>
        <v>#DIV/0!</v>
      </c>
      <c r="AA1029" s="98">
        <f t="shared" si="553"/>
        <v>0</v>
      </c>
      <c r="AB1029" s="97" t="e">
        <f t="shared" si="553"/>
        <v>#DIV/0!</v>
      </c>
    </row>
    <row r="1030" spans="1:28" ht="34.5" thickBot="1" x14ac:dyDescent="0.5"/>
    <row r="1031" spans="1:28" ht="60.75" thickBot="1" x14ac:dyDescent="0.55000000000000004">
      <c r="A1031" s="266" t="s">
        <v>1020</v>
      </c>
      <c r="B1031" s="267"/>
      <c r="C1031" s="267"/>
      <c r="D1031" s="267"/>
      <c r="E1031" s="267"/>
      <c r="F1031" s="268"/>
      <c r="G1031" s="269" t="s">
        <v>603</v>
      </c>
      <c r="H1031" s="270"/>
      <c r="I1031" s="270"/>
      <c r="J1031" s="270"/>
      <c r="K1031" s="270"/>
      <c r="L1031" s="270"/>
      <c r="M1031" s="270"/>
      <c r="N1031" s="270"/>
      <c r="O1031" s="270"/>
      <c r="P1031" s="270"/>
      <c r="Q1031" s="270"/>
      <c r="R1031" s="270"/>
      <c r="S1031" s="270"/>
      <c r="T1031" s="270"/>
      <c r="U1031" s="270"/>
      <c r="V1031" s="270"/>
      <c r="W1031" s="270"/>
      <c r="X1031" s="270"/>
      <c r="Y1031" s="270"/>
      <c r="Z1031" s="270"/>
      <c r="AA1031" s="270"/>
      <c r="AB1031" s="271"/>
    </row>
    <row r="1032" spans="1:28" ht="108.75" customHeight="1" x14ac:dyDescent="0.45">
      <c r="A1032" s="62" t="s">
        <v>1017</v>
      </c>
      <c r="B1032" s="281" t="s">
        <v>1025</v>
      </c>
      <c r="C1032" s="282"/>
      <c r="D1032" s="283" t="s">
        <v>1024</v>
      </c>
      <c r="E1032" s="284"/>
      <c r="F1032" s="285"/>
      <c r="G1032" s="264" t="s">
        <v>586</v>
      </c>
      <c r="H1032" s="265"/>
      <c r="I1032" s="272" t="s">
        <v>587</v>
      </c>
      <c r="J1032" s="273"/>
      <c r="K1032" s="264" t="s">
        <v>588</v>
      </c>
      <c r="L1032" s="265"/>
      <c r="M1032" s="272" t="s">
        <v>589</v>
      </c>
      <c r="N1032" s="273"/>
      <c r="O1032" s="264" t="s">
        <v>590</v>
      </c>
      <c r="P1032" s="265"/>
      <c r="Q1032" s="272" t="s">
        <v>591</v>
      </c>
      <c r="R1032" s="273"/>
      <c r="S1032" s="264" t="s">
        <v>592</v>
      </c>
      <c r="T1032" s="265"/>
      <c r="U1032" s="272" t="s">
        <v>593</v>
      </c>
      <c r="V1032" s="273"/>
      <c r="W1032" s="264" t="s">
        <v>596</v>
      </c>
      <c r="X1032" s="265"/>
      <c r="Y1032" s="272" t="s">
        <v>595</v>
      </c>
      <c r="Z1032" s="273"/>
      <c r="AA1032" s="264" t="s">
        <v>594</v>
      </c>
      <c r="AB1032" s="265"/>
    </row>
    <row r="1033" spans="1:28" ht="60" x14ac:dyDescent="0.45">
      <c r="A1033" s="30" t="s">
        <v>597</v>
      </c>
      <c r="B1033" s="63" t="s">
        <v>606</v>
      </c>
      <c r="C1033" s="30" t="s">
        <v>598</v>
      </c>
      <c r="D1033" s="30" t="s">
        <v>607</v>
      </c>
      <c r="E1033" s="30" t="s">
        <v>644</v>
      </c>
      <c r="F1033" s="64" t="s">
        <v>645</v>
      </c>
      <c r="G1033" s="32" t="s">
        <v>604</v>
      </c>
      <c r="H1033" s="33" t="s">
        <v>605</v>
      </c>
      <c r="I1033" s="32" t="s">
        <v>604</v>
      </c>
      <c r="J1033" s="33" t="s">
        <v>605</v>
      </c>
      <c r="K1033" s="32" t="s">
        <v>604</v>
      </c>
      <c r="L1033" s="33" t="s">
        <v>605</v>
      </c>
      <c r="M1033" s="32" t="s">
        <v>604</v>
      </c>
      <c r="N1033" s="33" t="s">
        <v>605</v>
      </c>
      <c r="O1033" s="32" t="s">
        <v>604</v>
      </c>
      <c r="P1033" s="33" t="s">
        <v>605</v>
      </c>
      <c r="Q1033" s="32" t="s">
        <v>604</v>
      </c>
      <c r="R1033" s="33" t="s">
        <v>605</v>
      </c>
      <c r="S1033" s="32" t="s">
        <v>604</v>
      </c>
      <c r="T1033" s="33" t="s">
        <v>605</v>
      </c>
      <c r="U1033" s="32" t="s">
        <v>604</v>
      </c>
      <c r="V1033" s="33" t="s">
        <v>605</v>
      </c>
      <c r="W1033" s="32" t="s">
        <v>604</v>
      </c>
      <c r="X1033" s="33" t="s">
        <v>605</v>
      </c>
      <c r="Y1033" s="32" t="s">
        <v>604</v>
      </c>
      <c r="Z1033" s="33" t="s">
        <v>605</v>
      </c>
      <c r="AA1033" s="32" t="s">
        <v>604</v>
      </c>
      <c r="AB1033" s="33" t="s">
        <v>605</v>
      </c>
    </row>
    <row r="1034" spans="1:28" ht="67.5" x14ac:dyDescent="0.45">
      <c r="A1034" s="73" t="s">
        <v>1026</v>
      </c>
      <c r="B1034" s="92">
        <v>5</v>
      </c>
      <c r="C1034" s="86" t="s">
        <v>617</v>
      </c>
      <c r="D1034" s="67"/>
      <c r="E1034" s="100">
        <f>D1034-F1034</f>
        <v>0</v>
      </c>
      <c r="F1034" s="100">
        <f>G1034+I1034+K1034+M1034+O1034+Q1034+S1034+U1034+W1034+Y1034+AA1034</f>
        <v>0</v>
      </c>
      <c r="G1034" s="69"/>
      <c r="H1034" s="101" t="e">
        <f>G1034/F1034</f>
        <v>#DIV/0!</v>
      </c>
      <c r="I1034" s="69"/>
      <c r="J1034" s="101" t="e">
        <f>I1034/F1034</f>
        <v>#DIV/0!</v>
      </c>
      <c r="K1034" s="69"/>
      <c r="L1034" s="101" t="e">
        <f>K1034/F1034</f>
        <v>#DIV/0!</v>
      </c>
      <c r="M1034" s="69"/>
      <c r="N1034" s="101" t="e">
        <f>M1034/F1034</f>
        <v>#DIV/0!</v>
      </c>
      <c r="O1034" s="69"/>
      <c r="P1034" s="101" t="e">
        <f>O1034/F1034</f>
        <v>#DIV/0!</v>
      </c>
      <c r="Q1034" s="69"/>
      <c r="R1034" s="101" t="e">
        <f>Q1034/F1034</f>
        <v>#DIV/0!</v>
      </c>
      <c r="S1034" s="69"/>
      <c r="T1034" s="101" t="e">
        <f>S1034/F1034</f>
        <v>#DIV/0!</v>
      </c>
      <c r="U1034" s="69"/>
      <c r="V1034" s="101" t="e">
        <f>U1034/F1034</f>
        <v>#DIV/0!</v>
      </c>
      <c r="W1034" s="69"/>
      <c r="X1034" s="101" t="e">
        <f>W1034/F1034</f>
        <v>#DIV/0!</v>
      </c>
      <c r="Y1034" s="69"/>
      <c r="Z1034" s="101" t="e">
        <f>Y1034/F1034</f>
        <v>#DIV/0!</v>
      </c>
      <c r="AA1034" s="69"/>
      <c r="AB1034" s="101" t="e">
        <f>AA1034/F1034</f>
        <v>#DIV/0!</v>
      </c>
    </row>
    <row r="1035" spans="1:28" ht="33" customHeight="1" x14ac:dyDescent="0.45">
      <c r="A1035" s="73" t="s">
        <v>1027</v>
      </c>
      <c r="B1035" s="92">
        <v>442</v>
      </c>
      <c r="C1035" s="86" t="s">
        <v>617</v>
      </c>
      <c r="D1035" s="67"/>
      <c r="E1035" s="100">
        <f t="shared" ref="E1035:E1037" si="554">D1035-F1035</f>
        <v>0</v>
      </c>
      <c r="F1035" s="100">
        <f t="shared" ref="F1035:F1037" si="555">G1035+I1035+K1035+M1035+O1035+Q1035+S1035+U1035+W1035+Y1035+AA1035</f>
        <v>0</v>
      </c>
      <c r="G1035" s="69"/>
      <c r="H1035" s="101" t="e">
        <f t="shared" ref="H1035:H1037" si="556">G1035/F1035</f>
        <v>#DIV/0!</v>
      </c>
      <c r="I1035" s="69"/>
      <c r="J1035" s="101" t="e">
        <f t="shared" ref="J1035:J1037" si="557">I1035/F1035</f>
        <v>#DIV/0!</v>
      </c>
      <c r="K1035" s="69"/>
      <c r="L1035" s="101" t="e">
        <f t="shared" ref="L1035:L1037" si="558">K1035/F1035</f>
        <v>#DIV/0!</v>
      </c>
      <c r="M1035" s="69"/>
      <c r="N1035" s="101" t="e">
        <f t="shared" ref="N1035:N1037" si="559">M1035/F1035</f>
        <v>#DIV/0!</v>
      </c>
      <c r="O1035" s="69"/>
      <c r="P1035" s="101" t="e">
        <f t="shared" ref="P1035:P1037" si="560">O1035/F1035</f>
        <v>#DIV/0!</v>
      </c>
      <c r="Q1035" s="69"/>
      <c r="R1035" s="101" t="e">
        <f t="shared" ref="R1035:R1037" si="561">Q1035/F1035</f>
        <v>#DIV/0!</v>
      </c>
      <c r="S1035" s="69"/>
      <c r="T1035" s="101" t="e">
        <f t="shared" ref="T1035:T1037" si="562">S1035/F1035</f>
        <v>#DIV/0!</v>
      </c>
      <c r="U1035" s="69"/>
      <c r="V1035" s="101" t="e">
        <f t="shared" ref="V1035:V1037" si="563">U1035/F1035</f>
        <v>#DIV/0!</v>
      </c>
      <c r="W1035" s="69"/>
      <c r="X1035" s="101" t="e">
        <f t="shared" ref="X1035:X1037" si="564">W1035/F1035</f>
        <v>#DIV/0!</v>
      </c>
      <c r="Y1035" s="69"/>
      <c r="Z1035" s="101" t="e">
        <f t="shared" ref="Z1035:Z1037" si="565">Y1035/F1035</f>
        <v>#DIV/0!</v>
      </c>
      <c r="AA1035" s="69"/>
      <c r="AB1035" s="101" t="e">
        <f t="shared" ref="AB1035:AB1037" si="566">AA1035/F1035</f>
        <v>#DIV/0!</v>
      </c>
    </row>
    <row r="1036" spans="1:28" ht="33" customHeight="1" x14ac:dyDescent="0.45">
      <c r="A1036" s="73" t="s">
        <v>1028</v>
      </c>
      <c r="B1036" s="92">
        <v>329</v>
      </c>
      <c r="C1036" s="86" t="s">
        <v>617</v>
      </c>
      <c r="D1036" s="67"/>
      <c r="E1036" s="100">
        <f t="shared" si="554"/>
        <v>0</v>
      </c>
      <c r="F1036" s="100">
        <f t="shared" si="555"/>
        <v>0</v>
      </c>
      <c r="G1036" s="69"/>
      <c r="H1036" s="101" t="e">
        <f t="shared" si="556"/>
        <v>#DIV/0!</v>
      </c>
      <c r="I1036" s="69"/>
      <c r="J1036" s="101" t="e">
        <f t="shared" si="557"/>
        <v>#DIV/0!</v>
      </c>
      <c r="K1036" s="69"/>
      <c r="L1036" s="101" t="e">
        <f t="shared" si="558"/>
        <v>#DIV/0!</v>
      </c>
      <c r="M1036" s="69"/>
      <c r="N1036" s="101" t="e">
        <f t="shared" si="559"/>
        <v>#DIV/0!</v>
      </c>
      <c r="O1036" s="69"/>
      <c r="P1036" s="101" t="e">
        <f t="shared" si="560"/>
        <v>#DIV/0!</v>
      </c>
      <c r="Q1036" s="69"/>
      <c r="R1036" s="101" t="e">
        <f t="shared" si="561"/>
        <v>#DIV/0!</v>
      </c>
      <c r="S1036" s="69"/>
      <c r="T1036" s="101" t="e">
        <f t="shared" si="562"/>
        <v>#DIV/0!</v>
      </c>
      <c r="U1036" s="69"/>
      <c r="V1036" s="101" t="e">
        <f t="shared" si="563"/>
        <v>#DIV/0!</v>
      </c>
      <c r="W1036" s="69"/>
      <c r="X1036" s="101" t="e">
        <f t="shared" si="564"/>
        <v>#DIV/0!</v>
      </c>
      <c r="Y1036" s="69"/>
      <c r="Z1036" s="101" t="e">
        <f t="shared" si="565"/>
        <v>#DIV/0!</v>
      </c>
      <c r="AA1036" s="69"/>
      <c r="AB1036" s="101" t="e">
        <f t="shared" si="566"/>
        <v>#DIV/0!</v>
      </c>
    </row>
    <row r="1037" spans="1:28" ht="33" customHeight="1" thickBot="1" x14ac:dyDescent="0.5">
      <c r="A1037" s="73" t="s">
        <v>1029</v>
      </c>
      <c r="B1037" s="92">
        <v>10</v>
      </c>
      <c r="C1037" s="86" t="s">
        <v>617</v>
      </c>
      <c r="D1037" s="67"/>
      <c r="E1037" s="100">
        <f t="shared" si="554"/>
        <v>0</v>
      </c>
      <c r="F1037" s="100">
        <f t="shared" si="555"/>
        <v>0</v>
      </c>
      <c r="G1037" s="69"/>
      <c r="H1037" s="101" t="e">
        <f t="shared" si="556"/>
        <v>#DIV/0!</v>
      </c>
      <c r="I1037" s="69"/>
      <c r="J1037" s="101" t="e">
        <f t="shared" si="557"/>
        <v>#DIV/0!</v>
      </c>
      <c r="K1037" s="69"/>
      <c r="L1037" s="101" t="e">
        <f t="shared" si="558"/>
        <v>#DIV/0!</v>
      </c>
      <c r="M1037" s="69"/>
      <c r="N1037" s="101" t="e">
        <f t="shared" si="559"/>
        <v>#DIV/0!</v>
      </c>
      <c r="O1037" s="69"/>
      <c r="P1037" s="101" t="e">
        <f t="shared" si="560"/>
        <v>#DIV/0!</v>
      </c>
      <c r="Q1037" s="69"/>
      <c r="R1037" s="101" t="e">
        <f t="shared" si="561"/>
        <v>#DIV/0!</v>
      </c>
      <c r="S1037" s="69"/>
      <c r="T1037" s="101" t="e">
        <f t="shared" si="562"/>
        <v>#DIV/0!</v>
      </c>
      <c r="U1037" s="69"/>
      <c r="V1037" s="101" t="e">
        <f t="shared" si="563"/>
        <v>#DIV/0!</v>
      </c>
      <c r="W1037" s="69"/>
      <c r="X1037" s="101" t="e">
        <f t="shared" si="564"/>
        <v>#DIV/0!</v>
      </c>
      <c r="Y1037" s="69"/>
      <c r="Z1037" s="101" t="e">
        <f t="shared" si="565"/>
        <v>#DIV/0!</v>
      </c>
      <c r="AA1037" s="69"/>
      <c r="AB1037" s="101" t="e">
        <f t="shared" si="566"/>
        <v>#DIV/0!</v>
      </c>
    </row>
    <row r="1038" spans="1:28" ht="34.5" thickBot="1" x14ac:dyDescent="0.55000000000000004">
      <c r="A1038" s="76" t="s">
        <v>642</v>
      </c>
      <c r="B1038" s="102">
        <f>SUM(B1034:B1037)</f>
        <v>786</v>
      </c>
      <c r="C1038" s="77"/>
      <c r="D1038" s="103">
        <f>SUM(D1034:D1037)</f>
        <v>0</v>
      </c>
      <c r="E1038" s="112">
        <f>SUM(E1034:E1037)</f>
        <v>0</v>
      </c>
      <c r="F1038" s="104">
        <f>SUM(F1034:F1037)</f>
        <v>0</v>
      </c>
      <c r="G1038" s="105">
        <f>SUM(G1034:G1037)</f>
        <v>0</v>
      </c>
      <c r="H1038" s="106" t="e">
        <f>G1038/F1038</f>
        <v>#DIV/0!</v>
      </c>
      <c r="I1038" s="105">
        <f>SUM(I1034:I1037)</f>
        <v>0</v>
      </c>
      <c r="J1038" s="106" t="e">
        <f>I1038/F1038</f>
        <v>#DIV/0!</v>
      </c>
      <c r="K1038" s="107">
        <f>SUM(K1034:K1037)</f>
        <v>0</v>
      </c>
      <c r="L1038" s="108" t="e">
        <f>K1038/F1038</f>
        <v>#DIV/0!</v>
      </c>
      <c r="M1038" s="105">
        <f>SUM(M1034:M1037)</f>
        <v>0</v>
      </c>
      <c r="N1038" s="106" t="e">
        <f>M1038/F1038</f>
        <v>#DIV/0!</v>
      </c>
      <c r="O1038" s="107">
        <f>SUM(O1034:O1037)</f>
        <v>0</v>
      </c>
      <c r="P1038" s="108" t="e">
        <f>O1038/F1038</f>
        <v>#DIV/0!</v>
      </c>
      <c r="Q1038" s="105">
        <f>SUM(Q1034:Q1037)</f>
        <v>0</v>
      </c>
      <c r="R1038" s="106" t="e">
        <f>Q1038/F1038</f>
        <v>#DIV/0!</v>
      </c>
      <c r="S1038" s="107">
        <f>SUM(S1034:S1037)</f>
        <v>0</v>
      </c>
      <c r="T1038" s="108" t="e">
        <f>S1038/F1038</f>
        <v>#DIV/0!</v>
      </c>
      <c r="U1038" s="105">
        <f>SUM(U1034:U1037)</f>
        <v>0</v>
      </c>
      <c r="V1038" s="106" t="e">
        <f>U1038/F1038</f>
        <v>#DIV/0!</v>
      </c>
      <c r="W1038" s="104">
        <f>SUM(W1034:W1037)</f>
        <v>0</v>
      </c>
      <c r="X1038" s="109" t="e">
        <f>W1038/F1038</f>
        <v>#DIV/0!</v>
      </c>
      <c r="Y1038" s="110">
        <f>SUM(Y1034:Y1037)</f>
        <v>0</v>
      </c>
      <c r="Z1038" s="111" t="e">
        <f>Y1038/F1038</f>
        <v>#DIV/0!</v>
      </c>
      <c r="AA1038" s="110">
        <f>SUM(AA1034:AA1037)</f>
        <v>0</v>
      </c>
      <c r="AB1038" s="111" t="e">
        <f>AA1038/F1038</f>
        <v>#DIV/0!</v>
      </c>
    </row>
    <row r="1039" spans="1:28" ht="85.5" customHeight="1" thickBot="1" x14ac:dyDescent="0.5">
      <c r="A1039" s="278" t="s">
        <v>1030</v>
      </c>
      <c r="B1039" s="279"/>
      <c r="C1039" s="279"/>
      <c r="D1039" s="279"/>
      <c r="E1039" s="279"/>
      <c r="F1039" s="280"/>
      <c r="G1039" s="276" t="s">
        <v>586</v>
      </c>
      <c r="H1039" s="277"/>
      <c r="I1039" s="274" t="s">
        <v>587</v>
      </c>
      <c r="J1039" s="275"/>
      <c r="K1039" s="276" t="s">
        <v>588</v>
      </c>
      <c r="L1039" s="277"/>
      <c r="M1039" s="274" t="s">
        <v>589</v>
      </c>
      <c r="N1039" s="275"/>
      <c r="O1039" s="276" t="s">
        <v>590</v>
      </c>
      <c r="P1039" s="277"/>
      <c r="Q1039" s="274" t="s">
        <v>591</v>
      </c>
      <c r="R1039" s="275"/>
      <c r="S1039" s="276" t="s">
        <v>592</v>
      </c>
      <c r="T1039" s="277"/>
      <c r="U1039" s="274" t="s">
        <v>593</v>
      </c>
      <c r="V1039" s="275"/>
      <c r="W1039" s="276" t="s">
        <v>596</v>
      </c>
      <c r="X1039" s="277"/>
      <c r="Y1039" s="274" t="s">
        <v>595</v>
      </c>
      <c r="Z1039" s="275"/>
      <c r="AA1039" s="276" t="s">
        <v>594</v>
      </c>
      <c r="AB1039" s="277"/>
    </row>
    <row r="1041" spans="1:28" ht="33" x14ac:dyDescent="0.45">
      <c r="A1041" s="292" t="s">
        <v>1033</v>
      </c>
      <c r="B1041" s="292"/>
      <c r="C1041" s="292"/>
      <c r="D1041" s="292"/>
      <c r="E1041" s="292"/>
      <c r="F1041" s="292"/>
      <c r="G1041" s="292"/>
      <c r="H1041" s="292"/>
      <c r="I1041" s="292"/>
      <c r="J1041" s="292"/>
      <c r="K1041" s="292"/>
      <c r="L1041" s="292"/>
      <c r="M1041" s="292"/>
      <c r="N1041" s="292"/>
      <c r="O1041" s="292"/>
      <c r="P1041" s="292"/>
      <c r="Q1041" s="292"/>
      <c r="R1041" s="292"/>
      <c r="S1041" s="292"/>
      <c r="T1041" s="292"/>
      <c r="U1041" s="292"/>
      <c r="V1041" s="292"/>
      <c r="W1041" s="292"/>
      <c r="X1041" s="292"/>
      <c r="Y1041" s="292"/>
      <c r="Z1041" s="292"/>
      <c r="AA1041" s="292"/>
      <c r="AB1041" s="292"/>
    </row>
    <row r="1042" spans="1:28" ht="33" x14ac:dyDescent="0.45">
      <c r="A1042" s="292"/>
      <c r="B1042" s="292"/>
      <c r="C1042" s="292"/>
      <c r="D1042" s="292"/>
      <c r="E1042" s="292"/>
      <c r="F1042" s="292"/>
      <c r="G1042" s="292"/>
      <c r="H1042" s="292"/>
      <c r="I1042" s="292"/>
      <c r="J1042" s="292"/>
      <c r="K1042" s="292"/>
      <c r="L1042" s="292"/>
      <c r="M1042" s="292"/>
      <c r="N1042" s="292"/>
      <c r="O1042" s="292"/>
      <c r="P1042" s="292"/>
      <c r="Q1042" s="292"/>
      <c r="R1042" s="292"/>
      <c r="S1042" s="292"/>
      <c r="T1042" s="292"/>
      <c r="U1042" s="292"/>
      <c r="V1042" s="292"/>
      <c r="W1042" s="292"/>
      <c r="X1042" s="292"/>
      <c r="Y1042" s="292"/>
      <c r="Z1042" s="292"/>
      <c r="AA1042" s="292"/>
      <c r="AB1042" s="292"/>
    </row>
    <row r="1043" spans="1:28" ht="34.5" thickBot="1" x14ac:dyDescent="0.5"/>
    <row r="1044" spans="1:28" ht="84" customHeight="1" thickBot="1" x14ac:dyDescent="0.5">
      <c r="A1044" s="286" t="s">
        <v>1031</v>
      </c>
      <c r="B1044" s="287"/>
      <c r="C1044" s="288" t="s">
        <v>1032</v>
      </c>
      <c r="D1044" s="289"/>
      <c r="E1044" s="289"/>
      <c r="F1044" s="290"/>
      <c r="G1044" s="264" t="s">
        <v>586</v>
      </c>
      <c r="H1044" s="265"/>
      <c r="I1044" s="272" t="s">
        <v>587</v>
      </c>
      <c r="J1044" s="291"/>
      <c r="K1044" s="264" t="s">
        <v>588</v>
      </c>
      <c r="L1044" s="265"/>
      <c r="M1044" s="272" t="s">
        <v>589</v>
      </c>
      <c r="N1044" s="273"/>
      <c r="O1044" s="264" t="s">
        <v>590</v>
      </c>
      <c r="P1044" s="265"/>
      <c r="Q1044" s="272" t="s">
        <v>591</v>
      </c>
      <c r="R1044" s="273"/>
      <c r="S1044" s="264" t="s">
        <v>592</v>
      </c>
      <c r="T1044" s="265"/>
      <c r="U1044" s="272" t="s">
        <v>593</v>
      </c>
      <c r="V1044" s="273"/>
      <c r="W1044" s="264" t="s">
        <v>596</v>
      </c>
      <c r="X1044" s="265"/>
      <c r="Y1044" s="272" t="s">
        <v>595</v>
      </c>
      <c r="Z1044" s="273"/>
      <c r="AA1044" s="264" t="s">
        <v>594</v>
      </c>
      <c r="AB1044" s="265"/>
    </row>
    <row r="1045" spans="1:28" ht="60" x14ac:dyDescent="0.45">
      <c r="A1045" s="286"/>
      <c r="B1045" s="287"/>
      <c r="C1045" s="58" t="s">
        <v>606</v>
      </c>
      <c r="D1045" s="59" t="s">
        <v>607</v>
      </c>
      <c r="E1045" s="59" t="s">
        <v>644</v>
      </c>
      <c r="F1045" s="60" t="s">
        <v>645</v>
      </c>
      <c r="G1045" s="34" t="s">
        <v>604</v>
      </c>
      <c r="H1045" s="33" t="s">
        <v>605</v>
      </c>
      <c r="I1045" s="32" t="s">
        <v>604</v>
      </c>
      <c r="J1045" s="35" t="s">
        <v>605</v>
      </c>
      <c r="K1045" s="32" t="s">
        <v>604</v>
      </c>
      <c r="L1045" s="33" t="s">
        <v>605</v>
      </c>
      <c r="M1045" s="32" t="s">
        <v>604</v>
      </c>
      <c r="N1045" s="33" t="s">
        <v>605</v>
      </c>
      <c r="O1045" s="32" t="s">
        <v>604</v>
      </c>
      <c r="P1045" s="33" t="s">
        <v>605</v>
      </c>
      <c r="Q1045" s="32" t="s">
        <v>604</v>
      </c>
      <c r="R1045" s="33" t="s">
        <v>605</v>
      </c>
      <c r="S1045" s="32" t="s">
        <v>604</v>
      </c>
      <c r="T1045" s="33" t="s">
        <v>605</v>
      </c>
      <c r="U1045" s="32" t="s">
        <v>604</v>
      </c>
      <c r="V1045" s="33" t="s">
        <v>605</v>
      </c>
      <c r="W1045" s="32" t="s">
        <v>604</v>
      </c>
      <c r="X1045" s="33" t="s">
        <v>605</v>
      </c>
      <c r="Y1045" s="32" t="s">
        <v>604</v>
      </c>
      <c r="Z1045" s="33" t="s">
        <v>605</v>
      </c>
      <c r="AA1045" s="32" t="s">
        <v>604</v>
      </c>
      <c r="AB1045" s="33" t="s">
        <v>605</v>
      </c>
    </row>
    <row r="1046" spans="1:28" ht="34.5" thickBot="1" x14ac:dyDescent="0.5">
      <c r="A1046" s="286"/>
      <c r="B1046" s="287"/>
      <c r="C1046" s="93">
        <f>B1058</f>
        <v>1157</v>
      </c>
      <c r="D1046" s="94">
        <f t="shared" ref="D1046:AB1046" si="567">D1058</f>
        <v>0</v>
      </c>
      <c r="E1046" s="94">
        <f t="shared" si="567"/>
        <v>0</v>
      </c>
      <c r="F1046" s="95">
        <f t="shared" si="567"/>
        <v>0</v>
      </c>
      <c r="G1046" s="96">
        <f t="shared" si="567"/>
        <v>0</v>
      </c>
      <c r="H1046" s="97" t="e">
        <f t="shared" si="567"/>
        <v>#DIV/0!</v>
      </c>
      <c r="I1046" s="98">
        <f t="shared" si="567"/>
        <v>0</v>
      </c>
      <c r="J1046" s="99" t="e">
        <f t="shared" si="567"/>
        <v>#DIV/0!</v>
      </c>
      <c r="K1046" s="98">
        <f t="shared" si="567"/>
        <v>0</v>
      </c>
      <c r="L1046" s="97" t="e">
        <f t="shared" si="567"/>
        <v>#DIV/0!</v>
      </c>
      <c r="M1046" s="98">
        <f t="shared" si="567"/>
        <v>0</v>
      </c>
      <c r="N1046" s="97" t="e">
        <f t="shared" si="567"/>
        <v>#DIV/0!</v>
      </c>
      <c r="O1046" s="98">
        <f t="shared" si="567"/>
        <v>0</v>
      </c>
      <c r="P1046" s="97" t="e">
        <f t="shared" si="567"/>
        <v>#DIV/0!</v>
      </c>
      <c r="Q1046" s="98">
        <f t="shared" si="567"/>
        <v>0</v>
      </c>
      <c r="R1046" s="97" t="e">
        <f t="shared" si="567"/>
        <v>#DIV/0!</v>
      </c>
      <c r="S1046" s="98">
        <f t="shared" si="567"/>
        <v>0</v>
      </c>
      <c r="T1046" s="97" t="e">
        <f t="shared" si="567"/>
        <v>#DIV/0!</v>
      </c>
      <c r="U1046" s="98">
        <f t="shared" si="567"/>
        <v>0</v>
      </c>
      <c r="V1046" s="97" t="e">
        <f t="shared" si="567"/>
        <v>#DIV/0!</v>
      </c>
      <c r="W1046" s="98">
        <f t="shared" si="567"/>
        <v>0</v>
      </c>
      <c r="X1046" s="97" t="e">
        <f t="shared" si="567"/>
        <v>#DIV/0!</v>
      </c>
      <c r="Y1046" s="98">
        <f t="shared" si="567"/>
        <v>0</v>
      </c>
      <c r="Z1046" s="97" t="e">
        <f t="shared" si="567"/>
        <v>#DIV/0!</v>
      </c>
      <c r="AA1046" s="98">
        <f t="shared" si="567"/>
        <v>0</v>
      </c>
      <c r="AB1046" s="97" t="e">
        <f t="shared" si="567"/>
        <v>#DIV/0!</v>
      </c>
    </row>
    <row r="1047" spans="1:28" ht="34.5" thickBot="1" x14ac:dyDescent="0.5"/>
    <row r="1048" spans="1:28" ht="60.75" thickBot="1" x14ac:dyDescent="0.55000000000000004">
      <c r="A1048" s="266" t="s">
        <v>1034</v>
      </c>
      <c r="B1048" s="267"/>
      <c r="C1048" s="267"/>
      <c r="D1048" s="267"/>
      <c r="E1048" s="267"/>
      <c r="F1048" s="268"/>
      <c r="G1048" s="269" t="s">
        <v>603</v>
      </c>
      <c r="H1048" s="270"/>
      <c r="I1048" s="270"/>
      <c r="J1048" s="270"/>
      <c r="K1048" s="270"/>
      <c r="L1048" s="270"/>
      <c r="M1048" s="270"/>
      <c r="N1048" s="270"/>
      <c r="O1048" s="270"/>
      <c r="P1048" s="270"/>
      <c r="Q1048" s="270"/>
      <c r="R1048" s="270"/>
      <c r="S1048" s="270"/>
      <c r="T1048" s="270"/>
      <c r="U1048" s="270"/>
      <c r="V1048" s="270"/>
      <c r="W1048" s="270"/>
      <c r="X1048" s="270"/>
      <c r="Y1048" s="270"/>
      <c r="Z1048" s="270"/>
      <c r="AA1048" s="270"/>
      <c r="AB1048" s="271"/>
    </row>
    <row r="1049" spans="1:28" ht="86.25" customHeight="1" x14ac:dyDescent="0.45">
      <c r="A1049" s="62" t="s">
        <v>1017</v>
      </c>
      <c r="B1049" s="281" t="s">
        <v>1035</v>
      </c>
      <c r="C1049" s="282"/>
      <c r="D1049" s="283" t="s">
        <v>1033</v>
      </c>
      <c r="E1049" s="284"/>
      <c r="F1049" s="285"/>
      <c r="G1049" s="264" t="s">
        <v>586</v>
      </c>
      <c r="H1049" s="265"/>
      <c r="I1049" s="272" t="s">
        <v>587</v>
      </c>
      <c r="J1049" s="273"/>
      <c r="K1049" s="264" t="s">
        <v>588</v>
      </c>
      <c r="L1049" s="265"/>
      <c r="M1049" s="272" t="s">
        <v>589</v>
      </c>
      <c r="N1049" s="273"/>
      <c r="O1049" s="264" t="s">
        <v>590</v>
      </c>
      <c r="P1049" s="265"/>
      <c r="Q1049" s="272" t="s">
        <v>591</v>
      </c>
      <c r="R1049" s="273"/>
      <c r="S1049" s="264" t="s">
        <v>592</v>
      </c>
      <c r="T1049" s="265"/>
      <c r="U1049" s="272" t="s">
        <v>593</v>
      </c>
      <c r="V1049" s="273"/>
      <c r="W1049" s="264" t="s">
        <v>596</v>
      </c>
      <c r="X1049" s="265"/>
      <c r="Y1049" s="272" t="s">
        <v>595</v>
      </c>
      <c r="Z1049" s="273"/>
      <c r="AA1049" s="264" t="s">
        <v>594</v>
      </c>
      <c r="AB1049" s="265"/>
    </row>
    <row r="1050" spans="1:28" ht="60" x14ac:dyDescent="0.45">
      <c r="A1050" s="30" t="s">
        <v>597</v>
      </c>
      <c r="B1050" s="63" t="s">
        <v>606</v>
      </c>
      <c r="C1050" s="30" t="s">
        <v>598</v>
      </c>
      <c r="D1050" s="30" t="s">
        <v>607</v>
      </c>
      <c r="E1050" s="30" t="s">
        <v>644</v>
      </c>
      <c r="F1050" s="64" t="s">
        <v>645</v>
      </c>
      <c r="G1050" s="32" t="s">
        <v>604</v>
      </c>
      <c r="H1050" s="33" t="s">
        <v>605</v>
      </c>
      <c r="I1050" s="32" t="s">
        <v>604</v>
      </c>
      <c r="J1050" s="33" t="s">
        <v>605</v>
      </c>
      <c r="K1050" s="32" t="s">
        <v>604</v>
      </c>
      <c r="L1050" s="33" t="s">
        <v>605</v>
      </c>
      <c r="M1050" s="32" t="s">
        <v>604</v>
      </c>
      <c r="N1050" s="33" t="s">
        <v>605</v>
      </c>
      <c r="O1050" s="32" t="s">
        <v>604</v>
      </c>
      <c r="P1050" s="33" t="s">
        <v>605</v>
      </c>
      <c r="Q1050" s="32" t="s">
        <v>604</v>
      </c>
      <c r="R1050" s="33" t="s">
        <v>605</v>
      </c>
      <c r="S1050" s="32" t="s">
        <v>604</v>
      </c>
      <c r="T1050" s="33" t="s">
        <v>605</v>
      </c>
      <c r="U1050" s="32" t="s">
        <v>604</v>
      </c>
      <c r="V1050" s="33" t="s">
        <v>605</v>
      </c>
      <c r="W1050" s="32" t="s">
        <v>604</v>
      </c>
      <c r="X1050" s="33" t="s">
        <v>605</v>
      </c>
      <c r="Y1050" s="32" t="s">
        <v>604</v>
      </c>
      <c r="Z1050" s="33" t="s">
        <v>605</v>
      </c>
      <c r="AA1050" s="32" t="s">
        <v>604</v>
      </c>
      <c r="AB1050" s="33" t="s">
        <v>605</v>
      </c>
    </row>
    <row r="1051" spans="1:28" ht="33.75" customHeight="1" x14ac:dyDescent="0.45">
      <c r="A1051" s="250" t="s">
        <v>1047</v>
      </c>
      <c r="B1051" s="252">
        <v>799</v>
      </c>
      <c r="C1051" s="86" t="s">
        <v>600</v>
      </c>
      <c r="D1051" s="67"/>
      <c r="E1051" s="100">
        <f>D1051-F1051</f>
        <v>0</v>
      </c>
      <c r="F1051" s="100">
        <f>G1051+I1051+K1051+M1051+O1051+Q1051+S1051+U1051+W1051+Y1051+AA1051</f>
        <v>0</v>
      </c>
      <c r="G1051" s="69"/>
      <c r="H1051" s="101" t="e">
        <f>G1051/F1051</f>
        <v>#DIV/0!</v>
      </c>
      <c r="I1051" s="69"/>
      <c r="J1051" s="101" t="e">
        <f>I1051/F1051</f>
        <v>#DIV/0!</v>
      </c>
      <c r="K1051" s="69"/>
      <c r="L1051" s="101" t="e">
        <f>K1051/F1051</f>
        <v>#DIV/0!</v>
      </c>
      <c r="M1051" s="69"/>
      <c r="N1051" s="101" t="e">
        <f>M1051/F1051</f>
        <v>#DIV/0!</v>
      </c>
      <c r="O1051" s="69"/>
      <c r="P1051" s="101" t="e">
        <f>O1051/F1051</f>
        <v>#DIV/0!</v>
      </c>
      <c r="Q1051" s="69"/>
      <c r="R1051" s="101" t="e">
        <f>Q1051/F1051</f>
        <v>#DIV/0!</v>
      </c>
      <c r="S1051" s="69"/>
      <c r="T1051" s="101" t="e">
        <f>S1051/F1051</f>
        <v>#DIV/0!</v>
      </c>
      <c r="U1051" s="69"/>
      <c r="V1051" s="101" t="e">
        <f>U1051/F1051</f>
        <v>#DIV/0!</v>
      </c>
      <c r="W1051" s="69"/>
      <c r="X1051" s="101" t="e">
        <f>W1051/F1051</f>
        <v>#DIV/0!</v>
      </c>
      <c r="Y1051" s="69"/>
      <c r="Z1051" s="101" t="e">
        <f>Y1051/F1051</f>
        <v>#DIV/0!</v>
      </c>
      <c r="AA1051" s="69"/>
      <c r="AB1051" s="101" t="e">
        <f>AA1051/F1051</f>
        <v>#DIV/0!</v>
      </c>
    </row>
    <row r="1052" spans="1:28" ht="33.75" customHeight="1" x14ac:dyDescent="0.45">
      <c r="A1052" s="251"/>
      <c r="B1052" s="253"/>
      <c r="C1052" s="86" t="s">
        <v>601</v>
      </c>
      <c r="D1052" s="67"/>
      <c r="E1052" s="100">
        <f t="shared" ref="E1052:E1057" si="568">D1052-F1052</f>
        <v>0</v>
      </c>
      <c r="F1052" s="100">
        <f t="shared" ref="F1052:F1056" si="569">G1052+I1052+K1052+M1052+O1052+Q1052+S1052+U1052+W1052+Y1052+AA1052</f>
        <v>0</v>
      </c>
      <c r="G1052" s="69"/>
      <c r="H1052" s="101" t="e">
        <f t="shared" ref="H1052:H1056" si="570">G1052/F1052</f>
        <v>#DIV/0!</v>
      </c>
      <c r="I1052" s="69"/>
      <c r="J1052" s="101" t="e">
        <f t="shared" ref="J1052:J1056" si="571">I1052/F1052</f>
        <v>#DIV/0!</v>
      </c>
      <c r="K1052" s="69"/>
      <c r="L1052" s="101" t="e">
        <f t="shared" ref="L1052:L1056" si="572">K1052/F1052</f>
        <v>#DIV/0!</v>
      </c>
      <c r="M1052" s="69"/>
      <c r="N1052" s="101" t="e">
        <f t="shared" ref="N1052:N1056" si="573">M1052/F1052</f>
        <v>#DIV/0!</v>
      </c>
      <c r="O1052" s="69"/>
      <c r="P1052" s="101" t="e">
        <f t="shared" ref="P1052:P1056" si="574">O1052/F1052</f>
        <v>#DIV/0!</v>
      </c>
      <c r="Q1052" s="69"/>
      <c r="R1052" s="101" t="e">
        <f t="shared" ref="R1052:R1056" si="575">Q1052/F1052</f>
        <v>#DIV/0!</v>
      </c>
      <c r="S1052" s="69"/>
      <c r="T1052" s="101" t="e">
        <f t="shared" ref="T1052:T1056" si="576">S1052/F1052</f>
        <v>#DIV/0!</v>
      </c>
      <c r="U1052" s="69"/>
      <c r="V1052" s="101" t="e">
        <f t="shared" ref="V1052:V1056" si="577">U1052/F1052</f>
        <v>#DIV/0!</v>
      </c>
      <c r="W1052" s="69"/>
      <c r="X1052" s="101" t="e">
        <f t="shared" ref="X1052:X1056" si="578">W1052/F1052</f>
        <v>#DIV/0!</v>
      </c>
      <c r="Y1052" s="69"/>
      <c r="Z1052" s="101" t="e">
        <f t="shared" ref="Z1052:Z1056" si="579">Y1052/F1052</f>
        <v>#DIV/0!</v>
      </c>
      <c r="AA1052" s="69"/>
      <c r="AB1052" s="101" t="e">
        <f t="shared" ref="AB1052:AB1056" si="580">AA1052/F1052</f>
        <v>#DIV/0!</v>
      </c>
    </row>
    <row r="1053" spans="1:28" x14ac:dyDescent="0.45">
      <c r="A1053" s="73" t="s">
        <v>1048</v>
      </c>
      <c r="B1053" s="92">
        <v>88</v>
      </c>
      <c r="C1053" s="86" t="s">
        <v>617</v>
      </c>
      <c r="D1053" s="67"/>
      <c r="E1053" s="100">
        <f t="shared" si="568"/>
        <v>0</v>
      </c>
      <c r="F1053" s="100">
        <f t="shared" ref="F1053:F1055" si="581">G1053+I1053+K1053+M1053+O1053+Q1053+S1053+U1053+W1053+Y1053+AA1053</f>
        <v>0</v>
      </c>
      <c r="G1053" s="69"/>
      <c r="H1053" s="101" t="e">
        <f t="shared" ref="H1053:H1055" si="582">G1053/F1053</f>
        <v>#DIV/0!</v>
      </c>
      <c r="I1053" s="69"/>
      <c r="J1053" s="101" t="e">
        <f t="shared" ref="J1053:J1055" si="583">I1053/F1053</f>
        <v>#DIV/0!</v>
      </c>
      <c r="K1053" s="69"/>
      <c r="L1053" s="101" t="e">
        <f t="shared" ref="L1053:L1055" si="584">K1053/F1053</f>
        <v>#DIV/0!</v>
      </c>
      <c r="M1053" s="69"/>
      <c r="N1053" s="101" t="e">
        <f t="shared" ref="N1053:N1055" si="585">M1053/F1053</f>
        <v>#DIV/0!</v>
      </c>
      <c r="O1053" s="69"/>
      <c r="P1053" s="101" t="e">
        <f t="shared" ref="P1053:P1055" si="586">O1053/F1053</f>
        <v>#DIV/0!</v>
      </c>
      <c r="Q1053" s="69"/>
      <c r="R1053" s="101" t="e">
        <f t="shared" ref="R1053:R1055" si="587">Q1053/F1053</f>
        <v>#DIV/0!</v>
      </c>
      <c r="S1053" s="69"/>
      <c r="T1053" s="101" t="e">
        <f t="shared" ref="T1053:T1055" si="588">S1053/F1053</f>
        <v>#DIV/0!</v>
      </c>
      <c r="U1053" s="69"/>
      <c r="V1053" s="101" t="e">
        <f t="shared" ref="V1053:V1055" si="589">U1053/F1053</f>
        <v>#DIV/0!</v>
      </c>
      <c r="W1053" s="69"/>
      <c r="X1053" s="101" t="e">
        <f t="shared" ref="X1053:X1055" si="590">W1053/F1053</f>
        <v>#DIV/0!</v>
      </c>
      <c r="Y1053" s="69"/>
      <c r="Z1053" s="101" t="e">
        <f t="shared" ref="Z1053:Z1055" si="591">Y1053/F1053</f>
        <v>#DIV/0!</v>
      </c>
      <c r="AA1053" s="69"/>
      <c r="AB1053" s="101" t="e">
        <f t="shared" ref="AB1053:AB1055" si="592">AA1053/F1053</f>
        <v>#DIV/0!</v>
      </c>
    </row>
    <row r="1054" spans="1:28" x14ac:dyDescent="0.45">
      <c r="A1054" s="73" t="s">
        <v>1049</v>
      </c>
      <c r="B1054" s="92">
        <v>97</v>
      </c>
      <c r="C1054" s="86" t="s">
        <v>617</v>
      </c>
      <c r="D1054" s="67"/>
      <c r="E1054" s="100">
        <f t="shared" si="568"/>
        <v>0</v>
      </c>
      <c r="F1054" s="100">
        <f t="shared" si="581"/>
        <v>0</v>
      </c>
      <c r="G1054" s="69"/>
      <c r="H1054" s="101" t="e">
        <f t="shared" si="582"/>
        <v>#DIV/0!</v>
      </c>
      <c r="I1054" s="69"/>
      <c r="J1054" s="101" t="e">
        <f t="shared" si="583"/>
        <v>#DIV/0!</v>
      </c>
      <c r="K1054" s="69"/>
      <c r="L1054" s="101" t="e">
        <f t="shared" si="584"/>
        <v>#DIV/0!</v>
      </c>
      <c r="M1054" s="69"/>
      <c r="N1054" s="101" t="e">
        <f t="shared" si="585"/>
        <v>#DIV/0!</v>
      </c>
      <c r="O1054" s="69"/>
      <c r="P1054" s="101" t="e">
        <f t="shared" si="586"/>
        <v>#DIV/0!</v>
      </c>
      <c r="Q1054" s="69"/>
      <c r="R1054" s="101" t="e">
        <f t="shared" si="587"/>
        <v>#DIV/0!</v>
      </c>
      <c r="S1054" s="69"/>
      <c r="T1054" s="101" t="e">
        <f t="shared" si="588"/>
        <v>#DIV/0!</v>
      </c>
      <c r="U1054" s="69"/>
      <c r="V1054" s="101" t="e">
        <f t="shared" si="589"/>
        <v>#DIV/0!</v>
      </c>
      <c r="W1054" s="69"/>
      <c r="X1054" s="101" t="e">
        <f t="shared" si="590"/>
        <v>#DIV/0!</v>
      </c>
      <c r="Y1054" s="69"/>
      <c r="Z1054" s="101" t="e">
        <f t="shared" si="591"/>
        <v>#DIV/0!</v>
      </c>
      <c r="AA1054" s="69"/>
      <c r="AB1054" s="101" t="e">
        <f t="shared" si="592"/>
        <v>#DIV/0!</v>
      </c>
    </row>
    <row r="1055" spans="1:28" x14ac:dyDescent="0.45">
      <c r="A1055" s="73" t="s">
        <v>1050</v>
      </c>
      <c r="B1055" s="92">
        <v>102</v>
      </c>
      <c r="C1055" s="86" t="s">
        <v>617</v>
      </c>
      <c r="D1055" s="67"/>
      <c r="E1055" s="100">
        <f t="shared" si="568"/>
        <v>0</v>
      </c>
      <c r="F1055" s="100">
        <f t="shared" si="581"/>
        <v>0</v>
      </c>
      <c r="G1055" s="69"/>
      <c r="H1055" s="101" t="e">
        <f t="shared" si="582"/>
        <v>#DIV/0!</v>
      </c>
      <c r="I1055" s="69"/>
      <c r="J1055" s="101" t="e">
        <f t="shared" si="583"/>
        <v>#DIV/0!</v>
      </c>
      <c r="K1055" s="69"/>
      <c r="L1055" s="101" t="e">
        <f t="shared" si="584"/>
        <v>#DIV/0!</v>
      </c>
      <c r="M1055" s="69"/>
      <c r="N1055" s="101" t="e">
        <f t="shared" si="585"/>
        <v>#DIV/0!</v>
      </c>
      <c r="O1055" s="69"/>
      <c r="P1055" s="101" t="e">
        <f t="shared" si="586"/>
        <v>#DIV/0!</v>
      </c>
      <c r="Q1055" s="69"/>
      <c r="R1055" s="101" t="e">
        <f t="shared" si="587"/>
        <v>#DIV/0!</v>
      </c>
      <c r="S1055" s="69"/>
      <c r="T1055" s="101" t="e">
        <f t="shared" si="588"/>
        <v>#DIV/0!</v>
      </c>
      <c r="U1055" s="69"/>
      <c r="V1055" s="101" t="e">
        <f t="shared" si="589"/>
        <v>#DIV/0!</v>
      </c>
      <c r="W1055" s="69"/>
      <c r="X1055" s="101" t="e">
        <f t="shared" si="590"/>
        <v>#DIV/0!</v>
      </c>
      <c r="Y1055" s="69"/>
      <c r="Z1055" s="101" t="e">
        <f t="shared" si="591"/>
        <v>#DIV/0!</v>
      </c>
      <c r="AA1055" s="69"/>
      <c r="AB1055" s="101" t="e">
        <f t="shared" si="592"/>
        <v>#DIV/0!</v>
      </c>
    </row>
    <row r="1056" spans="1:28" x14ac:dyDescent="0.45">
      <c r="A1056" s="73" t="s">
        <v>1051</v>
      </c>
      <c r="B1056" s="92">
        <v>51</v>
      </c>
      <c r="C1056" s="86" t="s">
        <v>617</v>
      </c>
      <c r="D1056" s="67"/>
      <c r="E1056" s="100">
        <f t="shared" si="568"/>
        <v>0</v>
      </c>
      <c r="F1056" s="100">
        <f t="shared" si="569"/>
        <v>0</v>
      </c>
      <c r="G1056" s="69"/>
      <c r="H1056" s="101" t="e">
        <f t="shared" si="570"/>
        <v>#DIV/0!</v>
      </c>
      <c r="I1056" s="69"/>
      <c r="J1056" s="101" t="e">
        <f t="shared" si="571"/>
        <v>#DIV/0!</v>
      </c>
      <c r="K1056" s="69"/>
      <c r="L1056" s="101" t="e">
        <f t="shared" si="572"/>
        <v>#DIV/0!</v>
      </c>
      <c r="M1056" s="69"/>
      <c r="N1056" s="101" t="e">
        <f t="shared" si="573"/>
        <v>#DIV/0!</v>
      </c>
      <c r="O1056" s="69"/>
      <c r="P1056" s="101" t="e">
        <f t="shared" si="574"/>
        <v>#DIV/0!</v>
      </c>
      <c r="Q1056" s="69"/>
      <c r="R1056" s="101" t="e">
        <f t="shared" si="575"/>
        <v>#DIV/0!</v>
      </c>
      <c r="S1056" s="69"/>
      <c r="T1056" s="101" t="e">
        <f t="shared" si="576"/>
        <v>#DIV/0!</v>
      </c>
      <c r="U1056" s="69"/>
      <c r="V1056" s="101" t="e">
        <f t="shared" si="577"/>
        <v>#DIV/0!</v>
      </c>
      <c r="W1056" s="69"/>
      <c r="X1056" s="101" t="e">
        <f t="shared" si="578"/>
        <v>#DIV/0!</v>
      </c>
      <c r="Y1056" s="69"/>
      <c r="Z1056" s="101" t="e">
        <f t="shared" si="579"/>
        <v>#DIV/0!</v>
      </c>
      <c r="AA1056" s="69"/>
      <c r="AB1056" s="101" t="e">
        <f t="shared" si="580"/>
        <v>#DIV/0!</v>
      </c>
    </row>
    <row r="1057" spans="1:28" ht="34.5" thickBot="1" x14ac:dyDescent="0.5">
      <c r="A1057" s="73" t="s">
        <v>1052</v>
      </c>
      <c r="B1057" s="92">
        <v>20</v>
      </c>
      <c r="C1057" s="86" t="s">
        <v>617</v>
      </c>
      <c r="D1057" s="67"/>
      <c r="E1057" s="100">
        <f t="shared" si="568"/>
        <v>0</v>
      </c>
      <c r="F1057" s="100">
        <f t="shared" ref="F1057" si="593">G1057+I1057+K1057+M1057+O1057+Q1057+S1057+U1057+W1057+Y1057+AA1057</f>
        <v>0</v>
      </c>
      <c r="G1057" s="69"/>
      <c r="H1057" s="101" t="e">
        <f t="shared" ref="H1057" si="594">G1057/F1057</f>
        <v>#DIV/0!</v>
      </c>
      <c r="I1057" s="69"/>
      <c r="J1057" s="101" t="e">
        <f t="shared" ref="J1057" si="595">I1057/F1057</f>
        <v>#DIV/0!</v>
      </c>
      <c r="K1057" s="69"/>
      <c r="L1057" s="101" t="e">
        <f t="shared" ref="L1057" si="596">K1057/F1057</f>
        <v>#DIV/0!</v>
      </c>
      <c r="M1057" s="69"/>
      <c r="N1057" s="101" t="e">
        <f t="shared" ref="N1057" si="597">M1057/F1057</f>
        <v>#DIV/0!</v>
      </c>
      <c r="O1057" s="69"/>
      <c r="P1057" s="101" t="e">
        <f t="shared" ref="P1057" si="598">O1057/F1057</f>
        <v>#DIV/0!</v>
      </c>
      <c r="Q1057" s="69"/>
      <c r="R1057" s="101" t="e">
        <f t="shared" ref="R1057" si="599">Q1057/F1057</f>
        <v>#DIV/0!</v>
      </c>
      <c r="S1057" s="69"/>
      <c r="T1057" s="101" t="e">
        <f t="shared" ref="T1057" si="600">S1057/F1057</f>
        <v>#DIV/0!</v>
      </c>
      <c r="U1057" s="69"/>
      <c r="V1057" s="101" t="e">
        <f t="shared" ref="V1057" si="601">U1057/F1057</f>
        <v>#DIV/0!</v>
      </c>
      <c r="W1057" s="69"/>
      <c r="X1057" s="101" t="e">
        <f t="shared" ref="X1057" si="602">W1057/F1057</f>
        <v>#DIV/0!</v>
      </c>
      <c r="Y1057" s="69"/>
      <c r="Z1057" s="101" t="e">
        <f t="shared" ref="Z1057" si="603">Y1057/F1057</f>
        <v>#DIV/0!</v>
      </c>
      <c r="AA1057" s="69"/>
      <c r="AB1057" s="101" t="e">
        <f t="shared" ref="AB1057" si="604">AA1057/F1057</f>
        <v>#DIV/0!</v>
      </c>
    </row>
    <row r="1058" spans="1:28" ht="34.5" thickBot="1" x14ac:dyDescent="0.55000000000000004">
      <c r="A1058" s="76" t="s">
        <v>642</v>
      </c>
      <c r="B1058" s="102">
        <f>SUM(B1051:B1057)</f>
        <v>1157</v>
      </c>
      <c r="C1058" s="77"/>
      <c r="D1058" s="103">
        <f>SUM(D1051:D1057)</f>
        <v>0</v>
      </c>
      <c r="E1058" s="112">
        <f>SUM(E1051:E1057)</f>
        <v>0</v>
      </c>
      <c r="F1058" s="104">
        <f>SUM(F1051:F1057)</f>
        <v>0</v>
      </c>
      <c r="G1058" s="105">
        <f>SUM(G1051:G1057)</f>
        <v>0</v>
      </c>
      <c r="H1058" s="106" t="e">
        <f>G1058/F1058</f>
        <v>#DIV/0!</v>
      </c>
      <c r="I1058" s="105">
        <f>SUM(I1051:I1057)</f>
        <v>0</v>
      </c>
      <c r="J1058" s="106" t="e">
        <f>I1058/F1058</f>
        <v>#DIV/0!</v>
      </c>
      <c r="K1058" s="107">
        <f>SUM(K1051:K1057)</f>
        <v>0</v>
      </c>
      <c r="L1058" s="108" t="e">
        <f>K1058/F1058</f>
        <v>#DIV/0!</v>
      </c>
      <c r="M1058" s="105">
        <f>SUM(M1051:M1057)</f>
        <v>0</v>
      </c>
      <c r="N1058" s="106" t="e">
        <f>M1058/F1058</f>
        <v>#DIV/0!</v>
      </c>
      <c r="O1058" s="107">
        <f>SUM(O1051:O1057)</f>
        <v>0</v>
      </c>
      <c r="P1058" s="108" t="e">
        <f>O1058/F1058</f>
        <v>#DIV/0!</v>
      </c>
      <c r="Q1058" s="105">
        <f>SUM(Q1051:Q1057)</f>
        <v>0</v>
      </c>
      <c r="R1058" s="106" t="e">
        <f>Q1058/F1058</f>
        <v>#DIV/0!</v>
      </c>
      <c r="S1058" s="107">
        <f>SUM(S1051:S1057)</f>
        <v>0</v>
      </c>
      <c r="T1058" s="108" t="e">
        <f>S1058/F1058</f>
        <v>#DIV/0!</v>
      </c>
      <c r="U1058" s="105">
        <f>SUM(U1051:U1057)</f>
        <v>0</v>
      </c>
      <c r="V1058" s="106" t="e">
        <f>U1058/F1058</f>
        <v>#DIV/0!</v>
      </c>
      <c r="W1058" s="104">
        <f>SUM(W1051:W1057)</f>
        <v>0</v>
      </c>
      <c r="X1058" s="109" t="e">
        <f>W1058/F1058</f>
        <v>#DIV/0!</v>
      </c>
      <c r="Y1058" s="110">
        <f>SUM(Y1051:Y1057)</f>
        <v>0</v>
      </c>
      <c r="Z1058" s="111" t="e">
        <f>Y1058/F1058</f>
        <v>#DIV/0!</v>
      </c>
      <c r="AA1058" s="110">
        <f>SUM(AA1051:AA1057)</f>
        <v>0</v>
      </c>
      <c r="AB1058" s="111" t="e">
        <f>AA1058/F1058</f>
        <v>#DIV/0!</v>
      </c>
    </row>
    <row r="1059" spans="1:28" ht="79.5" customHeight="1" thickBot="1" x14ac:dyDescent="0.5">
      <c r="A1059" s="278" t="s">
        <v>1036</v>
      </c>
      <c r="B1059" s="279"/>
      <c r="C1059" s="279"/>
      <c r="D1059" s="279"/>
      <c r="E1059" s="279"/>
      <c r="F1059" s="280"/>
      <c r="G1059" s="276" t="s">
        <v>586</v>
      </c>
      <c r="H1059" s="277"/>
      <c r="I1059" s="274" t="s">
        <v>587</v>
      </c>
      <c r="J1059" s="275"/>
      <c r="K1059" s="276" t="s">
        <v>588</v>
      </c>
      <c r="L1059" s="277"/>
      <c r="M1059" s="274" t="s">
        <v>589</v>
      </c>
      <c r="N1059" s="275"/>
      <c r="O1059" s="276" t="s">
        <v>590</v>
      </c>
      <c r="P1059" s="277"/>
      <c r="Q1059" s="274" t="s">
        <v>591</v>
      </c>
      <c r="R1059" s="275"/>
      <c r="S1059" s="276" t="s">
        <v>592</v>
      </c>
      <c r="T1059" s="277"/>
      <c r="U1059" s="274" t="s">
        <v>593</v>
      </c>
      <c r="V1059" s="275"/>
      <c r="W1059" s="276" t="s">
        <v>596</v>
      </c>
      <c r="X1059" s="277"/>
      <c r="Y1059" s="274" t="s">
        <v>595</v>
      </c>
      <c r="Z1059" s="275"/>
      <c r="AA1059" s="276" t="s">
        <v>594</v>
      </c>
      <c r="AB1059" s="277"/>
    </row>
  </sheetData>
  <sheetProtection algorithmName="SHA-512" hashValue="wdI7sk8sFsnPAWv7fmGNFtYNe83z8uwnbOYVOEqcekDYPnZQMOadHqtDsZJUdKr2U+pnKPVk8EyCPIYfUXwOPg==" saltValue="gdT85xPPChhXPWCwuOjnqA==" spinCount="100000" sheet="1" objects="1" scenarios="1" selectLockedCells="1"/>
  <mergeCells count="1290">
    <mergeCell ref="C3:F3"/>
    <mergeCell ref="G29:AB29"/>
    <mergeCell ref="A35:A44"/>
    <mergeCell ref="B35:B44"/>
    <mergeCell ref="B46:B47"/>
    <mergeCell ref="A46:A47"/>
    <mergeCell ref="D30:F30"/>
    <mergeCell ref="A29:F29"/>
    <mergeCell ref="A18:AB20"/>
    <mergeCell ref="A22:AB23"/>
    <mergeCell ref="S30:T30"/>
    <mergeCell ref="U30:V30"/>
    <mergeCell ref="W30:X30"/>
    <mergeCell ref="Y30:Z30"/>
    <mergeCell ref="AA30:AB30"/>
    <mergeCell ref="A32:A34"/>
    <mergeCell ref="B32:B34"/>
    <mergeCell ref="G30:H30"/>
    <mergeCell ref="I30:J30"/>
    <mergeCell ref="K30:L30"/>
    <mergeCell ref="M30:N30"/>
    <mergeCell ref="O30:P30"/>
    <mergeCell ref="Q30:R30"/>
    <mergeCell ref="U25:V25"/>
    <mergeCell ref="A65:A76"/>
    <mergeCell ref="B65:B76"/>
    <mergeCell ref="B30:C30"/>
    <mergeCell ref="A89:A100"/>
    <mergeCell ref="B89:B100"/>
    <mergeCell ref="A87:A88"/>
    <mergeCell ref="B87:B88"/>
    <mergeCell ref="A82:A84"/>
    <mergeCell ref="B82:B84"/>
    <mergeCell ref="A80:A81"/>
    <mergeCell ref="B48:B51"/>
    <mergeCell ref="A48:A51"/>
    <mergeCell ref="A52:A55"/>
    <mergeCell ref="A56:A60"/>
    <mergeCell ref="A61:A64"/>
    <mergeCell ref="B52:B55"/>
    <mergeCell ref="B56:B60"/>
    <mergeCell ref="B61:B64"/>
    <mergeCell ref="U117:V117"/>
    <mergeCell ref="W117:X117"/>
    <mergeCell ref="Y117:Z117"/>
    <mergeCell ref="A107:A114"/>
    <mergeCell ref="G117:H117"/>
    <mergeCell ref="I117:J117"/>
    <mergeCell ref="K117:L117"/>
    <mergeCell ref="M117:N117"/>
    <mergeCell ref="A117:F117"/>
    <mergeCell ref="B80:B81"/>
    <mergeCell ref="A77:A78"/>
    <mergeCell ref="B77:B78"/>
    <mergeCell ref="A105:A106"/>
    <mergeCell ref="A102:A104"/>
    <mergeCell ref="B102:B104"/>
    <mergeCell ref="B105:B106"/>
    <mergeCell ref="B107:B114"/>
    <mergeCell ref="S122:T122"/>
    <mergeCell ref="U122:V122"/>
    <mergeCell ref="W122:X122"/>
    <mergeCell ref="Y122:Z122"/>
    <mergeCell ref="AA122:AB122"/>
    <mergeCell ref="A126:F126"/>
    <mergeCell ref="G126:AB126"/>
    <mergeCell ref="A122:B124"/>
    <mergeCell ref="C122:F122"/>
    <mergeCell ref="G122:H122"/>
    <mergeCell ref="I122:J122"/>
    <mergeCell ref="K122:L122"/>
    <mergeCell ref="M122:N122"/>
    <mergeCell ref="O122:P122"/>
    <mergeCell ref="Q122:R122"/>
    <mergeCell ref="A119:AB120"/>
    <mergeCell ref="W25:X25"/>
    <mergeCell ref="Y25:Z25"/>
    <mergeCell ref="AA25:AB25"/>
    <mergeCell ref="A25:B27"/>
    <mergeCell ref="C25:F25"/>
    <mergeCell ref="AA117:AB117"/>
    <mergeCell ref="G25:H25"/>
    <mergeCell ref="I25:J25"/>
    <mergeCell ref="K25:L25"/>
    <mergeCell ref="M25:N25"/>
    <mergeCell ref="O25:P25"/>
    <mergeCell ref="Q25:R25"/>
    <mergeCell ref="S25:T25"/>
    <mergeCell ref="O117:P117"/>
    <mergeCell ref="Q117:R117"/>
    <mergeCell ref="S117:T117"/>
    <mergeCell ref="A156:A162"/>
    <mergeCell ref="B156:B162"/>
    <mergeCell ref="A164:A165"/>
    <mergeCell ref="B164:B165"/>
    <mergeCell ref="A167:A168"/>
    <mergeCell ref="B167:B168"/>
    <mergeCell ref="A141:A148"/>
    <mergeCell ref="B141:B148"/>
    <mergeCell ref="A149:A150"/>
    <mergeCell ref="B149:B150"/>
    <mergeCell ref="A152:A155"/>
    <mergeCell ref="B152:B155"/>
    <mergeCell ref="AA127:AB127"/>
    <mergeCell ref="A129:A131"/>
    <mergeCell ref="B129:B131"/>
    <mergeCell ref="A132:A134"/>
    <mergeCell ref="B132:B134"/>
    <mergeCell ref="A136:A140"/>
    <mergeCell ref="B136:B140"/>
    <mergeCell ref="O127:P127"/>
    <mergeCell ref="Q127:R127"/>
    <mergeCell ref="S127:T127"/>
    <mergeCell ref="U127:V127"/>
    <mergeCell ref="W127:X127"/>
    <mergeCell ref="Y127:Z127"/>
    <mergeCell ref="B127:C127"/>
    <mergeCell ref="D127:F127"/>
    <mergeCell ref="G127:H127"/>
    <mergeCell ref="I127:J127"/>
    <mergeCell ref="K127:L127"/>
    <mergeCell ref="M127:N127"/>
    <mergeCell ref="U176:V176"/>
    <mergeCell ref="W176:X176"/>
    <mergeCell ref="Y176:Z176"/>
    <mergeCell ref="AA176:AB176"/>
    <mergeCell ref="A181:B183"/>
    <mergeCell ref="C181:F181"/>
    <mergeCell ref="G181:H181"/>
    <mergeCell ref="I181:J181"/>
    <mergeCell ref="K181:L181"/>
    <mergeCell ref="M181:N181"/>
    <mergeCell ref="I176:J176"/>
    <mergeCell ref="K176:L176"/>
    <mergeCell ref="M176:N176"/>
    <mergeCell ref="O176:P176"/>
    <mergeCell ref="Q176:R176"/>
    <mergeCell ref="S176:T176"/>
    <mergeCell ref="A169:A170"/>
    <mergeCell ref="B169:B170"/>
    <mergeCell ref="A171:A174"/>
    <mergeCell ref="B171:B174"/>
    <mergeCell ref="A176:F176"/>
    <mergeCell ref="G176:H176"/>
    <mergeCell ref="A188:A191"/>
    <mergeCell ref="B188:B191"/>
    <mergeCell ref="A192:A198"/>
    <mergeCell ref="B192:B198"/>
    <mergeCell ref="A199:A202"/>
    <mergeCell ref="B199:B202"/>
    <mergeCell ref="Q186:R186"/>
    <mergeCell ref="S186:T186"/>
    <mergeCell ref="U186:V186"/>
    <mergeCell ref="W186:X186"/>
    <mergeCell ref="Y186:Z186"/>
    <mergeCell ref="AA186:AB186"/>
    <mergeCell ref="AA181:AB181"/>
    <mergeCell ref="A185:F185"/>
    <mergeCell ref="G185:AB185"/>
    <mergeCell ref="B186:C186"/>
    <mergeCell ref="D186:F186"/>
    <mergeCell ref="G186:H186"/>
    <mergeCell ref="I186:J186"/>
    <mergeCell ref="K186:L186"/>
    <mergeCell ref="M186:N186"/>
    <mergeCell ref="O186:P186"/>
    <mergeCell ref="O181:P181"/>
    <mergeCell ref="Q181:R181"/>
    <mergeCell ref="S181:T181"/>
    <mergeCell ref="U181:V181"/>
    <mergeCell ref="W181:X181"/>
    <mergeCell ref="Y181:Z181"/>
    <mergeCell ref="A235:A240"/>
    <mergeCell ref="B235:B240"/>
    <mergeCell ref="A241:A242"/>
    <mergeCell ref="B241:B242"/>
    <mergeCell ref="A243:A253"/>
    <mergeCell ref="B243:B253"/>
    <mergeCell ref="A214:A222"/>
    <mergeCell ref="B214:B222"/>
    <mergeCell ref="A223:A230"/>
    <mergeCell ref="B223:B230"/>
    <mergeCell ref="A231:A234"/>
    <mergeCell ref="B231:B234"/>
    <mergeCell ref="A203:A205"/>
    <mergeCell ref="B203:B205"/>
    <mergeCell ref="A206:A207"/>
    <mergeCell ref="B206:B207"/>
    <mergeCell ref="A209:A212"/>
    <mergeCell ref="B209:B212"/>
    <mergeCell ref="A280:A282"/>
    <mergeCell ref="B280:B282"/>
    <mergeCell ref="A286:F286"/>
    <mergeCell ref="G286:H286"/>
    <mergeCell ref="I286:J286"/>
    <mergeCell ref="K286:L286"/>
    <mergeCell ref="A266:A268"/>
    <mergeCell ref="B266:B268"/>
    <mergeCell ref="A269:A274"/>
    <mergeCell ref="B269:B274"/>
    <mergeCell ref="A275:A278"/>
    <mergeCell ref="B275:B278"/>
    <mergeCell ref="A254:A260"/>
    <mergeCell ref="B254:B260"/>
    <mergeCell ref="A261:A262"/>
    <mergeCell ref="B261:B262"/>
    <mergeCell ref="A263:A265"/>
    <mergeCell ref="B263:B265"/>
    <mergeCell ref="S291:T291"/>
    <mergeCell ref="U291:V291"/>
    <mergeCell ref="W291:X291"/>
    <mergeCell ref="Y291:Z291"/>
    <mergeCell ref="AA291:AB291"/>
    <mergeCell ref="A295:F295"/>
    <mergeCell ref="G295:AB295"/>
    <mergeCell ref="Y286:Z286"/>
    <mergeCell ref="AA286:AB286"/>
    <mergeCell ref="A291:B293"/>
    <mergeCell ref="C291:F291"/>
    <mergeCell ref="G291:H291"/>
    <mergeCell ref="I291:J291"/>
    <mergeCell ref="K291:L291"/>
    <mergeCell ref="M291:N291"/>
    <mergeCell ref="O291:P291"/>
    <mergeCell ref="Q291:R291"/>
    <mergeCell ref="M286:N286"/>
    <mergeCell ref="O286:P286"/>
    <mergeCell ref="Q286:R286"/>
    <mergeCell ref="S286:T286"/>
    <mergeCell ref="U286:V286"/>
    <mergeCell ref="W286:X286"/>
    <mergeCell ref="A308:A309"/>
    <mergeCell ref="B308:B309"/>
    <mergeCell ref="A310:A312"/>
    <mergeCell ref="B310:B312"/>
    <mergeCell ref="A313:A316"/>
    <mergeCell ref="B313:B316"/>
    <mergeCell ref="AA296:AB296"/>
    <mergeCell ref="A298:A300"/>
    <mergeCell ref="B298:B300"/>
    <mergeCell ref="A301:A303"/>
    <mergeCell ref="B301:B303"/>
    <mergeCell ref="A304:A307"/>
    <mergeCell ref="B304:B307"/>
    <mergeCell ref="O296:P296"/>
    <mergeCell ref="Q296:R296"/>
    <mergeCell ref="S296:T296"/>
    <mergeCell ref="U296:V296"/>
    <mergeCell ref="W296:X296"/>
    <mergeCell ref="Y296:Z296"/>
    <mergeCell ref="B296:C296"/>
    <mergeCell ref="D296:F296"/>
    <mergeCell ref="G296:H296"/>
    <mergeCell ref="I296:J296"/>
    <mergeCell ref="K296:L296"/>
    <mergeCell ref="M296:N296"/>
    <mergeCell ref="A348:A349"/>
    <mergeCell ref="B348:B349"/>
    <mergeCell ref="A351:F351"/>
    <mergeCell ref="G351:H351"/>
    <mergeCell ref="I351:J351"/>
    <mergeCell ref="K351:L351"/>
    <mergeCell ref="A329:A341"/>
    <mergeCell ref="B329:B341"/>
    <mergeCell ref="A342:A345"/>
    <mergeCell ref="B342:B345"/>
    <mergeCell ref="A346:A347"/>
    <mergeCell ref="B346:B347"/>
    <mergeCell ref="A317:A318"/>
    <mergeCell ref="B317:B318"/>
    <mergeCell ref="A320:A324"/>
    <mergeCell ref="B320:B324"/>
    <mergeCell ref="A326:A328"/>
    <mergeCell ref="B326:B328"/>
    <mergeCell ref="S356:T356"/>
    <mergeCell ref="U356:V356"/>
    <mergeCell ref="W356:X356"/>
    <mergeCell ref="Y356:Z356"/>
    <mergeCell ref="AA356:AB356"/>
    <mergeCell ref="A360:F360"/>
    <mergeCell ref="G360:AB360"/>
    <mergeCell ref="Y351:Z351"/>
    <mergeCell ref="AA351:AB351"/>
    <mergeCell ref="A356:B358"/>
    <mergeCell ref="C356:F356"/>
    <mergeCell ref="G356:H356"/>
    <mergeCell ref="I356:J356"/>
    <mergeCell ref="K356:L356"/>
    <mergeCell ref="M356:N356"/>
    <mergeCell ref="O356:P356"/>
    <mergeCell ref="Q356:R356"/>
    <mergeCell ref="M351:N351"/>
    <mergeCell ref="O351:P351"/>
    <mergeCell ref="Q351:R351"/>
    <mergeCell ref="S351:T351"/>
    <mergeCell ref="U351:V351"/>
    <mergeCell ref="W351:X351"/>
    <mergeCell ref="A401:A403"/>
    <mergeCell ref="B401:B403"/>
    <mergeCell ref="A404:A420"/>
    <mergeCell ref="B404:B420"/>
    <mergeCell ref="A423:A424"/>
    <mergeCell ref="B423:B424"/>
    <mergeCell ref="A380:A382"/>
    <mergeCell ref="B380:B382"/>
    <mergeCell ref="A383:A387"/>
    <mergeCell ref="B383:B387"/>
    <mergeCell ref="A388:A399"/>
    <mergeCell ref="B388:B399"/>
    <mergeCell ref="AA361:AB361"/>
    <mergeCell ref="A363:A364"/>
    <mergeCell ref="B363:B364"/>
    <mergeCell ref="A365:A375"/>
    <mergeCell ref="B365:B375"/>
    <mergeCell ref="A376:A379"/>
    <mergeCell ref="B376:B379"/>
    <mergeCell ref="O361:P361"/>
    <mergeCell ref="Q361:R361"/>
    <mergeCell ref="S361:T361"/>
    <mergeCell ref="U361:V361"/>
    <mergeCell ref="W361:X361"/>
    <mergeCell ref="Y361:Z361"/>
    <mergeCell ref="B361:C361"/>
    <mergeCell ref="D361:F361"/>
    <mergeCell ref="G361:H361"/>
    <mergeCell ref="I361:J361"/>
    <mergeCell ref="K361:L361"/>
    <mergeCell ref="M361:N361"/>
    <mergeCell ref="Q442:R442"/>
    <mergeCell ref="S442:T442"/>
    <mergeCell ref="U442:V442"/>
    <mergeCell ref="W442:X442"/>
    <mergeCell ref="Y442:Z442"/>
    <mergeCell ref="AA442:AB442"/>
    <mergeCell ref="A442:E442"/>
    <mergeCell ref="G442:H442"/>
    <mergeCell ref="I442:J442"/>
    <mergeCell ref="K442:L442"/>
    <mergeCell ref="M442:N442"/>
    <mergeCell ref="O442:P442"/>
    <mergeCell ref="A425:A427"/>
    <mergeCell ref="B425:B427"/>
    <mergeCell ref="A428:A429"/>
    <mergeCell ref="B428:B429"/>
    <mergeCell ref="A432:A439"/>
    <mergeCell ref="B432:B439"/>
    <mergeCell ref="Q452:R452"/>
    <mergeCell ref="S452:T452"/>
    <mergeCell ref="U452:V452"/>
    <mergeCell ref="W452:X452"/>
    <mergeCell ref="Y452:Z452"/>
    <mergeCell ref="AA452:AB452"/>
    <mergeCell ref="AA447:AB447"/>
    <mergeCell ref="A451:F451"/>
    <mergeCell ref="G451:AB451"/>
    <mergeCell ref="B452:C452"/>
    <mergeCell ref="D452:F452"/>
    <mergeCell ref="G452:H452"/>
    <mergeCell ref="I452:J452"/>
    <mergeCell ref="K452:L452"/>
    <mergeCell ref="M452:N452"/>
    <mergeCell ref="O452:P452"/>
    <mergeCell ref="O447:P447"/>
    <mergeCell ref="Q447:R447"/>
    <mergeCell ref="S447:T447"/>
    <mergeCell ref="U447:V447"/>
    <mergeCell ref="W447:X447"/>
    <mergeCell ref="Y447:Z447"/>
    <mergeCell ref="A447:B449"/>
    <mergeCell ref="C447:F447"/>
    <mergeCell ref="G447:H447"/>
    <mergeCell ref="I447:J447"/>
    <mergeCell ref="K447:L447"/>
    <mergeCell ref="M447:N447"/>
    <mergeCell ref="A497:A498"/>
    <mergeCell ref="B497:B498"/>
    <mergeCell ref="A499:A504"/>
    <mergeCell ref="B499:B504"/>
    <mergeCell ref="A505:A508"/>
    <mergeCell ref="B505:B508"/>
    <mergeCell ref="A472:A474"/>
    <mergeCell ref="B472:B474"/>
    <mergeCell ref="A477:A493"/>
    <mergeCell ref="B477:B493"/>
    <mergeCell ref="A494:A496"/>
    <mergeCell ref="B494:B496"/>
    <mergeCell ref="A454:A456"/>
    <mergeCell ref="B454:B456"/>
    <mergeCell ref="A457:A466"/>
    <mergeCell ref="B457:B466"/>
    <mergeCell ref="A467:A471"/>
    <mergeCell ref="B467:B471"/>
    <mergeCell ref="Q523:R523"/>
    <mergeCell ref="S523:T523"/>
    <mergeCell ref="U523:V523"/>
    <mergeCell ref="W523:X523"/>
    <mergeCell ref="Y523:Z523"/>
    <mergeCell ref="AA523:AB523"/>
    <mergeCell ref="A523:F523"/>
    <mergeCell ref="G523:H523"/>
    <mergeCell ref="I523:J523"/>
    <mergeCell ref="K523:L523"/>
    <mergeCell ref="M523:N523"/>
    <mergeCell ref="O523:P523"/>
    <mergeCell ref="A509:A511"/>
    <mergeCell ref="B509:B511"/>
    <mergeCell ref="A512:A515"/>
    <mergeCell ref="B512:B515"/>
    <mergeCell ref="A516:A518"/>
    <mergeCell ref="B516:B518"/>
    <mergeCell ref="Q537:R537"/>
    <mergeCell ref="S537:T537"/>
    <mergeCell ref="U537:V537"/>
    <mergeCell ref="W537:X537"/>
    <mergeCell ref="Y537:Z537"/>
    <mergeCell ref="AA537:AB537"/>
    <mergeCell ref="AA532:AB532"/>
    <mergeCell ref="A536:F536"/>
    <mergeCell ref="G536:AB536"/>
    <mergeCell ref="B537:C537"/>
    <mergeCell ref="D537:F537"/>
    <mergeCell ref="G537:H537"/>
    <mergeCell ref="I537:J537"/>
    <mergeCell ref="K537:L537"/>
    <mergeCell ref="M537:N537"/>
    <mergeCell ref="O537:P537"/>
    <mergeCell ref="O532:P532"/>
    <mergeCell ref="Q532:R532"/>
    <mergeCell ref="S532:T532"/>
    <mergeCell ref="U532:V532"/>
    <mergeCell ref="W532:X532"/>
    <mergeCell ref="Y532:Z532"/>
    <mergeCell ref="A532:B534"/>
    <mergeCell ref="C532:F532"/>
    <mergeCell ref="G532:H532"/>
    <mergeCell ref="I532:J532"/>
    <mergeCell ref="K532:L532"/>
    <mergeCell ref="M532:N532"/>
    <mergeCell ref="A572:A573"/>
    <mergeCell ref="B572:B573"/>
    <mergeCell ref="A574:A580"/>
    <mergeCell ref="B574:B580"/>
    <mergeCell ref="A583:F583"/>
    <mergeCell ref="G583:H583"/>
    <mergeCell ref="A559:A560"/>
    <mergeCell ref="B559:B560"/>
    <mergeCell ref="A561:A562"/>
    <mergeCell ref="B561:B562"/>
    <mergeCell ref="A563:A571"/>
    <mergeCell ref="B563:B571"/>
    <mergeCell ref="A539:A548"/>
    <mergeCell ref="B539:B548"/>
    <mergeCell ref="A549:A553"/>
    <mergeCell ref="B549:B553"/>
    <mergeCell ref="A554:A558"/>
    <mergeCell ref="B554:B558"/>
    <mergeCell ref="I593:J593"/>
    <mergeCell ref="K593:L593"/>
    <mergeCell ref="M593:N593"/>
    <mergeCell ref="O593:P593"/>
    <mergeCell ref="O588:P588"/>
    <mergeCell ref="Q588:R588"/>
    <mergeCell ref="S588:T588"/>
    <mergeCell ref="U588:V588"/>
    <mergeCell ref="W588:X588"/>
    <mergeCell ref="Y588:Z588"/>
    <mergeCell ref="A178:AB179"/>
    <mergeCell ref="A288:AB289"/>
    <mergeCell ref="A353:AB354"/>
    <mergeCell ref="A444:AB445"/>
    <mergeCell ref="A588:B590"/>
    <mergeCell ref="C588:F588"/>
    <mergeCell ref="G588:H588"/>
    <mergeCell ref="I588:J588"/>
    <mergeCell ref="K588:L588"/>
    <mergeCell ref="M588:N588"/>
    <mergeCell ref="U583:V583"/>
    <mergeCell ref="W583:X583"/>
    <mergeCell ref="Y583:Z583"/>
    <mergeCell ref="AA583:AB583"/>
    <mergeCell ref="A525:AB527"/>
    <mergeCell ref="A529:AB530"/>
    <mergeCell ref="I583:J583"/>
    <mergeCell ref="K583:L583"/>
    <mergeCell ref="M583:N583"/>
    <mergeCell ref="O583:P583"/>
    <mergeCell ref="Q583:R583"/>
    <mergeCell ref="S583:T583"/>
    <mergeCell ref="A585:AB586"/>
    <mergeCell ref="A620:AB622"/>
    <mergeCell ref="A624:AB625"/>
    <mergeCell ref="A627:B629"/>
    <mergeCell ref="C627:F627"/>
    <mergeCell ref="G627:H627"/>
    <mergeCell ref="I627:J627"/>
    <mergeCell ref="K627:L627"/>
    <mergeCell ref="M618:N618"/>
    <mergeCell ref="O618:P618"/>
    <mergeCell ref="Q618:R618"/>
    <mergeCell ref="S618:T618"/>
    <mergeCell ref="U618:V618"/>
    <mergeCell ref="W618:X618"/>
    <mergeCell ref="A595:A616"/>
    <mergeCell ref="B595:B616"/>
    <mergeCell ref="A618:E618"/>
    <mergeCell ref="G618:H618"/>
    <mergeCell ref="I618:J618"/>
    <mergeCell ref="K618:L618"/>
    <mergeCell ref="Q593:R593"/>
    <mergeCell ref="S593:T593"/>
    <mergeCell ref="U593:V593"/>
    <mergeCell ref="W593:X593"/>
    <mergeCell ref="Y593:Z593"/>
    <mergeCell ref="AA593:AB593"/>
    <mergeCell ref="AA588:AB588"/>
    <mergeCell ref="A592:F592"/>
    <mergeCell ref="G592:AB592"/>
    <mergeCell ref="B593:C593"/>
    <mergeCell ref="D593:F593"/>
    <mergeCell ref="G593:H593"/>
    <mergeCell ref="Y627:Z627"/>
    <mergeCell ref="AA627:AB627"/>
    <mergeCell ref="A631:F631"/>
    <mergeCell ref="G631:AB631"/>
    <mergeCell ref="B632:C632"/>
    <mergeCell ref="D632:F632"/>
    <mergeCell ref="G632:H632"/>
    <mergeCell ref="I632:J632"/>
    <mergeCell ref="K632:L632"/>
    <mergeCell ref="M632:N632"/>
    <mergeCell ref="M627:N627"/>
    <mergeCell ref="O627:P627"/>
    <mergeCell ref="Q627:R627"/>
    <mergeCell ref="S627:T627"/>
    <mergeCell ref="U627:V627"/>
    <mergeCell ref="W627:X627"/>
    <mergeCell ref="Y618:Z618"/>
    <mergeCell ref="AA618:AB618"/>
    <mergeCell ref="A643:A645"/>
    <mergeCell ref="B643:B645"/>
    <mergeCell ref="A646:A647"/>
    <mergeCell ref="B646:B647"/>
    <mergeCell ref="A649:A650"/>
    <mergeCell ref="B649:B650"/>
    <mergeCell ref="AA632:AB632"/>
    <mergeCell ref="A634:A637"/>
    <mergeCell ref="B634:B637"/>
    <mergeCell ref="A639:A640"/>
    <mergeCell ref="B639:B640"/>
    <mergeCell ref="A641:A642"/>
    <mergeCell ref="B641:B642"/>
    <mergeCell ref="O632:P632"/>
    <mergeCell ref="Q632:R632"/>
    <mergeCell ref="S632:T632"/>
    <mergeCell ref="U632:V632"/>
    <mergeCell ref="W632:X632"/>
    <mergeCell ref="Y632:Z632"/>
    <mergeCell ref="U659:V659"/>
    <mergeCell ref="W659:X659"/>
    <mergeCell ref="Y659:Z659"/>
    <mergeCell ref="AA659:AB659"/>
    <mergeCell ref="A661:AB662"/>
    <mergeCell ref="A664:B666"/>
    <mergeCell ref="C664:F664"/>
    <mergeCell ref="G664:H664"/>
    <mergeCell ref="I664:J664"/>
    <mergeCell ref="K664:L664"/>
    <mergeCell ref="I659:J659"/>
    <mergeCell ref="K659:L659"/>
    <mergeCell ref="M659:N659"/>
    <mergeCell ref="O659:P659"/>
    <mergeCell ref="Q659:R659"/>
    <mergeCell ref="S659:T659"/>
    <mergeCell ref="A652:A653"/>
    <mergeCell ref="B652:B653"/>
    <mergeCell ref="A654:A655"/>
    <mergeCell ref="B654:B655"/>
    <mergeCell ref="A659:F659"/>
    <mergeCell ref="G659:H659"/>
    <mergeCell ref="AA669:AB669"/>
    <mergeCell ref="A671:A673"/>
    <mergeCell ref="B671:B673"/>
    <mergeCell ref="A675:A676"/>
    <mergeCell ref="B675:B676"/>
    <mergeCell ref="A678:A680"/>
    <mergeCell ref="B678:B680"/>
    <mergeCell ref="O669:P669"/>
    <mergeCell ref="Q669:R669"/>
    <mergeCell ref="S669:T669"/>
    <mergeCell ref="U669:V669"/>
    <mergeCell ref="W669:X669"/>
    <mergeCell ref="Y669:Z669"/>
    <mergeCell ref="Y664:Z664"/>
    <mergeCell ref="AA664:AB664"/>
    <mergeCell ref="A668:F668"/>
    <mergeCell ref="G668:AB668"/>
    <mergeCell ref="B669:C669"/>
    <mergeCell ref="D669:F669"/>
    <mergeCell ref="G669:H669"/>
    <mergeCell ref="I669:J669"/>
    <mergeCell ref="K669:L669"/>
    <mergeCell ref="M669:N669"/>
    <mergeCell ref="M664:N664"/>
    <mergeCell ref="O664:P664"/>
    <mergeCell ref="Q664:R664"/>
    <mergeCell ref="S664:T664"/>
    <mergeCell ref="U664:V664"/>
    <mergeCell ref="W664:X664"/>
    <mergeCell ref="U688:V688"/>
    <mergeCell ref="W688:X688"/>
    <mergeCell ref="Y688:Z688"/>
    <mergeCell ref="AA688:AB688"/>
    <mergeCell ref="A692:F692"/>
    <mergeCell ref="G692:AB692"/>
    <mergeCell ref="A685:AB686"/>
    <mergeCell ref="A688:B690"/>
    <mergeCell ref="C688:F688"/>
    <mergeCell ref="G688:H688"/>
    <mergeCell ref="I688:J688"/>
    <mergeCell ref="K688:L688"/>
    <mergeCell ref="M688:N688"/>
    <mergeCell ref="O688:P688"/>
    <mergeCell ref="Q688:R688"/>
    <mergeCell ref="S688:T688"/>
    <mergeCell ref="Q683:R683"/>
    <mergeCell ref="S683:T683"/>
    <mergeCell ref="U683:V683"/>
    <mergeCell ref="W683:X683"/>
    <mergeCell ref="Y683:Z683"/>
    <mergeCell ref="AA683:AB683"/>
    <mergeCell ref="A683:F683"/>
    <mergeCell ref="G683:H683"/>
    <mergeCell ref="I683:J683"/>
    <mergeCell ref="K683:L683"/>
    <mergeCell ref="M683:N683"/>
    <mergeCell ref="O683:P683"/>
    <mergeCell ref="AA693:AB693"/>
    <mergeCell ref="A695:A705"/>
    <mergeCell ref="B695:B705"/>
    <mergeCell ref="A706:A710"/>
    <mergeCell ref="B706:B710"/>
    <mergeCell ref="A712:F712"/>
    <mergeCell ref="G712:H712"/>
    <mergeCell ref="I712:J712"/>
    <mergeCell ref="K712:L712"/>
    <mergeCell ref="M712:N712"/>
    <mergeCell ref="O693:P693"/>
    <mergeCell ref="Q693:R693"/>
    <mergeCell ref="S693:T693"/>
    <mergeCell ref="U693:V693"/>
    <mergeCell ref="W693:X693"/>
    <mergeCell ref="Y693:Z693"/>
    <mergeCell ref="B693:C693"/>
    <mergeCell ref="D693:F693"/>
    <mergeCell ref="G693:H693"/>
    <mergeCell ref="I693:J693"/>
    <mergeCell ref="K693:L693"/>
    <mergeCell ref="M693:N693"/>
    <mergeCell ref="S721:T721"/>
    <mergeCell ref="U721:V721"/>
    <mergeCell ref="W721:X721"/>
    <mergeCell ref="Y721:Z721"/>
    <mergeCell ref="AA721:AB721"/>
    <mergeCell ref="A725:F725"/>
    <mergeCell ref="G725:AB725"/>
    <mergeCell ref="AA712:AB712"/>
    <mergeCell ref="A718:AB719"/>
    <mergeCell ref="A721:B723"/>
    <mergeCell ref="C721:F721"/>
    <mergeCell ref="G721:H721"/>
    <mergeCell ref="I721:J721"/>
    <mergeCell ref="K721:L721"/>
    <mergeCell ref="M721:N721"/>
    <mergeCell ref="O721:P721"/>
    <mergeCell ref="Q721:R721"/>
    <mergeCell ref="O712:P712"/>
    <mergeCell ref="Q712:R712"/>
    <mergeCell ref="S712:T712"/>
    <mergeCell ref="U712:V712"/>
    <mergeCell ref="W712:X712"/>
    <mergeCell ref="Y712:Z712"/>
    <mergeCell ref="AA726:AB726"/>
    <mergeCell ref="A735:F735"/>
    <mergeCell ref="G735:H735"/>
    <mergeCell ref="I735:J735"/>
    <mergeCell ref="K735:L735"/>
    <mergeCell ref="M735:N735"/>
    <mergeCell ref="O735:P735"/>
    <mergeCell ref="Q735:R735"/>
    <mergeCell ref="S735:T735"/>
    <mergeCell ref="U735:V735"/>
    <mergeCell ref="O726:P726"/>
    <mergeCell ref="Q726:R726"/>
    <mergeCell ref="S726:T726"/>
    <mergeCell ref="U726:V726"/>
    <mergeCell ref="W726:X726"/>
    <mergeCell ref="Y726:Z726"/>
    <mergeCell ref="B726:C726"/>
    <mergeCell ref="D726:F726"/>
    <mergeCell ref="G726:H726"/>
    <mergeCell ref="I726:J726"/>
    <mergeCell ref="K726:L726"/>
    <mergeCell ref="M726:N726"/>
    <mergeCell ref="K745:L745"/>
    <mergeCell ref="M745:N745"/>
    <mergeCell ref="O745:P745"/>
    <mergeCell ref="Q745:R745"/>
    <mergeCell ref="Q740:R740"/>
    <mergeCell ref="S740:T740"/>
    <mergeCell ref="U740:V740"/>
    <mergeCell ref="W740:X740"/>
    <mergeCell ref="Y740:Z740"/>
    <mergeCell ref="AA740:AB740"/>
    <mergeCell ref="W735:X735"/>
    <mergeCell ref="Y735:Z735"/>
    <mergeCell ref="AA735:AB735"/>
    <mergeCell ref="A740:B742"/>
    <mergeCell ref="C740:F740"/>
    <mergeCell ref="G740:H740"/>
    <mergeCell ref="I740:J740"/>
    <mergeCell ref="K740:L740"/>
    <mergeCell ref="M740:N740"/>
    <mergeCell ref="O740:P740"/>
    <mergeCell ref="AA755:AB755"/>
    <mergeCell ref="A737:AB738"/>
    <mergeCell ref="A714:AB716"/>
    <mergeCell ref="A757:AB759"/>
    <mergeCell ref="A761:AB762"/>
    <mergeCell ref="A764:B766"/>
    <mergeCell ref="C764:F764"/>
    <mergeCell ref="G764:H764"/>
    <mergeCell ref="I764:J764"/>
    <mergeCell ref="K764:L764"/>
    <mergeCell ref="O755:P755"/>
    <mergeCell ref="Q755:R755"/>
    <mergeCell ref="S755:T755"/>
    <mergeCell ref="U755:V755"/>
    <mergeCell ref="W755:X755"/>
    <mergeCell ref="Y755:Z755"/>
    <mergeCell ref="S745:T745"/>
    <mergeCell ref="U745:V745"/>
    <mergeCell ref="W745:X745"/>
    <mergeCell ref="Y745:Z745"/>
    <mergeCell ref="AA745:AB745"/>
    <mergeCell ref="A755:F755"/>
    <mergeCell ref="G755:H755"/>
    <mergeCell ref="I755:J755"/>
    <mergeCell ref="K755:L755"/>
    <mergeCell ref="M755:N755"/>
    <mergeCell ref="A744:F744"/>
    <mergeCell ref="G744:AB744"/>
    <mergeCell ref="B745:C745"/>
    <mergeCell ref="D745:F745"/>
    <mergeCell ref="G745:H745"/>
    <mergeCell ref="I745:J745"/>
    <mergeCell ref="AA769:AB769"/>
    <mergeCell ref="A778:F778"/>
    <mergeCell ref="G778:H778"/>
    <mergeCell ref="I778:J778"/>
    <mergeCell ref="K778:L778"/>
    <mergeCell ref="M778:N778"/>
    <mergeCell ref="O778:P778"/>
    <mergeCell ref="Q778:R778"/>
    <mergeCell ref="S778:T778"/>
    <mergeCell ref="U778:V778"/>
    <mergeCell ref="O769:P769"/>
    <mergeCell ref="Q769:R769"/>
    <mergeCell ref="S769:T769"/>
    <mergeCell ref="U769:V769"/>
    <mergeCell ref="W769:X769"/>
    <mergeCell ref="Y769:Z769"/>
    <mergeCell ref="Y764:Z764"/>
    <mergeCell ref="AA764:AB764"/>
    <mergeCell ref="A768:F768"/>
    <mergeCell ref="G768:AB768"/>
    <mergeCell ref="B769:C769"/>
    <mergeCell ref="D769:F769"/>
    <mergeCell ref="G769:H769"/>
    <mergeCell ref="I769:J769"/>
    <mergeCell ref="K769:L769"/>
    <mergeCell ref="M769:N769"/>
    <mergeCell ref="M764:N764"/>
    <mergeCell ref="O764:P764"/>
    <mergeCell ref="Q764:R764"/>
    <mergeCell ref="S764:T764"/>
    <mergeCell ref="U764:V764"/>
    <mergeCell ref="W764:X764"/>
    <mergeCell ref="Y787:Z787"/>
    <mergeCell ref="AA787:AB787"/>
    <mergeCell ref="A791:F791"/>
    <mergeCell ref="G791:AB791"/>
    <mergeCell ref="B792:C792"/>
    <mergeCell ref="D792:F792"/>
    <mergeCell ref="G792:H792"/>
    <mergeCell ref="I792:J792"/>
    <mergeCell ref="K792:L792"/>
    <mergeCell ref="M792:N792"/>
    <mergeCell ref="M787:N787"/>
    <mergeCell ref="O787:P787"/>
    <mergeCell ref="Q787:R787"/>
    <mergeCell ref="S787:T787"/>
    <mergeCell ref="U787:V787"/>
    <mergeCell ref="W787:X787"/>
    <mergeCell ref="W778:X778"/>
    <mergeCell ref="Y778:Z778"/>
    <mergeCell ref="AA778:AB778"/>
    <mergeCell ref="A780:AB782"/>
    <mergeCell ref="A784:AB785"/>
    <mergeCell ref="A787:B789"/>
    <mergeCell ref="C787:F787"/>
    <mergeCell ref="G787:H787"/>
    <mergeCell ref="I787:J787"/>
    <mergeCell ref="K787:L787"/>
    <mergeCell ref="W809:X809"/>
    <mergeCell ref="Y809:Z809"/>
    <mergeCell ref="AA809:AB809"/>
    <mergeCell ref="A811:AB812"/>
    <mergeCell ref="A814:B816"/>
    <mergeCell ref="C814:F814"/>
    <mergeCell ref="G814:H814"/>
    <mergeCell ref="I814:J814"/>
    <mergeCell ref="K814:L814"/>
    <mergeCell ref="M814:N814"/>
    <mergeCell ref="AA792:AB792"/>
    <mergeCell ref="A809:F809"/>
    <mergeCell ref="G809:H809"/>
    <mergeCell ref="I809:J809"/>
    <mergeCell ref="K809:L809"/>
    <mergeCell ref="M809:N809"/>
    <mergeCell ref="O809:P809"/>
    <mergeCell ref="Q809:R809"/>
    <mergeCell ref="S809:T809"/>
    <mergeCell ref="U809:V809"/>
    <mergeCell ref="O792:P792"/>
    <mergeCell ref="Q792:R792"/>
    <mergeCell ref="S792:T792"/>
    <mergeCell ref="U792:V792"/>
    <mergeCell ref="W792:X792"/>
    <mergeCell ref="Y792:Z792"/>
    <mergeCell ref="Q819:R819"/>
    <mergeCell ref="S819:T819"/>
    <mergeCell ref="U819:V819"/>
    <mergeCell ref="W819:X819"/>
    <mergeCell ref="Y819:Z819"/>
    <mergeCell ref="AA819:AB819"/>
    <mergeCell ref="AA814:AB814"/>
    <mergeCell ref="A818:F818"/>
    <mergeCell ref="G818:AB818"/>
    <mergeCell ref="B819:C819"/>
    <mergeCell ref="D819:F819"/>
    <mergeCell ref="G819:H819"/>
    <mergeCell ref="I819:J819"/>
    <mergeCell ref="K819:L819"/>
    <mergeCell ref="M819:N819"/>
    <mergeCell ref="O819:P819"/>
    <mergeCell ref="O814:P814"/>
    <mergeCell ref="Q814:R814"/>
    <mergeCell ref="S814:T814"/>
    <mergeCell ref="U814:V814"/>
    <mergeCell ref="W814:X814"/>
    <mergeCell ref="Y814:Z814"/>
    <mergeCell ref="A830:A831"/>
    <mergeCell ref="B830:B831"/>
    <mergeCell ref="A850:AB851"/>
    <mergeCell ref="A853:B855"/>
    <mergeCell ref="C853:F853"/>
    <mergeCell ref="G853:H853"/>
    <mergeCell ref="I853:J853"/>
    <mergeCell ref="K853:L853"/>
    <mergeCell ref="M853:N853"/>
    <mergeCell ref="Q847:R847"/>
    <mergeCell ref="S847:T847"/>
    <mergeCell ref="U847:V847"/>
    <mergeCell ref="W847:X847"/>
    <mergeCell ref="Y847:Z847"/>
    <mergeCell ref="AA847:AB847"/>
    <mergeCell ref="A847:F847"/>
    <mergeCell ref="G847:H847"/>
    <mergeCell ref="I847:J847"/>
    <mergeCell ref="K847:L847"/>
    <mergeCell ref="M847:N847"/>
    <mergeCell ref="O847:P847"/>
    <mergeCell ref="Q858:R858"/>
    <mergeCell ref="S858:T858"/>
    <mergeCell ref="U858:V858"/>
    <mergeCell ref="W858:X858"/>
    <mergeCell ref="Y858:Z858"/>
    <mergeCell ref="AA858:AB858"/>
    <mergeCell ref="AA853:AB853"/>
    <mergeCell ref="A857:F857"/>
    <mergeCell ref="G857:AB857"/>
    <mergeCell ref="B858:C858"/>
    <mergeCell ref="D858:F858"/>
    <mergeCell ref="G858:H858"/>
    <mergeCell ref="I858:J858"/>
    <mergeCell ref="K858:L858"/>
    <mergeCell ref="M858:N858"/>
    <mergeCell ref="O858:P858"/>
    <mergeCell ref="O853:P853"/>
    <mergeCell ref="Q853:R853"/>
    <mergeCell ref="S853:T853"/>
    <mergeCell ref="U853:V853"/>
    <mergeCell ref="W853:X853"/>
    <mergeCell ref="Y853:Z853"/>
    <mergeCell ref="A866:A867"/>
    <mergeCell ref="B866:B867"/>
    <mergeCell ref="A874:AB876"/>
    <mergeCell ref="A878:AB879"/>
    <mergeCell ref="A881:B883"/>
    <mergeCell ref="C881:F881"/>
    <mergeCell ref="G881:H881"/>
    <mergeCell ref="I881:J881"/>
    <mergeCell ref="K881:L881"/>
    <mergeCell ref="M881:N881"/>
    <mergeCell ref="Q872:R872"/>
    <mergeCell ref="S872:T872"/>
    <mergeCell ref="U872:V872"/>
    <mergeCell ref="W872:X872"/>
    <mergeCell ref="Y872:Z872"/>
    <mergeCell ref="AA872:AB872"/>
    <mergeCell ref="A872:F872"/>
    <mergeCell ref="G872:H872"/>
    <mergeCell ref="I872:J872"/>
    <mergeCell ref="K872:L872"/>
    <mergeCell ref="M872:N872"/>
    <mergeCell ref="O872:P872"/>
    <mergeCell ref="Q886:R886"/>
    <mergeCell ref="S886:T886"/>
    <mergeCell ref="U886:V886"/>
    <mergeCell ref="W886:X886"/>
    <mergeCell ref="Y886:Z886"/>
    <mergeCell ref="AA886:AB886"/>
    <mergeCell ref="AA881:AB881"/>
    <mergeCell ref="A885:F885"/>
    <mergeCell ref="G885:AB885"/>
    <mergeCell ref="B886:C886"/>
    <mergeCell ref="D886:F886"/>
    <mergeCell ref="G886:H886"/>
    <mergeCell ref="I886:J886"/>
    <mergeCell ref="K886:L886"/>
    <mergeCell ref="M886:N886"/>
    <mergeCell ref="O886:P886"/>
    <mergeCell ref="O881:P881"/>
    <mergeCell ref="Q881:R881"/>
    <mergeCell ref="S881:T881"/>
    <mergeCell ref="U881:V881"/>
    <mergeCell ref="W881:X881"/>
    <mergeCell ref="Y881:Z881"/>
    <mergeCell ref="A896:AB898"/>
    <mergeCell ref="A900:AB901"/>
    <mergeCell ref="A903:B905"/>
    <mergeCell ref="C903:F903"/>
    <mergeCell ref="G903:H903"/>
    <mergeCell ref="I903:J903"/>
    <mergeCell ref="K903:L903"/>
    <mergeCell ref="M903:N903"/>
    <mergeCell ref="Q894:R894"/>
    <mergeCell ref="S894:T894"/>
    <mergeCell ref="U894:V894"/>
    <mergeCell ref="W894:X894"/>
    <mergeCell ref="Y894:Z894"/>
    <mergeCell ref="AA894:AB894"/>
    <mergeCell ref="A894:F894"/>
    <mergeCell ref="G894:H894"/>
    <mergeCell ref="I894:J894"/>
    <mergeCell ref="K894:L894"/>
    <mergeCell ref="M894:N894"/>
    <mergeCell ref="O894:P894"/>
    <mergeCell ref="Q908:R908"/>
    <mergeCell ref="S908:T908"/>
    <mergeCell ref="U908:V908"/>
    <mergeCell ref="W908:X908"/>
    <mergeCell ref="Y908:Z908"/>
    <mergeCell ref="AA908:AB908"/>
    <mergeCell ref="AA903:AB903"/>
    <mergeCell ref="A907:F907"/>
    <mergeCell ref="G907:AB907"/>
    <mergeCell ref="B908:C908"/>
    <mergeCell ref="D908:F908"/>
    <mergeCell ref="G908:H908"/>
    <mergeCell ref="I908:J908"/>
    <mergeCell ref="K908:L908"/>
    <mergeCell ref="M908:N908"/>
    <mergeCell ref="O908:P908"/>
    <mergeCell ref="O903:P903"/>
    <mergeCell ref="Q903:R903"/>
    <mergeCell ref="S903:T903"/>
    <mergeCell ref="U903:V903"/>
    <mergeCell ref="W903:X903"/>
    <mergeCell ref="Y903:Z903"/>
    <mergeCell ref="U921:V921"/>
    <mergeCell ref="W921:X921"/>
    <mergeCell ref="Y921:Z921"/>
    <mergeCell ref="AA921:AB921"/>
    <mergeCell ref="A925:F925"/>
    <mergeCell ref="G925:AB925"/>
    <mergeCell ref="A918:AB919"/>
    <mergeCell ref="A921:B923"/>
    <mergeCell ref="C921:F921"/>
    <mergeCell ref="G921:H921"/>
    <mergeCell ref="I921:J921"/>
    <mergeCell ref="K921:L921"/>
    <mergeCell ref="M921:N921"/>
    <mergeCell ref="O921:P921"/>
    <mergeCell ref="Q921:R921"/>
    <mergeCell ref="S921:T921"/>
    <mergeCell ref="Q916:R916"/>
    <mergeCell ref="S916:T916"/>
    <mergeCell ref="U916:V916"/>
    <mergeCell ref="W916:X916"/>
    <mergeCell ref="Y916:Z916"/>
    <mergeCell ref="AA916:AB916"/>
    <mergeCell ref="A916:F916"/>
    <mergeCell ref="G916:H916"/>
    <mergeCell ref="I916:J916"/>
    <mergeCell ref="K916:L916"/>
    <mergeCell ref="M916:N916"/>
    <mergeCell ref="O916:P916"/>
    <mergeCell ref="AA926:AB926"/>
    <mergeCell ref="A939:F939"/>
    <mergeCell ref="G939:H939"/>
    <mergeCell ref="I939:J939"/>
    <mergeCell ref="K939:L939"/>
    <mergeCell ref="M939:N939"/>
    <mergeCell ref="O939:P939"/>
    <mergeCell ref="Q939:R939"/>
    <mergeCell ref="S939:T939"/>
    <mergeCell ref="U939:V939"/>
    <mergeCell ref="O926:P926"/>
    <mergeCell ref="Q926:R926"/>
    <mergeCell ref="S926:T926"/>
    <mergeCell ref="U926:V926"/>
    <mergeCell ref="W926:X926"/>
    <mergeCell ref="Y926:Z926"/>
    <mergeCell ref="B926:C926"/>
    <mergeCell ref="D926:F926"/>
    <mergeCell ref="G926:H926"/>
    <mergeCell ref="I926:J926"/>
    <mergeCell ref="K926:L926"/>
    <mergeCell ref="M926:N926"/>
    <mergeCell ref="Y948:Z948"/>
    <mergeCell ref="AA948:AB948"/>
    <mergeCell ref="A952:F952"/>
    <mergeCell ref="G952:AB952"/>
    <mergeCell ref="B953:C953"/>
    <mergeCell ref="D953:F953"/>
    <mergeCell ref="G953:H953"/>
    <mergeCell ref="I953:J953"/>
    <mergeCell ref="K953:L953"/>
    <mergeCell ref="M953:N953"/>
    <mergeCell ref="M948:N948"/>
    <mergeCell ref="O948:P948"/>
    <mergeCell ref="Q948:R948"/>
    <mergeCell ref="S948:T948"/>
    <mergeCell ref="U948:V948"/>
    <mergeCell ref="W948:X948"/>
    <mergeCell ref="W939:X939"/>
    <mergeCell ref="Y939:Z939"/>
    <mergeCell ref="AA939:AB939"/>
    <mergeCell ref="A941:AB943"/>
    <mergeCell ref="A945:AB946"/>
    <mergeCell ref="A948:B950"/>
    <mergeCell ref="C948:F948"/>
    <mergeCell ref="G948:H948"/>
    <mergeCell ref="I948:J948"/>
    <mergeCell ref="K948:L948"/>
    <mergeCell ref="A955:A958"/>
    <mergeCell ref="B955:B958"/>
    <mergeCell ref="A962:A964"/>
    <mergeCell ref="B962:B964"/>
    <mergeCell ref="AA953:AB953"/>
    <mergeCell ref="A970:F970"/>
    <mergeCell ref="G970:H970"/>
    <mergeCell ref="I970:J970"/>
    <mergeCell ref="K970:L970"/>
    <mergeCell ref="M970:N970"/>
    <mergeCell ref="O970:P970"/>
    <mergeCell ref="Q970:R970"/>
    <mergeCell ref="S970:T970"/>
    <mergeCell ref="U970:V970"/>
    <mergeCell ref="O953:P953"/>
    <mergeCell ref="Q953:R953"/>
    <mergeCell ref="S953:T953"/>
    <mergeCell ref="U953:V953"/>
    <mergeCell ref="W953:X953"/>
    <mergeCell ref="Y953:Z953"/>
    <mergeCell ref="U975:V975"/>
    <mergeCell ref="W975:X975"/>
    <mergeCell ref="Y975:Z975"/>
    <mergeCell ref="AA975:AB975"/>
    <mergeCell ref="A979:F979"/>
    <mergeCell ref="G979:AB979"/>
    <mergeCell ref="A972:AB973"/>
    <mergeCell ref="A975:B977"/>
    <mergeCell ref="C975:F975"/>
    <mergeCell ref="G975:H975"/>
    <mergeCell ref="I975:J975"/>
    <mergeCell ref="K975:L975"/>
    <mergeCell ref="M975:N975"/>
    <mergeCell ref="O975:P975"/>
    <mergeCell ref="Q975:R975"/>
    <mergeCell ref="S975:T975"/>
    <mergeCell ref="W970:X970"/>
    <mergeCell ref="Y970:Z970"/>
    <mergeCell ref="AA970:AB970"/>
    <mergeCell ref="A986:A988"/>
    <mergeCell ref="B986:B988"/>
    <mergeCell ref="B989:B996"/>
    <mergeCell ref="A989:A996"/>
    <mergeCell ref="A1001:AB1003"/>
    <mergeCell ref="O999:P999"/>
    <mergeCell ref="Q999:R999"/>
    <mergeCell ref="S999:T999"/>
    <mergeCell ref="U999:V999"/>
    <mergeCell ref="W999:X999"/>
    <mergeCell ref="Y999:Z999"/>
    <mergeCell ref="AA980:AB980"/>
    <mergeCell ref="A982:A985"/>
    <mergeCell ref="B982:B985"/>
    <mergeCell ref="A999:F999"/>
    <mergeCell ref="G999:H999"/>
    <mergeCell ref="I999:J999"/>
    <mergeCell ref="K999:L999"/>
    <mergeCell ref="M999:N999"/>
    <mergeCell ref="O980:P980"/>
    <mergeCell ref="Q980:R980"/>
    <mergeCell ref="S980:T980"/>
    <mergeCell ref="U980:V980"/>
    <mergeCell ref="W980:X980"/>
    <mergeCell ref="Y980:Z980"/>
    <mergeCell ref="B980:C980"/>
    <mergeCell ref="D980:F980"/>
    <mergeCell ref="G980:H980"/>
    <mergeCell ref="I980:J980"/>
    <mergeCell ref="K980:L980"/>
    <mergeCell ref="M980:N980"/>
    <mergeCell ref="U1008:V1008"/>
    <mergeCell ref="W1008:X1008"/>
    <mergeCell ref="Y1008:Z1008"/>
    <mergeCell ref="AA1008:AB1008"/>
    <mergeCell ref="A1012:F1012"/>
    <mergeCell ref="G1012:AB1012"/>
    <mergeCell ref="A1005:AB1006"/>
    <mergeCell ref="A1008:B1010"/>
    <mergeCell ref="C1008:F1008"/>
    <mergeCell ref="G1008:H1008"/>
    <mergeCell ref="I1008:J1008"/>
    <mergeCell ref="K1008:L1008"/>
    <mergeCell ref="M1008:N1008"/>
    <mergeCell ref="O1008:P1008"/>
    <mergeCell ref="Q1008:R1008"/>
    <mergeCell ref="S1008:T1008"/>
    <mergeCell ref="AA999:AB999"/>
    <mergeCell ref="W1018:X1018"/>
    <mergeCell ref="Y1018:Z1018"/>
    <mergeCell ref="AA1018:AB1018"/>
    <mergeCell ref="A1015:A1016"/>
    <mergeCell ref="B1015:B1016"/>
    <mergeCell ref="A1020:AB1022"/>
    <mergeCell ref="AA1013:AB1013"/>
    <mergeCell ref="A1018:F1018"/>
    <mergeCell ref="G1018:H1018"/>
    <mergeCell ref="I1018:J1018"/>
    <mergeCell ref="K1018:L1018"/>
    <mergeCell ref="M1018:N1018"/>
    <mergeCell ref="O1018:P1018"/>
    <mergeCell ref="Q1018:R1018"/>
    <mergeCell ref="S1018:T1018"/>
    <mergeCell ref="U1018:V1018"/>
    <mergeCell ref="O1013:P1013"/>
    <mergeCell ref="Q1013:R1013"/>
    <mergeCell ref="S1013:T1013"/>
    <mergeCell ref="U1013:V1013"/>
    <mergeCell ref="W1013:X1013"/>
    <mergeCell ref="Y1013:Z1013"/>
    <mergeCell ref="B1013:C1013"/>
    <mergeCell ref="D1013:F1013"/>
    <mergeCell ref="G1013:H1013"/>
    <mergeCell ref="I1013:J1013"/>
    <mergeCell ref="K1013:L1013"/>
    <mergeCell ref="M1013:N1013"/>
    <mergeCell ref="G1032:H1032"/>
    <mergeCell ref="I1032:J1032"/>
    <mergeCell ref="K1032:L1032"/>
    <mergeCell ref="M1032:N1032"/>
    <mergeCell ref="U1027:V1027"/>
    <mergeCell ref="W1027:X1027"/>
    <mergeCell ref="Y1027:Z1027"/>
    <mergeCell ref="AA1027:AB1027"/>
    <mergeCell ref="A1031:F1031"/>
    <mergeCell ref="G1031:AB1031"/>
    <mergeCell ref="A1024:AB1025"/>
    <mergeCell ref="A1027:B1029"/>
    <mergeCell ref="C1027:F1027"/>
    <mergeCell ref="G1027:H1027"/>
    <mergeCell ref="I1027:J1027"/>
    <mergeCell ref="K1027:L1027"/>
    <mergeCell ref="M1027:N1027"/>
    <mergeCell ref="O1027:P1027"/>
    <mergeCell ref="Q1027:R1027"/>
    <mergeCell ref="S1027:T1027"/>
    <mergeCell ref="S1044:T1044"/>
    <mergeCell ref="U1044:V1044"/>
    <mergeCell ref="W1044:X1044"/>
    <mergeCell ref="Y1044:Z1044"/>
    <mergeCell ref="A1044:B1046"/>
    <mergeCell ref="C1044:F1044"/>
    <mergeCell ref="G1044:H1044"/>
    <mergeCell ref="I1044:J1044"/>
    <mergeCell ref="K1044:L1044"/>
    <mergeCell ref="M1044:N1044"/>
    <mergeCell ref="S1039:T1039"/>
    <mergeCell ref="U1039:V1039"/>
    <mergeCell ref="W1039:X1039"/>
    <mergeCell ref="Y1039:Z1039"/>
    <mergeCell ref="AA1039:AB1039"/>
    <mergeCell ref="A1041:AB1042"/>
    <mergeCell ref="AA1032:AB1032"/>
    <mergeCell ref="A1039:F1039"/>
    <mergeCell ref="G1039:H1039"/>
    <mergeCell ref="I1039:J1039"/>
    <mergeCell ref="K1039:L1039"/>
    <mergeCell ref="M1039:N1039"/>
    <mergeCell ref="O1039:P1039"/>
    <mergeCell ref="Q1039:R1039"/>
    <mergeCell ref="O1032:P1032"/>
    <mergeCell ref="Q1032:R1032"/>
    <mergeCell ref="S1032:T1032"/>
    <mergeCell ref="U1032:V1032"/>
    <mergeCell ref="W1032:X1032"/>
    <mergeCell ref="Y1032:Z1032"/>
    <mergeCell ref="B1032:C1032"/>
    <mergeCell ref="D1032:F1032"/>
    <mergeCell ref="Q1059:R1059"/>
    <mergeCell ref="S1059:T1059"/>
    <mergeCell ref="U1059:V1059"/>
    <mergeCell ref="W1059:X1059"/>
    <mergeCell ref="Y1059:Z1059"/>
    <mergeCell ref="AA1059:AB1059"/>
    <mergeCell ref="A1059:F1059"/>
    <mergeCell ref="G1059:H1059"/>
    <mergeCell ref="I1059:J1059"/>
    <mergeCell ref="K1059:L1059"/>
    <mergeCell ref="M1059:N1059"/>
    <mergeCell ref="O1059:P1059"/>
    <mergeCell ref="Q1049:R1049"/>
    <mergeCell ref="S1049:T1049"/>
    <mergeCell ref="U1049:V1049"/>
    <mergeCell ref="W1049:X1049"/>
    <mergeCell ref="Y1049:Z1049"/>
    <mergeCell ref="AA1049:AB1049"/>
    <mergeCell ref="B1049:C1049"/>
    <mergeCell ref="D1049:F1049"/>
    <mergeCell ref="G1049:H1049"/>
    <mergeCell ref="I1049:J1049"/>
    <mergeCell ref="K1049:L1049"/>
    <mergeCell ref="M1049:N1049"/>
    <mergeCell ref="O1049:P1049"/>
    <mergeCell ref="A1:AB1"/>
    <mergeCell ref="A12:B12"/>
    <mergeCell ref="A13:B13"/>
    <mergeCell ref="A14:B14"/>
    <mergeCell ref="A15:B15"/>
    <mergeCell ref="A16:B16"/>
    <mergeCell ref="A1051:A1052"/>
    <mergeCell ref="B1051:B1052"/>
    <mergeCell ref="A6:B6"/>
    <mergeCell ref="A7:B7"/>
    <mergeCell ref="A8:B8"/>
    <mergeCell ref="A9:B9"/>
    <mergeCell ref="A10:B10"/>
    <mergeCell ref="A11:B11"/>
    <mergeCell ref="S3:T3"/>
    <mergeCell ref="U3:V3"/>
    <mergeCell ref="W3:X3"/>
    <mergeCell ref="Y3:Z3"/>
    <mergeCell ref="AA3:AB3"/>
    <mergeCell ref="A5:B5"/>
    <mergeCell ref="A3:B4"/>
    <mergeCell ref="G3:H3"/>
    <mergeCell ref="I3:J3"/>
    <mergeCell ref="K3:L3"/>
    <mergeCell ref="M3:N3"/>
    <mergeCell ref="O3:P3"/>
    <mergeCell ref="Q3:R3"/>
    <mergeCell ref="AA1044:AB1044"/>
    <mergeCell ref="A1048:F1048"/>
    <mergeCell ref="G1048:AB1048"/>
    <mergeCell ref="O1044:P1044"/>
    <mergeCell ref="Q1044:R10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1000"/>
  <sheetViews>
    <sheetView showGridLines="0" zoomScale="40" zoomScaleNormal="40" workbookViewId="0">
      <selection sqref="A1:AB1"/>
    </sheetView>
  </sheetViews>
  <sheetFormatPr baseColWidth="10" defaultRowHeight="33.75" x14ac:dyDescent="0.45"/>
  <cols>
    <col min="1" max="1" width="48.140625" style="52" customWidth="1"/>
    <col min="2" max="2" width="23" style="53" customWidth="1"/>
    <col min="3" max="3" width="40.5703125" style="54" bestFit="1" customWidth="1"/>
    <col min="4" max="6" width="29.5703125" style="15" customWidth="1"/>
    <col min="7" max="7" width="22.7109375" style="55" customWidth="1"/>
    <col min="8" max="8" width="22.7109375" style="54" customWidth="1"/>
    <col min="9" max="9" width="22.7109375" style="55" customWidth="1"/>
    <col min="10" max="10" width="22.7109375" style="54" customWidth="1"/>
    <col min="11" max="11" width="22.7109375" style="55" customWidth="1"/>
    <col min="12" max="12" width="22.7109375" style="54" customWidth="1"/>
    <col min="13" max="13" width="22.7109375" style="55" customWidth="1"/>
    <col min="14" max="14" width="22.7109375" style="54" customWidth="1"/>
    <col min="15" max="15" width="22.7109375" style="55" customWidth="1"/>
    <col min="16" max="16" width="22.7109375" style="54" customWidth="1"/>
    <col min="17" max="17" width="22.7109375" style="55" customWidth="1"/>
    <col min="18" max="18" width="22.7109375" style="54" customWidth="1"/>
    <col min="19" max="19" width="22.7109375" style="55" customWidth="1"/>
    <col min="20" max="20" width="22.7109375" style="54" customWidth="1"/>
    <col min="21" max="21" width="22.7109375" style="55" customWidth="1"/>
    <col min="22" max="22" width="22.7109375" style="54" customWidth="1"/>
    <col min="23" max="23" width="22.7109375" style="56" customWidth="1"/>
    <col min="24" max="24" width="22.7109375" style="15" customWidth="1"/>
    <col min="25" max="25" width="22.7109375" style="56" customWidth="1"/>
    <col min="26" max="26" width="22.7109375" style="15" customWidth="1"/>
    <col min="27" max="27" width="22.7109375" style="56" customWidth="1"/>
    <col min="28" max="28" width="22.7109375" style="15" customWidth="1"/>
    <col min="29" max="16384" width="11.42578125" style="15"/>
  </cols>
  <sheetData>
    <row r="1" spans="1:28" ht="90.75" x14ac:dyDescent="0.45">
      <c r="A1" s="243" t="s">
        <v>3772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</row>
    <row r="2" spans="1:28" ht="34.5" thickBot="1" x14ac:dyDescent="0.5"/>
    <row r="3" spans="1:28" ht="79.5" customHeight="1" x14ac:dyDescent="0.45">
      <c r="A3" s="260" t="s">
        <v>1055</v>
      </c>
      <c r="B3" s="337"/>
      <c r="C3" s="307" t="s">
        <v>3773</v>
      </c>
      <c r="D3" s="308"/>
      <c r="E3" s="308"/>
      <c r="F3" s="339"/>
      <c r="G3" s="335" t="s">
        <v>586</v>
      </c>
      <c r="H3" s="336"/>
      <c r="I3" s="333" t="s">
        <v>587</v>
      </c>
      <c r="J3" s="334"/>
      <c r="K3" s="335" t="s">
        <v>588</v>
      </c>
      <c r="L3" s="336"/>
      <c r="M3" s="333" t="s">
        <v>589</v>
      </c>
      <c r="N3" s="334"/>
      <c r="O3" s="335" t="s">
        <v>590</v>
      </c>
      <c r="P3" s="336"/>
      <c r="Q3" s="333" t="s">
        <v>1054</v>
      </c>
      <c r="R3" s="334"/>
      <c r="S3" s="335" t="s">
        <v>592</v>
      </c>
      <c r="T3" s="336"/>
      <c r="U3" s="333" t="s">
        <v>593</v>
      </c>
      <c r="V3" s="334"/>
      <c r="W3" s="335" t="s">
        <v>596</v>
      </c>
      <c r="X3" s="336"/>
      <c r="Y3" s="333" t="s">
        <v>595</v>
      </c>
      <c r="Z3" s="334"/>
      <c r="AA3" s="254" t="s">
        <v>594</v>
      </c>
      <c r="AB3" s="255"/>
    </row>
    <row r="4" spans="1:28" ht="60.75" thickBot="1" x14ac:dyDescent="0.5">
      <c r="A4" s="262"/>
      <c r="B4" s="338"/>
      <c r="C4" s="29" t="s">
        <v>606</v>
      </c>
      <c r="D4" s="30" t="s">
        <v>607</v>
      </c>
      <c r="E4" s="30" t="s">
        <v>644</v>
      </c>
      <c r="F4" s="113" t="s">
        <v>645</v>
      </c>
      <c r="G4" s="34" t="s">
        <v>604</v>
      </c>
      <c r="H4" s="35" t="s">
        <v>605</v>
      </c>
      <c r="I4" s="32" t="s">
        <v>604</v>
      </c>
      <c r="J4" s="33" t="s">
        <v>605</v>
      </c>
      <c r="K4" s="34" t="s">
        <v>604</v>
      </c>
      <c r="L4" s="35" t="s">
        <v>605</v>
      </c>
      <c r="M4" s="32" t="s">
        <v>604</v>
      </c>
      <c r="N4" s="33" t="s">
        <v>605</v>
      </c>
      <c r="O4" s="34" t="s">
        <v>604</v>
      </c>
      <c r="P4" s="35" t="s">
        <v>605</v>
      </c>
      <c r="Q4" s="32" t="s">
        <v>604</v>
      </c>
      <c r="R4" s="33" t="s">
        <v>605</v>
      </c>
      <c r="S4" s="34" t="s">
        <v>604</v>
      </c>
      <c r="T4" s="35" t="s">
        <v>605</v>
      </c>
      <c r="U4" s="32" t="s">
        <v>604</v>
      </c>
      <c r="V4" s="33" t="s">
        <v>605</v>
      </c>
      <c r="W4" s="34" t="s">
        <v>604</v>
      </c>
      <c r="X4" s="35" t="s">
        <v>605</v>
      </c>
      <c r="Y4" s="32" t="s">
        <v>604</v>
      </c>
      <c r="Z4" s="33" t="s">
        <v>605</v>
      </c>
      <c r="AA4" s="32" t="s">
        <v>604</v>
      </c>
      <c r="AB4" s="33" t="s">
        <v>605</v>
      </c>
    </row>
    <row r="5" spans="1:28" x14ac:dyDescent="0.45">
      <c r="A5" s="258" t="s">
        <v>3774</v>
      </c>
      <c r="B5" s="259"/>
      <c r="C5" s="36">
        <f>C39+C64+C95+C123</f>
        <v>18101</v>
      </c>
      <c r="D5" s="37">
        <f t="shared" ref="D5:G5" si="0">D39+D64+D95+D123</f>
        <v>0</v>
      </c>
      <c r="E5" s="37">
        <f t="shared" si="0"/>
        <v>0</v>
      </c>
      <c r="F5" s="39">
        <f t="shared" si="0"/>
        <v>0</v>
      </c>
      <c r="G5" s="40">
        <f t="shared" si="0"/>
        <v>0</v>
      </c>
      <c r="H5" s="38" t="e">
        <f>G5/F5</f>
        <v>#DIV/0!</v>
      </c>
      <c r="I5" s="36">
        <f t="shared" ref="I5:AA5" si="1">I39+I64+I95+I123</f>
        <v>0</v>
      </c>
      <c r="J5" s="39" t="e">
        <f>I5/F5</f>
        <v>#DIV/0!</v>
      </c>
      <c r="K5" s="40">
        <f t="shared" si="1"/>
        <v>0</v>
      </c>
      <c r="L5" s="38" t="e">
        <f>K5/F5</f>
        <v>#DIV/0!</v>
      </c>
      <c r="M5" s="36">
        <f t="shared" si="1"/>
        <v>0</v>
      </c>
      <c r="N5" s="39" t="e">
        <f>M5/F5</f>
        <v>#DIV/0!</v>
      </c>
      <c r="O5" s="40">
        <f t="shared" si="1"/>
        <v>0</v>
      </c>
      <c r="P5" s="38" t="e">
        <f>O5/F5</f>
        <v>#DIV/0!</v>
      </c>
      <c r="Q5" s="36">
        <f t="shared" si="1"/>
        <v>0</v>
      </c>
      <c r="R5" s="39" t="e">
        <f>Q5/F5</f>
        <v>#DIV/0!</v>
      </c>
      <c r="S5" s="40">
        <f t="shared" si="1"/>
        <v>0</v>
      </c>
      <c r="T5" s="38" t="e">
        <f>S5/F5</f>
        <v>#DIV/0!</v>
      </c>
      <c r="U5" s="36">
        <f t="shared" si="1"/>
        <v>0</v>
      </c>
      <c r="V5" s="39" t="e">
        <f>U5/F5</f>
        <v>#DIV/0!</v>
      </c>
      <c r="W5" s="40">
        <f t="shared" si="1"/>
        <v>0</v>
      </c>
      <c r="X5" s="38" t="e">
        <f>W5/F5</f>
        <v>#DIV/0!</v>
      </c>
      <c r="Y5" s="36">
        <f t="shared" si="1"/>
        <v>0</v>
      </c>
      <c r="Z5" s="39" t="e">
        <f>Y5/F5</f>
        <v>#DIV/0!</v>
      </c>
      <c r="AA5" s="36">
        <f t="shared" si="1"/>
        <v>0</v>
      </c>
      <c r="AB5" s="39" t="e">
        <f>AA5/F5</f>
        <v>#DIV/0!</v>
      </c>
    </row>
    <row r="6" spans="1:28" s="57" customFormat="1" x14ac:dyDescent="0.45">
      <c r="A6" s="244" t="s">
        <v>3775</v>
      </c>
      <c r="B6" s="245"/>
      <c r="C6" s="41">
        <f>C152+C178+C205</f>
        <v>5777</v>
      </c>
      <c r="D6" s="42">
        <f t="shared" ref="D6:G6" si="2">D152+D178+D205</f>
        <v>0</v>
      </c>
      <c r="E6" s="42">
        <f t="shared" si="2"/>
        <v>0</v>
      </c>
      <c r="F6" s="44">
        <f t="shared" si="2"/>
        <v>0</v>
      </c>
      <c r="G6" s="45">
        <f t="shared" si="2"/>
        <v>0</v>
      </c>
      <c r="H6" s="43" t="e">
        <f t="shared" ref="H6:H27" si="3">G6/F6</f>
        <v>#DIV/0!</v>
      </c>
      <c r="I6" s="41">
        <f t="shared" ref="I6:AA6" si="4">I152+I178+I205</f>
        <v>0</v>
      </c>
      <c r="J6" s="44" t="e">
        <f t="shared" ref="J6:J27" si="5">I6/F6</f>
        <v>#DIV/0!</v>
      </c>
      <c r="K6" s="45">
        <f t="shared" si="4"/>
        <v>0</v>
      </c>
      <c r="L6" s="43" t="e">
        <f t="shared" ref="L6:L27" si="6">K6/F6</f>
        <v>#DIV/0!</v>
      </c>
      <c r="M6" s="41">
        <f t="shared" si="4"/>
        <v>0</v>
      </c>
      <c r="N6" s="44" t="e">
        <f t="shared" ref="N6:N27" si="7">M6/F6</f>
        <v>#DIV/0!</v>
      </c>
      <c r="O6" s="45">
        <f t="shared" si="4"/>
        <v>0</v>
      </c>
      <c r="P6" s="43" t="e">
        <f t="shared" ref="P6:P27" si="8">O6/F6</f>
        <v>#DIV/0!</v>
      </c>
      <c r="Q6" s="41">
        <f t="shared" si="4"/>
        <v>0</v>
      </c>
      <c r="R6" s="44" t="e">
        <f t="shared" ref="R6:R27" si="9">Q6/F6</f>
        <v>#DIV/0!</v>
      </c>
      <c r="S6" s="45">
        <f t="shared" si="4"/>
        <v>0</v>
      </c>
      <c r="T6" s="43" t="e">
        <f t="shared" ref="T6:T26" si="10">S6/F6</f>
        <v>#DIV/0!</v>
      </c>
      <c r="U6" s="41">
        <f t="shared" si="4"/>
        <v>0</v>
      </c>
      <c r="V6" s="44" t="e">
        <f t="shared" ref="V6:V26" si="11">U6/F6</f>
        <v>#DIV/0!</v>
      </c>
      <c r="W6" s="45">
        <f t="shared" si="4"/>
        <v>0</v>
      </c>
      <c r="X6" s="43" t="e">
        <f t="shared" ref="X6:X27" si="12">W6/F6</f>
        <v>#DIV/0!</v>
      </c>
      <c r="Y6" s="41">
        <f t="shared" si="4"/>
        <v>0</v>
      </c>
      <c r="Z6" s="44" t="e">
        <f t="shared" ref="Z6:Z27" si="13">Y6/F6</f>
        <v>#DIV/0!</v>
      </c>
      <c r="AA6" s="41">
        <f t="shared" si="4"/>
        <v>0</v>
      </c>
      <c r="AB6" s="44" t="e">
        <f t="shared" ref="AB6:AB27" si="14">AA6/F6</f>
        <v>#DIV/0!</v>
      </c>
    </row>
    <row r="7" spans="1:28" x14ac:dyDescent="0.45">
      <c r="A7" s="246" t="s">
        <v>3776</v>
      </c>
      <c r="B7" s="247"/>
      <c r="C7" s="36">
        <f>C234+C268</f>
        <v>12799</v>
      </c>
      <c r="D7" s="37">
        <f t="shared" ref="D7:G7" si="15">D234+D268</f>
        <v>0</v>
      </c>
      <c r="E7" s="37">
        <f t="shared" si="15"/>
        <v>0</v>
      </c>
      <c r="F7" s="39">
        <f t="shared" si="15"/>
        <v>0</v>
      </c>
      <c r="G7" s="40">
        <f t="shared" si="15"/>
        <v>0</v>
      </c>
      <c r="H7" s="38" t="e">
        <f t="shared" si="3"/>
        <v>#DIV/0!</v>
      </c>
      <c r="I7" s="36">
        <f t="shared" ref="I7:AA7" si="16">I234+I268</f>
        <v>0</v>
      </c>
      <c r="J7" s="39" t="e">
        <f t="shared" si="5"/>
        <v>#DIV/0!</v>
      </c>
      <c r="K7" s="40">
        <f t="shared" si="16"/>
        <v>0</v>
      </c>
      <c r="L7" s="38" t="e">
        <f t="shared" si="6"/>
        <v>#DIV/0!</v>
      </c>
      <c r="M7" s="36">
        <f t="shared" si="16"/>
        <v>0</v>
      </c>
      <c r="N7" s="39" t="e">
        <f t="shared" si="7"/>
        <v>#DIV/0!</v>
      </c>
      <c r="O7" s="40">
        <f t="shared" si="16"/>
        <v>0</v>
      </c>
      <c r="P7" s="38" t="e">
        <f t="shared" si="8"/>
        <v>#DIV/0!</v>
      </c>
      <c r="Q7" s="36">
        <f t="shared" si="16"/>
        <v>0</v>
      </c>
      <c r="R7" s="39" t="e">
        <f t="shared" si="9"/>
        <v>#DIV/0!</v>
      </c>
      <c r="S7" s="40">
        <f t="shared" si="16"/>
        <v>0</v>
      </c>
      <c r="T7" s="38" t="e">
        <f t="shared" si="10"/>
        <v>#DIV/0!</v>
      </c>
      <c r="U7" s="36">
        <f t="shared" si="16"/>
        <v>0</v>
      </c>
      <c r="V7" s="39" t="e">
        <f t="shared" si="11"/>
        <v>#DIV/0!</v>
      </c>
      <c r="W7" s="40">
        <f t="shared" si="16"/>
        <v>0</v>
      </c>
      <c r="X7" s="38" t="e">
        <f t="shared" si="12"/>
        <v>#DIV/0!</v>
      </c>
      <c r="Y7" s="36">
        <f t="shared" si="16"/>
        <v>0</v>
      </c>
      <c r="Z7" s="39" t="e">
        <f t="shared" si="13"/>
        <v>#DIV/0!</v>
      </c>
      <c r="AA7" s="36">
        <f t="shared" si="16"/>
        <v>0</v>
      </c>
      <c r="AB7" s="39" t="e">
        <f t="shared" si="14"/>
        <v>#DIV/0!</v>
      </c>
    </row>
    <row r="8" spans="1:28" s="57" customFormat="1" x14ac:dyDescent="0.45">
      <c r="A8" s="244" t="s">
        <v>3777</v>
      </c>
      <c r="B8" s="245"/>
      <c r="C8" s="41">
        <f>C299+C323</f>
        <v>1786</v>
      </c>
      <c r="D8" s="42">
        <f t="shared" ref="D8:G8" si="17">D299+D323</f>
        <v>0</v>
      </c>
      <c r="E8" s="42">
        <f t="shared" si="17"/>
        <v>0</v>
      </c>
      <c r="F8" s="44">
        <f t="shared" si="17"/>
        <v>0</v>
      </c>
      <c r="G8" s="45">
        <f t="shared" si="17"/>
        <v>0</v>
      </c>
      <c r="H8" s="43" t="e">
        <f t="shared" si="3"/>
        <v>#DIV/0!</v>
      </c>
      <c r="I8" s="41">
        <f t="shared" ref="I8:AA8" si="18">I299+I323</f>
        <v>0</v>
      </c>
      <c r="J8" s="44" t="e">
        <f t="shared" si="5"/>
        <v>#DIV/0!</v>
      </c>
      <c r="K8" s="45">
        <f t="shared" si="18"/>
        <v>0</v>
      </c>
      <c r="L8" s="43" t="e">
        <f t="shared" si="6"/>
        <v>#DIV/0!</v>
      </c>
      <c r="M8" s="41">
        <f t="shared" si="18"/>
        <v>0</v>
      </c>
      <c r="N8" s="44" t="e">
        <f t="shared" si="7"/>
        <v>#DIV/0!</v>
      </c>
      <c r="O8" s="45">
        <f t="shared" si="18"/>
        <v>0</v>
      </c>
      <c r="P8" s="43" t="e">
        <f t="shared" si="8"/>
        <v>#DIV/0!</v>
      </c>
      <c r="Q8" s="41">
        <f t="shared" si="18"/>
        <v>0</v>
      </c>
      <c r="R8" s="44" t="e">
        <f t="shared" si="9"/>
        <v>#DIV/0!</v>
      </c>
      <c r="S8" s="45">
        <f t="shared" si="18"/>
        <v>0</v>
      </c>
      <c r="T8" s="43" t="e">
        <f t="shared" si="10"/>
        <v>#DIV/0!</v>
      </c>
      <c r="U8" s="41">
        <f t="shared" si="18"/>
        <v>0</v>
      </c>
      <c r="V8" s="44" t="e">
        <f t="shared" si="11"/>
        <v>#DIV/0!</v>
      </c>
      <c r="W8" s="45">
        <f t="shared" si="18"/>
        <v>0</v>
      </c>
      <c r="X8" s="43" t="e">
        <f t="shared" si="12"/>
        <v>#DIV/0!</v>
      </c>
      <c r="Y8" s="41">
        <f t="shared" si="18"/>
        <v>0</v>
      </c>
      <c r="Z8" s="44" t="e">
        <f t="shared" si="13"/>
        <v>#DIV/0!</v>
      </c>
      <c r="AA8" s="41">
        <f t="shared" si="18"/>
        <v>0</v>
      </c>
      <c r="AB8" s="44" t="e">
        <f t="shared" si="14"/>
        <v>#DIV/0!</v>
      </c>
    </row>
    <row r="9" spans="1:28" x14ac:dyDescent="0.45">
      <c r="A9" s="246" t="s">
        <v>94</v>
      </c>
      <c r="B9" s="247"/>
      <c r="C9" s="36">
        <f>C345</f>
        <v>2925</v>
      </c>
      <c r="D9" s="37">
        <f t="shared" ref="D9:G9" si="19">D345</f>
        <v>0</v>
      </c>
      <c r="E9" s="37">
        <f t="shared" si="19"/>
        <v>0</v>
      </c>
      <c r="F9" s="39">
        <f t="shared" si="19"/>
        <v>0</v>
      </c>
      <c r="G9" s="40">
        <f t="shared" si="19"/>
        <v>0</v>
      </c>
      <c r="H9" s="38" t="e">
        <f t="shared" si="3"/>
        <v>#DIV/0!</v>
      </c>
      <c r="I9" s="36">
        <f t="shared" ref="I9:AA9" si="20">I345</f>
        <v>0</v>
      </c>
      <c r="J9" s="39" t="e">
        <f t="shared" si="5"/>
        <v>#DIV/0!</v>
      </c>
      <c r="K9" s="40">
        <f t="shared" si="20"/>
        <v>0</v>
      </c>
      <c r="L9" s="38" t="e">
        <f t="shared" si="6"/>
        <v>#DIV/0!</v>
      </c>
      <c r="M9" s="36">
        <f t="shared" si="20"/>
        <v>0</v>
      </c>
      <c r="N9" s="39" t="e">
        <f t="shared" si="7"/>
        <v>#DIV/0!</v>
      </c>
      <c r="O9" s="40">
        <f t="shared" si="20"/>
        <v>0</v>
      </c>
      <c r="P9" s="38" t="e">
        <f t="shared" si="8"/>
        <v>#DIV/0!</v>
      </c>
      <c r="Q9" s="36">
        <f t="shared" si="20"/>
        <v>0</v>
      </c>
      <c r="R9" s="39" t="e">
        <f t="shared" si="9"/>
        <v>#DIV/0!</v>
      </c>
      <c r="S9" s="40">
        <f t="shared" si="20"/>
        <v>0</v>
      </c>
      <c r="T9" s="38" t="e">
        <f t="shared" si="10"/>
        <v>#DIV/0!</v>
      </c>
      <c r="U9" s="36">
        <f t="shared" si="20"/>
        <v>0</v>
      </c>
      <c r="V9" s="39" t="e">
        <f t="shared" si="11"/>
        <v>#DIV/0!</v>
      </c>
      <c r="W9" s="40">
        <f t="shared" si="20"/>
        <v>0</v>
      </c>
      <c r="X9" s="38" t="e">
        <f t="shared" si="12"/>
        <v>#DIV/0!</v>
      </c>
      <c r="Y9" s="36">
        <f t="shared" si="20"/>
        <v>0</v>
      </c>
      <c r="Z9" s="39" t="e">
        <f t="shared" si="13"/>
        <v>#DIV/0!</v>
      </c>
      <c r="AA9" s="36">
        <f t="shared" si="20"/>
        <v>0</v>
      </c>
      <c r="AB9" s="39" t="e">
        <f t="shared" si="14"/>
        <v>#DIV/0!</v>
      </c>
    </row>
    <row r="10" spans="1:28" s="57" customFormat="1" x14ac:dyDescent="0.45">
      <c r="A10" s="244" t="s">
        <v>98</v>
      </c>
      <c r="B10" s="245"/>
      <c r="C10" s="41">
        <f>C375</f>
        <v>3933</v>
      </c>
      <c r="D10" s="42">
        <f t="shared" ref="D10:G10" si="21">D375</f>
        <v>0</v>
      </c>
      <c r="E10" s="42">
        <f t="shared" si="21"/>
        <v>0</v>
      </c>
      <c r="F10" s="44">
        <f t="shared" si="21"/>
        <v>0</v>
      </c>
      <c r="G10" s="45">
        <f t="shared" si="21"/>
        <v>0</v>
      </c>
      <c r="H10" s="43" t="e">
        <f t="shared" si="3"/>
        <v>#DIV/0!</v>
      </c>
      <c r="I10" s="41">
        <f t="shared" ref="I10:AA10" si="22">I375</f>
        <v>0</v>
      </c>
      <c r="J10" s="44" t="e">
        <f t="shared" si="5"/>
        <v>#DIV/0!</v>
      </c>
      <c r="K10" s="45">
        <f t="shared" si="22"/>
        <v>0</v>
      </c>
      <c r="L10" s="43" t="e">
        <f t="shared" si="6"/>
        <v>#DIV/0!</v>
      </c>
      <c r="M10" s="41">
        <f t="shared" si="22"/>
        <v>0</v>
      </c>
      <c r="N10" s="44" t="e">
        <f t="shared" si="7"/>
        <v>#DIV/0!</v>
      </c>
      <c r="O10" s="45">
        <f t="shared" si="22"/>
        <v>0</v>
      </c>
      <c r="P10" s="43" t="e">
        <f t="shared" si="8"/>
        <v>#DIV/0!</v>
      </c>
      <c r="Q10" s="41">
        <f t="shared" si="22"/>
        <v>0</v>
      </c>
      <c r="R10" s="44" t="e">
        <f t="shared" si="9"/>
        <v>#DIV/0!</v>
      </c>
      <c r="S10" s="45">
        <f t="shared" si="22"/>
        <v>0</v>
      </c>
      <c r="T10" s="43" t="e">
        <f t="shared" si="10"/>
        <v>#DIV/0!</v>
      </c>
      <c r="U10" s="41">
        <f t="shared" si="22"/>
        <v>0</v>
      </c>
      <c r="V10" s="44" t="e">
        <f t="shared" si="11"/>
        <v>#DIV/0!</v>
      </c>
      <c r="W10" s="45">
        <f t="shared" si="22"/>
        <v>0</v>
      </c>
      <c r="X10" s="43" t="e">
        <f t="shared" si="12"/>
        <v>#DIV/0!</v>
      </c>
      <c r="Y10" s="41">
        <f t="shared" si="22"/>
        <v>0</v>
      </c>
      <c r="Z10" s="44" t="e">
        <f t="shared" si="13"/>
        <v>#DIV/0!</v>
      </c>
      <c r="AA10" s="41">
        <f t="shared" si="22"/>
        <v>0</v>
      </c>
      <c r="AB10" s="44" t="e">
        <f t="shared" si="14"/>
        <v>#DIV/0!</v>
      </c>
    </row>
    <row r="11" spans="1:28" x14ac:dyDescent="0.45">
      <c r="A11" s="246" t="s">
        <v>3778</v>
      </c>
      <c r="B11" s="247"/>
      <c r="C11" s="36">
        <f>C402+C420+C441+C463+C479</f>
        <v>3569</v>
      </c>
      <c r="D11" s="37">
        <f t="shared" ref="D11:G11" si="23">D402+D420+D441+D463+D479</f>
        <v>0</v>
      </c>
      <c r="E11" s="37">
        <f t="shared" si="23"/>
        <v>0</v>
      </c>
      <c r="F11" s="39">
        <f t="shared" si="23"/>
        <v>0</v>
      </c>
      <c r="G11" s="40">
        <f t="shared" si="23"/>
        <v>0</v>
      </c>
      <c r="H11" s="38" t="e">
        <f t="shared" si="3"/>
        <v>#DIV/0!</v>
      </c>
      <c r="I11" s="36">
        <f t="shared" ref="I11:AA11" si="24">I402+I420+I441+I463+I479</f>
        <v>0</v>
      </c>
      <c r="J11" s="39" t="e">
        <f t="shared" si="5"/>
        <v>#DIV/0!</v>
      </c>
      <c r="K11" s="40">
        <f t="shared" si="24"/>
        <v>0</v>
      </c>
      <c r="L11" s="38" t="e">
        <f t="shared" si="6"/>
        <v>#DIV/0!</v>
      </c>
      <c r="M11" s="36">
        <f t="shared" si="24"/>
        <v>0</v>
      </c>
      <c r="N11" s="39" t="e">
        <f t="shared" si="7"/>
        <v>#DIV/0!</v>
      </c>
      <c r="O11" s="40">
        <f t="shared" si="24"/>
        <v>0</v>
      </c>
      <c r="P11" s="38" t="e">
        <f t="shared" si="8"/>
        <v>#DIV/0!</v>
      </c>
      <c r="Q11" s="36">
        <f t="shared" si="24"/>
        <v>0</v>
      </c>
      <c r="R11" s="39" t="e">
        <f t="shared" si="9"/>
        <v>#DIV/0!</v>
      </c>
      <c r="S11" s="40">
        <f t="shared" si="24"/>
        <v>0</v>
      </c>
      <c r="T11" s="38" t="e">
        <f t="shared" si="10"/>
        <v>#DIV/0!</v>
      </c>
      <c r="U11" s="36">
        <f t="shared" si="24"/>
        <v>0</v>
      </c>
      <c r="V11" s="39" t="e">
        <f t="shared" si="11"/>
        <v>#DIV/0!</v>
      </c>
      <c r="W11" s="40">
        <f t="shared" si="24"/>
        <v>0</v>
      </c>
      <c r="X11" s="38" t="e">
        <f t="shared" si="12"/>
        <v>#DIV/0!</v>
      </c>
      <c r="Y11" s="36">
        <f t="shared" si="24"/>
        <v>0</v>
      </c>
      <c r="Z11" s="39" t="e">
        <f t="shared" si="13"/>
        <v>#DIV/0!</v>
      </c>
      <c r="AA11" s="36">
        <f t="shared" si="24"/>
        <v>0</v>
      </c>
      <c r="AB11" s="39" t="e">
        <f t="shared" si="14"/>
        <v>#DIV/0!</v>
      </c>
    </row>
    <row r="12" spans="1:28" s="57" customFormat="1" x14ac:dyDescent="0.45">
      <c r="A12" s="244" t="s">
        <v>113</v>
      </c>
      <c r="B12" s="245"/>
      <c r="C12" s="41">
        <f>C498</f>
        <v>1913</v>
      </c>
      <c r="D12" s="42">
        <f t="shared" ref="D12:G12" si="25">D498</f>
        <v>0</v>
      </c>
      <c r="E12" s="42">
        <f t="shared" si="25"/>
        <v>0</v>
      </c>
      <c r="F12" s="44">
        <f t="shared" si="25"/>
        <v>0</v>
      </c>
      <c r="G12" s="45">
        <f t="shared" si="25"/>
        <v>0</v>
      </c>
      <c r="H12" s="43" t="e">
        <f t="shared" si="3"/>
        <v>#DIV/0!</v>
      </c>
      <c r="I12" s="41">
        <f t="shared" ref="I12:AA12" si="26">I498</f>
        <v>0</v>
      </c>
      <c r="J12" s="44" t="e">
        <f t="shared" si="5"/>
        <v>#DIV/0!</v>
      </c>
      <c r="K12" s="45">
        <f t="shared" si="26"/>
        <v>0</v>
      </c>
      <c r="L12" s="43" t="e">
        <f t="shared" si="6"/>
        <v>#DIV/0!</v>
      </c>
      <c r="M12" s="41">
        <f t="shared" si="26"/>
        <v>0</v>
      </c>
      <c r="N12" s="44" t="e">
        <f t="shared" si="7"/>
        <v>#DIV/0!</v>
      </c>
      <c r="O12" s="45">
        <f t="shared" si="26"/>
        <v>0</v>
      </c>
      <c r="P12" s="43" t="e">
        <f t="shared" si="8"/>
        <v>#DIV/0!</v>
      </c>
      <c r="Q12" s="41">
        <f t="shared" si="26"/>
        <v>0</v>
      </c>
      <c r="R12" s="44" t="e">
        <f t="shared" si="9"/>
        <v>#DIV/0!</v>
      </c>
      <c r="S12" s="45">
        <f t="shared" si="26"/>
        <v>0</v>
      </c>
      <c r="T12" s="43" t="e">
        <f t="shared" si="10"/>
        <v>#DIV/0!</v>
      </c>
      <c r="U12" s="41">
        <f t="shared" si="26"/>
        <v>0</v>
      </c>
      <c r="V12" s="44" t="e">
        <f t="shared" si="11"/>
        <v>#DIV/0!</v>
      </c>
      <c r="W12" s="45">
        <f t="shared" si="26"/>
        <v>0</v>
      </c>
      <c r="X12" s="43" t="e">
        <f t="shared" si="12"/>
        <v>#DIV/0!</v>
      </c>
      <c r="Y12" s="41">
        <f t="shared" si="26"/>
        <v>0</v>
      </c>
      <c r="Z12" s="44" t="e">
        <f t="shared" si="13"/>
        <v>#DIV/0!</v>
      </c>
      <c r="AA12" s="41">
        <f t="shared" si="26"/>
        <v>0</v>
      </c>
      <c r="AB12" s="44" t="e">
        <f t="shared" si="14"/>
        <v>#DIV/0!</v>
      </c>
    </row>
    <row r="13" spans="1:28" x14ac:dyDescent="0.45">
      <c r="A13" s="246" t="s">
        <v>3779</v>
      </c>
      <c r="B13" s="247"/>
      <c r="C13" s="36">
        <f>C522+C540</f>
        <v>973</v>
      </c>
      <c r="D13" s="37">
        <f t="shared" ref="D13:G13" si="27">D522+D540</f>
        <v>0</v>
      </c>
      <c r="E13" s="37">
        <f t="shared" si="27"/>
        <v>0</v>
      </c>
      <c r="F13" s="39">
        <f t="shared" si="27"/>
        <v>0</v>
      </c>
      <c r="G13" s="40">
        <f t="shared" si="27"/>
        <v>0</v>
      </c>
      <c r="H13" s="38" t="e">
        <f t="shared" si="3"/>
        <v>#DIV/0!</v>
      </c>
      <c r="I13" s="36">
        <f t="shared" ref="I13:AA13" si="28">I522+I540</f>
        <v>0</v>
      </c>
      <c r="J13" s="39" t="e">
        <f t="shared" si="5"/>
        <v>#DIV/0!</v>
      </c>
      <c r="K13" s="40">
        <f t="shared" si="28"/>
        <v>0</v>
      </c>
      <c r="L13" s="38" t="e">
        <f t="shared" si="6"/>
        <v>#DIV/0!</v>
      </c>
      <c r="M13" s="36">
        <f t="shared" si="28"/>
        <v>0</v>
      </c>
      <c r="N13" s="39" t="e">
        <f t="shared" si="7"/>
        <v>#DIV/0!</v>
      </c>
      <c r="O13" s="40">
        <f t="shared" si="28"/>
        <v>0</v>
      </c>
      <c r="P13" s="38" t="e">
        <f t="shared" si="8"/>
        <v>#DIV/0!</v>
      </c>
      <c r="Q13" s="36">
        <f t="shared" si="28"/>
        <v>0</v>
      </c>
      <c r="R13" s="39" t="e">
        <f t="shared" si="9"/>
        <v>#DIV/0!</v>
      </c>
      <c r="S13" s="40">
        <f t="shared" si="28"/>
        <v>0</v>
      </c>
      <c r="T13" s="38" t="e">
        <f t="shared" si="10"/>
        <v>#DIV/0!</v>
      </c>
      <c r="U13" s="36">
        <f t="shared" si="28"/>
        <v>0</v>
      </c>
      <c r="V13" s="39" t="e">
        <f t="shared" si="11"/>
        <v>#DIV/0!</v>
      </c>
      <c r="W13" s="40">
        <f t="shared" si="28"/>
        <v>0</v>
      </c>
      <c r="X13" s="38" t="e">
        <f t="shared" si="12"/>
        <v>#DIV/0!</v>
      </c>
      <c r="Y13" s="36">
        <f t="shared" si="28"/>
        <v>0</v>
      </c>
      <c r="Z13" s="39" t="e">
        <f t="shared" si="13"/>
        <v>#DIV/0!</v>
      </c>
      <c r="AA13" s="36">
        <f t="shared" si="28"/>
        <v>0</v>
      </c>
      <c r="AB13" s="39" t="e">
        <f t="shared" si="14"/>
        <v>#DIV/0!</v>
      </c>
    </row>
    <row r="14" spans="1:28" s="57" customFormat="1" x14ac:dyDescent="0.45">
      <c r="A14" s="244" t="s">
        <v>122</v>
      </c>
      <c r="B14" s="245"/>
      <c r="C14" s="41">
        <f>C560</f>
        <v>942</v>
      </c>
      <c r="D14" s="42">
        <f t="shared" ref="D14:G14" si="29">D560</f>
        <v>0</v>
      </c>
      <c r="E14" s="42">
        <f t="shared" si="29"/>
        <v>0</v>
      </c>
      <c r="F14" s="44">
        <f t="shared" si="29"/>
        <v>0</v>
      </c>
      <c r="G14" s="45">
        <f t="shared" si="29"/>
        <v>0</v>
      </c>
      <c r="H14" s="43" t="e">
        <f t="shared" si="3"/>
        <v>#DIV/0!</v>
      </c>
      <c r="I14" s="41">
        <f t="shared" ref="I14:AA14" si="30">I560</f>
        <v>0</v>
      </c>
      <c r="J14" s="44" t="e">
        <f t="shared" si="5"/>
        <v>#DIV/0!</v>
      </c>
      <c r="K14" s="45">
        <f t="shared" si="30"/>
        <v>0</v>
      </c>
      <c r="L14" s="43" t="e">
        <f t="shared" si="6"/>
        <v>#DIV/0!</v>
      </c>
      <c r="M14" s="41">
        <f t="shared" si="30"/>
        <v>0</v>
      </c>
      <c r="N14" s="44" t="e">
        <f t="shared" si="7"/>
        <v>#DIV/0!</v>
      </c>
      <c r="O14" s="45">
        <f t="shared" si="30"/>
        <v>0</v>
      </c>
      <c r="P14" s="43" t="e">
        <f t="shared" si="8"/>
        <v>#DIV/0!</v>
      </c>
      <c r="Q14" s="41">
        <f t="shared" si="30"/>
        <v>0</v>
      </c>
      <c r="R14" s="44" t="e">
        <f t="shared" si="9"/>
        <v>#DIV/0!</v>
      </c>
      <c r="S14" s="45">
        <f t="shared" si="30"/>
        <v>0</v>
      </c>
      <c r="T14" s="43" t="e">
        <f t="shared" si="10"/>
        <v>#DIV/0!</v>
      </c>
      <c r="U14" s="41">
        <f t="shared" si="30"/>
        <v>0</v>
      </c>
      <c r="V14" s="44" t="e">
        <f t="shared" si="11"/>
        <v>#DIV/0!</v>
      </c>
      <c r="W14" s="45">
        <f t="shared" si="30"/>
        <v>0</v>
      </c>
      <c r="X14" s="43" t="e">
        <f t="shared" si="12"/>
        <v>#DIV/0!</v>
      </c>
      <c r="Y14" s="41">
        <f t="shared" si="30"/>
        <v>0</v>
      </c>
      <c r="Z14" s="44" t="e">
        <f t="shared" si="13"/>
        <v>#DIV/0!</v>
      </c>
      <c r="AA14" s="41">
        <f t="shared" si="30"/>
        <v>0</v>
      </c>
      <c r="AB14" s="44" t="e">
        <f t="shared" si="14"/>
        <v>#DIV/0!</v>
      </c>
    </row>
    <row r="15" spans="1:28" ht="37.5" customHeight="1" x14ac:dyDescent="0.45">
      <c r="A15" s="246" t="s">
        <v>3780</v>
      </c>
      <c r="B15" s="247"/>
      <c r="C15" s="36">
        <f>C578+C594</f>
        <v>1575</v>
      </c>
      <c r="D15" s="37">
        <f t="shared" ref="D15:G15" si="31">D578+D594</f>
        <v>0</v>
      </c>
      <c r="E15" s="37">
        <f t="shared" si="31"/>
        <v>0</v>
      </c>
      <c r="F15" s="39">
        <f t="shared" si="31"/>
        <v>0</v>
      </c>
      <c r="G15" s="40">
        <f t="shared" si="31"/>
        <v>0</v>
      </c>
      <c r="H15" s="38" t="e">
        <f t="shared" si="3"/>
        <v>#DIV/0!</v>
      </c>
      <c r="I15" s="36">
        <f t="shared" ref="I15:AA15" si="32">I578+I594</f>
        <v>0</v>
      </c>
      <c r="J15" s="39" t="e">
        <f t="shared" si="5"/>
        <v>#DIV/0!</v>
      </c>
      <c r="K15" s="40">
        <f t="shared" si="32"/>
        <v>0</v>
      </c>
      <c r="L15" s="38" t="e">
        <f t="shared" si="6"/>
        <v>#DIV/0!</v>
      </c>
      <c r="M15" s="36">
        <f t="shared" si="32"/>
        <v>0</v>
      </c>
      <c r="N15" s="39" t="e">
        <f t="shared" si="7"/>
        <v>#DIV/0!</v>
      </c>
      <c r="O15" s="40">
        <f t="shared" si="32"/>
        <v>0</v>
      </c>
      <c r="P15" s="38" t="e">
        <f t="shared" si="8"/>
        <v>#DIV/0!</v>
      </c>
      <c r="Q15" s="36">
        <f t="shared" si="32"/>
        <v>0</v>
      </c>
      <c r="R15" s="39" t="e">
        <f t="shared" si="9"/>
        <v>#DIV/0!</v>
      </c>
      <c r="S15" s="40">
        <f t="shared" si="32"/>
        <v>0</v>
      </c>
      <c r="T15" s="38" t="e">
        <f t="shared" si="10"/>
        <v>#DIV/0!</v>
      </c>
      <c r="U15" s="36">
        <f t="shared" si="32"/>
        <v>0</v>
      </c>
      <c r="V15" s="39" t="e">
        <f t="shared" si="11"/>
        <v>#DIV/0!</v>
      </c>
      <c r="W15" s="40">
        <f t="shared" si="32"/>
        <v>0</v>
      </c>
      <c r="X15" s="38" t="e">
        <f t="shared" si="12"/>
        <v>#DIV/0!</v>
      </c>
      <c r="Y15" s="36">
        <f t="shared" si="32"/>
        <v>0</v>
      </c>
      <c r="Z15" s="39" t="e">
        <f t="shared" si="13"/>
        <v>#DIV/0!</v>
      </c>
      <c r="AA15" s="36">
        <f t="shared" si="32"/>
        <v>0</v>
      </c>
      <c r="AB15" s="39" t="e">
        <f t="shared" si="14"/>
        <v>#DIV/0!</v>
      </c>
    </row>
    <row r="16" spans="1:28" s="57" customFormat="1" x14ac:dyDescent="0.45">
      <c r="A16" s="244" t="s">
        <v>131</v>
      </c>
      <c r="B16" s="245"/>
      <c r="C16" s="41">
        <f>C614</f>
        <v>1300</v>
      </c>
      <c r="D16" s="42">
        <f t="shared" ref="D16:G16" si="33">D614</f>
        <v>0</v>
      </c>
      <c r="E16" s="42">
        <f>E614</f>
        <v>0</v>
      </c>
      <c r="F16" s="44">
        <f t="shared" si="33"/>
        <v>0</v>
      </c>
      <c r="G16" s="45">
        <f t="shared" si="33"/>
        <v>0</v>
      </c>
      <c r="H16" s="43" t="e">
        <f t="shared" si="3"/>
        <v>#DIV/0!</v>
      </c>
      <c r="I16" s="41">
        <f t="shared" ref="I16:AA16" si="34">I614</f>
        <v>0</v>
      </c>
      <c r="J16" s="44" t="e">
        <f t="shared" si="5"/>
        <v>#DIV/0!</v>
      </c>
      <c r="K16" s="45">
        <f t="shared" si="34"/>
        <v>0</v>
      </c>
      <c r="L16" s="43" t="e">
        <f t="shared" si="6"/>
        <v>#DIV/0!</v>
      </c>
      <c r="M16" s="41">
        <f t="shared" si="34"/>
        <v>0</v>
      </c>
      <c r="N16" s="44" t="e">
        <f t="shared" si="7"/>
        <v>#DIV/0!</v>
      </c>
      <c r="O16" s="45">
        <f t="shared" si="34"/>
        <v>0</v>
      </c>
      <c r="P16" s="43" t="e">
        <f t="shared" si="8"/>
        <v>#DIV/0!</v>
      </c>
      <c r="Q16" s="41">
        <f t="shared" si="34"/>
        <v>0</v>
      </c>
      <c r="R16" s="44" t="e">
        <f t="shared" si="9"/>
        <v>#DIV/0!</v>
      </c>
      <c r="S16" s="45">
        <f t="shared" si="34"/>
        <v>0</v>
      </c>
      <c r="T16" s="43" t="e">
        <f t="shared" si="10"/>
        <v>#DIV/0!</v>
      </c>
      <c r="U16" s="41">
        <f t="shared" si="34"/>
        <v>0</v>
      </c>
      <c r="V16" s="44" t="e">
        <f t="shared" si="11"/>
        <v>#DIV/0!</v>
      </c>
      <c r="W16" s="45">
        <f t="shared" si="34"/>
        <v>0</v>
      </c>
      <c r="X16" s="43" t="e">
        <f t="shared" si="12"/>
        <v>#DIV/0!</v>
      </c>
      <c r="Y16" s="41">
        <f t="shared" si="34"/>
        <v>0</v>
      </c>
      <c r="Z16" s="44" t="e">
        <f t="shared" si="13"/>
        <v>#DIV/0!</v>
      </c>
      <c r="AA16" s="41">
        <f t="shared" si="34"/>
        <v>0</v>
      </c>
      <c r="AB16" s="44" t="e">
        <f t="shared" si="14"/>
        <v>#DIV/0!</v>
      </c>
    </row>
    <row r="17" spans="1:28" x14ac:dyDescent="0.45">
      <c r="A17" s="246" t="s">
        <v>3781</v>
      </c>
      <c r="B17" s="247"/>
      <c r="C17" s="36">
        <f>C633+C649</f>
        <v>1122</v>
      </c>
      <c r="D17" s="37">
        <f t="shared" ref="D17:G17" si="35">D633+D649</f>
        <v>0</v>
      </c>
      <c r="E17" s="37">
        <f t="shared" si="35"/>
        <v>0</v>
      </c>
      <c r="F17" s="39">
        <f t="shared" si="35"/>
        <v>0</v>
      </c>
      <c r="G17" s="40">
        <f t="shared" si="35"/>
        <v>0</v>
      </c>
      <c r="H17" s="38" t="e">
        <f t="shared" si="3"/>
        <v>#DIV/0!</v>
      </c>
      <c r="I17" s="36">
        <f t="shared" ref="I17:AA17" si="36">I633+I649</f>
        <v>0</v>
      </c>
      <c r="J17" s="39" t="e">
        <f t="shared" si="5"/>
        <v>#DIV/0!</v>
      </c>
      <c r="K17" s="40">
        <f t="shared" si="36"/>
        <v>0</v>
      </c>
      <c r="L17" s="38" t="e">
        <f t="shared" si="6"/>
        <v>#DIV/0!</v>
      </c>
      <c r="M17" s="36">
        <f t="shared" si="36"/>
        <v>0</v>
      </c>
      <c r="N17" s="39" t="e">
        <f t="shared" si="7"/>
        <v>#DIV/0!</v>
      </c>
      <c r="O17" s="40">
        <f t="shared" si="36"/>
        <v>0</v>
      </c>
      <c r="P17" s="38" t="e">
        <f t="shared" si="8"/>
        <v>#DIV/0!</v>
      </c>
      <c r="Q17" s="36">
        <f t="shared" si="36"/>
        <v>0</v>
      </c>
      <c r="R17" s="39" t="e">
        <f t="shared" si="9"/>
        <v>#DIV/0!</v>
      </c>
      <c r="S17" s="40">
        <f t="shared" si="36"/>
        <v>0</v>
      </c>
      <c r="T17" s="38" t="e">
        <f t="shared" si="10"/>
        <v>#DIV/0!</v>
      </c>
      <c r="U17" s="36">
        <f t="shared" si="36"/>
        <v>0</v>
      </c>
      <c r="V17" s="39" t="e">
        <f t="shared" si="11"/>
        <v>#DIV/0!</v>
      </c>
      <c r="W17" s="40">
        <f t="shared" si="36"/>
        <v>0</v>
      </c>
      <c r="X17" s="38" t="e">
        <f t="shared" si="12"/>
        <v>#DIV/0!</v>
      </c>
      <c r="Y17" s="36">
        <f t="shared" si="36"/>
        <v>0</v>
      </c>
      <c r="Z17" s="39" t="e">
        <f t="shared" si="13"/>
        <v>#DIV/0!</v>
      </c>
      <c r="AA17" s="36">
        <f t="shared" si="36"/>
        <v>0</v>
      </c>
      <c r="AB17" s="39" t="e">
        <f t="shared" si="14"/>
        <v>#DIV/0!</v>
      </c>
    </row>
    <row r="18" spans="1:28" s="57" customFormat="1" x14ac:dyDescent="0.45">
      <c r="A18" s="244" t="s">
        <v>140</v>
      </c>
      <c r="B18" s="245"/>
      <c r="C18" s="41">
        <f>C671</f>
        <v>2189</v>
      </c>
      <c r="D18" s="42">
        <f t="shared" ref="D18:G18" si="37">D671</f>
        <v>0</v>
      </c>
      <c r="E18" s="42">
        <f t="shared" si="37"/>
        <v>0</v>
      </c>
      <c r="F18" s="44">
        <f t="shared" si="37"/>
        <v>0</v>
      </c>
      <c r="G18" s="45">
        <f t="shared" si="37"/>
        <v>0</v>
      </c>
      <c r="H18" s="43" t="e">
        <f t="shared" si="3"/>
        <v>#DIV/0!</v>
      </c>
      <c r="I18" s="41">
        <f t="shared" ref="I18:AA18" si="38">I671</f>
        <v>0</v>
      </c>
      <c r="J18" s="44" t="e">
        <f t="shared" si="5"/>
        <v>#DIV/0!</v>
      </c>
      <c r="K18" s="45">
        <f t="shared" si="38"/>
        <v>0</v>
      </c>
      <c r="L18" s="43" t="e">
        <f t="shared" si="6"/>
        <v>#DIV/0!</v>
      </c>
      <c r="M18" s="41">
        <f t="shared" si="38"/>
        <v>0</v>
      </c>
      <c r="N18" s="44" t="e">
        <f t="shared" si="7"/>
        <v>#DIV/0!</v>
      </c>
      <c r="O18" s="45">
        <f t="shared" si="38"/>
        <v>0</v>
      </c>
      <c r="P18" s="43" t="e">
        <f t="shared" si="8"/>
        <v>#DIV/0!</v>
      </c>
      <c r="Q18" s="41">
        <f t="shared" si="38"/>
        <v>0</v>
      </c>
      <c r="R18" s="44" t="e">
        <f t="shared" si="9"/>
        <v>#DIV/0!</v>
      </c>
      <c r="S18" s="45">
        <f t="shared" si="38"/>
        <v>0</v>
      </c>
      <c r="T18" s="43" t="e">
        <f t="shared" si="10"/>
        <v>#DIV/0!</v>
      </c>
      <c r="U18" s="41">
        <f t="shared" si="38"/>
        <v>0</v>
      </c>
      <c r="V18" s="44" t="e">
        <f t="shared" si="11"/>
        <v>#DIV/0!</v>
      </c>
      <c r="W18" s="45">
        <f t="shared" si="38"/>
        <v>0</v>
      </c>
      <c r="X18" s="43" t="e">
        <f t="shared" si="12"/>
        <v>#DIV/0!</v>
      </c>
      <c r="Y18" s="41">
        <f t="shared" si="38"/>
        <v>0</v>
      </c>
      <c r="Z18" s="44" t="e">
        <f t="shared" si="13"/>
        <v>#DIV/0!</v>
      </c>
      <c r="AA18" s="41">
        <f t="shared" si="38"/>
        <v>0</v>
      </c>
      <c r="AB18" s="44" t="e">
        <f t="shared" si="14"/>
        <v>#DIV/0!</v>
      </c>
    </row>
    <row r="19" spans="1:28" x14ac:dyDescent="0.45">
      <c r="A19" s="246" t="s">
        <v>3782</v>
      </c>
      <c r="B19" s="247"/>
      <c r="C19" s="36">
        <f>C696+C711+C727+C742</f>
        <v>2097</v>
      </c>
      <c r="D19" s="37">
        <f t="shared" ref="D19:G19" si="39">D696+D711+D727+D742</f>
        <v>0</v>
      </c>
      <c r="E19" s="37">
        <f t="shared" si="39"/>
        <v>0</v>
      </c>
      <c r="F19" s="39">
        <f t="shared" si="39"/>
        <v>0</v>
      </c>
      <c r="G19" s="40">
        <f t="shared" si="39"/>
        <v>0</v>
      </c>
      <c r="H19" s="38" t="e">
        <f t="shared" si="3"/>
        <v>#DIV/0!</v>
      </c>
      <c r="I19" s="36">
        <f t="shared" ref="I19:AA19" si="40">I696+I711+I727+I742</f>
        <v>0</v>
      </c>
      <c r="J19" s="39" t="e">
        <f t="shared" si="5"/>
        <v>#DIV/0!</v>
      </c>
      <c r="K19" s="40">
        <f t="shared" si="40"/>
        <v>0</v>
      </c>
      <c r="L19" s="38" t="e">
        <f t="shared" si="6"/>
        <v>#DIV/0!</v>
      </c>
      <c r="M19" s="36">
        <f t="shared" si="40"/>
        <v>0</v>
      </c>
      <c r="N19" s="39" t="e">
        <f t="shared" si="7"/>
        <v>#DIV/0!</v>
      </c>
      <c r="O19" s="40">
        <f t="shared" si="40"/>
        <v>0</v>
      </c>
      <c r="P19" s="38" t="e">
        <f t="shared" si="8"/>
        <v>#DIV/0!</v>
      </c>
      <c r="Q19" s="36">
        <f t="shared" si="40"/>
        <v>0</v>
      </c>
      <c r="R19" s="39" t="e">
        <f t="shared" si="9"/>
        <v>#DIV/0!</v>
      </c>
      <c r="S19" s="40">
        <f t="shared" si="40"/>
        <v>0</v>
      </c>
      <c r="T19" s="38" t="e">
        <f t="shared" si="10"/>
        <v>#DIV/0!</v>
      </c>
      <c r="U19" s="36">
        <f t="shared" si="40"/>
        <v>0</v>
      </c>
      <c r="V19" s="39" t="e">
        <f t="shared" si="11"/>
        <v>#DIV/0!</v>
      </c>
      <c r="W19" s="40">
        <f t="shared" si="40"/>
        <v>0</v>
      </c>
      <c r="X19" s="38" t="e">
        <f t="shared" si="12"/>
        <v>#DIV/0!</v>
      </c>
      <c r="Y19" s="36">
        <f t="shared" si="40"/>
        <v>0</v>
      </c>
      <c r="Z19" s="39" t="e">
        <f t="shared" si="13"/>
        <v>#DIV/0!</v>
      </c>
      <c r="AA19" s="36">
        <f t="shared" si="40"/>
        <v>0</v>
      </c>
      <c r="AB19" s="39" t="e">
        <f t="shared" si="14"/>
        <v>#DIV/0!</v>
      </c>
    </row>
    <row r="20" spans="1:28" x14ac:dyDescent="0.45">
      <c r="A20" s="331" t="s">
        <v>153</v>
      </c>
      <c r="B20" s="332"/>
      <c r="C20" s="132">
        <f>C760</f>
        <v>1936</v>
      </c>
      <c r="D20" s="133">
        <f t="shared" ref="D20:G20" si="41">D760</f>
        <v>0</v>
      </c>
      <c r="E20" s="133">
        <f t="shared" si="41"/>
        <v>0</v>
      </c>
      <c r="F20" s="134">
        <f t="shared" si="41"/>
        <v>0</v>
      </c>
      <c r="G20" s="135">
        <f t="shared" si="41"/>
        <v>0</v>
      </c>
      <c r="H20" s="38" t="e">
        <f t="shared" si="3"/>
        <v>#DIV/0!</v>
      </c>
      <c r="I20" s="132">
        <f t="shared" ref="I20:AA20" si="42">I760</f>
        <v>0</v>
      </c>
      <c r="J20" s="39" t="e">
        <f t="shared" si="5"/>
        <v>#DIV/0!</v>
      </c>
      <c r="K20" s="135">
        <f t="shared" si="42"/>
        <v>0</v>
      </c>
      <c r="L20" s="38" t="e">
        <f t="shared" si="6"/>
        <v>#DIV/0!</v>
      </c>
      <c r="M20" s="132">
        <f t="shared" si="42"/>
        <v>0</v>
      </c>
      <c r="N20" s="39" t="e">
        <f t="shared" si="7"/>
        <v>#DIV/0!</v>
      </c>
      <c r="O20" s="135">
        <f t="shared" si="42"/>
        <v>0</v>
      </c>
      <c r="P20" s="38" t="e">
        <f t="shared" si="8"/>
        <v>#DIV/0!</v>
      </c>
      <c r="Q20" s="132">
        <f t="shared" si="42"/>
        <v>0</v>
      </c>
      <c r="R20" s="39" t="e">
        <f t="shared" si="9"/>
        <v>#DIV/0!</v>
      </c>
      <c r="S20" s="135">
        <f t="shared" si="42"/>
        <v>0</v>
      </c>
      <c r="T20" s="38" t="e">
        <f t="shared" si="10"/>
        <v>#DIV/0!</v>
      </c>
      <c r="U20" s="132">
        <f t="shared" si="42"/>
        <v>0</v>
      </c>
      <c r="V20" s="39" t="e">
        <f t="shared" si="11"/>
        <v>#DIV/0!</v>
      </c>
      <c r="W20" s="135">
        <f t="shared" si="42"/>
        <v>0</v>
      </c>
      <c r="X20" s="38" t="e">
        <f t="shared" si="12"/>
        <v>#DIV/0!</v>
      </c>
      <c r="Y20" s="132">
        <f t="shared" si="42"/>
        <v>0</v>
      </c>
      <c r="Z20" s="39" t="e">
        <f t="shared" si="13"/>
        <v>#DIV/0!</v>
      </c>
      <c r="AA20" s="132">
        <f t="shared" si="42"/>
        <v>0</v>
      </c>
      <c r="AB20" s="39" t="e">
        <f t="shared" si="14"/>
        <v>#DIV/0!</v>
      </c>
    </row>
    <row r="21" spans="1:28" x14ac:dyDescent="0.45">
      <c r="A21" s="246" t="s">
        <v>3783</v>
      </c>
      <c r="B21" s="247"/>
      <c r="C21" s="36">
        <f>C784+C798+C819</f>
        <v>1811</v>
      </c>
      <c r="D21" s="37">
        <f t="shared" ref="D21:G21" si="43">D784+D798+D819</f>
        <v>0</v>
      </c>
      <c r="E21" s="37">
        <f t="shared" si="43"/>
        <v>0</v>
      </c>
      <c r="F21" s="39">
        <f t="shared" si="43"/>
        <v>0</v>
      </c>
      <c r="G21" s="40">
        <f t="shared" si="43"/>
        <v>0</v>
      </c>
      <c r="H21" s="38" t="e">
        <f t="shared" si="3"/>
        <v>#DIV/0!</v>
      </c>
      <c r="I21" s="36">
        <f t="shared" ref="I21:AA21" si="44">I784+I798+I819</f>
        <v>0</v>
      </c>
      <c r="J21" s="39" t="e">
        <f t="shared" si="5"/>
        <v>#DIV/0!</v>
      </c>
      <c r="K21" s="40">
        <f t="shared" si="44"/>
        <v>0</v>
      </c>
      <c r="L21" s="38" t="e">
        <f t="shared" si="6"/>
        <v>#DIV/0!</v>
      </c>
      <c r="M21" s="36">
        <f t="shared" si="44"/>
        <v>0</v>
      </c>
      <c r="N21" s="39" t="e">
        <f t="shared" si="7"/>
        <v>#DIV/0!</v>
      </c>
      <c r="O21" s="40">
        <f t="shared" si="44"/>
        <v>0</v>
      </c>
      <c r="P21" s="38" t="e">
        <f t="shared" si="8"/>
        <v>#DIV/0!</v>
      </c>
      <c r="Q21" s="36">
        <f t="shared" si="44"/>
        <v>0</v>
      </c>
      <c r="R21" s="39" t="e">
        <f t="shared" si="9"/>
        <v>#DIV/0!</v>
      </c>
      <c r="S21" s="40">
        <f t="shared" si="44"/>
        <v>0</v>
      </c>
      <c r="T21" s="38" t="e">
        <f t="shared" si="10"/>
        <v>#DIV/0!</v>
      </c>
      <c r="U21" s="36">
        <f t="shared" si="44"/>
        <v>0</v>
      </c>
      <c r="V21" s="39" t="e">
        <f t="shared" si="11"/>
        <v>#DIV/0!</v>
      </c>
      <c r="W21" s="40">
        <f t="shared" si="44"/>
        <v>0</v>
      </c>
      <c r="X21" s="38" t="e">
        <f t="shared" si="12"/>
        <v>#DIV/0!</v>
      </c>
      <c r="Y21" s="36">
        <f t="shared" si="44"/>
        <v>0</v>
      </c>
      <c r="Z21" s="39" t="e">
        <f t="shared" si="13"/>
        <v>#DIV/0!</v>
      </c>
      <c r="AA21" s="36">
        <f t="shared" si="44"/>
        <v>0</v>
      </c>
      <c r="AB21" s="39" t="e">
        <f t="shared" si="14"/>
        <v>#DIV/0!</v>
      </c>
    </row>
    <row r="22" spans="1:28" s="57" customFormat="1" ht="37.5" customHeight="1" x14ac:dyDescent="0.45">
      <c r="A22" s="244" t="s">
        <v>164</v>
      </c>
      <c r="B22" s="245"/>
      <c r="C22" s="41">
        <f>C841</f>
        <v>1050</v>
      </c>
      <c r="D22" s="42">
        <f t="shared" ref="D22:G22" si="45">D841</f>
        <v>0</v>
      </c>
      <c r="E22" s="42">
        <f t="shared" si="45"/>
        <v>0</v>
      </c>
      <c r="F22" s="44">
        <f t="shared" si="45"/>
        <v>0</v>
      </c>
      <c r="G22" s="45">
        <f t="shared" si="45"/>
        <v>0</v>
      </c>
      <c r="H22" s="43" t="e">
        <f t="shared" si="3"/>
        <v>#DIV/0!</v>
      </c>
      <c r="I22" s="41">
        <f t="shared" ref="I22:AA22" si="46">I841</f>
        <v>0</v>
      </c>
      <c r="J22" s="44" t="e">
        <f t="shared" si="5"/>
        <v>#DIV/0!</v>
      </c>
      <c r="K22" s="45">
        <f t="shared" si="46"/>
        <v>0</v>
      </c>
      <c r="L22" s="43" t="e">
        <f t="shared" si="6"/>
        <v>#DIV/0!</v>
      </c>
      <c r="M22" s="41">
        <f t="shared" si="46"/>
        <v>0</v>
      </c>
      <c r="N22" s="44" t="e">
        <f t="shared" si="7"/>
        <v>#DIV/0!</v>
      </c>
      <c r="O22" s="45">
        <f t="shared" si="46"/>
        <v>0</v>
      </c>
      <c r="P22" s="43" t="e">
        <f t="shared" si="8"/>
        <v>#DIV/0!</v>
      </c>
      <c r="Q22" s="41">
        <f t="shared" si="46"/>
        <v>0</v>
      </c>
      <c r="R22" s="44" t="e">
        <f t="shared" si="9"/>
        <v>#DIV/0!</v>
      </c>
      <c r="S22" s="45">
        <f t="shared" si="46"/>
        <v>0</v>
      </c>
      <c r="T22" s="43" t="e">
        <f t="shared" si="10"/>
        <v>#DIV/0!</v>
      </c>
      <c r="U22" s="41">
        <f t="shared" si="46"/>
        <v>0</v>
      </c>
      <c r="V22" s="44" t="e">
        <f t="shared" si="11"/>
        <v>#DIV/0!</v>
      </c>
      <c r="W22" s="45">
        <f t="shared" si="46"/>
        <v>0</v>
      </c>
      <c r="X22" s="43" t="e">
        <f t="shared" si="12"/>
        <v>#DIV/0!</v>
      </c>
      <c r="Y22" s="41">
        <f t="shared" si="46"/>
        <v>0</v>
      </c>
      <c r="Z22" s="44" t="e">
        <f t="shared" si="13"/>
        <v>#DIV/0!</v>
      </c>
      <c r="AA22" s="41">
        <f t="shared" si="46"/>
        <v>0</v>
      </c>
      <c r="AB22" s="44" t="e">
        <f t="shared" si="14"/>
        <v>#DIV/0!</v>
      </c>
    </row>
    <row r="23" spans="1:28" x14ac:dyDescent="0.45">
      <c r="A23" s="246" t="s">
        <v>3784</v>
      </c>
      <c r="B23" s="247"/>
      <c r="C23" s="36">
        <f>C861+C876</f>
        <v>1042</v>
      </c>
      <c r="D23" s="37">
        <f t="shared" ref="D23:G23" si="47">D861+D876</f>
        <v>0</v>
      </c>
      <c r="E23" s="37">
        <f t="shared" si="47"/>
        <v>0</v>
      </c>
      <c r="F23" s="39">
        <f t="shared" si="47"/>
        <v>0</v>
      </c>
      <c r="G23" s="40">
        <f t="shared" si="47"/>
        <v>0</v>
      </c>
      <c r="H23" s="38" t="e">
        <f t="shared" si="3"/>
        <v>#DIV/0!</v>
      </c>
      <c r="I23" s="36">
        <f t="shared" ref="I23:AA23" si="48">I861+I876</f>
        <v>0</v>
      </c>
      <c r="J23" s="39" t="e">
        <f t="shared" si="5"/>
        <v>#DIV/0!</v>
      </c>
      <c r="K23" s="40">
        <f t="shared" si="48"/>
        <v>0</v>
      </c>
      <c r="L23" s="38" t="e">
        <f t="shared" si="6"/>
        <v>#DIV/0!</v>
      </c>
      <c r="M23" s="36">
        <f t="shared" si="48"/>
        <v>0</v>
      </c>
      <c r="N23" s="39" t="e">
        <f t="shared" si="7"/>
        <v>#DIV/0!</v>
      </c>
      <c r="O23" s="40">
        <f t="shared" si="48"/>
        <v>0</v>
      </c>
      <c r="P23" s="38" t="e">
        <f t="shared" si="8"/>
        <v>#DIV/0!</v>
      </c>
      <c r="Q23" s="36">
        <f t="shared" si="48"/>
        <v>0</v>
      </c>
      <c r="R23" s="39" t="e">
        <f t="shared" si="9"/>
        <v>#DIV/0!</v>
      </c>
      <c r="S23" s="40">
        <f t="shared" si="48"/>
        <v>0</v>
      </c>
      <c r="T23" s="38" t="e">
        <f t="shared" si="10"/>
        <v>#DIV/0!</v>
      </c>
      <c r="U23" s="36">
        <f t="shared" si="48"/>
        <v>0</v>
      </c>
      <c r="V23" s="39" t="e">
        <f t="shared" si="11"/>
        <v>#DIV/0!</v>
      </c>
      <c r="W23" s="40">
        <f t="shared" si="48"/>
        <v>0</v>
      </c>
      <c r="X23" s="38" t="e">
        <f t="shared" si="12"/>
        <v>#DIV/0!</v>
      </c>
      <c r="Y23" s="36">
        <f t="shared" si="48"/>
        <v>0</v>
      </c>
      <c r="Z23" s="39" t="e">
        <f t="shared" si="13"/>
        <v>#DIV/0!</v>
      </c>
      <c r="AA23" s="36">
        <f t="shared" si="48"/>
        <v>0</v>
      </c>
      <c r="AB23" s="39" t="e">
        <f t="shared" si="14"/>
        <v>#DIV/0!</v>
      </c>
    </row>
    <row r="24" spans="1:28" s="57" customFormat="1" ht="37.5" customHeight="1" x14ac:dyDescent="0.45">
      <c r="A24" s="244" t="s">
        <v>173</v>
      </c>
      <c r="B24" s="245"/>
      <c r="C24" s="41">
        <f>C896</f>
        <v>1126</v>
      </c>
      <c r="D24" s="42">
        <f t="shared" ref="D24:G24" si="49">D896</f>
        <v>0</v>
      </c>
      <c r="E24" s="42">
        <f t="shared" si="49"/>
        <v>0</v>
      </c>
      <c r="F24" s="44">
        <f t="shared" si="49"/>
        <v>0</v>
      </c>
      <c r="G24" s="45">
        <f t="shared" si="49"/>
        <v>0</v>
      </c>
      <c r="H24" s="43" t="e">
        <f t="shared" si="3"/>
        <v>#DIV/0!</v>
      </c>
      <c r="I24" s="41">
        <f t="shared" ref="I24:AA24" si="50">I896</f>
        <v>0</v>
      </c>
      <c r="J24" s="44" t="e">
        <f t="shared" si="5"/>
        <v>#DIV/0!</v>
      </c>
      <c r="K24" s="45">
        <f t="shared" si="50"/>
        <v>0</v>
      </c>
      <c r="L24" s="43" t="e">
        <f t="shared" si="6"/>
        <v>#DIV/0!</v>
      </c>
      <c r="M24" s="41">
        <f t="shared" si="50"/>
        <v>0</v>
      </c>
      <c r="N24" s="44" t="e">
        <f t="shared" si="7"/>
        <v>#DIV/0!</v>
      </c>
      <c r="O24" s="45">
        <f t="shared" si="50"/>
        <v>0</v>
      </c>
      <c r="P24" s="43" t="e">
        <f t="shared" si="8"/>
        <v>#DIV/0!</v>
      </c>
      <c r="Q24" s="41">
        <f t="shared" si="50"/>
        <v>0</v>
      </c>
      <c r="R24" s="44" t="e">
        <f t="shared" si="9"/>
        <v>#DIV/0!</v>
      </c>
      <c r="S24" s="45">
        <f t="shared" si="50"/>
        <v>0</v>
      </c>
      <c r="T24" s="43" t="e">
        <f t="shared" si="10"/>
        <v>#DIV/0!</v>
      </c>
      <c r="U24" s="41">
        <f t="shared" si="50"/>
        <v>0</v>
      </c>
      <c r="V24" s="44" t="e">
        <f t="shared" si="11"/>
        <v>#DIV/0!</v>
      </c>
      <c r="W24" s="45">
        <f t="shared" si="50"/>
        <v>0</v>
      </c>
      <c r="X24" s="43" t="e">
        <f t="shared" si="12"/>
        <v>#DIV/0!</v>
      </c>
      <c r="Y24" s="41">
        <f t="shared" si="50"/>
        <v>0</v>
      </c>
      <c r="Z24" s="44" t="e">
        <f t="shared" si="13"/>
        <v>#DIV/0!</v>
      </c>
      <c r="AA24" s="41">
        <f t="shared" si="50"/>
        <v>0</v>
      </c>
      <c r="AB24" s="44" t="e">
        <f t="shared" si="14"/>
        <v>#DIV/0!</v>
      </c>
    </row>
    <row r="25" spans="1:28" x14ac:dyDescent="0.45">
      <c r="A25" s="246" t="s">
        <v>3785</v>
      </c>
      <c r="B25" s="247"/>
      <c r="C25" s="36">
        <f>C917+C934+C949</f>
        <v>1320</v>
      </c>
      <c r="D25" s="37">
        <f t="shared" ref="D25:G25" si="51">D917+D934+D949</f>
        <v>0</v>
      </c>
      <c r="E25" s="37">
        <f t="shared" si="51"/>
        <v>0</v>
      </c>
      <c r="F25" s="39">
        <f t="shared" si="51"/>
        <v>0</v>
      </c>
      <c r="G25" s="40">
        <f t="shared" si="51"/>
        <v>0</v>
      </c>
      <c r="H25" s="38" t="e">
        <f t="shared" si="3"/>
        <v>#DIV/0!</v>
      </c>
      <c r="I25" s="36">
        <f t="shared" ref="I25:AA25" si="52">I917+I934+I949</f>
        <v>0</v>
      </c>
      <c r="J25" s="39" t="e">
        <f t="shared" si="5"/>
        <v>#DIV/0!</v>
      </c>
      <c r="K25" s="40">
        <f t="shared" si="52"/>
        <v>0</v>
      </c>
      <c r="L25" s="38" t="e">
        <f t="shared" si="6"/>
        <v>#DIV/0!</v>
      </c>
      <c r="M25" s="36">
        <f t="shared" si="52"/>
        <v>0</v>
      </c>
      <c r="N25" s="39" t="e">
        <f t="shared" si="7"/>
        <v>#DIV/0!</v>
      </c>
      <c r="O25" s="40">
        <f t="shared" si="52"/>
        <v>0</v>
      </c>
      <c r="P25" s="38" t="e">
        <f t="shared" si="8"/>
        <v>#DIV/0!</v>
      </c>
      <c r="Q25" s="36">
        <f t="shared" si="52"/>
        <v>0</v>
      </c>
      <c r="R25" s="39" t="e">
        <f t="shared" si="9"/>
        <v>#DIV/0!</v>
      </c>
      <c r="S25" s="40">
        <f t="shared" si="52"/>
        <v>0</v>
      </c>
      <c r="T25" s="38" t="e">
        <f t="shared" si="10"/>
        <v>#DIV/0!</v>
      </c>
      <c r="U25" s="36">
        <f t="shared" si="52"/>
        <v>0</v>
      </c>
      <c r="V25" s="39" t="e">
        <f t="shared" si="11"/>
        <v>#DIV/0!</v>
      </c>
      <c r="W25" s="40">
        <f t="shared" si="52"/>
        <v>0</v>
      </c>
      <c r="X25" s="38" t="e">
        <f t="shared" si="12"/>
        <v>#DIV/0!</v>
      </c>
      <c r="Y25" s="36">
        <f t="shared" si="52"/>
        <v>0</v>
      </c>
      <c r="Z25" s="39" t="e">
        <f t="shared" si="13"/>
        <v>#DIV/0!</v>
      </c>
      <c r="AA25" s="36">
        <f t="shared" si="52"/>
        <v>0</v>
      </c>
      <c r="AB25" s="39" t="e">
        <f t="shared" si="14"/>
        <v>#DIV/0!</v>
      </c>
    </row>
    <row r="26" spans="1:28" s="57" customFormat="1" x14ac:dyDescent="0.45">
      <c r="A26" s="244" t="s">
        <v>184</v>
      </c>
      <c r="B26" s="245"/>
      <c r="C26" s="41">
        <f>C970</f>
        <v>1165</v>
      </c>
      <c r="D26" s="42">
        <f t="shared" ref="D26:G26" si="53">D970</f>
        <v>0</v>
      </c>
      <c r="E26" s="42">
        <f t="shared" si="53"/>
        <v>0</v>
      </c>
      <c r="F26" s="44">
        <f t="shared" si="53"/>
        <v>0</v>
      </c>
      <c r="G26" s="45">
        <f t="shared" si="53"/>
        <v>0</v>
      </c>
      <c r="H26" s="43" t="e">
        <f t="shared" si="3"/>
        <v>#DIV/0!</v>
      </c>
      <c r="I26" s="41">
        <f t="shared" ref="I26:AA26" si="54">I970</f>
        <v>0</v>
      </c>
      <c r="J26" s="44" t="e">
        <f t="shared" si="5"/>
        <v>#DIV/0!</v>
      </c>
      <c r="K26" s="45">
        <f t="shared" si="54"/>
        <v>0</v>
      </c>
      <c r="L26" s="43" t="e">
        <f t="shared" si="6"/>
        <v>#DIV/0!</v>
      </c>
      <c r="M26" s="41">
        <f t="shared" si="54"/>
        <v>0</v>
      </c>
      <c r="N26" s="44" t="e">
        <f t="shared" si="7"/>
        <v>#DIV/0!</v>
      </c>
      <c r="O26" s="45">
        <f t="shared" si="54"/>
        <v>0</v>
      </c>
      <c r="P26" s="43" t="e">
        <f t="shared" si="8"/>
        <v>#DIV/0!</v>
      </c>
      <c r="Q26" s="41">
        <f t="shared" si="54"/>
        <v>0</v>
      </c>
      <c r="R26" s="44" t="e">
        <f t="shared" si="9"/>
        <v>#DIV/0!</v>
      </c>
      <c r="S26" s="45">
        <f t="shared" si="54"/>
        <v>0</v>
      </c>
      <c r="T26" s="43" t="e">
        <f t="shared" si="10"/>
        <v>#DIV/0!</v>
      </c>
      <c r="U26" s="41">
        <f t="shared" si="54"/>
        <v>0</v>
      </c>
      <c r="V26" s="44" t="e">
        <f t="shared" si="11"/>
        <v>#DIV/0!</v>
      </c>
      <c r="W26" s="45">
        <f t="shared" si="54"/>
        <v>0</v>
      </c>
      <c r="X26" s="43" t="e">
        <f t="shared" si="12"/>
        <v>#DIV/0!</v>
      </c>
      <c r="Y26" s="41">
        <f t="shared" si="54"/>
        <v>0</v>
      </c>
      <c r="Z26" s="44" t="e">
        <f t="shared" si="13"/>
        <v>#DIV/0!</v>
      </c>
      <c r="AA26" s="41">
        <f t="shared" si="54"/>
        <v>0</v>
      </c>
      <c r="AB26" s="44" t="e">
        <f t="shared" si="14"/>
        <v>#DIV/0!</v>
      </c>
    </row>
    <row r="27" spans="1:28" x14ac:dyDescent="0.45">
      <c r="A27" s="246" t="s">
        <v>3786</v>
      </c>
      <c r="B27" s="247"/>
      <c r="C27" s="36">
        <f>C991</f>
        <v>672</v>
      </c>
      <c r="D27" s="37">
        <f t="shared" ref="D27:G27" si="55">D991</f>
        <v>0</v>
      </c>
      <c r="E27" s="37">
        <f t="shared" si="55"/>
        <v>0</v>
      </c>
      <c r="F27" s="39">
        <f t="shared" si="55"/>
        <v>0</v>
      </c>
      <c r="G27" s="40">
        <f t="shared" si="55"/>
        <v>0</v>
      </c>
      <c r="H27" s="38" t="e">
        <f t="shared" si="3"/>
        <v>#DIV/0!</v>
      </c>
      <c r="I27" s="36">
        <f t="shared" ref="I27:AA27" si="56">I991</f>
        <v>0</v>
      </c>
      <c r="J27" s="39" t="e">
        <f t="shared" si="5"/>
        <v>#DIV/0!</v>
      </c>
      <c r="K27" s="40">
        <f t="shared" si="56"/>
        <v>0</v>
      </c>
      <c r="L27" s="38" t="e">
        <f t="shared" si="6"/>
        <v>#DIV/0!</v>
      </c>
      <c r="M27" s="36">
        <f t="shared" si="56"/>
        <v>0</v>
      </c>
      <c r="N27" s="39" t="e">
        <f t="shared" si="7"/>
        <v>#DIV/0!</v>
      </c>
      <c r="O27" s="40">
        <f t="shared" si="56"/>
        <v>0</v>
      </c>
      <c r="P27" s="38" t="e">
        <f t="shared" si="8"/>
        <v>#DIV/0!</v>
      </c>
      <c r="Q27" s="36">
        <f t="shared" si="56"/>
        <v>0</v>
      </c>
      <c r="R27" s="39" t="e">
        <f t="shared" si="9"/>
        <v>#DIV/0!</v>
      </c>
      <c r="S27" s="40">
        <f t="shared" si="56"/>
        <v>0</v>
      </c>
      <c r="T27" s="38" t="e">
        <f>S27/F27</f>
        <v>#DIV/0!</v>
      </c>
      <c r="U27" s="36">
        <f t="shared" si="56"/>
        <v>0</v>
      </c>
      <c r="V27" s="39" t="e">
        <f>U27/F27</f>
        <v>#DIV/0!</v>
      </c>
      <c r="W27" s="40">
        <f t="shared" si="56"/>
        <v>0</v>
      </c>
      <c r="X27" s="38" t="e">
        <f t="shared" si="12"/>
        <v>#DIV/0!</v>
      </c>
      <c r="Y27" s="36">
        <f t="shared" si="56"/>
        <v>0</v>
      </c>
      <c r="Z27" s="39" t="e">
        <f t="shared" si="13"/>
        <v>#DIV/0!</v>
      </c>
      <c r="AA27" s="36">
        <f t="shared" si="56"/>
        <v>0</v>
      </c>
      <c r="AB27" s="39" t="e">
        <f t="shared" si="14"/>
        <v>#DIV/0!</v>
      </c>
    </row>
    <row r="28" spans="1:28" ht="34.5" thickBot="1" x14ac:dyDescent="0.5">
      <c r="A28" s="248" t="s">
        <v>642</v>
      </c>
      <c r="B28" s="249"/>
      <c r="C28" s="46">
        <f>SUM(C5:C27)</f>
        <v>71123</v>
      </c>
      <c r="D28" s="47">
        <f>SUM(D5:D27)</f>
        <v>0</v>
      </c>
      <c r="E28" s="47">
        <f>SUM(E5:E27)</f>
        <v>0</v>
      </c>
      <c r="F28" s="136">
        <f>SUM(F5:F27)</f>
        <v>0</v>
      </c>
      <c r="G28" s="50">
        <f>SUM(G5:G27)</f>
        <v>0</v>
      </c>
      <c r="H28" s="51" t="e">
        <f>G28/F28</f>
        <v>#DIV/0!</v>
      </c>
      <c r="I28" s="46">
        <f>SUM(I5:I27)</f>
        <v>0</v>
      </c>
      <c r="J28" s="49" t="e">
        <f t="shared" ref="J28" si="57">I28/F28</f>
        <v>#DIV/0!</v>
      </c>
      <c r="K28" s="50">
        <f>SUM(K5:K27)</f>
        <v>0</v>
      </c>
      <c r="L28" s="51" t="e">
        <f t="shared" ref="L28" si="58">K28/F28</f>
        <v>#DIV/0!</v>
      </c>
      <c r="M28" s="46">
        <f>SUM(M5:M27)</f>
        <v>0</v>
      </c>
      <c r="N28" s="49" t="e">
        <f t="shared" ref="N28" si="59">M28/F28</f>
        <v>#DIV/0!</v>
      </c>
      <c r="O28" s="50">
        <f>SUM(O5:O27)</f>
        <v>0</v>
      </c>
      <c r="P28" s="51" t="e">
        <f t="shared" ref="P28" si="60">O28/F28</f>
        <v>#DIV/0!</v>
      </c>
      <c r="Q28" s="46">
        <f>SUM(Q5:Q27)</f>
        <v>0</v>
      </c>
      <c r="R28" s="49" t="e">
        <f t="shared" ref="R28" si="61">Q28/F28</f>
        <v>#DIV/0!</v>
      </c>
      <c r="S28" s="50">
        <f>SUM(S5:S27)</f>
        <v>0</v>
      </c>
      <c r="T28" s="51" t="e">
        <f t="shared" ref="T28" si="62">S28/F28</f>
        <v>#DIV/0!</v>
      </c>
      <c r="U28" s="46">
        <f>SUM(U5:U27)</f>
        <v>0</v>
      </c>
      <c r="V28" s="49" t="e">
        <f t="shared" ref="V28" si="63">U28/F28</f>
        <v>#DIV/0!</v>
      </c>
      <c r="W28" s="50">
        <f>SUM(W5:W27)</f>
        <v>0</v>
      </c>
      <c r="X28" s="51" t="e">
        <f t="shared" ref="X28" si="64">W28/F28</f>
        <v>#DIV/0!</v>
      </c>
      <c r="Y28" s="46">
        <f>SUM(Y5:Y27)</f>
        <v>0</v>
      </c>
      <c r="Z28" s="49" t="e">
        <f t="shared" ref="Z28" si="65">Y28/F28</f>
        <v>#DIV/0!</v>
      </c>
      <c r="AA28" s="46">
        <f>SUM(AA5:AA27)</f>
        <v>0</v>
      </c>
      <c r="AB28" s="49" t="e">
        <f t="shared" ref="AB28" si="66">AA28/F28</f>
        <v>#DIV/0!</v>
      </c>
    </row>
    <row r="30" spans="1:28" ht="33" x14ac:dyDescent="0.45">
      <c r="A30" s="295" t="s">
        <v>3787</v>
      </c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</row>
    <row r="31" spans="1:28" ht="33" x14ac:dyDescent="0.45">
      <c r="A31" s="295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</row>
    <row r="32" spans="1:28" ht="33" x14ac:dyDescent="0.45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</row>
    <row r="34" spans="1:28" ht="33.75" customHeight="1" x14ac:dyDescent="0.45">
      <c r="A34" s="292" t="s">
        <v>3788</v>
      </c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</row>
    <row r="35" spans="1:28" ht="33.75" customHeight="1" x14ac:dyDescent="0.45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</row>
    <row r="36" spans="1:28" ht="34.5" thickBot="1" x14ac:dyDescent="0.5"/>
    <row r="37" spans="1:28" ht="81" customHeight="1" thickBot="1" x14ac:dyDescent="0.5">
      <c r="A37" s="293" t="s">
        <v>3789</v>
      </c>
      <c r="B37" s="294"/>
      <c r="C37" s="288" t="s">
        <v>3790</v>
      </c>
      <c r="D37" s="289"/>
      <c r="E37" s="289"/>
      <c r="F37" s="290"/>
      <c r="G37" s="264" t="s">
        <v>586</v>
      </c>
      <c r="H37" s="265"/>
      <c r="I37" s="272" t="s">
        <v>587</v>
      </c>
      <c r="J37" s="291"/>
      <c r="K37" s="264" t="s">
        <v>588</v>
      </c>
      <c r="L37" s="265"/>
      <c r="M37" s="272" t="s">
        <v>589</v>
      </c>
      <c r="N37" s="273"/>
      <c r="O37" s="264" t="s">
        <v>590</v>
      </c>
      <c r="P37" s="265"/>
      <c r="Q37" s="272" t="s">
        <v>591</v>
      </c>
      <c r="R37" s="273"/>
      <c r="S37" s="264" t="s">
        <v>592</v>
      </c>
      <c r="T37" s="265"/>
      <c r="U37" s="272" t="s">
        <v>593</v>
      </c>
      <c r="V37" s="273"/>
      <c r="W37" s="264" t="s">
        <v>596</v>
      </c>
      <c r="X37" s="265"/>
      <c r="Y37" s="272" t="s">
        <v>595</v>
      </c>
      <c r="Z37" s="273"/>
      <c r="AA37" s="264" t="s">
        <v>594</v>
      </c>
      <c r="AB37" s="265"/>
    </row>
    <row r="38" spans="1:28" ht="60" x14ac:dyDescent="0.45">
      <c r="A38" s="293"/>
      <c r="B38" s="294"/>
      <c r="C38" s="58" t="s">
        <v>606</v>
      </c>
      <c r="D38" s="59" t="s">
        <v>607</v>
      </c>
      <c r="E38" s="59" t="s">
        <v>644</v>
      </c>
      <c r="F38" s="60" t="s">
        <v>645</v>
      </c>
      <c r="G38" s="34" t="s">
        <v>604</v>
      </c>
      <c r="H38" s="33" t="s">
        <v>605</v>
      </c>
      <c r="I38" s="32" t="s">
        <v>604</v>
      </c>
      <c r="J38" s="35" t="s">
        <v>605</v>
      </c>
      <c r="K38" s="32" t="s">
        <v>604</v>
      </c>
      <c r="L38" s="33" t="s">
        <v>605</v>
      </c>
      <c r="M38" s="32" t="s">
        <v>604</v>
      </c>
      <c r="N38" s="33" t="s">
        <v>605</v>
      </c>
      <c r="O38" s="32" t="s">
        <v>604</v>
      </c>
      <c r="P38" s="33" t="s">
        <v>605</v>
      </c>
      <c r="Q38" s="32" t="s">
        <v>604</v>
      </c>
      <c r="R38" s="33" t="s">
        <v>605</v>
      </c>
      <c r="S38" s="32" t="s">
        <v>604</v>
      </c>
      <c r="T38" s="33" t="s">
        <v>605</v>
      </c>
      <c r="U38" s="32" t="s">
        <v>604</v>
      </c>
      <c r="V38" s="33" t="s">
        <v>605</v>
      </c>
      <c r="W38" s="32" t="s">
        <v>604</v>
      </c>
      <c r="X38" s="33" t="s">
        <v>605</v>
      </c>
      <c r="Y38" s="32" t="s">
        <v>604</v>
      </c>
      <c r="Z38" s="33" t="s">
        <v>605</v>
      </c>
      <c r="AA38" s="32" t="s">
        <v>604</v>
      </c>
      <c r="AB38" s="33" t="s">
        <v>605</v>
      </c>
    </row>
    <row r="39" spans="1:28" s="54" customFormat="1" ht="33.75" customHeight="1" thickBot="1" x14ac:dyDescent="0.3">
      <c r="A39" s="293"/>
      <c r="B39" s="294"/>
      <c r="C39" s="93">
        <f>B56</f>
        <v>4012</v>
      </c>
      <c r="D39" s="94">
        <f>D56</f>
        <v>0</v>
      </c>
      <c r="E39" s="94">
        <f t="shared" ref="E39:AB39" si="67">E56</f>
        <v>0</v>
      </c>
      <c r="F39" s="95">
        <f t="shared" si="67"/>
        <v>0</v>
      </c>
      <c r="G39" s="96">
        <f t="shared" si="67"/>
        <v>0</v>
      </c>
      <c r="H39" s="97" t="e">
        <f>H56</f>
        <v>#DIV/0!</v>
      </c>
      <c r="I39" s="98">
        <f t="shared" si="67"/>
        <v>0</v>
      </c>
      <c r="J39" s="99" t="e">
        <f t="shared" si="67"/>
        <v>#DIV/0!</v>
      </c>
      <c r="K39" s="98">
        <f t="shared" si="67"/>
        <v>0</v>
      </c>
      <c r="L39" s="97" t="e">
        <f t="shared" si="67"/>
        <v>#DIV/0!</v>
      </c>
      <c r="M39" s="98">
        <f t="shared" si="67"/>
        <v>0</v>
      </c>
      <c r="N39" s="97" t="e">
        <f t="shared" si="67"/>
        <v>#DIV/0!</v>
      </c>
      <c r="O39" s="98">
        <f t="shared" si="67"/>
        <v>0</v>
      </c>
      <c r="P39" s="97" t="e">
        <f t="shared" si="67"/>
        <v>#DIV/0!</v>
      </c>
      <c r="Q39" s="98">
        <f t="shared" si="67"/>
        <v>0</v>
      </c>
      <c r="R39" s="97" t="e">
        <f t="shared" si="67"/>
        <v>#DIV/0!</v>
      </c>
      <c r="S39" s="98">
        <f t="shared" si="67"/>
        <v>0</v>
      </c>
      <c r="T39" s="97" t="e">
        <f t="shared" si="67"/>
        <v>#DIV/0!</v>
      </c>
      <c r="U39" s="98">
        <f t="shared" si="67"/>
        <v>0</v>
      </c>
      <c r="V39" s="97" t="e">
        <f t="shared" si="67"/>
        <v>#DIV/0!</v>
      </c>
      <c r="W39" s="98">
        <f t="shared" si="67"/>
        <v>0</v>
      </c>
      <c r="X39" s="97" t="e">
        <f t="shared" si="67"/>
        <v>#DIV/0!</v>
      </c>
      <c r="Y39" s="98">
        <f t="shared" si="67"/>
        <v>0</v>
      </c>
      <c r="Z39" s="97" t="e">
        <f t="shared" si="67"/>
        <v>#DIV/0!</v>
      </c>
      <c r="AA39" s="98">
        <f t="shared" si="67"/>
        <v>0</v>
      </c>
      <c r="AB39" s="97" t="e">
        <f t="shared" si="67"/>
        <v>#DIV/0!</v>
      </c>
    </row>
    <row r="40" spans="1:28" ht="34.5" thickBot="1" x14ac:dyDescent="0.5"/>
    <row r="41" spans="1:28" s="61" customFormat="1" ht="73.5" customHeight="1" thickBot="1" x14ac:dyDescent="0.55000000000000004">
      <c r="A41" s="266" t="s">
        <v>3791</v>
      </c>
      <c r="B41" s="267"/>
      <c r="C41" s="267"/>
      <c r="D41" s="267"/>
      <c r="E41" s="267"/>
      <c r="F41" s="268"/>
      <c r="G41" s="269" t="s">
        <v>603</v>
      </c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1"/>
    </row>
    <row r="42" spans="1:28" ht="83.25" customHeight="1" x14ac:dyDescent="0.45">
      <c r="A42" s="62" t="s">
        <v>3792</v>
      </c>
      <c r="B42" s="281" t="s">
        <v>3793</v>
      </c>
      <c r="C42" s="282"/>
      <c r="D42" s="283" t="s">
        <v>649</v>
      </c>
      <c r="E42" s="284"/>
      <c r="F42" s="285"/>
      <c r="G42" s="264" t="s">
        <v>586</v>
      </c>
      <c r="H42" s="265"/>
      <c r="I42" s="272" t="s">
        <v>587</v>
      </c>
      <c r="J42" s="273"/>
      <c r="K42" s="264" t="s">
        <v>588</v>
      </c>
      <c r="L42" s="265"/>
      <c r="M42" s="272" t="s">
        <v>589</v>
      </c>
      <c r="N42" s="273"/>
      <c r="O42" s="264" t="s">
        <v>590</v>
      </c>
      <c r="P42" s="265"/>
      <c r="Q42" s="272" t="s">
        <v>591</v>
      </c>
      <c r="R42" s="273"/>
      <c r="S42" s="264" t="s">
        <v>592</v>
      </c>
      <c r="T42" s="265"/>
      <c r="U42" s="272" t="s">
        <v>593</v>
      </c>
      <c r="V42" s="273"/>
      <c r="W42" s="264" t="s">
        <v>596</v>
      </c>
      <c r="X42" s="265"/>
      <c r="Y42" s="272" t="s">
        <v>595</v>
      </c>
      <c r="Z42" s="273"/>
      <c r="AA42" s="264" t="s">
        <v>594</v>
      </c>
      <c r="AB42" s="265"/>
    </row>
    <row r="43" spans="1:28" s="65" customFormat="1" ht="60" x14ac:dyDescent="0.25">
      <c r="A43" s="30" t="s">
        <v>597</v>
      </c>
      <c r="B43" s="63" t="s">
        <v>606</v>
      </c>
      <c r="C43" s="30" t="s">
        <v>598</v>
      </c>
      <c r="D43" s="30" t="s">
        <v>607</v>
      </c>
      <c r="E43" s="30" t="s">
        <v>644</v>
      </c>
      <c r="F43" s="64" t="s">
        <v>645</v>
      </c>
      <c r="G43" s="32" t="s">
        <v>604</v>
      </c>
      <c r="H43" s="33" t="s">
        <v>605</v>
      </c>
      <c r="I43" s="32" t="s">
        <v>604</v>
      </c>
      <c r="J43" s="33" t="s">
        <v>605</v>
      </c>
      <c r="K43" s="32" t="s">
        <v>604</v>
      </c>
      <c r="L43" s="33" t="s">
        <v>605</v>
      </c>
      <c r="M43" s="32" t="s">
        <v>604</v>
      </c>
      <c r="N43" s="33" t="s">
        <v>605</v>
      </c>
      <c r="O43" s="32" t="s">
        <v>604</v>
      </c>
      <c r="P43" s="33" t="s">
        <v>605</v>
      </c>
      <c r="Q43" s="32" t="s">
        <v>604</v>
      </c>
      <c r="R43" s="33" t="s">
        <v>605</v>
      </c>
      <c r="S43" s="32" t="s">
        <v>604</v>
      </c>
      <c r="T43" s="33" t="s">
        <v>605</v>
      </c>
      <c r="U43" s="32" t="s">
        <v>604</v>
      </c>
      <c r="V43" s="33" t="s">
        <v>605</v>
      </c>
      <c r="W43" s="32" t="s">
        <v>604</v>
      </c>
      <c r="X43" s="33" t="s">
        <v>605</v>
      </c>
      <c r="Y43" s="32" t="s">
        <v>604</v>
      </c>
      <c r="Z43" s="33" t="s">
        <v>605</v>
      </c>
      <c r="AA43" s="32" t="s">
        <v>604</v>
      </c>
      <c r="AB43" s="33" t="s">
        <v>605</v>
      </c>
    </row>
    <row r="44" spans="1:28" s="65" customFormat="1" x14ac:dyDescent="0.25">
      <c r="A44" s="301" t="s">
        <v>3794</v>
      </c>
      <c r="B44" s="300">
        <v>937</v>
      </c>
      <c r="C44" s="66" t="s">
        <v>600</v>
      </c>
      <c r="D44" s="67"/>
      <c r="E44" s="100">
        <f>D44-F44</f>
        <v>0</v>
      </c>
      <c r="F44" s="100">
        <f>G44+I44+K44+M44+O44+Q44+S44+U44+W44+Y44+AA44</f>
        <v>0</v>
      </c>
      <c r="G44" s="69"/>
      <c r="H44" s="101" t="e">
        <f>G44/F44</f>
        <v>#DIV/0!</v>
      </c>
      <c r="I44" s="69"/>
      <c r="J44" s="101" t="e">
        <f>I44/F44</f>
        <v>#DIV/0!</v>
      </c>
      <c r="K44" s="69"/>
      <c r="L44" s="101" t="e">
        <f>K44/F44</f>
        <v>#DIV/0!</v>
      </c>
      <c r="M44" s="69"/>
      <c r="N44" s="101" t="e">
        <f>M44/F44</f>
        <v>#DIV/0!</v>
      </c>
      <c r="O44" s="69"/>
      <c r="P44" s="101" t="e">
        <f>O44/F44</f>
        <v>#DIV/0!</v>
      </c>
      <c r="Q44" s="69"/>
      <c r="R44" s="101" t="e">
        <f>Q44/F44</f>
        <v>#DIV/0!</v>
      </c>
      <c r="S44" s="69"/>
      <c r="T44" s="101" t="e">
        <f>S44/F44</f>
        <v>#DIV/0!</v>
      </c>
      <c r="U44" s="69"/>
      <c r="V44" s="101" t="e">
        <f>U44/F44</f>
        <v>#DIV/0!</v>
      </c>
      <c r="W44" s="69"/>
      <c r="X44" s="101" t="e">
        <f>W44/F44</f>
        <v>#DIV/0!</v>
      </c>
      <c r="Y44" s="69"/>
      <c r="Z44" s="101" t="e">
        <f>Y44/F44</f>
        <v>#DIV/0!</v>
      </c>
      <c r="AA44" s="69"/>
      <c r="AB44" s="101" t="e">
        <f>AA44/F44</f>
        <v>#DIV/0!</v>
      </c>
    </row>
    <row r="45" spans="1:28" ht="33.75" customHeight="1" x14ac:dyDescent="0.45">
      <c r="A45" s="301"/>
      <c r="B45" s="300"/>
      <c r="C45" s="70" t="s">
        <v>601</v>
      </c>
      <c r="D45" s="71"/>
      <c r="E45" s="100">
        <f t="shared" ref="E45:E55" si="68">D45-F45</f>
        <v>0</v>
      </c>
      <c r="F45" s="100">
        <f t="shared" ref="F45:F55" si="69">G45+I45+K45+M45+O45+Q45+S45+U45+W45+Y45+AA45</f>
        <v>0</v>
      </c>
      <c r="G45" s="72"/>
      <c r="H45" s="101" t="e">
        <f t="shared" ref="H45:H55" si="70">G45/F45</f>
        <v>#DIV/0!</v>
      </c>
      <c r="I45" s="72"/>
      <c r="J45" s="101" t="e">
        <f t="shared" ref="J45:J55" si="71">I45/F45</f>
        <v>#DIV/0!</v>
      </c>
      <c r="K45" s="72"/>
      <c r="L45" s="101" t="e">
        <f t="shared" ref="L45:L55" si="72">K45/F45</f>
        <v>#DIV/0!</v>
      </c>
      <c r="M45" s="72"/>
      <c r="N45" s="101" t="e">
        <f t="shared" ref="N45:N55" si="73">M45/F45</f>
        <v>#DIV/0!</v>
      </c>
      <c r="O45" s="72"/>
      <c r="P45" s="101" t="e">
        <f t="shared" ref="P45:P55" si="74">O45/F45</f>
        <v>#DIV/0!</v>
      </c>
      <c r="Q45" s="72"/>
      <c r="R45" s="101" t="e">
        <f t="shared" ref="R45:R55" si="75">Q45/F45</f>
        <v>#DIV/0!</v>
      </c>
      <c r="S45" s="72"/>
      <c r="T45" s="101" t="e">
        <f t="shared" ref="T45:T55" si="76">S45/F45</f>
        <v>#DIV/0!</v>
      </c>
      <c r="U45" s="72"/>
      <c r="V45" s="101" t="e">
        <f t="shared" ref="V45:V55" si="77">U45/F45</f>
        <v>#DIV/0!</v>
      </c>
      <c r="W45" s="72"/>
      <c r="X45" s="101" t="e">
        <f t="shared" ref="X45:X55" si="78">W45/F45</f>
        <v>#DIV/0!</v>
      </c>
      <c r="Y45" s="72"/>
      <c r="Z45" s="101" t="e">
        <f t="shared" ref="Z45:Z55" si="79">Y45/F45</f>
        <v>#DIV/0!</v>
      </c>
      <c r="AA45" s="72"/>
      <c r="AB45" s="101" t="e">
        <f t="shared" ref="AB45:AB55" si="80">AA45/F45</f>
        <v>#DIV/0!</v>
      </c>
    </row>
    <row r="46" spans="1:28" ht="33" x14ac:dyDescent="0.45">
      <c r="A46" s="250" t="s">
        <v>3795</v>
      </c>
      <c r="B46" s="298">
        <v>587</v>
      </c>
      <c r="C46" s="66" t="s">
        <v>600</v>
      </c>
      <c r="D46" s="71"/>
      <c r="E46" s="100">
        <f t="shared" si="68"/>
        <v>0</v>
      </c>
      <c r="F46" s="100">
        <f t="shared" si="69"/>
        <v>0</v>
      </c>
      <c r="G46" s="72"/>
      <c r="H46" s="101" t="e">
        <f t="shared" si="70"/>
        <v>#DIV/0!</v>
      </c>
      <c r="I46" s="72"/>
      <c r="J46" s="101" t="e">
        <f t="shared" si="71"/>
        <v>#DIV/0!</v>
      </c>
      <c r="K46" s="72"/>
      <c r="L46" s="101" t="e">
        <f t="shared" si="72"/>
        <v>#DIV/0!</v>
      </c>
      <c r="M46" s="72"/>
      <c r="N46" s="101" t="e">
        <f t="shared" si="73"/>
        <v>#DIV/0!</v>
      </c>
      <c r="O46" s="72"/>
      <c r="P46" s="101" t="e">
        <f t="shared" si="74"/>
        <v>#DIV/0!</v>
      </c>
      <c r="Q46" s="72"/>
      <c r="R46" s="101" t="e">
        <f t="shared" si="75"/>
        <v>#DIV/0!</v>
      </c>
      <c r="S46" s="72"/>
      <c r="T46" s="101" t="e">
        <f t="shared" si="76"/>
        <v>#DIV/0!</v>
      </c>
      <c r="U46" s="72"/>
      <c r="V46" s="101" t="e">
        <f t="shared" si="77"/>
        <v>#DIV/0!</v>
      </c>
      <c r="W46" s="72"/>
      <c r="X46" s="101" t="e">
        <f t="shared" si="78"/>
        <v>#DIV/0!</v>
      </c>
      <c r="Y46" s="72"/>
      <c r="Z46" s="101" t="e">
        <f t="shared" si="79"/>
        <v>#DIV/0!</v>
      </c>
      <c r="AA46" s="72"/>
      <c r="AB46" s="101" t="e">
        <f t="shared" si="80"/>
        <v>#DIV/0!</v>
      </c>
    </row>
    <row r="47" spans="1:28" ht="33.75" customHeight="1" x14ac:dyDescent="0.45">
      <c r="A47" s="296"/>
      <c r="B47" s="303"/>
      <c r="C47" s="70" t="s">
        <v>601</v>
      </c>
      <c r="D47" s="71"/>
      <c r="E47" s="100">
        <f t="shared" si="68"/>
        <v>0</v>
      </c>
      <c r="F47" s="100">
        <f>G47+I47+K47+M47+O47+Q47+S47+U47+W47+Y47+AA47</f>
        <v>0</v>
      </c>
      <c r="G47" s="72"/>
      <c r="H47" s="101" t="e">
        <f t="shared" si="70"/>
        <v>#DIV/0!</v>
      </c>
      <c r="I47" s="72"/>
      <c r="J47" s="101" t="e">
        <f t="shared" si="71"/>
        <v>#DIV/0!</v>
      </c>
      <c r="K47" s="72"/>
      <c r="L47" s="101" t="e">
        <f t="shared" si="72"/>
        <v>#DIV/0!</v>
      </c>
      <c r="M47" s="72"/>
      <c r="N47" s="101" t="e">
        <f t="shared" si="73"/>
        <v>#DIV/0!</v>
      </c>
      <c r="O47" s="72"/>
      <c r="P47" s="101" t="e">
        <f t="shared" si="74"/>
        <v>#DIV/0!</v>
      </c>
      <c r="Q47" s="72"/>
      <c r="R47" s="101" t="e">
        <f t="shared" si="75"/>
        <v>#DIV/0!</v>
      </c>
      <c r="S47" s="72"/>
      <c r="T47" s="101" t="e">
        <f t="shared" si="76"/>
        <v>#DIV/0!</v>
      </c>
      <c r="U47" s="72"/>
      <c r="V47" s="101" t="e">
        <f t="shared" si="77"/>
        <v>#DIV/0!</v>
      </c>
      <c r="W47" s="72"/>
      <c r="X47" s="101" t="e">
        <f t="shared" si="78"/>
        <v>#DIV/0!</v>
      </c>
      <c r="Y47" s="72"/>
      <c r="Z47" s="101" t="e">
        <f t="shared" si="79"/>
        <v>#DIV/0!</v>
      </c>
      <c r="AA47" s="72"/>
      <c r="AB47" s="101" t="e">
        <f t="shared" si="80"/>
        <v>#DIV/0!</v>
      </c>
    </row>
    <row r="48" spans="1:28" ht="67.5" x14ac:dyDescent="0.45">
      <c r="A48" s="73" t="s">
        <v>3796</v>
      </c>
      <c r="B48" s="74">
        <v>430</v>
      </c>
      <c r="C48" s="70" t="s">
        <v>617</v>
      </c>
      <c r="D48" s="71"/>
      <c r="E48" s="100">
        <f t="shared" si="68"/>
        <v>0</v>
      </c>
      <c r="F48" s="100">
        <f t="shared" si="69"/>
        <v>0</v>
      </c>
      <c r="G48" s="72"/>
      <c r="H48" s="101" t="e">
        <f t="shared" si="70"/>
        <v>#DIV/0!</v>
      </c>
      <c r="I48" s="72"/>
      <c r="J48" s="101" t="e">
        <f t="shared" si="71"/>
        <v>#DIV/0!</v>
      </c>
      <c r="K48" s="72"/>
      <c r="L48" s="101" t="e">
        <f t="shared" si="72"/>
        <v>#DIV/0!</v>
      </c>
      <c r="M48" s="72"/>
      <c r="N48" s="101" t="e">
        <f t="shared" si="73"/>
        <v>#DIV/0!</v>
      </c>
      <c r="O48" s="72"/>
      <c r="P48" s="101" t="e">
        <f t="shared" si="74"/>
        <v>#DIV/0!</v>
      </c>
      <c r="Q48" s="72"/>
      <c r="R48" s="101" t="e">
        <f t="shared" si="75"/>
        <v>#DIV/0!</v>
      </c>
      <c r="S48" s="72"/>
      <c r="T48" s="101" t="e">
        <f t="shared" si="76"/>
        <v>#DIV/0!</v>
      </c>
      <c r="U48" s="72"/>
      <c r="V48" s="101" t="e">
        <f t="shared" si="77"/>
        <v>#DIV/0!</v>
      </c>
      <c r="W48" s="72"/>
      <c r="X48" s="101" t="e">
        <f t="shared" si="78"/>
        <v>#DIV/0!</v>
      </c>
      <c r="Y48" s="72"/>
      <c r="Z48" s="101" t="e">
        <f t="shared" si="79"/>
        <v>#DIV/0!</v>
      </c>
      <c r="AA48" s="72"/>
      <c r="AB48" s="101" t="e">
        <f t="shared" si="80"/>
        <v>#DIV/0!</v>
      </c>
    </row>
    <row r="49" spans="1:28" ht="33" customHeight="1" x14ac:dyDescent="0.45">
      <c r="A49" s="90" t="s">
        <v>3797</v>
      </c>
      <c r="B49" s="114">
        <v>336</v>
      </c>
      <c r="C49" s="66" t="s">
        <v>617</v>
      </c>
      <c r="D49" s="71"/>
      <c r="E49" s="100">
        <f t="shared" si="68"/>
        <v>0</v>
      </c>
      <c r="F49" s="100">
        <f t="shared" si="69"/>
        <v>0</v>
      </c>
      <c r="G49" s="72"/>
      <c r="H49" s="101" t="e">
        <f t="shared" si="70"/>
        <v>#DIV/0!</v>
      </c>
      <c r="I49" s="72"/>
      <c r="J49" s="101" t="e">
        <f t="shared" si="71"/>
        <v>#DIV/0!</v>
      </c>
      <c r="K49" s="72"/>
      <c r="L49" s="101" t="e">
        <f t="shared" si="72"/>
        <v>#DIV/0!</v>
      </c>
      <c r="M49" s="72"/>
      <c r="N49" s="101" t="e">
        <f t="shared" si="73"/>
        <v>#DIV/0!</v>
      </c>
      <c r="O49" s="72"/>
      <c r="P49" s="101" t="e">
        <f t="shared" si="74"/>
        <v>#DIV/0!</v>
      </c>
      <c r="Q49" s="72"/>
      <c r="R49" s="101" t="e">
        <f t="shared" si="75"/>
        <v>#DIV/0!</v>
      </c>
      <c r="S49" s="72"/>
      <c r="T49" s="101" t="e">
        <f t="shared" si="76"/>
        <v>#DIV/0!</v>
      </c>
      <c r="U49" s="72"/>
      <c r="V49" s="101" t="e">
        <f t="shared" si="77"/>
        <v>#DIV/0!</v>
      </c>
      <c r="W49" s="72"/>
      <c r="X49" s="101" t="e">
        <f t="shared" si="78"/>
        <v>#DIV/0!</v>
      </c>
      <c r="Y49" s="72"/>
      <c r="Z49" s="101" t="e">
        <f t="shared" si="79"/>
        <v>#DIV/0!</v>
      </c>
      <c r="AA49" s="72"/>
      <c r="AB49" s="101" t="e">
        <f t="shared" si="80"/>
        <v>#DIV/0!</v>
      </c>
    </row>
    <row r="50" spans="1:28" ht="33.75" customHeight="1" x14ac:dyDescent="0.45">
      <c r="A50" s="250" t="s">
        <v>3798</v>
      </c>
      <c r="B50" s="298">
        <v>501</v>
      </c>
      <c r="C50" s="66" t="s">
        <v>600</v>
      </c>
      <c r="D50" s="71"/>
      <c r="E50" s="100">
        <f t="shared" si="68"/>
        <v>0</v>
      </c>
      <c r="F50" s="100">
        <f t="shared" si="69"/>
        <v>0</v>
      </c>
      <c r="G50" s="72"/>
      <c r="H50" s="101" t="e">
        <f t="shared" si="70"/>
        <v>#DIV/0!</v>
      </c>
      <c r="I50" s="72"/>
      <c r="J50" s="101" t="e">
        <f t="shared" si="71"/>
        <v>#DIV/0!</v>
      </c>
      <c r="K50" s="72"/>
      <c r="L50" s="101" t="e">
        <f t="shared" si="72"/>
        <v>#DIV/0!</v>
      </c>
      <c r="M50" s="72"/>
      <c r="N50" s="101" t="e">
        <f t="shared" si="73"/>
        <v>#DIV/0!</v>
      </c>
      <c r="O50" s="72"/>
      <c r="P50" s="101" t="e">
        <f t="shared" si="74"/>
        <v>#DIV/0!</v>
      </c>
      <c r="Q50" s="72"/>
      <c r="R50" s="101" t="e">
        <f t="shared" si="75"/>
        <v>#DIV/0!</v>
      </c>
      <c r="S50" s="72"/>
      <c r="T50" s="101" t="e">
        <f t="shared" si="76"/>
        <v>#DIV/0!</v>
      </c>
      <c r="U50" s="72"/>
      <c r="V50" s="101" t="e">
        <f t="shared" si="77"/>
        <v>#DIV/0!</v>
      </c>
      <c r="W50" s="72"/>
      <c r="X50" s="101" t="e">
        <f t="shared" si="78"/>
        <v>#DIV/0!</v>
      </c>
      <c r="Y50" s="72"/>
      <c r="Z50" s="101" t="e">
        <f t="shared" si="79"/>
        <v>#DIV/0!</v>
      </c>
      <c r="AA50" s="72"/>
      <c r="AB50" s="101" t="e">
        <f t="shared" si="80"/>
        <v>#DIV/0!</v>
      </c>
    </row>
    <row r="51" spans="1:28" ht="33.75" customHeight="1" x14ac:dyDescent="0.45">
      <c r="A51" s="296"/>
      <c r="B51" s="303"/>
      <c r="C51" s="70" t="s">
        <v>601</v>
      </c>
      <c r="D51" s="71"/>
      <c r="E51" s="100">
        <f t="shared" si="68"/>
        <v>0</v>
      </c>
      <c r="F51" s="100">
        <f t="shared" si="69"/>
        <v>0</v>
      </c>
      <c r="G51" s="72"/>
      <c r="H51" s="101" t="e">
        <f t="shared" si="70"/>
        <v>#DIV/0!</v>
      </c>
      <c r="I51" s="72"/>
      <c r="J51" s="101" t="e">
        <f t="shared" si="71"/>
        <v>#DIV/0!</v>
      </c>
      <c r="K51" s="72"/>
      <c r="L51" s="101" t="e">
        <f t="shared" si="72"/>
        <v>#DIV/0!</v>
      </c>
      <c r="M51" s="72"/>
      <c r="N51" s="101" t="e">
        <f t="shared" si="73"/>
        <v>#DIV/0!</v>
      </c>
      <c r="O51" s="72"/>
      <c r="P51" s="101" t="e">
        <f t="shared" si="74"/>
        <v>#DIV/0!</v>
      </c>
      <c r="Q51" s="72"/>
      <c r="R51" s="101" t="e">
        <f t="shared" si="75"/>
        <v>#DIV/0!</v>
      </c>
      <c r="S51" s="72"/>
      <c r="T51" s="101" t="e">
        <f t="shared" si="76"/>
        <v>#DIV/0!</v>
      </c>
      <c r="U51" s="72"/>
      <c r="V51" s="101" t="e">
        <f t="shared" si="77"/>
        <v>#DIV/0!</v>
      </c>
      <c r="W51" s="72"/>
      <c r="X51" s="101" t="e">
        <f t="shared" si="78"/>
        <v>#DIV/0!</v>
      </c>
      <c r="Y51" s="72"/>
      <c r="Z51" s="101" t="e">
        <f t="shared" si="79"/>
        <v>#DIV/0!</v>
      </c>
      <c r="AA51" s="72"/>
      <c r="AB51" s="101" t="e">
        <f t="shared" si="80"/>
        <v>#DIV/0!</v>
      </c>
    </row>
    <row r="52" spans="1:28" ht="33.75" customHeight="1" x14ac:dyDescent="0.45">
      <c r="A52" s="250" t="s">
        <v>3799</v>
      </c>
      <c r="B52" s="298">
        <v>558</v>
      </c>
      <c r="C52" s="66" t="s">
        <v>600</v>
      </c>
      <c r="D52" s="71"/>
      <c r="E52" s="100">
        <f t="shared" si="68"/>
        <v>0</v>
      </c>
      <c r="F52" s="100">
        <f t="shared" si="69"/>
        <v>0</v>
      </c>
      <c r="G52" s="72"/>
      <c r="H52" s="101" t="e">
        <f t="shared" si="70"/>
        <v>#DIV/0!</v>
      </c>
      <c r="I52" s="72"/>
      <c r="J52" s="101" t="e">
        <f t="shared" si="71"/>
        <v>#DIV/0!</v>
      </c>
      <c r="K52" s="72"/>
      <c r="L52" s="101" t="e">
        <f t="shared" si="72"/>
        <v>#DIV/0!</v>
      </c>
      <c r="M52" s="72"/>
      <c r="N52" s="101" t="e">
        <f t="shared" si="73"/>
        <v>#DIV/0!</v>
      </c>
      <c r="O52" s="72"/>
      <c r="P52" s="101" t="e">
        <f t="shared" si="74"/>
        <v>#DIV/0!</v>
      </c>
      <c r="Q52" s="72"/>
      <c r="R52" s="101" t="e">
        <f t="shared" si="75"/>
        <v>#DIV/0!</v>
      </c>
      <c r="S52" s="72"/>
      <c r="T52" s="101" t="e">
        <f t="shared" si="76"/>
        <v>#DIV/0!</v>
      </c>
      <c r="U52" s="72"/>
      <c r="V52" s="101" t="e">
        <f t="shared" si="77"/>
        <v>#DIV/0!</v>
      </c>
      <c r="W52" s="72"/>
      <c r="X52" s="101" t="e">
        <f t="shared" si="78"/>
        <v>#DIV/0!</v>
      </c>
      <c r="Y52" s="72"/>
      <c r="Z52" s="101" t="e">
        <f t="shared" si="79"/>
        <v>#DIV/0!</v>
      </c>
      <c r="AA52" s="72"/>
      <c r="AB52" s="101" t="e">
        <f t="shared" si="80"/>
        <v>#DIV/0!</v>
      </c>
    </row>
    <row r="53" spans="1:28" ht="33.75" customHeight="1" x14ac:dyDescent="0.45">
      <c r="A53" s="296"/>
      <c r="B53" s="303"/>
      <c r="C53" s="70" t="s">
        <v>601</v>
      </c>
      <c r="D53" s="71"/>
      <c r="E53" s="100">
        <f t="shared" si="68"/>
        <v>0</v>
      </c>
      <c r="F53" s="100">
        <f t="shared" si="69"/>
        <v>0</v>
      </c>
      <c r="G53" s="72"/>
      <c r="H53" s="101" t="e">
        <f t="shared" si="70"/>
        <v>#DIV/0!</v>
      </c>
      <c r="I53" s="72"/>
      <c r="J53" s="101" t="e">
        <f t="shared" si="71"/>
        <v>#DIV/0!</v>
      </c>
      <c r="K53" s="72"/>
      <c r="L53" s="101" t="e">
        <f t="shared" si="72"/>
        <v>#DIV/0!</v>
      </c>
      <c r="M53" s="72"/>
      <c r="N53" s="101" t="e">
        <f t="shared" si="73"/>
        <v>#DIV/0!</v>
      </c>
      <c r="O53" s="72"/>
      <c r="P53" s="101" t="e">
        <f t="shared" si="74"/>
        <v>#DIV/0!</v>
      </c>
      <c r="Q53" s="72"/>
      <c r="R53" s="101" t="e">
        <f t="shared" si="75"/>
        <v>#DIV/0!</v>
      </c>
      <c r="S53" s="72"/>
      <c r="T53" s="101" t="e">
        <f t="shared" si="76"/>
        <v>#DIV/0!</v>
      </c>
      <c r="U53" s="72"/>
      <c r="V53" s="101" t="e">
        <f t="shared" si="77"/>
        <v>#DIV/0!</v>
      </c>
      <c r="W53" s="72"/>
      <c r="X53" s="101" t="e">
        <f t="shared" si="78"/>
        <v>#DIV/0!</v>
      </c>
      <c r="Y53" s="72"/>
      <c r="Z53" s="101" t="e">
        <f t="shared" si="79"/>
        <v>#DIV/0!</v>
      </c>
      <c r="AA53" s="72"/>
      <c r="AB53" s="101" t="e">
        <f t="shared" si="80"/>
        <v>#DIV/0!</v>
      </c>
    </row>
    <row r="54" spans="1:28" ht="33.75" customHeight="1" x14ac:dyDescent="0.45">
      <c r="A54" s="90" t="s">
        <v>3800</v>
      </c>
      <c r="B54" s="114">
        <v>321</v>
      </c>
      <c r="C54" s="66" t="s">
        <v>617</v>
      </c>
      <c r="D54" s="71"/>
      <c r="E54" s="100">
        <f t="shared" si="68"/>
        <v>0</v>
      </c>
      <c r="F54" s="100">
        <f t="shared" si="69"/>
        <v>0</v>
      </c>
      <c r="G54" s="72"/>
      <c r="H54" s="101" t="e">
        <f t="shared" si="70"/>
        <v>#DIV/0!</v>
      </c>
      <c r="I54" s="72"/>
      <c r="J54" s="101" t="e">
        <f t="shared" si="71"/>
        <v>#DIV/0!</v>
      </c>
      <c r="K54" s="72"/>
      <c r="L54" s="101" t="e">
        <f t="shared" si="72"/>
        <v>#DIV/0!</v>
      </c>
      <c r="M54" s="72"/>
      <c r="N54" s="101" t="e">
        <f t="shared" si="73"/>
        <v>#DIV/0!</v>
      </c>
      <c r="O54" s="72"/>
      <c r="P54" s="101" t="e">
        <f t="shared" si="74"/>
        <v>#DIV/0!</v>
      </c>
      <c r="Q54" s="72"/>
      <c r="R54" s="101" t="e">
        <f t="shared" si="75"/>
        <v>#DIV/0!</v>
      </c>
      <c r="S54" s="72"/>
      <c r="T54" s="101" t="e">
        <f t="shared" si="76"/>
        <v>#DIV/0!</v>
      </c>
      <c r="U54" s="72"/>
      <c r="V54" s="101" t="e">
        <f t="shared" si="77"/>
        <v>#DIV/0!</v>
      </c>
      <c r="W54" s="72"/>
      <c r="X54" s="101" t="e">
        <f t="shared" si="78"/>
        <v>#DIV/0!</v>
      </c>
      <c r="Y54" s="72"/>
      <c r="Z54" s="101" t="e">
        <f t="shared" si="79"/>
        <v>#DIV/0!</v>
      </c>
      <c r="AA54" s="72"/>
      <c r="AB54" s="101" t="e">
        <f t="shared" si="80"/>
        <v>#DIV/0!</v>
      </c>
    </row>
    <row r="55" spans="1:28" ht="33.75" customHeight="1" thickBot="1" x14ac:dyDescent="0.5">
      <c r="A55" s="90" t="s">
        <v>3801</v>
      </c>
      <c r="B55" s="114">
        <v>342</v>
      </c>
      <c r="C55" s="66" t="s">
        <v>617</v>
      </c>
      <c r="D55" s="71"/>
      <c r="E55" s="100">
        <f t="shared" si="68"/>
        <v>0</v>
      </c>
      <c r="F55" s="100">
        <f t="shared" si="69"/>
        <v>0</v>
      </c>
      <c r="G55" s="72"/>
      <c r="H55" s="101" t="e">
        <f t="shared" si="70"/>
        <v>#DIV/0!</v>
      </c>
      <c r="I55" s="72"/>
      <c r="J55" s="101" t="e">
        <f t="shared" si="71"/>
        <v>#DIV/0!</v>
      </c>
      <c r="K55" s="72"/>
      <c r="L55" s="101" t="e">
        <f t="shared" si="72"/>
        <v>#DIV/0!</v>
      </c>
      <c r="M55" s="72"/>
      <c r="N55" s="101" t="e">
        <f t="shared" si="73"/>
        <v>#DIV/0!</v>
      </c>
      <c r="O55" s="72"/>
      <c r="P55" s="101" t="e">
        <f t="shared" si="74"/>
        <v>#DIV/0!</v>
      </c>
      <c r="Q55" s="72"/>
      <c r="R55" s="101" t="e">
        <f t="shared" si="75"/>
        <v>#DIV/0!</v>
      </c>
      <c r="S55" s="72"/>
      <c r="T55" s="101" t="e">
        <f t="shared" si="76"/>
        <v>#DIV/0!</v>
      </c>
      <c r="U55" s="72"/>
      <c r="V55" s="101" t="e">
        <f t="shared" si="77"/>
        <v>#DIV/0!</v>
      </c>
      <c r="W55" s="72"/>
      <c r="X55" s="101" t="e">
        <f t="shared" si="78"/>
        <v>#DIV/0!</v>
      </c>
      <c r="Y55" s="72"/>
      <c r="Z55" s="101" t="e">
        <f t="shared" si="79"/>
        <v>#DIV/0!</v>
      </c>
      <c r="AA55" s="72"/>
      <c r="AB55" s="101" t="e">
        <f t="shared" si="80"/>
        <v>#DIV/0!</v>
      </c>
    </row>
    <row r="56" spans="1:28" s="16" customFormat="1" ht="34.5" thickBot="1" x14ac:dyDescent="0.55000000000000004">
      <c r="A56" s="76" t="s">
        <v>642</v>
      </c>
      <c r="B56" s="102">
        <f>SUM(B44:B55)</f>
        <v>4012</v>
      </c>
      <c r="C56" s="77"/>
      <c r="D56" s="103">
        <f>SUM(D44:D55)</f>
        <v>0</v>
      </c>
      <c r="E56" s="112">
        <f>SUM(E44:E55)</f>
        <v>0</v>
      </c>
      <c r="F56" s="104">
        <f>SUM(F44:F55)</f>
        <v>0</v>
      </c>
      <c r="G56" s="105">
        <f>SUM(G44:G55)</f>
        <v>0</v>
      </c>
      <c r="H56" s="106" t="e">
        <f>G56/F56</f>
        <v>#DIV/0!</v>
      </c>
      <c r="I56" s="105">
        <f>SUM(I44:I55)</f>
        <v>0</v>
      </c>
      <c r="J56" s="106" t="e">
        <f>I56/F56</f>
        <v>#DIV/0!</v>
      </c>
      <c r="K56" s="107">
        <f>SUM(K44:K55)</f>
        <v>0</v>
      </c>
      <c r="L56" s="108" t="e">
        <f>K56/F56</f>
        <v>#DIV/0!</v>
      </c>
      <c r="M56" s="105">
        <f>SUM(M44:M55)</f>
        <v>0</v>
      </c>
      <c r="N56" s="106" t="e">
        <f>M56/F56</f>
        <v>#DIV/0!</v>
      </c>
      <c r="O56" s="107">
        <f>SUM(O44:O55)</f>
        <v>0</v>
      </c>
      <c r="P56" s="108" t="e">
        <f>O56/F56</f>
        <v>#DIV/0!</v>
      </c>
      <c r="Q56" s="105">
        <f>SUM(Q44:Q55)</f>
        <v>0</v>
      </c>
      <c r="R56" s="106" t="e">
        <f>Q56/F56</f>
        <v>#DIV/0!</v>
      </c>
      <c r="S56" s="107">
        <f>SUM(S44:S55)</f>
        <v>0</v>
      </c>
      <c r="T56" s="108" t="e">
        <f>S56/F56</f>
        <v>#DIV/0!</v>
      </c>
      <c r="U56" s="105">
        <f>SUM(U44:U55)</f>
        <v>0</v>
      </c>
      <c r="V56" s="106" t="e">
        <f>U56/F56</f>
        <v>#DIV/0!</v>
      </c>
      <c r="W56" s="104">
        <f>SUM(W44:W55)</f>
        <v>0</v>
      </c>
      <c r="X56" s="109" t="e">
        <f>W56/F56</f>
        <v>#DIV/0!</v>
      </c>
      <c r="Y56" s="110">
        <f>SUM(Y44:Y55)</f>
        <v>0</v>
      </c>
      <c r="Z56" s="111" t="e">
        <f>Y56/F56</f>
        <v>#DIV/0!</v>
      </c>
      <c r="AA56" s="110">
        <f>SUM(AA44:AA55)</f>
        <v>0</v>
      </c>
      <c r="AB56" s="111" t="e">
        <f>AA56/F56</f>
        <v>#DIV/0!</v>
      </c>
    </row>
    <row r="57" spans="1:28" ht="83.25" customHeight="1" thickBot="1" x14ac:dyDescent="0.5">
      <c r="A57" s="278" t="s">
        <v>3802</v>
      </c>
      <c r="B57" s="279"/>
      <c r="C57" s="279"/>
      <c r="D57" s="279"/>
      <c r="E57" s="279"/>
      <c r="F57" s="280"/>
      <c r="G57" s="276" t="s">
        <v>586</v>
      </c>
      <c r="H57" s="277"/>
      <c r="I57" s="274" t="s">
        <v>587</v>
      </c>
      <c r="J57" s="275"/>
      <c r="K57" s="276" t="s">
        <v>588</v>
      </c>
      <c r="L57" s="277"/>
      <c r="M57" s="274" t="s">
        <v>589</v>
      </c>
      <c r="N57" s="275"/>
      <c r="O57" s="276" t="s">
        <v>590</v>
      </c>
      <c r="P57" s="277"/>
      <c r="Q57" s="274" t="s">
        <v>591</v>
      </c>
      <c r="R57" s="275"/>
      <c r="S57" s="276" t="s">
        <v>592</v>
      </c>
      <c r="T57" s="277"/>
      <c r="U57" s="274" t="s">
        <v>593</v>
      </c>
      <c r="V57" s="275"/>
      <c r="W57" s="276" t="s">
        <v>596</v>
      </c>
      <c r="X57" s="277"/>
      <c r="Y57" s="274" t="s">
        <v>595</v>
      </c>
      <c r="Z57" s="275"/>
      <c r="AA57" s="276" t="s">
        <v>594</v>
      </c>
      <c r="AB57" s="277"/>
    </row>
    <row r="59" spans="1:28" ht="33" x14ac:dyDescent="0.45">
      <c r="A59" s="292" t="s">
        <v>3803</v>
      </c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</row>
    <row r="60" spans="1:28" ht="33" x14ac:dyDescent="0.45">
      <c r="A60" s="292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</row>
    <row r="61" spans="1:28" ht="34.5" thickBot="1" x14ac:dyDescent="0.5"/>
    <row r="62" spans="1:28" ht="83.25" customHeight="1" thickBot="1" x14ac:dyDescent="0.5">
      <c r="A62" s="293" t="s">
        <v>3804</v>
      </c>
      <c r="B62" s="294"/>
      <c r="C62" s="288" t="s">
        <v>3805</v>
      </c>
      <c r="D62" s="289"/>
      <c r="E62" s="289"/>
      <c r="F62" s="290"/>
      <c r="G62" s="264" t="s">
        <v>586</v>
      </c>
      <c r="H62" s="265"/>
      <c r="I62" s="272" t="s">
        <v>587</v>
      </c>
      <c r="J62" s="291"/>
      <c r="K62" s="264" t="s">
        <v>588</v>
      </c>
      <c r="L62" s="265"/>
      <c r="M62" s="272" t="s">
        <v>589</v>
      </c>
      <c r="N62" s="273"/>
      <c r="O62" s="264" t="s">
        <v>590</v>
      </c>
      <c r="P62" s="265"/>
      <c r="Q62" s="272" t="s">
        <v>591</v>
      </c>
      <c r="R62" s="273"/>
      <c r="S62" s="264" t="s">
        <v>592</v>
      </c>
      <c r="T62" s="265"/>
      <c r="U62" s="272" t="s">
        <v>593</v>
      </c>
      <c r="V62" s="273"/>
      <c r="W62" s="264" t="s">
        <v>596</v>
      </c>
      <c r="X62" s="265"/>
      <c r="Y62" s="272" t="s">
        <v>595</v>
      </c>
      <c r="Z62" s="273"/>
      <c r="AA62" s="264" t="s">
        <v>594</v>
      </c>
      <c r="AB62" s="265"/>
    </row>
    <row r="63" spans="1:28" ht="60" x14ac:dyDescent="0.45">
      <c r="A63" s="293"/>
      <c r="B63" s="294"/>
      <c r="C63" s="58" t="s">
        <v>606</v>
      </c>
      <c r="D63" s="59" t="s">
        <v>607</v>
      </c>
      <c r="E63" s="59" t="s">
        <v>644</v>
      </c>
      <c r="F63" s="60" t="s">
        <v>645</v>
      </c>
      <c r="G63" s="34" t="s">
        <v>604</v>
      </c>
      <c r="H63" s="33" t="s">
        <v>605</v>
      </c>
      <c r="I63" s="32" t="s">
        <v>604</v>
      </c>
      <c r="J63" s="35" t="s">
        <v>605</v>
      </c>
      <c r="K63" s="32" t="s">
        <v>604</v>
      </c>
      <c r="L63" s="33" t="s">
        <v>605</v>
      </c>
      <c r="M63" s="32" t="s">
        <v>604</v>
      </c>
      <c r="N63" s="33" t="s">
        <v>605</v>
      </c>
      <c r="O63" s="32" t="s">
        <v>604</v>
      </c>
      <c r="P63" s="33" t="s">
        <v>605</v>
      </c>
      <c r="Q63" s="32" t="s">
        <v>604</v>
      </c>
      <c r="R63" s="33" t="s">
        <v>605</v>
      </c>
      <c r="S63" s="32" t="s">
        <v>604</v>
      </c>
      <c r="T63" s="33" t="s">
        <v>605</v>
      </c>
      <c r="U63" s="32" t="s">
        <v>604</v>
      </c>
      <c r="V63" s="33" t="s">
        <v>605</v>
      </c>
      <c r="W63" s="32" t="s">
        <v>604</v>
      </c>
      <c r="X63" s="33" t="s">
        <v>605</v>
      </c>
      <c r="Y63" s="32" t="s">
        <v>604</v>
      </c>
      <c r="Z63" s="33" t="s">
        <v>605</v>
      </c>
      <c r="AA63" s="32" t="s">
        <v>604</v>
      </c>
      <c r="AB63" s="33" t="s">
        <v>605</v>
      </c>
    </row>
    <row r="64" spans="1:28" ht="34.5" thickBot="1" x14ac:dyDescent="0.5">
      <c r="A64" s="293"/>
      <c r="B64" s="294"/>
      <c r="C64" s="93">
        <f>B87</f>
        <v>6004</v>
      </c>
      <c r="D64" s="94">
        <f t="shared" ref="D64:AB64" si="81">D87</f>
        <v>0</v>
      </c>
      <c r="E64" s="94">
        <f t="shared" si="81"/>
        <v>0</v>
      </c>
      <c r="F64" s="95">
        <f t="shared" si="81"/>
        <v>0</v>
      </c>
      <c r="G64" s="96">
        <f t="shared" si="81"/>
        <v>0</v>
      </c>
      <c r="H64" s="97" t="e">
        <f t="shared" si="81"/>
        <v>#DIV/0!</v>
      </c>
      <c r="I64" s="98">
        <f t="shared" si="81"/>
        <v>0</v>
      </c>
      <c r="J64" s="99" t="e">
        <f t="shared" si="81"/>
        <v>#DIV/0!</v>
      </c>
      <c r="K64" s="98">
        <f t="shared" si="81"/>
        <v>0</v>
      </c>
      <c r="L64" s="97" t="e">
        <f t="shared" si="81"/>
        <v>#DIV/0!</v>
      </c>
      <c r="M64" s="98">
        <f t="shared" si="81"/>
        <v>0</v>
      </c>
      <c r="N64" s="97" t="e">
        <f t="shared" si="81"/>
        <v>#DIV/0!</v>
      </c>
      <c r="O64" s="98">
        <f t="shared" si="81"/>
        <v>0</v>
      </c>
      <c r="P64" s="97" t="e">
        <f t="shared" si="81"/>
        <v>#DIV/0!</v>
      </c>
      <c r="Q64" s="98">
        <f t="shared" si="81"/>
        <v>0</v>
      </c>
      <c r="R64" s="97" t="e">
        <f t="shared" si="81"/>
        <v>#DIV/0!</v>
      </c>
      <c r="S64" s="98">
        <f t="shared" si="81"/>
        <v>0</v>
      </c>
      <c r="T64" s="97" t="e">
        <f t="shared" si="81"/>
        <v>#DIV/0!</v>
      </c>
      <c r="U64" s="98">
        <f t="shared" si="81"/>
        <v>0</v>
      </c>
      <c r="V64" s="97" t="e">
        <f t="shared" si="81"/>
        <v>#DIV/0!</v>
      </c>
      <c r="W64" s="98">
        <f t="shared" si="81"/>
        <v>0</v>
      </c>
      <c r="X64" s="97" t="e">
        <f t="shared" si="81"/>
        <v>#DIV/0!</v>
      </c>
      <c r="Y64" s="98">
        <f t="shared" si="81"/>
        <v>0</v>
      </c>
      <c r="Z64" s="97" t="e">
        <f t="shared" si="81"/>
        <v>#DIV/0!</v>
      </c>
      <c r="AA64" s="98">
        <f t="shared" si="81"/>
        <v>0</v>
      </c>
      <c r="AB64" s="97" t="e">
        <f t="shared" si="81"/>
        <v>#DIV/0!</v>
      </c>
    </row>
    <row r="65" spans="1:28" ht="34.5" thickBot="1" x14ac:dyDescent="0.5"/>
    <row r="66" spans="1:28" ht="60.75" thickBot="1" x14ac:dyDescent="0.55000000000000004">
      <c r="A66" s="266" t="s">
        <v>3806</v>
      </c>
      <c r="B66" s="267"/>
      <c r="C66" s="267"/>
      <c r="D66" s="267"/>
      <c r="E66" s="267"/>
      <c r="F66" s="268"/>
      <c r="G66" s="269" t="s">
        <v>603</v>
      </c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1"/>
    </row>
    <row r="67" spans="1:28" ht="67.5" x14ac:dyDescent="0.45">
      <c r="A67" s="62" t="s">
        <v>3807</v>
      </c>
      <c r="B67" s="281" t="s">
        <v>3808</v>
      </c>
      <c r="C67" s="282"/>
      <c r="D67" s="283" t="s">
        <v>648</v>
      </c>
      <c r="E67" s="284"/>
      <c r="F67" s="285"/>
      <c r="G67" s="264" t="s">
        <v>586</v>
      </c>
      <c r="H67" s="265"/>
      <c r="I67" s="272" t="s">
        <v>587</v>
      </c>
      <c r="J67" s="273"/>
      <c r="K67" s="264" t="s">
        <v>588</v>
      </c>
      <c r="L67" s="265"/>
      <c r="M67" s="272" t="s">
        <v>589</v>
      </c>
      <c r="N67" s="273"/>
      <c r="O67" s="264" t="s">
        <v>590</v>
      </c>
      <c r="P67" s="265"/>
      <c r="Q67" s="272" t="s">
        <v>591</v>
      </c>
      <c r="R67" s="273"/>
      <c r="S67" s="264" t="s">
        <v>592</v>
      </c>
      <c r="T67" s="265"/>
      <c r="U67" s="272" t="s">
        <v>593</v>
      </c>
      <c r="V67" s="273"/>
      <c r="W67" s="264" t="s">
        <v>596</v>
      </c>
      <c r="X67" s="265"/>
      <c r="Y67" s="272" t="s">
        <v>595</v>
      </c>
      <c r="Z67" s="273"/>
      <c r="AA67" s="264" t="s">
        <v>594</v>
      </c>
      <c r="AB67" s="265"/>
    </row>
    <row r="68" spans="1:28" ht="60" x14ac:dyDescent="0.45">
      <c r="A68" s="30" t="s">
        <v>597</v>
      </c>
      <c r="B68" s="63" t="s">
        <v>606</v>
      </c>
      <c r="C68" s="30" t="s">
        <v>598</v>
      </c>
      <c r="D68" s="30" t="s">
        <v>607</v>
      </c>
      <c r="E68" s="30" t="s">
        <v>644</v>
      </c>
      <c r="F68" s="64" t="s">
        <v>645</v>
      </c>
      <c r="G68" s="32" t="s">
        <v>604</v>
      </c>
      <c r="H68" s="33" t="s">
        <v>605</v>
      </c>
      <c r="I68" s="32" t="s">
        <v>604</v>
      </c>
      <c r="J68" s="33" t="s">
        <v>605</v>
      </c>
      <c r="K68" s="32" t="s">
        <v>604</v>
      </c>
      <c r="L68" s="33" t="s">
        <v>605</v>
      </c>
      <c r="M68" s="32" t="s">
        <v>604</v>
      </c>
      <c r="N68" s="33" t="s">
        <v>605</v>
      </c>
      <c r="O68" s="32" t="s">
        <v>604</v>
      </c>
      <c r="P68" s="33" t="s">
        <v>605</v>
      </c>
      <c r="Q68" s="32" t="s">
        <v>604</v>
      </c>
      <c r="R68" s="33" t="s">
        <v>605</v>
      </c>
      <c r="S68" s="32" t="s">
        <v>604</v>
      </c>
      <c r="T68" s="33" t="s">
        <v>605</v>
      </c>
      <c r="U68" s="32" t="s">
        <v>604</v>
      </c>
      <c r="V68" s="33" t="s">
        <v>605</v>
      </c>
      <c r="W68" s="32" t="s">
        <v>604</v>
      </c>
      <c r="X68" s="33" t="s">
        <v>605</v>
      </c>
      <c r="Y68" s="32" t="s">
        <v>604</v>
      </c>
      <c r="Z68" s="33" t="s">
        <v>605</v>
      </c>
      <c r="AA68" s="32" t="s">
        <v>604</v>
      </c>
      <c r="AB68" s="33" t="s">
        <v>605</v>
      </c>
    </row>
    <row r="69" spans="1:28" ht="33" customHeight="1" x14ac:dyDescent="0.45">
      <c r="A69" s="90" t="s">
        <v>3809</v>
      </c>
      <c r="B69" s="91">
        <v>141</v>
      </c>
      <c r="C69" s="66" t="s">
        <v>617</v>
      </c>
      <c r="D69" s="67"/>
      <c r="E69" s="100">
        <f>D69-F69</f>
        <v>0</v>
      </c>
      <c r="F69" s="100">
        <f>G69+I69+K69+M69+O69+Q69+S69+U69+W69+Y69+AA69</f>
        <v>0</v>
      </c>
      <c r="G69" s="69"/>
      <c r="H69" s="101" t="e">
        <f>G69/F69</f>
        <v>#DIV/0!</v>
      </c>
      <c r="I69" s="69"/>
      <c r="J69" s="101" t="e">
        <f>I69/F69</f>
        <v>#DIV/0!</v>
      </c>
      <c r="K69" s="69"/>
      <c r="L69" s="101" t="e">
        <f>K69/F69</f>
        <v>#DIV/0!</v>
      </c>
      <c r="M69" s="69"/>
      <c r="N69" s="101" t="e">
        <f>M69/F69</f>
        <v>#DIV/0!</v>
      </c>
      <c r="O69" s="69"/>
      <c r="P69" s="101" t="e">
        <f>O69/F69</f>
        <v>#DIV/0!</v>
      </c>
      <c r="Q69" s="69"/>
      <c r="R69" s="101" t="e">
        <f>Q69/F69</f>
        <v>#DIV/0!</v>
      </c>
      <c r="S69" s="69"/>
      <c r="T69" s="101" t="e">
        <f>S69/F69</f>
        <v>#DIV/0!</v>
      </c>
      <c r="U69" s="69"/>
      <c r="V69" s="101" t="e">
        <f>U69/F69</f>
        <v>#DIV/0!</v>
      </c>
      <c r="W69" s="69"/>
      <c r="X69" s="101" t="e">
        <f>W69/F69</f>
        <v>#DIV/0!</v>
      </c>
      <c r="Y69" s="69"/>
      <c r="Z69" s="101" t="e">
        <f>Y69/F69</f>
        <v>#DIV/0!</v>
      </c>
      <c r="AA69" s="69"/>
      <c r="AB69" s="101" t="e">
        <f>AA69/F69</f>
        <v>#DIV/0!</v>
      </c>
    </row>
    <row r="70" spans="1:28" ht="33" customHeight="1" x14ac:dyDescent="0.45">
      <c r="A70" s="73" t="s">
        <v>3810</v>
      </c>
      <c r="B70" s="74">
        <v>448</v>
      </c>
      <c r="C70" s="66" t="s">
        <v>617</v>
      </c>
      <c r="D70" s="71"/>
      <c r="E70" s="100">
        <f t="shared" ref="E70:E84" si="82">D70-F70</f>
        <v>0</v>
      </c>
      <c r="F70" s="100">
        <f t="shared" ref="F70:F84" si="83">G70+I70+K70+M70+O70+Q70+S70+U70+W70+Y70+AA70</f>
        <v>0</v>
      </c>
      <c r="G70" s="72"/>
      <c r="H70" s="101" t="e">
        <f t="shared" ref="H70:H84" si="84">G70/F70</f>
        <v>#DIV/0!</v>
      </c>
      <c r="I70" s="72"/>
      <c r="J70" s="101" t="e">
        <f t="shared" ref="J70:J84" si="85">I70/F70</f>
        <v>#DIV/0!</v>
      </c>
      <c r="K70" s="72"/>
      <c r="L70" s="101" t="e">
        <f t="shared" ref="L70:L84" si="86">K70/F70</f>
        <v>#DIV/0!</v>
      </c>
      <c r="M70" s="72"/>
      <c r="N70" s="101" t="e">
        <f t="shared" ref="N70:N84" si="87">M70/F70</f>
        <v>#DIV/0!</v>
      </c>
      <c r="O70" s="72"/>
      <c r="P70" s="101" t="e">
        <f t="shared" ref="P70:P84" si="88">O70/F70</f>
        <v>#DIV/0!</v>
      </c>
      <c r="Q70" s="72"/>
      <c r="R70" s="101" t="e">
        <f t="shared" ref="R70:R84" si="89">Q70/F70</f>
        <v>#DIV/0!</v>
      </c>
      <c r="S70" s="72"/>
      <c r="T70" s="101" t="e">
        <f t="shared" ref="T70:T84" si="90">S70/F70</f>
        <v>#DIV/0!</v>
      </c>
      <c r="U70" s="72"/>
      <c r="V70" s="101" t="e">
        <f t="shared" ref="V70:V84" si="91">U70/F70</f>
        <v>#DIV/0!</v>
      </c>
      <c r="W70" s="72"/>
      <c r="X70" s="101" t="e">
        <f t="shared" ref="X70:X84" si="92">W70/F70</f>
        <v>#DIV/0!</v>
      </c>
      <c r="Y70" s="72"/>
      <c r="Z70" s="101" t="e">
        <f t="shared" ref="Z70:Z84" si="93">Y70/F70</f>
        <v>#DIV/0!</v>
      </c>
      <c r="AA70" s="72"/>
      <c r="AB70" s="101" t="e">
        <f t="shared" ref="AB70:AB84" si="94">AA70/F70</f>
        <v>#DIV/0!</v>
      </c>
    </row>
    <row r="71" spans="1:28" ht="33" x14ac:dyDescent="0.45">
      <c r="A71" s="301" t="s">
        <v>3811</v>
      </c>
      <c r="B71" s="298">
        <v>531</v>
      </c>
      <c r="C71" s="66" t="s">
        <v>600</v>
      </c>
      <c r="D71" s="71"/>
      <c r="E71" s="100">
        <f t="shared" si="82"/>
        <v>0</v>
      </c>
      <c r="F71" s="100">
        <f t="shared" si="83"/>
        <v>0</v>
      </c>
      <c r="G71" s="72"/>
      <c r="H71" s="101" t="e">
        <f t="shared" si="84"/>
        <v>#DIV/0!</v>
      </c>
      <c r="I71" s="72"/>
      <c r="J71" s="101" t="e">
        <f t="shared" si="85"/>
        <v>#DIV/0!</v>
      </c>
      <c r="K71" s="72"/>
      <c r="L71" s="101" t="e">
        <f t="shared" si="86"/>
        <v>#DIV/0!</v>
      </c>
      <c r="M71" s="72"/>
      <c r="N71" s="101" t="e">
        <f t="shared" si="87"/>
        <v>#DIV/0!</v>
      </c>
      <c r="O71" s="72"/>
      <c r="P71" s="101" t="e">
        <f t="shared" si="88"/>
        <v>#DIV/0!</v>
      </c>
      <c r="Q71" s="72"/>
      <c r="R71" s="101" t="e">
        <f t="shared" si="89"/>
        <v>#DIV/0!</v>
      </c>
      <c r="S71" s="72"/>
      <c r="T71" s="101" t="e">
        <f t="shared" si="90"/>
        <v>#DIV/0!</v>
      </c>
      <c r="U71" s="72"/>
      <c r="V71" s="101" t="e">
        <f t="shared" si="91"/>
        <v>#DIV/0!</v>
      </c>
      <c r="W71" s="72"/>
      <c r="X71" s="101" t="e">
        <f t="shared" si="92"/>
        <v>#DIV/0!</v>
      </c>
      <c r="Y71" s="72"/>
      <c r="Z71" s="101" t="e">
        <f t="shared" si="93"/>
        <v>#DIV/0!</v>
      </c>
      <c r="AA71" s="72"/>
      <c r="AB71" s="101" t="e">
        <f t="shared" si="94"/>
        <v>#DIV/0!</v>
      </c>
    </row>
    <row r="72" spans="1:28" ht="33" x14ac:dyDescent="0.45">
      <c r="A72" s="301"/>
      <c r="B72" s="303"/>
      <c r="C72" s="70" t="s">
        <v>601</v>
      </c>
      <c r="D72" s="71"/>
      <c r="E72" s="100">
        <f t="shared" si="82"/>
        <v>0</v>
      </c>
      <c r="F72" s="100">
        <f t="shared" si="83"/>
        <v>0</v>
      </c>
      <c r="G72" s="72"/>
      <c r="H72" s="101" t="e">
        <f t="shared" si="84"/>
        <v>#DIV/0!</v>
      </c>
      <c r="I72" s="72"/>
      <c r="J72" s="101" t="e">
        <f t="shared" si="85"/>
        <v>#DIV/0!</v>
      </c>
      <c r="K72" s="72"/>
      <c r="L72" s="101" t="e">
        <f t="shared" si="86"/>
        <v>#DIV/0!</v>
      </c>
      <c r="M72" s="72"/>
      <c r="N72" s="101" t="e">
        <f t="shared" si="87"/>
        <v>#DIV/0!</v>
      </c>
      <c r="O72" s="72"/>
      <c r="P72" s="101" t="e">
        <f t="shared" si="88"/>
        <v>#DIV/0!</v>
      </c>
      <c r="Q72" s="72"/>
      <c r="R72" s="101" t="e">
        <f t="shared" si="89"/>
        <v>#DIV/0!</v>
      </c>
      <c r="S72" s="72"/>
      <c r="T72" s="101" t="e">
        <f t="shared" si="90"/>
        <v>#DIV/0!</v>
      </c>
      <c r="U72" s="72"/>
      <c r="V72" s="101" t="e">
        <f t="shared" si="91"/>
        <v>#DIV/0!</v>
      </c>
      <c r="W72" s="72"/>
      <c r="X72" s="101" t="e">
        <f t="shared" si="92"/>
        <v>#DIV/0!</v>
      </c>
      <c r="Y72" s="72"/>
      <c r="Z72" s="101" t="e">
        <f t="shared" si="93"/>
        <v>#DIV/0!</v>
      </c>
      <c r="AA72" s="72"/>
      <c r="AB72" s="101" t="e">
        <f t="shared" si="94"/>
        <v>#DIV/0!</v>
      </c>
    </row>
    <row r="73" spans="1:28" ht="33" customHeight="1" x14ac:dyDescent="0.45">
      <c r="A73" s="250" t="s">
        <v>3812</v>
      </c>
      <c r="B73" s="298">
        <v>516</v>
      </c>
      <c r="C73" s="66" t="s">
        <v>600</v>
      </c>
      <c r="D73" s="71"/>
      <c r="E73" s="100">
        <f t="shared" si="82"/>
        <v>0</v>
      </c>
      <c r="F73" s="100">
        <f t="shared" si="83"/>
        <v>0</v>
      </c>
      <c r="G73" s="72"/>
      <c r="H73" s="101" t="e">
        <f t="shared" si="84"/>
        <v>#DIV/0!</v>
      </c>
      <c r="I73" s="72"/>
      <c r="J73" s="101" t="e">
        <f t="shared" si="85"/>
        <v>#DIV/0!</v>
      </c>
      <c r="K73" s="72"/>
      <c r="L73" s="101" t="e">
        <f t="shared" si="86"/>
        <v>#DIV/0!</v>
      </c>
      <c r="M73" s="72"/>
      <c r="N73" s="101" t="e">
        <f t="shared" si="87"/>
        <v>#DIV/0!</v>
      </c>
      <c r="O73" s="72"/>
      <c r="P73" s="101" t="e">
        <f t="shared" si="88"/>
        <v>#DIV/0!</v>
      </c>
      <c r="Q73" s="72"/>
      <c r="R73" s="101" t="e">
        <f t="shared" si="89"/>
        <v>#DIV/0!</v>
      </c>
      <c r="S73" s="72"/>
      <c r="T73" s="101" t="e">
        <f t="shared" si="90"/>
        <v>#DIV/0!</v>
      </c>
      <c r="U73" s="72"/>
      <c r="V73" s="101" t="e">
        <f t="shared" si="91"/>
        <v>#DIV/0!</v>
      </c>
      <c r="W73" s="72"/>
      <c r="X73" s="101" t="e">
        <f t="shared" si="92"/>
        <v>#DIV/0!</v>
      </c>
      <c r="Y73" s="72"/>
      <c r="Z73" s="101" t="e">
        <f t="shared" si="93"/>
        <v>#DIV/0!</v>
      </c>
      <c r="AA73" s="72"/>
      <c r="AB73" s="101" t="e">
        <f t="shared" si="94"/>
        <v>#DIV/0!</v>
      </c>
    </row>
    <row r="74" spans="1:28" ht="33" customHeight="1" x14ac:dyDescent="0.45">
      <c r="A74" s="296"/>
      <c r="B74" s="303"/>
      <c r="C74" s="70" t="s">
        <v>601</v>
      </c>
      <c r="D74" s="71"/>
      <c r="E74" s="100">
        <f t="shared" si="82"/>
        <v>0</v>
      </c>
      <c r="F74" s="100">
        <f t="shared" si="83"/>
        <v>0</v>
      </c>
      <c r="G74" s="72"/>
      <c r="H74" s="101" t="e">
        <f t="shared" si="84"/>
        <v>#DIV/0!</v>
      </c>
      <c r="I74" s="72"/>
      <c r="J74" s="101" t="e">
        <f t="shared" si="85"/>
        <v>#DIV/0!</v>
      </c>
      <c r="K74" s="72"/>
      <c r="L74" s="101" t="e">
        <f t="shared" si="86"/>
        <v>#DIV/0!</v>
      </c>
      <c r="M74" s="72"/>
      <c r="N74" s="101" t="e">
        <f t="shared" si="87"/>
        <v>#DIV/0!</v>
      </c>
      <c r="O74" s="72"/>
      <c r="P74" s="101" t="e">
        <f t="shared" si="88"/>
        <v>#DIV/0!</v>
      </c>
      <c r="Q74" s="72"/>
      <c r="R74" s="101" t="e">
        <f t="shared" si="89"/>
        <v>#DIV/0!</v>
      </c>
      <c r="S74" s="72"/>
      <c r="T74" s="101" t="e">
        <f t="shared" si="90"/>
        <v>#DIV/0!</v>
      </c>
      <c r="U74" s="72"/>
      <c r="V74" s="101" t="e">
        <f t="shared" si="91"/>
        <v>#DIV/0!</v>
      </c>
      <c r="W74" s="72"/>
      <c r="X74" s="101" t="e">
        <f t="shared" si="92"/>
        <v>#DIV/0!</v>
      </c>
      <c r="Y74" s="72"/>
      <c r="Z74" s="101" t="e">
        <f t="shared" si="93"/>
        <v>#DIV/0!</v>
      </c>
      <c r="AA74" s="72"/>
      <c r="AB74" s="101" t="e">
        <f t="shared" si="94"/>
        <v>#DIV/0!</v>
      </c>
    </row>
    <row r="75" spans="1:28" ht="33" x14ac:dyDescent="0.45">
      <c r="A75" s="301" t="s">
        <v>3813</v>
      </c>
      <c r="B75" s="302">
        <v>1302</v>
      </c>
      <c r="C75" s="66" t="s">
        <v>600</v>
      </c>
      <c r="D75" s="71"/>
      <c r="E75" s="100">
        <f t="shared" si="82"/>
        <v>0</v>
      </c>
      <c r="F75" s="100">
        <f t="shared" si="83"/>
        <v>0</v>
      </c>
      <c r="G75" s="72"/>
      <c r="H75" s="101" t="e">
        <f t="shared" si="84"/>
        <v>#DIV/0!</v>
      </c>
      <c r="I75" s="72"/>
      <c r="J75" s="101" t="e">
        <f t="shared" si="85"/>
        <v>#DIV/0!</v>
      </c>
      <c r="K75" s="72"/>
      <c r="L75" s="101" t="e">
        <f t="shared" si="86"/>
        <v>#DIV/0!</v>
      </c>
      <c r="M75" s="72"/>
      <c r="N75" s="101" t="e">
        <f t="shared" si="87"/>
        <v>#DIV/0!</v>
      </c>
      <c r="O75" s="72"/>
      <c r="P75" s="101" t="e">
        <f t="shared" si="88"/>
        <v>#DIV/0!</v>
      </c>
      <c r="Q75" s="72"/>
      <c r="R75" s="101" t="e">
        <f t="shared" si="89"/>
        <v>#DIV/0!</v>
      </c>
      <c r="S75" s="72"/>
      <c r="T75" s="101" t="e">
        <f t="shared" si="90"/>
        <v>#DIV/0!</v>
      </c>
      <c r="U75" s="72"/>
      <c r="V75" s="101" t="e">
        <f t="shared" si="91"/>
        <v>#DIV/0!</v>
      </c>
      <c r="W75" s="72"/>
      <c r="X75" s="101" t="e">
        <f t="shared" si="92"/>
        <v>#DIV/0!</v>
      </c>
      <c r="Y75" s="72"/>
      <c r="Z75" s="101" t="e">
        <f t="shared" si="93"/>
        <v>#DIV/0!</v>
      </c>
      <c r="AA75" s="72"/>
      <c r="AB75" s="101" t="e">
        <f t="shared" si="94"/>
        <v>#DIV/0!</v>
      </c>
    </row>
    <row r="76" spans="1:28" ht="33" x14ac:dyDescent="0.45">
      <c r="A76" s="301"/>
      <c r="B76" s="302"/>
      <c r="C76" s="70" t="s">
        <v>601</v>
      </c>
      <c r="D76" s="71"/>
      <c r="E76" s="100">
        <f t="shared" si="82"/>
        <v>0</v>
      </c>
      <c r="F76" s="100">
        <f t="shared" si="83"/>
        <v>0</v>
      </c>
      <c r="G76" s="72"/>
      <c r="H76" s="101" t="e">
        <f t="shared" si="84"/>
        <v>#DIV/0!</v>
      </c>
      <c r="I76" s="72"/>
      <c r="J76" s="101" t="e">
        <f t="shared" si="85"/>
        <v>#DIV/0!</v>
      </c>
      <c r="K76" s="72"/>
      <c r="L76" s="101" t="e">
        <f t="shared" si="86"/>
        <v>#DIV/0!</v>
      </c>
      <c r="M76" s="72"/>
      <c r="N76" s="101" t="e">
        <f t="shared" si="87"/>
        <v>#DIV/0!</v>
      </c>
      <c r="O76" s="72"/>
      <c r="P76" s="101" t="e">
        <f t="shared" si="88"/>
        <v>#DIV/0!</v>
      </c>
      <c r="Q76" s="72"/>
      <c r="R76" s="101" t="e">
        <f t="shared" si="89"/>
        <v>#DIV/0!</v>
      </c>
      <c r="S76" s="72"/>
      <c r="T76" s="101" t="e">
        <f t="shared" si="90"/>
        <v>#DIV/0!</v>
      </c>
      <c r="U76" s="72"/>
      <c r="V76" s="101" t="e">
        <f t="shared" si="91"/>
        <v>#DIV/0!</v>
      </c>
      <c r="W76" s="72"/>
      <c r="X76" s="101" t="e">
        <f t="shared" si="92"/>
        <v>#DIV/0!</v>
      </c>
      <c r="Y76" s="72"/>
      <c r="Z76" s="101" t="e">
        <f t="shared" si="93"/>
        <v>#DIV/0!</v>
      </c>
      <c r="AA76" s="72"/>
      <c r="AB76" s="101" t="e">
        <f t="shared" si="94"/>
        <v>#DIV/0!</v>
      </c>
    </row>
    <row r="77" spans="1:28" ht="33" x14ac:dyDescent="0.45">
      <c r="A77" s="301"/>
      <c r="B77" s="302"/>
      <c r="C77" s="70" t="s">
        <v>602</v>
      </c>
      <c r="D77" s="71"/>
      <c r="E77" s="100">
        <f t="shared" si="82"/>
        <v>0</v>
      </c>
      <c r="F77" s="100">
        <f t="shared" si="83"/>
        <v>0</v>
      </c>
      <c r="G77" s="72"/>
      <c r="H77" s="101" t="e">
        <f t="shared" si="84"/>
        <v>#DIV/0!</v>
      </c>
      <c r="I77" s="72"/>
      <c r="J77" s="101" t="e">
        <f t="shared" si="85"/>
        <v>#DIV/0!</v>
      </c>
      <c r="K77" s="72"/>
      <c r="L77" s="101" t="e">
        <f t="shared" si="86"/>
        <v>#DIV/0!</v>
      </c>
      <c r="M77" s="72"/>
      <c r="N77" s="101" t="e">
        <f t="shared" si="87"/>
        <v>#DIV/0!</v>
      </c>
      <c r="O77" s="72"/>
      <c r="P77" s="101" t="e">
        <f t="shared" si="88"/>
        <v>#DIV/0!</v>
      </c>
      <c r="Q77" s="72"/>
      <c r="R77" s="101" t="e">
        <f t="shared" si="89"/>
        <v>#DIV/0!</v>
      </c>
      <c r="S77" s="72"/>
      <c r="T77" s="101" t="e">
        <f t="shared" si="90"/>
        <v>#DIV/0!</v>
      </c>
      <c r="U77" s="72"/>
      <c r="V77" s="101" t="e">
        <f t="shared" si="91"/>
        <v>#DIV/0!</v>
      </c>
      <c r="W77" s="72"/>
      <c r="X77" s="101" t="e">
        <f t="shared" si="92"/>
        <v>#DIV/0!</v>
      </c>
      <c r="Y77" s="72"/>
      <c r="Z77" s="101" t="e">
        <f t="shared" si="93"/>
        <v>#DIV/0!</v>
      </c>
      <c r="AA77" s="72"/>
      <c r="AB77" s="101" t="e">
        <f t="shared" si="94"/>
        <v>#DIV/0!</v>
      </c>
    </row>
    <row r="78" spans="1:28" ht="33" customHeight="1" x14ac:dyDescent="0.45">
      <c r="A78" s="73" t="s">
        <v>3814</v>
      </c>
      <c r="B78" s="74">
        <v>322</v>
      </c>
      <c r="C78" s="66" t="s">
        <v>600</v>
      </c>
      <c r="D78" s="71"/>
      <c r="E78" s="100">
        <f t="shared" si="82"/>
        <v>0</v>
      </c>
      <c r="F78" s="100">
        <f t="shared" si="83"/>
        <v>0</v>
      </c>
      <c r="G78" s="72"/>
      <c r="H78" s="101" t="e">
        <f t="shared" si="84"/>
        <v>#DIV/0!</v>
      </c>
      <c r="I78" s="72"/>
      <c r="J78" s="101" t="e">
        <f t="shared" si="85"/>
        <v>#DIV/0!</v>
      </c>
      <c r="K78" s="72"/>
      <c r="L78" s="101" t="e">
        <f t="shared" si="86"/>
        <v>#DIV/0!</v>
      </c>
      <c r="M78" s="72"/>
      <c r="N78" s="101" t="e">
        <f t="shared" si="87"/>
        <v>#DIV/0!</v>
      </c>
      <c r="O78" s="72"/>
      <c r="P78" s="101" t="e">
        <f t="shared" si="88"/>
        <v>#DIV/0!</v>
      </c>
      <c r="Q78" s="72"/>
      <c r="R78" s="101" t="e">
        <f t="shared" si="89"/>
        <v>#DIV/0!</v>
      </c>
      <c r="S78" s="72"/>
      <c r="T78" s="101" t="e">
        <f t="shared" si="90"/>
        <v>#DIV/0!</v>
      </c>
      <c r="U78" s="72"/>
      <c r="V78" s="101" t="e">
        <f t="shared" si="91"/>
        <v>#DIV/0!</v>
      </c>
      <c r="W78" s="72"/>
      <c r="X78" s="101" t="e">
        <f t="shared" si="92"/>
        <v>#DIV/0!</v>
      </c>
      <c r="Y78" s="72"/>
      <c r="Z78" s="101" t="e">
        <f t="shared" si="93"/>
        <v>#DIV/0!</v>
      </c>
      <c r="AA78" s="72"/>
      <c r="AB78" s="101" t="e">
        <f t="shared" si="94"/>
        <v>#DIV/0!</v>
      </c>
    </row>
    <row r="79" spans="1:28" ht="67.5" x14ac:dyDescent="0.45">
      <c r="A79" s="73" t="s">
        <v>3815</v>
      </c>
      <c r="B79" s="74">
        <v>299</v>
      </c>
      <c r="C79" s="86" t="s">
        <v>617</v>
      </c>
      <c r="D79" s="71"/>
      <c r="E79" s="100">
        <f t="shared" si="82"/>
        <v>0</v>
      </c>
      <c r="F79" s="100">
        <f t="shared" si="83"/>
        <v>0</v>
      </c>
      <c r="G79" s="72"/>
      <c r="H79" s="101" t="e">
        <f t="shared" si="84"/>
        <v>#DIV/0!</v>
      </c>
      <c r="I79" s="72"/>
      <c r="J79" s="101" t="e">
        <f t="shared" si="85"/>
        <v>#DIV/0!</v>
      </c>
      <c r="K79" s="72"/>
      <c r="L79" s="101" t="e">
        <f t="shared" si="86"/>
        <v>#DIV/0!</v>
      </c>
      <c r="M79" s="72"/>
      <c r="N79" s="101" t="e">
        <f t="shared" si="87"/>
        <v>#DIV/0!</v>
      </c>
      <c r="O79" s="72"/>
      <c r="P79" s="101" t="e">
        <f t="shared" si="88"/>
        <v>#DIV/0!</v>
      </c>
      <c r="Q79" s="72"/>
      <c r="R79" s="101" t="e">
        <f t="shared" si="89"/>
        <v>#DIV/0!</v>
      </c>
      <c r="S79" s="72"/>
      <c r="T79" s="101" t="e">
        <f t="shared" si="90"/>
        <v>#DIV/0!</v>
      </c>
      <c r="U79" s="72"/>
      <c r="V79" s="101" t="e">
        <f t="shared" si="91"/>
        <v>#DIV/0!</v>
      </c>
      <c r="W79" s="72"/>
      <c r="X79" s="101" t="e">
        <f t="shared" si="92"/>
        <v>#DIV/0!</v>
      </c>
      <c r="Y79" s="72"/>
      <c r="Z79" s="101" t="e">
        <f t="shared" si="93"/>
        <v>#DIV/0!</v>
      </c>
      <c r="AA79" s="72"/>
      <c r="AB79" s="101" t="e">
        <f t="shared" si="94"/>
        <v>#DIV/0!</v>
      </c>
    </row>
    <row r="80" spans="1:28" ht="33" customHeight="1" x14ac:dyDescent="0.45">
      <c r="A80" s="73" t="s">
        <v>3816</v>
      </c>
      <c r="B80" s="74">
        <v>156</v>
      </c>
      <c r="C80" s="66" t="s">
        <v>617</v>
      </c>
      <c r="D80" s="71"/>
      <c r="E80" s="100">
        <f t="shared" si="82"/>
        <v>0</v>
      </c>
      <c r="F80" s="100">
        <f t="shared" si="83"/>
        <v>0</v>
      </c>
      <c r="G80" s="72"/>
      <c r="H80" s="101" t="e">
        <f t="shared" si="84"/>
        <v>#DIV/0!</v>
      </c>
      <c r="I80" s="72"/>
      <c r="J80" s="101" t="e">
        <f t="shared" si="85"/>
        <v>#DIV/0!</v>
      </c>
      <c r="K80" s="72"/>
      <c r="L80" s="101" t="e">
        <f t="shared" si="86"/>
        <v>#DIV/0!</v>
      </c>
      <c r="M80" s="72"/>
      <c r="N80" s="101" t="e">
        <f t="shared" si="87"/>
        <v>#DIV/0!</v>
      </c>
      <c r="O80" s="72"/>
      <c r="P80" s="101" t="e">
        <f t="shared" si="88"/>
        <v>#DIV/0!</v>
      </c>
      <c r="Q80" s="72"/>
      <c r="R80" s="101" t="e">
        <f t="shared" si="89"/>
        <v>#DIV/0!</v>
      </c>
      <c r="S80" s="72"/>
      <c r="T80" s="101" t="e">
        <f t="shared" si="90"/>
        <v>#DIV/0!</v>
      </c>
      <c r="U80" s="72"/>
      <c r="V80" s="101" t="e">
        <f t="shared" si="91"/>
        <v>#DIV/0!</v>
      </c>
      <c r="W80" s="72"/>
      <c r="X80" s="101" t="e">
        <f t="shared" si="92"/>
        <v>#DIV/0!</v>
      </c>
      <c r="Y80" s="72"/>
      <c r="Z80" s="101" t="e">
        <f t="shared" si="93"/>
        <v>#DIV/0!</v>
      </c>
      <c r="AA80" s="72"/>
      <c r="AB80" s="101" t="e">
        <f t="shared" si="94"/>
        <v>#DIV/0!</v>
      </c>
    </row>
    <row r="81" spans="1:28" ht="33" customHeight="1" x14ac:dyDescent="0.45">
      <c r="A81" s="73" t="s">
        <v>3817</v>
      </c>
      <c r="B81" s="74">
        <v>478</v>
      </c>
      <c r="C81" s="66" t="s">
        <v>617</v>
      </c>
      <c r="D81" s="71"/>
      <c r="E81" s="100">
        <f t="shared" si="82"/>
        <v>0</v>
      </c>
      <c r="F81" s="100">
        <f t="shared" si="83"/>
        <v>0</v>
      </c>
      <c r="G81" s="72"/>
      <c r="H81" s="101" t="e">
        <f t="shared" si="84"/>
        <v>#DIV/0!</v>
      </c>
      <c r="I81" s="72"/>
      <c r="J81" s="101" t="e">
        <f t="shared" si="85"/>
        <v>#DIV/0!</v>
      </c>
      <c r="K81" s="72"/>
      <c r="L81" s="101" t="e">
        <f t="shared" si="86"/>
        <v>#DIV/0!</v>
      </c>
      <c r="M81" s="72"/>
      <c r="N81" s="101" t="e">
        <f t="shared" si="87"/>
        <v>#DIV/0!</v>
      </c>
      <c r="O81" s="72"/>
      <c r="P81" s="101" t="e">
        <f t="shared" si="88"/>
        <v>#DIV/0!</v>
      </c>
      <c r="Q81" s="72"/>
      <c r="R81" s="101" t="e">
        <f t="shared" si="89"/>
        <v>#DIV/0!</v>
      </c>
      <c r="S81" s="72"/>
      <c r="T81" s="101" t="e">
        <f t="shared" si="90"/>
        <v>#DIV/0!</v>
      </c>
      <c r="U81" s="72"/>
      <c r="V81" s="101" t="e">
        <f t="shared" si="91"/>
        <v>#DIV/0!</v>
      </c>
      <c r="W81" s="72"/>
      <c r="X81" s="101" t="e">
        <f t="shared" si="92"/>
        <v>#DIV/0!</v>
      </c>
      <c r="Y81" s="72"/>
      <c r="Z81" s="101" t="e">
        <f t="shared" si="93"/>
        <v>#DIV/0!</v>
      </c>
      <c r="AA81" s="72"/>
      <c r="AB81" s="101" t="e">
        <f t="shared" si="94"/>
        <v>#DIV/0!</v>
      </c>
    </row>
    <row r="82" spans="1:28" ht="33" customHeight="1" x14ac:dyDescent="0.45">
      <c r="A82" s="73" t="s">
        <v>3818</v>
      </c>
      <c r="B82" s="114">
        <v>232</v>
      </c>
      <c r="C82" s="66" t="s">
        <v>617</v>
      </c>
      <c r="D82" s="71"/>
      <c r="E82" s="100">
        <f t="shared" si="82"/>
        <v>0</v>
      </c>
      <c r="F82" s="100">
        <f t="shared" si="83"/>
        <v>0</v>
      </c>
      <c r="G82" s="72"/>
      <c r="H82" s="101" t="e">
        <f t="shared" si="84"/>
        <v>#DIV/0!</v>
      </c>
      <c r="I82" s="72"/>
      <c r="J82" s="101" t="e">
        <f t="shared" si="85"/>
        <v>#DIV/0!</v>
      </c>
      <c r="K82" s="72"/>
      <c r="L82" s="101" t="e">
        <f t="shared" si="86"/>
        <v>#DIV/0!</v>
      </c>
      <c r="M82" s="72"/>
      <c r="N82" s="101" t="e">
        <f t="shared" si="87"/>
        <v>#DIV/0!</v>
      </c>
      <c r="O82" s="72"/>
      <c r="P82" s="101" t="e">
        <f t="shared" si="88"/>
        <v>#DIV/0!</v>
      </c>
      <c r="Q82" s="72"/>
      <c r="R82" s="101" t="e">
        <f t="shared" si="89"/>
        <v>#DIV/0!</v>
      </c>
      <c r="S82" s="72"/>
      <c r="T82" s="101" t="e">
        <f t="shared" si="90"/>
        <v>#DIV/0!</v>
      </c>
      <c r="U82" s="72"/>
      <c r="V82" s="101" t="e">
        <f t="shared" si="91"/>
        <v>#DIV/0!</v>
      </c>
      <c r="W82" s="72"/>
      <c r="X82" s="101" t="e">
        <f t="shared" si="92"/>
        <v>#DIV/0!</v>
      </c>
      <c r="Y82" s="72"/>
      <c r="Z82" s="101" t="e">
        <f t="shared" si="93"/>
        <v>#DIV/0!</v>
      </c>
      <c r="AA82" s="72"/>
      <c r="AB82" s="101" t="e">
        <f t="shared" si="94"/>
        <v>#DIV/0!</v>
      </c>
    </row>
    <row r="83" spans="1:28" ht="33" x14ac:dyDescent="0.45">
      <c r="A83" s="301" t="s">
        <v>3819</v>
      </c>
      <c r="B83" s="298">
        <v>686</v>
      </c>
      <c r="C83" s="66" t="s">
        <v>600</v>
      </c>
      <c r="D83" s="71"/>
      <c r="E83" s="100">
        <f t="shared" si="82"/>
        <v>0</v>
      </c>
      <c r="F83" s="100">
        <f t="shared" si="83"/>
        <v>0</v>
      </c>
      <c r="G83" s="72"/>
      <c r="H83" s="101" t="e">
        <f t="shared" si="84"/>
        <v>#DIV/0!</v>
      </c>
      <c r="I83" s="72"/>
      <c r="J83" s="101" t="e">
        <f t="shared" si="85"/>
        <v>#DIV/0!</v>
      </c>
      <c r="K83" s="72"/>
      <c r="L83" s="101" t="e">
        <f t="shared" si="86"/>
        <v>#DIV/0!</v>
      </c>
      <c r="M83" s="72"/>
      <c r="N83" s="101" t="e">
        <f t="shared" si="87"/>
        <v>#DIV/0!</v>
      </c>
      <c r="O83" s="72"/>
      <c r="P83" s="101" t="e">
        <f t="shared" si="88"/>
        <v>#DIV/0!</v>
      </c>
      <c r="Q83" s="72"/>
      <c r="R83" s="101" t="e">
        <f t="shared" si="89"/>
        <v>#DIV/0!</v>
      </c>
      <c r="S83" s="72"/>
      <c r="T83" s="101" t="e">
        <f t="shared" si="90"/>
        <v>#DIV/0!</v>
      </c>
      <c r="U83" s="72"/>
      <c r="V83" s="101" t="e">
        <f t="shared" si="91"/>
        <v>#DIV/0!</v>
      </c>
      <c r="W83" s="72"/>
      <c r="X83" s="101" t="e">
        <f t="shared" si="92"/>
        <v>#DIV/0!</v>
      </c>
      <c r="Y83" s="72"/>
      <c r="Z83" s="101" t="e">
        <f t="shared" si="93"/>
        <v>#DIV/0!</v>
      </c>
      <c r="AA83" s="72"/>
      <c r="AB83" s="101" t="e">
        <f t="shared" si="94"/>
        <v>#DIV/0!</v>
      </c>
    </row>
    <row r="84" spans="1:28" ht="33" x14ac:dyDescent="0.45">
      <c r="A84" s="301"/>
      <c r="B84" s="303"/>
      <c r="C84" s="70" t="s">
        <v>601</v>
      </c>
      <c r="D84" s="71"/>
      <c r="E84" s="100">
        <f t="shared" si="82"/>
        <v>0</v>
      </c>
      <c r="F84" s="100">
        <f t="shared" si="83"/>
        <v>0</v>
      </c>
      <c r="G84" s="72"/>
      <c r="H84" s="101" t="e">
        <f t="shared" si="84"/>
        <v>#DIV/0!</v>
      </c>
      <c r="I84" s="72"/>
      <c r="J84" s="101" t="e">
        <f t="shared" si="85"/>
        <v>#DIV/0!</v>
      </c>
      <c r="K84" s="72"/>
      <c r="L84" s="101" t="e">
        <f t="shared" si="86"/>
        <v>#DIV/0!</v>
      </c>
      <c r="M84" s="72"/>
      <c r="N84" s="101" t="e">
        <f t="shared" si="87"/>
        <v>#DIV/0!</v>
      </c>
      <c r="O84" s="72"/>
      <c r="P84" s="101" t="e">
        <f t="shared" si="88"/>
        <v>#DIV/0!</v>
      </c>
      <c r="Q84" s="72"/>
      <c r="R84" s="101" t="e">
        <f t="shared" si="89"/>
        <v>#DIV/0!</v>
      </c>
      <c r="S84" s="72"/>
      <c r="T84" s="101" t="e">
        <f t="shared" si="90"/>
        <v>#DIV/0!</v>
      </c>
      <c r="U84" s="72"/>
      <c r="V84" s="101" t="e">
        <f t="shared" si="91"/>
        <v>#DIV/0!</v>
      </c>
      <c r="W84" s="72"/>
      <c r="X84" s="101" t="e">
        <f t="shared" si="92"/>
        <v>#DIV/0!</v>
      </c>
      <c r="Y84" s="72"/>
      <c r="Z84" s="101" t="e">
        <f t="shared" si="93"/>
        <v>#DIV/0!</v>
      </c>
      <c r="AA84" s="72"/>
      <c r="AB84" s="101" t="e">
        <f t="shared" si="94"/>
        <v>#DIV/0!</v>
      </c>
    </row>
    <row r="85" spans="1:28" ht="33" customHeight="1" x14ac:dyDescent="0.45">
      <c r="A85" s="90" t="s">
        <v>3820</v>
      </c>
      <c r="B85" s="91">
        <v>434</v>
      </c>
      <c r="C85" s="66" t="s">
        <v>617</v>
      </c>
      <c r="D85" s="67"/>
      <c r="E85" s="100">
        <f>D85-F85</f>
        <v>0</v>
      </c>
      <c r="F85" s="100">
        <f>G85+I85+K85+M85+O85+Q85+S85+U85+W85+Y85+AA85</f>
        <v>0</v>
      </c>
      <c r="G85" s="69"/>
      <c r="H85" s="101" t="e">
        <f>G85/F85</f>
        <v>#DIV/0!</v>
      </c>
      <c r="I85" s="69"/>
      <c r="J85" s="101" t="e">
        <f>I85/F85</f>
        <v>#DIV/0!</v>
      </c>
      <c r="K85" s="69"/>
      <c r="L85" s="101" t="e">
        <f>K85/F85</f>
        <v>#DIV/0!</v>
      </c>
      <c r="M85" s="69"/>
      <c r="N85" s="101" t="e">
        <f>M85/F85</f>
        <v>#DIV/0!</v>
      </c>
      <c r="O85" s="69"/>
      <c r="P85" s="101" t="e">
        <f>O85/F85</f>
        <v>#DIV/0!</v>
      </c>
      <c r="Q85" s="69"/>
      <c r="R85" s="101" t="e">
        <f>Q85/F85</f>
        <v>#DIV/0!</v>
      </c>
      <c r="S85" s="69"/>
      <c r="T85" s="101" t="e">
        <f>S85/F85</f>
        <v>#DIV/0!</v>
      </c>
      <c r="U85" s="69"/>
      <c r="V85" s="101" t="e">
        <f>U85/F85</f>
        <v>#DIV/0!</v>
      </c>
      <c r="W85" s="69"/>
      <c r="X85" s="101" t="e">
        <f>W85/F85</f>
        <v>#DIV/0!</v>
      </c>
      <c r="Y85" s="69"/>
      <c r="Z85" s="101" t="e">
        <f>Y85/F85</f>
        <v>#DIV/0!</v>
      </c>
      <c r="AA85" s="69"/>
      <c r="AB85" s="101" t="e">
        <f>AA85/F85</f>
        <v>#DIV/0!</v>
      </c>
    </row>
    <row r="86" spans="1:28" ht="33" customHeight="1" thickBot="1" x14ac:dyDescent="0.5">
      <c r="A86" s="90" t="s">
        <v>3821</v>
      </c>
      <c r="B86" s="91">
        <v>459</v>
      </c>
      <c r="C86" s="66" t="s">
        <v>617</v>
      </c>
      <c r="D86" s="67"/>
      <c r="E86" s="100">
        <f>D86-F86</f>
        <v>0</v>
      </c>
      <c r="F86" s="100">
        <f>G86+I86+K86+M86+O86+Q86+S86+U86+W86+Y86+AA86</f>
        <v>0</v>
      </c>
      <c r="G86" s="69"/>
      <c r="H86" s="101" t="e">
        <f>G86/F86</f>
        <v>#DIV/0!</v>
      </c>
      <c r="I86" s="69"/>
      <c r="J86" s="101" t="e">
        <f>I86/F86</f>
        <v>#DIV/0!</v>
      </c>
      <c r="K86" s="69"/>
      <c r="L86" s="101" t="e">
        <f>K86/F86</f>
        <v>#DIV/0!</v>
      </c>
      <c r="M86" s="69"/>
      <c r="N86" s="101" t="e">
        <f>M86/F86</f>
        <v>#DIV/0!</v>
      </c>
      <c r="O86" s="69"/>
      <c r="P86" s="101" t="e">
        <f>O86/F86</f>
        <v>#DIV/0!</v>
      </c>
      <c r="Q86" s="69"/>
      <c r="R86" s="101" t="e">
        <f>Q86/F86</f>
        <v>#DIV/0!</v>
      </c>
      <c r="S86" s="69"/>
      <c r="T86" s="101" t="e">
        <f>S86/F86</f>
        <v>#DIV/0!</v>
      </c>
      <c r="U86" s="69"/>
      <c r="V86" s="101" t="e">
        <f>U86/F86</f>
        <v>#DIV/0!</v>
      </c>
      <c r="W86" s="69"/>
      <c r="X86" s="101" t="e">
        <f>W86/F86</f>
        <v>#DIV/0!</v>
      </c>
      <c r="Y86" s="69"/>
      <c r="Z86" s="101" t="e">
        <f>Y86/F86</f>
        <v>#DIV/0!</v>
      </c>
      <c r="AA86" s="69"/>
      <c r="AB86" s="101" t="e">
        <f>AA86/F86</f>
        <v>#DIV/0!</v>
      </c>
    </row>
    <row r="87" spans="1:28" ht="34.5" thickBot="1" x14ac:dyDescent="0.55000000000000004">
      <c r="A87" s="76" t="s">
        <v>642</v>
      </c>
      <c r="B87" s="102">
        <f>SUM(B69:B86)</f>
        <v>6004</v>
      </c>
      <c r="C87" s="77"/>
      <c r="D87" s="103">
        <f>SUM(D69:D84)</f>
        <v>0</v>
      </c>
      <c r="E87" s="112">
        <f>SUM(E69:E84)</f>
        <v>0</v>
      </c>
      <c r="F87" s="104">
        <f>SUM(F69:F84)</f>
        <v>0</v>
      </c>
      <c r="G87" s="105">
        <f>SUM(G69:G84)</f>
        <v>0</v>
      </c>
      <c r="H87" s="106" t="e">
        <f>G87/F87</f>
        <v>#DIV/0!</v>
      </c>
      <c r="I87" s="105">
        <f>SUM(I69:I84)</f>
        <v>0</v>
      </c>
      <c r="J87" s="106" t="e">
        <f>I87/F87</f>
        <v>#DIV/0!</v>
      </c>
      <c r="K87" s="107">
        <f>SUM(K69:K84)</f>
        <v>0</v>
      </c>
      <c r="L87" s="108" t="e">
        <f>K87/F87</f>
        <v>#DIV/0!</v>
      </c>
      <c r="M87" s="105">
        <f>SUM(M69:M84)</f>
        <v>0</v>
      </c>
      <c r="N87" s="106" t="e">
        <f>M87/F87</f>
        <v>#DIV/0!</v>
      </c>
      <c r="O87" s="107">
        <f>SUM(O69:O84)</f>
        <v>0</v>
      </c>
      <c r="P87" s="108" t="e">
        <f>O87/F87</f>
        <v>#DIV/0!</v>
      </c>
      <c r="Q87" s="105">
        <f>SUM(Q69:Q84)</f>
        <v>0</v>
      </c>
      <c r="R87" s="106" t="e">
        <f>Q87/F87</f>
        <v>#DIV/0!</v>
      </c>
      <c r="S87" s="107">
        <f>SUM(S69:S84)</f>
        <v>0</v>
      </c>
      <c r="T87" s="108" t="e">
        <f>S87/F87</f>
        <v>#DIV/0!</v>
      </c>
      <c r="U87" s="105">
        <f>SUM(U69:U84)</f>
        <v>0</v>
      </c>
      <c r="V87" s="106" t="e">
        <f>U87/F87</f>
        <v>#DIV/0!</v>
      </c>
      <c r="W87" s="104">
        <f>SUM(W69:W84)</f>
        <v>0</v>
      </c>
      <c r="X87" s="109" t="e">
        <f>W87/F87</f>
        <v>#DIV/0!</v>
      </c>
      <c r="Y87" s="110">
        <f>SUM(Y69:Y84)</f>
        <v>0</v>
      </c>
      <c r="Z87" s="111" t="e">
        <f>Y87/F87</f>
        <v>#DIV/0!</v>
      </c>
      <c r="AA87" s="110">
        <f>SUM(AA69:AA84)</f>
        <v>0</v>
      </c>
      <c r="AB87" s="111" t="e">
        <f>AA87/F87</f>
        <v>#DIV/0!</v>
      </c>
    </row>
    <row r="88" spans="1:28" ht="81.75" customHeight="1" thickBot="1" x14ac:dyDescent="0.5">
      <c r="A88" s="278" t="s">
        <v>3822</v>
      </c>
      <c r="B88" s="279"/>
      <c r="C88" s="279"/>
      <c r="D88" s="279"/>
      <c r="E88" s="279"/>
      <c r="F88" s="280"/>
      <c r="G88" s="276" t="s">
        <v>586</v>
      </c>
      <c r="H88" s="277"/>
      <c r="I88" s="274" t="s">
        <v>587</v>
      </c>
      <c r="J88" s="275"/>
      <c r="K88" s="276" t="s">
        <v>588</v>
      </c>
      <c r="L88" s="277"/>
      <c r="M88" s="274" t="s">
        <v>589</v>
      </c>
      <c r="N88" s="275"/>
      <c r="O88" s="276" t="s">
        <v>590</v>
      </c>
      <c r="P88" s="277"/>
      <c r="Q88" s="274" t="s">
        <v>591</v>
      </c>
      <c r="R88" s="275"/>
      <c r="S88" s="276" t="s">
        <v>592</v>
      </c>
      <c r="T88" s="277"/>
      <c r="U88" s="274" t="s">
        <v>593</v>
      </c>
      <c r="V88" s="275"/>
      <c r="W88" s="276" t="s">
        <v>596</v>
      </c>
      <c r="X88" s="277"/>
      <c r="Y88" s="274" t="s">
        <v>595</v>
      </c>
      <c r="Z88" s="275"/>
      <c r="AA88" s="276" t="s">
        <v>594</v>
      </c>
      <c r="AB88" s="277"/>
    </row>
    <row r="90" spans="1:28" ht="33" x14ac:dyDescent="0.45">
      <c r="A90" s="292" t="s">
        <v>3823</v>
      </c>
      <c r="B90" s="292"/>
      <c r="C90" s="292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</row>
    <row r="91" spans="1:28" ht="33" x14ac:dyDescent="0.45">
      <c r="A91" s="292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</row>
    <row r="92" spans="1:28" ht="34.5" thickBot="1" x14ac:dyDescent="0.5"/>
    <row r="93" spans="1:28" ht="78" customHeight="1" thickBot="1" x14ac:dyDescent="0.5">
      <c r="A93" s="293" t="s">
        <v>3824</v>
      </c>
      <c r="B93" s="294"/>
      <c r="C93" s="288" t="s">
        <v>3825</v>
      </c>
      <c r="D93" s="289"/>
      <c r="E93" s="289"/>
      <c r="F93" s="290"/>
      <c r="G93" s="264" t="s">
        <v>586</v>
      </c>
      <c r="H93" s="265"/>
      <c r="I93" s="272" t="s">
        <v>587</v>
      </c>
      <c r="J93" s="291"/>
      <c r="K93" s="264" t="s">
        <v>588</v>
      </c>
      <c r="L93" s="265"/>
      <c r="M93" s="272" t="s">
        <v>589</v>
      </c>
      <c r="N93" s="273"/>
      <c r="O93" s="264" t="s">
        <v>590</v>
      </c>
      <c r="P93" s="265"/>
      <c r="Q93" s="272" t="s">
        <v>591</v>
      </c>
      <c r="R93" s="273"/>
      <c r="S93" s="264" t="s">
        <v>592</v>
      </c>
      <c r="T93" s="265"/>
      <c r="U93" s="272" t="s">
        <v>593</v>
      </c>
      <c r="V93" s="273"/>
      <c r="W93" s="264" t="s">
        <v>596</v>
      </c>
      <c r="X93" s="265"/>
      <c r="Y93" s="272" t="s">
        <v>595</v>
      </c>
      <c r="Z93" s="273"/>
      <c r="AA93" s="264" t="s">
        <v>594</v>
      </c>
      <c r="AB93" s="265"/>
    </row>
    <row r="94" spans="1:28" ht="60" x14ac:dyDescent="0.45">
      <c r="A94" s="293"/>
      <c r="B94" s="294"/>
      <c r="C94" s="58" t="s">
        <v>606</v>
      </c>
      <c r="D94" s="59" t="s">
        <v>607</v>
      </c>
      <c r="E94" s="59" t="s">
        <v>644</v>
      </c>
      <c r="F94" s="60" t="s">
        <v>645</v>
      </c>
      <c r="G94" s="34" t="s">
        <v>604</v>
      </c>
      <c r="H94" s="33" t="s">
        <v>605</v>
      </c>
      <c r="I94" s="32" t="s">
        <v>604</v>
      </c>
      <c r="J94" s="35" t="s">
        <v>605</v>
      </c>
      <c r="K94" s="32" t="s">
        <v>604</v>
      </c>
      <c r="L94" s="33" t="s">
        <v>605</v>
      </c>
      <c r="M94" s="32" t="s">
        <v>604</v>
      </c>
      <c r="N94" s="33" t="s">
        <v>605</v>
      </c>
      <c r="O94" s="32" t="s">
        <v>604</v>
      </c>
      <c r="P94" s="33" t="s">
        <v>605</v>
      </c>
      <c r="Q94" s="32" t="s">
        <v>604</v>
      </c>
      <c r="R94" s="33" t="s">
        <v>605</v>
      </c>
      <c r="S94" s="32" t="s">
        <v>604</v>
      </c>
      <c r="T94" s="33" t="s">
        <v>605</v>
      </c>
      <c r="U94" s="32" t="s">
        <v>604</v>
      </c>
      <c r="V94" s="33" t="s">
        <v>605</v>
      </c>
      <c r="W94" s="32" t="s">
        <v>604</v>
      </c>
      <c r="X94" s="33" t="s">
        <v>605</v>
      </c>
      <c r="Y94" s="32" t="s">
        <v>604</v>
      </c>
      <c r="Z94" s="33" t="s">
        <v>605</v>
      </c>
      <c r="AA94" s="32" t="s">
        <v>604</v>
      </c>
      <c r="AB94" s="33" t="s">
        <v>605</v>
      </c>
    </row>
    <row r="95" spans="1:28" ht="34.5" thickBot="1" x14ac:dyDescent="0.5">
      <c r="A95" s="293"/>
      <c r="B95" s="294"/>
      <c r="C95" s="93">
        <f>B115</f>
        <v>4689</v>
      </c>
      <c r="D95" s="94">
        <f t="shared" ref="D95:AB95" si="95">D115</f>
        <v>0</v>
      </c>
      <c r="E95" s="94">
        <f t="shared" si="95"/>
        <v>0</v>
      </c>
      <c r="F95" s="95">
        <f t="shared" si="95"/>
        <v>0</v>
      </c>
      <c r="G95" s="96">
        <f t="shared" si="95"/>
        <v>0</v>
      </c>
      <c r="H95" s="97" t="e">
        <f t="shared" si="95"/>
        <v>#DIV/0!</v>
      </c>
      <c r="I95" s="98">
        <f t="shared" si="95"/>
        <v>0</v>
      </c>
      <c r="J95" s="99" t="e">
        <f t="shared" si="95"/>
        <v>#DIV/0!</v>
      </c>
      <c r="K95" s="98">
        <f t="shared" si="95"/>
        <v>0</v>
      </c>
      <c r="L95" s="97" t="e">
        <f t="shared" si="95"/>
        <v>#DIV/0!</v>
      </c>
      <c r="M95" s="98">
        <f t="shared" si="95"/>
        <v>0</v>
      </c>
      <c r="N95" s="97" t="e">
        <f t="shared" si="95"/>
        <v>#DIV/0!</v>
      </c>
      <c r="O95" s="98">
        <f t="shared" si="95"/>
        <v>0</v>
      </c>
      <c r="P95" s="97" t="e">
        <f t="shared" si="95"/>
        <v>#DIV/0!</v>
      </c>
      <c r="Q95" s="98">
        <f t="shared" si="95"/>
        <v>0</v>
      </c>
      <c r="R95" s="97" t="e">
        <f t="shared" si="95"/>
        <v>#DIV/0!</v>
      </c>
      <c r="S95" s="98">
        <f t="shared" si="95"/>
        <v>0</v>
      </c>
      <c r="T95" s="97" t="e">
        <f t="shared" si="95"/>
        <v>#DIV/0!</v>
      </c>
      <c r="U95" s="98">
        <f t="shared" si="95"/>
        <v>0</v>
      </c>
      <c r="V95" s="97" t="e">
        <f t="shared" si="95"/>
        <v>#DIV/0!</v>
      </c>
      <c r="W95" s="98">
        <f t="shared" si="95"/>
        <v>0</v>
      </c>
      <c r="X95" s="97" t="e">
        <f t="shared" si="95"/>
        <v>#DIV/0!</v>
      </c>
      <c r="Y95" s="98">
        <f t="shared" si="95"/>
        <v>0</v>
      </c>
      <c r="Z95" s="97" t="e">
        <f t="shared" si="95"/>
        <v>#DIV/0!</v>
      </c>
      <c r="AA95" s="98">
        <f t="shared" si="95"/>
        <v>0</v>
      </c>
      <c r="AB95" s="97" t="e">
        <f t="shared" si="95"/>
        <v>#DIV/0!</v>
      </c>
    </row>
    <row r="96" spans="1:28" ht="34.5" thickBot="1" x14ac:dyDescent="0.5"/>
    <row r="97" spans="1:28" ht="60.75" thickBot="1" x14ac:dyDescent="0.55000000000000004">
      <c r="A97" s="266" t="s">
        <v>3826</v>
      </c>
      <c r="B97" s="267"/>
      <c r="C97" s="267"/>
      <c r="D97" s="267"/>
      <c r="E97" s="267"/>
      <c r="F97" s="268"/>
      <c r="G97" s="269" t="s">
        <v>603</v>
      </c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1"/>
    </row>
    <row r="98" spans="1:28" ht="67.5" x14ac:dyDescent="0.45">
      <c r="A98" s="62" t="s">
        <v>3807</v>
      </c>
      <c r="B98" s="281" t="s">
        <v>3808</v>
      </c>
      <c r="C98" s="282"/>
      <c r="D98" s="283" t="s">
        <v>745</v>
      </c>
      <c r="E98" s="284"/>
      <c r="F98" s="285"/>
      <c r="G98" s="264" t="s">
        <v>586</v>
      </c>
      <c r="H98" s="265"/>
      <c r="I98" s="272" t="s">
        <v>587</v>
      </c>
      <c r="J98" s="273"/>
      <c r="K98" s="264" t="s">
        <v>588</v>
      </c>
      <c r="L98" s="265"/>
      <c r="M98" s="272" t="s">
        <v>589</v>
      </c>
      <c r="N98" s="273"/>
      <c r="O98" s="264" t="s">
        <v>590</v>
      </c>
      <c r="P98" s="265"/>
      <c r="Q98" s="272" t="s">
        <v>591</v>
      </c>
      <c r="R98" s="273"/>
      <c r="S98" s="264" t="s">
        <v>592</v>
      </c>
      <c r="T98" s="265"/>
      <c r="U98" s="272" t="s">
        <v>593</v>
      </c>
      <c r="V98" s="273"/>
      <c r="W98" s="264" t="s">
        <v>596</v>
      </c>
      <c r="X98" s="265"/>
      <c r="Y98" s="272" t="s">
        <v>595</v>
      </c>
      <c r="Z98" s="273"/>
      <c r="AA98" s="264" t="s">
        <v>594</v>
      </c>
      <c r="AB98" s="265"/>
    </row>
    <row r="99" spans="1:28" ht="60" x14ac:dyDescent="0.45">
      <c r="A99" s="30" t="s">
        <v>597</v>
      </c>
      <c r="B99" s="63" t="s">
        <v>606</v>
      </c>
      <c r="C99" s="30" t="s">
        <v>598</v>
      </c>
      <c r="D99" s="30" t="s">
        <v>607</v>
      </c>
      <c r="E99" s="30" t="s">
        <v>644</v>
      </c>
      <c r="F99" s="64" t="s">
        <v>645</v>
      </c>
      <c r="G99" s="32" t="s">
        <v>604</v>
      </c>
      <c r="H99" s="33" t="s">
        <v>605</v>
      </c>
      <c r="I99" s="32" t="s">
        <v>604</v>
      </c>
      <c r="J99" s="33" t="s">
        <v>605</v>
      </c>
      <c r="K99" s="32" t="s">
        <v>604</v>
      </c>
      <c r="L99" s="33" t="s">
        <v>605</v>
      </c>
      <c r="M99" s="32" t="s">
        <v>604</v>
      </c>
      <c r="N99" s="33" t="s">
        <v>605</v>
      </c>
      <c r="O99" s="32" t="s">
        <v>604</v>
      </c>
      <c r="P99" s="33" t="s">
        <v>605</v>
      </c>
      <c r="Q99" s="32" t="s">
        <v>604</v>
      </c>
      <c r="R99" s="33" t="s">
        <v>605</v>
      </c>
      <c r="S99" s="32" t="s">
        <v>604</v>
      </c>
      <c r="T99" s="33" t="s">
        <v>605</v>
      </c>
      <c r="U99" s="32" t="s">
        <v>604</v>
      </c>
      <c r="V99" s="33" t="s">
        <v>605</v>
      </c>
      <c r="W99" s="32" t="s">
        <v>604</v>
      </c>
      <c r="X99" s="33" t="s">
        <v>605</v>
      </c>
      <c r="Y99" s="32" t="s">
        <v>604</v>
      </c>
      <c r="Z99" s="33" t="s">
        <v>605</v>
      </c>
      <c r="AA99" s="32" t="s">
        <v>604</v>
      </c>
      <c r="AB99" s="33" t="s">
        <v>605</v>
      </c>
    </row>
    <row r="100" spans="1:28" ht="33" x14ac:dyDescent="0.45">
      <c r="A100" s="250" t="s">
        <v>3827</v>
      </c>
      <c r="B100" s="252">
        <v>800</v>
      </c>
      <c r="C100" s="66" t="s">
        <v>600</v>
      </c>
      <c r="D100" s="67"/>
      <c r="E100" s="100">
        <f>D100-F100</f>
        <v>0</v>
      </c>
      <c r="F100" s="100">
        <f>G100+I100+K100+M100+O100+Q100+S100+U100+W100+Y100+AA100</f>
        <v>0</v>
      </c>
      <c r="G100" s="69"/>
      <c r="H100" s="101" t="e">
        <f>G100/F100</f>
        <v>#DIV/0!</v>
      </c>
      <c r="I100" s="69"/>
      <c r="J100" s="101" t="e">
        <f>I100/F100</f>
        <v>#DIV/0!</v>
      </c>
      <c r="K100" s="69"/>
      <c r="L100" s="101" t="e">
        <f>K100/F100</f>
        <v>#DIV/0!</v>
      </c>
      <c r="M100" s="69"/>
      <c r="N100" s="101" t="e">
        <f>M100/F100</f>
        <v>#DIV/0!</v>
      </c>
      <c r="O100" s="69"/>
      <c r="P100" s="101" t="e">
        <f>O100/F100</f>
        <v>#DIV/0!</v>
      </c>
      <c r="Q100" s="69"/>
      <c r="R100" s="101" t="e">
        <f>Q100/F100</f>
        <v>#DIV/0!</v>
      </c>
      <c r="S100" s="69"/>
      <c r="T100" s="101" t="e">
        <f>S100/F100</f>
        <v>#DIV/0!</v>
      </c>
      <c r="U100" s="69"/>
      <c r="V100" s="101" t="e">
        <f>U100/F100</f>
        <v>#DIV/0!</v>
      </c>
      <c r="W100" s="69"/>
      <c r="X100" s="101" t="e">
        <f>W100/F100</f>
        <v>#DIV/0!</v>
      </c>
      <c r="Y100" s="69"/>
      <c r="Z100" s="101" t="e">
        <f>Y100/F100</f>
        <v>#DIV/0!</v>
      </c>
      <c r="AA100" s="69"/>
      <c r="AB100" s="101" t="e">
        <f>AA100/F100</f>
        <v>#DIV/0!</v>
      </c>
    </row>
    <row r="101" spans="1:28" ht="33" x14ac:dyDescent="0.45">
      <c r="A101" s="296"/>
      <c r="B101" s="297"/>
      <c r="C101" s="70" t="s">
        <v>601</v>
      </c>
      <c r="D101" s="71"/>
      <c r="E101" s="100">
        <f t="shared" ref="E101:E114" si="96">D101-F101</f>
        <v>0</v>
      </c>
      <c r="F101" s="100">
        <f t="shared" ref="F101:F114" si="97">G101+I101+K101+M101+O101+Q101+S101+U101+W101+Y101+AA101</f>
        <v>0</v>
      </c>
      <c r="G101" s="72"/>
      <c r="H101" s="101" t="e">
        <f t="shared" ref="H101:H114" si="98">G101/F101</f>
        <v>#DIV/0!</v>
      </c>
      <c r="I101" s="72"/>
      <c r="J101" s="101" t="e">
        <f t="shared" ref="J101:J114" si="99">I101/F101</f>
        <v>#DIV/0!</v>
      </c>
      <c r="K101" s="72"/>
      <c r="L101" s="101" t="e">
        <f t="shared" ref="L101:L114" si="100">K101/F101</f>
        <v>#DIV/0!</v>
      </c>
      <c r="M101" s="72"/>
      <c r="N101" s="101" t="e">
        <f t="shared" ref="N101:N114" si="101">M101/F101</f>
        <v>#DIV/0!</v>
      </c>
      <c r="O101" s="72"/>
      <c r="P101" s="101" t="e">
        <f t="shared" ref="P101:P114" si="102">O101/F101</f>
        <v>#DIV/0!</v>
      </c>
      <c r="Q101" s="72"/>
      <c r="R101" s="101" t="e">
        <f t="shared" ref="R101:R114" si="103">Q101/F101</f>
        <v>#DIV/0!</v>
      </c>
      <c r="S101" s="72"/>
      <c r="T101" s="101" t="e">
        <f t="shared" ref="T101:T114" si="104">S101/F101</f>
        <v>#DIV/0!</v>
      </c>
      <c r="U101" s="72"/>
      <c r="V101" s="101" t="e">
        <f t="shared" ref="V101:V114" si="105">U101/F101</f>
        <v>#DIV/0!</v>
      </c>
      <c r="W101" s="72"/>
      <c r="X101" s="101" t="e">
        <f t="shared" ref="X101:X114" si="106">W101/F101</f>
        <v>#DIV/0!</v>
      </c>
      <c r="Y101" s="72"/>
      <c r="Z101" s="101" t="e">
        <f t="shared" ref="Z101:Z114" si="107">Y101/F101</f>
        <v>#DIV/0!</v>
      </c>
      <c r="AA101" s="72"/>
      <c r="AB101" s="101" t="e">
        <f t="shared" ref="AB101:AB114" si="108">AA101/F101</f>
        <v>#DIV/0!</v>
      </c>
    </row>
    <row r="102" spans="1:28" ht="33" customHeight="1" x14ac:dyDescent="0.45">
      <c r="A102" s="90" t="s">
        <v>3828</v>
      </c>
      <c r="B102" s="74">
        <v>133</v>
      </c>
      <c r="C102" s="66" t="s">
        <v>617</v>
      </c>
      <c r="D102" s="71"/>
      <c r="E102" s="100">
        <f t="shared" si="96"/>
        <v>0</v>
      </c>
      <c r="F102" s="100">
        <f>G102+I102+K102+M102+O102+Q102+S102+U102+W102+Y102+AA102</f>
        <v>0</v>
      </c>
      <c r="G102" s="72"/>
      <c r="H102" s="101" t="e">
        <f t="shared" si="98"/>
        <v>#DIV/0!</v>
      </c>
      <c r="I102" s="72"/>
      <c r="J102" s="101" t="e">
        <f t="shared" si="99"/>
        <v>#DIV/0!</v>
      </c>
      <c r="K102" s="72"/>
      <c r="L102" s="101" t="e">
        <f t="shared" si="100"/>
        <v>#DIV/0!</v>
      </c>
      <c r="M102" s="72"/>
      <c r="N102" s="101" t="e">
        <f t="shared" si="101"/>
        <v>#DIV/0!</v>
      </c>
      <c r="O102" s="72"/>
      <c r="P102" s="101" t="e">
        <f t="shared" si="102"/>
        <v>#DIV/0!</v>
      </c>
      <c r="Q102" s="72"/>
      <c r="R102" s="101" t="e">
        <f t="shared" si="103"/>
        <v>#DIV/0!</v>
      </c>
      <c r="S102" s="72"/>
      <c r="T102" s="101" t="e">
        <f t="shared" si="104"/>
        <v>#DIV/0!</v>
      </c>
      <c r="U102" s="72"/>
      <c r="V102" s="101" t="e">
        <f t="shared" si="105"/>
        <v>#DIV/0!</v>
      </c>
      <c r="W102" s="72"/>
      <c r="X102" s="101" t="e">
        <f t="shared" si="106"/>
        <v>#DIV/0!</v>
      </c>
      <c r="Y102" s="72"/>
      <c r="Z102" s="101" t="e">
        <f t="shared" si="107"/>
        <v>#DIV/0!</v>
      </c>
      <c r="AA102" s="72"/>
      <c r="AB102" s="101" t="e">
        <f t="shared" si="108"/>
        <v>#DIV/0!</v>
      </c>
    </row>
    <row r="103" spans="1:28" ht="33" customHeight="1" x14ac:dyDescent="0.45">
      <c r="A103" s="73" t="s">
        <v>3829</v>
      </c>
      <c r="B103" s="74">
        <v>236</v>
      </c>
      <c r="C103" s="66" t="s">
        <v>617</v>
      </c>
      <c r="D103" s="71"/>
      <c r="E103" s="100">
        <f t="shared" si="96"/>
        <v>0</v>
      </c>
      <c r="F103" s="100">
        <f t="shared" si="97"/>
        <v>0</v>
      </c>
      <c r="G103" s="72"/>
      <c r="H103" s="101" t="e">
        <f t="shared" si="98"/>
        <v>#DIV/0!</v>
      </c>
      <c r="I103" s="72"/>
      <c r="J103" s="101" t="e">
        <f t="shared" si="99"/>
        <v>#DIV/0!</v>
      </c>
      <c r="K103" s="72"/>
      <c r="L103" s="101" t="e">
        <f t="shared" si="100"/>
        <v>#DIV/0!</v>
      </c>
      <c r="M103" s="72"/>
      <c r="N103" s="101" t="e">
        <f t="shared" si="101"/>
        <v>#DIV/0!</v>
      </c>
      <c r="O103" s="72"/>
      <c r="P103" s="101" t="e">
        <f t="shared" si="102"/>
        <v>#DIV/0!</v>
      </c>
      <c r="Q103" s="72"/>
      <c r="R103" s="101" t="e">
        <f t="shared" si="103"/>
        <v>#DIV/0!</v>
      </c>
      <c r="S103" s="72"/>
      <c r="T103" s="101" t="e">
        <f t="shared" si="104"/>
        <v>#DIV/0!</v>
      </c>
      <c r="U103" s="72"/>
      <c r="V103" s="101" t="e">
        <f t="shared" si="105"/>
        <v>#DIV/0!</v>
      </c>
      <c r="W103" s="72"/>
      <c r="X103" s="101" t="e">
        <f t="shared" si="106"/>
        <v>#DIV/0!</v>
      </c>
      <c r="Y103" s="72"/>
      <c r="Z103" s="101" t="e">
        <f t="shared" si="107"/>
        <v>#DIV/0!</v>
      </c>
      <c r="AA103" s="72"/>
      <c r="AB103" s="101" t="e">
        <f t="shared" si="108"/>
        <v>#DIV/0!</v>
      </c>
    </row>
    <row r="104" spans="1:28" ht="33" x14ac:dyDescent="0.45">
      <c r="A104" s="301" t="s">
        <v>3830</v>
      </c>
      <c r="B104" s="302">
        <v>829</v>
      </c>
      <c r="C104" s="66" t="s">
        <v>600</v>
      </c>
      <c r="D104" s="71"/>
      <c r="E104" s="100">
        <f t="shared" si="96"/>
        <v>0</v>
      </c>
      <c r="F104" s="100">
        <f t="shared" si="97"/>
        <v>0</v>
      </c>
      <c r="G104" s="72"/>
      <c r="H104" s="101" t="e">
        <f t="shared" si="98"/>
        <v>#DIV/0!</v>
      </c>
      <c r="I104" s="72"/>
      <c r="J104" s="101" t="e">
        <f t="shared" si="99"/>
        <v>#DIV/0!</v>
      </c>
      <c r="K104" s="72"/>
      <c r="L104" s="101" t="e">
        <f t="shared" si="100"/>
        <v>#DIV/0!</v>
      </c>
      <c r="M104" s="72"/>
      <c r="N104" s="101" t="e">
        <f t="shared" si="101"/>
        <v>#DIV/0!</v>
      </c>
      <c r="O104" s="72"/>
      <c r="P104" s="101" t="e">
        <f t="shared" si="102"/>
        <v>#DIV/0!</v>
      </c>
      <c r="Q104" s="72"/>
      <c r="R104" s="101" t="e">
        <f t="shared" si="103"/>
        <v>#DIV/0!</v>
      </c>
      <c r="S104" s="72"/>
      <c r="T104" s="101" t="e">
        <f t="shared" si="104"/>
        <v>#DIV/0!</v>
      </c>
      <c r="U104" s="72"/>
      <c r="V104" s="101" t="e">
        <f t="shared" si="105"/>
        <v>#DIV/0!</v>
      </c>
      <c r="W104" s="72"/>
      <c r="X104" s="101" t="e">
        <f t="shared" si="106"/>
        <v>#DIV/0!</v>
      </c>
      <c r="Y104" s="72"/>
      <c r="Z104" s="101" t="e">
        <f t="shared" si="107"/>
        <v>#DIV/0!</v>
      </c>
      <c r="AA104" s="72"/>
      <c r="AB104" s="101" t="e">
        <f t="shared" si="108"/>
        <v>#DIV/0!</v>
      </c>
    </row>
    <row r="105" spans="1:28" ht="33" x14ac:dyDescent="0.45">
      <c r="A105" s="301"/>
      <c r="B105" s="302"/>
      <c r="C105" s="70" t="s">
        <v>601</v>
      </c>
      <c r="D105" s="71"/>
      <c r="E105" s="100">
        <f t="shared" si="96"/>
        <v>0</v>
      </c>
      <c r="F105" s="100">
        <f t="shared" si="97"/>
        <v>0</v>
      </c>
      <c r="G105" s="72"/>
      <c r="H105" s="101" t="e">
        <f t="shared" si="98"/>
        <v>#DIV/0!</v>
      </c>
      <c r="I105" s="72"/>
      <c r="J105" s="101" t="e">
        <f t="shared" si="99"/>
        <v>#DIV/0!</v>
      </c>
      <c r="K105" s="72"/>
      <c r="L105" s="101" t="e">
        <f t="shared" si="100"/>
        <v>#DIV/0!</v>
      </c>
      <c r="M105" s="72"/>
      <c r="N105" s="101" t="e">
        <f t="shared" si="101"/>
        <v>#DIV/0!</v>
      </c>
      <c r="O105" s="72"/>
      <c r="P105" s="101" t="e">
        <f t="shared" si="102"/>
        <v>#DIV/0!</v>
      </c>
      <c r="Q105" s="72"/>
      <c r="R105" s="101" t="e">
        <f t="shared" si="103"/>
        <v>#DIV/0!</v>
      </c>
      <c r="S105" s="72"/>
      <c r="T105" s="101" t="e">
        <f t="shared" si="104"/>
        <v>#DIV/0!</v>
      </c>
      <c r="U105" s="72"/>
      <c r="V105" s="101" t="e">
        <f t="shared" si="105"/>
        <v>#DIV/0!</v>
      </c>
      <c r="W105" s="72"/>
      <c r="X105" s="101" t="e">
        <f t="shared" si="106"/>
        <v>#DIV/0!</v>
      </c>
      <c r="Y105" s="72"/>
      <c r="Z105" s="101" t="e">
        <f t="shared" si="107"/>
        <v>#DIV/0!</v>
      </c>
      <c r="AA105" s="72"/>
      <c r="AB105" s="101" t="e">
        <f t="shared" si="108"/>
        <v>#DIV/0!</v>
      </c>
    </row>
    <row r="106" spans="1:28" ht="33" customHeight="1" x14ac:dyDescent="0.45">
      <c r="A106" s="90" t="s">
        <v>3831</v>
      </c>
      <c r="B106" s="114">
        <v>286</v>
      </c>
      <c r="C106" s="66" t="s">
        <v>617</v>
      </c>
      <c r="D106" s="71"/>
      <c r="E106" s="100">
        <f t="shared" si="96"/>
        <v>0</v>
      </c>
      <c r="F106" s="100">
        <f t="shared" si="97"/>
        <v>0</v>
      </c>
      <c r="G106" s="72"/>
      <c r="H106" s="101" t="e">
        <f t="shared" si="98"/>
        <v>#DIV/0!</v>
      </c>
      <c r="I106" s="72"/>
      <c r="J106" s="101" t="e">
        <f t="shared" si="99"/>
        <v>#DIV/0!</v>
      </c>
      <c r="K106" s="72"/>
      <c r="L106" s="101" t="e">
        <f t="shared" si="100"/>
        <v>#DIV/0!</v>
      </c>
      <c r="M106" s="72"/>
      <c r="N106" s="101" t="e">
        <f t="shared" si="101"/>
        <v>#DIV/0!</v>
      </c>
      <c r="O106" s="72"/>
      <c r="P106" s="101" t="e">
        <f t="shared" si="102"/>
        <v>#DIV/0!</v>
      </c>
      <c r="Q106" s="72"/>
      <c r="R106" s="101" t="e">
        <f t="shared" si="103"/>
        <v>#DIV/0!</v>
      </c>
      <c r="S106" s="72"/>
      <c r="T106" s="101" t="e">
        <f t="shared" si="104"/>
        <v>#DIV/0!</v>
      </c>
      <c r="U106" s="72"/>
      <c r="V106" s="101" t="e">
        <f t="shared" si="105"/>
        <v>#DIV/0!</v>
      </c>
      <c r="W106" s="72"/>
      <c r="X106" s="101" t="e">
        <f t="shared" si="106"/>
        <v>#DIV/0!</v>
      </c>
      <c r="Y106" s="72"/>
      <c r="Z106" s="101" t="e">
        <f t="shared" si="107"/>
        <v>#DIV/0!</v>
      </c>
      <c r="AA106" s="72"/>
      <c r="AB106" s="101" t="e">
        <f t="shared" si="108"/>
        <v>#DIV/0!</v>
      </c>
    </row>
    <row r="107" spans="1:28" x14ac:dyDescent="0.45">
      <c r="A107" s="73" t="s">
        <v>3832</v>
      </c>
      <c r="B107" s="74">
        <v>238</v>
      </c>
      <c r="C107" s="86" t="s">
        <v>617</v>
      </c>
      <c r="D107" s="71"/>
      <c r="E107" s="100">
        <f t="shared" si="96"/>
        <v>0</v>
      </c>
      <c r="F107" s="100">
        <f t="shared" si="97"/>
        <v>0</v>
      </c>
      <c r="G107" s="72"/>
      <c r="H107" s="101" t="e">
        <f t="shared" si="98"/>
        <v>#DIV/0!</v>
      </c>
      <c r="I107" s="72"/>
      <c r="J107" s="101" t="e">
        <f t="shared" si="99"/>
        <v>#DIV/0!</v>
      </c>
      <c r="K107" s="72"/>
      <c r="L107" s="101" t="e">
        <f t="shared" si="100"/>
        <v>#DIV/0!</v>
      </c>
      <c r="M107" s="72"/>
      <c r="N107" s="101" t="e">
        <f t="shared" si="101"/>
        <v>#DIV/0!</v>
      </c>
      <c r="O107" s="72"/>
      <c r="P107" s="101" t="e">
        <f t="shared" si="102"/>
        <v>#DIV/0!</v>
      </c>
      <c r="Q107" s="72"/>
      <c r="R107" s="101" t="e">
        <f t="shared" si="103"/>
        <v>#DIV/0!</v>
      </c>
      <c r="S107" s="72"/>
      <c r="T107" s="101" t="e">
        <f t="shared" si="104"/>
        <v>#DIV/0!</v>
      </c>
      <c r="U107" s="72"/>
      <c r="V107" s="101" t="e">
        <f t="shared" si="105"/>
        <v>#DIV/0!</v>
      </c>
      <c r="W107" s="72"/>
      <c r="X107" s="101" t="e">
        <f t="shared" si="106"/>
        <v>#DIV/0!</v>
      </c>
      <c r="Y107" s="72"/>
      <c r="Z107" s="101" t="e">
        <f t="shared" si="107"/>
        <v>#DIV/0!</v>
      </c>
      <c r="AA107" s="72"/>
      <c r="AB107" s="101" t="e">
        <f t="shared" si="108"/>
        <v>#DIV/0!</v>
      </c>
    </row>
    <row r="108" spans="1:28" ht="33" customHeight="1" x14ac:dyDescent="0.45">
      <c r="A108" s="73" t="s">
        <v>3833</v>
      </c>
      <c r="B108" s="74">
        <v>355</v>
      </c>
      <c r="C108" s="66" t="s">
        <v>617</v>
      </c>
      <c r="D108" s="71"/>
      <c r="E108" s="100">
        <f t="shared" si="96"/>
        <v>0</v>
      </c>
      <c r="F108" s="100">
        <f t="shared" si="97"/>
        <v>0</v>
      </c>
      <c r="G108" s="72"/>
      <c r="H108" s="101" t="e">
        <f t="shared" si="98"/>
        <v>#DIV/0!</v>
      </c>
      <c r="I108" s="72"/>
      <c r="J108" s="101" t="e">
        <f t="shared" si="99"/>
        <v>#DIV/0!</v>
      </c>
      <c r="K108" s="72"/>
      <c r="L108" s="101" t="e">
        <f t="shared" si="100"/>
        <v>#DIV/0!</v>
      </c>
      <c r="M108" s="72"/>
      <c r="N108" s="101" t="e">
        <f t="shared" si="101"/>
        <v>#DIV/0!</v>
      </c>
      <c r="O108" s="72"/>
      <c r="P108" s="101" t="e">
        <f t="shared" si="102"/>
        <v>#DIV/0!</v>
      </c>
      <c r="Q108" s="72"/>
      <c r="R108" s="101" t="e">
        <f t="shared" si="103"/>
        <v>#DIV/0!</v>
      </c>
      <c r="S108" s="72"/>
      <c r="T108" s="101" t="e">
        <f t="shared" si="104"/>
        <v>#DIV/0!</v>
      </c>
      <c r="U108" s="72"/>
      <c r="V108" s="101" t="e">
        <f t="shared" si="105"/>
        <v>#DIV/0!</v>
      </c>
      <c r="W108" s="72"/>
      <c r="X108" s="101" t="e">
        <f t="shared" si="106"/>
        <v>#DIV/0!</v>
      </c>
      <c r="Y108" s="72"/>
      <c r="Z108" s="101" t="e">
        <f t="shared" si="107"/>
        <v>#DIV/0!</v>
      </c>
      <c r="AA108" s="72"/>
      <c r="AB108" s="101" t="e">
        <f t="shared" si="108"/>
        <v>#DIV/0!</v>
      </c>
    </row>
    <row r="109" spans="1:28" x14ac:dyDescent="0.45">
      <c r="A109" s="73" t="s">
        <v>3834</v>
      </c>
      <c r="B109" s="74">
        <v>450</v>
      </c>
      <c r="C109" s="86" t="s">
        <v>617</v>
      </c>
      <c r="D109" s="71"/>
      <c r="E109" s="100">
        <f t="shared" si="96"/>
        <v>0</v>
      </c>
      <c r="F109" s="100">
        <f t="shared" si="97"/>
        <v>0</v>
      </c>
      <c r="G109" s="72"/>
      <c r="H109" s="101" t="e">
        <f t="shared" si="98"/>
        <v>#DIV/0!</v>
      </c>
      <c r="I109" s="72"/>
      <c r="J109" s="101" t="e">
        <f t="shared" si="99"/>
        <v>#DIV/0!</v>
      </c>
      <c r="K109" s="72"/>
      <c r="L109" s="101" t="e">
        <f t="shared" si="100"/>
        <v>#DIV/0!</v>
      </c>
      <c r="M109" s="72"/>
      <c r="N109" s="101" t="e">
        <f t="shared" si="101"/>
        <v>#DIV/0!</v>
      </c>
      <c r="O109" s="72"/>
      <c r="P109" s="101" t="e">
        <f t="shared" si="102"/>
        <v>#DIV/0!</v>
      </c>
      <c r="Q109" s="72"/>
      <c r="R109" s="101" t="e">
        <f t="shared" si="103"/>
        <v>#DIV/0!</v>
      </c>
      <c r="S109" s="72"/>
      <c r="T109" s="101" t="e">
        <f t="shared" si="104"/>
        <v>#DIV/0!</v>
      </c>
      <c r="U109" s="72"/>
      <c r="V109" s="101" t="e">
        <f t="shared" si="105"/>
        <v>#DIV/0!</v>
      </c>
      <c r="W109" s="72"/>
      <c r="X109" s="101" t="e">
        <f t="shared" si="106"/>
        <v>#DIV/0!</v>
      </c>
      <c r="Y109" s="72"/>
      <c r="Z109" s="101" t="e">
        <f t="shared" si="107"/>
        <v>#DIV/0!</v>
      </c>
      <c r="AA109" s="72"/>
      <c r="AB109" s="101" t="e">
        <f t="shared" si="108"/>
        <v>#DIV/0!</v>
      </c>
    </row>
    <row r="110" spans="1:28" ht="33" customHeight="1" x14ac:dyDescent="0.45">
      <c r="A110" s="73" t="s">
        <v>3835</v>
      </c>
      <c r="B110" s="114">
        <v>143</v>
      </c>
      <c r="C110" s="66" t="s">
        <v>617</v>
      </c>
      <c r="D110" s="71"/>
      <c r="E110" s="100">
        <f t="shared" si="96"/>
        <v>0</v>
      </c>
      <c r="F110" s="100">
        <f t="shared" si="97"/>
        <v>0</v>
      </c>
      <c r="G110" s="72"/>
      <c r="H110" s="101" t="e">
        <f t="shared" si="98"/>
        <v>#DIV/0!</v>
      </c>
      <c r="I110" s="72"/>
      <c r="J110" s="101" t="e">
        <f t="shared" si="99"/>
        <v>#DIV/0!</v>
      </c>
      <c r="K110" s="72"/>
      <c r="L110" s="101" t="e">
        <f t="shared" si="100"/>
        <v>#DIV/0!</v>
      </c>
      <c r="M110" s="72"/>
      <c r="N110" s="101" t="e">
        <f t="shared" si="101"/>
        <v>#DIV/0!</v>
      </c>
      <c r="O110" s="72"/>
      <c r="P110" s="101" t="e">
        <f t="shared" si="102"/>
        <v>#DIV/0!</v>
      </c>
      <c r="Q110" s="72"/>
      <c r="R110" s="101" t="e">
        <f t="shared" si="103"/>
        <v>#DIV/0!</v>
      </c>
      <c r="S110" s="72"/>
      <c r="T110" s="101" t="e">
        <f t="shared" si="104"/>
        <v>#DIV/0!</v>
      </c>
      <c r="U110" s="72"/>
      <c r="V110" s="101" t="e">
        <f t="shared" si="105"/>
        <v>#DIV/0!</v>
      </c>
      <c r="W110" s="72"/>
      <c r="X110" s="101" t="e">
        <f t="shared" si="106"/>
        <v>#DIV/0!</v>
      </c>
      <c r="Y110" s="72"/>
      <c r="Z110" s="101" t="e">
        <f t="shared" si="107"/>
        <v>#DIV/0!</v>
      </c>
      <c r="AA110" s="72"/>
      <c r="AB110" s="101" t="e">
        <f t="shared" si="108"/>
        <v>#DIV/0!</v>
      </c>
    </row>
    <row r="111" spans="1:28" ht="33" customHeight="1" x14ac:dyDescent="0.45">
      <c r="A111" s="90" t="s">
        <v>3836</v>
      </c>
      <c r="B111" s="114">
        <v>372</v>
      </c>
      <c r="C111" s="66" t="s">
        <v>617</v>
      </c>
      <c r="D111" s="71"/>
      <c r="E111" s="100">
        <f t="shared" si="96"/>
        <v>0</v>
      </c>
      <c r="F111" s="100">
        <f t="shared" si="97"/>
        <v>0</v>
      </c>
      <c r="G111" s="72"/>
      <c r="H111" s="101" t="e">
        <f t="shared" si="98"/>
        <v>#DIV/0!</v>
      </c>
      <c r="I111" s="72"/>
      <c r="J111" s="101" t="e">
        <f t="shared" si="99"/>
        <v>#DIV/0!</v>
      </c>
      <c r="K111" s="72"/>
      <c r="L111" s="101" t="e">
        <f t="shared" si="100"/>
        <v>#DIV/0!</v>
      </c>
      <c r="M111" s="72"/>
      <c r="N111" s="101" t="e">
        <f t="shared" si="101"/>
        <v>#DIV/0!</v>
      </c>
      <c r="O111" s="72"/>
      <c r="P111" s="101" t="e">
        <f t="shared" si="102"/>
        <v>#DIV/0!</v>
      </c>
      <c r="Q111" s="72"/>
      <c r="R111" s="101" t="e">
        <f t="shared" si="103"/>
        <v>#DIV/0!</v>
      </c>
      <c r="S111" s="72"/>
      <c r="T111" s="101" t="e">
        <f t="shared" si="104"/>
        <v>#DIV/0!</v>
      </c>
      <c r="U111" s="72"/>
      <c r="V111" s="101" t="e">
        <f t="shared" si="105"/>
        <v>#DIV/0!</v>
      </c>
      <c r="W111" s="72"/>
      <c r="X111" s="101" t="e">
        <f t="shared" si="106"/>
        <v>#DIV/0!</v>
      </c>
      <c r="Y111" s="72"/>
      <c r="Z111" s="101" t="e">
        <f t="shared" si="107"/>
        <v>#DIV/0!</v>
      </c>
      <c r="AA111" s="72"/>
      <c r="AB111" s="101" t="e">
        <f t="shared" si="108"/>
        <v>#DIV/0!</v>
      </c>
    </row>
    <row r="112" spans="1:28" ht="33" customHeight="1" x14ac:dyDescent="0.45">
      <c r="A112" s="90" t="s">
        <v>3837</v>
      </c>
      <c r="B112" s="114">
        <v>295</v>
      </c>
      <c r="C112" s="66" t="s">
        <v>617</v>
      </c>
      <c r="D112" s="71"/>
      <c r="E112" s="100">
        <f t="shared" si="96"/>
        <v>0</v>
      </c>
      <c r="F112" s="100">
        <f t="shared" si="97"/>
        <v>0</v>
      </c>
      <c r="G112" s="72"/>
      <c r="H112" s="101" t="e">
        <f t="shared" si="98"/>
        <v>#DIV/0!</v>
      </c>
      <c r="I112" s="72"/>
      <c r="J112" s="101" t="e">
        <f t="shared" si="99"/>
        <v>#DIV/0!</v>
      </c>
      <c r="K112" s="72"/>
      <c r="L112" s="101" t="e">
        <f t="shared" si="100"/>
        <v>#DIV/0!</v>
      </c>
      <c r="M112" s="72"/>
      <c r="N112" s="101" t="e">
        <f t="shared" si="101"/>
        <v>#DIV/0!</v>
      </c>
      <c r="O112" s="72"/>
      <c r="P112" s="101" t="e">
        <f t="shared" si="102"/>
        <v>#DIV/0!</v>
      </c>
      <c r="Q112" s="72"/>
      <c r="R112" s="101" t="e">
        <f t="shared" si="103"/>
        <v>#DIV/0!</v>
      </c>
      <c r="S112" s="72"/>
      <c r="T112" s="101" t="e">
        <f t="shared" si="104"/>
        <v>#DIV/0!</v>
      </c>
      <c r="U112" s="72"/>
      <c r="V112" s="101" t="e">
        <f t="shared" si="105"/>
        <v>#DIV/0!</v>
      </c>
      <c r="W112" s="72"/>
      <c r="X112" s="101" t="e">
        <f t="shared" si="106"/>
        <v>#DIV/0!</v>
      </c>
      <c r="Y112" s="72"/>
      <c r="Z112" s="101" t="e">
        <f t="shared" si="107"/>
        <v>#DIV/0!</v>
      </c>
      <c r="AA112" s="72"/>
      <c r="AB112" s="101" t="e">
        <f t="shared" si="108"/>
        <v>#DIV/0!</v>
      </c>
    </row>
    <row r="113" spans="1:28" ht="33" customHeight="1" x14ac:dyDescent="0.45">
      <c r="A113" s="90" t="s">
        <v>3838</v>
      </c>
      <c r="B113" s="114">
        <v>239</v>
      </c>
      <c r="C113" s="66" t="s">
        <v>617</v>
      </c>
      <c r="D113" s="71"/>
      <c r="E113" s="100">
        <f t="shared" si="96"/>
        <v>0</v>
      </c>
      <c r="F113" s="100">
        <f t="shared" si="97"/>
        <v>0</v>
      </c>
      <c r="G113" s="72"/>
      <c r="H113" s="101" t="e">
        <f t="shared" si="98"/>
        <v>#DIV/0!</v>
      </c>
      <c r="I113" s="72"/>
      <c r="J113" s="101" t="e">
        <f t="shared" si="99"/>
        <v>#DIV/0!</v>
      </c>
      <c r="K113" s="72"/>
      <c r="L113" s="101" t="e">
        <f t="shared" si="100"/>
        <v>#DIV/0!</v>
      </c>
      <c r="M113" s="72"/>
      <c r="N113" s="101" t="e">
        <f t="shared" si="101"/>
        <v>#DIV/0!</v>
      </c>
      <c r="O113" s="72"/>
      <c r="P113" s="101" t="e">
        <f t="shared" si="102"/>
        <v>#DIV/0!</v>
      </c>
      <c r="Q113" s="72"/>
      <c r="R113" s="101" t="e">
        <f t="shared" si="103"/>
        <v>#DIV/0!</v>
      </c>
      <c r="S113" s="72"/>
      <c r="T113" s="101" t="e">
        <f t="shared" si="104"/>
        <v>#DIV/0!</v>
      </c>
      <c r="U113" s="72"/>
      <c r="V113" s="101" t="e">
        <f t="shared" si="105"/>
        <v>#DIV/0!</v>
      </c>
      <c r="W113" s="72"/>
      <c r="X113" s="101" t="e">
        <f t="shared" si="106"/>
        <v>#DIV/0!</v>
      </c>
      <c r="Y113" s="72"/>
      <c r="Z113" s="101" t="e">
        <f t="shared" si="107"/>
        <v>#DIV/0!</v>
      </c>
      <c r="AA113" s="72"/>
      <c r="AB113" s="101" t="e">
        <f t="shared" si="108"/>
        <v>#DIV/0!</v>
      </c>
    </row>
    <row r="114" spans="1:28" ht="33" customHeight="1" thickBot="1" x14ac:dyDescent="0.5">
      <c r="A114" s="73" t="s">
        <v>3839</v>
      </c>
      <c r="B114" s="74">
        <v>313</v>
      </c>
      <c r="C114" s="66" t="s">
        <v>617</v>
      </c>
      <c r="D114" s="71"/>
      <c r="E114" s="100">
        <f t="shared" si="96"/>
        <v>0</v>
      </c>
      <c r="F114" s="100">
        <f t="shared" si="97"/>
        <v>0</v>
      </c>
      <c r="G114" s="72"/>
      <c r="H114" s="101" t="e">
        <f t="shared" si="98"/>
        <v>#DIV/0!</v>
      </c>
      <c r="I114" s="72"/>
      <c r="J114" s="101" t="e">
        <f t="shared" si="99"/>
        <v>#DIV/0!</v>
      </c>
      <c r="K114" s="72"/>
      <c r="L114" s="101" t="e">
        <f t="shared" si="100"/>
        <v>#DIV/0!</v>
      </c>
      <c r="M114" s="72"/>
      <c r="N114" s="101" t="e">
        <f t="shared" si="101"/>
        <v>#DIV/0!</v>
      </c>
      <c r="O114" s="72"/>
      <c r="P114" s="101" t="e">
        <f t="shared" si="102"/>
        <v>#DIV/0!</v>
      </c>
      <c r="Q114" s="72"/>
      <c r="R114" s="101" t="e">
        <f t="shared" si="103"/>
        <v>#DIV/0!</v>
      </c>
      <c r="S114" s="72"/>
      <c r="T114" s="101" t="e">
        <f t="shared" si="104"/>
        <v>#DIV/0!</v>
      </c>
      <c r="U114" s="72"/>
      <c r="V114" s="101" t="e">
        <f t="shared" si="105"/>
        <v>#DIV/0!</v>
      </c>
      <c r="W114" s="72"/>
      <c r="X114" s="101" t="e">
        <f t="shared" si="106"/>
        <v>#DIV/0!</v>
      </c>
      <c r="Y114" s="72"/>
      <c r="Z114" s="101" t="e">
        <f t="shared" si="107"/>
        <v>#DIV/0!</v>
      </c>
      <c r="AA114" s="72"/>
      <c r="AB114" s="101" t="e">
        <f t="shared" si="108"/>
        <v>#DIV/0!</v>
      </c>
    </row>
    <row r="115" spans="1:28" ht="34.5" thickBot="1" x14ac:dyDescent="0.55000000000000004">
      <c r="A115" s="76" t="s">
        <v>642</v>
      </c>
      <c r="B115" s="102">
        <f>SUM(B100:B114)</f>
        <v>4689</v>
      </c>
      <c r="C115" s="77"/>
      <c r="D115" s="103">
        <f>SUM(D100:D114)</f>
        <v>0</v>
      </c>
      <c r="E115" s="103">
        <f>SUM(E100:E114)</f>
        <v>0</v>
      </c>
      <c r="F115" s="104">
        <f>SUM(F100:F114)</f>
        <v>0</v>
      </c>
      <c r="G115" s="105">
        <f>SUM(G100:G114)</f>
        <v>0</v>
      </c>
      <c r="H115" s="106" t="e">
        <f>G115/F115</f>
        <v>#DIV/0!</v>
      </c>
      <c r="I115" s="105">
        <f>SUM(I100:I114)</f>
        <v>0</v>
      </c>
      <c r="J115" s="106" t="e">
        <f>I115/F115</f>
        <v>#DIV/0!</v>
      </c>
      <c r="K115" s="107">
        <f>SUM(K100:K114)</f>
        <v>0</v>
      </c>
      <c r="L115" s="108" t="e">
        <f>K115/F115</f>
        <v>#DIV/0!</v>
      </c>
      <c r="M115" s="105">
        <f>SUM(M100:M114)</f>
        <v>0</v>
      </c>
      <c r="N115" s="106" t="e">
        <f>M115/F115</f>
        <v>#DIV/0!</v>
      </c>
      <c r="O115" s="107">
        <f>SUM(O100:O114)</f>
        <v>0</v>
      </c>
      <c r="P115" s="108" t="e">
        <f>O115/F115</f>
        <v>#DIV/0!</v>
      </c>
      <c r="Q115" s="105">
        <f>SUM(Q100:Q114)</f>
        <v>0</v>
      </c>
      <c r="R115" s="106" t="e">
        <f>Q115/F115</f>
        <v>#DIV/0!</v>
      </c>
      <c r="S115" s="107">
        <f>SUM(S100:S114)</f>
        <v>0</v>
      </c>
      <c r="T115" s="108" t="e">
        <f>S115/F115</f>
        <v>#DIV/0!</v>
      </c>
      <c r="U115" s="105">
        <f>SUM(U100:U114)</f>
        <v>0</v>
      </c>
      <c r="V115" s="106" t="e">
        <f>U115/F115</f>
        <v>#DIV/0!</v>
      </c>
      <c r="W115" s="104">
        <f>SUM(W100:W114)</f>
        <v>0</v>
      </c>
      <c r="X115" s="109" t="e">
        <f>W115/F115</f>
        <v>#DIV/0!</v>
      </c>
      <c r="Y115" s="110">
        <f>SUM(Y100:Y114)</f>
        <v>0</v>
      </c>
      <c r="Z115" s="111" t="e">
        <f>Y115/F115</f>
        <v>#DIV/0!</v>
      </c>
      <c r="AA115" s="110">
        <f>SUM(AA100:AA114)</f>
        <v>0</v>
      </c>
      <c r="AB115" s="111" t="e">
        <f>AA115/F115</f>
        <v>#DIV/0!</v>
      </c>
    </row>
    <row r="116" spans="1:28" ht="96.75" customHeight="1" thickBot="1" x14ac:dyDescent="0.5">
      <c r="A116" s="278" t="s">
        <v>3840</v>
      </c>
      <c r="B116" s="279"/>
      <c r="C116" s="279"/>
      <c r="D116" s="279"/>
      <c r="E116" s="279"/>
      <c r="F116" s="280"/>
      <c r="G116" s="276" t="s">
        <v>586</v>
      </c>
      <c r="H116" s="277"/>
      <c r="I116" s="274" t="s">
        <v>587</v>
      </c>
      <c r="J116" s="275"/>
      <c r="K116" s="276" t="s">
        <v>588</v>
      </c>
      <c r="L116" s="277"/>
      <c r="M116" s="274" t="s">
        <v>589</v>
      </c>
      <c r="N116" s="275"/>
      <c r="O116" s="276" t="s">
        <v>590</v>
      </c>
      <c r="P116" s="277"/>
      <c r="Q116" s="274" t="s">
        <v>591</v>
      </c>
      <c r="R116" s="275"/>
      <c r="S116" s="276" t="s">
        <v>592</v>
      </c>
      <c r="T116" s="277"/>
      <c r="U116" s="274" t="s">
        <v>593</v>
      </c>
      <c r="V116" s="275"/>
      <c r="W116" s="276" t="s">
        <v>596</v>
      </c>
      <c r="X116" s="277"/>
      <c r="Y116" s="274" t="s">
        <v>595</v>
      </c>
      <c r="Z116" s="275"/>
      <c r="AA116" s="276" t="s">
        <v>594</v>
      </c>
      <c r="AB116" s="277"/>
    </row>
    <row r="118" spans="1:28" ht="33" x14ac:dyDescent="0.45">
      <c r="A118" s="292" t="s">
        <v>3841</v>
      </c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</row>
    <row r="119" spans="1:28" ht="33" x14ac:dyDescent="0.45">
      <c r="A119" s="292"/>
      <c r="B119" s="292"/>
      <c r="C119" s="292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</row>
    <row r="120" spans="1:28" ht="34.5" thickBot="1" x14ac:dyDescent="0.5"/>
    <row r="121" spans="1:28" ht="34.5" thickBot="1" x14ac:dyDescent="0.5">
      <c r="A121" s="293" t="s">
        <v>3842</v>
      </c>
      <c r="B121" s="294"/>
      <c r="C121" s="288" t="s">
        <v>3843</v>
      </c>
      <c r="D121" s="289"/>
      <c r="E121" s="289"/>
      <c r="F121" s="290"/>
      <c r="G121" s="264" t="s">
        <v>586</v>
      </c>
      <c r="H121" s="265"/>
      <c r="I121" s="272" t="s">
        <v>587</v>
      </c>
      <c r="J121" s="291"/>
      <c r="K121" s="264" t="s">
        <v>588</v>
      </c>
      <c r="L121" s="265"/>
      <c r="M121" s="272" t="s">
        <v>589</v>
      </c>
      <c r="N121" s="273"/>
      <c r="O121" s="264" t="s">
        <v>590</v>
      </c>
      <c r="P121" s="265"/>
      <c r="Q121" s="272" t="s">
        <v>591</v>
      </c>
      <c r="R121" s="273"/>
      <c r="S121" s="264" t="s">
        <v>592</v>
      </c>
      <c r="T121" s="265"/>
      <c r="U121" s="272" t="s">
        <v>593</v>
      </c>
      <c r="V121" s="273"/>
      <c r="W121" s="264" t="s">
        <v>596</v>
      </c>
      <c r="X121" s="265"/>
      <c r="Y121" s="272" t="s">
        <v>595</v>
      </c>
      <c r="Z121" s="273"/>
      <c r="AA121" s="264" t="s">
        <v>594</v>
      </c>
      <c r="AB121" s="265"/>
    </row>
    <row r="122" spans="1:28" ht="60" x14ac:dyDescent="0.45">
      <c r="A122" s="293"/>
      <c r="B122" s="294"/>
      <c r="C122" s="58" t="s">
        <v>606</v>
      </c>
      <c r="D122" s="59" t="s">
        <v>607</v>
      </c>
      <c r="E122" s="59" t="s">
        <v>644</v>
      </c>
      <c r="F122" s="60" t="s">
        <v>645</v>
      </c>
      <c r="G122" s="34" t="s">
        <v>604</v>
      </c>
      <c r="H122" s="33" t="s">
        <v>605</v>
      </c>
      <c r="I122" s="32" t="s">
        <v>604</v>
      </c>
      <c r="J122" s="35" t="s">
        <v>605</v>
      </c>
      <c r="K122" s="32" t="s">
        <v>604</v>
      </c>
      <c r="L122" s="33" t="s">
        <v>605</v>
      </c>
      <c r="M122" s="32" t="s">
        <v>604</v>
      </c>
      <c r="N122" s="33" t="s">
        <v>605</v>
      </c>
      <c r="O122" s="32" t="s">
        <v>604</v>
      </c>
      <c r="P122" s="33" t="s">
        <v>605</v>
      </c>
      <c r="Q122" s="32" t="s">
        <v>604</v>
      </c>
      <c r="R122" s="33" t="s">
        <v>605</v>
      </c>
      <c r="S122" s="32" t="s">
        <v>604</v>
      </c>
      <c r="T122" s="33" t="s">
        <v>605</v>
      </c>
      <c r="U122" s="32" t="s">
        <v>604</v>
      </c>
      <c r="V122" s="33" t="s">
        <v>605</v>
      </c>
      <c r="W122" s="32" t="s">
        <v>604</v>
      </c>
      <c r="X122" s="33" t="s">
        <v>605</v>
      </c>
      <c r="Y122" s="32" t="s">
        <v>604</v>
      </c>
      <c r="Z122" s="33" t="s">
        <v>605</v>
      </c>
      <c r="AA122" s="32" t="s">
        <v>604</v>
      </c>
      <c r="AB122" s="33" t="s">
        <v>605</v>
      </c>
    </row>
    <row r="123" spans="1:28" ht="34.5" thickBot="1" x14ac:dyDescent="0.5">
      <c r="A123" s="293"/>
      <c r="B123" s="294"/>
      <c r="C123" s="93">
        <f>B139</f>
        <v>3396</v>
      </c>
      <c r="D123" s="94">
        <f t="shared" ref="D123:AB123" si="109">D139</f>
        <v>0</v>
      </c>
      <c r="E123" s="94">
        <f t="shared" si="109"/>
        <v>0</v>
      </c>
      <c r="F123" s="95">
        <f t="shared" si="109"/>
        <v>0</v>
      </c>
      <c r="G123" s="96">
        <f t="shared" si="109"/>
        <v>0</v>
      </c>
      <c r="H123" s="97" t="e">
        <f t="shared" si="109"/>
        <v>#DIV/0!</v>
      </c>
      <c r="I123" s="98">
        <f t="shared" si="109"/>
        <v>0</v>
      </c>
      <c r="J123" s="99" t="e">
        <f t="shared" si="109"/>
        <v>#DIV/0!</v>
      </c>
      <c r="K123" s="98">
        <f t="shared" si="109"/>
        <v>0</v>
      </c>
      <c r="L123" s="97" t="e">
        <f t="shared" si="109"/>
        <v>#DIV/0!</v>
      </c>
      <c r="M123" s="98">
        <f t="shared" si="109"/>
        <v>0</v>
      </c>
      <c r="N123" s="97" t="e">
        <f t="shared" si="109"/>
        <v>#DIV/0!</v>
      </c>
      <c r="O123" s="98">
        <f t="shared" si="109"/>
        <v>0</v>
      </c>
      <c r="P123" s="97" t="e">
        <f t="shared" si="109"/>
        <v>#DIV/0!</v>
      </c>
      <c r="Q123" s="98">
        <f t="shared" si="109"/>
        <v>0</v>
      </c>
      <c r="R123" s="97" t="e">
        <f t="shared" si="109"/>
        <v>#DIV/0!</v>
      </c>
      <c r="S123" s="98">
        <f t="shared" si="109"/>
        <v>0</v>
      </c>
      <c r="T123" s="97" t="e">
        <f t="shared" si="109"/>
        <v>#DIV/0!</v>
      </c>
      <c r="U123" s="98">
        <f t="shared" si="109"/>
        <v>0</v>
      </c>
      <c r="V123" s="97" t="e">
        <f t="shared" si="109"/>
        <v>#DIV/0!</v>
      </c>
      <c r="W123" s="98">
        <f t="shared" si="109"/>
        <v>0</v>
      </c>
      <c r="X123" s="97" t="e">
        <f t="shared" si="109"/>
        <v>#DIV/0!</v>
      </c>
      <c r="Y123" s="98">
        <f t="shared" si="109"/>
        <v>0</v>
      </c>
      <c r="Z123" s="97" t="e">
        <f t="shared" si="109"/>
        <v>#DIV/0!</v>
      </c>
      <c r="AA123" s="98">
        <f t="shared" si="109"/>
        <v>0</v>
      </c>
      <c r="AB123" s="97" t="e">
        <f t="shared" si="109"/>
        <v>#DIV/0!</v>
      </c>
    </row>
    <row r="124" spans="1:28" ht="34.5" thickBot="1" x14ac:dyDescent="0.5"/>
    <row r="125" spans="1:28" ht="60.75" thickBot="1" x14ac:dyDescent="0.5">
      <c r="A125" s="278" t="s">
        <v>3844</v>
      </c>
      <c r="B125" s="279"/>
      <c r="C125" s="279"/>
      <c r="D125" s="279"/>
      <c r="E125" s="279"/>
      <c r="F125" s="280"/>
      <c r="G125" s="269" t="s">
        <v>603</v>
      </c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1"/>
    </row>
    <row r="126" spans="1:28" ht="82.5" customHeight="1" x14ac:dyDescent="0.45">
      <c r="A126" s="62" t="s">
        <v>3792</v>
      </c>
      <c r="B126" s="281" t="s">
        <v>3845</v>
      </c>
      <c r="C126" s="282"/>
      <c r="D126" s="283" t="s">
        <v>701</v>
      </c>
      <c r="E126" s="284"/>
      <c r="F126" s="285"/>
      <c r="G126" s="264" t="s">
        <v>586</v>
      </c>
      <c r="H126" s="265"/>
      <c r="I126" s="272" t="s">
        <v>587</v>
      </c>
      <c r="J126" s="273"/>
      <c r="K126" s="264" t="s">
        <v>588</v>
      </c>
      <c r="L126" s="265"/>
      <c r="M126" s="272" t="s">
        <v>589</v>
      </c>
      <c r="N126" s="273"/>
      <c r="O126" s="264" t="s">
        <v>590</v>
      </c>
      <c r="P126" s="265"/>
      <c r="Q126" s="272" t="s">
        <v>591</v>
      </c>
      <c r="R126" s="273"/>
      <c r="S126" s="264" t="s">
        <v>592</v>
      </c>
      <c r="T126" s="265"/>
      <c r="U126" s="272" t="s">
        <v>593</v>
      </c>
      <c r="V126" s="273"/>
      <c r="W126" s="264" t="s">
        <v>596</v>
      </c>
      <c r="X126" s="265"/>
      <c r="Y126" s="272" t="s">
        <v>595</v>
      </c>
      <c r="Z126" s="273"/>
      <c r="AA126" s="264" t="s">
        <v>594</v>
      </c>
      <c r="AB126" s="265"/>
    </row>
    <row r="127" spans="1:28" ht="60" x14ac:dyDescent="0.45">
      <c r="A127" s="30" t="s">
        <v>597</v>
      </c>
      <c r="B127" s="63" t="s">
        <v>606</v>
      </c>
      <c r="C127" s="30" t="s">
        <v>598</v>
      </c>
      <c r="D127" s="30" t="s">
        <v>607</v>
      </c>
      <c r="E127" s="30" t="s">
        <v>644</v>
      </c>
      <c r="F127" s="64" t="s">
        <v>645</v>
      </c>
      <c r="G127" s="32" t="s">
        <v>604</v>
      </c>
      <c r="H127" s="33" t="s">
        <v>605</v>
      </c>
      <c r="I127" s="32" t="s">
        <v>604</v>
      </c>
      <c r="J127" s="33" t="s">
        <v>605</v>
      </c>
      <c r="K127" s="32" t="s">
        <v>604</v>
      </c>
      <c r="L127" s="33" t="s">
        <v>605</v>
      </c>
      <c r="M127" s="32" t="s">
        <v>604</v>
      </c>
      <c r="N127" s="33" t="s">
        <v>605</v>
      </c>
      <c r="O127" s="32" t="s">
        <v>604</v>
      </c>
      <c r="P127" s="33" t="s">
        <v>605</v>
      </c>
      <c r="Q127" s="32" t="s">
        <v>604</v>
      </c>
      <c r="R127" s="33" t="s">
        <v>605</v>
      </c>
      <c r="S127" s="32" t="s">
        <v>604</v>
      </c>
      <c r="T127" s="33" t="s">
        <v>605</v>
      </c>
      <c r="U127" s="32" t="s">
        <v>604</v>
      </c>
      <c r="V127" s="33" t="s">
        <v>605</v>
      </c>
      <c r="W127" s="32" t="s">
        <v>604</v>
      </c>
      <c r="X127" s="33" t="s">
        <v>605</v>
      </c>
      <c r="Y127" s="32" t="s">
        <v>604</v>
      </c>
      <c r="Z127" s="33" t="s">
        <v>605</v>
      </c>
      <c r="AA127" s="32" t="s">
        <v>604</v>
      </c>
      <c r="AB127" s="33" t="s">
        <v>605</v>
      </c>
    </row>
    <row r="128" spans="1:28" ht="33" customHeight="1" x14ac:dyDescent="0.45">
      <c r="A128" s="90" t="s">
        <v>3846</v>
      </c>
      <c r="B128" s="91">
        <v>494</v>
      </c>
      <c r="C128" s="66" t="s">
        <v>617</v>
      </c>
      <c r="D128" s="67"/>
      <c r="E128" s="100">
        <f>D128-F128</f>
        <v>0</v>
      </c>
      <c r="F128" s="100">
        <f>G128+I128+K128+M128+O128+Q128+S128+U128+W128+Y128+AA128</f>
        <v>0</v>
      </c>
      <c r="G128" s="69"/>
      <c r="H128" s="101" t="e">
        <f>G128/F128</f>
        <v>#DIV/0!</v>
      </c>
      <c r="I128" s="69"/>
      <c r="J128" s="101" t="e">
        <f>I128/F128</f>
        <v>#DIV/0!</v>
      </c>
      <c r="K128" s="69"/>
      <c r="L128" s="101" t="e">
        <f>K128/F128</f>
        <v>#DIV/0!</v>
      </c>
      <c r="M128" s="69"/>
      <c r="N128" s="101" t="e">
        <f>M128/F128</f>
        <v>#DIV/0!</v>
      </c>
      <c r="O128" s="69"/>
      <c r="P128" s="101" t="e">
        <f>O128/F128</f>
        <v>#DIV/0!</v>
      </c>
      <c r="Q128" s="69"/>
      <c r="R128" s="101" t="e">
        <f>Q128/F128</f>
        <v>#DIV/0!</v>
      </c>
      <c r="S128" s="69"/>
      <c r="T128" s="101" t="e">
        <f>S128/F128</f>
        <v>#DIV/0!</v>
      </c>
      <c r="U128" s="69"/>
      <c r="V128" s="101" t="e">
        <f>U128/F128</f>
        <v>#DIV/0!</v>
      </c>
      <c r="W128" s="69"/>
      <c r="X128" s="101" t="e">
        <f>W128/F128</f>
        <v>#DIV/0!</v>
      </c>
      <c r="Y128" s="69"/>
      <c r="Z128" s="101" t="e">
        <f>Y128/F128</f>
        <v>#DIV/0!</v>
      </c>
      <c r="AA128" s="69"/>
      <c r="AB128" s="101" t="e">
        <f>AA128/F128</f>
        <v>#DIV/0!</v>
      </c>
    </row>
    <row r="129" spans="1:28" ht="33" x14ac:dyDescent="0.45">
      <c r="A129" s="304" t="s">
        <v>3847</v>
      </c>
      <c r="B129" s="298">
        <v>631</v>
      </c>
      <c r="C129" s="66" t="s">
        <v>600</v>
      </c>
      <c r="D129" s="71"/>
      <c r="E129" s="100">
        <f t="shared" ref="E129:E138" si="110">D129-F129</f>
        <v>0</v>
      </c>
      <c r="F129" s="100">
        <f t="shared" ref="F129:F138" si="111">G129+I129+K129+M129+O129+Q129+S129+U129+W129+Y129+AA129</f>
        <v>0</v>
      </c>
      <c r="G129" s="72"/>
      <c r="H129" s="101" t="e">
        <f t="shared" ref="H129:H138" si="112">G129/F129</f>
        <v>#DIV/0!</v>
      </c>
      <c r="I129" s="72"/>
      <c r="J129" s="101" t="e">
        <f t="shared" ref="J129:J138" si="113">I129/F129</f>
        <v>#DIV/0!</v>
      </c>
      <c r="K129" s="72"/>
      <c r="L129" s="101" t="e">
        <f t="shared" ref="L129:L138" si="114">K129/F129</f>
        <v>#DIV/0!</v>
      </c>
      <c r="M129" s="72"/>
      <c r="N129" s="101" t="e">
        <f t="shared" ref="N129:N138" si="115">M129/F129</f>
        <v>#DIV/0!</v>
      </c>
      <c r="O129" s="72"/>
      <c r="P129" s="101" t="e">
        <f t="shared" ref="P129:P138" si="116">O129/F129</f>
        <v>#DIV/0!</v>
      </c>
      <c r="Q129" s="72"/>
      <c r="R129" s="101" t="e">
        <f t="shared" ref="R129:R138" si="117">Q129/F129</f>
        <v>#DIV/0!</v>
      </c>
      <c r="S129" s="72"/>
      <c r="T129" s="101" t="e">
        <f t="shared" ref="T129:T138" si="118">S129/F129</f>
        <v>#DIV/0!</v>
      </c>
      <c r="U129" s="72"/>
      <c r="V129" s="101" t="e">
        <f t="shared" ref="V129:V138" si="119">U129/F129</f>
        <v>#DIV/0!</v>
      </c>
      <c r="W129" s="72"/>
      <c r="X129" s="101" t="e">
        <f t="shared" ref="X129:X138" si="120">W129/F129</f>
        <v>#DIV/0!</v>
      </c>
      <c r="Y129" s="72"/>
      <c r="Z129" s="101" t="e">
        <f t="shared" ref="Z129:Z138" si="121">Y129/F129</f>
        <v>#DIV/0!</v>
      </c>
      <c r="AA129" s="72"/>
      <c r="AB129" s="101" t="e">
        <f t="shared" ref="AB129:AB138" si="122">AA129/F129</f>
        <v>#DIV/0!</v>
      </c>
    </row>
    <row r="130" spans="1:28" ht="33" x14ac:dyDescent="0.45">
      <c r="A130" s="305"/>
      <c r="B130" s="303"/>
      <c r="C130" s="70" t="s">
        <v>601</v>
      </c>
      <c r="D130" s="71"/>
      <c r="E130" s="100">
        <f t="shared" si="110"/>
        <v>0</v>
      </c>
      <c r="F130" s="100">
        <f>G130+I130+K130+M130+O130+Q130+S130+U130+W130+Y130+AA130</f>
        <v>0</v>
      </c>
      <c r="G130" s="72"/>
      <c r="H130" s="101" t="e">
        <f t="shared" si="112"/>
        <v>#DIV/0!</v>
      </c>
      <c r="I130" s="72"/>
      <c r="J130" s="101" t="e">
        <f t="shared" si="113"/>
        <v>#DIV/0!</v>
      </c>
      <c r="K130" s="72"/>
      <c r="L130" s="101" t="e">
        <f t="shared" si="114"/>
        <v>#DIV/0!</v>
      </c>
      <c r="M130" s="72"/>
      <c r="N130" s="101" t="e">
        <f t="shared" si="115"/>
        <v>#DIV/0!</v>
      </c>
      <c r="O130" s="72"/>
      <c r="P130" s="101" t="e">
        <f t="shared" si="116"/>
        <v>#DIV/0!</v>
      </c>
      <c r="Q130" s="72"/>
      <c r="R130" s="101" t="e">
        <f t="shared" si="117"/>
        <v>#DIV/0!</v>
      </c>
      <c r="S130" s="72"/>
      <c r="T130" s="101" t="e">
        <f t="shared" si="118"/>
        <v>#DIV/0!</v>
      </c>
      <c r="U130" s="72"/>
      <c r="V130" s="101" t="e">
        <f t="shared" si="119"/>
        <v>#DIV/0!</v>
      </c>
      <c r="W130" s="72"/>
      <c r="X130" s="101" t="e">
        <f t="shared" si="120"/>
        <v>#DIV/0!</v>
      </c>
      <c r="Y130" s="72"/>
      <c r="Z130" s="101" t="e">
        <f t="shared" si="121"/>
        <v>#DIV/0!</v>
      </c>
      <c r="AA130" s="72"/>
      <c r="AB130" s="101" t="e">
        <f t="shared" si="122"/>
        <v>#DIV/0!</v>
      </c>
    </row>
    <row r="131" spans="1:28" ht="33" x14ac:dyDescent="0.45">
      <c r="A131" s="250" t="s">
        <v>3848</v>
      </c>
      <c r="B131" s="302">
        <v>579</v>
      </c>
      <c r="C131" s="66" t="s">
        <v>600</v>
      </c>
      <c r="D131" s="71"/>
      <c r="E131" s="100">
        <f t="shared" si="110"/>
        <v>0</v>
      </c>
      <c r="F131" s="100">
        <f t="shared" si="111"/>
        <v>0</v>
      </c>
      <c r="G131" s="72"/>
      <c r="H131" s="101" t="e">
        <f t="shared" si="112"/>
        <v>#DIV/0!</v>
      </c>
      <c r="I131" s="72"/>
      <c r="J131" s="101" t="e">
        <f t="shared" si="113"/>
        <v>#DIV/0!</v>
      </c>
      <c r="K131" s="72"/>
      <c r="L131" s="101" t="e">
        <f t="shared" si="114"/>
        <v>#DIV/0!</v>
      </c>
      <c r="M131" s="72"/>
      <c r="N131" s="101" t="e">
        <f t="shared" si="115"/>
        <v>#DIV/0!</v>
      </c>
      <c r="O131" s="72"/>
      <c r="P131" s="101" t="e">
        <f t="shared" si="116"/>
        <v>#DIV/0!</v>
      </c>
      <c r="Q131" s="72"/>
      <c r="R131" s="101" t="e">
        <f t="shared" si="117"/>
        <v>#DIV/0!</v>
      </c>
      <c r="S131" s="72"/>
      <c r="T131" s="101" t="e">
        <f t="shared" si="118"/>
        <v>#DIV/0!</v>
      </c>
      <c r="U131" s="72"/>
      <c r="V131" s="101" t="e">
        <f t="shared" si="119"/>
        <v>#DIV/0!</v>
      </c>
      <c r="W131" s="72"/>
      <c r="X131" s="101" t="e">
        <f t="shared" si="120"/>
        <v>#DIV/0!</v>
      </c>
      <c r="Y131" s="72"/>
      <c r="Z131" s="101" t="e">
        <f t="shared" si="121"/>
        <v>#DIV/0!</v>
      </c>
      <c r="AA131" s="72"/>
      <c r="AB131" s="101" t="e">
        <f t="shared" si="122"/>
        <v>#DIV/0!</v>
      </c>
    </row>
    <row r="132" spans="1:28" ht="33" x14ac:dyDescent="0.45">
      <c r="A132" s="296"/>
      <c r="B132" s="302"/>
      <c r="C132" s="70" t="s">
        <v>601</v>
      </c>
      <c r="D132" s="71"/>
      <c r="E132" s="100">
        <f t="shared" si="110"/>
        <v>0</v>
      </c>
      <c r="F132" s="100">
        <f t="shared" si="111"/>
        <v>0</v>
      </c>
      <c r="G132" s="72"/>
      <c r="H132" s="101" t="e">
        <f t="shared" si="112"/>
        <v>#DIV/0!</v>
      </c>
      <c r="I132" s="72"/>
      <c r="J132" s="101" t="e">
        <f t="shared" si="113"/>
        <v>#DIV/0!</v>
      </c>
      <c r="K132" s="72"/>
      <c r="L132" s="101" t="e">
        <f t="shared" si="114"/>
        <v>#DIV/0!</v>
      </c>
      <c r="M132" s="72"/>
      <c r="N132" s="101" t="e">
        <f t="shared" si="115"/>
        <v>#DIV/0!</v>
      </c>
      <c r="O132" s="72"/>
      <c r="P132" s="101" t="e">
        <f t="shared" si="116"/>
        <v>#DIV/0!</v>
      </c>
      <c r="Q132" s="72"/>
      <c r="R132" s="101" t="e">
        <f t="shared" si="117"/>
        <v>#DIV/0!</v>
      </c>
      <c r="S132" s="72"/>
      <c r="T132" s="101" t="e">
        <f t="shared" si="118"/>
        <v>#DIV/0!</v>
      </c>
      <c r="U132" s="72"/>
      <c r="V132" s="101" t="e">
        <f t="shared" si="119"/>
        <v>#DIV/0!</v>
      </c>
      <c r="W132" s="72"/>
      <c r="X132" s="101" t="e">
        <f t="shared" si="120"/>
        <v>#DIV/0!</v>
      </c>
      <c r="Y132" s="72"/>
      <c r="Z132" s="101" t="e">
        <f t="shared" si="121"/>
        <v>#DIV/0!</v>
      </c>
      <c r="AA132" s="72"/>
      <c r="AB132" s="101" t="e">
        <f t="shared" si="122"/>
        <v>#DIV/0!</v>
      </c>
    </row>
    <row r="133" spans="1:28" ht="33" customHeight="1" x14ac:dyDescent="0.45">
      <c r="A133" s="90" t="s">
        <v>3849</v>
      </c>
      <c r="B133" s="114">
        <v>385</v>
      </c>
      <c r="C133" s="66" t="s">
        <v>617</v>
      </c>
      <c r="D133" s="71"/>
      <c r="E133" s="100">
        <f t="shared" si="110"/>
        <v>0</v>
      </c>
      <c r="F133" s="100">
        <f t="shared" si="111"/>
        <v>0</v>
      </c>
      <c r="G133" s="72"/>
      <c r="H133" s="101" t="e">
        <f t="shared" si="112"/>
        <v>#DIV/0!</v>
      </c>
      <c r="I133" s="72"/>
      <c r="J133" s="101" t="e">
        <f t="shared" si="113"/>
        <v>#DIV/0!</v>
      </c>
      <c r="K133" s="72"/>
      <c r="L133" s="101" t="e">
        <f t="shared" si="114"/>
        <v>#DIV/0!</v>
      </c>
      <c r="M133" s="72"/>
      <c r="N133" s="101" t="e">
        <f t="shared" si="115"/>
        <v>#DIV/0!</v>
      </c>
      <c r="O133" s="72"/>
      <c r="P133" s="101" t="e">
        <f t="shared" si="116"/>
        <v>#DIV/0!</v>
      </c>
      <c r="Q133" s="72"/>
      <c r="R133" s="101" t="e">
        <f t="shared" si="117"/>
        <v>#DIV/0!</v>
      </c>
      <c r="S133" s="72"/>
      <c r="T133" s="101" t="e">
        <f t="shared" si="118"/>
        <v>#DIV/0!</v>
      </c>
      <c r="U133" s="72"/>
      <c r="V133" s="101" t="e">
        <f t="shared" si="119"/>
        <v>#DIV/0!</v>
      </c>
      <c r="W133" s="72"/>
      <c r="X133" s="101" t="e">
        <f t="shared" si="120"/>
        <v>#DIV/0!</v>
      </c>
      <c r="Y133" s="72"/>
      <c r="Z133" s="101" t="e">
        <f t="shared" si="121"/>
        <v>#DIV/0!</v>
      </c>
      <c r="AA133" s="72"/>
      <c r="AB133" s="101" t="e">
        <f t="shared" si="122"/>
        <v>#DIV/0!</v>
      </c>
    </row>
    <row r="134" spans="1:28" ht="33" customHeight="1" x14ac:dyDescent="0.45">
      <c r="A134" s="250" t="s">
        <v>3850</v>
      </c>
      <c r="B134" s="298">
        <v>508</v>
      </c>
      <c r="C134" s="66" t="s">
        <v>600</v>
      </c>
      <c r="D134" s="71"/>
      <c r="E134" s="100">
        <f t="shared" si="110"/>
        <v>0</v>
      </c>
      <c r="F134" s="100">
        <f t="shared" si="111"/>
        <v>0</v>
      </c>
      <c r="G134" s="72"/>
      <c r="H134" s="101" t="e">
        <f t="shared" si="112"/>
        <v>#DIV/0!</v>
      </c>
      <c r="I134" s="72"/>
      <c r="J134" s="101" t="e">
        <f t="shared" si="113"/>
        <v>#DIV/0!</v>
      </c>
      <c r="K134" s="72"/>
      <c r="L134" s="101" t="e">
        <f t="shared" si="114"/>
        <v>#DIV/0!</v>
      </c>
      <c r="M134" s="72"/>
      <c r="N134" s="101" t="e">
        <f t="shared" si="115"/>
        <v>#DIV/0!</v>
      </c>
      <c r="O134" s="72"/>
      <c r="P134" s="101" t="e">
        <f t="shared" si="116"/>
        <v>#DIV/0!</v>
      </c>
      <c r="Q134" s="72"/>
      <c r="R134" s="101" t="e">
        <f t="shared" si="117"/>
        <v>#DIV/0!</v>
      </c>
      <c r="S134" s="72"/>
      <c r="T134" s="101" t="e">
        <f t="shared" si="118"/>
        <v>#DIV/0!</v>
      </c>
      <c r="U134" s="72"/>
      <c r="V134" s="101" t="e">
        <f t="shared" si="119"/>
        <v>#DIV/0!</v>
      </c>
      <c r="W134" s="72"/>
      <c r="X134" s="101" t="e">
        <f t="shared" si="120"/>
        <v>#DIV/0!</v>
      </c>
      <c r="Y134" s="72"/>
      <c r="Z134" s="101" t="e">
        <f t="shared" si="121"/>
        <v>#DIV/0!</v>
      </c>
      <c r="AA134" s="72"/>
      <c r="AB134" s="101" t="e">
        <f t="shared" si="122"/>
        <v>#DIV/0!</v>
      </c>
    </row>
    <row r="135" spans="1:28" ht="33" customHeight="1" x14ac:dyDescent="0.45">
      <c r="A135" s="251"/>
      <c r="B135" s="299"/>
      <c r="C135" s="70" t="s">
        <v>601</v>
      </c>
      <c r="D135" s="71"/>
      <c r="E135" s="100">
        <f t="shared" si="110"/>
        <v>0</v>
      </c>
      <c r="F135" s="100">
        <f t="shared" si="111"/>
        <v>0</v>
      </c>
      <c r="G135" s="72"/>
      <c r="H135" s="101" t="e">
        <f t="shared" si="112"/>
        <v>#DIV/0!</v>
      </c>
      <c r="I135" s="72"/>
      <c r="J135" s="101" t="e">
        <f t="shared" si="113"/>
        <v>#DIV/0!</v>
      </c>
      <c r="K135" s="72"/>
      <c r="L135" s="101" t="e">
        <f t="shared" si="114"/>
        <v>#DIV/0!</v>
      </c>
      <c r="M135" s="72"/>
      <c r="N135" s="101" t="e">
        <f t="shared" si="115"/>
        <v>#DIV/0!</v>
      </c>
      <c r="O135" s="72"/>
      <c r="P135" s="101" t="e">
        <f t="shared" si="116"/>
        <v>#DIV/0!</v>
      </c>
      <c r="Q135" s="72"/>
      <c r="R135" s="101" t="e">
        <f t="shared" si="117"/>
        <v>#DIV/0!</v>
      </c>
      <c r="S135" s="72"/>
      <c r="T135" s="101" t="e">
        <f t="shared" si="118"/>
        <v>#DIV/0!</v>
      </c>
      <c r="U135" s="72"/>
      <c r="V135" s="101" t="e">
        <f t="shared" si="119"/>
        <v>#DIV/0!</v>
      </c>
      <c r="W135" s="72"/>
      <c r="X135" s="101" t="e">
        <f t="shared" si="120"/>
        <v>#DIV/0!</v>
      </c>
      <c r="Y135" s="72"/>
      <c r="Z135" s="101" t="e">
        <f t="shared" si="121"/>
        <v>#DIV/0!</v>
      </c>
      <c r="AA135" s="72"/>
      <c r="AB135" s="101" t="e">
        <f t="shared" si="122"/>
        <v>#DIV/0!</v>
      </c>
    </row>
    <row r="136" spans="1:28" ht="33" customHeight="1" x14ac:dyDescent="0.45">
      <c r="A136" s="90" t="s">
        <v>3851</v>
      </c>
      <c r="B136" s="114">
        <v>211</v>
      </c>
      <c r="C136" s="66" t="s">
        <v>617</v>
      </c>
      <c r="D136" s="71"/>
      <c r="E136" s="100">
        <f t="shared" si="110"/>
        <v>0</v>
      </c>
      <c r="F136" s="100">
        <f t="shared" si="111"/>
        <v>0</v>
      </c>
      <c r="G136" s="72"/>
      <c r="H136" s="101" t="e">
        <f t="shared" si="112"/>
        <v>#DIV/0!</v>
      </c>
      <c r="I136" s="72"/>
      <c r="J136" s="101" t="e">
        <f t="shared" si="113"/>
        <v>#DIV/0!</v>
      </c>
      <c r="K136" s="72"/>
      <c r="L136" s="101" t="e">
        <f t="shared" si="114"/>
        <v>#DIV/0!</v>
      </c>
      <c r="M136" s="72"/>
      <c r="N136" s="101" t="e">
        <f t="shared" si="115"/>
        <v>#DIV/0!</v>
      </c>
      <c r="O136" s="72"/>
      <c r="P136" s="101" t="e">
        <f t="shared" si="116"/>
        <v>#DIV/0!</v>
      </c>
      <c r="Q136" s="72"/>
      <c r="R136" s="101" t="e">
        <f t="shared" si="117"/>
        <v>#DIV/0!</v>
      </c>
      <c r="S136" s="72"/>
      <c r="T136" s="101" t="e">
        <f t="shared" si="118"/>
        <v>#DIV/0!</v>
      </c>
      <c r="U136" s="72"/>
      <c r="V136" s="101" t="e">
        <f t="shared" si="119"/>
        <v>#DIV/0!</v>
      </c>
      <c r="W136" s="72"/>
      <c r="X136" s="101" t="e">
        <f t="shared" si="120"/>
        <v>#DIV/0!</v>
      </c>
      <c r="Y136" s="72"/>
      <c r="Z136" s="101" t="e">
        <f t="shared" si="121"/>
        <v>#DIV/0!</v>
      </c>
      <c r="AA136" s="72"/>
      <c r="AB136" s="101" t="e">
        <f t="shared" si="122"/>
        <v>#DIV/0!</v>
      </c>
    </row>
    <row r="137" spans="1:28" ht="33" customHeight="1" x14ac:dyDescent="0.45">
      <c r="A137" s="90" t="s">
        <v>3852</v>
      </c>
      <c r="B137" s="114">
        <v>429</v>
      </c>
      <c r="C137" s="66" t="s">
        <v>617</v>
      </c>
      <c r="D137" s="71"/>
      <c r="E137" s="100">
        <f t="shared" si="110"/>
        <v>0</v>
      </c>
      <c r="F137" s="100">
        <f t="shared" si="111"/>
        <v>0</v>
      </c>
      <c r="G137" s="72"/>
      <c r="H137" s="101" t="e">
        <f t="shared" si="112"/>
        <v>#DIV/0!</v>
      </c>
      <c r="I137" s="72"/>
      <c r="J137" s="101" t="e">
        <f t="shared" si="113"/>
        <v>#DIV/0!</v>
      </c>
      <c r="K137" s="72"/>
      <c r="L137" s="101" t="e">
        <f t="shared" si="114"/>
        <v>#DIV/0!</v>
      </c>
      <c r="M137" s="72"/>
      <c r="N137" s="101" t="e">
        <f t="shared" si="115"/>
        <v>#DIV/0!</v>
      </c>
      <c r="O137" s="72"/>
      <c r="P137" s="101" t="e">
        <f t="shared" si="116"/>
        <v>#DIV/0!</v>
      </c>
      <c r="Q137" s="72"/>
      <c r="R137" s="101" t="e">
        <f t="shared" si="117"/>
        <v>#DIV/0!</v>
      </c>
      <c r="S137" s="72"/>
      <c r="T137" s="101" t="e">
        <f t="shared" si="118"/>
        <v>#DIV/0!</v>
      </c>
      <c r="U137" s="72"/>
      <c r="V137" s="101" t="e">
        <f t="shared" si="119"/>
        <v>#DIV/0!</v>
      </c>
      <c r="W137" s="72"/>
      <c r="X137" s="101" t="e">
        <f t="shared" si="120"/>
        <v>#DIV/0!</v>
      </c>
      <c r="Y137" s="72"/>
      <c r="Z137" s="101" t="e">
        <f t="shared" si="121"/>
        <v>#DIV/0!</v>
      </c>
      <c r="AA137" s="72"/>
      <c r="AB137" s="101" t="e">
        <f t="shared" si="122"/>
        <v>#DIV/0!</v>
      </c>
    </row>
    <row r="138" spans="1:28" ht="34.5" thickBot="1" x14ac:dyDescent="0.5">
      <c r="A138" s="73" t="s">
        <v>3853</v>
      </c>
      <c r="B138" s="74">
        <v>159</v>
      </c>
      <c r="C138" s="86" t="s">
        <v>617</v>
      </c>
      <c r="D138" s="71"/>
      <c r="E138" s="100">
        <f t="shared" si="110"/>
        <v>0</v>
      </c>
      <c r="F138" s="100">
        <f t="shared" si="111"/>
        <v>0</v>
      </c>
      <c r="G138" s="72"/>
      <c r="H138" s="101" t="e">
        <f t="shared" si="112"/>
        <v>#DIV/0!</v>
      </c>
      <c r="I138" s="72"/>
      <c r="J138" s="101" t="e">
        <f t="shared" si="113"/>
        <v>#DIV/0!</v>
      </c>
      <c r="K138" s="72"/>
      <c r="L138" s="101" t="e">
        <f t="shared" si="114"/>
        <v>#DIV/0!</v>
      </c>
      <c r="M138" s="72"/>
      <c r="N138" s="101" t="e">
        <f t="shared" si="115"/>
        <v>#DIV/0!</v>
      </c>
      <c r="O138" s="72"/>
      <c r="P138" s="101" t="e">
        <f t="shared" si="116"/>
        <v>#DIV/0!</v>
      </c>
      <c r="Q138" s="72"/>
      <c r="R138" s="101" t="e">
        <f t="shared" si="117"/>
        <v>#DIV/0!</v>
      </c>
      <c r="S138" s="72"/>
      <c r="T138" s="101" t="e">
        <f t="shared" si="118"/>
        <v>#DIV/0!</v>
      </c>
      <c r="U138" s="72"/>
      <c r="V138" s="101" t="e">
        <f t="shared" si="119"/>
        <v>#DIV/0!</v>
      </c>
      <c r="W138" s="72"/>
      <c r="X138" s="101" t="e">
        <f t="shared" si="120"/>
        <v>#DIV/0!</v>
      </c>
      <c r="Y138" s="72"/>
      <c r="Z138" s="101" t="e">
        <f t="shared" si="121"/>
        <v>#DIV/0!</v>
      </c>
      <c r="AA138" s="72"/>
      <c r="AB138" s="101" t="e">
        <f t="shared" si="122"/>
        <v>#DIV/0!</v>
      </c>
    </row>
    <row r="139" spans="1:28" ht="34.5" thickBot="1" x14ac:dyDescent="0.55000000000000004">
      <c r="A139" s="76" t="s">
        <v>642</v>
      </c>
      <c r="B139" s="102">
        <f>SUM(B128:B138)</f>
        <v>3396</v>
      </c>
      <c r="C139" s="77"/>
      <c r="D139" s="103">
        <f>SUM(D128:D138)</f>
        <v>0</v>
      </c>
      <c r="E139" s="103">
        <f>SUM(E128:E138)</f>
        <v>0</v>
      </c>
      <c r="F139" s="104">
        <f>SUM(F128:F138)</f>
        <v>0</v>
      </c>
      <c r="G139" s="105">
        <f>SUM(G128:G138)</f>
        <v>0</v>
      </c>
      <c r="H139" s="106" t="e">
        <f>G139/F139</f>
        <v>#DIV/0!</v>
      </c>
      <c r="I139" s="105">
        <f>SUM(I128:I138)</f>
        <v>0</v>
      </c>
      <c r="J139" s="106" t="e">
        <f>I139/F139</f>
        <v>#DIV/0!</v>
      </c>
      <c r="K139" s="107">
        <f>SUM(K128:K138)</f>
        <v>0</v>
      </c>
      <c r="L139" s="108" t="e">
        <f>K139/F139</f>
        <v>#DIV/0!</v>
      </c>
      <c r="M139" s="105">
        <f>SUM(M128:M138)</f>
        <v>0</v>
      </c>
      <c r="N139" s="106" t="e">
        <f>M139/F139</f>
        <v>#DIV/0!</v>
      </c>
      <c r="O139" s="107">
        <f>SUM(O128:O138)</f>
        <v>0</v>
      </c>
      <c r="P139" s="108" t="e">
        <f>O139/F139</f>
        <v>#DIV/0!</v>
      </c>
      <c r="Q139" s="105">
        <f>SUM(Q128:Q138)</f>
        <v>0</v>
      </c>
      <c r="R139" s="106" t="e">
        <f>Q139/F139</f>
        <v>#DIV/0!</v>
      </c>
      <c r="S139" s="107">
        <f>SUM(S128:S138)</f>
        <v>0</v>
      </c>
      <c r="T139" s="108" t="e">
        <f>S139/F139</f>
        <v>#DIV/0!</v>
      </c>
      <c r="U139" s="105">
        <f>SUM(U128:U138)</f>
        <v>0</v>
      </c>
      <c r="V139" s="106" t="e">
        <f>U139/F139</f>
        <v>#DIV/0!</v>
      </c>
      <c r="W139" s="104">
        <f>SUM(W128:W138)</f>
        <v>0</v>
      </c>
      <c r="X139" s="109" t="e">
        <f>W139/F139</f>
        <v>#DIV/0!</v>
      </c>
      <c r="Y139" s="110">
        <f>SUM(Y128:Y138)</f>
        <v>0</v>
      </c>
      <c r="Z139" s="111" t="e">
        <f>Y139/F139</f>
        <v>#DIV/0!</v>
      </c>
      <c r="AA139" s="110">
        <f>SUM(AA128:AA138)</f>
        <v>0</v>
      </c>
      <c r="AB139" s="111" t="e">
        <f>AA139/F139</f>
        <v>#DIV/0!</v>
      </c>
    </row>
    <row r="140" spans="1:28" ht="93" customHeight="1" thickBot="1" x14ac:dyDescent="0.5">
      <c r="A140" s="278" t="s">
        <v>3854</v>
      </c>
      <c r="B140" s="279"/>
      <c r="C140" s="279"/>
      <c r="D140" s="279"/>
      <c r="E140" s="279"/>
      <c r="F140" s="280"/>
      <c r="G140" s="276" t="s">
        <v>586</v>
      </c>
      <c r="H140" s="277"/>
      <c r="I140" s="274" t="s">
        <v>587</v>
      </c>
      <c r="J140" s="275"/>
      <c r="K140" s="276" t="s">
        <v>588</v>
      </c>
      <c r="L140" s="277"/>
      <c r="M140" s="274" t="s">
        <v>589</v>
      </c>
      <c r="N140" s="275"/>
      <c r="O140" s="276" t="s">
        <v>590</v>
      </c>
      <c r="P140" s="277"/>
      <c r="Q140" s="274" t="s">
        <v>591</v>
      </c>
      <c r="R140" s="275"/>
      <c r="S140" s="276" t="s">
        <v>592</v>
      </c>
      <c r="T140" s="277"/>
      <c r="U140" s="274" t="s">
        <v>593</v>
      </c>
      <c r="V140" s="275"/>
      <c r="W140" s="276" t="s">
        <v>596</v>
      </c>
      <c r="X140" s="277"/>
      <c r="Y140" s="274" t="s">
        <v>595</v>
      </c>
      <c r="Z140" s="275"/>
      <c r="AA140" s="276" t="s">
        <v>594</v>
      </c>
      <c r="AB140" s="277"/>
    </row>
    <row r="143" spans="1:28" ht="33.75" customHeight="1" x14ac:dyDescent="0.45">
      <c r="A143" s="295" t="s">
        <v>3855</v>
      </c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</row>
    <row r="144" spans="1:28" ht="33.75" customHeight="1" x14ac:dyDescent="0.45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</row>
    <row r="145" spans="1:28" ht="33.75" customHeight="1" x14ac:dyDescent="0.45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</row>
    <row r="146" spans="1:28" s="116" customFormat="1" ht="33.75" customHeight="1" x14ac:dyDescent="0.4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</row>
    <row r="147" spans="1:28" ht="33" x14ac:dyDescent="0.45">
      <c r="A147" s="292" t="s">
        <v>77</v>
      </c>
      <c r="B147" s="292"/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</row>
    <row r="148" spans="1:28" ht="48" customHeight="1" x14ac:dyDescent="0.45">
      <c r="A148" s="292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</row>
    <row r="149" spans="1:28" s="118" customFormat="1" ht="60.75" customHeight="1" thickBot="1" x14ac:dyDescent="0.5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</row>
    <row r="150" spans="1:28" ht="87.75" customHeight="1" thickBot="1" x14ac:dyDescent="0.5">
      <c r="A150" s="293" t="s">
        <v>3856</v>
      </c>
      <c r="B150" s="294"/>
      <c r="C150" s="288" t="s">
        <v>3857</v>
      </c>
      <c r="D150" s="289"/>
      <c r="E150" s="289"/>
      <c r="F150" s="290"/>
      <c r="G150" s="264" t="s">
        <v>586</v>
      </c>
      <c r="H150" s="265"/>
      <c r="I150" s="272" t="s">
        <v>587</v>
      </c>
      <c r="J150" s="291"/>
      <c r="K150" s="264" t="s">
        <v>588</v>
      </c>
      <c r="L150" s="265"/>
      <c r="M150" s="272" t="s">
        <v>589</v>
      </c>
      <c r="N150" s="273"/>
      <c r="O150" s="264" t="s">
        <v>590</v>
      </c>
      <c r="P150" s="265"/>
      <c r="Q150" s="272" t="s">
        <v>591</v>
      </c>
      <c r="R150" s="273"/>
      <c r="S150" s="264" t="s">
        <v>592</v>
      </c>
      <c r="T150" s="265"/>
      <c r="U150" s="272" t="s">
        <v>593</v>
      </c>
      <c r="V150" s="273"/>
      <c r="W150" s="264" t="s">
        <v>596</v>
      </c>
      <c r="X150" s="265"/>
      <c r="Y150" s="272" t="s">
        <v>595</v>
      </c>
      <c r="Z150" s="273"/>
      <c r="AA150" s="264" t="s">
        <v>594</v>
      </c>
      <c r="AB150" s="265"/>
    </row>
    <row r="151" spans="1:28" ht="60" x14ac:dyDescent="0.45">
      <c r="A151" s="293"/>
      <c r="B151" s="294"/>
      <c r="C151" s="58" t="s">
        <v>606</v>
      </c>
      <c r="D151" s="59" t="s">
        <v>607</v>
      </c>
      <c r="E151" s="59" t="s">
        <v>644</v>
      </c>
      <c r="F151" s="60" t="s">
        <v>645</v>
      </c>
      <c r="G151" s="34" t="s">
        <v>604</v>
      </c>
      <c r="H151" s="33" t="s">
        <v>605</v>
      </c>
      <c r="I151" s="32" t="s">
        <v>604</v>
      </c>
      <c r="J151" s="35" t="s">
        <v>605</v>
      </c>
      <c r="K151" s="32" t="s">
        <v>604</v>
      </c>
      <c r="L151" s="33" t="s">
        <v>605</v>
      </c>
      <c r="M151" s="32" t="s">
        <v>604</v>
      </c>
      <c r="N151" s="33" t="s">
        <v>605</v>
      </c>
      <c r="O151" s="32" t="s">
        <v>604</v>
      </c>
      <c r="P151" s="33" t="s">
        <v>605</v>
      </c>
      <c r="Q151" s="32" t="s">
        <v>604</v>
      </c>
      <c r="R151" s="33" t="s">
        <v>605</v>
      </c>
      <c r="S151" s="32" t="s">
        <v>604</v>
      </c>
      <c r="T151" s="33" t="s">
        <v>605</v>
      </c>
      <c r="U151" s="32" t="s">
        <v>604</v>
      </c>
      <c r="V151" s="33" t="s">
        <v>605</v>
      </c>
      <c r="W151" s="32" t="s">
        <v>604</v>
      </c>
      <c r="X151" s="33" t="s">
        <v>605</v>
      </c>
      <c r="Y151" s="32" t="s">
        <v>604</v>
      </c>
      <c r="Z151" s="33" t="s">
        <v>605</v>
      </c>
      <c r="AA151" s="32" t="s">
        <v>604</v>
      </c>
      <c r="AB151" s="33" t="s">
        <v>605</v>
      </c>
    </row>
    <row r="152" spans="1:28" ht="34.5" thickBot="1" x14ac:dyDescent="0.5">
      <c r="A152" s="293"/>
      <c r="B152" s="294"/>
      <c r="C152" s="93">
        <f>B169</f>
        <v>1946</v>
      </c>
      <c r="D152" s="94">
        <f t="shared" ref="D152:AB152" si="123">D169</f>
        <v>0</v>
      </c>
      <c r="E152" s="94">
        <f t="shared" si="123"/>
        <v>0</v>
      </c>
      <c r="F152" s="95">
        <f t="shared" si="123"/>
        <v>0</v>
      </c>
      <c r="G152" s="96">
        <f t="shared" si="123"/>
        <v>0</v>
      </c>
      <c r="H152" s="97" t="e">
        <f t="shared" si="123"/>
        <v>#DIV/0!</v>
      </c>
      <c r="I152" s="98">
        <f t="shared" si="123"/>
        <v>0</v>
      </c>
      <c r="J152" s="99" t="e">
        <f t="shared" si="123"/>
        <v>#DIV/0!</v>
      </c>
      <c r="K152" s="98">
        <f t="shared" si="123"/>
        <v>0</v>
      </c>
      <c r="L152" s="97" t="e">
        <f t="shared" si="123"/>
        <v>#DIV/0!</v>
      </c>
      <c r="M152" s="98">
        <f t="shared" si="123"/>
        <v>0</v>
      </c>
      <c r="N152" s="97" t="e">
        <f t="shared" si="123"/>
        <v>#DIV/0!</v>
      </c>
      <c r="O152" s="98">
        <f t="shared" si="123"/>
        <v>0</v>
      </c>
      <c r="P152" s="97" t="e">
        <f t="shared" si="123"/>
        <v>#DIV/0!</v>
      </c>
      <c r="Q152" s="98">
        <f t="shared" si="123"/>
        <v>0</v>
      </c>
      <c r="R152" s="97" t="e">
        <f t="shared" si="123"/>
        <v>#DIV/0!</v>
      </c>
      <c r="S152" s="98">
        <f t="shared" si="123"/>
        <v>0</v>
      </c>
      <c r="T152" s="97" t="e">
        <f t="shared" si="123"/>
        <v>#DIV/0!</v>
      </c>
      <c r="U152" s="98">
        <f t="shared" si="123"/>
        <v>0</v>
      </c>
      <c r="V152" s="97" t="e">
        <f t="shared" si="123"/>
        <v>#DIV/0!</v>
      </c>
      <c r="W152" s="98">
        <f t="shared" si="123"/>
        <v>0</v>
      </c>
      <c r="X152" s="97" t="e">
        <f t="shared" si="123"/>
        <v>#DIV/0!</v>
      </c>
      <c r="Y152" s="98">
        <f t="shared" si="123"/>
        <v>0</v>
      </c>
      <c r="Z152" s="97" t="e">
        <f t="shared" si="123"/>
        <v>#DIV/0!</v>
      </c>
      <c r="AA152" s="98">
        <f t="shared" si="123"/>
        <v>0</v>
      </c>
      <c r="AB152" s="97" t="e">
        <f t="shared" si="123"/>
        <v>#DIV/0!</v>
      </c>
    </row>
    <row r="153" spans="1:28" ht="34.5" thickBot="1" x14ac:dyDescent="0.5"/>
    <row r="154" spans="1:28" ht="60.75" thickBot="1" x14ac:dyDescent="0.55000000000000004">
      <c r="A154" s="266" t="s">
        <v>3858</v>
      </c>
      <c r="B154" s="267"/>
      <c r="C154" s="267"/>
      <c r="D154" s="267"/>
      <c r="E154" s="267"/>
      <c r="F154" s="268"/>
      <c r="G154" s="269" t="s">
        <v>603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1"/>
    </row>
    <row r="155" spans="1:28" ht="101.25" x14ac:dyDescent="0.45">
      <c r="A155" s="62" t="s">
        <v>3859</v>
      </c>
      <c r="B155" s="281" t="s">
        <v>3860</v>
      </c>
      <c r="C155" s="282"/>
      <c r="D155" s="283" t="s">
        <v>3861</v>
      </c>
      <c r="E155" s="284"/>
      <c r="F155" s="285"/>
      <c r="G155" s="264" t="s">
        <v>586</v>
      </c>
      <c r="H155" s="265"/>
      <c r="I155" s="272" t="s">
        <v>587</v>
      </c>
      <c r="J155" s="273"/>
      <c r="K155" s="264" t="s">
        <v>588</v>
      </c>
      <c r="L155" s="265"/>
      <c r="M155" s="272" t="s">
        <v>589</v>
      </c>
      <c r="N155" s="273"/>
      <c r="O155" s="264" t="s">
        <v>590</v>
      </c>
      <c r="P155" s="265"/>
      <c r="Q155" s="272" t="s">
        <v>591</v>
      </c>
      <c r="R155" s="273"/>
      <c r="S155" s="264" t="s">
        <v>592</v>
      </c>
      <c r="T155" s="265"/>
      <c r="U155" s="272" t="s">
        <v>593</v>
      </c>
      <c r="V155" s="273"/>
      <c r="W155" s="264" t="s">
        <v>596</v>
      </c>
      <c r="X155" s="265"/>
      <c r="Y155" s="272" t="s">
        <v>595</v>
      </c>
      <c r="Z155" s="273"/>
      <c r="AA155" s="264" t="s">
        <v>594</v>
      </c>
      <c r="AB155" s="265"/>
    </row>
    <row r="156" spans="1:28" ht="60" x14ac:dyDescent="0.45">
      <c r="A156" s="30" t="s">
        <v>597</v>
      </c>
      <c r="B156" s="63" t="s">
        <v>606</v>
      </c>
      <c r="C156" s="30" t="s">
        <v>598</v>
      </c>
      <c r="D156" s="30" t="s">
        <v>607</v>
      </c>
      <c r="E156" s="30" t="s">
        <v>644</v>
      </c>
      <c r="F156" s="64" t="s">
        <v>645</v>
      </c>
      <c r="G156" s="32" t="s">
        <v>604</v>
      </c>
      <c r="H156" s="33" t="s">
        <v>605</v>
      </c>
      <c r="I156" s="32" t="s">
        <v>604</v>
      </c>
      <c r="J156" s="33" t="s">
        <v>605</v>
      </c>
      <c r="K156" s="32" t="s">
        <v>604</v>
      </c>
      <c r="L156" s="33" t="s">
        <v>605</v>
      </c>
      <c r="M156" s="32" t="s">
        <v>604</v>
      </c>
      <c r="N156" s="33" t="s">
        <v>605</v>
      </c>
      <c r="O156" s="32" t="s">
        <v>604</v>
      </c>
      <c r="P156" s="33" t="s">
        <v>605</v>
      </c>
      <c r="Q156" s="32" t="s">
        <v>604</v>
      </c>
      <c r="R156" s="33" t="s">
        <v>605</v>
      </c>
      <c r="S156" s="32" t="s">
        <v>604</v>
      </c>
      <c r="T156" s="33" t="s">
        <v>605</v>
      </c>
      <c r="U156" s="32" t="s">
        <v>604</v>
      </c>
      <c r="V156" s="33" t="s">
        <v>605</v>
      </c>
      <c r="W156" s="32" t="s">
        <v>604</v>
      </c>
      <c r="X156" s="33" t="s">
        <v>605</v>
      </c>
      <c r="Y156" s="32" t="s">
        <v>604</v>
      </c>
      <c r="Z156" s="33" t="s">
        <v>605</v>
      </c>
      <c r="AA156" s="32" t="s">
        <v>604</v>
      </c>
      <c r="AB156" s="33" t="s">
        <v>605</v>
      </c>
    </row>
    <row r="157" spans="1:28" ht="33" customHeight="1" x14ac:dyDescent="0.45">
      <c r="A157" s="90" t="s">
        <v>3862</v>
      </c>
      <c r="B157" s="91">
        <v>312</v>
      </c>
      <c r="C157" s="66" t="s">
        <v>617</v>
      </c>
      <c r="D157" s="67"/>
      <c r="E157" s="100">
        <f>D157-F157</f>
        <v>0</v>
      </c>
      <c r="F157" s="100">
        <f>G157+I157+K157+M157+O157+Q157+S157+U157+W157+Y157+AA157</f>
        <v>0</v>
      </c>
      <c r="G157" s="69"/>
      <c r="H157" s="101" t="e">
        <f>G157/F157</f>
        <v>#DIV/0!</v>
      </c>
      <c r="I157" s="69"/>
      <c r="J157" s="101" t="e">
        <f>I157/F157</f>
        <v>#DIV/0!</v>
      </c>
      <c r="K157" s="69"/>
      <c r="L157" s="101" t="e">
        <f>K157/F157</f>
        <v>#DIV/0!</v>
      </c>
      <c r="M157" s="69"/>
      <c r="N157" s="101" t="e">
        <f>M157/F157</f>
        <v>#DIV/0!</v>
      </c>
      <c r="O157" s="69"/>
      <c r="P157" s="101" t="e">
        <f>O157/F157</f>
        <v>#DIV/0!</v>
      </c>
      <c r="Q157" s="69"/>
      <c r="R157" s="101" t="e">
        <f>Q157/F157</f>
        <v>#DIV/0!</v>
      </c>
      <c r="S157" s="69"/>
      <c r="T157" s="101" t="e">
        <f>S157/F157</f>
        <v>#DIV/0!</v>
      </c>
      <c r="U157" s="69"/>
      <c r="V157" s="101" t="e">
        <f>U157/F157</f>
        <v>#DIV/0!</v>
      </c>
      <c r="W157" s="69"/>
      <c r="X157" s="101" t="e">
        <f>W157/F157</f>
        <v>#DIV/0!</v>
      </c>
      <c r="Y157" s="69"/>
      <c r="Z157" s="101" t="e">
        <f>Y157/F157</f>
        <v>#DIV/0!</v>
      </c>
      <c r="AA157" s="69"/>
      <c r="AB157" s="101" t="e">
        <f>AA157/F157</f>
        <v>#DIV/0!</v>
      </c>
    </row>
    <row r="158" spans="1:28" ht="33" customHeight="1" x14ac:dyDescent="0.45">
      <c r="A158" s="73" t="s">
        <v>3863</v>
      </c>
      <c r="B158" s="74">
        <v>102</v>
      </c>
      <c r="C158" s="66" t="s">
        <v>617</v>
      </c>
      <c r="D158" s="71"/>
      <c r="E158" s="100">
        <f t="shared" ref="E158:E165" si="124">D158-F158</f>
        <v>0</v>
      </c>
      <c r="F158" s="100">
        <f t="shared" ref="F158:F165" si="125">G158+I158+K158+M158+O158+Q158+S158+U158+W158+Y158+AA158</f>
        <v>0</v>
      </c>
      <c r="G158" s="72"/>
      <c r="H158" s="101" t="e">
        <f t="shared" ref="H158:H165" si="126">G158/F158</f>
        <v>#DIV/0!</v>
      </c>
      <c r="I158" s="72"/>
      <c r="J158" s="101" t="e">
        <f t="shared" ref="J158:J165" si="127">I158/F158</f>
        <v>#DIV/0!</v>
      </c>
      <c r="K158" s="72"/>
      <c r="L158" s="101" t="e">
        <f t="shared" ref="L158:L165" si="128">K158/F158</f>
        <v>#DIV/0!</v>
      </c>
      <c r="M158" s="72"/>
      <c r="N158" s="101" t="e">
        <f t="shared" ref="N158:N165" si="129">M158/F158</f>
        <v>#DIV/0!</v>
      </c>
      <c r="O158" s="72"/>
      <c r="P158" s="101" t="e">
        <f t="shared" ref="P158:P165" si="130">O158/F158</f>
        <v>#DIV/0!</v>
      </c>
      <c r="Q158" s="72"/>
      <c r="R158" s="101" t="e">
        <f t="shared" ref="R158:R165" si="131">Q158/F158</f>
        <v>#DIV/0!</v>
      </c>
      <c r="S158" s="72"/>
      <c r="T158" s="101" t="e">
        <f t="shared" ref="T158:T165" si="132">S158/F158</f>
        <v>#DIV/0!</v>
      </c>
      <c r="U158" s="72"/>
      <c r="V158" s="101" t="e">
        <f t="shared" ref="V158:V165" si="133">U158/F158</f>
        <v>#DIV/0!</v>
      </c>
      <c r="W158" s="72"/>
      <c r="X158" s="101" t="e">
        <f t="shared" ref="X158:X165" si="134">W158/F158</f>
        <v>#DIV/0!</v>
      </c>
      <c r="Y158" s="72"/>
      <c r="Z158" s="101" t="e">
        <f t="shared" ref="Z158:Z165" si="135">Y158/F158</f>
        <v>#DIV/0!</v>
      </c>
      <c r="AA158" s="72"/>
      <c r="AB158" s="101" t="e">
        <f t="shared" ref="AB158:AB165" si="136">AA158/F158</f>
        <v>#DIV/0!</v>
      </c>
    </row>
    <row r="159" spans="1:28" ht="33" customHeight="1" x14ac:dyDescent="0.45">
      <c r="A159" s="90" t="s">
        <v>3864</v>
      </c>
      <c r="B159" s="114">
        <v>173</v>
      </c>
      <c r="C159" s="66" t="s">
        <v>617</v>
      </c>
      <c r="D159" s="71"/>
      <c r="E159" s="100">
        <f t="shared" si="124"/>
        <v>0</v>
      </c>
      <c r="F159" s="100">
        <f t="shared" si="125"/>
        <v>0</v>
      </c>
      <c r="G159" s="72"/>
      <c r="H159" s="101" t="e">
        <f t="shared" si="126"/>
        <v>#DIV/0!</v>
      </c>
      <c r="I159" s="72"/>
      <c r="J159" s="101" t="e">
        <f t="shared" si="127"/>
        <v>#DIV/0!</v>
      </c>
      <c r="K159" s="72"/>
      <c r="L159" s="101" t="e">
        <f t="shared" si="128"/>
        <v>#DIV/0!</v>
      </c>
      <c r="M159" s="72"/>
      <c r="N159" s="101" t="e">
        <f t="shared" si="129"/>
        <v>#DIV/0!</v>
      </c>
      <c r="O159" s="72"/>
      <c r="P159" s="101" t="e">
        <f t="shared" si="130"/>
        <v>#DIV/0!</v>
      </c>
      <c r="Q159" s="72"/>
      <c r="R159" s="101" t="e">
        <f t="shared" si="131"/>
        <v>#DIV/0!</v>
      </c>
      <c r="S159" s="72"/>
      <c r="T159" s="101" t="e">
        <f t="shared" si="132"/>
        <v>#DIV/0!</v>
      </c>
      <c r="U159" s="72"/>
      <c r="V159" s="101" t="e">
        <f t="shared" si="133"/>
        <v>#DIV/0!</v>
      </c>
      <c r="W159" s="72"/>
      <c r="X159" s="101" t="e">
        <f t="shared" si="134"/>
        <v>#DIV/0!</v>
      </c>
      <c r="Y159" s="72"/>
      <c r="Z159" s="101" t="e">
        <f t="shared" si="135"/>
        <v>#DIV/0!</v>
      </c>
      <c r="AA159" s="72"/>
      <c r="AB159" s="101" t="e">
        <f t="shared" si="136"/>
        <v>#DIV/0!</v>
      </c>
    </row>
    <row r="160" spans="1:28" ht="33" customHeight="1" x14ac:dyDescent="0.45">
      <c r="A160" s="90" t="s">
        <v>3865</v>
      </c>
      <c r="B160" s="114">
        <v>164</v>
      </c>
      <c r="C160" s="66" t="s">
        <v>617</v>
      </c>
      <c r="D160" s="71"/>
      <c r="E160" s="100">
        <f t="shared" si="124"/>
        <v>0</v>
      </c>
      <c r="F160" s="100">
        <f t="shared" si="125"/>
        <v>0</v>
      </c>
      <c r="G160" s="72"/>
      <c r="H160" s="101" t="e">
        <f t="shared" si="126"/>
        <v>#DIV/0!</v>
      </c>
      <c r="I160" s="72"/>
      <c r="J160" s="101" t="e">
        <f t="shared" si="127"/>
        <v>#DIV/0!</v>
      </c>
      <c r="K160" s="72"/>
      <c r="L160" s="101" t="e">
        <f t="shared" si="128"/>
        <v>#DIV/0!</v>
      </c>
      <c r="M160" s="72"/>
      <c r="N160" s="101" t="e">
        <f t="shared" si="129"/>
        <v>#DIV/0!</v>
      </c>
      <c r="O160" s="72"/>
      <c r="P160" s="101" t="e">
        <f t="shared" si="130"/>
        <v>#DIV/0!</v>
      </c>
      <c r="Q160" s="72"/>
      <c r="R160" s="101" t="e">
        <f t="shared" si="131"/>
        <v>#DIV/0!</v>
      </c>
      <c r="S160" s="72"/>
      <c r="T160" s="101" t="e">
        <f t="shared" si="132"/>
        <v>#DIV/0!</v>
      </c>
      <c r="U160" s="72"/>
      <c r="V160" s="101" t="e">
        <f t="shared" si="133"/>
        <v>#DIV/0!</v>
      </c>
      <c r="W160" s="72"/>
      <c r="X160" s="101" t="e">
        <f t="shared" si="134"/>
        <v>#DIV/0!</v>
      </c>
      <c r="Y160" s="72"/>
      <c r="Z160" s="101" t="e">
        <f t="shared" si="135"/>
        <v>#DIV/0!</v>
      </c>
      <c r="AA160" s="72"/>
      <c r="AB160" s="101" t="e">
        <f t="shared" si="136"/>
        <v>#DIV/0!</v>
      </c>
    </row>
    <row r="161" spans="1:28" ht="33" customHeight="1" x14ac:dyDescent="0.45">
      <c r="A161" s="90" t="s">
        <v>3866</v>
      </c>
      <c r="B161" s="114">
        <v>240</v>
      </c>
      <c r="C161" s="66" t="s">
        <v>617</v>
      </c>
      <c r="D161" s="71"/>
      <c r="E161" s="100">
        <f t="shared" si="124"/>
        <v>0</v>
      </c>
      <c r="F161" s="100">
        <f t="shared" si="125"/>
        <v>0</v>
      </c>
      <c r="G161" s="72"/>
      <c r="H161" s="101" t="e">
        <f t="shared" si="126"/>
        <v>#DIV/0!</v>
      </c>
      <c r="I161" s="72"/>
      <c r="J161" s="101" t="e">
        <f t="shared" si="127"/>
        <v>#DIV/0!</v>
      </c>
      <c r="K161" s="72"/>
      <c r="L161" s="101" t="e">
        <f t="shared" si="128"/>
        <v>#DIV/0!</v>
      </c>
      <c r="M161" s="72"/>
      <c r="N161" s="101" t="e">
        <f t="shared" si="129"/>
        <v>#DIV/0!</v>
      </c>
      <c r="O161" s="72"/>
      <c r="P161" s="101" t="e">
        <f t="shared" si="130"/>
        <v>#DIV/0!</v>
      </c>
      <c r="Q161" s="72"/>
      <c r="R161" s="101" t="e">
        <f t="shared" si="131"/>
        <v>#DIV/0!</v>
      </c>
      <c r="S161" s="72"/>
      <c r="T161" s="101" t="e">
        <f t="shared" si="132"/>
        <v>#DIV/0!</v>
      </c>
      <c r="U161" s="72"/>
      <c r="V161" s="101" t="e">
        <f t="shared" si="133"/>
        <v>#DIV/0!</v>
      </c>
      <c r="W161" s="72"/>
      <c r="X161" s="101" t="e">
        <f t="shared" si="134"/>
        <v>#DIV/0!</v>
      </c>
      <c r="Y161" s="72"/>
      <c r="Z161" s="101" t="e">
        <f t="shared" si="135"/>
        <v>#DIV/0!</v>
      </c>
      <c r="AA161" s="72"/>
      <c r="AB161" s="101" t="e">
        <f t="shared" si="136"/>
        <v>#DIV/0!</v>
      </c>
    </row>
    <row r="162" spans="1:28" ht="33" customHeight="1" x14ac:dyDescent="0.45">
      <c r="A162" s="90" t="s">
        <v>3867</v>
      </c>
      <c r="B162" s="114">
        <v>5</v>
      </c>
      <c r="C162" s="66" t="s">
        <v>617</v>
      </c>
      <c r="D162" s="71"/>
      <c r="E162" s="100">
        <f t="shared" si="124"/>
        <v>0</v>
      </c>
      <c r="F162" s="100">
        <f t="shared" si="125"/>
        <v>0</v>
      </c>
      <c r="G162" s="72"/>
      <c r="H162" s="101" t="e">
        <f t="shared" si="126"/>
        <v>#DIV/0!</v>
      </c>
      <c r="I162" s="72"/>
      <c r="J162" s="101" t="e">
        <f t="shared" si="127"/>
        <v>#DIV/0!</v>
      </c>
      <c r="K162" s="72"/>
      <c r="L162" s="101" t="e">
        <f t="shared" si="128"/>
        <v>#DIV/0!</v>
      </c>
      <c r="M162" s="72"/>
      <c r="N162" s="101" t="e">
        <f t="shared" si="129"/>
        <v>#DIV/0!</v>
      </c>
      <c r="O162" s="72"/>
      <c r="P162" s="101" t="e">
        <f t="shared" si="130"/>
        <v>#DIV/0!</v>
      </c>
      <c r="Q162" s="72"/>
      <c r="R162" s="101" t="e">
        <f t="shared" si="131"/>
        <v>#DIV/0!</v>
      </c>
      <c r="S162" s="72"/>
      <c r="T162" s="101" t="e">
        <f t="shared" si="132"/>
        <v>#DIV/0!</v>
      </c>
      <c r="U162" s="72"/>
      <c r="V162" s="101" t="e">
        <f t="shared" si="133"/>
        <v>#DIV/0!</v>
      </c>
      <c r="W162" s="72"/>
      <c r="X162" s="101" t="e">
        <f t="shared" si="134"/>
        <v>#DIV/0!</v>
      </c>
      <c r="Y162" s="72"/>
      <c r="Z162" s="101" t="e">
        <f t="shared" si="135"/>
        <v>#DIV/0!</v>
      </c>
      <c r="AA162" s="72"/>
      <c r="AB162" s="101" t="e">
        <f t="shared" si="136"/>
        <v>#DIV/0!</v>
      </c>
    </row>
    <row r="163" spans="1:28" ht="33" customHeight="1" x14ac:dyDescent="0.45">
      <c r="A163" s="73" t="s">
        <v>3868</v>
      </c>
      <c r="B163" s="74">
        <v>464</v>
      </c>
      <c r="C163" s="66" t="s">
        <v>617</v>
      </c>
      <c r="D163" s="71"/>
      <c r="E163" s="100">
        <f t="shared" si="124"/>
        <v>0</v>
      </c>
      <c r="F163" s="100">
        <f t="shared" si="125"/>
        <v>0</v>
      </c>
      <c r="G163" s="72"/>
      <c r="H163" s="101" t="e">
        <f t="shared" si="126"/>
        <v>#DIV/0!</v>
      </c>
      <c r="I163" s="72"/>
      <c r="J163" s="101" t="e">
        <f t="shared" si="127"/>
        <v>#DIV/0!</v>
      </c>
      <c r="K163" s="72"/>
      <c r="L163" s="101" t="e">
        <f t="shared" si="128"/>
        <v>#DIV/0!</v>
      </c>
      <c r="M163" s="72"/>
      <c r="N163" s="101" t="e">
        <f t="shared" si="129"/>
        <v>#DIV/0!</v>
      </c>
      <c r="O163" s="72"/>
      <c r="P163" s="101" t="e">
        <f t="shared" si="130"/>
        <v>#DIV/0!</v>
      </c>
      <c r="Q163" s="72"/>
      <c r="R163" s="101" t="e">
        <f t="shared" si="131"/>
        <v>#DIV/0!</v>
      </c>
      <c r="S163" s="72"/>
      <c r="T163" s="101" t="e">
        <f t="shared" si="132"/>
        <v>#DIV/0!</v>
      </c>
      <c r="U163" s="72"/>
      <c r="V163" s="101" t="e">
        <f t="shared" si="133"/>
        <v>#DIV/0!</v>
      </c>
      <c r="W163" s="72"/>
      <c r="X163" s="101" t="e">
        <f t="shared" si="134"/>
        <v>#DIV/0!</v>
      </c>
      <c r="Y163" s="72"/>
      <c r="Z163" s="101" t="e">
        <f t="shared" si="135"/>
        <v>#DIV/0!</v>
      </c>
      <c r="AA163" s="72"/>
      <c r="AB163" s="101" t="e">
        <f t="shared" si="136"/>
        <v>#DIV/0!</v>
      </c>
    </row>
    <row r="164" spans="1:28" ht="33" customHeight="1" x14ac:dyDescent="0.45">
      <c r="A164" s="73" t="s">
        <v>3869</v>
      </c>
      <c r="B164" s="74">
        <v>112</v>
      </c>
      <c r="C164" s="66" t="s">
        <v>617</v>
      </c>
      <c r="D164" s="71"/>
      <c r="E164" s="100">
        <f t="shared" si="124"/>
        <v>0</v>
      </c>
      <c r="F164" s="100">
        <f t="shared" si="125"/>
        <v>0</v>
      </c>
      <c r="G164" s="72"/>
      <c r="H164" s="101" t="e">
        <f t="shared" si="126"/>
        <v>#DIV/0!</v>
      </c>
      <c r="I164" s="72"/>
      <c r="J164" s="101" t="e">
        <f t="shared" si="127"/>
        <v>#DIV/0!</v>
      </c>
      <c r="K164" s="72"/>
      <c r="L164" s="101" t="e">
        <f t="shared" si="128"/>
        <v>#DIV/0!</v>
      </c>
      <c r="M164" s="72"/>
      <c r="N164" s="101" t="e">
        <f t="shared" si="129"/>
        <v>#DIV/0!</v>
      </c>
      <c r="O164" s="72"/>
      <c r="P164" s="101" t="e">
        <f t="shared" si="130"/>
        <v>#DIV/0!</v>
      </c>
      <c r="Q164" s="72"/>
      <c r="R164" s="101" t="e">
        <f t="shared" si="131"/>
        <v>#DIV/0!</v>
      </c>
      <c r="S164" s="72"/>
      <c r="T164" s="101" t="e">
        <f t="shared" si="132"/>
        <v>#DIV/0!</v>
      </c>
      <c r="U164" s="72"/>
      <c r="V164" s="101" t="e">
        <f t="shared" si="133"/>
        <v>#DIV/0!</v>
      </c>
      <c r="W164" s="72"/>
      <c r="X164" s="101" t="e">
        <f t="shared" si="134"/>
        <v>#DIV/0!</v>
      </c>
      <c r="Y164" s="72"/>
      <c r="Z164" s="101" t="e">
        <f t="shared" si="135"/>
        <v>#DIV/0!</v>
      </c>
      <c r="AA164" s="72"/>
      <c r="AB164" s="101" t="e">
        <f t="shared" si="136"/>
        <v>#DIV/0!</v>
      </c>
    </row>
    <row r="165" spans="1:28" x14ac:dyDescent="0.45">
      <c r="A165" s="73" t="s">
        <v>3870</v>
      </c>
      <c r="B165" s="74">
        <v>69</v>
      </c>
      <c r="C165" s="70" t="s">
        <v>617</v>
      </c>
      <c r="D165" s="71"/>
      <c r="E165" s="100">
        <f t="shared" si="124"/>
        <v>0</v>
      </c>
      <c r="F165" s="100">
        <f t="shared" si="125"/>
        <v>0</v>
      </c>
      <c r="G165" s="72"/>
      <c r="H165" s="101" t="e">
        <f t="shared" si="126"/>
        <v>#DIV/0!</v>
      </c>
      <c r="I165" s="72"/>
      <c r="J165" s="101" t="e">
        <f t="shared" si="127"/>
        <v>#DIV/0!</v>
      </c>
      <c r="K165" s="72"/>
      <c r="L165" s="101" t="e">
        <f t="shared" si="128"/>
        <v>#DIV/0!</v>
      </c>
      <c r="M165" s="72"/>
      <c r="N165" s="101" t="e">
        <f t="shared" si="129"/>
        <v>#DIV/0!</v>
      </c>
      <c r="O165" s="72"/>
      <c r="P165" s="101" t="e">
        <f t="shared" si="130"/>
        <v>#DIV/0!</v>
      </c>
      <c r="Q165" s="72"/>
      <c r="R165" s="101" t="e">
        <f t="shared" si="131"/>
        <v>#DIV/0!</v>
      </c>
      <c r="S165" s="72"/>
      <c r="T165" s="101" t="e">
        <f t="shared" si="132"/>
        <v>#DIV/0!</v>
      </c>
      <c r="U165" s="72"/>
      <c r="V165" s="101" t="e">
        <f t="shared" si="133"/>
        <v>#DIV/0!</v>
      </c>
      <c r="W165" s="72"/>
      <c r="X165" s="101" t="e">
        <f t="shared" si="134"/>
        <v>#DIV/0!</v>
      </c>
      <c r="Y165" s="72"/>
      <c r="Z165" s="101" t="e">
        <f t="shared" si="135"/>
        <v>#DIV/0!</v>
      </c>
      <c r="AA165" s="72"/>
      <c r="AB165" s="101" t="e">
        <f t="shared" si="136"/>
        <v>#DIV/0!</v>
      </c>
    </row>
    <row r="166" spans="1:28" x14ac:dyDescent="0.45">
      <c r="A166" s="73" t="s">
        <v>3871</v>
      </c>
      <c r="B166" s="74">
        <v>91</v>
      </c>
      <c r="C166" s="70" t="s">
        <v>617</v>
      </c>
      <c r="D166" s="71"/>
      <c r="E166" s="100">
        <f>D166-F166</f>
        <v>0</v>
      </c>
      <c r="F166" s="100">
        <f>G166+I166+K166+M166+O166+Q166+S166+U166+W166+Y166+AA166</f>
        <v>0</v>
      </c>
      <c r="G166" s="72"/>
      <c r="H166" s="101" t="e">
        <f>G166/F166</f>
        <v>#DIV/0!</v>
      </c>
      <c r="I166" s="72"/>
      <c r="J166" s="101" t="e">
        <f>I166/F166</f>
        <v>#DIV/0!</v>
      </c>
      <c r="K166" s="72"/>
      <c r="L166" s="101" t="e">
        <f>K166/F166</f>
        <v>#DIV/0!</v>
      </c>
      <c r="M166" s="72"/>
      <c r="N166" s="101" t="e">
        <f>M166/F166</f>
        <v>#DIV/0!</v>
      </c>
      <c r="O166" s="72"/>
      <c r="P166" s="101" t="e">
        <f>O166/F166</f>
        <v>#DIV/0!</v>
      </c>
      <c r="Q166" s="72"/>
      <c r="R166" s="101" t="e">
        <f>Q166/F166</f>
        <v>#DIV/0!</v>
      </c>
      <c r="S166" s="72"/>
      <c r="T166" s="101" t="e">
        <f>S166/F166</f>
        <v>#DIV/0!</v>
      </c>
      <c r="U166" s="72"/>
      <c r="V166" s="101" t="e">
        <f>U166/F166</f>
        <v>#DIV/0!</v>
      </c>
      <c r="W166" s="72"/>
      <c r="X166" s="101" t="e">
        <f>W166/F166</f>
        <v>#DIV/0!</v>
      </c>
      <c r="Y166" s="72"/>
      <c r="Z166" s="101" t="e">
        <f>Y166/F166</f>
        <v>#DIV/0!</v>
      </c>
      <c r="AA166" s="72"/>
      <c r="AB166" s="101" t="e">
        <f>AA166/F166</f>
        <v>#DIV/0!</v>
      </c>
    </row>
    <row r="167" spans="1:28" x14ac:dyDescent="0.45">
      <c r="A167" s="73" t="s">
        <v>3872</v>
      </c>
      <c r="B167" s="74">
        <v>125</v>
      </c>
      <c r="C167" s="70" t="s">
        <v>617</v>
      </c>
      <c r="D167" s="71"/>
      <c r="E167" s="100">
        <f>D167-F167</f>
        <v>0</v>
      </c>
      <c r="F167" s="100">
        <f>G167+I167+K167+M167+O167+Q167+S167+U167+W167+Y167+AA167</f>
        <v>0</v>
      </c>
      <c r="G167" s="72"/>
      <c r="H167" s="101" t="e">
        <f>G167/F167</f>
        <v>#DIV/0!</v>
      </c>
      <c r="I167" s="72"/>
      <c r="J167" s="101" t="e">
        <f>I167/F167</f>
        <v>#DIV/0!</v>
      </c>
      <c r="K167" s="72"/>
      <c r="L167" s="101" t="e">
        <f>K167/F167</f>
        <v>#DIV/0!</v>
      </c>
      <c r="M167" s="72"/>
      <c r="N167" s="101" t="e">
        <f>M167/F167</f>
        <v>#DIV/0!</v>
      </c>
      <c r="O167" s="72"/>
      <c r="P167" s="101" t="e">
        <f>O167/F167</f>
        <v>#DIV/0!</v>
      </c>
      <c r="Q167" s="72"/>
      <c r="R167" s="101" t="e">
        <f>Q167/F167</f>
        <v>#DIV/0!</v>
      </c>
      <c r="S167" s="72"/>
      <c r="T167" s="101" t="e">
        <f>S167/F167</f>
        <v>#DIV/0!</v>
      </c>
      <c r="U167" s="72"/>
      <c r="V167" s="101" t="e">
        <f>U167/F167</f>
        <v>#DIV/0!</v>
      </c>
      <c r="W167" s="72"/>
      <c r="X167" s="101" t="e">
        <f>W167/F167</f>
        <v>#DIV/0!</v>
      </c>
      <c r="Y167" s="72"/>
      <c r="Z167" s="101" t="e">
        <f>Y167/F167</f>
        <v>#DIV/0!</v>
      </c>
      <c r="AA167" s="72"/>
      <c r="AB167" s="101" t="e">
        <f>AA167/F167</f>
        <v>#DIV/0!</v>
      </c>
    </row>
    <row r="168" spans="1:28" ht="68.25" thickBot="1" x14ac:dyDescent="0.5">
      <c r="A168" s="73" t="s">
        <v>3873</v>
      </c>
      <c r="B168" s="74">
        <v>89</v>
      </c>
      <c r="C168" s="70" t="s">
        <v>617</v>
      </c>
      <c r="D168" s="71"/>
      <c r="E168" s="100">
        <f>D168-F168</f>
        <v>0</v>
      </c>
      <c r="F168" s="100">
        <f>G168+I168+K168+M168+O168+Q168+S168+U168+W168+Y168+AA168</f>
        <v>0</v>
      </c>
      <c r="G168" s="72"/>
      <c r="H168" s="101" t="e">
        <f>G168/F168</f>
        <v>#DIV/0!</v>
      </c>
      <c r="I168" s="72"/>
      <c r="J168" s="101" t="e">
        <f>I168/F168</f>
        <v>#DIV/0!</v>
      </c>
      <c r="K168" s="72"/>
      <c r="L168" s="101" t="e">
        <f>K168/F168</f>
        <v>#DIV/0!</v>
      </c>
      <c r="M168" s="72"/>
      <c r="N168" s="101" t="e">
        <f>M168/F168</f>
        <v>#DIV/0!</v>
      </c>
      <c r="O168" s="72"/>
      <c r="P168" s="101" t="e">
        <f>O168/F168</f>
        <v>#DIV/0!</v>
      </c>
      <c r="Q168" s="72"/>
      <c r="R168" s="101" t="e">
        <f>Q168/F168</f>
        <v>#DIV/0!</v>
      </c>
      <c r="S168" s="72"/>
      <c r="T168" s="101" t="e">
        <f>S168/F168</f>
        <v>#DIV/0!</v>
      </c>
      <c r="U168" s="72"/>
      <c r="V168" s="101" t="e">
        <f>U168/F168</f>
        <v>#DIV/0!</v>
      </c>
      <c r="W168" s="72"/>
      <c r="X168" s="101" t="e">
        <f>W168/F168</f>
        <v>#DIV/0!</v>
      </c>
      <c r="Y168" s="72"/>
      <c r="Z168" s="101" t="e">
        <f>Y168/F168</f>
        <v>#DIV/0!</v>
      </c>
      <c r="AA168" s="72"/>
      <c r="AB168" s="101" t="e">
        <f>AA168/F168</f>
        <v>#DIV/0!</v>
      </c>
    </row>
    <row r="169" spans="1:28" ht="34.5" thickBot="1" x14ac:dyDescent="0.55000000000000004">
      <c r="A169" s="76" t="s">
        <v>642</v>
      </c>
      <c r="B169" s="102">
        <f>SUM(B157:B168)</f>
        <v>1946</v>
      </c>
      <c r="C169" s="77"/>
      <c r="D169" s="103">
        <f>SUM(D157:D165)</f>
        <v>0</v>
      </c>
      <c r="E169" s="103">
        <f>SUM(E157:E165)</f>
        <v>0</v>
      </c>
      <c r="F169" s="104">
        <f>SUM(F157:F165)</f>
        <v>0</v>
      </c>
      <c r="G169" s="105">
        <f>SUM(G157:G165)</f>
        <v>0</v>
      </c>
      <c r="H169" s="106" t="e">
        <f>G169/F169</f>
        <v>#DIV/0!</v>
      </c>
      <c r="I169" s="105">
        <f>SUM(I157:I165)</f>
        <v>0</v>
      </c>
      <c r="J169" s="106" t="e">
        <f>I169/F169</f>
        <v>#DIV/0!</v>
      </c>
      <c r="K169" s="107">
        <f>SUM(K157:K165)</f>
        <v>0</v>
      </c>
      <c r="L169" s="108" t="e">
        <f>K169/F169</f>
        <v>#DIV/0!</v>
      </c>
      <c r="M169" s="105">
        <f>SUM(M157:M165)</f>
        <v>0</v>
      </c>
      <c r="N169" s="106" t="e">
        <f>M169/F169</f>
        <v>#DIV/0!</v>
      </c>
      <c r="O169" s="107">
        <f>SUM(O157:O165)</f>
        <v>0</v>
      </c>
      <c r="P169" s="108" t="e">
        <f>O169/F169</f>
        <v>#DIV/0!</v>
      </c>
      <c r="Q169" s="105">
        <f>SUM(Q157:Q165)</f>
        <v>0</v>
      </c>
      <c r="R169" s="106" t="e">
        <f>Q169/F169</f>
        <v>#DIV/0!</v>
      </c>
      <c r="S169" s="107">
        <f>SUM(S157:S165)</f>
        <v>0</v>
      </c>
      <c r="T169" s="108" t="e">
        <f>S169/F169</f>
        <v>#DIV/0!</v>
      </c>
      <c r="U169" s="105">
        <f>SUM(U157:U165)</f>
        <v>0</v>
      </c>
      <c r="V169" s="106" t="e">
        <f>U169/F169</f>
        <v>#DIV/0!</v>
      </c>
      <c r="W169" s="104">
        <f>SUM(W157:W165)</f>
        <v>0</v>
      </c>
      <c r="X169" s="109" t="e">
        <f>W169/F169</f>
        <v>#DIV/0!</v>
      </c>
      <c r="Y169" s="110">
        <f>SUM(Y157:Y165)</f>
        <v>0</v>
      </c>
      <c r="Z169" s="111" t="e">
        <f>Y169/F169</f>
        <v>#DIV/0!</v>
      </c>
      <c r="AA169" s="110">
        <f>SUM(AA157:AA165)</f>
        <v>0</v>
      </c>
      <c r="AB169" s="111" t="e">
        <f>AA169/F169</f>
        <v>#DIV/0!</v>
      </c>
    </row>
    <row r="170" spans="1:28" ht="85.5" customHeight="1" thickBot="1" x14ac:dyDescent="0.5">
      <c r="A170" s="278" t="s">
        <v>3874</v>
      </c>
      <c r="B170" s="279"/>
      <c r="C170" s="279"/>
      <c r="D170" s="279"/>
      <c r="E170" s="279"/>
      <c r="F170" s="280"/>
      <c r="G170" s="276" t="s">
        <v>586</v>
      </c>
      <c r="H170" s="277"/>
      <c r="I170" s="274" t="s">
        <v>587</v>
      </c>
      <c r="J170" s="275"/>
      <c r="K170" s="276" t="s">
        <v>588</v>
      </c>
      <c r="L170" s="277"/>
      <c r="M170" s="274" t="s">
        <v>589</v>
      </c>
      <c r="N170" s="275"/>
      <c r="O170" s="276" t="s">
        <v>590</v>
      </c>
      <c r="P170" s="277"/>
      <c r="Q170" s="274" t="s">
        <v>591</v>
      </c>
      <c r="R170" s="275"/>
      <c r="S170" s="276" t="s">
        <v>592</v>
      </c>
      <c r="T170" s="277"/>
      <c r="U170" s="274" t="s">
        <v>593</v>
      </c>
      <c r="V170" s="275"/>
      <c r="W170" s="276" t="s">
        <v>596</v>
      </c>
      <c r="X170" s="277"/>
      <c r="Y170" s="274" t="s">
        <v>595</v>
      </c>
      <c r="Z170" s="275"/>
      <c r="AA170" s="276" t="s">
        <v>594</v>
      </c>
      <c r="AB170" s="277"/>
    </row>
    <row r="172" spans="1:28" s="116" customFormat="1" ht="33.75" customHeight="1" x14ac:dyDescent="0.4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</row>
    <row r="173" spans="1:28" ht="43.5" customHeight="1" x14ac:dyDescent="0.45">
      <c r="A173" s="292" t="s">
        <v>79</v>
      </c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</row>
    <row r="174" spans="1:28" ht="33.75" customHeight="1" x14ac:dyDescent="0.45">
      <c r="A174" s="292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</row>
    <row r="175" spans="1:28" ht="34.5" thickBot="1" x14ac:dyDescent="0.5"/>
    <row r="176" spans="1:28" ht="87.75" customHeight="1" thickBot="1" x14ac:dyDescent="0.5">
      <c r="A176" s="293" t="s">
        <v>3875</v>
      </c>
      <c r="B176" s="294"/>
      <c r="C176" s="288" t="s">
        <v>3876</v>
      </c>
      <c r="D176" s="289"/>
      <c r="E176" s="289"/>
      <c r="F176" s="290"/>
      <c r="G176" s="264" t="s">
        <v>586</v>
      </c>
      <c r="H176" s="265"/>
      <c r="I176" s="272" t="s">
        <v>587</v>
      </c>
      <c r="J176" s="291"/>
      <c r="K176" s="264" t="s">
        <v>588</v>
      </c>
      <c r="L176" s="265"/>
      <c r="M176" s="272" t="s">
        <v>589</v>
      </c>
      <c r="N176" s="273"/>
      <c r="O176" s="264" t="s">
        <v>590</v>
      </c>
      <c r="P176" s="265"/>
      <c r="Q176" s="272" t="s">
        <v>591</v>
      </c>
      <c r="R176" s="273"/>
      <c r="S176" s="264" t="s">
        <v>592</v>
      </c>
      <c r="T176" s="265"/>
      <c r="U176" s="272" t="s">
        <v>593</v>
      </c>
      <c r="V176" s="273"/>
      <c r="W176" s="264" t="s">
        <v>596</v>
      </c>
      <c r="X176" s="265"/>
      <c r="Y176" s="272" t="s">
        <v>595</v>
      </c>
      <c r="Z176" s="273"/>
      <c r="AA176" s="264" t="s">
        <v>594</v>
      </c>
      <c r="AB176" s="265"/>
    </row>
    <row r="177" spans="1:28" ht="60" x14ac:dyDescent="0.45">
      <c r="A177" s="293"/>
      <c r="B177" s="294"/>
      <c r="C177" s="58" t="s">
        <v>606</v>
      </c>
      <c r="D177" s="59" t="s">
        <v>607</v>
      </c>
      <c r="E177" s="59" t="s">
        <v>644</v>
      </c>
      <c r="F177" s="60" t="s">
        <v>645</v>
      </c>
      <c r="G177" s="34" t="s">
        <v>604</v>
      </c>
      <c r="H177" s="33" t="s">
        <v>605</v>
      </c>
      <c r="I177" s="32" t="s">
        <v>604</v>
      </c>
      <c r="J177" s="35" t="s">
        <v>605</v>
      </c>
      <c r="K177" s="32" t="s">
        <v>604</v>
      </c>
      <c r="L177" s="33" t="s">
        <v>605</v>
      </c>
      <c r="M177" s="32" t="s">
        <v>604</v>
      </c>
      <c r="N177" s="33" t="s">
        <v>605</v>
      </c>
      <c r="O177" s="32" t="s">
        <v>604</v>
      </c>
      <c r="P177" s="33" t="s">
        <v>605</v>
      </c>
      <c r="Q177" s="32" t="s">
        <v>604</v>
      </c>
      <c r="R177" s="33" t="s">
        <v>605</v>
      </c>
      <c r="S177" s="32" t="s">
        <v>604</v>
      </c>
      <c r="T177" s="33" t="s">
        <v>605</v>
      </c>
      <c r="U177" s="32" t="s">
        <v>604</v>
      </c>
      <c r="V177" s="33" t="s">
        <v>605</v>
      </c>
      <c r="W177" s="32" t="s">
        <v>604</v>
      </c>
      <c r="X177" s="33" t="s">
        <v>605</v>
      </c>
      <c r="Y177" s="32" t="s">
        <v>604</v>
      </c>
      <c r="Z177" s="33" t="s">
        <v>605</v>
      </c>
      <c r="AA177" s="32" t="s">
        <v>604</v>
      </c>
      <c r="AB177" s="33" t="s">
        <v>605</v>
      </c>
    </row>
    <row r="178" spans="1:28" ht="57" customHeight="1" thickBot="1" x14ac:dyDescent="0.5">
      <c r="A178" s="293"/>
      <c r="B178" s="294"/>
      <c r="C178" s="93">
        <f>B196</f>
        <v>2453</v>
      </c>
      <c r="D178" s="94">
        <f t="shared" ref="D178:AB178" si="137">D196</f>
        <v>0</v>
      </c>
      <c r="E178" s="94">
        <f t="shared" si="137"/>
        <v>0</v>
      </c>
      <c r="F178" s="95">
        <f t="shared" si="137"/>
        <v>0</v>
      </c>
      <c r="G178" s="96">
        <f t="shared" si="137"/>
        <v>0</v>
      </c>
      <c r="H178" s="97" t="e">
        <f t="shared" si="137"/>
        <v>#DIV/0!</v>
      </c>
      <c r="I178" s="98">
        <f t="shared" si="137"/>
        <v>0</v>
      </c>
      <c r="J178" s="99" t="e">
        <f t="shared" si="137"/>
        <v>#DIV/0!</v>
      </c>
      <c r="K178" s="98">
        <f t="shared" si="137"/>
        <v>0</v>
      </c>
      <c r="L178" s="97" t="e">
        <f t="shared" si="137"/>
        <v>#DIV/0!</v>
      </c>
      <c r="M178" s="98">
        <f t="shared" si="137"/>
        <v>0</v>
      </c>
      <c r="N178" s="97" t="e">
        <f t="shared" si="137"/>
        <v>#DIV/0!</v>
      </c>
      <c r="O178" s="98">
        <f t="shared" si="137"/>
        <v>0</v>
      </c>
      <c r="P178" s="97" t="e">
        <f t="shared" si="137"/>
        <v>#DIV/0!</v>
      </c>
      <c r="Q178" s="98">
        <f t="shared" si="137"/>
        <v>0</v>
      </c>
      <c r="R178" s="97" t="e">
        <f t="shared" si="137"/>
        <v>#DIV/0!</v>
      </c>
      <c r="S178" s="98">
        <f t="shared" si="137"/>
        <v>0</v>
      </c>
      <c r="T178" s="97" t="e">
        <f t="shared" si="137"/>
        <v>#DIV/0!</v>
      </c>
      <c r="U178" s="98">
        <f t="shared" si="137"/>
        <v>0</v>
      </c>
      <c r="V178" s="97" t="e">
        <f t="shared" si="137"/>
        <v>#DIV/0!</v>
      </c>
      <c r="W178" s="98">
        <f t="shared" si="137"/>
        <v>0</v>
      </c>
      <c r="X178" s="97" t="e">
        <f t="shared" si="137"/>
        <v>#DIV/0!</v>
      </c>
      <c r="Y178" s="98">
        <f t="shared" si="137"/>
        <v>0</v>
      </c>
      <c r="Z178" s="97" t="e">
        <f t="shared" si="137"/>
        <v>#DIV/0!</v>
      </c>
      <c r="AA178" s="98">
        <f t="shared" si="137"/>
        <v>0</v>
      </c>
      <c r="AB178" s="97" t="e">
        <f t="shared" si="137"/>
        <v>#DIV/0!</v>
      </c>
    </row>
    <row r="179" spans="1:28" ht="34.5" thickBot="1" x14ac:dyDescent="0.5"/>
    <row r="180" spans="1:28" ht="78" customHeight="1" thickBot="1" x14ac:dyDescent="0.55000000000000004">
      <c r="A180" s="266" t="s">
        <v>3877</v>
      </c>
      <c r="B180" s="267"/>
      <c r="C180" s="267"/>
      <c r="D180" s="267"/>
      <c r="E180" s="267"/>
      <c r="F180" s="268"/>
      <c r="G180" s="269" t="s">
        <v>603</v>
      </c>
      <c r="H180" s="270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  <c r="AA180" s="270"/>
      <c r="AB180" s="271"/>
    </row>
    <row r="181" spans="1:28" ht="118.5" customHeight="1" x14ac:dyDescent="0.45">
      <c r="A181" s="62" t="s">
        <v>3859</v>
      </c>
      <c r="B181" s="281" t="s">
        <v>3878</v>
      </c>
      <c r="C181" s="282"/>
      <c r="D181" s="283" t="s">
        <v>3879</v>
      </c>
      <c r="E181" s="284"/>
      <c r="F181" s="285"/>
      <c r="G181" s="264" t="s">
        <v>586</v>
      </c>
      <c r="H181" s="265"/>
      <c r="I181" s="272" t="s">
        <v>587</v>
      </c>
      <c r="J181" s="273"/>
      <c r="K181" s="264" t="s">
        <v>588</v>
      </c>
      <c r="L181" s="265"/>
      <c r="M181" s="272" t="s">
        <v>589</v>
      </c>
      <c r="N181" s="273"/>
      <c r="O181" s="264" t="s">
        <v>590</v>
      </c>
      <c r="P181" s="265"/>
      <c r="Q181" s="272" t="s">
        <v>591</v>
      </c>
      <c r="R181" s="273"/>
      <c r="S181" s="264" t="s">
        <v>592</v>
      </c>
      <c r="T181" s="265"/>
      <c r="U181" s="272" t="s">
        <v>593</v>
      </c>
      <c r="V181" s="273"/>
      <c r="W181" s="264" t="s">
        <v>596</v>
      </c>
      <c r="X181" s="265"/>
      <c r="Y181" s="272" t="s">
        <v>595</v>
      </c>
      <c r="Z181" s="273"/>
      <c r="AA181" s="264" t="s">
        <v>594</v>
      </c>
      <c r="AB181" s="265"/>
    </row>
    <row r="182" spans="1:28" ht="60" x14ac:dyDescent="0.45">
      <c r="A182" s="30" t="s">
        <v>597</v>
      </c>
      <c r="B182" s="63" t="s">
        <v>606</v>
      </c>
      <c r="C182" s="30" t="s">
        <v>598</v>
      </c>
      <c r="D182" s="30" t="s">
        <v>607</v>
      </c>
      <c r="E182" s="30" t="s">
        <v>644</v>
      </c>
      <c r="F182" s="64" t="s">
        <v>645</v>
      </c>
      <c r="G182" s="32" t="s">
        <v>604</v>
      </c>
      <c r="H182" s="33" t="s">
        <v>605</v>
      </c>
      <c r="I182" s="32" t="s">
        <v>604</v>
      </c>
      <c r="J182" s="33" t="s">
        <v>605</v>
      </c>
      <c r="K182" s="32" t="s">
        <v>604</v>
      </c>
      <c r="L182" s="33" t="s">
        <v>605</v>
      </c>
      <c r="M182" s="32" t="s">
        <v>604</v>
      </c>
      <c r="N182" s="33" t="s">
        <v>605</v>
      </c>
      <c r="O182" s="32" t="s">
        <v>604</v>
      </c>
      <c r="P182" s="33" t="s">
        <v>605</v>
      </c>
      <c r="Q182" s="32" t="s">
        <v>604</v>
      </c>
      <c r="R182" s="33" t="s">
        <v>605</v>
      </c>
      <c r="S182" s="32" t="s">
        <v>604</v>
      </c>
      <c r="T182" s="33" t="s">
        <v>605</v>
      </c>
      <c r="U182" s="32" t="s">
        <v>604</v>
      </c>
      <c r="V182" s="33" t="s">
        <v>605</v>
      </c>
      <c r="W182" s="32" t="s">
        <v>604</v>
      </c>
      <c r="X182" s="33" t="s">
        <v>605</v>
      </c>
      <c r="Y182" s="32" t="s">
        <v>604</v>
      </c>
      <c r="Z182" s="33" t="s">
        <v>605</v>
      </c>
      <c r="AA182" s="32" t="s">
        <v>604</v>
      </c>
      <c r="AB182" s="33" t="s">
        <v>605</v>
      </c>
    </row>
    <row r="183" spans="1:28" ht="33" customHeight="1" x14ac:dyDescent="0.45">
      <c r="A183" s="90" t="s">
        <v>3880</v>
      </c>
      <c r="B183" s="91">
        <v>84</v>
      </c>
      <c r="C183" s="66" t="s">
        <v>617</v>
      </c>
      <c r="D183" s="67"/>
      <c r="E183" s="100">
        <f t="shared" ref="E183:E195" si="138">D183-F183</f>
        <v>0</v>
      </c>
      <c r="F183" s="100">
        <f t="shared" ref="F183:F195" si="139">G183+I183+K183+M183+O183+Q183+S183+U183+W183+Y183+AA183</f>
        <v>0</v>
      </c>
      <c r="G183" s="69"/>
      <c r="H183" s="101" t="e">
        <f t="shared" ref="H183:H195" si="140">G183/F183</f>
        <v>#DIV/0!</v>
      </c>
      <c r="I183" s="69"/>
      <c r="J183" s="101" t="e">
        <f t="shared" ref="J183:J196" si="141">I183/F183</f>
        <v>#DIV/0!</v>
      </c>
      <c r="K183" s="69"/>
      <c r="L183" s="101" t="e">
        <f t="shared" ref="L183:L196" si="142">K183/F183</f>
        <v>#DIV/0!</v>
      </c>
      <c r="M183" s="69"/>
      <c r="N183" s="101" t="e">
        <f t="shared" ref="N183:N196" si="143">M183/F183</f>
        <v>#DIV/0!</v>
      </c>
      <c r="O183" s="69"/>
      <c r="P183" s="101" t="e">
        <f t="shared" ref="P183:P196" si="144">O183/F183</f>
        <v>#DIV/0!</v>
      </c>
      <c r="Q183" s="69"/>
      <c r="R183" s="101" t="e">
        <f t="shared" ref="R183:R196" si="145">Q183/F183</f>
        <v>#DIV/0!</v>
      </c>
      <c r="S183" s="69"/>
      <c r="T183" s="101" t="e">
        <f t="shared" ref="T183:T196" si="146">S183/F183</f>
        <v>#DIV/0!</v>
      </c>
      <c r="U183" s="69"/>
      <c r="V183" s="101" t="e">
        <f t="shared" ref="V183:V196" si="147">U183/F183</f>
        <v>#DIV/0!</v>
      </c>
      <c r="W183" s="69"/>
      <c r="X183" s="101" t="e">
        <f t="shared" ref="X183:X196" si="148">W183/F183</f>
        <v>#DIV/0!</v>
      </c>
      <c r="Y183" s="69"/>
      <c r="Z183" s="101" t="e">
        <f t="shared" ref="Z183:Z196" si="149">Y183/F183</f>
        <v>#DIV/0!</v>
      </c>
      <c r="AA183" s="69"/>
      <c r="AB183" s="101" t="e">
        <f t="shared" ref="AB183:AB196" si="150">AA183/F183</f>
        <v>#DIV/0!</v>
      </c>
    </row>
    <row r="184" spans="1:28" ht="33" customHeight="1" x14ac:dyDescent="0.45">
      <c r="A184" s="90" t="s">
        <v>3881</v>
      </c>
      <c r="B184" s="91">
        <v>97</v>
      </c>
      <c r="C184" s="66" t="s">
        <v>617</v>
      </c>
      <c r="D184" s="67"/>
      <c r="E184" s="100">
        <f t="shared" si="138"/>
        <v>0</v>
      </c>
      <c r="F184" s="100">
        <f t="shared" si="139"/>
        <v>0</v>
      </c>
      <c r="G184" s="69"/>
      <c r="H184" s="101" t="e">
        <f t="shared" si="140"/>
        <v>#DIV/0!</v>
      </c>
      <c r="I184" s="69"/>
      <c r="J184" s="101" t="e">
        <f t="shared" si="141"/>
        <v>#DIV/0!</v>
      </c>
      <c r="K184" s="69"/>
      <c r="L184" s="101" t="e">
        <f t="shared" si="142"/>
        <v>#DIV/0!</v>
      </c>
      <c r="M184" s="69"/>
      <c r="N184" s="101" t="e">
        <f t="shared" si="143"/>
        <v>#DIV/0!</v>
      </c>
      <c r="O184" s="69"/>
      <c r="P184" s="101" t="e">
        <f t="shared" si="144"/>
        <v>#DIV/0!</v>
      </c>
      <c r="Q184" s="69"/>
      <c r="R184" s="101" t="e">
        <f t="shared" si="145"/>
        <v>#DIV/0!</v>
      </c>
      <c r="S184" s="69"/>
      <c r="T184" s="101" t="e">
        <f t="shared" si="146"/>
        <v>#DIV/0!</v>
      </c>
      <c r="U184" s="69"/>
      <c r="V184" s="101" t="e">
        <f t="shared" si="147"/>
        <v>#DIV/0!</v>
      </c>
      <c r="W184" s="69"/>
      <c r="X184" s="101" t="e">
        <f t="shared" si="148"/>
        <v>#DIV/0!</v>
      </c>
      <c r="Y184" s="69"/>
      <c r="Z184" s="101" t="e">
        <f t="shared" si="149"/>
        <v>#DIV/0!</v>
      </c>
      <c r="AA184" s="69"/>
      <c r="AB184" s="101" t="e">
        <f t="shared" si="150"/>
        <v>#DIV/0!</v>
      </c>
    </row>
    <row r="185" spans="1:28" ht="33" customHeight="1" x14ac:dyDescent="0.45">
      <c r="A185" s="90" t="s">
        <v>3882</v>
      </c>
      <c r="B185" s="91">
        <v>228</v>
      </c>
      <c r="C185" s="66" t="s">
        <v>617</v>
      </c>
      <c r="D185" s="67"/>
      <c r="E185" s="100">
        <f t="shared" si="138"/>
        <v>0</v>
      </c>
      <c r="F185" s="100">
        <f t="shared" si="139"/>
        <v>0</v>
      </c>
      <c r="G185" s="69"/>
      <c r="H185" s="101" t="e">
        <f t="shared" si="140"/>
        <v>#DIV/0!</v>
      </c>
      <c r="I185" s="69"/>
      <c r="J185" s="101" t="e">
        <f t="shared" si="141"/>
        <v>#DIV/0!</v>
      </c>
      <c r="K185" s="69"/>
      <c r="L185" s="101" t="e">
        <f t="shared" si="142"/>
        <v>#DIV/0!</v>
      </c>
      <c r="M185" s="69"/>
      <c r="N185" s="101" t="e">
        <f t="shared" si="143"/>
        <v>#DIV/0!</v>
      </c>
      <c r="O185" s="69"/>
      <c r="P185" s="101" t="e">
        <f t="shared" si="144"/>
        <v>#DIV/0!</v>
      </c>
      <c r="Q185" s="69"/>
      <c r="R185" s="101" t="e">
        <f t="shared" si="145"/>
        <v>#DIV/0!</v>
      </c>
      <c r="S185" s="69"/>
      <c r="T185" s="101" t="e">
        <f t="shared" si="146"/>
        <v>#DIV/0!</v>
      </c>
      <c r="U185" s="69"/>
      <c r="V185" s="101" t="e">
        <f t="shared" si="147"/>
        <v>#DIV/0!</v>
      </c>
      <c r="W185" s="69"/>
      <c r="X185" s="101" t="e">
        <f t="shared" si="148"/>
        <v>#DIV/0!</v>
      </c>
      <c r="Y185" s="69"/>
      <c r="Z185" s="101" t="e">
        <f t="shared" si="149"/>
        <v>#DIV/0!</v>
      </c>
      <c r="AA185" s="69"/>
      <c r="AB185" s="101" t="e">
        <f t="shared" si="150"/>
        <v>#DIV/0!</v>
      </c>
    </row>
    <row r="186" spans="1:28" ht="33" customHeight="1" x14ac:dyDescent="0.45">
      <c r="A186" s="90" t="s">
        <v>3883</v>
      </c>
      <c r="B186" s="91">
        <v>44</v>
      </c>
      <c r="C186" s="66" t="s">
        <v>617</v>
      </c>
      <c r="D186" s="67"/>
      <c r="E186" s="100">
        <f t="shared" si="138"/>
        <v>0</v>
      </c>
      <c r="F186" s="100">
        <f t="shared" si="139"/>
        <v>0</v>
      </c>
      <c r="G186" s="69"/>
      <c r="H186" s="101" t="e">
        <f t="shared" si="140"/>
        <v>#DIV/0!</v>
      </c>
      <c r="I186" s="69"/>
      <c r="J186" s="101" t="e">
        <f t="shared" si="141"/>
        <v>#DIV/0!</v>
      </c>
      <c r="K186" s="69"/>
      <c r="L186" s="101" t="e">
        <f t="shared" si="142"/>
        <v>#DIV/0!</v>
      </c>
      <c r="M186" s="69"/>
      <c r="N186" s="101" t="e">
        <f t="shared" si="143"/>
        <v>#DIV/0!</v>
      </c>
      <c r="O186" s="69"/>
      <c r="P186" s="101" t="e">
        <f t="shared" si="144"/>
        <v>#DIV/0!</v>
      </c>
      <c r="Q186" s="69"/>
      <c r="R186" s="101" t="e">
        <f t="shared" si="145"/>
        <v>#DIV/0!</v>
      </c>
      <c r="S186" s="69"/>
      <c r="T186" s="101" t="e">
        <f t="shared" si="146"/>
        <v>#DIV/0!</v>
      </c>
      <c r="U186" s="69"/>
      <c r="V186" s="101" t="e">
        <f t="shared" si="147"/>
        <v>#DIV/0!</v>
      </c>
      <c r="W186" s="69"/>
      <c r="X186" s="101" t="e">
        <f t="shared" si="148"/>
        <v>#DIV/0!</v>
      </c>
      <c r="Y186" s="69"/>
      <c r="Z186" s="101" t="e">
        <f t="shared" si="149"/>
        <v>#DIV/0!</v>
      </c>
      <c r="AA186" s="69"/>
      <c r="AB186" s="101" t="e">
        <f t="shared" si="150"/>
        <v>#DIV/0!</v>
      </c>
    </row>
    <row r="187" spans="1:28" ht="33" customHeight="1" x14ac:dyDescent="0.45">
      <c r="A187" s="90" t="s">
        <v>3884</v>
      </c>
      <c r="B187" s="91">
        <v>154</v>
      </c>
      <c r="C187" s="66" t="s">
        <v>617</v>
      </c>
      <c r="D187" s="67"/>
      <c r="E187" s="100">
        <f t="shared" si="138"/>
        <v>0</v>
      </c>
      <c r="F187" s="100">
        <f t="shared" si="139"/>
        <v>0</v>
      </c>
      <c r="G187" s="69"/>
      <c r="H187" s="101" t="e">
        <f t="shared" si="140"/>
        <v>#DIV/0!</v>
      </c>
      <c r="I187" s="69"/>
      <c r="J187" s="101" t="e">
        <f t="shared" si="141"/>
        <v>#DIV/0!</v>
      </c>
      <c r="K187" s="69"/>
      <c r="L187" s="101" t="e">
        <f t="shared" si="142"/>
        <v>#DIV/0!</v>
      </c>
      <c r="M187" s="69"/>
      <c r="N187" s="101" t="e">
        <f t="shared" si="143"/>
        <v>#DIV/0!</v>
      </c>
      <c r="O187" s="69"/>
      <c r="P187" s="101" t="e">
        <f t="shared" si="144"/>
        <v>#DIV/0!</v>
      </c>
      <c r="Q187" s="69"/>
      <c r="R187" s="101" t="e">
        <f t="shared" si="145"/>
        <v>#DIV/0!</v>
      </c>
      <c r="S187" s="69"/>
      <c r="T187" s="101" t="e">
        <f t="shared" si="146"/>
        <v>#DIV/0!</v>
      </c>
      <c r="U187" s="69"/>
      <c r="V187" s="101" t="e">
        <f t="shared" si="147"/>
        <v>#DIV/0!</v>
      </c>
      <c r="W187" s="69"/>
      <c r="X187" s="101" t="e">
        <f t="shared" si="148"/>
        <v>#DIV/0!</v>
      </c>
      <c r="Y187" s="69"/>
      <c r="Z187" s="101" t="e">
        <f t="shared" si="149"/>
        <v>#DIV/0!</v>
      </c>
      <c r="AA187" s="69"/>
      <c r="AB187" s="101" t="e">
        <f t="shared" si="150"/>
        <v>#DIV/0!</v>
      </c>
    </row>
    <row r="188" spans="1:28" ht="33" customHeight="1" x14ac:dyDescent="0.45">
      <c r="A188" s="90" t="s">
        <v>3885</v>
      </c>
      <c r="B188" s="91">
        <v>31</v>
      </c>
      <c r="C188" s="66" t="s">
        <v>617</v>
      </c>
      <c r="D188" s="67"/>
      <c r="E188" s="100">
        <f t="shared" si="138"/>
        <v>0</v>
      </c>
      <c r="F188" s="100">
        <f t="shared" si="139"/>
        <v>0</v>
      </c>
      <c r="G188" s="69"/>
      <c r="H188" s="101" t="e">
        <f t="shared" si="140"/>
        <v>#DIV/0!</v>
      </c>
      <c r="I188" s="69"/>
      <c r="J188" s="101" t="e">
        <f t="shared" si="141"/>
        <v>#DIV/0!</v>
      </c>
      <c r="K188" s="69"/>
      <c r="L188" s="101" t="e">
        <f t="shared" si="142"/>
        <v>#DIV/0!</v>
      </c>
      <c r="M188" s="69"/>
      <c r="N188" s="101" t="e">
        <f t="shared" si="143"/>
        <v>#DIV/0!</v>
      </c>
      <c r="O188" s="69"/>
      <c r="P188" s="101" t="e">
        <f t="shared" si="144"/>
        <v>#DIV/0!</v>
      </c>
      <c r="Q188" s="69"/>
      <c r="R188" s="101" t="e">
        <f t="shared" si="145"/>
        <v>#DIV/0!</v>
      </c>
      <c r="S188" s="69"/>
      <c r="T188" s="101" t="e">
        <f t="shared" si="146"/>
        <v>#DIV/0!</v>
      </c>
      <c r="U188" s="69"/>
      <c r="V188" s="101" t="e">
        <f t="shared" si="147"/>
        <v>#DIV/0!</v>
      </c>
      <c r="W188" s="69"/>
      <c r="X188" s="101" t="e">
        <f t="shared" si="148"/>
        <v>#DIV/0!</v>
      </c>
      <c r="Y188" s="69"/>
      <c r="Z188" s="101" t="e">
        <f t="shared" si="149"/>
        <v>#DIV/0!</v>
      </c>
      <c r="AA188" s="69"/>
      <c r="AB188" s="101" t="e">
        <f t="shared" si="150"/>
        <v>#DIV/0!</v>
      </c>
    </row>
    <row r="189" spans="1:28" ht="33" customHeight="1" x14ac:dyDescent="0.45">
      <c r="A189" s="90" t="s">
        <v>3886</v>
      </c>
      <c r="B189" s="91">
        <v>213</v>
      </c>
      <c r="C189" s="66" t="s">
        <v>617</v>
      </c>
      <c r="D189" s="67"/>
      <c r="E189" s="100">
        <f t="shared" si="138"/>
        <v>0</v>
      </c>
      <c r="F189" s="100">
        <f t="shared" si="139"/>
        <v>0</v>
      </c>
      <c r="G189" s="69"/>
      <c r="H189" s="101" t="e">
        <f t="shared" si="140"/>
        <v>#DIV/0!</v>
      </c>
      <c r="I189" s="69"/>
      <c r="J189" s="101" t="e">
        <f t="shared" si="141"/>
        <v>#DIV/0!</v>
      </c>
      <c r="K189" s="69"/>
      <c r="L189" s="101" t="e">
        <f t="shared" si="142"/>
        <v>#DIV/0!</v>
      </c>
      <c r="M189" s="69"/>
      <c r="N189" s="101" t="e">
        <f t="shared" si="143"/>
        <v>#DIV/0!</v>
      </c>
      <c r="O189" s="69"/>
      <c r="P189" s="101" t="e">
        <f t="shared" si="144"/>
        <v>#DIV/0!</v>
      </c>
      <c r="Q189" s="69"/>
      <c r="R189" s="101" t="e">
        <f t="shared" si="145"/>
        <v>#DIV/0!</v>
      </c>
      <c r="S189" s="69"/>
      <c r="T189" s="101" t="e">
        <f t="shared" si="146"/>
        <v>#DIV/0!</v>
      </c>
      <c r="U189" s="69"/>
      <c r="V189" s="101" t="e">
        <f t="shared" si="147"/>
        <v>#DIV/0!</v>
      </c>
      <c r="W189" s="69"/>
      <c r="X189" s="101" t="e">
        <f t="shared" si="148"/>
        <v>#DIV/0!</v>
      </c>
      <c r="Y189" s="69"/>
      <c r="Z189" s="101" t="e">
        <f t="shared" si="149"/>
        <v>#DIV/0!</v>
      </c>
      <c r="AA189" s="69"/>
      <c r="AB189" s="101" t="e">
        <f t="shared" si="150"/>
        <v>#DIV/0!</v>
      </c>
    </row>
    <row r="190" spans="1:28" ht="33" customHeight="1" x14ac:dyDescent="0.45">
      <c r="A190" s="90" t="s">
        <v>3887</v>
      </c>
      <c r="B190" s="91">
        <v>327</v>
      </c>
      <c r="C190" s="66" t="s">
        <v>617</v>
      </c>
      <c r="D190" s="67"/>
      <c r="E190" s="100">
        <f t="shared" si="138"/>
        <v>0</v>
      </c>
      <c r="F190" s="100">
        <f t="shared" si="139"/>
        <v>0</v>
      </c>
      <c r="G190" s="69"/>
      <c r="H190" s="101" t="e">
        <f t="shared" si="140"/>
        <v>#DIV/0!</v>
      </c>
      <c r="I190" s="69"/>
      <c r="J190" s="101" t="e">
        <f t="shared" si="141"/>
        <v>#DIV/0!</v>
      </c>
      <c r="K190" s="69"/>
      <c r="L190" s="101" t="e">
        <f t="shared" si="142"/>
        <v>#DIV/0!</v>
      </c>
      <c r="M190" s="69"/>
      <c r="N190" s="101" t="e">
        <f t="shared" si="143"/>
        <v>#DIV/0!</v>
      </c>
      <c r="O190" s="69"/>
      <c r="P190" s="101" t="e">
        <f t="shared" si="144"/>
        <v>#DIV/0!</v>
      </c>
      <c r="Q190" s="69"/>
      <c r="R190" s="101" t="e">
        <f t="shared" si="145"/>
        <v>#DIV/0!</v>
      </c>
      <c r="S190" s="69"/>
      <c r="T190" s="101" t="e">
        <f t="shared" si="146"/>
        <v>#DIV/0!</v>
      </c>
      <c r="U190" s="69"/>
      <c r="V190" s="101" t="e">
        <f t="shared" si="147"/>
        <v>#DIV/0!</v>
      </c>
      <c r="W190" s="69"/>
      <c r="X190" s="101" t="e">
        <f t="shared" si="148"/>
        <v>#DIV/0!</v>
      </c>
      <c r="Y190" s="69"/>
      <c r="Z190" s="101" t="e">
        <f t="shared" si="149"/>
        <v>#DIV/0!</v>
      </c>
      <c r="AA190" s="69"/>
      <c r="AB190" s="101" t="e">
        <f t="shared" si="150"/>
        <v>#DIV/0!</v>
      </c>
    </row>
    <row r="191" spans="1:28" ht="33" customHeight="1" x14ac:dyDescent="0.45">
      <c r="A191" s="90" t="s">
        <v>3888</v>
      </c>
      <c r="B191" s="91">
        <v>75</v>
      </c>
      <c r="C191" s="66" t="s">
        <v>617</v>
      </c>
      <c r="D191" s="67"/>
      <c r="E191" s="100">
        <f t="shared" si="138"/>
        <v>0</v>
      </c>
      <c r="F191" s="100">
        <f t="shared" si="139"/>
        <v>0</v>
      </c>
      <c r="G191" s="69"/>
      <c r="H191" s="101" t="e">
        <f t="shared" si="140"/>
        <v>#DIV/0!</v>
      </c>
      <c r="I191" s="69"/>
      <c r="J191" s="101" t="e">
        <f t="shared" si="141"/>
        <v>#DIV/0!</v>
      </c>
      <c r="K191" s="69"/>
      <c r="L191" s="101" t="e">
        <f t="shared" si="142"/>
        <v>#DIV/0!</v>
      </c>
      <c r="M191" s="69"/>
      <c r="N191" s="101" t="e">
        <f t="shared" si="143"/>
        <v>#DIV/0!</v>
      </c>
      <c r="O191" s="69"/>
      <c r="P191" s="101" t="e">
        <f t="shared" si="144"/>
        <v>#DIV/0!</v>
      </c>
      <c r="Q191" s="69"/>
      <c r="R191" s="101" t="e">
        <f t="shared" si="145"/>
        <v>#DIV/0!</v>
      </c>
      <c r="S191" s="69"/>
      <c r="T191" s="101" t="e">
        <f t="shared" si="146"/>
        <v>#DIV/0!</v>
      </c>
      <c r="U191" s="69"/>
      <c r="V191" s="101" t="e">
        <f t="shared" si="147"/>
        <v>#DIV/0!</v>
      </c>
      <c r="W191" s="69"/>
      <c r="X191" s="101" t="e">
        <f t="shared" si="148"/>
        <v>#DIV/0!</v>
      </c>
      <c r="Y191" s="69"/>
      <c r="Z191" s="101" t="e">
        <f t="shared" si="149"/>
        <v>#DIV/0!</v>
      </c>
      <c r="AA191" s="69"/>
      <c r="AB191" s="101" t="e">
        <f t="shared" si="150"/>
        <v>#DIV/0!</v>
      </c>
    </row>
    <row r="192" spans="1:28" ht="33" customHeight="1" x14ac:dyDescent="0.45">
      <c r="A192" s="90" t="s">
        <v>3889</v>
      </c>
      <c r="B192" s="91">
        <v>409</v>
      </c>
      <c r="C192" s="66" t="s">
        <v>617</v>
      </c>
      <c r="D192" s="67"/>
      <c r="E192" s="100">
        <f t="shared" si="138"/>
        <v>0</v>
      </c>
      <c r="F192" s="100">
        <f t="shared" si="139"/>
        <v>0</v>
      </c>
      <c r="G192" s="69"/>
      <c r="H192" s="101" t="e">
        <f t="shared" si="140"/>
        <v>#DIV/0!</v>
      </c>
      <c r="I192" s="69"/>
      <c r="J192" s="101" t="e">
        <f t="shared" si="141"/>
        <v>#DIV/0!</v>
      </c>
      <c r="K192" s="69"/>
      <c r="L192" s="101" t="e">
        <f t="shared" si="142"/>
        <v>#DIV/0!</v>
      </c>
      <c r="M192" s="69"/>
      <c r="N192" s="101" t="e">
        <f t="shared" si="143"/>
        <v>#DIV/0!</v>
      </c>
      <c r="O192" s="69"/>
      <c r="P192" s="101" t="e">
        <f t="shared" si="144"/>
        <v>#DIV/0!</v>
      </c>
      <c r="Q192" s="69"/>
      <c r="R192" s="101" t="e">
        <f t="shared" si="145"/>
        <v>#DIV/0!</v>
      </c>
      <c r="S192" s="69"/>
      <c r="T192" s="101" t="e">
        <f t="shared" si="146"/>
        <v>#DIV/0!</v>
      </c>
      <c r="U192" s="69"/>
      <c r="V192" s="101" t="e">
        <f t="shared" si="147"/>
        <v>#DIV/0!</v>
      </c>
      <c r="W192" s="69"/>
      <c r="X192" s="101" t="e">
        <f t="shared" si="148"/>
        <v>#DIV/0!</v>
      </c>
      <c r="Y192" s="69"/>
      <c r="Z192" s="101" t="e">
        <f t="shared" si="149"/>
        <v>#DIV/0!</v>
      </c>
      <c r="AA192" s="69"/>
      <c r="AB192" s="101" t="e">
        <f t="shared" si="150"/>
        <v>#DIV/0!</v>
      </c>
    </row>
    <row r="193" spans="1:28" ht="33" customHeight="1" x14ac:dyDescent="0.45">
      <c r="A193" s="90" t="s">
        <v>3890</v>
      </c>
      <c r="B193" s="91">
        <v>129</v>
      </c>
      <c r="C193" s="66" t="s">
        <v>617</v>
      </c>
      <c r="D193" s="67"/>
      <c r="E193" s="100">
        <f t="shared" si="138"/>
        <v>0</v>
      </c>
      <c r="F193" s="100">
        <f t="shared" si="139"/>
        <v>0</v>
      </c>
      <c r="G193" s="69"/>
      <c r="H193" s="101" t="e">
        <f t="shared" si="140"/>
        <v>#DIV/0!</v>
      </c>
      <c r="I193" s="69"/>
      <c r="J193" s="101" t="e">
        <f t="shared" si="141"/>
        <v>#DIV/0!</v>
      </c>
      <c r="K193" s="69"/>
      <c r="L193" s="101" t="e">
        <f t="shared" si="142"/>
        <v>#DIV/0!</v>
      </c>
      <c r="M193" s="69"/>
      <c r="N193" s="101" t="e">
        <f t="shared" si="143"/>
        <v>#DIV/0!</v>
      </c>
      <c r="O193" s="69"/>
      <c r="P193" s="101" t="e">
        <f t="shared" si="144"/>
        <v>#DIV/0!</v>
      </c>
      <c r="Q193" s="69"/>
      <c r="R193" s="101" t="e">
        <f t="shared" si="145"/>
        <v>#DIV/0!</v>
      </c>
      <c r="S193" s="69"/>
      <c r="T193" s="101" t="e">
        <f t="shared" si="146"/>
        <v>#DIV/0!</v>
      </c>
      <c r="U193" s="69"/>
      <c r="V193" s="101" t="e">
        <f t="shared" si="147"/>
        <v>#DIV/0!</v>
      </c>
      <c r="W193" s="69"/>
      <c r="X193" s="101" t="e">
        <f t="shared" si="148"/>
        <v>#DIV/0!</v>
      </c>
      <c r="Y193" s="69"/>
      <c r="Z193" s="101" t="e">
        <f t="shared" si="149"/>
        <v>#DIV/0!</v>
      </c>
      <c r="AA193" s="69"/>
      <c r="AB193" s="101" t="e">
        <f t="shared" si="150"/>
        <v>#DIV/0!</v>
      </c>
    </row>
    <row r="194" spans="1:28" ht="33" customHeight="1" x14ac:dyDescent="0.45">
      <c r="A194" s="90" t="s">
        <v>3891</v>
      </c>
      <c r="B194" s="91">
        <v>30</v>
      </c>
      <c r="C194" s="66" t="s">
        <v>617</v>
      </c>
      <c r="D194" s="67"/>
      <c r="E194" s="100">
        <f t="shared" si="138"/>
        <v>0</v>
      </c>
      <c r="F194" s="100">
        <f t="shared" si="139"/>
        <v>0</v>
      </c>
      <c r="G194" s="69"/>
      <c r="H194" s="101" t="e">
        <f t="shared" si="140"/>
        <v>#DIV/0!</v>
      </c>
      <c r="I194" s="69"/>
      <c r="J194" s="101" t="e">
        <f t="shared" si="141"/>
        <v>#DIV/0!</v>
      </c>
      <c r="K194" s="69"/>
      <c r="L194" s="101" t="e">
        <f t="shared" si="142"/>
        <v>#DIV/0!</v>
      </c>
      <c r="M194" s="69"/>
      <c r="N194" s="101" t="e">
        <f t="shared" si="143"/>
        <v>#DIV/0!</v>
      </c>
      <c r="O194" s="69"/>
      <c r="P194" s="101" t="e">
        <f t="shared" si="144"/>
        <v>#DIV/0!</v>
      </c>
      <c r="Q194" s="69"/>
      <c r="R194" s="101" t="e">
        <f t="shared" si="145"/>
        <v>#DIV/0!</v>
      </c>
      <c r="S194" s="69"/>
      <c r="T194" s="101" t="e">
        <f t="shared" si="146"/>
        <v>#DIV/0!</v>
      </c>
      <c r="U194" s="69"/>
      <c r="V194" s="101" t="e">
        <f t="shared" si="147"/>
        <v>#DIV/0!</v>
      </c>
      <c r="W194" s="69"/>
      <c r="X194" s="101" t="e">
        <f t="shared" si="148"/>
        <v>#DIV/0!</v>
      </c>
      <c r="Y194" s="69"/>
      <c r="Z194" s="101" t="e">
        <f t="shared" si="149"/>
        <v>#DIV/0!</v>
      </c>
      <c r="AA194" s="69"/>
      <c r="AB194" s="101" t="e">
        <f t="shared" si="150"/>
        <v>#DIV/0!</v>
      </c>
    </row>
    <row r="195" spans="1:28" ht="33" customHeight="1" thickBot="1" x14ac:dyDescent="0.5">
      <c r="A195" s="90" t="s">
        <v>3892</v>
      </c>
      <c r="B195" s="91">
        <v>632</v>
      </c>
      <c r="C195" s="66" t="s">
        <v>617</v>
      </c>
      <c r="D195" s="67"/>
      <c r="E195" s="100">
        <f t="shared" si="138"/>
        <v>0</v>
      </c>
      <c r="F195" s="100">
        <f t="shared" si="139"/>
        <v>0</v>
      </c>
      <c r="G195" s="69"/>
      <c r="H195" s="101" t="e">
        <f t="shared" si="140"/>
        <v>#DIV/0!</v>
      </c>
      <c r="I195" s="69"/>
      <c r="J195" s="101" t="e">
        <f t="shared" si="141"/>
        <v>#DIV/0!</v>
      </c>
      <c r="K195" s="69"/>
      <c r="L195" s="101" t="e">
        <f t="shared" si="142"/>
        <v>#DIV/0!</v>
      </c>
      <c r="M195" s="69"/>
      <c r="N195" s="101" t="e">
        <f t="shared" si="143"/>
        <v>#DIV/0!</v>
      </c>
      <c r="O195" s="69"/>
      <c r="P195" s="101" t="e">
        <f t="shared" si="144"/>
        <v>#DIV/0!</v>
      </c>
      <c r="Q195" s="69"/>
      <c r="R195" s="101" t="e">
        <f t="shared" si="145"/>
        <v>#DIV/0!</v>
      </c>
      <c r="S195" s="69"/>
      <c r="T195" s="101" t="e">
        <f t="shared" si="146"/>
        <v>#DIV/0!</v>
      </c>
      <c r="U195" s="69"/>
      <c r="V195" s="101" t="e">
        <f t="shared" si="147"/>
        <v>#DIV/0!</v>
      </c>
      <c r="W195" s="69"/>
      <c r="X195" s="101" t="e">
        <f t="shared" si="148"/>
        <v>#DIV/0!</v>
      </c>
      <c r="Y195" s="69"/>
      <c r="Z195" s="101" t="e">
        <f t="shared" si="149"/>
        <v>#DIV/0!</v>
      </c>
      <c r="AA195" s="69"/>
      <c r="AB195" s="101" t="e">
        <f t="shared" si="150"/>
        <v>#DIV/0!</v>
      </c>
    </row>
    <row r="196" spans="1:28" ht="34.5" thickBot="1" x14ac:dyDescent="0.55000000000000004">
      <c r="A196" s="76" t="s">
        <v>642</v>
      </c>
      <c r="B196" s="102">
        <f>SUM(B183:B195)</f>
        <v>2453</v>
      </c>
      <c r="C196" s="77"/>
      <c r="D196" s="103">
        <f>SUM(D183:D183)</f>
        <v>0</v>
      </c>
      <c r="E196" s="103">
        <f>SUM(E183:E183)</f>
        <v>0</v>
      </c>
      <c r="F196" s="104">
        <f>SUM(F183:F183)</f>
        <v>0</v>
      </c>
      <c r="G196" s="105">
        <f>SUM(G183:G183)</f>
        <v>0</v>
      </c>
      <c r="H196" s="106" t="e">
        <f>G196/(G196+I196+K196+M196+O196+Q196+S196+U196+W196+Y196+AA196)</f>
        <v>#DIV/0!</v>
      </c>
      <c r="I196" s="105">
        <f>SUM(I183:I183)</f>
        <v>0</v>
      </c>
      <c r="J196" s="106" t="e">
        <f t="shared" si="141"/>
        <v>#DIV/0!</v>
      </c>
      <c r="K196" s="107">
        <f>SUM(K183:K183)</f>
        <v>0</v>
      </c>
      <c r="L196" s="108" t="e">
        <f t="shared" si="142"/>
        <v>#DIV/0!</v>
      </c>
      <c r="M196" s="105">
        <f>SUM(M183:M183)</f>
        <v>0</v>
      </c>
      <c r="N196" s="106" t="e">
        <f t="shared" si="143"/>
        <v>#DIV/0!</v>
      </c>
      <c r="O196" s="107">
        <f>SUM(O183:O183)</f>
        <v>0</v>
      </c>
      <c r="P196" s="108" t="e">
        <f t="shared" si="144"/>
        <v>#DIV/0!</v>
      </c>
      <c r="Q196" s="105">
        <f>SUM(Q183:Q183)</f>
        <v>0</v>
      </c>
      <c r="R196" s="106" t="e">
        <f t="shared" si="145"/>
        <v>#DIV/0!</v>
      </c>
      <c r="S196" s="107">
        <f>SUM(S183:S183)</f>
        <v>0</v>
      </c>
      <c r="T196" s="108" t="e">
        <f t="shared" si="146"/>
        <v>#DIV/0!</v>
      </c>
      <c r="U196" s="105">
        <f>SUM(U183:U183)</f>
        <v>0</v>
      </c>
      <c r="V196" s="106" t="e">
        <f t="shared" si="147"/>
        <v>#DIV/0!</v>
      </c>
      <c r="W196" s="104">
        <f>SUM(W183:W183)</f>
        <v>0</v>
      </c>
      <c r="X196" s="109" t="e">
        <f t="shared" si="148"/>
        <v>#DIV/0!</v>
      </c>
      <c r="Y196" s="110">
        <f>SUM(Y183:Y183)</f>
        <v>0</v>
      </c>
      <c r="Z196" s="111" t="e">
        <f t="shared" si="149"/>
        <v>#DIV/0!</v>
      </c>
      <c r="AA196" s="110">
        <f>SUM(AA183:AA183)</f>
        <v>0</v>
      </c>
      <c r="AB196" s="111" t="e">
        <f t="shared" si="150"/>
        <v>#DIV/0!</v>
      </c>
    </row>
    <row r="197" spans="1:28" ht="87" customHeight="1" thickBot="1" x14ac:dyDescent="0.5">
      <c r="A197" s="278" t="s">
        <v>3893</v>
      </c>
      <c r="B197" s="279"/>
      <c r="C197" s="279"/>
      <c r="D197" s="279"/>
      <c r="E197" s="280"/>
      <c r="F197" s="89"/>
      <c r="G197" s="276" t="s">
        <v>586</v>
      </c>
      <c r="H197" s="277"/>
      <c r="I197" s="274" t="s">
        <v>587</v>
      </c>
      <c r="J197" s="275"/>
      <c r="K197" s="276" t="s">
        <v>588</v>
      </c>
      <c r="L197" s="277"/>
      <c r="M197" s="274" t="s">
        <v>589</v>
      </c>
      <c r="N197" s="275"/>
      <c r="O197" s="276" t="s">
        <v>590</v>
      </c>
      <c r="P197" s="277"/>
      <c r="Q197" s="274" t="s">
        <v>591</v>
      </c>
      <c r="R197" s="275"/>
      <c r="S197" s="276" t="s">
        <v>592</v>
      </c>
      <c r="T197" s="277"/>
      <c r="U197" s="274" t="s">
        <v>593</v>
      </c>
      <c r="V197" s="275"/>
      <c r="W197" s="276" t="s">
        <v>596</v>
      </c>
      <c r="X197" s="277"/>
      <c r="Y197" s="274" t="s">
        <v>595</v>
      </c>
      <c r="Z197" s="275"/>
      <c r="AA197" s="276" t="s">
        <v>594</v>
      </c>
      <c r="AB197" s="277"/>
    </row>
    <row r="199" spans="1:28" ht="43.5" customHeight="1" x14ac:dyDescent="0.45">
      <c r="A199" s="292" t="s">
        <v>81</v>
      </c>
      <c r="B199" s="292"/>
      <c r="C199" s="292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</row>
    <row r="200" spans="1:28" ht="33.75" customHeight="1" x14ac:dyDescent="0.45">
      <c r="A200" s="292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</row>
    <row r="202" spans="1:28" ht="34.5" thickBot="1" x14ac:dyDescent="0.5"/>
    <row r="203" spans="1:28" ht="95.25" customHeight="1" thickBot="1" x14ac:dyDescent="0.5">
      <c r="A203" s="293" t="s">
        <v>3894</v>
      </c>
      <c r="B203" s="294"/>
      <c r="C203" s="288" t="s">
        <v>3895</v>
      </c>
      <c r="D203" s="289"/>
      <c r="E203" s="289"/>
      <c r="F203" s="290"/>
      <c r="G203" s="264" t="s">
        <v>586</v>
      </c>
      <c r="H203" s="265"/>
      <c r="I203" s="272" t="s">
        <v>587</v>
      </c>
      <c r="J203" s="291"/>
      <c r="K203" s="264" t="s">
        <v>588</v>
      </c>
      <c r="L203" s="265"/>
      <c r="M203" s="272" t="s">
        <v>589</v>
      </c>
      <c r="N203" s="273"/>
      <c r="O203" s="264" t="s">
        <v>590</v>
      </c>
      <c r="P203" s="265"/>
      <c r="Q203" s="272" t="s">
        <v>591</v>
      </c>
      <c r="R203" s="273"/>
      <c r="S203" s="264" t="s">
        <v>592</v>
      </c>
      <c r="T203" s="265"/>
      <c r="U203" s="272" t="s">
        <v>593</v>
      </c>
      <c r="V203" s="273"/>
      <c r="W203" s="264" t="s">
        <v>596</v>
      </c>
      <c r="X203" s="265"/>
      <c r="Y203" s="272" t="s">
        <v>595</v>
      </c>
      <c r="Z203" s="273"/>
      <c r="AA203" s="264" t="s">
        <v>594</v>
      </c>
      <c r="AB203" s="265"/>
    </row>
    <row r="204" spans="1:28" ht="60" x14ac:dyDescent="0.45">
      <c r="A204" s="293"/>
      <c r="B204" s="294"/>
      <c r="C204" s="58" t="s">
        <v>606</v>
      </c>
      <c r="D204" s="59" t="s">
        <v>607</v>
      </c>
      <c r="E204" s="59" t="s">
        <v>644</v>
      </c>
      <c r="F204" s="60" t="s">
        <v>645</v>
      </c>
      <c r="G204" s="34" t="s">
        <v>604</v>
      </c>
      <c r="H204" s="33" t="s">
        <v>605</v>
      </c>
      <c r="I204" s="32" t="s">
        <v>604</v>
      </c>
      <c r="J204" s="35" t="s">
        <v>605</v>
      </c>
      <c r="K204" s="32" t="s">
        <v>604</v>
      </c>
      <c r="L204" s="33" t="s">
        <v>605</v>
      </c>
      <c r="M204" s="32" t="s">
        <v>604</v>
      </c>
      <c r="N204" s="33" t="s">
        <v>605</v>
      </c>
      <c r="O204" s="32" t="s">
        <v>604</v>
      </c>
      <c r="P204" s="33" t="s">
        <v>605</v>
      </c>
      <c r="Q204" s="32" t="s">
        <v>604</v>
      </c>
      <c r="R204" s="33" t="s">
        <v>605</v>
      </c>
      <c r="S204" s="32" t="s">
        <v>604</v>
      </c>
      <c r="T204" s="33" t="s">
        <v>605</v>
      </c>
      <c r="U204" s="32" t="s">
        <v>604</v>
      </c>
      <c r="V204" s="33" t="s">
        <v>605</v>
      </c>
      <c r="W204" s="32" t="s">
        <v>604</v>
      </c>
      <c r="X204" s="33" t="s">
        <v>605</v>
      </c>
      <c r="Y204" s="32" t="s">
        <v>604</v>
      </c>
      <c r="Z204" s="33" t="s">
        <v>605</v>
      </c>
      <c r="AA204" s="32" t="s">
        <v>604</v>
      </c>
      <c r="AB204" s="33" t="s">
        <v>605</v>
      </c>
    </row>
    <row r="205" spans="1:28" ht="34.5" thickBot="1" x14ac:dyDescent="0.5">
      <c r="A205" s="293"/>
      <c r="B205" s="294"/>
      <c r="C205" s="93">
        <f>B221</f>
        <v>1378</v>
      </c>
      <c r="D205" s="94">
        <f t="shared" ref="D205:AB205" si="151">D221</f>
        <v>0</v>
      </c>
      <c r="E205" s="94">
        <f t="shared" si="151"/>
        <v>0</v>
      </c>
      <c r="F205" s="95">
        <f t="shared" si="151"/>
        <v>0</v>
      </c>
      <c r="G205" s="96">
        <f t="shared" si="151"/>
        <v>0</v>
      </c>
      <c r="H205" s="97" t="e">
        <f t="shared" si="151"/>
        <v>#DIV/0!</v>
      </c>
      <c r="I205" s="98">
        <f t="shared" si="151"/>
        <v>0</v>
      </c>
      <c r="J205" s="99" t="e">
        <f t="shared" si="151"/>
        <v>#DIV/0!</v>
      </c>
      <c r="K205" s="98">
        <f t="shared" si="151"/>
        <v>0</v>
      </c>
      <c r="L205" s="97" t="e">
        <f t="shared" si="151"/>
        <v>#DIV/0!</v>
      </c>
      <c r="M205" s="98">
        <f t="shared" si="151"/>
        <v>0</v>
      </c>
      <c r="N205" s="97" t="e">
        <f t="shared" si="151"/>
        <v>#DIV/0!</v>
      </c>
      <c r="O205" s="98">
        <f t="shared" si="151"/>
        <v>0</v>
      </c>
      <c r="P205" s="97" t="e">
        <f t="shared" si="151"/>
        <v>#DIV/0!</v>
      </c>
      <c r="Q205" s="98">
        <f t="shared" si="151"/>
        <v>0</v>
      </c>
      <c r="R205" s="97" t="e">
        <f t="shared" si="151"/>
        <v>#DIV/0!</v>
      </c>
      <c r="S205" s="98">
        <f t="shared" si="151"/>
        <v>0</v>
      </c>
      <c r="T205" s="97" t="e">
        <f t="shared" si="151"/>
        <v>#DIV/0!</v>
      </c>
      <c r="U205" s="98">
        <f t="shared" si="151"/>
        <v>0</v>
      </c>
      <c r="V205" s="97" t="e">
        <f t="shared" si="151"/>
        <v>#DIV/0!</v>
      </c>
      <c r="W205" s="98">
        <f t="shared" si="151"/>
        <v>0</v>
      </c>
      <c r="X205" s="97" t="e">
        <f t="shared" si="151"/>
        <v>#DIV/0!</v>
      </c>
      <c r="Y205" s="98">
        <f t="shared" si="151"/>
        <v>0</v>
      </c>
      <c r="Z205" s="97" t="e">
        <f t="shared" si="151"/>
        <v>#DIV/0!</v>
      </c>
      <c r="AA205" s="98">
        <f t="shared" si="151"/>
        <v>0</v>
      </c>
      <c r="AB205" s="97" t="e">
        <f t="shared" si="151"/>
        <v>#DIV/0!</v>
      </c>
    </row>
    <row r="206" spans="1:28" ht="34.5" thickBot="1" x14ac:dyDescent="0.5"/>
    <row r="207" spans="1:28" ht="60.75" thickBot="1" x14ac:dyDescent="0.55000000000000004">
      <c r="A207" s="266" t="s">
        <v>3896</v>
      </c>
      <c r="B207" s="267"/>
      <c r="C207" s="267"/>
      <c r="D207" s="267"/>
      <c r="E207" s="267"/>
      <c r="F207" s="268"/>
      <c r="G207" s="269" t="s">
        <v>603</v>
      </c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1"/>
    </row>
    <row r="208" spans="1:28" ht="101.25" x14ac:dyDescent="0.45">
      <c r="A208" s="62" t="s">
        <v>3859</v>
      </c>
      <c r="B208" s="281" t="s">
        <v>3897</v>
      </c>
      <c r="C208" s="282"/>
      <c r="D208" s="283" t="s">
        <v>3898</v>
      </c>
      <c r="E208" s="284"/>
      <c r="F208" s="285"/>
      <c r="G208" s="264" t="s">
        <v>586</v>
      </c>
      <c r="H208" s="265"/>
      <c r="I208" s="272" t="s">
        <v>587</v>
      </c>
      <c r="J208" s="273"/>
      <c r="K208" s="264" t="s">
        <v>588</v>
      </c>
      <c r="L208" s="265"/>
      <c r="M208" s="272" t="s">
        <v>589</v>
      </c>
      <c r="N208" s="273"/>
      <c r="O208" s="264" t="s">
        <v>590</v>
      </c>
      <c r="P208" s="265"/>
      <c r="Q208" s="272" t="s">
        <v>591</v>
      </c>
      <c r="R208" s="273"/>
      <c r="S208" s="264" t="s">
        <v>592</v>
      </c>
      <c r="T208" s="265"/>
      <c r="U208" s="272" t="s">
        <v>593</v>
      </c>
      <c r="V208" s="273"/>
      <c r="W208" s="264" t="s">
        <v>596</v>
      </c>
      <c r="X208" s="265"/>
      <c r="Y208" s="272" t="s">
        <v>595</v>
      </c>
      <c r="Z208" s="273"/>
      <c r="AA208" s="264" t="s">
        <v>594</v>
      </c>
      <c r="AB208" s="265"/>
    </row>
    <row r="209" spans="1:28" ht="60" x14ac:dyDescent="0.45">
      <c r="A209" s="30" t="s">
        <v>597</v>
      </c>
      <c r="B209" s="63" t="s">
        <v>606</v>
      </c>
      <c r="C209" s="30" t="s">
        <v>598</v>
      </c>
      <c r="D209" s="30" t="s">
        <v>607</v>
      </c>
      <c r="E209" s="30" t="s">
        <v>644</v>
      </c>
      <c r="F209" s="64" t="s">
        <v>645</v>
      </c>
      <c r="G209" s="32" t="s">
        <v>604</v>
      </c>
      <c r="H209" s="33" t="s">
        <v>605</v>
      </c>
      <c r="I209" s="32" t="s">
        <v>604</v>
      </c>
      <c r="J209" s="33" t="s">
        <v>605</v>
      </c>
      <c r="K209" s="32" t="s">
        <v>604</v>
      </c>
      <c r="L209" s="33" t="s">
        <v>605</v>
      </c>
      <c r="M209" s="32" t="s">
        <v>604</v>
      </c>
      <c r="N209" s="33" t="s">
        <v>605</v>
      </c>
      <c r="O209" s="32" t="s">
        <v>604</v>
      </c>
      <c r="P209" s="33" t="s">
        <v>605</v>
      </c>
      <c r="Q209" s="32" t="s">
        <v>604</v>
      </c>
      <c r="R209" s="33" t="s">
        <v>605</v>
      </c>
      <c r="S209" s="32" t="s">
        <v>604</v>
      </c>
      <c r="T209" s="33" t="s">
        <v>605</v>
      </c>
      <c r="U209" s="32" t="s">
        <v>604</v>
      </c>
      <c r="V209" s="33" t="s">
        <v>605</v>
      </c>
      <c r="W209" s="32" t="s">
        <v>604</v>
      </c>
      <c r="X209" s="33" t="s">
        <v>605</v>
      </c>
      <c r="Y209" s="32" t="s">
        <v>604</v>
      </c>
      <c r="Z209" s="33" t="s">
        <v>605</v>
      </c>
      <c r="AA209" s="32" t="s">
        <v>604</v>
      </c>
      <c r="AB209" s="33" t="s">
        <v>605</v>
      </c>
    </row>
    <row r="210" spans="1:28" ht="33" customHeight="1" x14ac:dyDescent="0.45">
      <c r="A210" s="90" t="s">
        <v>3899</v>
      </c>
      <c r="B210" s="91">
        <v>270</v>
      </c>
      <c r="C210" s="66" t="s">
        <v>617</v>
      </c>
      <c r="D210" s="67"/>
      <c r="E210" s="100">
        <f>D210-F210</f>
        <v>0</v>
      </c>
      <c r="F210" s="100">
        <f>G210+I210+K210+M210+O210+Q210+S210+U210+W210+Y210+AA210</f>
        <v>0</v>
      </c>
      <c r="G210" s="69"/>
      <c r="H210" s="101" t="e">
        <f>G210/F210</f>
        <v>#DIV/0!</v>
      </c>
      <c r="I210" s="69"/>
      <c r="J210" s="101" t="e">
        <f>I210/F210</f>
        <v>#DIV/0!</v>
      </c>
      <c r="K210" s="69"/>
      <c r="L210" s="101" t="e">
        <f>K210/F210</f>
        <v>#DIV/0!</v>
      </c>
      <c r="M210" s="69"/>
      <c r="N210" s="101" t="e">
        <f>M210/F210</f>
        <v>#DIV/0!</v>
      </c>
      <c r="O210" s="69"/>
      <c r="P210" s="101" t="e">
        <f>O210/F210</f>
        <v>#DIV/0!</v>
      </c>
      <c r="Q210" s="69"/>
      <c r="R210" s="101" t="e">
        <f>Q210/F210</f>
        <v>#DIV/0!</v>
      </c>
      <c r="S210" s="69"/>
      <c r="T210" s="101" t="e">
        <f>S210/F210</f>
        <v>#DIV/0!</v>
      </c>
      <c r="U210" s="69"/>
      <c r="V210" s="101" t="e">
        <f>U210/F210</f>
        <v>#DIV/0!</v>
      </c>
      <c r="W210" s="69"/>
      <c r="X210" s="101" t="e">
        <f>W210/F210</f>
        <v>#DIV/0!</v>
      </c>
      <c r="Y210" s="69"/>
      <c r="Z210" s="101" t="e">
        <f>Y210/F210</f>
        <v>#DIV/0!</v>
      </c>
      <c r="AA210" s="69"/>
      <c r="AB210" s="101" t="e">
        <f>AA210/F210</f>
        <v>#DIV/0!</v>
      </c>
    </row>
    <row r="211" spans="1:28" x14ac:dyDescent="0.45">
      <c r="A211" s="73" t="s">
        <v>3900</v>
      </c>
      <c r="B211" s="74">
        <v>104</v>
      </c>
      <c r="C211" s="86" t="s">
        <v>617</v>
      </c>
      <c r="D211" s="71"/>
      <c r="E211" s="100">
        <f t="shared" ref="E211:E220" si="152">D211-F211</f>
        <v>0</v>
      </c>
      <c r="F211" s="100">
        <f>G211+I211+K211+M211+O211+Q211+S211+U211+W211+Y211+AA211</f>
        <v>0</v>
      </c>
      <c r="G211" s="72"/>
      <c r="H211" s="101" t="e">
        <f t="shared" ref="H211:H220" si="153">G211/F211</f>
        <v>#DIV/0!</v>
      </c>
      <c r="I211" s="72"/>
      <c r="J211" s="101" t="e">
        <f t="shared" ref="J211:J220" si="154">I211/F211</f>
        <v>#DIV/0!</v>
      </c>
      <c r="K211" s="72"/>
      <c r="L211" s="101" t="e">
        <f t="shared" ref="L211:L220" si="155">K211/F211</f>
        <v>#DIV/0!</v>
      </c>
      <c r="M211" s="72"/>
      <c r="N211" s="101" t="e">
        <f t="shared" ref="N211:N220" si="156">M211/F211</f>
        <v>#DIV/0!</v>
      </c>
      <c r="O211" s="72"/>
      <c r="P211" s="101" t="e">
        <f t="shared" ref="P211:P220" si="157">O211/F211</f>
        <v>#DIV/0!</v>
      </c>
      <c r="Q211" s="72"/>
      <c r="R211" s="101" t="e">
        <f t="shared" ref="R211:R220" si="158">Q211/F211</f>
        <v>#DIV/0!</v>
      </c>
      <c r="S211" s="72"/>
      <c r="T211" s="101" t="e">
        <f t="shared" ref="T211:T220" si="159">S211/F211</f>
        <v>#DIV/0!</v>
      </c>
      <c r="U211" s="72"/>
      <c r="V211" s="101" t="e">
        <f t="shared" ref="V211:V220" si="160">U211/F211</f>
        <v>#DIV/0!</v>
      </c>
      <c r="W211" s="72"/>
      <c r="X211" s="101" t="e">
        <f t="shared" ref="X211:X220" si="161">W211/F211</f>
        <v>#DIV/0!</v>
      </c>
      <c r="Y211" s="72"/>
      <c r="Z211" s="101" t="e">
        <f t="shared" ref="Z211:Z220" si="162">Y211/F211</f>
        <v>#DIV/0!</v>
      </c>
      <c r="AA211" s="72"/>
      <c r="AB211" s="101" t="e">
        <f t="shared" ref="AB211:AB220" si="163">AA211/F211</f>
        <v>#DIV/0!</v>
      </c>
    </row>
    <row r="212" spans="1:28" ht="33" customHeight="1" x14ac:dyDescent="0.45">
      <c r="A212" s="90" t="s">
        <v>3901</v>
      </c>
      <c r="B212" s="114">
        <v>151</v>
      </c>
      <c r="C212" s="66" t="s">
        <v>617</v>
      </c>
      <c r="D212" s="71"/>
      <c r="E212" s="100">
        <f t="shared" si="152"/>
        <v>0</v>
      </c>
      <c r="F212" s="100">
        <f t="shared" ref="F212:F220" si="164">G212+I212+K212+M212+O212+Q212+S212+U212+W212+Y212+AA212</f>
        <v>0</v>
      </c>
      <c r="G212" s="72"/>
      <c r="H212" s="101" t="e">
        <f t="shared" si="153"/>
        <v>#DIV/0!</v>
      </c>
      <c r="I212" s="72"/>
      <c r="J212" s="101" t="e">
        <f t="shared" si="154"/>
        <v>#DIV/0!</v>
      </c>
      <c r="K212" s="72"/>
      <c r="L212" s="101" t="e">
        <f t="shared" si="155"/>
        <v>#DIV/0!</v>
      </c>
      <c r="M212" s="72"/>
      <c r="N212" s="101" t="e">
        <f t="shared" si="156"/>
        <v>#DIV/0!</v>
      </c>
      <c r="O212" s="72"/>
      <c r="P212" s="101" t="e">
        <f t="shared" si="157"/>
        <v>#DIV/0!</v>
      </c>
      <c r="Q212" s="72"/>
      <c r="R212" s="101" t="e">
        <f t="shared" si="158"/>
        <v>#DIV/0!</v>
      </c>
      <c r="S212" s="72"/>
      <c r="T212" s="101" t="e">
        <f t="shared" si="159"/>
        <v>#DIV/0!</v>
      </c>
      <c r="U212" s="72"/>
      <c r="V212" s="101" t="e">
        <f t="shared" si="160"/>
        <v>#DIV/0!</v>
      </c>
      <c r="W212" s="72"/>
      <c r="X212" s="101" t="e">
        <f t="shared" si="161"/>
        <v>#DIV/0!</v>
      </c>
      <c r="Y212" s="72"/>
      <c r="Z212" s="101" t="e">
        <f t="shared" si="162"/>
        <v>#DIV/0!</v>
      </c>
      <c r="AA212" s="72"/>
      <c r="AB212" s="101" t="e">
        <f t="shared" si="163"/>
        <v>#DIV/0!</v>
      </c>
    </row>
    <row r="213" spans="1:28" ht="33" customHeight="1" x14ac:dyDescent="0.45">
      <c r="A213" s="73" t="s">
        <v>3902</v>
      </c>
      <c r="B213" s="74">
        <v>151</v>
      </c>
      <c r="C213" s="66" t="s">
        <v>617</v>
      </c>
      <c r="D213" s="71"/>
      <c r="E213" s="100">
        <f t="shared" si="152"/>
        <v>0</v>
      </c>
      <c r="F213" s="100">
        <f t="shared" si="164"/>
        <v>0</v>
      </c>
      <c r="G213" s="72"/>
      <c r="H213" s="101" t="e">
        <f t="shared" si="153"/>
        <v>#DIV/0!</v>
      </c>
      <c r="I213" s="72"/>
      <c r="J213" s="101" t="e">
        <f t="shared" si="154"/>
        <v>#DIV/0!</v>
      </c>
      <c r="K213" s="72"/>
      <c r="L213" s="101" t="e">
        <f t="shared" si="155"/>
        <v>#DIV/0!</v>
      </c>
      <c r="M213" s="72"/>
      <c r="N213" s="101" t="e">
        <f t="shared" si="156"/>
        <v>#DIV/0!</v>
      </c>
      <c r="O213" s="72"/>
      <c r="P213" s="101" t="e">
        <f t="shared" si="157"/>
        <v>#DIV/0!</v>
      </c>
      <c r="Q213" s="72"/>
      <c r="R213" s="101" t="e">
        <f t="shared" si="158"/>
        <v>#DIV/0!</v>
      </c>
      <c r="S213" s="72"/>
      <c r="T213" s="101" t="e">
        <f t="shared" si="159"/>
        <v>#DIV/0!</v>
      </c>
      <c r="U213" s="72"/>
      <c r="V213" s="101" t="e">
        <f t="shared" si="160"/>
        <v>#DIV/0!</v>
      </c>
      <c r="W213" s="72"/>
      <c r="X213" s="101" t="e">
        <f t="shared" si="161"/>
        <v>#DIV/0!</v>
      </c>
      <c r="Y213" s="72"/>
      <c r="Z213" s="101" t="e">
        <f t="shared" si="162"/>
        <v>#DIV/0!</v>
      </c>
      <c r="AA213" s="72"/>
      <c r="AB213" s="101" t="e">
        <f t="shared" si="163"/>
        <v>#DIV/0!</v>
      </c>
    </row>
    <row r="214" spans="1:28" ht="33" customHeight="1" x14ac:dyDescent="0.45">
      <c r="A214" s="90" t="s">
        <v>3903</v>
      </c>
      <c r="B214" s="114">
        <v>98</v>
      </c>
      <c r="C214" s="66" t="s">
        <v>617</v>
      </c>
      <c r="D214" s="71"/>
      <c r="E214" s="100">
        <f t="shared" si="152"/>
        <v>0</v>
      </c>
      <c r="F214" s="100">
        <f t="shared" si="164"/>
        <v>0</v>
      </c>
      <c r="G214" s="72"/>
      <c r="H214" s="101" t="e">
        <f t="shared" si="153"/>
        <v>#DIV/0!</v>
      </c>
      <c r="I214" s="72"/>
      <c r="J214" s="101" t="e">
        <f t="shared" si="154"/>
        <v>#DIV/0!</v>
      </c>
      <c r="K214" s="72"/>
      <c r="L214" s="101" t="e">
        <f t="shared" si="155"/>
        <v>#DIV/0!</v>
      </c>
      <c r="M214" s="72"/>
      <c r="N214" s="101" t="e">
        <f t="shared" si="156"/>
        <v>#DIV/0!</v>
      </c>
      <c r="O214" s="72"/>
      <c r="P214" s="101" t="e">
        <f t="shared" si="157"/>
        <v>#DIV/0!</v>
      </c>
      <c r="Q214" s="72"/>
      <c r="R214" s="101" t="e">
        <f t="shared" si="158"/>
        <v>#DIV/0!</v>
      </c>
      <c r="S214" s="72"/>
      <c r="T214" s="101" t="e">
        <f t="shared" si="159"/>
        <v>#DIV/0!</v>
      </c>
      <c r="U214" s="72"/>
      <c r="V214" s="101" t="e">
        <f t="shared" si="160"/>
        <v>#DIV/0!</v>
      </c>
      <c r="W214" s="72"/>
      <c r="X214" s="101" t="e">
        <f t="shared" si="161"/>
        <v>#DIV/0!</v>
      </c>
      <c r="Y214" s="72"/>
      <c r="Z214" s="101" t="e">
        <f t="shared" si="162"/>
        <v>#DIV/0!</v>
      </c>
      <c r="AA214" s="72"/>
      <c r="AB214" s="101" t="e">
        <f t="shared" si="163"/>
        <v>#DIV/0!</v>
      </c>
    </row>
    <row r="215" spans="1:28" ht="33" customHeight="1" x14ac:dyDescent="0.45">
      <c r="A215" s="90" t="s">
        <v>3904</v>
      </c>
      <c r="B215" s="74">
        <v>134</v>
      </c>
      <c r="C215" s="66" t="s">
        <v>617</v>
      </c>
      <c r="D215" s="71"/>
      <c r="E215" s="100">
        <f t="shared" si="152"/>
        <v>0</v>
      </c>
      <c r="F215" s="100">
        <f t="shared" si="164"/>
        <v>0</v>
      </c>
      <c r="G215" s="72"/>
      <c r="H215" s="101" t="e">
        <f t="shared" si="153"/>
        <v>#DIV/0!</v>
      </c>
      <c r="I215" s="72"/>
      <c r="J215" s="101" t="e">
        <f t="shared" si="154"/>
        <v>#DIV/0!</v>
      </c>
      <c r="K215" s="72"/>
      <c r="L215" s="101" t="e">
        <f t="shared" si="155"/>
        <v>#DIV/0!</v>
      </c>
      <c r="M215" s="72"/>
      <c r="N215" s="101" t="e">
        <f t="shared" si="156"/>
        <v>#DIV/0!</v>
      </c>
      <c r="O215" s="72"/>
      <c r="P215" s="101" t="e">
        <f t="shared" si="157"/>
        <v>#DIV/0!</v>
      </c>
      <c r="Q215" s="72"/>
      <c r="R215" s="101" t="e">
        <f t="shared" si="158"/>
        <v>#DIV/0!</v>
      </c>
      <c r="S215" s="72"/>
      <c r="T215" s="101" t="e">
        <f t="shared" si="159"/>
        <v>#DIV/0!</v>
      </c>
      <c r="U215" s="72"/>
      <c r="V215" s="101" t="e">
        <f t="shared" si="160"/>
        <v>#DIV/0!</v>
      </c>
      <c r="W215" s="72"/>
      <c r="X215" s="101" t="e">
        <f t="shared" si="161"/>
        <v>#DIV/0!</v>
      </c>
      <c r="Y215" s="72"/>
      <c r="Z215" s="101" t="e">
        <f t="shared" si="162"/>
        <v>#DIV/0!</v>
      </c>
      <c r="AA215" s="72"/>
      <c r="AB215" s="101" t="e">
        <f t="shared" si="163"/>
        <v>#DIV/0!</v>
      </c>
    </row>
    <row r="216" spans="1:28" x14ac:dyDescent="0.45">
      <c r="A216" s="73" t="s">
        <v>3905</v>
      </c>
      <c r="B216" s="74">
        <v>220</v>
      </c>
      <c r="C216" s="86" t="s">
        <v>617</v>
      </c>
      <c r="D216" s="71"/>
      <c r="E216" s="100">
        <f t="shared" si="152"/>
        <v>0</v>
      </c>
      <c r="F216" s="100">
        <f t="shared" si="164"/>
        <v>0</v>
      </c>
      <c r="G216" s="72"/>
      <c r="H216" s="101" t="e">
        <f t="shared" si="153"/>
        <v>#DIV/0!</v>
      </c>
      <c r="I216" s="72"/>
      <c r="J216" s="101" t="e">
        <f t="shared" si="154"/>
        <v>#DIV/0!</v>
      </c>
      <c r="K216" s="72"/>
      <c r="L216" s="101" t="e">
        <f t="shared" si="155"/>
        <v>#DIV/0!</v>
      </c>
      <c r="M216" s="72"/>
      <c r="N216" s="101" t="e">
        <f t="shared" si="156"/>
        <v>#DIV/0!</v>
      </c>
      <c r="O216" s="72"/>
      <c r="P216" s="101" t="e">
        <f t="shared" si="157"/>
        <v>#DIV/0!</v>
      </c>
      <c r="Q216" s="72"/>
      <c r="R216" s="101" t="e">
        <f t="shared" si="158"/>
        <v>#DIV/0!</v>
      </c>
      <c r="S216" s="72"/>
      <c r="T216" s="101" t="e">
        <f t="shared" si="159"/>
        <v>#DIV/0!</v>
      </c>
      <c r="U216" s="72"/>
      <c r="V216" s="101" t="e">
        <f t="shared" si="160"/>
        <v>#DIV/0!</v>
      </c>
      <c r="W216" s="72"/>
      <c r="X216" s="101" t="e">
        <f t="shared" si="161"/>
        <v>#DIV/0!</v>
      </c>
      <c r="Y216" s="72"/>
      <c r="Z216" s="101" t="e">
        <f t="shared" si="162"/>
        <v>#DIV/0!</v>
      </c>
      <c r="AA216" s="72"/>
      <c r="AB216" s="101" t="e">
        <f t="shared" si="163"/>
        <v>#DIV/0!</v>
      </c>
    </row>
    <row r="217" spans="1:28" ht="33" customHeight="1" x14ac:dyDescent="0.45">
      <c r="A217" s="73" t="s">
        <v>3906</v>
      </c>
      <c r="B217" s="74">
        <v>137</v>
      </c>
      <c r="C217" s="66" t="s">
        <v>617</v>
      </c>
      <c r="D217" s="71"/>
      <c r="E217" s="100">
        <f t="shared" si="152"/>
        <v>0</v>
      </c>
      <c r="F217" s="100">
        <f t="shared" si="164"/>
        <v>0</v>
      </c>
      <c r="G217" s="72"/>
      <c r="H217" s="101" t="e">
        <f t="shared" si="153"/>
        <v>#DIV/0!</v>
      </c>
      <c r="I217" s="72"/>
      <c r="J217" s="101" t="e">
        <f t="shared" si="154"/>
        <v>#DIV/0!</v>
      </c>
      <c r="K217" s="72"/>
      <c r="L217" s="101" t="e">
        <f t="shared" si="155"/>
        <v>#DIV/0!</v>
      </c>
      <c r="M217" s="72"/>
      <c r="N217" s="101" t="e">
        <f t="shared" si="156"/>
        <v>#DIV/0!</v>
      </c>
      <c r="O217" s="72"/>
      <c r="P217" s="101" t="e">
        <f t="shared" si="157"/>
        <v>#DIV/0!</v>
      </c>
      <c r="Q217" s="72"/>
      <c r="R217" s="101" t="e">
        <f t="shared" si="158"/>
        <v>#DIV/0!</v>
      </c>
      <c r="S217" s="72"/>
      <c r="T217" s="101" t="e">
        <f t="shared" si="159"/>
        <v>#DIV/0!</v>
      </c>
      <c r="U217" s="72"/>
      <c r="V217" s="101" t="e">
        <f t="shared" si="160"/>
        <v>#DIV/0!</v>
      </c>
      <c r="W217" s="72"/>
      <c r="X217" s="101" t="e">
        <f t="shared" si="161"/>
        <v>#DIV/0!</v>
      </c>
      <c r="Y217" s="72"/>
      <c r="Z217" s="101" t="e">
        <f t="shared" si="162"/>
        <v>#DIV/0!</v>
      </c>
      <c r="AA217" s="72"/>
      <c r="AB217" s="101" t="e">
        <f t="shared" si="163"/>
        <v>#DIV/0!</v>
      </c>
    </row>
    <row r="218" spans="1:28" x14ac:dyDescent="0.45">
      <c r="A218" s="73" t="s">
        <v>3907</v>
      </c>
      <c r="B218" s="74">
        <v>48</v>
      </c>
      <c r="C218" s="66" t="s">
        <v>617</v>
      </c>
      <c r="D218" s="71"/>
      <c r="E218" s="100">
        <f t="shared" si="152"/>
        <v>0</v>
      </c>
      <c r="F218" s="100">
        <f t="shared" si="164"/>
        <v>0</v>
      </c>
      <c r="G218" s="72"/>
      <c r="H218" s="101" t="e">
        <f t="shared" si="153"/>
        <v>#DIV/0!</v>
      </c>
      <c r="I218" s="72"/>
      <c r="J218" s="101" t="e">
        <f t="shared" si="154"/>
        <v>#DIV/0!</v>
      </c>
      <c r="K218" s="72"/>
      <c r="L218" s="101" t="e">
        <f t="shared" si="155"/>
        <v>#DIV/0!</v>
      </c>
      <c r="M218" s="72"/>
      <c r="N218" s="101" t="e">
        <f t="shared" si="156"/>
        <v>#DIV/0!</v>
      </c>
      <c r="O218" s="72"/>
      <c r="P218" s="101" t="e">
        <f t="shared" si="157"/>
        <v>#DIV/0!</v>
      </c>
      <c r="Q218" s="72"/>
      <c r="R218" s="101" t="e">
        <f t="shared" si="158"/>
        <v>#DIV/0!</v>
      </c>
      <c r="S218" s="72"/>
      <c r="T218" s="101" t="e">
        <f t="shared" si="159"/>
        <v>#DIV/0!</v>
      </c>
      <c r="U218" s="72"/>
      <c r="V218" s="101" t="e">
        <f t="shared" si="160"/>
        <v>#DIV/0!</v>
      </c>
      <c r="W218" s="72"/>
      <c r="X218" s="101" t="e">
        <f t="shared" si="161"/>
        <v>#DIV/0!</v>
      </c>
      <c r="Y218" s="72"/>
      <c r="Z218" s="101" t="e">
        <f t="shared" si="162"/>
        <v>#DIV/0!</v>
      </c>
      <c r="AA218" s="72"/>
      <c r="AB218" s="101" t="e">
        <f t="shared" si="163"/>
        <v>#DIV/0!</v>
      </c>
    </row>
    <row r="219" spans="1:28" ht="33" customHeight="1" x14ac:dyDescent="0.45">
      <c r="A219" s="90" t="s">
        <v>3908</v>
      </c>
      <c r="B219" s="114">
        <v>17</v>
      </c>
      <c r="C219" s="66" t="s">
        <v>617</v>
      </c>
      <c r="D219" s="71"/>
      <c r="E219" s="100">
        <f t="shared" si="152"/>
        <v>0</v>
      </c>
      <c r="F219" s="100">
        <f t="shared" si="164"/>
        <v>0</v>
      </c>
      <c r="G219" s="72"/>
      <c r="H219" s="101" t="e">
        <f t="shared" si="153"/>
        <v>#DIV/0!</v>
      </c>
      <c r="I219" s="72"/>
      <c r="J219" s="101" t="e">
        <f t="shared" si="154"/>
        <v>#DIV/0!</v>
      </c>
      <c r="K219" s="72"/>
      <c r="L219" s="101" t="e">
        <f t="shared" si="155"/>
        <v>#DIV/0!</v>
      </c>
      <c r="M219" s="72"/>
      <c r="N219" s="101" t="e">
        <f t="shared" si="156"/>
        <v>#DIV/0!</v>
      </c>
      <c r="O219" s="72"/>
      <c r="P219" s="101" t="e">
        <f t="shared" si="157"/>
        <v>#DIV/0!</v>
      </c>
      <c r="Q219" s="72"/>
      <c r="R219" s="101" t="e">
        <f t="shared" si="158"/>
        <v>#DIV/0!</v>
      </c>
      <c r="S219" s="72"/>
      <c r="T219" s="101" t="e">
        <f t="shared" si="159"/>
        <v>#DIV/0!</v>
      </c>
      <c r="U219" s="72"/>
      <c r="V219" s="101" t="e">
        <f t="shared" si="160"/>
        <v>#DIV/0!</v>
      </c>
      <c r="W219" s="72"/>
      <c r="X219" s="101" t="e">
        <f t="shared" si="161"/>
        <v>#DIV/0!</v>
      </c>
      <c r="Y219" s="72"/>
      <c r="Z219" s="101" t="e">
        <f t="shared" si="162"/>
        <v>#DIV/0!</v>
      </c>
      <c r="AA219" s="72"/>
      <c r="AB219" s="101" t="e">
        <f t="shared" si="163"/>
        <v>#DIV/0!</v>
      </c>
    </row>
    <row r="220" spans="1:28" ht="33" customHeight="1" thickBot="1" x14ac:dyDescent="0.5">
      <c r="A220" s="90" t="s">
        <v>3909</v>
      </c>
      <c r="B220" s="114">
        <v>48</v>
      </c>
      <c r="C220" s="66" t="s">
        <v>617</v>
      </c>
      <c r="D220" s="71"/>
      <c r="E220" s="100">
        <f t="shared" si="152"/>
        <v>0</v>
      </c>
      <c r="F220" s="100">
        <f t="shared" si="164"/>
        <v>0</v>
      </c>
      <c r="G220" s="72"/>
      <c r="H220" s="101" t="e">
        <f t="shared" si="153"/>
        <v>#DIV/0!</v>
      </c>
      <c r="I220" s="72"/>
      <c r="J220" s="101" t="e">
        <f t="shared" si="154"/>
        <v>#DIV/0!</v>
      </c>
      <c r="K220" s="72"/>
      <c r="L220" s="101" t="e">
        <f t="shared" si="155"/>
        <v>#DIV/0!</v>
      </c>
      <c r="M220" s="72"/>
      <c r="N220" s="101" t="e">
        <f t="shared" si="156"/>
        <v>#DIV/0!</v>
      </c>
      <c r="O220" s="72"/>
      <c r="P220" s="101" t="e">
        <f t="shared" si="157"/>
        <v>#DIV/0!</v>
      </c>
      <c r="Q220" s="72"/>
      <c r="R220" s="101" t="e">
        <f t="shared" si="158"/>
        <v>#DIV/0!</v>
      </c>
      <c r="S220" s="72"/>
      <c r="T220" s="101" t="e">
        <f t="shared" si="159"/>
        <v>#DIV/0!</v>
      </c>
      <c r="U220" s="72"/>
      <c r="V220" s="101" t="e">
        <f t="shared" si="160"/>
        <v>#DIV/0!</v>
      </c>
      <c r="W220" s="72"/>
      <c r="X220" s="101" t="e">
        <f t="shared" si="161"/>
        <v>#DIV/0!</v>
      </c>
      <c r="Y220" s="72"/>
      <c r="Z220" s="101" t="e">
        <f t="shared" si="162"/>
        <v>#DIV/0!</v>
      </c>
      <c r="AA220" s="72"/>
      <c r="AB220" s="101" t="e">
        <f t="shared" si="163"/>
        <v>#DIV/0!</v>
      </c>
    </row>
    <row r="221" spans="1:28" ht="34.5" thickBot="1" x14ac:dyDescent="0.55000000000000004">
      <c r="A221" s="76" t="s">
        <v>642</v>
      </c>
      <c r="B221" s="102">
        <f>SUM(B210:B220)</f>
        <v>1378</v>
      </c>
      <c r="C221" s="77"/>
      <c r="D221" s="103">
        <f>SUM(D210:D220)</f>
        <v>0</v>
      </c>
      <c r="E221" s="103">
        <f>SUM(E210:E220)</f>
        <v>0</v>
      </c>
      <c r="F221" s="104">
        <f>SUM(F210:F220)</f>
        <v>0</v>
      </c>
      <c r="G221" s="105">
        <f>SUM(G210:G220)</f>
        <v>0</v>
      </c>
      <c r="H221" s="106" t="e">
        <f>G221/F221</f>
        <v>#DIV/0!</v>
      </c>
      <c r="I221" s="105">
        <f>SUM(I210:I220)</f>
        <v>0</v>
      </c>
      <c r="J221" s="106" t="e">
        <f>I221/F221</f>
        <v>#DIV/0!</v>
      </c>
      <c r="K221" s="107">
        <f>SUM(K210:K220)</f>
        <v>0</v>
      </c>
      <c r="L221" s="108" t="e">
        <f>K221/F221</f>
        <v>#DIV/0!</v>
      </c>
      <c r="M221" s="105">
        <f>SUM(M210:M220)</f>
        <v>0</v>
      </c>
      <c r="N221" s="106" t="e">
        <f>M221/F221</f>
        <v>#DIV/0!</v>
      </c>
      <c r="O221" s="107">
        <f>SUM(O210:O220)</f>
        <v>0</v>
      </c>
      <c r="P221" s="108" t="e">
        <f>O221/F221</f>
        <v>#DIV/0!</v>
      </c>
      <c r="Q221" s="105">
        <f>SUM(Q210:Q220)</f>
        <v>0</v>
      </c>
      <c r="R221" s="106" t="e">
        <f>Q221/F221</f>
        <v>#DIV/0!</v>
      </c>
      <c r="S221" s="107">
        <f>SUM(S210:S220)</f>
        <v>0</v>
      </c>
      <c r="T221" s="108" t="e">
        <f>S221/F221</f>
        <v>#DIV/0!</v>
      </c>
      <c r="U221" s="105">
        <f>SUM(U210:U220)</f>
        <v>0</v>
      </c>
      <c r="V221" s="106" t="e">
        <f>U221/F221</f>
        <v>#DIV/0!</v>
      </c>
      <c r="W221" s="104">
        <f>SUM(W210:W220)</f>
        <v>0</v>
      </c>
      <c r="X221" s="109" t="e">
        <f>W221/F221</f>
        <v>#DIV/0!</v>
      </c>
      <c r="Y221" s="110">
        <f>SUM(Y210:Y220)</f>
        <v>0</v>
      </c>
      <c r="Z221" s="111" t="e">
        <f>Y221/F221</f>
        <v>#DIV/0!</v>
      </c>
      <c r="AA221" s="110">
        <f>SUM(AA210:AA220)</f>
        <v>0</v>
      </c>
      <c r="AB221" s="111" t="e">
        <f>AA221/F221</f>
        <v>#DIV/0!</v>
      </c>
    </row>
    <row r="222" spans="1:28" ht="34.5" thickBot="1" x14ac:dyDescent="0.55000000000000004">
      <c r="A222" s="119"/>
      <c r="B222" s="120"/>
      <c r="C222" s="121"/>
      <c r="D222" s="122"/>
      <c r="E222" s="122"/>
      <c r="F222" s="123"/>
      <c r="G222" s="79"/>
      <c r="H222" s="80"/>
      <c r="I222" s="79"/>
      <c r="J222" s="80"/>
      <c r="K222" s="81"/>
      <c r="L222" s="82"/>
      <c r="M222" s="79"/>
      <c r="N222" s="80"/>
      <c r="O222" s="81"/>
      <c r="P222" s="82"/>
      <c r="Q222" s="79"/>
      <c r="R222" s="80"/>
      <c r="S222" s="81"/>
      <c r="T222" s="82"/>
      <c r="U222" s="79"/>
      <c r="V222" s="80"/>
      <c r="W222" s="78"/>
      <c r="X222" s="83"/>
      <c r="Y222" s="84"/>
      <c r="Z222" s="85"/>
      <c r="AA222" s="84"/>
      <c r="AB222" s="85"/>
    </row>
    <row r="223" spans="1:28" ht="110.25" customHeight="1" thickBot="1" x14ac:dyDescent="0.5">
      <c r="A223" s="278" t="s">
        <v>3910</v>
      </c>
      <c r="B223" s="279"/>
      <c r="C223" s="279"/>
      <c r="D223" s="279"/>
      <c r="E223" s="279"/>
      <c r="F223" s="280"/>
      <c r="G223" s="276" t="s">
        <v>586</v>
      </c>
      <c r="H223" s="277"/>
      <c r="I223" s="274" t="s">
        <v>587</v>
      </c>
      <c r="J223" s="275"/>
      <c r="K223" s="276" t="s">
        <v>588</v>
      </c>
      <c r="L223" s="277"/>
      <c r="M223" s="274" t="s">
        <v>589</v>
      </c>
      <c r="N223" s="275"/>
      <c r="O223" s="276" t="s">
        <v>590</v>
      </c>
      <c r="P223" s="277"/>
      <c r="Q223" s="274" t="s">
        <v>591</v>
      </c>
      <c r="R223" s="275"/>
      <c r="S223" s="276" t="s">
        <v>592</v>
      </c>
      <c r="T223" s="277"/>
      <c r="U223" s="274" t="s">
        <v>593</v>
      </c>
      <c r="V223" s="275"/>
      <c r="W223" s="276" t="s">
        <v>596</v>
      </c>
      <c r="X223" s="277"/>
      <c r="Y223" s="274" t="s">
        <v>595</v>
      </c>
      <c r="Z223" s="275"/>
      <c r="AA223" s="276" t="s">
        <v>594</v>
      </c>
      <c r="AB223" s="277"/>
    </row>
    <row r="224" spans="1:28" s="116" customFormat="1" x14ac:dyDescent="0.45">
      <c r="A224" s="124"/>
      <c r="B224" s="124"/>
      <c r="C224" s="124"/>
      <c r="D224" s="124"/>
      <c r="E224" s="124"/>
      <c r="F224" s="124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</row>
    <row r="225" spans="1:28" ht="33.75" customHeight="1" x14ac:dyDescent="0.45">
      <c r="A225" s="295" t="s">
        <v>3911</v>
      </c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</row>
    <row r="226" spans="1:28" ht="33.75" customHeight="1" x14ac:dyDescent="0.45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</row>
    <row r="227" spans="1:28" ht="16.5" customHeight="1" x14ac:dyDescent="0.45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</row>
    <row r="229" spans="1:28" ht="65.25" customHeight="1" x14ac:dyDescent="0.45">
      <c r="A229" s="292" t="s">
        <v>3912</v>
      </c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</row>
    <row r="230" spans="1:28" ht="33" customHeight="1" x14ac:dyDescent="0.45">
      <c r="A230" s="292"/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</row>
    <row r="231" spans="1:28" ht="34.5" thickBot="1" x14ac:dyDescent="0.5"/>
    <row r="232" spans="1:28" ht="111" customHeight="1" thickBot="1" x14ac:dyDescent="0.5">
      <c r="A232" s="317" t="s">
        <v>3913</v>
      </c>
      <c r="B232" s="318"/>
      <c r="C232" s="288" t="s">
        <v>3914</v>
      </c>
      <c r="D232" s="289"/>
      <c r="E232" s="289"/>
      <c r="F232" s="290"/>
      <c r="G232" s="325" t="s">
        <v>586</v>
      </c>
      <c r="H232" s="326"/>
      <c r="I232" s="323" t="s">
        <v>587</v>
      </c>
      <c r="J232" s="324"/>
      <c r="K232" s="325" t="s">
        <v>588</v>
      </c>
      <c r="L232" s="326"/>
      <c r="M232" s="323" t="s">
        <v>589</v>
      </c>
      <c r="N232" s="324"/>
      <c r="O232" s="325" t="s">
        <v>590</v>
      </c>
      <c r="P232" s="326"/>
      <c r="Q232" s="323" t="s">
        <v>591</v>
      </c>
      <c r="R232" s="324"/>
      <c r="S232" s="325" t="s">
        <v>592</v>
      </c>
      <c r="T232" s="326"/>
      <c r="U232" s="323" t="s">
        <v>593</v>
      </c>
      <c r="V232" s="324"/>
      <c r="W232" s="325" t="s">
        <v>596</v>
      </c>
      <c r="X232" s="326"/>
      <c r="Y232" s="323" t="s">
        <v>595</v>
      </c>
      <c r="Z232" s="324"/>
      <c r="AA232" s="325" t="s">
        <v>594</v>
      </c>
      <c r="AB232" s="326"/>
    </row>
    <row r="233" spans="1:28" ht="60" x14ac:dyDescent="0.45">
      <c r="A233" s="319"/>
      <c r="B233" s="320"/>
      <c r="C233" s="58" t="s">
        <v>606</v>
      </c>
      <c r="D233" s="59" t="s">
        <v>607</v>
      </c>
      <c r="E233" s="59" t="s">
        <v>644</v>
      </c>
      <c r="F233" s="60" t="s">
        <v>645</v>
      </c>
      <c r="G233" s="34" t="s">
        <v>604</v>
      </c>
      <c r="H233" s="33" t="s">
        <v>605</v>
      </c>
      <c r="I233" s="32" t="s">
        <v>604</v>
      </c>
      <c r="J233" s="35" t="s">
        <v>605</v>
      </c>
      <c r="K233" s="32" t="s">
        <v>604</v>
      </c>
      <c r="L233" s="33" t="s">
        <v>605</v>
      </c>
      <c r="M233" s="32" t="s">
        <v>604</v>
      </c>
      <c r="N233" s="33" t="s">
        <v>605</v>
      </c>
      <c r="O233" s="32" t="s">
        <v>604</v>
      </c>
      <c r="P233" s="33" t="s">
        <v>605</v>
      </c>
      <c r="Q233" s="32" t="s">
        <v>604</v>
      </c>
      <c r="R233" s="33" t="s">
        <v>605</v>
      </c>
      <c r="S233" s="32" t="s">
        <v>604</v>
      </c>
      <c r="T233" s="33" t="s">
        <v>605</v>
      </c>
      <c r="U233" s="32" t="s">
        <v>604</v>
      </c>
      <c r="V233" s="33" t="s">
        <v>605</v>
      </c>
      <c r="W233" s="32" t="s">
        <v>604</v>
      </c>
      <c r="X233" s="33" t="s">
        <v>605</v>
      </c>
      <c r="Y233" s="32" t="s">
        <v>604</v>
      </c>
      <c r="Z233" s="33" t="s">
        <v>605</v>
      </c>
      <c r="AA233" s="32" t="s">
        <v>604</v>
      </c>
      <c r="AB233" s="33" t="s">
        <v>605</v>
      </c>
    </row>
    <row r="234" spans="1:28" ht="34.5" thickBot="1" x14ac:dyDescent="0.5">
      <c r="A234" s="321"/>
      <c r="B234" s="322"/>
      <c r="C234" s="93">
        <f>B259</f>
        <v>7354</v>
      </c>
      <c r="D234" s="94">
        <f t="shared" ref="D234:AB234" si="165">D259</f>
        <v>0</v>
      </c>
      <c r="E234" s="94">
        <f t="shared" si="165"/>
        <v>0</v>
      </c>
      <c r="F234" s="95">
        <f t="shared" si="165"/>
        <v>0</v>
      </c>
      <c r="G234" s="96">
        <f t="shared" si="165"/>
        <v>0</v>
      </c>
      <c r="H234" s="97" t="e">
        <f t="shared" si="165"/>
        <v>#DIV/0!</v>
      </c>
      <c r="I234" s="98">
        <f t="shared" si="165"/>
        <v>0</v>
      </c>
      <c r="J234" s="99" t="e">
        <f t="shared" si="165"/>
        <v>#DIV/0!</v>
      </c>
      <c r="K234" s="98">
        <f t="shared" si="165"/>
        <v>0</v>
      </c>
      <c r="L234" s="97" t="e">
        <f t="shared" si="165"/>
        <v>#DIV/0!</v>
      </c>
      <c r="M234" s="98">
        <f t="shared" si="165"/>
        <v>0</v>
      </c>
      <c r="N234" s="97" t="e">
        <f t="shared" si="165"/>
        <v>#DIV/0!</v>
      </c>
      <c r="O234" s="98">
        <f t="shared" si="165"/>
        <v>0</v>
      </c>
      <c r="P234" s="97" t="e">
        <f t="shared" si="165"/>
        <v>#DIV/0!</v>
      </c>
      <c r="Q234" s="98">
        <f t="shared" si="165"/>
        <v>0</v>
      </c>
      <c r="R234" s="97" t="e">
        <f t="shared" si="165"/>
        <v>#DIV/0!</v>
      </c>
      <c r="S234" s="98">
        <f t="shared" si="165"/>
        <v>0</v>
      </c>
      <c r="T234" s="97" t="e">
        <f t="shared" si="165"/>
        <v>#DIV/0!</v>
      </c>
      <c r="U234" s="98">
        <f t="shared" si="165"/>
        <v>0</v>
      </c>
      <c r="V234" s="97" t="e">
        <f t="shared" si="165"/>
        <v>#DIV/0!</v>
      </c>
      <c r="W234" s="98">
        <f t="shared" si="165"/>
        <v>0</v>
      </c>
      <c r="X234" s="97" t="e">
        <f t="shared" si="165"/>
        <v>#DIV/0!</v>
      </c>
      <c r="Y234" s="98">
        <f t="shared" si="165"/>
        <v>0</v>
      </c>
      <c r="Z234" s="97" t="e">
        <f t="shared" si="165"/>
        <v>#DIV/0!</v>
      </c>
      <c r="AA234" s="98">
        <f t="shared" si="165"/>
        <v>0</v>
      </c>
      <c r="AB234" s="97" t="e">
        <f t="shared" si="165"/>
        <v>#DIV/0!</v>
      </c>
    </row>
    <row r="235" spans="1:28" ht="34.5" thickBot="1" x14ac:dyDescent="0.5"/>
    <row r="236" spans="1:28" ht="117" customHeight="1" thickBot="1" x14ac:dyDescent="0.55000000000000004">
      <c r="A236" s="266" t="s">
        <v>3915</v>
      </c>
      <c r="B236" s="267"/>
      <c r="C236" s="267"/>
      <c r="D236" s="267"/>
      <c r="E236" s="267"/>
      <c r="F236" s="268"/>
      <c r="G236" s="269" t="s">
        <v>603</v>
      </c>
      <c r="H236" s="270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1"/>
    </row>
    <row r="237" spans="1:28" ht="92.25" customHeight="1" x14ac:dyDescent="0.45">
      <c r="A237" s="62" t="s">
        <v>3916</v>
      </c>
      <c r="B237" s="309" t="s">
        <v>3917</v>
      </c>
      <c r="C237" s="310"/>
      <c r="D237" s="283" t="s">
        <v>649</v>
      </c>
      <c r="E237" s="284"/>
      <c r="F237" s="285"/>
      <c r="G237" s="264" t="s">
        <v>586</v>
      </c>
      <c r="H237" s="265"/>
      <c r="I237" s="272" t="s">
        <v>587</v>
      </c>
      <c r="J237" s="273"/>
      <c r="K237" s="264" t="s">
        <v>588</v>
      </c>
      <c r="L237" s="265"/>
      <c r="M237" s="272" t="s">
        <v>589</v>
      </c>
      <c r="N237" s="273"/>
      <c r="O237" s="264" t="s">
        <v>590</v>
      </c>
      <c r="P237" s="265"/>
      <c r="Q237" s="272" t="s">
        <v>591</v>
      </c>
      <c r="R237" s="273"/>
      <c r="S237" s="264" t="s">
        <v>592</v>
      </c>
      <c r="T237" s="265"/>
      <c r="U237" s="272" t="s">
        <v>593</v>
      </c>
      <c r="V237" s="273"/>
      <c r="W237" s="264" t="s">
        <v>596</v>
      </c>
      <c r="X237" s="265"/>
      <c r="Y237" s="272" t="s">
        <v>595</v>
      </c>
      <c r="Z237" s="273"/>
      <c r="AA237" s="264" t="s">
        <v>594</v>
      </c>
      <c r="AB237" s="265"/>
    </row>
    <row r="238" spans="1:28" ht="60" x14ac:dyDescent="0.45">
      <c r="A238" s="30" t="s">
        <v>597</v>
      </c>
      <c r="B238" s="63" t="s">
        <v>606</v>
      </c>
      <c r="C238" s="30" t="s">
        <v>598</v>
      </c>
      <c r="D238" s="30" t="s">
        <v>607</v>
      </c>
      <c r="E238" s="30" t="s">
        <v>644</v>
      </c>
      <c r="F238" s="64" t="s">
        <v>645</v>
      </c>
      <c r="G238" s="32" t="s">
        <v>604</v>
      </c>
      <c r="H238" s="33" t="s">
        <v>605</v>
      </c>
      <c r="I238" s="32" t="s">
        <v>604</v>
      </c>
      <c r="J238" s="33" t="s">
        <v>605</v>
      </c>
      <c r="K238" s="32" t="s">
        <v>604</v>
      </c>
      <c r="L238" s="33" t="s">
        <v>605</v>
      </c>
      <c r="M238" s="32" t="s">
        <v>604</v>
      </c>
      <c r="N238" s="33" t="s">
        <v>605</v>
      </c>
      <c r="O238" s="32" t="s">
        <v>604</v>
      </c>
      <c r="P238" s="33" t="s">
        <v>605</v>
      </c>
      <c r="Q238" s="32" t="s">
        <v>604</v>
      </c>
      <c r="R238" s="33" t="s">
        <v>605</v>
      </c>
      <c r="S238" s="32" t="s">
        <v>604</v>
      </c>
      <c r="T238" s="33" t="s">
        <v>605</v>
      </c>
      <c r="U238" s="32" t="s">
        <v>604</v>
      </c>
      <c r="V238" s="33" t="s">
        <v>605</v>
      </c>
      <c r="W238" s="32" t="s">
        <v>604</v>
      </c>
      <c r="X238" s="33" t="s">
        <v>605</v>
      </c>
      <c r="Y238" s="32" t="s">
        <v>604</v>
      </c>
      <c r="Z238" s="33" t="s">
        <v>605</v>
      </c>
      <c r="AA238" s="32" t="s">
        <v>604</v>
      </c>
      <c r="AB238" s="33" t="s">
        <v>605</v>
      </c>
    </row>
    <row r="239" spans="1:28" ht="33" x14ac:dyDescent="0.45">
      <c r="A239" s="250" t="s">
        <v>3918</v>
      </c>
      <c r="B239" s="252">
        <v>875</v>
      </c>
      <c r="C239" s="66" t="s">
        <v>600</v>
      </c>
      <c r="D239" s="67"/>
      <c r="E239" s="100">
        <f>D239-F239</f>
        <v>0</v>
      </c>
      <c r="F239" s="100">
        <f>G239+I239+K239+M239+O239+Q239+S239+U239+W239+Y239+AA239</f>
        <v>0</v>
      </c>
      <c r="G239" s="69"/>
      <c r="H239" s="101" t="e">
        <f>G239/F239</f>
        <v>#DIV/0!</v>
      </c>
      <c r="I239" s="69"/>
      <c r="J239" s="101" t="e">
        <f>I239/F239</f>
        <v>#DIV/0!</v>
      </c>
      <c r="K239" s="69"/>
      <c r="L239" s="101" t="e">
        <f>K239/F239</f>
        <v>#DIV/0!</v>
      </c>
      <c r="M239" s="69"/>
      <c r="N239" s="101" t="e">
        <f>M239/F239</f>
        <v>#DIV/0!</v>
      </c>
      <c r="O239" s="69"/>
      <c r="P239" s="101" t="e">
        <f>O239/F239</f>
        <v>#DIV/0!</v>
      </c>
      <c r="Q239" s="69"/>
      <c r="R239" s="101" t="e">
        <f>Q239/F239</f>
        <v>#DIV/0!</v>
      </c>
      <c r="S239" s="69"/>
      <c r="T239" s="101" t="e">
        <f>S239/F239</f>
        <v>#DIV/0!</v>
      </c>
      <c r="U239" s="69"/>
      <c r="V239" s="101" t="e">
        <f>U239/F239</f>
        <v>#DIV/0!</v>
      </c>
      <c r="W239" s="69"/>
      <c r="X239" s="101" t="e">
        <f>W239/F239</f>
        <v>#DIV/0!</v>
      </c>
      <c r="Y239" s="69"/>
      <c r="Z239" s="101" t="e">
        <f>Y239/F239</f>
        <v>#DIV/0!</v>
      </c>
      <c r="AA239" s="69"/>
      <c r="AB239" s="101" t="e">
        <f>AA239/F239</f>
        <v>#DIV/0!</v>
      </c>
    </row>
    <row r="240" spans="1:28" ht="33" x14ac:dyDescent="0.45">
      <c r="A240" s="296"/>
      <c r="B240" s="297"/>
      <c r="C240" s="70" t="s">
        <v>601</v>
      </c>
      <c r="D240" s="71"/>
      <c r="E240" s="100">
        <f t="shared" ref="E240:E258" si="166">D240-F240</f>
        <v>0</v>
      </c>
      <c r="F240" s="100">
        <f t="shared" ref="F240:F258" si="167">G240+I240+K240+M240+O240+Q240+S240+U240+W240+Y240+AA240</f>
        <v>0</v>
      </c>
      <c r="G240" s="72"/>
      <c r="H240" s="101" t="e">
        <f t="shared" ref="H240:H256" si="168">G240/F240</f>
        <v>#DIV/0!</v>
      </c>
      <c r="I240" s="72"/>
      <c r="J240" s="101" t="e">
        <f t="shared" ref="J240:J258" si="169">I240/F240</f>
        <v>#DIV/0!</v>
      </c>
      <c r="K240" s="72"/>
      <c r="L240" s="101" t="e">
        <f t="shared" ref="L240:L258" si="170">K240/F240</f>
        <v>#DIV/0!</v>
      </c>
      <c r="M240" s="72"/>
      <c r="N240" s="101" t="e">
        <f t="shared" ref="N240:N257" si="171">M240/F240</f>
        <v>#DIV/0!</v>
      </c>
      <c r="O240" s="72"/>
      <c r="P240" s="101" t="e">
        <f t="shared" ref="P240:P258" si="172">O240/F240</f>
        <v>#DIV/0!</v>
      </c>
      <c r="Q240" s="72"/>
      <c r="R240" s="101" t="e">
        <f t="shared" ref="R240:R258" si="173">Q240/F240</f>
        <v>#DIV/0!</v>
      </c>
      <c r="S240" s="72"/>
      <c r="T240" s="101" t="e">
        <f t="shared" ref="T240:T258" si="174">S240/F240</f>
        <v>#DIV/0!</v>
      </c>
      <c r="U240" s="72"/>
      <c r="V240" s="101" t="e">
        <f t="shared" ref="V240:V258" si="175">U240/F240</f>
        <v>#DIV/0!</v>
      </c>
      <c r="W240" s="72"/>
      <c r="X240" s="101" t="e">
        <f t="shared" ref="X240:X258" si="176">W240/F240</f>
        <v>#DIV/0!</v>
      </c>
      <c r="Y240" s="72"/>
      <c r="Z240" s="101" t="e">
        <f t="shared" ref="Z240:Z258" si="177">Y240/F240</f>
        <v>#DIV/0!</v>
      </c>
      <c r="AA240" s="72"/>
      <c r="AB240" s="101" t="e">
        <f t="shared" ref="AB240:AB258" si="178">AA240/F240</f>
        <v>#DIV/0!</v>
      </c>
    </row>
    <row r="241" spans="1:28" ht="33" x14ac:dyDescent="0.45">
      <c r="A241" s="250" t="s">
        <v>3919</v>
      </c>
      <c r="B241" s="298">
        <v>655</v>
      </c>
      <c r="C241" s="66" t="s">
        <v>600</v>
      </c>
      <c r="D241" s="71"/>
      <c r="E241" s="100">
        <f t="shared" si="166"/>
        <v>0</v>
      </c>
      <c r="F241" s="100">
        <f t="shared" si="167"/>
        <v>0</v>
      </c>
      <c r="G241" s="72"/>
      <c r="H241" s="101" t="e">
        <f t="shared" si="168"/>
        <v>#DIV/0!</v>
      </c>
      <c r="I241" s="72"/>
      <c r="J241" s="101" t="e">
        <f t="shared" si="169"/>
        <v>#DIV/0!</v>
      </c>
      <c r="K241" s="72"/>
      <c r="L241" s="101" t="e">
        <f t="shared" si="170"/>
        <v>#DIV/0!</v>
      </c>
      <c r="M241" s="72"/>
      <c r="N241" s="101" t="e">
        <f t="shared" si="171"/>
        <v>#DIV/0!</v>
      </c>
      <c r="O241" s="72"/>
      <c r="P241" s="101" t="e">
        <f t="shared" si="172"/>
        <v>#DIV/0!</v>
      </c>
      <c r="Q241" s="72"/>
      <c r="R241" s="101" t="e">
        <f t="shared" si="173"/>
        <v>#DIV/0!</v>
      </c>
      <c r="S241" s="72"/>
      <c r="T241" s="101" t="e">
        <f t="shared" si="174"/>
        <v>#DIV/0!</v>
      </c>
      <c r="U241" s="72"/>
      <c r="V241" s="101" t="e">
        <f t="shared" si="175"/>
        <v>#DIV/0!</v>
      </c>
      <c r="W241" s="72"/>
      <c r="X241" s="101" t="e">
        <f t="shared" si="176"/>
        <v>#DIV/0!</v>
      </c>
      <c r="Y241" s="72"/>
      <c r="Z241" s="101" t="e">
        <f t="shared" si="177"/>
        <v>#DIV/0!</v>
      </c>
      <c r="AA241" s="72"/>
      <c r="AB241" s="101" t="e">
        <f t="shared" si="178"/>
        <v>#DIV/0!</v>
      </c>
    </row>
    <row r="242" spans="1:28" ht="41.25" customHeight="1" x14ac:dyDescent="0.45">
      <c r="A242" s="251"/>
      <c r="B242" s="299"/>
      <c r="C242" s="70" t="s">
        <v>601</v>
      </c>
      <c r="D242" s="71"/>
      <c r="E242" s="100">
        <f t="shared" si="166"/>
        <v>0</v>
      </c>
      <c r="F242" s="100">
        <f t="shared" si="167"/>
        <v>0</v>
      </c>
      <c r="G242" s="72"/>
      <c r="H242" s="101" t="e">
        <f t="shared" si="168"/>
        <v>#DIV/0!</v>
      </c>
      <c r="I242" s="72"/>
      <c r="J242" s="101" t="e">
        <f t="shared" si="169"/>
        <v>#DIV/0!</v>
      </c>
      <c r="K242" s="72"/>
      <c r="L242" s="101" t="e">
        <f t="shared" si="170"/>
        <v>#DIV/0!</v>
      </c>
      <c r="M242" s="72"/>
      <c r="N242" s="101" t="e">
        <f t="shared" si="171"/>
        <v>#DIV/0!</v>
      </c>
      <c r="O242" s="72"/>
      <c r="P242" s="101" t="e">
        <f t="shared" si="172"/>
        <v>#DIV/0!</v>
      </c>
      <c r="Q242" s="72"/>
      <c r="R242" s="101" t="e">
        <f t="shared" si="173"/>
        <v>#DIV/0!</v>
      </c>
      <c r="S242" s="72"/>
      <c r="T242" s="101" t="e">
        <f t="shared" si="174"/>
        <v>#DIV/0!</v>
      </c>
      <c r="U242" s="72"/>
      <c r="V242" s="101" t="e">
        <f t="shared" si="175"/>
        <v>#DIV/0!</v>
      </c>
      <c r="W242" s="72"/>
      <c r="X242" s="101" t="e">
        <f t="shared" si="176"/>
        <v>#DIV/0!</v>
      </c>
      <c r="Y242" s="72"/>
      <c r="Z242" s="101" t="e">
        <f t="shared" si="177"/>
        <v>#DIV/0!</v>
      </c>
      <c r="AA242" s="72"/>
      <c r="AB242" s="101" t="e">
        <f t="shared" si="178"/>
        <v>#DIV/0!</v>
      </c>
    </row>
    <row r="243" spans="1:28" ht="33" x14ac:dyDescent="0.45">
      <c r="A243" s="250" t="s">
        <v>3920</v>
      </c>
      <c r="B243" s="298">
        <v>598</v>
      </c>
      <c r="C243" s="66" t="s">
        <v>600</v>
      </c>
      <c r="D243" s="71"/>
      <c r="E243" s="100">
        <f t="shared" si="166"/>
        <v>0</v>
      </c>
      <c r="F243" s="100">
        <f t="shared" si="167"/>
        <v>0</v>
      </c>
      <c r="G243" s="72"/>
      <c r="H243" s="101" t="e">
        <f t="shared" si="168"/>
        <v>#DIV/0!</v>
      </c>
      <c r="I243" s="72"/>
      <c r="J243" s="101" t="e">
        <f t="shared" si="169"/>
        <v>#DIV/0!</v>
      </c>
      <c r="K243" s="72"/>
      <c r="L243" s="101" t="e">
        <f t="shared" si="170"/>
        <v>#DIV/0!</v>
      </c>
      <c r="M243" s="72"/>
      <c r="N243" s="101" t="e">
        <f t="shared" si="171"/>
        <v>#DIV/0!</v>
      </c>
      <c r="O243" s="72"/>
      <c r="P243" s="101" t="e">
        <f t="shared" si="172"/>
        <v>#DIV/0!</v>
      </c>
      <c r="Q243" s="72"/>
      <c r="R243" s="101" t="e">
        <f t="shared" si="173"/>
        <v>#DIV/0!</v>
      </c>
      <c r="S243" s="72"/>
      <c r="T243" s="101" t="e">
        <f t="shared" si="174"/>
        <v>#DIV/0!</v>
      </c>
      <c r="U243" s="72"/>
      <c r="V243" s="101" t="e">
        <f t="shared" si="175"/>
        <v>#DIV/0!</v>
      </c>
      <c r="W243" s="72"/>
      <c r="X243" s="101" t="e">
        <f t="shared" si="176"/>
        <v>#DIV/0!</v>
      </c>
      <c r="Y243" s="72"/>
      <c r="Z243" s="101" t="e">
        <f t="shared" si="177"/>
        <v>#DIV/0!</v>
      </c>
      <c r="AA243" s="72"/>
      <c r="AB243" s="101" t="e">
        <f t="shared" si="178"/>
        <v>#DIV/0!</v>
      </c>
    </row>
    <row r="244" spans="1:28" ht="33" x14ac:dyDescent="0.45">
      <c r="A244" s="251"/>
      <c r="B244" s="299"/>
      <c r="C244" s="70" t="s">
        <v>601</v>
      </c>
      <c r="D244" s="71"/>
      <c r="E244" s="100">
        <f t="shared" si="166"/>
        <v>0</v>
      </c>
      <c r="F244" s="100">
        <f t="shared" si="167"/>
        <v>0</v>
      </c>
      <c r="G244" s="72"/>
      <c r="H244" s="101" t="e">
        <f t="shared" si="168"/>
        <v>#DIV/0!</v>
      </c>
      <c r="I244" s="72"/>
      <c r="J244" s="101" t="e">
        <f t="shared" si="169"/>
        <v>#DIV/0!</v>
      </c>
      <c r="K244" s="72"/>
      <c r="L244" s="101" t="e">
        <f t="shared" si="170"/>
        <v>#DIV/0!</v>
      </c>
      <c r="M244" s="72"/>
      <c r="N244" s="101" t="e">
        <f t="shared" si="171"/>
        <v>#DIV/0!</v>
      </c>
      <c r="O244" s="72"/>
      <c r="P244" s="101" t="e">
        <f t="shared" si="172"/>
        <v>#DIV/0!</v>
      </c>
      <c r="Q244" s="72"/>
      <c r="R244" s="101" t="e">
        <f t="shared" si="173"/>
        <v>#DIV/0!</v>
      </c>
      <c r="S244" s="72"/>
      <c r="T244" s="101" t="e">
        <f t="shared" si="174"/>
        <v>#DIV/0!</v>
      </c>
      <c r="U244" s="72"/>
      <c r="V244" s="101" t="e">
        <f t="shared" si="175"/>
        <v>#DIV/0!</v>
      </c>
      <c r="W244" s="72"/>
      <c r="X244" s="101" t="e">
        <f t="shared" si="176"/>
        <v>#DIV/0!</v>
      </c>
      <c r="Y244" s="72"/>
      <c r="Z244" s="101" t="e">
        <f t="shared" si="177"/>
        <v>#DIV/0!</v>
      </c>
      <c r="AA244" s="72"/>
      <c r="AB244" s="101" t="e">
        <f t="shared" si="178"/>
        <v>#DIV/0!</v>
      </c>
    </row>
    <row r="245" spans="1:28" ht="33" x14ac:dyDescent="0.45">
      <c r="A245" s="250" t="s">
        <v>3921</v>
      </c>
      <c r="B245" s="298">
        <v>941</v>
      </c>
      <c r="C245" s="66" t="s">
        <v>600</v>
      </c>
      <c r="D245" s="71"/>
      <c r="E245" s="100">
        <f t="shared" si="166"/>
        <v>0</v>
      </c>
      <c r="F245" s="100">
        <f t="shared" si="167"/>
        <v>0</v>
      </c>
      <c r="G245" s="72"/>
      <c r="H245" s="101" t="e">
        <f t="shared" si="168"/>
        <v>#DIV/0!</v>
      </c>
      <c r="I245" s="72"/>
      <c r="J245" s="101" t="e">
        <f t="shared" si="169"/>
        <v>#DIV/0!</v>
      </c>
      <c r="K245" s="72"/>
      <c r="L245" s="101" t="e">
        <f t="shared" si="170"/>
        <v>#DIV/0!</v>
      </c>
      <c r="M245" s="72"/>
      <c r="N245" s="101" t="e">
        <f t="shared" si="171"/>
        <v>#DIV/0!</v>
      </c>
      <c r="O245" s="72"/>
      <c r="P245" s="101" t="e">
        <f t="shared" si="172"/>
        <v>#DIV/0!</v>
      </c>
      <c r="Q245" s="72"/>
      <c r="R245" s="101" t="e">
        <f t="shared" si="173"/>
        <v>#DIV/0!</v>
      </c>
      <c r="S245" s="72"/>
      <c r="T245" s="101" t="e">
        <f t="shared" si="174"/>
        <v>#DIV/0!</v>
      </c>
      <c r="U245" s="72"/>
      <c r="V245" s="101" t="e">
        <f t="shared" si="175"/>
        <v>#DIV/0!</v>
      </c>
      <c r="W245" s="72"/>
      <c r="X245" s="101" t="e">
        <f t="shared" si="176"/>
        <v>#DIV/0!</v>
      </c>
      <c r="Y245" s="72"/>
      <c r="Z245" s="101" t="e">
        <f t="shared" si="177"/>
        <v>#DIV/0!</v>
      </c>
      <c r="AA245" s="72"/>
      <c r="AB245" s="101" t="e">
        <f t="shared" si="178"/>
        <v>#DIV/0!</v>
      </c>
    </row>
    <row r="246" spans="1:28" ht="33" x14ac:dyDescent="0.45">
      <c r="A246" s="251"/>
      <c r="B246" s="299"/>
      <c r="C246" s="70" t="s">
        <v>601</v>
      </c>
      <c r="D246" s="71"/>
      <c r="E246" s="100">
        <f t="shared" si="166"/>
        <v>0</v>
      </c>
      <c r="F246" s="100">
        <f t="shared" si="167"/>
        <v>0</v>
      </c>
      <c r="G246" s="72"/>
      <c r="H246" s="101" t="e">
        <f t="shared" si="168"/>
        <v>#DIV/0!</v>
      </c>
      <c r="I246" s="72"/>
      <c r="J246" s="101" t="e">
        <f t="shared" si="169"/>
        <v>#DIV/0!</v>
      </c>
      <c r="K246" s="72"/>
      <c r="L246" s="101" t="e">
        <f t="shared" si="170"/>
        <v>#DIV/0!</v>
      </c>
      <c r="M246" s="72"/>
      <c r="N246" s="101" t="e">
        <f t="shared" si="171"/>
        <v>#DIV/0!</v>
      </c>
      <c r="O246" s="72"/>
      <c r="P246" s="101" t="e">
        <f t="shared" si="172"/>
        <v>#DIV/0!</v>
      </c>
      <c r="Q246" s="72"/>
      <c r="R246" s="101" t="e">
        <f t="shared" si="173"/>
        <v>#DIV/0!</v>
      </c>
      <c r="S246" s="72"/>
      <c r="T246" s="101" t="e">
        <f t="shared" si="174"/>
        <v>#DIV/0!</v>
      </c>
      <c r="U246" s="72"/>
      <c r="V246" s="101" t="e">
        <f t="shared" si="175"/>
        <v>#DIV/0!</v>
      </c>
      <c r="W246" s="72"/>
      <c r="X246" s="101" t="e">
        <f t="shared" si="176"/>
        <v>#DIV/0!</v>
      </c>
      <c r="Y246" s="72"/>
      <c r="Z246" s="101" t="e">
        <f t="shared" si="177"/>
        <v>#DIV/0!</v>
      </c>
      <c r="AA246" s="72"/>
      <c r="AB246" s="101" t="e">
        <f t="shared" si="178"/>
        <v>#DIV/0!</v>
      </c>
    </row>
    <row r="247" spans="1:28" ht="33" x14ac:dyDescent="0.45">
      <c r="A247" s="250" t="s">
        <v>3922</v>
      </c>
      <c r="B247" s="298">
        <v>726</v>
      </c>
      <c r="C247" s="66" t="s">
        <v>600</v>
      </c>
      <c r="D247" s="71"/>
      <c r="E247" s="100">
        <f t="shared" si="166"/>
        <v>0</v>
      </c>
      <c r="F247" s="100">
        <f t="shared" si="167"/>
        <v>0</v>
      </c>
      <c r="G247" s="72"/>
      <c r="H247" s="101" t="e">
        <f t="shared" si="168"/>
        <v>#DIV/0!</v>
      </c>
      <c r="I247" s="72"/>
      <c r="J247" s="101" t="e">
        <f t="shared" si="169"/>
        <v>#DIV/0!</v>
      </c>
      <c r="K247" s="72"/>
      <c r="L247" s="101" t="e">
        <f t="shared" si="170"/>
        <v>#DIV/0!</v>
      </c>
      <c r="M247" s="72"/>
      <c r="N247" s="101" t="e">
        <f t="shared" si="171"/>
        <v>#DIV/0!</v>
      </c>
      <c r="O247" s="72"/>
      <c r="P247" s="101" t="e">
        <f t="shared" si="172"/>
        <v>#DIV/0!</v>
      </c>
      <c r="Q247" s="72"/>
      <c r="R247" s="101" t="e">
        <f t="shared" si="173"/>
        <v>#DIV/0!</v>
      </c>
      <c r="S247" s="72"/>
      <c r="T247" s="101" t="e">
        <f t="shared" si="174"/>
        <v>#DIV/0!</v>
      </c>
      <c r="U247" s="72"/>
      <c r="V247" s="101" t="e">
        <f t="shared" si="175"/>
        <v>#DIV/0!</v>
      </c>
      <c r="W247" s="72"/>
      <c r="X247" s="101" t="e">
        <f t="shared" si="176"/>
        <v>#DIV/0!</v>
      </c>
      <c r="Y247" s="72"/>
      <c r="Z247" s="101" t="e">
        <f t="shared" si="177"/>
        <v>#DIV/0!</v>
      </c>
      <c r="AA247" s="72"/>
      <c r="AB247" s="101" t="e">
        <f t="shared" si="178"/>
        <v>#DIV/0!</v>
      </c>
    </row>
    <row r="248" spans="1:28" ht="33" x14ac:dyDescent="0.45">
      <c r="A248" s="251"/>
      <c r="B248" s="299"/>
      <c r="C248" s="70" t="s">
        <v>601</v>
      </c>
      <c r="D248" s="71"/>
      <c r="E248" s="100">
        <f t="shared" si="166"/>
        <v>0</v>
      </c>
      <c r="F248" s="100">
        <f t="shared" si="167"/>
        <v>0</v>
      </c>
      <c r="G248" s="72"/>
      <c r="H248" s="101" t="e">
        <f t="shared" si="168"/>
        <v>#DIV/0!</v>
      </c>
      <c r="I248" s="72"/>
      <c r="J248" s="101" t="e">
        <f t="shared" si="169"/>
        <v>#DIV/0!</v>
      </c>
      <c r="K248" s="72"/>
      <c r="L248" s="101" t="e">
        <f t="shared" si="170"/>
        <v>#DIV/0!</v>
      </c>
      <c r="M248" s="72"/>
      <c r="N248" s="101" t="e">
        <f t="shared" si="171"/>
        <v>#DIV/0!</v>
      </c>
      <c r="O248" s="72"/>
      <c r="P248" s="101" t="e">
        <f t="shared" si="172"/>
        <v>#DIV/0!</v>
      </c>
      <c r="Q248" s="72"/>
      <c r="R248" s="101" t="e">
        <f t="shared" si="173"/>
        <v>#DIV/0!</v>
      </c>
      <c r="S248" s="72"/>
      <c r="T248" s="101" t="e">
        <f t="shared" si="174"/>
        <v>#DIV/0!</v>
      </c>
      <c r="U248" s="72"/>
      <c r="V248" s="101" t="e">
        <f t="shared" si="175"/>
        <v>#DIV/0!</v>
      </c>
      <c r="W248" s="72"/>
      <c r="X248" s="101" t="e">
        <f t="shared" si="176"/>
        <v>#DIV/0!</v>
      </c>
      <c r="Y248" s="72"/>
      <c r="Z248" s="101" t="e">
        <f t="shared" si="177"/>
        <v>#DIV/0!</v>
      </c>
      <c r="AA248" s="72"/>
      <c r="AB248" s="101" t="e">
        <f t="shared" si="178"/>
        <v>#DIV/0!</v>
      </c>
    </row>
    <row r="249" spans="1:28" ht="33" x14ac:dyDescent="0.45">
      <c r="A249" s="301" t="s">
        <v>3923</v>
      </c>
      <c r="B249" s="302">
        <v>1349</v>
      </c>
      <c r="C249" s="66" t="s">
        <v>600</v>
      </c>
      <c r="D249" s="71"/>
      <c r="E249" s="100">
        <f t="shared" si="166"/>
        <v>0</v>
      </c>
      <c r="F249" s="100">
        <f t="shared" si="167"/>
        <v>0</v>
      </c>
      <c r="G249" s="126"/>
      <c r="H249" s="101" t="e">
        <f t="shared" si="168"/>
        <v>#DIV/0!</v>
      </c>
      <c r="I249" s="72"/>
      <c r="J249" s="101" t="e">
        <f t="shared" si="169"/>
        <v>#DIV/0!</v>
      </c>
      <c r="K249" s="72"/>
      <c r="L249" s="101" t="e">
        <f t="shared" si="170"/>
        <v>#DIV/0!</v>
      </c>
      <c r="M249" s="72"/>
      <c r="N249" s="101" t="e">
        <f t="shared" si="171"/>
        <v>#DIV/0!</v>
      </c>
      <c r="O249" s="72"/>
      <c r="P249" s="101" t="e">
        <f t="shared" si="172"/>
        <v>#DIV/0!</v>
      </c>
      <c r="Q249" s="72"/>
      <c r="R249" s="101" t="e">
        <f t="shared" si="173"/>
        <v>#DIV/0!</v>
      </c>
      <c r="S249" s="72"/>
      <c r="T249" s="101" t="e">
        <f t="shared" si="174"/>
        <v>#DIV/0!</v>
      </c>
      <c r="U249" s="72"/>
      <c r="V249" s="101" t="e">
        <f t="shared" si="175"/>
        <v>#DIV/0!</v>
      </c>
      <c r="W249" s="72"/>
      <c r="X249" s="101" t="e">
        <f t="shared" si="176"/>
        <v>#DIV/0!</v>
      </c>
      <c r="Y249" s="72"/>
      <c r="Z249" s="101" t="e">
        <f t="shared" si="177"/>
        <v>#DIV/0!</v>
      </c>
      <c r="AA249" s="72"/>
      <c r="AB249" s="101" t="e">
        <f t="shared" si="178"/>
        <v>#DIV/0!</v>
      </c>
    </row>
    <row r="250" spans="1:28" ht="33" x14ac:dyDescent="0.45">
      <c r="A250" s="301"/>
      <c r="B250" s="302"/>
      <c r="C250" s="70" t="s">
        <v>601</v>
      </c>
      <c r="D250" s="71"/>
      <c r="E250" s="100">
        <f t="shared" si="166"/>
        <v>0</v>
      </c>
      <c r="F250" s="100">
        <f t="shared" si="167"/>
        <v>0</v>
      </c>
      <c r="G250" s="72"/>
      <c r="H250" s="101" t="e">
        <f t="shared" si="168"/>
        <v>#DIV/0!</v>
      </c>
      <c r="I250" s="72"/>
      <c r="J250" s="101" t="e">
        <f t="shared" si="169"/>
        <v>#DIV/0!</v>
      </c>
      <c r="K250" s="72"/>
      <c r="L250" s="101" t="e">
        <f t="shared" si="170"/>
        <v>#DIV/0!</v>
      </c>
      <c r="M250" s="72"/>
      <c r="N250" s="101" t="e">
        <f t="shared" si="171"/>
        <v>#DIV/0!</v>
      </c>
      <c r="O250" s="72"/>
      <c r="P250" s="101" t="e">
        <f t="shared" si="172"/>
        <v>#DIV/0!</v>
      </c>
      <c r="Q250" s="72"/>
      <c r="R250" s="101" t="e">
        <f t="shared" si="173"/>
        <v>#DIV/0!</v>
      </c>
      <c r="S250" s="72"/>
      <c r="T250" s="101" t="e">
        <f t="shared" si="174"/>
        <v>#DIV/0!</v>
      </c>
      <c r="U250" s="72"/>
      <c r="V250" s="101" t="e">
        <f t="shared" si="175"/>
        <v>#DIV/0!</v>
      </c>
      <c r="W250" s="72"/>
      <c r="X250" s="101" t="e">
        <f t="shared" si="176"/>
        <v>#DIV/0!</v>
      </c>
      <c r="Y250" s="72"/>
      <c r="Z250" s="101" t="e">
        <f t="shared" si="177"/>
        <v>#DIV/0!</v>
      </c>
      <c r="AA250" s="72"/>
      <c r="AB250" s="101" t="e">
        <f t="shared" si="178"/>
        <v>#DIV/0!</v>
      </c>
    </row>
    <row r="251" spans="1:28" ht="33" x14ac:dyDescent="0.45">
      <c r="A251" s="301"/>
      <c r="B251" s="302"/>
      <c r="C251" s="70" t="s">
        <v>602</v>
      </c>
      <c r="D251" s="71"/>
      <c r="E251" s="100">
        <f t="shared" si="166"/>
        <v>0</v>
      </c>
      <c r="F251" s="100">
        <f t="shared" si="167"/>
        <v>0</v>
      </c>
      <c r="G251" s="72"/>
      <c r="H251" s="101" t="e">
        <f t="shared" si="168"/>
        <v>#DIV/0!</v>
      </c>
      <c r="I251" s="72"/>
      <c r="J251" s="101" t="e">
        <f t="shared" si="169"/>
        <v>#DIV/0!</v>
      </c>
      <c r="K251" s="72"/>
      <c r="L251" s="101" t="e">
        <f t="shared" si="170"/>
        <v>#DIV/0!</v>
      </c>
      <c r="M251" s="72"/>
      <c r="N251" s="101" t="e">
        <f t="shared" si="171"/>
        <v>#DIV/0!</v>
      </c>
      <c r="O251" s="72"/>
      <c r="P251" s="101" t="e">
        <f t="shared" si="172"/>
        <v>#DIV/0!</v>
      </c>
      <c r="Q251" s="72"/>
      <c r="R251" s="101" t="e">
        <f t="shared" si="173"/>
        <v>#DIV/0!</v>
      </c>
      <c r="S251" s="72"/>
      <c r="T251" s="101" t="e">
        <f t="shared" si="174"/>
        <v>#DIV/0!</v>
      </c>
      <c r="U251" s="72"/>
      <c r="V251" s="101" t="e">
        <f t="shared" si="175"/>
        <v>#DIV/0!</v>
      </c>
      <c r="W251" s="72"/>
      <c r="X251" s="101" t="e">
        <f t="shared" si="176"/>
        <v>#DIV/0!</v>
      </c>
      <c r="Y251" s="72"/>
      <c r="Z251" s="101" t="e">
        <f t="shared" si="177"/>
        <v>#DIV/0!</v>
      </c>
      <c r="AA251" s="72"/>
      <c r="AB251" s="101" t="e">
        <f t="shared" si="178"/>
        <v>#DIV/0!</v>
      </c>
    </row>
    <row r="252" spans="1:28" ht="33" x14ac:dyDescent="0.45">
      <c r="A252" s="250" t="s">
        <v>3924</v>
      </c>
      <c r="B252" s="298">
        <v>507</v>
      </c>
      <c r="C252" s="66" t="s">
        <v>600</v>
      </c>
      <c r="D252" s="71"/>
      <c r="E252" s="100">
        <f t="shared" si="166"/>
        <v>0</v>
      </c>
      <c r="F252" s="100">
        <f t="shared" si="167"/>
        <v>0</v>
      </c>
      <c r="G252" s="72"/>
      <c r="H252" s="101" t="e">
        <f t="shared" si="168"/>
        <v>#DIV/0!</v>
      </c>
      <c r="I252" s="72"/>
      <c r="J252" s="101" t="e">
        <f t="shared" si="169"/>
        <v>#DIV/0!</v>
      </c>
      <c r="K252" s="72"/>
      <c r="L252" s="101" t="e">
        <f t="shared" si="170"/>
        <v>#DIV/0!</v>
      </c>
      <c r="M252" s="72"/>
      <c r="N252" s="101" t="e">
        <f t="shared" si="171"/>
        <v>#DIV/0!</v>
      </c>
      <c r="O252" s="72"/>
      <c r="P252" s="101" t="e">
        <f t="shared" si="172"/>
        <v>#DIV/0!</v>
      </c>
      <c r="Q252" s="72"/>
      <c r="R252" s="101" t="e">
        <f t="shared" si="173"/>
        <v>#DIV/0!</v>
      </c>
      <c r="S252" s="72"/>
      <c r="T252" s="101" t="e">
        <f t="shared" si="174"/>
        <v>#DIV/0!</v>
      </c>
      <c r="U252" s="72"/>
      <c r="V252" s="101" t="e">
        <f t="shared" si="175"/>
        <v>#DIV/0!</v>
      </c>
      <c r="W252" s="72"/>
      <c r="X252" s="101" t="e">
        <f t="shared" si="176"/>
        <v>#DIV/0!</v>
      </c>
      <c r="Y252" s="72"/>
      <c r="Z252" s="101" t="e">
        <f t="shared" si="177"/>
        <v>#DIV/0!</v>
      </c>
      <c r="AA252" s="72"/>
      <c r="AB252" s="101" t="e">
        <f t="shared" si="178"/>
        <v>#DIV/0!</v>
      </c>
    </row>
    <row r="253" spans="1:28" ht="65.25" customHeight="1" x14ac:dyDescent="0.45">
      <c r="A253" s="251"/>
      <c r="B253" s="299"/>
      <c r="C253" s="70" t="s">
        <v>601</v>
      </c>
      <c r="D253" s="71"/>
      <c r="E253" s="100">
        <f t="shared" si="166"/>
        <v>0</v>
      </c>
      <c r="F253" s="100">
        <f t="shared" si="167"/>
        <v>0</v>
      </c>
      <c r="G253" s="72"/>
      <c r="H253" s="101" t="e">
        <f t="shared" si="168"/>
        <v>#DIV/0!</v>
      </c>
      <c r="I253" s="72"/>
      <c r="J253" s="101" t="e">
        <f t="shared" si="169"/>
        <v>#DIV/0!</v>
      </c>
      <c r="K253" s="72"/>
      <c r="L253" s="101" t="e">
        <f t="shared" si="170"/>
        <v>#DIV/0!</v>
      </c>
      <c r="M253" s="72"/>
      <c r="N253" s="101" t="e">
        <f t="shared" si="171"/>
        <v>#DIV/0!</v>
      </c>
      <c r="O253" s="72"/>
      <c r="P253" s="101" t="e">
        <f t="shared" si="172"/>
        <v>#DIV/0!</v>
      </c>
      <c r="Q253" s="72"/>
      <c r="R253" s="101" t="e">
        <f t="shared" si="173"/>
        <v>#DIV/0!</v>
      </c>
      <c r="S253" s="72"/>
      <c r="T253" s="101" t="e">
        <f t="shared" si="174"/>
        <v>#DIV/0!</v>
      </c>
      <c r="U253" s="72"/>
      <c r="V253" s="101" t="e">
        <f t="shared" si="175"/>
        <v>#DIV/0!</v>
      </c>
      <c r="W253" s="72"/>
      <c r="X253" s="101" t="e">
        <f t="shared" si="176"/>
        <v>#DIV/0!</v>
      </c>
      <c r="Y253" s="72"/>
      <c r="Z253" s="101" t="e">
        <f t="shared" si="177"/>
        <v>#DIV/0!</v>
      </c>
      <c r="AA253" s="72"/>
      <c r="AB253" s="101" t="e">
        <f t="shared" si="178"/>
        <v>#DIV/0!</v>
      </c>
    </row>
    <row r="254" spans="1:28" ht="77.25" customHeight="1" x14ac:dyDescent="0.45">
      <c r="A254" s="73" t="s">
        <v>3925</v>
      </c>
      <c r="B254" s="74">
        <v>272</v>
      </c>
      <c r="C254" s="86" t="s">
        <v>617</v>
      </c>
      <c r="D254" s="71"/>
      <c r="E254" s="100">
        <f t="shared" si="166"/>
        <v>0</v>
      </c>
      <c r="F254" s="100">
        <f t="shared" si="167"/>
        <v>0</v>
      </c>
      <c r="G254" s="72"/>
      <c r="H254" s="101" t="e">
        <f t="shared" si="168"/>
        <v>#DIV/0!</v>
      </c>
      <c r="I254" s="72"/>
      <c r="J254" s="101" t="e">
        <f t="shared" si="169"/>
        <v>#DIV/0!</v>
      </c>
      <c r="K254" s="72"/>
      <c r="L254" s="101" t="e">
        <f t="shared" si="170"/>
        <v>#DIV/0!</v>
      </c>
      <c r="M254" s="72"/>
      <c r="N254" s="101" t="e">
        <f t="shared" si="171"/>
        <v>#DIV/0!</v>
      </c>
      <c r="O254" s="72"/>
      <c r="P254" s="101" t="e">
        <f t="shared" si="172"/>
        <v>#DIV/0!</v>
      </c>
      <c r="Q254" s="72"/>
      <c r="R254" s="101" t="e">
        <f t="shared" si="173"/>
        <v>#DIV/0!</v>
      </c>
      <c r="S254" s="72"/>
      <c r="T254" s="101" t="e">
        <f t="shared" si="174"/>
        <v>#DIV/0!</v>
      </c>
      <c r="U254" s="72"/>
      <c r="V254" s="101" t="e">
        <f t="shared" si="175"/>
        <v>#DIV/0!</v>
      </c>
      <c r="W254" s="72"/>
      <c r="X254" s="101" t="e">
        <f t="shared" si="176"/>
        <v>#DIV/0!</v>
      </c>
      <c r="Y254" s="72"/>
      <c r="Z254" s="101" t="e">
        <f t="shared" si="177"/>
        <v>#DIV/0!</v>
      </c>
      <c r="AA254" s="72"/>
      <c r="AB254" s="101" t="e">
        <f t="shared" si="178"/>
        <v>#DIV/0!</v>
      </c>
    </row>
    <row r="255" spans="1:28" ht="88.5" customHeight="1" x14ac:dyDescent="0.45">
      <c r="A255" s="73" t="s">
        <v>3926</v>
      </c>
      <c r="B255" s="74">
        <v>350</v>
      </c>
      <c r="C255" s="86" t="s">
        <v>617</v>
      </c>
      <c r="D255" s="71"/>
      <c r="E255" s="100">
        <f t="shared" si="166"/>
        <v>0</v>
      </c>
      <c r="F255" s="100">
        <f t="shared" si="167"/>
        <v>0</v>
      </c>
      <c r="G255" s="72"/>
      <c r="H255" s="101" t="e">
        <f t="shared" si="168"/>
        <v>#DIV/0!</v>
      </c>
      <c r="I255" s="72"/>
      <c r="J255" s="101" t="e">
        <f t="shared" si="169"/>
        <v>#DIV/0!</v>
      </c>
      <c r="K255" s="72"/>
      <c r="L255" s="101" t="e">
        <f t="shared" si="170"/>
        <v>#DIV/0!</v>
      </c>
      <c r="M255" s="72"/>
      <c r="N255" s="101" t="e">
        <f t="shared" si="171"/>
        <v>#DIV/0!</v>
      </c>
      <c r="O255" s="72"/>
      <c r="P255" s="101" t="e">
        <f t="shared" si="172"/>
        <v>#DIV/0!</v>
      </c>
      <c r="Q255" s="72"/>
      <c r="R255" s="101" t="e">
        <f t="shared" si="173"/>
        <v>#DIV/0!</v>
      </c>
      <c r="S255" s="72"/>
      <c r="T255" s="101" t="e">
        <f t="shared" si="174"/>
        <v>#DIV/0!</v>
      </c>
      <c r="U255" s="72"/>
      <c r="V255" s="101" t="e">
        <f t="shared" si="175"/>
        <v>#DIV/0!</v>
      </c>
      <c r="W255" s="72"/>
      <c r="X255" s="101" t="e">
        <f t="shared" si="176"/>
        <v>#DIV/0!</v>
      </c>
      <c r="Y255" s="72"/>
      <c r="Z255" s="101" t="e">
        <f t="shared" si="177"/>
        <v>#DIV/0!</v>
      </c>
      <c r="AA255" s="72"/>
      <c r="AB255" s="101" t="e">
        <f t="shared" si="178"/>
        <v>#DIV/0!</v>
      </c>
    </row>
    <row r="256" spans="1:28" ht="60.75" customHeight="1" x14ac:dyDescent="0.45">
      <c r="A256" s="73" t="s">
        <v>3927</v>
      </c>
      <c r="B256" s="74">
        <v>453</v>
      </c>
      <c r="C256" s="86" t="s">
        <v>617</v>
      </c>
      <c r="D256" s="71"/>
      <c r="E256" s="100">
        <f t="shared" si="166"/>
        <v>0</v>
      </c>
      <c r="F256" s="100">
        <f t="shared" si="167"/>
        <v>0</v>
      </c>
      <c r="G256" s="72"/>
      <c r="H256" s="101" t="e">
        <f t="shared" si="168"/>
        <v>#DIV/0!</v>
      </c>
      <c r="I256" s="72"/>
      <c r="J256" s="101" t="e">
        <f t="shared" si="169"/>
        <v>#DIV/0!</v>
      </c>
      <c r="K256" s="72"/>
      <c r="L256" s="101" t="e">
        <f t="shared" si="170"/>
        <v>#DIV/0!</v>
      </c>
      <c r="M256" s="72"/>
      <c r="N256" s="101" t="e">
        <f t="shared" si="171"/>
        <v>#DIV/0!</v>
      </c>
      <c r="O256" s="72"/>
      <c r="P256" s="101" t="e">
        <f t="shared" si="172"/>
        <v>#DIV/0!</v>
      </c>
      <c r="Q256" s="72"/>
      <c r="R256" s="101" t="e">
        <f t="shared" si="173"/>
        <v>#DIV/0!</v>
      </c>
      <c r="S256" s="72"/>
      <c r="T256" s="101" t="e">
        <f t="shared" si="174"/>
        <v>#DIV/0!</v>
      </c>
      <c r="U256" s="72"/>
      <c r="V256" s="101" t="e">
        <f t="shared" si="175"/>
        <v>#DIV/0!</v>
      </c>
      <c r="W256" s="72"/>
      <c r="X256" s="101" t="e">
        <f t="shared" si="176"/>
        <v>#DIV/0!</v>
      </c>
      <c r="Y256" s="72"/>
      <c r="Z256" s="101" t="e">
        <f t="shared" si="177"/>
        <v>#DIV/0!</v>
      </c>
      <c r="AA256" s="72"/>
      <c r="AB256" s="101" t="e">
        <f t="shared" si="178"/>
        <v>#DIV/0!</v>
      </c>
    </row>
    <row r="257" spans="1:28" ht="33" customHeight="1" x14ac:dyDescent="0.45">
      <c r="A257" s="250" t="s">
        <v>3928</v>
      </c>
      <c r="B257" s="298">
        <v>628</v>
      </c>
      <c r="C257" s="66" t="s">
        <v>600</v>
      </c>
      <c r="D257" s="71"/>
      <c r="E257" s="100">
        <f t="shared" si="166"/>
        <v>0</v>
      </c>
      <c r="F257" s="100">
        <f t="shared" si="167"/>
        <v>0</v>
      </c>
      <c r="G257" s="72"/>
      <c r="H257" s="101" t="e">
        <f>G257/F257</f>
        <v>#DIV/0!</v>
      </c>
      <c r="I257" s="72"/>
      <c r="J257" s="101" t="e">
        <f t="shared" si="169"/>
        <v>#DIV/0!</v>
      </c>
      <c r="K257" s="72"/>
      <c r="L257" s="101" t="e">
        <f t="shared" si="170"/>
        <v>#DIV/0!</v>
      </c>
      <c r="M257" s="72"/>
      <c r="N257" s="101" t="e">
        <f t="shared" si="171"/>
        <v>#DIV/0!</v>
      </c>
      <c r="O257" s="72"/>
      <c r="P257" s="101" t="e">
        <f t="shared" si="172"/>
        <v>#DIV/0!</v>
      </c>
      <c r="Q257" s="72"/>
      <c r="R257" s="101" t="e">
        <f t="shared" si="173"/>
        <v>#DIV/0!</v>
      </c>
      <c r="S257" s="72"/>
      <c r="T257" s="101" t="e">
        <f t="shared" si="174"/>
        <v>#DIV/0!</v>
      </c>
      <c r="U257" s="72"/>
      <c r="V257" s="101" t="e">
        <f t="shared" si="175"/>
        <v>#DIV/0!</v>
      </c>
      <c r="W257" s="72"/>
      <c r="X257" s="101" t="e">
        <f t="shared" si="176"/>
        <v>#DIV/0!</v>
      </c>
      <c r="Y257" s="72"/>
      <c r="Z257" s="101" t="e">
        <f t="shared" si="177"/>
        <v>#DIV/0!</v>
      </c>
      <c r="AA257" s="72"/>
      <c r="AB257" s="101" t="e">
        <f t="shared" si="178"/>
        <v>#DIV/0!</v>
      </c>
    </row>
    <row r="258" spans="1:28" ht="33.75" customHeight="1" thickBot="1" x14ac:dyDescent="0.5">
      <c r="A258" s="251"/>
      <c r="B258" s="299"/>
      <c r="C258" s="70" t="s">
        <v>601</v>
      </c>
      <c r="D258" s="71"/>
      <c r="E258" s="100">
        <f t="shared" si="166"/>
        <v>0</v>
      </c>
      <c r="F258" s="100">
        <f t="shared" si="167"/>
        <v>0</v>
      </c>
      <c r="G258" s="72"/>
      <c r="H258" s="101" t="e">
        <f t="shared" ref="H258" si="179">G258/F258</f>
        <v>#DIV/0!</v>
      </c>
      <c r="I258" s="72"/>
      <c r="J258" s="101" t="e">
        <f t="shared" si="169"/>
        <v>#DIV/0!</v>
      </c>
      <c r="K258" s="72"/>
      <c r="L258" s="101" t="e">
        <f t="shared" si="170"/>
        <v>#DIV/0!</v>
      </c>
      <c r="M258" s="72"/>
      <c r="N258" s="101" t="e">
        <f>M258/F258</f>
        <v>#DIV/0!</v>
      </c>
      <c r="O258" s="72"/>
      <c r="P258" s="101" t="e">
        <f t="shared" si="172"/>
        <v>#DIV/0!</v>
      </c>
      <c r="Q258" s="72"/>
      <c r="R258" s="101" t="e">
        <f t="shared" si="173"/>
        <v>#DIV/0!</v>
      </c>
      <c r="S258" s="72"/>
      <c r="T258" s="101" t="e">
        <f t="shared" si="174"/>
        <v>#DIV/0!</v>
      </c>
      <c r="U258" s="72"/>
      <c r="V258" s="101" t="e">
        <f t="shared" si="175"/>
        <v>#DIV/0!</v>
      </c>
      <c r="W258" s="72"/>
      <c r="X258" s="101" t="e">
        <f t="shared" si="176"/>
        <v>#DIV/0!</v>
      </c>
      <c r="Y258" s="72"/>
      <c r="Z258" s="101" t="e">
        <f t="shared" si="177"/>
        <v>#DIV/0!</v>
      </c>
      <c r="AA258" s="72"/>
      <c r="AB258" s="101" t="e">
        <f t="shared" si="178"/>
        <v>#DIV/0!</v>
      </c>
    </row>
    <row r="259" spans="1:28" s="127" customFormat="1" ht="63" customHeight="1" thickBot="1" x14ac:dyDescent="0.3">
      <c r="A259" s="76" t="s">
        <v>642</v>
      </c>
      <c r="B259" s="102">
        <f>SUM(B239:B258)</f>
        <v>7354</v>
      </c>
      <c r="C259" s="77"/>
      <c r="D259" s="137">
        <f>SUM(D239:D258)</f>
        <v>0</v>
      </c>
      <c r="E259" s="137">
        <f t="shared" ref="E259:F259" si="180">SUM(E239:E258)</f>
        <v>0</v>
      </c>
      <c r="F259" s="137">
        <f t="shared" si="180"/>
        <v>0</v>
      </c>
      <c r="G259" s="105">
        <f>SUM(G239:G258)</f>
        <v>0</v>
      </c>
      <c r="H259" s="106" t="e">
        <f>G259/F259</f>
        <v>#DIV/0!</v>
      </c>
      <c r="I259" s="105">
        <f>SUM(I239:I258)</f>
        <v>0</v>
      </c>
      <c r="J259" s="106" t="e">
        <f>I259/F259</f>
        <v>#DIV/0!</v>
      </c>
      <c r="K259" s="107">
        <f>SUM(K239:K258)</f>
        <v>0</v>
      </c>
      <c r="L259" s="108" t="e">
        <f>K259/F259</f>
        <v>#DIV/0!</v>
      </c>
      <c r="M259" s="105">
        <f>SUM(M239:M258)</f>
        <v>0</v>
      </c>
      <c r="N259" s="106" t="e">
        <f>M259/F259</f>
        <v>#DIV/0!</v>
      </c>
      <c r="O259" s="107">
        <f>SUM(O239:O258)</f>
        <v>0</v>
      </c>
      <c r="P259" s="108" t="e">
        <f>O259/F259</f>
        <v>#DIV/0!</v>
      </c>
      <c r="Q259" s="105">
        <f>SUM(Q239:Q258)</f>
        <v>0</v>
      </c>
      <c r="R259" s="106" t="e">
        <f>Q259/F259</f>
        <v>#DIV/0!</v>
      </c>
      <c r="S259" s="107">
        <f>SUM(S239:S258)</f>
        <v>0</v>
      </c>
      <c r="T259" s="108" t="e">
        <f>S259/F259</f>
        <v>#DIV/0!</v>
      </c>
      <c r="U259" s="105">
        <f>SUM(U239:U258)</f>
        <v>0</v>
      </c>
      <c r="V259" s="106" t="e">
        <f>U259/F259</f>
        <v>#DIV/0!</v>
      </c>
      <c r="W259" s="107">
        <f>SUM(W239:W258)</f>
        <v>0</v>
      </c>
      <c r="X259" s="108" t="e">
        <f>W259/F259</f>
        <v>#DIV/0!</v>
      </c>
      <c r="Y259" s="105">
        <f>SUM(Y239:Y258)</f>
        <v>0</v>
      </c>
      <c r="Z259" s="106" t="e">
        <f>Y259/F259</f>
        <v>#DIV/0!</v>
      </c>
      <c r="AA259" s="105">
        <f>SUM(AA239:AA258)</f>
        <v>0</v>
      </c>
      <c r="AB259" s="106" t="e">
        <f>AA259/F259</f>
        <v>#DIV/0!</v>
      </c>
    </row>
    <row r="260" spans="1:28" ht="87.75" customHeight="1" thickBot="1" x14ac:dyDescent="0.5">
      <c r="A260" s="278" t="s">
        <v>3929</v>
      </c>
      <c r="B260" s="279"/>
      <c r="C260" s="279"/>
      <c r="D260" s="279"/>
      <c r="E260" s="279"/>
      <c r="F260" s="280"/>
      <c r="G260" s="329" t="s">
        <v>586</v>
      </c>
      <c r="H260" s="330"/>
      <c r="I260" s="327" t="s">
        <v>587</v>
      </c>
      <c r="J260" s="328"/>
      <c r="K260" s="329" t="s">
        <v>588</v>
      </c>
      <c r="L260" s="330"/>
      <c r="M260" s="327" t="s">
        <v>589</v>
      </c>
      <c r="N260" s="328"/>
      <c r="O260" s="329" t="s">
        <v>590</v>
      </c>
      <c r="P260" s="330"/>
      <c r="Q260" s="327" t="s">
        <v>591</v>
      </c>
      <c r="R260" s="328"/>
      <c r="S260" s="329" t="s">
        <v>592</v>
      </c>
      <c r="T260" s="330"/>
      <c r="U260" s="327" t="s">
        <v>593</v>
      </c>
      <c r="V260" s="328"/>
      <c r="W260" s="329" t="s">
        <v>596</v>
      </c>
      <c r="X260" s="330"/>
      <c r="Y260" s="327" t="s">
        <v>595</v>
      </c>
      <c r="Z260" s="328"/>
      <c r="AA260" s="329" t="s">
        <v>594</v>
      </c>
      <c r="AB260" s="330"/>
    </row>
    <row r="262" spans="1:28" ht="33" customHeight="1" x14ac:dyDescent="0.45">
      <c r="A262" s="292" t="s">
        <v>3930</v>
      </c>
      <c r="B262" s="292"/>
      <c r="C262" s="292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</row>
    <row r="263" spans="1:28" ht="33" customHeight="1" x14ac:dyDescent="0.45">
      <c r="A263" s="292"/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</row>
    <row r="264" spans="1:28" ht="8.25" customHeight="1" x14ac:dyDescent="0.45"/>
    <row r="265" spans="1:28" ht="32.25" customHeight="1" thickBot="1" x14ac:dyDescent="0.5"/>
    <row r="266" spans="1:28" ht="84.75" customHeight="1" thickBot="1" x14ac:dyDescent="0.5">
      <c r="A266" s="317" t="s">
        <v>3931</v>
      </c>
      <c r="B266" s="318"/>
      <c r="C266" s="288" t="s">
        <v>3930</v>
      </c>
      <c r="D266" s="289"/>
      <c r="E266" s="289"/>
      <c r="F266" s="290"/>
      <c r="G266" s="325" t="s">
        <v>586</v>
      </c>
      <c r="H266" s="326"/>
      <c r="I266" s="323" t="s">
        <v>587</v>
      </c>
      <c r="J266" s="324"/>
      <c r="K266" s="325" t="s">
        <v>588</v>
      </c>
      <c r="L266" s="326"/>
      <c r="M266" s="323" t="s">
        <v>589</v>
      </c>
      <c r="N266" s="324"/>
      <c r="O266" s="325" t="s">
        <v>590</v>
      </c>
      <c r="P266" s="326"/>
      <c r="Q266" s="323" t="s">
        <v>591</v>
      </c>
      <c r="R266" s="324"/>
      <c r="S266" s="325" t="s">
        <v>592</v>
      </c>
      <c r="T266" s="326"/>
      <c r="U266" s="323" t="s">
        <v>593</v>
      </c>
      <c r="V266" s="324"/>
      <c r="W266" s="325" t="s">
        <v>596</v>
      </c>
      <c r="X266" s="326"/>
      <c r="Y266" s="323" t="s">
        <v>595</v>
      </c>
      <c r="Z266" s="324"/>
      <c r="AA266" s="325" t="s">
        <v>594</v>
      </c>
      <c r="AB266" s="326"/>
    </row>
    <row r="267" spans="1:28" ht="60" x14ac:dyDescent="0.45">
      <c r="A267" s="319"/>
      <c r="B267" s="320"/>
      <c r="C267" s="58" t="s">
        <v>606</v>
      </c>
      <c r="D267" s="59" t="s">
        <v>607</v>
      </c>
      <c r="E267" s="59" t="s">
        <v>644</v>
      </c>
      <c r="F267" s="60" t="s">
        <v>645</v>
      </c>
      <c r="G267" s="34" t="s">
        <v>604</v>
      </c>
      <c r="H267" s="33" t="s">
        <v>605</v>
      </c>
      <c r="I267" s="32" t="s">
        <v>604</v>
      </c>
      <c r="J267" s="35" t="s">
        <v>605</v>
      </c>
      <c r="K267" s="32" t="s">
        <v>604</v>
      </c>
      <c r="L267" s="33" t="s">
        <v>605</v>
      </c>
      <c r="M267" s="32" t="s">
        <v>604</v>
      </c>
      <c r="N267" s="33" t="s">
        <v>605</v>
      </c>
      <c r="O267" s="32" t="s">
        <v>604</v>
      </c>
      <c r="P267" s="33" t="s">
        <v>605</v>
      </c>
      <c r="Q267" s="32" t="s">
        <v>604</v>
      </c>
      <c r="R267" s="33" t="s">
        <v>605</v>
      </c>
      <c r="S267" s="32" t="s">
        <v>604</v>
      </c>
      <c r="T267" s="33" t="s">
        <v>605</v>
      </c>
      <c r="U267" s="32" t="s">
        <v>604</v>
      </c>
      <c r="V267" s="33" t="s">
        <v>605</v>
      </c>
      <c r="W267" s="32" t="s">
        <v>604</v>
      </c>
      <c r="X267" s="33" t="s">
        <v>605</v>
      </c>
      <c r="Y267" s="32" t="s">
        <v>604</v>
      </c>
      <c r="Z267" s="33" t="s">
        <v>605</v>
      </c>
      <c r="AA267" s="32" t="s">
        <v>604</v>
      </c>
      <c r="AB267" s="33" t="s">
        <v>605</v>
      </c>
    </row>
    <row r="268" spans="1:28" ht="74.25" customHeight="1" thickBot="1" x14ac:dyDescent="0.5">
      <c r="A268" s="321"/>
      <c r="B268" s="322"/>
      <c r="C268" s="93">
        <f>B287</f>
        <v>5445</v>
      </c>
      <c r="D268" s="94">
        <f t="shared" ref="D268:AB268" si="181">D287</f>
        <v>0</v>
      </c>
      <c r="E268" s="94">
        <f t="shared" si="181"/>
        <v>0</v>
      </c>
      <c r="F268" s="95">
        <f t="shared" si="181"/>
        <v>0</v>
      </c>
      <c r="G268" s="96">
        <f t="shared" si="181"/>
        <v>0</v>
      </c>
      <c r="H268" s="97" t="e">
        <f t="shared" si="181"/>
        <v>#DIV/0!</v>
      </c>
      <c r="I268" s="98">
        <f t="shared" si="181"/>
        <v>0</v>
      </c>
      <c r="J268" s="99" t="e">
        <f t="shared" si="181"/>
        <v>#DIV/0!</v>
      </c>
      <c r="K268" s="98">
        <f t="shared" si="181"/>
        <v>0</v>
      </c>
      <c r="L268" s="97" t="e">
        <f t="shared" si="181"/>
        <v>#DIV/0!</v>
      </c>
      <c r="M268" s="98">
        <f t="shared" si="181"/>
        <v>0</v>
      </c>
      <c r="N268" s="97" t="e">
        <f t="shared" si="181"/>
        <v>#DIV/0!</v>
      </c>
      <c r="O268" s="98">
        <f t="shared" si="181"/>
        <v>0</v>
      </c>
      <c r="P268" s="97" t="e">
        <f t="shared" si="181"/>
        <v>#DIV/0!</v>
      </c>
      <c r="Q268" s="98">
        <f t="shared" si="181"/>
        <v>0</v>
      </c>
      <c r="R268" s="97" t="e">
        <f t="shared" si="181"/>
        <v>#DIV/0!</v>
      </c>
      <c r="S268" s="98">
        <f t="shared" si="181"/>
        <v>0</v>
      </c>
      <c r="T268" s="97" t="e">
        <f t="shared" si="181"/>
        <v>#DIV/0!</v>
      </c>
      <c r="U268" s="98">
        <f t="shared" si="181"/>
        <v>0</v>
      </c>
      <c r="V268" s="97" t="e">
        <f t="shared" si="181"/>
        <v>#DIV/0!</v>
      </c>
      <c r="W268" s="98">
        <f t="shared" si="181"/>
        <v>0</v>
      </c>
      <c r="X268" s="97" t="e">
        <f t="shared" si="181"/>
        <v>#DIV/0!</v>
      </c>
      <c r="Y268" s="98">
        <f t="shared" si="181"/>
        <v>0</v>
      </c>
      <c r="Z268" s="97" t="e">
        <f t="shared" si="181"/>
        <v>#DIV/0!</v>
      </c>
      <c r="AA268" s="98">
        <f t="shared" si="181"/>
        <v>0</v>
      </c>
      <c r="AB268" s="97" t="e">
        <f t="shared" si="181"/>
        <v>#DIV/0!</v>
      </c>
    </row>
    <row r="269" spans="1:28" ht="34.5" thickBot="1" x14ac:dyDescent="0.5"/>
    <row r="270" spans="1:28" ht="60.75" customHeight="1" thickBot="1" x14ac:dyDescent="0.55000000000000004">
      <c r="A270" s="266" t="s">
        <v>3932</v>
      </c>
      <c r="B270" s="267"/>
      <c r="C270" s="267"/>
      <c r="D270" s="267"/>
      <c r="E270" s="267"/>
      <c r="F270" s="268"/>
      <c r="G270" s="269" t="s">
        <v>603</v>
      </c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1"/>
    </row>
    <row r="271" spans="1:28" ht="107.25" customHeight="1" x14ac:dyDescent="0.45">
      <c r="A271" s="62" t="s">
        <v>3933</v>
      </c>
      <c r="B271" s="309" t="s">
        <v>3934</v>
      </c>
      <c r="C271" s="310"/>
      <c r="D271" s="283" t="s">
        <v>3930</v>
      </c>
      <c r="E271" s="284"/>
      <c r="F271" s="285"/>
      <c r="G271" s="264" t="s">
        <v>586</v>
      </c>
      <c r="H271" s="265"/>
      <c r="I271" s="272" t="s">
        <v>587</v>
      </c>
      <c r="J271" s="273"/>
      <c r="K271" s="264" t="s">
        <v>588</v>
      </c>
      <c r="L271" s="265"/>
      <c r="M271" s="272" t="s">
        <v>589</v>
      </c>
      <c r="N271" s="273"/>
      <c r="O271" s="264" t="s">
        <v>590</v>
      </c>
      <c r="P271" s="265"/>
      <c r="Q271" s="272" t="s">
        <v>591</v>
      </c>
      <c r="R271" s="273"/>
      <c r="S271" s="264" t="s">
        <v>592</v>
      </c>
      <c r="T271" s="265"/>
      <c r="U271" s="272" t="s">
        <v>593</v>
      </c>
      <c r="V271" s="273"/>
      <c r="W271" s="264" t="s">
        <v>596</v>
      </c>
      <c r="X271" s="265"/>
      <c r="Y271" s="272" t="s">
        <v>595</v>
      </c>
      <c r="Z271" s="273"/>
      <c r="AA271" s="264" t="s">
        <v>594</v>
      </c>
      <c r="AB271" s="265"/>
    </row>
    <row r="272" spans="1:28" ht="60" x14ac:dyDescent="0.45">
      <c r="A272" s="30" t="s">
        <v>597</v>
      </c>
      <c r="B272" s="63" t="s">
        <v>606</v>
      </c>
      <c r="C272" s="30" t="s">
        <v>598</v>
      </c>
      <c r="D272" s="30" t="s">
        <v>607</v>
      </c>
      <c r="E272" s="30" t="s">
        <v>644</v>
      </c>
      <c r="F272" s="64" t="s">
        <v>645</v>
      </c>
      <c r="G272" s="32" t="s">
        <v>604</v>
      </c>
      <c r="H272" s="33" t="s">
        <v>605</v>
      </c>
      <c r="I272" s="32" t="s">
        <v>604</v>
      </c>
      <c r="J272" s="33" t="s">
        <v>605</v>
      </c>
      <c r="K272" s="32" t="s">
        <v>604</v>
      </c>
      <c r="L272" s="33" t="s">
        <v>605</v>
      </c>
      <c r="M272" s="32" t="s">
        <v>604</v>
      </c>
      <c r="N272" s="33" t="s">
        <v>605</v>
      </c>
      <c r="O272" s="32" t="s">
        <v>604</v>
      </c>
      <c r="P272" s="33" t="s">
        <v>605</v>
      </c>
      <c r="Q272" s="32" t="s">
        <v>604</v>
      </c>
      <c r="R272" s="33" t="s">
        <v>605</v>
      </c>
      <c r="S272" s="32" t="s">
        <v>604</v>
      </c>
      <c r="T272" s="33" t="s">
        <v>605</v>
      </c>
      <c r="U272" s="32" t="s">
        <v>604</v>
      </c>
      <c r="V272" s="33" t="s">
        <v>605</v>
      </c>
      <c r="W272" s="32" t="s">
        <v>604</v>
      </c>
      <c r="X272" s="33" t="s">
        <v>605</v>
      </c>
      <c r="Y272" s="32" t="s">
        <v>604</v>
      </c>
      <c r="Z272" s="33" t="s">
        <v>605</v>
      </c>
      <c r="AA272" s="32" t="s">
        <v>604</v>
      </c>
      <c r="AB272" s="33" t="s">
        <v>605</v>
      </c>
    </row>
    <row r="273" spans="1:28" ht="33" customHeight="1" x14ac:dyDescent="0.45">
      <c r="A273" s="250" t="s">
        <v>3935</v>
      </c>
      <c r="B273" s="252">
        <v>658</v>
      </c>
      <c r="C273" s="66" t="s">
        <v>600</v>
      </c>
      <c r="D273" s="67"/>
      <c r="E273" s="100">
        <f>D273-F273</f>
        <v>0</v>
      </c>
      <c r="F273" s="100">
        <f>G273+I273+K273+M273+O273+Q273+S273+U273+W273+Y273+AA273</f>
        <v>0</v>
      </c>
      <c r="G273" s="69"/>
      <c r="H273" s="101" t="e">
        <f>G273/F273</f>
        <v>#DIV/0!</v>
      </c>
      <c r="I273" s="69"/>
      <c r="J273" s="101" t="e">
        <f>I273/F273</f>
        <v>#DIV/0!</v>
      </c>
      <c r="K273" s="69"/>
      <c r="L273" s="101" t="e">
        <f>K273/F273</f>
        <v>#DIV/0!</v>
      </c>
      <c r="M273" s="69"/>
      <c r="N273" s="101" t="e">
        <f>M273/F273</f>
        <v>#DIV/0!</v>
      </c>
      <c r="O273" s="69"/>
      <c r="P273" s="101" t="e">
        <f>O273/F273</f>
        <v>#DIV/0!</v>
      </c>
      <c r="Q273" s="69"/>
      <c r="R273" s="101" t="e">
        <f>Q273/F273</f>
        <v>#DIV/0!</v>
      </c>
      <c r="S273" s="69"/>
      <c r="T273" s="101" t="e">
        <f>S273/F273</f>
        <v>#DIV/0!</v>
      </c>
      <c r="U273" s="69"/>
      <c r="V273" s="101" t="e">
        <f>U273/F273</f>
        <v>#DIV/0!</v>
      </c>
      <c r="W273" s="69"/>
      <c r="X273" s="101" t="e">
        <f>W273/F273</f>
        <v>#DIV/0!</v>
      </c>
      <c r="Y273" s="69"/>
      <c r="Z273" s="101" t="e">
        <f>Y273/F273</f>
        <v>#DIV/0!</v>
      </c>
      <c r="AA273" s="69"/>
      <c r="AB273" s="101" t="e">
        <f>AA273/F273</f>
        <v>#DIV/0!</v>
      </c>
    </row>
    <row r="274" spans="1:28" ht="33" customHeight="1" x14ac:dyDescent="0.45">
      <c r="A274" s="251"/>
      <c r="B274" s="253"/>
      <c r="C274" s="70" t="s">
        <v>601</v>
      </c>
      <c r="D274" s="71"/>
      <c r="E274" s="100">
        <f t="shared" ref="E274:E282" si="182">D274-F274</f>
        <v>0</v>
      </c>
      <c r="F274" s="100">
        <f t="shared" ref="F274:F282" si="183">G274+I274+K274+M274+O274+Q274+S274+U274+W274+Y274+AA274</f>
        <v>0</v>
      </c>
      <c r="G274" s="72"/>
      <c r="H274" s="101" t="e">
        <f t="shared" ref="H274:H282" si="184">G274/F274</f>
        <v>#DIV/0!</v>
      </c>
      <c r="I274" s="72"/>
      <c r="J274" s="101" t="e">
        <f t="shared" ref="J274:J282" si="185">I274/F274</f>
        <v>#DIV/0!</v>
      </c>
      <c r="K274" s="72"/>
      <c r="L274" s="101" t="e">
        <f t="shared" ref="L274:L282" si="186">K274/F274</f>
        <v>#DIV/0!</v>
      </c>
      <c r="M274" s="72"/>
      <c r="N274" s="101" t="e">
        <f t="shared" ref="N274:N282" si="187">M274/F274</f>
        <v>#DIV/0!</v>
      </c>
      <c r="O274" s="72"/>
      <c r="P274" s="101" t="e">
        <f t="shared" ref="P274:P282" si="188">O274/F274</f>
        <v>#DIV/0!</v>
      </c>
      <c r="Q274" s="72"/>
      <c r="R274" s="101" t="e">
        <f t="shared" ref="R274:R282" si="189">Q274/F274</f>
        <v>#DIV/0!</v>
      </c>
      <c r="S274" s="72"/>
      <c r="T274" s="101" t="e">
        <f t="shared" ref="T274:T282" si="190">S274/F274</f>
        <v>#DIV/0!</v>
      </c>
      <c r="U274" s="72"/>
      <c r="V274" s="101" t="e">
        <f t="shared" ref="V274:V282" si="191">U274/F274</f>
        <v>#DIV/0!</v>
      </c>
      <c r="W274" s="72"/>
      <c r="X274" s="101" t="e">
        <f t="shared" ref="X274:X282" si="192">W274/F274</f>
        <v>#DIV/0!</v>
      </c>
      <c r="Y274" s="72"/>
      <c r="Z274" s="101" t="e">
        <f t="shared" ref="Z274:Z282" si="193">Y274/F274</f>
        <v>#DIV/0!</v>
      </c>
      <c r="AA274" s="72"/>
      <c r="AB274" s="101" t="e">
        <f t="shared" ref="AB274:AB282" si="194">AA274/F274</f>
        <v>#DIV/0!</v>
      </c>
    </row>
    <row r="275" spans="1:28" ht="33.75" customHeight="1" x14ac:dyDescent="0.45">
      <c r="A275" s="250" t="s">
        <v>3936</v>
      </c>
      <c r="B275" s="298">
        <v>1713</v>
      </c>
      <c r="C275" s="66" t="s">
        <v>600</v>
      </c>
      <c r="D275" s="71"/>
      <c r="E275" s="100">
        <f t="shared" si="182"/>
        <v>0</v>
      </c>
      <c r="F275" s="100">
        <f t="shared" si="183"/>
        <v>0</v>
      </c>
      <c r="G275" s="72"/>
      <c r="H275" s="101" t="e">
        <f t="shared" si="184"/>
        <v>#DIV/0!</v>
      </c>
      <c r="I275" s="72"/>
      <c r="J275" s="101" t="e">
        <f t="shared" si="185"/>
        <v>#DIV/0!</v>
      </c>
      <c r="K275" s="72"/>
      <c r="L275" s="101" t="e">
        <f t="shared" si="186"/>
        <v>#DIV/0!</v>
      </c>
      <c r="M275" s="72"/>
      <c r="N275" s="101" t="e">
        <f t="shared" si="187"/>
        <v>#DIV/0!</v>
      </c>
      <c r="O275" s="72"/>
      <c r="P275" s="101" t="e">
        <f t="shared" si="188"/>
        <v>#DIV/0!</v>
      </c>
      <c r="Q275" s="72"/>
      <c r="R275" s="101" t="e">
        <f t="shared" si="189"/>
        <v>#DIV/0!</v>
      </c>
      <c r="S275" s="72"/>
      <c r="T275" s="101" t="e">
        <f t="shared" si="190"/>
        <v>#DIV/0!</v>
      </c>
      <c r="U275" s="72"/>
      <c r="V275" s="101" t="e">
        <f t="shared" si="191"/>
        <v>#DIV/0!</v>
      </c>
      <c r="W275" s="72"/>
      <c r="X275" s="101" t="e">
        <f t="shared" si="192"/>
        <v>#DIV/0!</v>
      </c>
      <c r="Y275" s="72"/>
      <c r="Z275" s="101" t="e">
        <f t="shared" si="193"/>
        <v>#DIV/0!</v>
      </c>
      <c r="AA275" s="72"/>
      <c r="AB275" s="101" t="e">
        <f t="shared" si="194"/>
        <v>#DIV/0!</v>
      </c>
    </row>
    <row r="276" spans="1:28" ht="33.75" customHeight="1" x14ac:dyDescent="0.45">
      <c r="A276" s="296"/>
      <c r="B276" s="303"/>
      <c r="C276" s="70" t="s">
        <v>601</v>
      </c>
      <c r="D276" s="71"/>
      <c r="E276" s="100">
        <f t="shared" si="182"/>
        <v>0</v>
      </c>
      <c r="F276" s="100">
        <f t="shared" si="183"/>
        <v>0</v>
      </c>
      <c r="G276" s="72"/>
      <c r="H276" s="101" t="e">
        <f t="shared" si="184"/>
        <v>#DIV/0!</v>
      </c>
      <c r="I276" s="72"/>
      <c r="J276" s="101" t="e">
        <f t="shared" si="185"/>
        <v>#DIV/0!</v>
      </c>
      <c r="K276" s="72"/>
      <c r="L276" s="101" t="e">
        <f t="shared" si="186"/>
        <v>#DIV/0!</v>
      </c>
      <c r="M276" s="72"/>
      <c r="N276" s="101" t="e">
        <f t="shared" si="187"/>
        <v>#DIV/0!</v>
      </c>
      <c r="O276" s="72"/>
      <c r="P276" s="101" t="e">
        <f t="shared" si="188"/>
        <v>#DIV/0!</v>
      </c>
      <c r="Q276" s="72"/>
      <c r="R276" s="101" t="e">
        <f t="shared" si="189"/>
        <v>#DIV/0!</v>
      </c>
      <c r="S276" s="72"/>
      <c r="T276" s="101" t="e">
        <f t="shared" si="190"/>
        <v>#DIV/0!</v>
      </c>
      <c r="U276" s="72"/>
      <c r="V276" s="101" t="e">
        <f t="shared" si="191"/>
        <v>#DIV/0!</v>
      </c>
      <c r="W276" s="72"/>
      <c r="X276" s="101" t="e">
        <f t="shared" si="192"/>
        <v>#DIV/0!</v>
      </c>
      <c r="Y276" s="72"/>
      <c r="Z276" s="101" t="e">
        <f t="shared" si="193"/>
        <v>#DIV/0!</v>
      </c>
      <c r="AA276" s="72"/>
      <c r="AB276" s="101" t="e">
        <f t="shared" si="194"/>
        <v>#DIV/0!</v>
      </c>
    </row>
    <row r="277" spans="1:28" ht="33.75" customHeight="1" x14ac:dyDescent="0.45">
      <c r="A277" s="296"/>
      <c r="B277" s="303"/>
      <c r="C277" s="70" t="s">
        <v>602</v>
      </c>
      <c r="D277" s="71"/>
      <c r="E277" s="100">
        <f t="shared" si="182"/>
        <v>0</v>
      </c>
      <c r="F277" s="100">
        <f t="shared" si="183"/>
        <v>0</v>
      </c>
      <c r="G277" s="72"/>
      <c r="H277" s="101" t="e">
        <f t="shared" si="184"/>
        <v>#DIV/0!</v>
      </c>
      <c r="I277" s="72"/>
      <c r="J277" s="101" t="e">
        <f t="shared" si="185"/>
        <v>#DIV/0!</v>
      </c>
      <c r="K277" s="72"/>
      <c r="L277" s="101" t="e">
        <f t="shared" si="186"/>
        <v>#DIV/0!</v>
      </c>
      <c r="M277" s="72"/>
      <c r="N277" s="101" t="e">
        <f t="shared" si="187"/>
        <v>#DIV/0!</v>
      </c>
      <c r="O277" s="72"/>
      <c r="P277" s="101" t="e">
        <f t="shared" si="188"/>
        <v>#DIV/0!</v>
      </c>
      <c r="Q277" s="72"/>
      <c r="R277" s="101" t="e">
        <f t="shared" si="189"/>
        <v>#DIV/0!</v>
      </c>
      <c r="S277" s="72"/>
      <c r="T277" s="101" t="e">
        <f t="shared" si="190"/>
        <v>#DIV/0!</v>
      </c>
      <c r="U277" s="72"/>
      <c r="V277" s="101" t="e">
        <f t="shared" si="191"/>
        <v>#DIV/0!</v>
      </c>
      <c r="W277" s="72"/>
      <c r="X277" s="101" t="e">
        <f t="shared" si="192"/>
        <v>#DIV/0!</v>
      </c>
      <c r="Y277" s="72"/>
      <c r="Z277" s="101" t="e">
        <f t="shared" si="193"/>
        <v>#DIV/0!</v>
      </c>
      <c r="AA277" s="72"/>
      <c r="AB277" s="101" t="e">
        <f t="shared" si="194"/>
        <v>#DIV/0!</v>
      </c>
    </row>
    <row r="278" spans="1:28" ht="33.75" customHeight="1" x14ac:dyDescent="0.45">
      <c r="A278" s="251"/>
      <c r="B278" s="299"/>
      <c r="C278" s="70" t="s">
        <v>609</v>
      </c>
      <c r="D278" s="71"/>
      <c r="E278" s="100">
        <f t="shared" si="182"/>
        <v>0</v>
      </c>
      <c r="F278" s="100">
        <f t="shared" si="183"/>
        <v>0</v>
      </c>
      <c r="G278" s="72"/>
      <c r="H278" s="101" t="e">
        <f t="shared" si="184"/>
        <v>#DIV/0!</v>
      </c>
      <c r="I278" s="72"/>
      <c r="J278" s="101" t="e">
        <f t="shared" si="185"/>
        <v>#DIV/0!</v>
      </c>
      <c r="K278" s="72"/>
      <c r="L278" s="101" t="e">
        <f t="shared" si="186"/>
        <v>#DIV/0!</v>
      </c>
      <c r="M278" s="72"/>
      <c r="N278" s="101" t="e">
        <f t="shared" si="187"/>
        <v>#DIV/0!</v>
      </c>
      <c r="O278" s="72"/>
      <c r="P278" s="101" t="e">
        <f t="shared" si="188"/>
        <v>#DIV/0!</v>
      </c>
      <c r="Q278" s="72"/>
      <c r="R278" s="101" t="e">
        <f t="shared" si="189"/>
        <v>#DIV/0!</v>
      </c>
      <c r="S278" s="72"/>
      <c r="T278" s="101" t="e">
        <f t="shared" si="190"/>
        <v>#DIV/0!</v>
      </c>
      <c r="U278" s="72"/>
      <c r="V278" s="101" t="e">
        <f t="shared" si="191"/>
        <v>#DIV/0!</v>
      </c>
      <c r="W278" s="72"/>
      <c r="X278" s="101" t="e">
        <f t="shared" si="192"/>
        <v>#DIV/0!</v>
      </c>
      <c r="Y278" s="72"/>
      <c r="Z278" s="101" t="e">
        <f t="shared" si="193"/>
        <v>#DIV/0!</v>
      </c>
      <c r="AA278" s="72"/>
      <c r="AB278" s="101" t="e">
        <f t="shared" si="194"/>
        <v>#DIV/0!</v>
      </c>
    </row>
    <row r="279" spans="1:28" ht="33.75" customHeight="1" x14ac:dyDescent="0.45">
      <c r="A279" s="250" t="s">
        <v>3937</v>
      </c>
      <c r="B279" s="298">
        <v>1608</v>
      </c>
      <c r="C279" s="66" t="s">
        <v>600</v>
      </c>
      <c r="D279" s="71"/>
      <c r="E279" s="100">
        <f t="shared" si="182"/>
        <v>0</v>
      </c>
      <c r="F279" s="100">
        <f t="shared" si="183"/>
        <v>0</v>
      </c>
      <c r="G279" s="72"/>
      <c r="H279" s="101" t="e">
        <f t="shared" si="184"/>
        <v>#DIV/0!</v>
      </c>
      <c r="I279" s="72"/>
      <c r="J279" s="101" t="e">
        <f t="shared" si="185"/>
        <v>#DIV/0!</v>
      </c>
      <c r="K279" s="72"/>
      <c r="L279" s="101" t="e">
        <f t="shared" si="186"/>
        <v>#DIV/0!</v>
      </c>
      <c r="M279" s="72"/>
      <c r="N279" s="101" t="e">
        <f t="shared" si="187"/>
        <v>#DIV/0!</v>
      </c>
      <c r="O279" s="72"/>
      <c r="P279" s="101" t="e">
        <f t="shared" si="188"/>
        <v>#DIV/0!</v>
      </c>
      <c r="Q279" s="72"/>
      <c r="R279" s="101" t="e">
        <f t="shared" si="189"/>
        <v>#DIV/0!</v>
      </c>
      <c r="S279" s="72"/>
      <c r="T279" s="101" t="e">
        <f t="shared" si="190"/>
        <v>#DIV/0!</v>
      </c>
      <c r="U279" s="72"/>
      <c r="V279" s="101" t="e">
        <f t="shared" si="191"/>
        <v>#DIV/0!</v>
      </c>
      <c r="W279" s="72"/>
      <c r="X279" s="101" t="e">
        <f t="shared" si="192"/>
        <v>#DIV/0!</v>
      </c>
      <c r="Y279" s="72"/>
      <c r="Z279" s="101" t="e">
        <f t="shared" si="193"/>
        <v>#DIV/0!</v>
      </c>
      <c r="AA279" s="72"/>
      <c r="AB279" s="101" t="e">
        <f t="shared" si="194"/>
        <v>#DIV/0!</v>
      </c>
    </row>
    <row r="280" spans="1:28" ht="33.75" customHeight="1" x14ac:dyDescent="0.45">
      <c r="A280" s="296"/>
      <c r="B280" s="303"/>
      <c r="C280" s="70" t="s">
        <v>601</v>
      </c>
      <c r="D280" s="71"/>
      <c r="E280" s="100">
        <f t="shared" si="182"/>
        <v>0</v>
      </c>
      <c r="F280" s="100">
        <f t="shared" si="183"/>
        <v>0</v>
      </c>
      <c r="G280" s="72"/>
      <c r="H280" s="101" t="e">
        <f t="shared" si="184"/>
        <v>#DIV/0!</v>
      </c>
      <c r="I280" s="72"/>
      <c r="J280" s="101" t="e">
        <f t="shared" si="185"/>
        <v>#DIV/0!</v>
      </c>
      <c r="K280" s="72"/>
      <c r="L280" s="101" t="e">
        <f t="shared" si="186"/>
        <v>#DIV/0!</v>
      </c>
      <c r="M280" s="72"/>
      <c r="N280" s="101" t="e">
        <f t="shared" si="187"/>
        <v>#DIV/0!</v>
      </c>
      <c r="O280" s="72"/>
      <c r="P280" s="101" t="e">
        <f t="shared" si="188"/>
        <v>#DIV/0!</v>
      </c>
      <c r="Q280" s="72"/>
      <c r="R280" s="101" t="e">
        <f t="shared" si="189"/>
        <v>#DIV/0!</v>
      </c>
      <c r="S280" s="72"/>
      <c r="T280" s="101" t="e">
        <f t="shared" si="190"/>
        <v>#DIV/0!</v>
      </c>
      <c r="U280" s="72"/>
      <c r="V280" s="101" t="e">
        <f t="shared" si="191"/>
        <v>#DIV/0!</v>
      </c>
      <c r="W280" s="72"/>
      <c r="X280" s="101" t="e">
        <f t="shared" si="192"/>
        <v>#DIV/0!</v>
      </c>
      <c r="Y280" s="72"/>
      <c r="Z280" s="101" t="e">
        <f t="shared" si="193"/>
        <v>#DIV/0!</v>
      </c>
      <c r="AA280" s="72"/>
      <c r="AB280" s="101" t="e">
        <f t="shared" si="194"/>
        <v>#DIV/0!</v>
      </c>
    </row>
    <row r="281" spans="1:28" ht="33.75" customHeight="1" x14ac:dyDescent="0.45">
      <c r="A281" s="296"/>
      <c r="B281" s="303"/>
      <c r="C281" s="70" t="s">
        <v>602</v>
      </c>
      <c r="D281" s="71"/>
      <c r="E281" s="100">
        <f t="shared" si="182"/>
        <v>0</v>
      </c>
      <c r="F281" s="100">
        <f t="shared" si="183"/>
        <v>0</v>
      </c>
      <c r="G281" s="72"/>
      <c r="H281" s="101" t="e">
        <f t="shared" si="184"/>
        <v>#DIV/0!</v>
      </c>
      <c r="I281" s="72"/>
      <c r="J281" s="101" t="e">
        <f t="shared" si="185"/>
        <v>#DIV/0!</v>
      </c>
      <c r="K281" s="72"/>
      <c r="L281" s="101" t="e">
        <f t="shared" si="186"/>
        <v>#DIV/0!</v>
      </c>
      <c r="M281" s="72"/>
      <c r="N281" s="101" t="e">
        <f t="shared" si="187"/>
        <v>#DIV/0!</v>
      </c>
      <c r="O281" s="72"/>
      <c r="P281" s="101" t="e">
        <f t="shared" si="188"/>
        <v>#DIV/0!</v>
      </c>
      <c r="Q281" s="72"/>
      <c r="R281" s="101" t="e">
        <f t="shared" si="189"/>
        <v>#DIV/0!</v>
      </c>
      <c r="S281" s="72"/>
      <c r="T281" s="101" t="e">
        <f t="shared" si="190"/>
        <v>#DIV/0!</v>
      </c>
      <c r="U281" s="72"/>
      <c r="V281" s="101" t="e">
        <f t="shared" si="191"/>
        <v>#DIV/0!</v>
      </c>
      <c r="W281" s="72"/>
      <c r="X281" s="101" t="e">
        <f t="shared" si="192"/>
        <v>#DIV/0!</v>
      </c>
      <c r="Y281" s="72"/>
      <c r="Z281" s="101" t="e">
        <f t="shared" si="193"/>
        <v>#DIV/0!</v>
      </c>
      <c r="AA281" s="72"/>
      <c r="AB281" s="101" t="e">
        <f t="shared" si="194"/>
        <v>#DIV/0!</v>
      </c>
    </row>
    <row r="282" spans="1:28" ht="33.75" customHeight="1" x14ac:dyDescent="0.45">
      <c r="A282" s="251"/>
      <c r="B282" s="299"/>
      <c r="C282" s="70" t="s">
        <v>609</v>
      </c>
      <c r="D282" s="71"/>
      <c r="E282" s="100">
        <f t="shared" si="182"/>
        <v>0</v>
      </c>
      <c r="F282" s="100">
        <f t="shared" si="183"/>
        <v>0</v>
      </c>
      <c r="G282" s="72"/>
      <c r="H282" s="101" t="e">
        <f t="shared" si="184"/>
        <v>#DIV/0!</v>
      </c>
      <c r="I282" s="72"/>
      <c r="J282" s="101" t="e">
        <f t="shared" si="185"/>
        <v>#DIV/0!</v>
      </c>
      <c r="K282" s="72"/>
      <c r="L282" s="101" t="e">
        <f t="shared" si="186"/>
        <v>#DIV/0!</v>
      </c>
      <c r="M282" s="72"/>
      <c r="N282" s="101" t="e">
        <f t="shared" si="187"/>
        <v>#DIV/0!</v>
      </c>
      <c r="O282" s="72"/>
      <c r="P282" s="101" t="e">
        <f t="shared" si="188"/>
        <v>#DIV/0!</v>
      </c>
      <c r="Q282" s="72"/>
      <c r="R282" s="101" t="e">
        <f t="shared" si="189"/>
        <v>#DIV/0!</v>
      </c>
      <c r="S282" s="72"/>
      <c r="T282" s="101" t="e">
        <f t="shared" si="190"/>
        <v>#DIV/0!</v>
      </c>
      <c r="U282" s="72"/>
      <c r="V282" s="101" t="e">
        <f t="shared" si="191"/>
        <v>#DIV/0!</v>
      </c>
      <c r="W282" s="72"/>
      <c r="X282" s="101" t="e">
        <f t="shared" si="192"/>
        <v>#DIV/0!</v>
      </c>
      <c r="Y282" s="72"/>
      <c r="Z282" s="101" t="e">
        <f t="shared" si="193"/>
        <v>#DIV/0!</v>
      </c>
      <c r="AA282" s="72"/>
      <c r="AB282" s="101" t="e">
        <f t="shared" si="194"/>
        <v>#DIV/0!</v>
      </c>
    </row>
    <row r="283" spans="1:28" ht="33" x14ac:dyDescent="0.45">
      <c r="A283" s="250" t="s">
        <v>3938</v>
      </c>
      <c r="B283" s="252">
        <v>718</v>
      </c>
      <c r="C283" s="66" t="s">
        <v>600</v>
      </c>
      <c r="D283" s="67"/>
      <c r="E283" s="100">
        <f>D283-F283</f>
        <v>0</v>
      </c>
      <c r="F283" s="100">
        <f>G283+I283+K283+M283+O283+Q283+S283+U283+W283+Y283+AA283</f>
        <v>0</v>
      </c>
      <c r="G283" s="69"/>
      <c r="H283" s="101" t="e">
        <f>G283/F283</f>
        <v>#DIV/0!</v>
      </c>
      <c r="I283" s="69"/>
      <c r="J283" s="101" t="e">
        <f>I283/F283</f>
        <v>#DIV/0!</v>
      </c>
      <c r="K283" s="69"/>
      <c r="L283" s="101" t="e">
        <f>K283/F283</f>
        <v>#DIV/0!</v>
      </c>
      <c r="M283" s="69"/>
      <c r="N283" s="101" t="e">
        <f>M283/F283</f>
        <v>#DIV/0!</v>
      </c>
      <c r="O283" s="69"/>
      <c r="P283" s="101" t="e">
        <f>O283/F283</f>
        <v>#DIV/0!</v>
      </c>
      <c r="Q283" s="69"/>
      <c r="R283" s="101" t="e">
        <f>Q283/F283</f>
        <v>#DIV/0!</v>
      </c>
      <c r="S283" s="69"/>
      <c r="T283" s="101" t="e">
        <f>S283/F283</f>
        <v>#DIV/0!</v>
      </c>
      <c r="U283" s="69"/>
      <c r="V283" s="101" t="e">
        <f>U283/F283</f>
        <v>#DIV/0!</v>
      </c>
      <c r="W283" s="69"/>
      <c r="X283" s="101" t="e">
        <f>W283/F283</f>
        <v>#DIV/0!</v>
      </c>
      <c r="Y283" s="69"/>
      <c r="Z283" s="101" t="e">
        <f>Y283/F283</f>
        <v>#DIV/0!</v>
      </c>
      <c r="AA283" s="69"/>
      <c r="AB283" s="101" t="e">
        <f>AA283/F283</f>
        <v>#DIV/0!</v>
      </c>
    </row>
    <row r="284" spans="1:28" ht="33" x14ac:dyDescent="0.45">
      <c r="A284" s="296"/>
      <c r="B284" s="297"/>
      <c r="C284" s="70" t="s">
        <v>601</v>
      </c>
      <c r="D284" s="71"/>
      <c r="E284" s="100">
        <f t="shared" ref="E284" si="195">D284-F284</f>
        <v>0</v>
      </c>
      <c r="F284" s="100">
        <f t="shared" ref="F284" si="196">G284+I284+K284+M284+O284+Q284+S284+U284+W284+Y284+AA284</f>
        <v>0</v>
      </c>
      <c r="G284" s="72"/>
      <c r="H284" s="101" t="e">
        <f t="shared" ref="H284" si="197">G284/F284</f>
        <v>#DIV/0!</v>
      </c>
      <c r="I284" s="72"/>
      <c r="J284" s="101" t="e">
        <f t="shared" ref="J284" si="198">I284/F284</f>
        <v>#DIV/0!</v>
      </c>
      <c r="K284" s="72"/>
      <c r="L284" s="101" t="e">
        <f t="shared" ref="L284" si="199">K284/F284</f>
        <v>#DIV/0!</v>
      </c>
      <c r="M284" s="72"/>
      <c r="N284" s="101" t="e">
        <f t="shared" ref="N284" si="200">M284/F284</f>
        <v>#DIV/0!</v>
      </c>
      <c r="O284" s="72"/>
      <c r="P284" s="101" t="e">
        <f t="shared" ref="P284" si="201">O284/F284</f>
        <v>#DIV/0!</v>
      </c>
      <c r="Q284" s="72"/>
      <c r="R284" s="101" t="e">
        <f t="shared" ref="R284" si="202">Q284/F284</f>
        <v>#DIV/0!</v>
      </c>
      <c r="S284" s="72"/>
      <c r="T284" s="101" t="e">
        <f t="shared" ref="T284" si="203">S284/F284</f>
        <v>#DIV/0!</v>
      </c>
      <c r="U284" s="72"/>
      <c r="V284" s="101" t="e">
        <f t="shared" ref="V284" si="204">U284/F284</f>
        <v>#DIV/0!</v>
      </c>
      <c r="W284" s="72"/>
      <c r="X284" s="101" t="e">
        <f t="shared" ref="X284" si="205">W284/F284</f>
        <v>#DIV/0!</v>
      </c>
      <c r="Y284" s="72"/>
      <c r="Z284" s="101" t="e">
        <f t="shared" ref="Z284" si="206">Y284/F284</f>
        <v>#DIV/0!</v>
      </c>
      <c r="AA284" s="72"/>
      <c r="AB284" s="101" t="e">
        <f t="shared" ref="AB284" si="207">AA284/F284</f>
        <v>#DIV/0!</v>
      </c>
    </row>
    <row r="285" spans="1:28" ht="33" x14ac:dyDescent="0.45">
      <c r="A285" s="250" t="s">
        <v>3939</v>
      </c>
      <c r="B285" s="252">
        <v>748</v>
      </c>
      <c r="C285" s="66" t="s">
        <v>600</v>
      </c>
      <c r="D285" s="67"/>
      <c r="E285" s="100">
        <f>D285-F285</f>
        <v>0</v>
      </c>
      <c r="F285" s="100">
        <f>G285+I285+K285+M285+O285+Q285+S285+U285+W285+Y285+AA285</f>
        <v>0</v>
      </c>
      <c r="G285" s="69"/>
      <c r="H285" s="101" t="e">
        <f>G285/F285</f>
        <v>#DIV/0!</v>
      </c>
      <c r="I285" s="69"/>
      <c r="J285" s="101" t="e">
        <f>I285/F285</f>
        <v>#DIV/0!</v>
      </c>
      <c r="K285" s="69"/>
      <c r="L285" s="101" t="e">
        <f>K285/F285</f>
        <v>#DIV/0!</v>
      </c>
      <c r="M285" s="69"/>
      <c r="N285" s="101" t="e">
        <f>M285/F285</f>
        <v>#DIV/0!</v>
      </c>
      <c r="O285" s="69"/>
      <c r="P285" s="101" t="e">
        <f>O285/F285</f>
        <v>#DIV/0!</v>
      </c>
      <c r="Q285" s="69"/>
      <c r="R285" s="101" t="e">
        <f>Q285/F285</f>
        <v>#DIV/0!</v>
      </c>
      <c r="S285" s="69"/>
      <c r="T285" s="101" t="e">
        <f>S285/F285</f>
        <v>#DIV/0!</v>
      </c>
      <c r="U285" s="69"/>
      <c r="V285" s="101" t="e">
        <f>U285/F285</f>
        <v>#DIV/0!</v>
      </c>
      <c r="W285" s="69"/>
      <c r="X285" s="101" t="e">
        <f>W285/F285</f>
        <v>#DIV/0!</v>
      </c>
      <c r="Y285" s="69"/>
      <c r="Z285" s="101" t="e">
        <f>Y285/F285</f>
        <v>#DIV/0!</v>
      </c>
      <c r="AA285" s="69"/>
      <c r="AB285" s="101" t="e">
        <f>AA285/F285</f>
        <v>#DIV/0!</v>
      </c>
    </row>
    <row r="286" spans="1:28" thickBot="1" x14ac:dyDescent="0.5">
      <c r="A286" s="296"/>
      <c r="B286" s="297"/>
      <c r="C286" s="70" t="s">
        <v>601</v>
      </c>
      <c r="D286" s="71"/>
      <c r="E286" s="100">
        <f t="shared" ref="E286" si="208">D286-F286</f>
        <v>0</v>
      </c>
      <c r="F286" s="100">
        <f t="shared" ref="F286" si="209">G286+I286+K286+M286+O286+Q286+S286+U286+W286+Y286+AA286</f>
        <v>0</v>
      </c>
      <c r="G286" s="72"/>
      <c r="H286" s="101" t="e">
        <f t="shared" ref="H286" si="210">G286/F286</f>
        <v>#DIV/0!</v>
      </c>
      <c r="I286" s="72"/>
      <c r="J286" s="101" t="e">
        <f t="shared" ref="J286" si="211">I286/F286</f>
        <v>#DIV/0!</v>
      </c>
      <c r="K286" s="72"/>
      <c r="L286" s="101" t="e">
        <f t="shared" ref="L286" si="212">K286/F286</f>
        <v>#DIV/0!</v>
      </c>
      <c r="M286" s="72"/>
      <c r="N286" s="101" t="e">
        <f t="shared" ref="N286" si="213">M286/F286</f>
        <v>#DIV/0!</v>
      </c>
      <c r="O286" s="72"/>
      <c r="P286" s="101" t="e">
        <f t="shared" ref="P286" si="214">O286/F286</f>
        <v>#DIV/0!</v>
      </c>
      <c r="Q286" s="72"/>
      <c r="R286" s="101" t="e">
        <f t="shared" ref="R286" si="215">Q286/F286</f>
        <v>#DIV/0!</v>
      </c>
      <c r="S286" s="72"/>
      <c r="T286" s="101" t="e">
        <f t="shared" ref="T286" si="216">S286/F286</f>
        <v>#DIV/0!</v>
      </c>
      <c r="U286" s="72"/>
      <c r="V286" s="101" t="e">
        <f t="shared" ref="V286" si="217">U286/F286</f>
        <v>#DIV/0!</v>
      </c>
      <c r="W286" s="72"/>
      <c r="X286" s="101" t="e">
        <f t="shared" ref="X286" si="218">W286/F286</f>
        <v>#DIV/0!</v>
      </c>
      <c r="Y286" s="72"/>
      <c r="Z286" s="101" t="e">
        <f t="shared" ref="Z286" si="219">Y286/F286</f>
        <v>#DIV/0!</v>
      </c>
      <c r="AA286" s="72"/>
      <c r="AB286" s="101" t="e">
        <f t="shared" ref="AB286" si="220">AA286/F286</f>
        <v>#DIV/0!</v>
      </c>
    </row>
    <row r="287" spans="1:28" ht="34.5" thickBot="1" x14ac:dyDescent="0.55000000000000004">
      <c r="A287" s="76" t="s">
        <v>642</v>
      </c>
      <c r="B287" s="102">
        <f>SUM(B273:B285)</f>
        <v>5445</v>
      </c>
      <c r="C287" s="77"/>
      <c r="D287" s="103">
        <f>SUM(D273:D286)</f>
        <v>0</v>
      </c>
      <c r="E287" s="103">
        <f t="shared" ref="E287:F287" si="221">SUM(E273:E286)</f>
        <v>0</v>
      </c>
      <c r="F287" s="103">
        <f t="shared" si="221"/>
        <v>0</v>
      </c>
      <c r="G287" s="105">
        <f>SUM(G273:G286)</f>
        <v>0</v>
      </c>
      <c r="H287" s="106" t="e">
        <f>G287/F287</f>
        <v>#DIV/0!</v>
      </c>
      <c r="I287" s="105">
        <f>SUM(I273:I286)</f>
        <v>0</v>
      </c>
      <c r="J287" s="106" t="e">
        <f>I287/F287</f>
        <v>#DIV/0!</v>
      </c>
      <c r="K287" s="107">
        <f>SUM(K273:K286)</f>
        <v>0</v>
      </c>
      <c r="L287" s="108" t="e">
        <f>K287/F287</f>
        <v>#DIV/0!</v>
      </c>
      <c r="M287" s="105">
        <f>SUM(M273:M286)</f>
        <v>0</v>
      </c>
      <c r="N287" s="106" t="e">
        <f>M287/F287</f>
        <v>#DIV/0!</v>
      </c>
      <c r="O287" s="107">
        <f>SUM(O273:O286)</f>
        <v>0</v>
      </c>
      <c r="P287" s="108" t="e">
        <f>O287/F287</f>
        <v>#DIV/0!</v>
      </c>
      <c r="Q287" s="105">
        <f>SUM(Q273:Q286)</f>
        <v>0</v>
      </c>
      <c r="R287" s="106" t="e">
        <f>Q287/F287</f>
        <v>#DIV/0!</v>
      </c>
      <c r="S287" s="107">
        <f>SUM(S273:S286)</f>
        <v>0</v>
      </c>
      <c r="T287" s="108" t="e">
        <f>S287/F287</f>
        <v>#DIV/0!</v>
      </c>
      <c r="U287" s="105">
        <f>SUM(U273:U286)</f>
        <v>0</v>
      </c>
      <c r="V287" s="106" t="e">
        <f>U287/F287</f>
        <v>#DIV/0!</v>
      </c>
      <c r="W287" s="104">
        <f>SUM(W273:W286)</f>
        <v>0</v>
      </c>
      <c r="X287" s="109" t="e">
        <f>W287/F287</f>
        <v>#DIV/0!</v>
      </c>
      <c r="Y287" s="110">
        <f>SUM(Y273:Y286)</f>
        <v>0</v>
      </c>
      <c r="Z287" s="111" t="e">
        <f>Y287/F287</f>
        <v>#DIV/0!</v>
      </c>
      <c r="AA287" s="110">
        <f>SUM(AA273:AA286)</f>
        <v>0</v>
      </c>
      <c r="AB287" s="111" t="e">
        <f>AA287/F287</f>
        <v>#DIV/0!</v>
      </c>
    </row>
    <row r="288" spans="1:28" ht="96.75" customHeight="1" thickBot="1" x14ac:dyDescent="0.5">
      <c r="A288" s="278" t="s">
        <v>853</v>
      </c>
      <c r="B288" s="279"/>
      <c r="C288" s="279"/>
      <c r="D288" s="279"/>
      <c r="E288" s="279"/>
      <c r="F288" s="280"/>
      <c r="G288" s="276" t="s">
        <v>586</v>
      </c>
      <c r="H288" s="277"/>
      <c r="I288" s="274" t="s">
        <v>587</v>
      </c>
      <c r="J288" s="275"/>
      <c r="K288" s="276" t="s">
        <v>588</v>
      </c>
      <c r="L288" s="277"/>
      <c r="M288" s="274" t="s">
        <v>589</v>
      </c>
      <c r="N288" s="275"/>
      <c r="O288" s="276" t="s">
        <v>590</v>
      </c>
      <c r="P288" s="277"/>
      <c r="Q288" s="274" t="s">
        <v>591</v>
      </c>
      <c r="R288" s="275"/>
      <c r="S288" s="276" t="s">
        <v>592</v>
      </c>
      <c r="T288" s="277"/>
      <c r="U288" s="274" t="s">
        <v>593</v>
      </c>
      <c r="V288" s="275"/>
      <c r="W288" s="276" t="s">
        <v>596</v>
      </c>
      <c r="X288" s="277"/>
      <c r="Y288" s="274" t="s">
        <v>595</v>
      </c>
      <c r="Z288" s="275"/>
      <c r="AA288" s="276" t="s">
        <v>594</v>
      </c>
      <c r="AB288" s="277"/>
    </row>
    <row r="290" spans="1:28" ht="33" customHeight="1" x14ac:dyDescent="0.45">
      <c r="A290" s="295" t="s">
        <v>3940</v>
      </c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</row>
    <row r="291" spans="1:28" ht="33" customHeight="1" x14ac:dyDescent="0.45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</row>
    <row r="292" spans="1:28" ht="33" customHeight="1" x14ac:dyDescent="0.45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</row>
    <row r="294" spans="1:28" ht="33" customHeight="1" x14ac:dyDescent="0.45">
      <c r="A294" s="292" t="s">
        <v>3941</v>
      </c>
      <c r="B294" s="292"/>
      <c r="C294" s="292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</row>
    <row r="295" spans="1:28" ht="33" customHeight="1" x14ac:dyDescent="0.45">
      <c r="A295" s="292"/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</row>
    <row r="296" spans="1:28" ht="34.5" thickBot="1" x14ac:dyDescent="0.5"/>
    <row r="297" spans="1:28" ht="94.5" customHeight="1" thickBot="1" x14ac:dyDescent="0.5">
      <c r="A297" s="317" t="s">
        <v>3942</v>
      </c>
      <c r="B297" s="318"/>
      <c r="C297" s="288" t="s">
        <v>3943</v>
      </c>
      <c r="D297" s="289"/>
      <c r="E297" s="289"/>
      <c r="F297" s="290"/>
      <c r="G297" s="264" t="s">
        <v>586</v>
      </c>
      <c r="H297" s="265"/>
      <c r="I297" s="272" t="s">
        <v>587</v>
      </c>
      <c r="J297" s="291"/>
      <c r="K297" s="264" t="s">
        <v>588</v>
      </c>
      <c r="L297" s="265"/>
      <c r="M297" s="272" t="s">
        <v>589</v>
      </c>
      <c r="N297" s="273"/>
      <c r="O297" s="264" t="s">
        <v>590</v>
      </c>
      <c r="P297" s="265"/>
      <c r="Q297" s="272" t="s">
        <v>591</v>
      </c>
      <c r="R297" s="273"/>
      <c r="S297" s="264" t="s">
        <v>592</v>
      </c>
      <c r="T297" s="265"/>
      <c r="U297" s="272" t="s">
        <v>593</v>
      </c>
      <c r="V297" s="273"/>
      <c r="W297" s="264" t="s">
        <v>596</v>
      </c>
      <c r="X297" s="265"/>
      <c r="Y297" s="272" t="s">
        <v>595</v>
      </c>
      <c r="Z297" s="273"/>
      <c r="AA297" s="264" t="s">
        <v>594</v>
      </c>
      <c r="AB297" s="265"/>
    </row>
    <row r="298" spans="1:28" ht="60" x14ac:dyDescent="0.45">
      <c r="A298" s="319"/>
      <c r="B298" s="320"/>
      <c r="C298" s="58" t="s">
        <v>606</v>
      </c>
      <c r="D298" s="59" t="s">
        <v>607</v>
      </c>
      <c r="E298" s="59" t="s">
        <v>644</v>
      </c>
      <c r="F298" s="60" t="s">
        <v>645</v>
      </c>
      <c r="G298" s="34" t="s">
        <v>604</v>
      </c>
      <c r="H298" s="33" t="s">
        <v>605</v>
      </c>
      <c r="I298" s="32" t="s">
        <v>604</v>
      </c>
      <c r="J298" s="35" t="s">
        <v>605</v>
      </c>
      <c r="K298" s="32" t="s">
        <v>604</v>
      </c>
      <c r="L298" s="33" t="s">
        <v>605</v>
      </c>
      <c r="M298" s="32" t="s">
        <v>604</v>
      </c>
      <c r="N298" s="33" t="s">
        <v>605</v>
      </c>
      <c r="O298" s="32" t="s">
        <v>604</v>
      </c>
      <c r="P298" s="33" t="s">
        <v>605</v>
      </c>
      <c r="Q298" s="32" t="s">
        <v>604</v>
      </c>
      <c r="R298" s="33" t="s">
        <v>605</v>
      </c>
      <c r="S298" s="32" t="s">
        <v>604</v>
      </c>
      <c r="T298" s="33" t="s">
        <v>605</v>
      </c>
      <c r="U298" s="32" t="s">
        <v>604</v>
      </c>
      <c r="V298" s="33" t="s">
        <v>605</v>
      </c>
      <c r="W298" s="32" t="s">
        <v>604</v>
      </c>
      <c r="X298" s="33" t="s">
        <v>605</v>
      </c>
      <c r="Y298" s="32" t="s">
        <v>604</v>
      </c>
      <c r="Z298" s="33" t="s">
        <v>605</v>
      </c>
      <c r="AA298" s="32" t="s">
        <v>604</v>
      </c>
      <c r="AB298" s="33" t="s">
        <v>605</v>
      </c>
    </row>
    <row r="299" spans="1:28" ht="34.5" thickBot="1" x14ac:dyDescent="0.5">
      <c r="A299" s="321"/>
      <c r="B299" s="322"/>
      <c r="C299" s="93">
        <f>B315</f>
        <v>1217</v>
      </c>
      <c r="D299" s="94">
        <f t="shared" ref="D299:AB299" si="222">D315</f>
        <v>0</v>
      </c>
      <c r="E299" s="94">
        <f t="shared" si="222"/>
        <v>0</v>
      </c>
      <c r="F299" s="95">
        <f t="shared" si="222"/>
        <v>0</v>
      </c>
      <c r="G299" s="96">
        <f t="shared" si="222"/>
        <v>0</v>
      </c>
      <c r="H299" s="97" t="e">
        <f t="shared" si="222"/>
        <v>#DIV/0!</v>
      </c>
      <c r="I299" s="98">
        <f t="shared" si="222"/>
        <v>0</v>
      </c>
      <c r="J299" s="99" t="e">
        <f t="shared" si="222"/>
        <v>#DIV/0!</v>
      </c>
      <c r="K299" s="98">
        <f t="shared" si="222"/>
        <v>0</v>
      </c>
      <c r="L299" s="97" t="e">
        <f t="shared" si="222"/>
        <v>#DIV/0!</v>
      </c>
      <c r="M299" s="98">
        <f t="shared" si="222"/>
        <v>0</v>
      </c>
      <c r="N299" s="97" t="e">
        <f t="shared" si="222"/>
        <v>#DIV/0!</v>
      </c>
      <c r="O299" s="98">
        <f t="shared" si="222"/>
        <v>0</v>
      </c>
      <c r="P299" s="97" t="e">
        <f t="shared" si="222"/>
        <v>#DIV/0!</v>
      </c>
      <c r="Q299" s="98">
        <f t="shared" si="222"/>
        <v>0</v>
      </c>
      <c r="R299" s="97" t="e">
        <f t="shared" si="222"/>
        <v>#DIV/0!</v>
      </c>
      <c r="S299" s="98">
        <f t="shared" si="222"/>
        <v>0</v>
      </c>
      <c r="T299" s="97" t="e">
        <f t="shared" si="222"/>
        <v>#DIV/0!</v>
      </c>
      <c r="U299" s="98">
        <f t="shared" si="222"/>
        <v>0</v>
      </c>
      <c r="V299" s="97" t="e">
        <f t="shared" si="222"/>
        <v>#DIV/0!</v>
      </c>
      <c r="W299" s="98">
        <f t="shared" si="222"/>
        <v>0</v>
      </c>
      <c r="X299" s="97" t="e">
        <f t="shared" si="222"/>
        <v>#DIV/0!</v>
      </c>
      <c r="Y299" s="98">
        <f t="shared" si="222"/>
        <v>0</v>
      </c>
      <c r="Z299" s="97" t="e">
        <f t="shared" si="222"/>
        <v>#DIV/0!</v>
      </c>
      <c r="AA299" s="98">
        <f t="shared" si="222"/>
        <v>0</v>
      </c>
      <c r="AB299" s="97" t="e">
        <f t="shared" si="222"/>
        <v>#DIV/0!</v>
      </c>
    </row>
    <row r="300" spans="1:28" ht="34.5" thickBot="1" x14ac:dyDescent="0.5"/>
    <row r="301" spans="1:28" ht="87" customHeight="1" thickBot="1" x14ac:dyDescent="0.5">
      <c r="A301" s="278" t="s">
        <v>3944</v>
      </c>
      <c r="B301" s="279"/>
      <c r="C301" s="279"/>
      <c r="D301" s="279"/>
      <c r="E301" s="279"/>
      <c r="F301" s="280"/>
      <c r="G301" s="269" t="s">
        <v>603</v>
      </c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1"/>
    </row>
    <row r="302" spans="1:28" ht="116.25" customHeight="1" x14ac:dyDescent="0.45">
      <c r="A302" s="62" t="s">
        <v>3940</v>
      </c>
      <c r="B302" s="309" t="s">
        <v>3945</v>
      </c>
      <c r="C302" s="310"/>
      <c r="D302" s="283" t="s">
        <v>3946</v>
      </c>
      <c r="E302" s="284"/>
      <c r="F302" s="285"/>
      <c r="G302" s="264" t="s">
        <v>586</v>
      </c>
      <c r="H302" s="265"/>
      <c r="I302" s="272" t="s">
        <v>587</v>
      </c>
      <c r="J302" s="273"/>
      <c r="K302" s="264" t="s">
        <v>588</v>
      </c>
      <c r="L302" s="265"/>
      <c r="M302" s="272" t="s">
        <v>589</v>
      </c>
      <c r="N302" s="273"/>
      <c r="O302" s="264" t="s">
        <v>590</v>
      </c>
      <c r="P302" s="265"/>
      <c r="Q302" s="272" t="s">
        <v>591</v>
      </c>
      <c r="R302" s="273"/>
      <c r="S302" s="264" t="s">
        <v>592</v>
      </c>
      <c r="T302" s="265"/>
      <c r="U302" s="272" t="s">
        <v>593</v>
      </c>
      <c r="V302" s="273"/>
      <c r="W302" s="264" t="s">
        <v>596</v>
      </c>
      <c r="X302" s="265"/>
      <c r="Y302" s="272" t="s">
        <v>595</v>
      </c>
      <c r="Z302" s="273"/>
      <c r="AA302" s="264" t="s">
        <v>594</v>
      </c>
      <c r="AB302" s="265"/>
    </row>
    <row r="303" spans="1:28" ht="60" x14ac:dyDescent="0.45">
      <c r="A303" s="30" t="s">
        <v>597</v>
      </c>
      <c r="B303" s="63" t="s">
        <v>606</v>
      </c>
      <c r="C303" s="30" t="s">
        <v>598</v>
      </c>
      <c r="D303" s="30" t="s">
        <v>607</v>
      </c>
      <c r="E303" s="30" t="s">
        <v>644</v>
      </c>
      <c r="F303" s="64" t="s">
        <v>645</v>
      </c>
      <c r="G303" s="32" t="s">
        <v>604</v>
      </c>
      <c r="H303" s="33" t="s">
        <v>605</v>
      </c>
      <c r="I303" s="32" t="s">
        <v>604</v>
      </c>
      <c r="J303" s="33" t="s">
        <v>605</v>
      </c>
      <c r="K303" s="32" t="s">
        <v>604</v>
      </c>
      <c r="L303" s="33" t="s">
        <v>605</v>
      </c>
      <c r="M303" s="32" t="s">
        <v>604</v>
      </c>
      <c r="N303" s="33" t="s">
        <v>605</v>
      </c>
      <c r="O303" s="32" t="s">
        <v>604</v>
      </c>
      <c r="P303" s="33" t="s">
        <v>605</v>
      </c>
      <c r="Q303" s="32" t="s">
        <v>604</v>
      </c>
      <c r="R303" s="33" t="s">
        <v>605</v>
      </c>
      <c r="S303" s="32" t="s">
        <v>604</v>
      </c>
      <c r="T303" s="33" t="s">
        <v>605</v>
      </c>
      <c r="U303" s="32" t="s">
        <v>604</v>
      </c>
      <c r="V303" s="33" t="s">
        <v>605</v>
      </c>
      <c r="W303" s="32" t="s">
        <v>604</v>
      </c>
      <c r="X303" s="33" t="s">
        <v>605</v>
      </c>
      <c r="Y303" s="32" t="s">
        <v>604</v>
      </c>
      <c r="Z303" s="33" t="s">
        <v>605</v>
      </c>
      <c r="AA303" s="32" t="s">
        <v>604</v>
      </c>
      <c r="AB303" s="33" t="s">
        <v>605</v>
      </c>
    </row>
    <row r="304" spans="1:28" x14ac:dyDescent="0.45">
      <c r="A304" s="90" t="s">
        <v>3947</v>
      </c>
      <c r="B304" s="91">
        <v>95</v>
      </c>
      <c r="C304" s="86" t="s">
        <v>617</v>
      </c>
      <c r="D304" s="67"/>
      <c r="E304" s="100">
        <f t="shared" ref="E304:E314" si="223">D304-F304</f>
        <v>0</v>
      </c>
      <c r="F304" s="100">
        <f t="shared" ref="F304:F314" si="224">G304+I304+K304+M304+O304+Q304+S304+U304+W304+Y304+AA304</f>
        <v>0</v>
      </c>
      <c r="G304" s="69"/>
      <c r="H304" s="101" t="e">
        <f t="shared" ref="H304:H315" si="225">G304/F304</f>
        <v>#DIV/0!</v>
      </c>
      <c r="I304" s="69"/>
      <c r="J304" s="101" t="e">
        <f t="shared" ref="J304:J315" si="226">I304/F304</f>
        <v>#DIV/0!</v>
      </c>
      <c r="K304" s="69"/>
      <c r="L304" s="101" t="e">
        <f t="shared" ref="L304:L315" si="227">K304/F304</f>
        <v>#DIV/0!</v>
      </c>
      <c r="M304" s="69"/>
      <c r="N304" s="101" t="e">
        <f t="shared" ref="N304:N315" si="228">M304/F304</f>
        <v>#DIV/0!</v>
      </c>
      <c r="O304" s="69"/>
      <c r="P304" s="101" t="e">
        <f t="shared" ref="P304:P315" si="229">O304/F304</f>
        <v>#DIV/0!</v>
      </c>
      <c r="Q304" s="69"/>
      <c r="R304" s="101" t="e">
        <f t="shared" ref="R304:R315" si="230">Q304/F304</f>
        <v>#DIV/0!</v>
      </c>
      <c r="S304" s="69"/>
      <c r="T304" s="101" t="e">
        <f t="shared" ref="T304:T315" si="231">S304/F304</f>
        <v>#DIV/0!</v>
      </c>
      <c r="U304" s="69"/>
      <c r="V304" s="101" t="e">
        <f t="shared" ref="V304:V315" si="232">U304/F304</f>
        <v>#DIV/0!</v>
      </c>
      <c r="W304" s="69"/>
      <c r="X304" s="101" t="e">
        <f t="shared" ref="X304:X315" si="233">W304/F304</f>
        <v>#DIV/0!</v>
      </c>
      <c r="Y304" s="69"/>
      <c r="Z304" s="101" t="e">
        <f t="shared" ref="Z304:Z315" si="234">Y304/F304</f>
        <v>#DIV/0!</v>
      </c>
      <c r="AA304" s="69"/>
      <c r="AB304" s="101" t="e">
        <f t="shared" ref="AB304:AB315" si="235">AA304/F304</f>
        <v>#DIV/0!</v>
      </c>
    </row>
    <row r="305" spans="1:28" x14ac:dyDescent="0.45">
      <c r="A305" s="73" t="s">
        <v>3948</v>
      </c>
      <c r="B305" s="92">
        <v>164</v>
      </c>
      <c r="C305" s="86" t="s">
        <v>617</v>
      </c>
      <c r="D305" s="71"/>
      <c r="E305" s="100">
        <f t="shared" si="223"/>
        <v>0</v>
      </c>
      <c r="F305" s="100">
        <f t="shared" si="224"/>
        <v>0</v>
      </c>
      <c r="G305" s="72"/>
      <c r="H305" s="101" t="e">
        <f t="shared" si="225"/>
        <v>#DIV/0!</v>
      </c>
      <c r="I305" s="72"/>
      <c r="J305" s="101" t="e">
        <f t="shared" si="226"/>
        <v>#DIV/0!</v>
      </c>
      <c r="K305" s="72"/>
      <c r="L305" s="101" t="e">
        <f t="shared" si="227"/>
        <v>#DIV/0!</v>
      </c>
      <c r="M305" s="72"/>
      <c r="N305" s="101" t="e">
        <f t="shared" si="228"/>
        <v>#DIV/0!</v>
      </c>
      <c r="O305" s="72"/>
      <c r="P305" s="101" t="e">
        <f t="shared" si="229"/>
        <v>#DIV/0!</v>
      </c>
      <c r="Q305" s="72"/>
      <c r="R305" s="101" t="e">
        <f t="shared" si="230"/>
        <v>#DIV/0!</v>
      </c>
      <c r="S305" s="72"/>
      <c r="T305" s="101" t="e">
        <f t="shared" si="231"/>
        <v>#DIV/0!</v>
      </c>
      <c r="U305" s="72"/>
      <c r="V305" s="101" t="e">
        <f t="shared" si="232"/>
        <v>#DIV/0!</v>
      </c>
      <c r="W305" s="72"/>
      <c r="X305" s="101" t="e">
        <f t="shared" si="233"/>
        <v>#DIV/0!</v>
      </c>
      <c r="Y305" s="72"/>
      <c r="Z305" s="101" t="e">
        <f t="shared" si="234"/>
        <v>#DIV/0!</v>
      </c>
      <c r="AA305" s="72"/>
      <c r="AB305" s="101" t="e">
        <f t="shared" si="235"/>
        <v>#DIV/0!</v>
      </c>
    </row>
    <row r="306" spans="1:28" ht="33.75" customHeight="1" x14ac:dyDescent="0.45">
      <c r="A306" s="73" t="s">
        <v>3949</v>
      </c>
      <c r="B306" s="92">
        <v>239</v>
      </c>
      <c r="C306" s="86" t="s">
        <v>617</v>
      </c>
      <c r="D306" s="71"/>
      <c r="E306" s="100">
        <f t="shared" si="223"/>
        <v>0</v>
      </c>
      <c r="F306" s="100">
        <f t="shared" si="224"/>
        <v>0</v>
      </c>
      <c r="G306" s="72"/>
      <c r="H306" s="101" t="e">
        <f t="shared" si="225"/>
        <v>#DIV/0!</v>
      </c>
      <c r="I306" s="72"/>
      <c r="J306" s="101" t="e">
        <f t="shared" si="226"/>
        <v>#DIV/0!</v>
      </c>
      <c r="K306" s="72"/>
      <c r="L306" s="101" t="e">
        <f t="shared" si="227"/>
        <v>#DIV/0!</v>
      </c>
      <c r="M306" s="72"/>
      <c r="N306" s="101" t="e">
        <f t="shared" si="228"/>
        <v>#DIV/0!</v>
      </c>
      <c r="O306" s="72"/>
      <c r="P306" s="101" t="e">
        <f t="shared" si="229"/>
        <v>#DIV/0!</v>
      </c>
      <c r="Q306" s="72"/>
      <c r="R306" s="101" t="e">
        <f t="shared" si="230"/>
        <v>#DIV/0!</v>
      </c>
      <c r="S306" s="72"/>
      <c r="T306" s="101" t="e">
        <f t="shared" si="231"/>
        <v>#DIV/0!</v>
      </c>
      <c r="U306" s="72"/>
      <c r="V306" s="101" t="e">
        <f t="shared" si="232"/>
        <v>#DIV/0!</v>
      </c>
      <c r="W306" s="72"/>
      <c r="X306" s="101" t="e">
        <f t="shared" si="233"/>
        <v>#DIV/0!</v>
      </c>
      <c r="Y306" s="72"/>
      <c r="Z306" s="101" t="e">
        <f t="shared" si="234"/>
        <v>#DIV/0!</v>
      </c>
      <c r="AA306" s="72"/>
      <c r="AB306" s="101" t="e">
        <f t="shared" si="235"/>
        <v>#DIV/0!</v>
      </c>
    </row>
    <row r="307" spans="1:28" x14ac:dyDescent="0.45">
      <c r="A307" s="73" t="s">
        <v>3950</v>
      </c>
      <c r="B307" s="74">
        <v>84</v>
      </c>
      <c r="C307" s="86" t="s">
        <v>617</v>
      </c>
      <c r="D307" s="71"/>
      <c r="E307" s="100">
        <f t="shared" si="223"/>
        <v>0</v>
      </c>
      <c r="F307" s="100">
        <f t="shared" si="224"/>
        <v>0</v>
      </c>
      <c r="G307" s="72"/>
      <c r="H307" s="101" t="e">
        <f t="shared" si="225"/>
        <v>#DIV/0!</v>
      </c>
      <c r="I307" s="72"/>
      <c r="J307" s="101" t="e">
        <f t="shared" si="226"/>
        <v>#DIV/0!</v>
      </c>
      <c r="K307" s="72"/>
      <c r="L307" s="101" t="e">
        <f t="shared" si="227"/>
        <v>#DIV/0!</v>
      </c>
      <c r="M307" s="72"/>
      <c r="N307" s="101" t="e">
        <f t="shared" si="228"/>
        <v>#DIV/0!</v>
      </c>
      <c r="O307" s="72"/>
      <c r="P307" s="101" t="e">
        <f t="shared" si="229"/>
        <v>#DIV/0!</v>
      </c>
      <c r="Q307" s="72"/>
      <c r="R307" s="101" t="e">
        <f t="shared" si="230"/>
        <v>#DIV/0!</v>
      </c>
      <c r="S307" s="72"/>
      <c r="T307" s="101" t="e">
        <f t="shared" si="231"/>
        <v>#DIV/0!</v>
      </c>
      <c r="U307" s="72"/>
      <c r="V307" s="101" t="e">
        <f t="shared" si="232"/>
        <v>#DIV/0!</v>
      </c>
      <c r="W307" s="72"/>
      <c r="X307" s="101" t="e">
        <f t="shared" si="233"/>
        <v>#DIV/0!</v>
      </c>
      <c r="Y307" s="72"/>
      <c r="Z307" s="101" t="e">
        <f t="shared" si="234"/>
        <v>#DIV/0!</v>
      </c>
      <c r="AA307" s="72"/>
      <c r="AB307" s="101" t="e">
        <f t="shared" si="235"/>
        <v>#DIV/0!</v>
      </c>
    </row>
    <row r="308" spans="1:28" ht="33.75" customHeight="1" x14ac:dyDescent="0.45">
      <c r="A308" s="73" t="s">
        <v>3951</v>
      </c>
      <c r="B308" s="74">
        <v>124</v>
      </c>
      <c r="C308" s="86" t="s">
        <v>617</v>
      </c>
      <c r="D308" s="71"/>
      <c r="E308" s="100">
        <f t="shared" si="223"/>
        <v>0</v>
      </c>
      <c r="F308" s="100">
        <f t="shared" si="224"/>
        <v>0</v>
      </c>
      <c r="G308" s="72"/>
      <c r="H308" s="101" t="e">
        <f t="shared" si="225"/>
        <v>#DIV/0!</v>
      </c>
      <c r="I308" s="72"/>
      <c r="J308" s="101" t="e">
        <f t="shared" si="226"/>
        <v>#DIV/0!</v>
      </c>
      <c r="K308" s="72"/>
      <c r="L308" s="101" t="e">
        <f t="shared" si="227"/>
        <v>#DIV/0!</v>
      </c>
      <c r="M308" s="72"/>
      <c r="N308" s="101" t="e">
        <f t="shared" si="228"/>
        <v>#DIV/0!</v>
      </c>
      <c r="O308" s="72"/>
      <c r="P308" s="101" t="e">
        <f t="shared" si="229"/>
        <v>#DIV/0!</v>
      </c>
      <c r="Q308" s="72"/>
      <c r="R308" s="101" t="e">
        <f t="shared" si="230"/>
        <v>#DIV/0!</v>
      </c>
      <c r="S308" s="72"/>
      <c r="T308" s="101" t="e">
        <f t="shared" si="231"/>
        <v>#DIV/0!</v>
      </c>
      <c r="U308" s="72"/>
      <c r="V308" s="101" t="e">
        <f t="shared" si="232"/>
        <v>#DIV/0!</v>
      </c>
      <c r="W308" s="72"/>
      <c r="X308" s="101" t="e">
        <f t="shared" si="233"/>
        <v>#DIV/0!</v>
      </c>
      <c r="Y308" s="72"/>
      <c r="Z308" s="101" t="e">
        <f t="shared" si="234"/>
        <v>#DIV/0!</v>
      </c>
      <c r="AA308" s="72"/>
      <c r="AB308" s="101" t="e">
        <f t="shared" si="235"/>
        <v>#DIV/0!</v>
      </c>
    </row>
    <row r="309" spans="1:28" x14ac:dyDescent="0.45">
      <c r="A309" s="73" t="s">
        <v>3952</v>
      </c>
      <c r="B309" s="74">
        <v>71</v>
      </c>
      <c r="C309" s="86" t="s">
        <v>617</v>
      </c>
      <c r="D309" s="71"/>
      <c r="E309" s="100">
        <f t="shared" si="223"/>
        <v>0</v>
      </c>
      <c r="F309" s="100">
        <f t="shared" si="224"/>
        <v>0</v>
      </c>
      <c r="G309" s="72"/>
      <c r="H309" s="101" t="e">
        <f t="shared" si="225"/>
        <v>#DIV/0!</v>
      </c>
      <c r="I309" s="72"/>
      <c r="J309" s="101" t="e">
        <f t="shared" si="226"/>
        <v>#DIV/0!</v>
      </c>
      <c r="K309" s="72"/>
      <c r="L309" s="101" t="e">
        <f t="shared" si="227"/>
        <v>#DIV/0!</v>
      </c>
      <c r="M309" s="72"/>
      <c r="N309" s="101" t="e">
        <f t="shared" si="228"/>
        <v>#DIV/0!</v>
      </c>
      <c r="O309" s="72"/>
      <c r="P309" s="101" t="e">
        <f t="shared" si="229"/>
        <v>#DIV/0!</v>
      </c>
      <c r="Q309" s="72"/>
      <c r="R309" s="101" t="e">
        <f t="shared" si="230"/>
        <v>#DIV/0!</v>
      </c>
      <c r="S309" s="72"/>
      <c r="T309" s="101" t="e">
        <f t="shared" si="231"/>
        <v>#DIV/0!</v>
      </c>
      <c r="U309" s="72"/>
      <c r="V309" s="101" t="e">
        <f t="shared" si="232"/>
        <v>#DIV/0!</v>
      </c>
      <c r="W309" s="72"/>
      <c r="X309" s="101" t="e">
        <f t="shared" si="233"/>
        <v>#DIV/0!</v>
      </c>
      <c r="Y309" s="72"/>
      <c r="Z309" s="101" t="e">
        <f t="shared" si="234"/>
        <v>#DIV/0!</v>
      </c>
      <c r="AA309" s="72"/>
      <c r="AB309" s="101" t="e">
        <f t="shared" si="235"/>
        <v>#DIV/0!</v>
      </c>
    </row>
    <row r="310" spans="1:28" x14ac:dyDescent="0.45">
      <c r="A310" s="73" t="s">
        <v>3952</v>
      </c>
      <c r="B310" s="74">
        <v>2</v>
      </c>
      <c r="C310" s="86" t="s">
        <v>617</v>
      </c>
      <c r="D310" s="71"/>
      <c r="E310" s="100">
        <f t="shared" si="223"/>
        <v>0</v>
      </c>
      <c r="F310" s="100">
        <f t="shared" si="224"/>
        <v>0</v>
      </c>
      <c r="G310" s="72"/>
      <c r="H310" s="101" t="e">
        <f t="shared" si="225"/>
        <v>#DIV/0!</v>
      </c>
      <c r="I310" s="72"/>
      <c r="J310" s="101" t="e">
        <f t="shared" si="226"/>
        <v>#DIV/0!</v>
      </c>
      <c r="K310" s="72"/>
      <c r="L310" s="101" t="e">
        <f t="shared" si="227"/>
        <v>#DIV/0!</v>
      </c>
      <c r="M310" s="72"/>
      <c r="N310" s="101" t="e">
        <f t="shared" si="228"/>
        <v>#DIV/0!</v>
      </c>
      <c r="O310" s="72"/>
      <c r="P310" s="101" t="e">
        <f t="shared" si="229"/>
        <v>#DIV/0!</v>
      </c>
      <c r="Q310" s="72"/>
      <c r="R310" s="101" t="e">
        <f t="shared" si="230"/>
        <v>#DIV/0!</v>
      </c>
      <c r="S310" s="72"/>
      <c r="T310" s="101" t="e">
        <f t="shared" si="231"/>
        <v>#DIV/0!</v>
      </c>
      <c r="U310" s="72"/>
      <c r="V310" s="101" t="e">
        <f t="shared" si="232"/>
        <v>#DIV/0!</v>
      </c>
      <c r="W310" s="72"/>
      <c r="X310" s="101" t="e">
        <f t="shared" si="233"/>
        <v>#DIV/0!</v>
      </c>
      <c r="Y310" s="72"/>
      <c r="Z310" s="101" t="e">
        <f t="shared" si="234"/>
        <v>#DIV/0!</v>
      </c>
      <c r="AA310" s="72"/>
      <c r="AB310" s="101" t="e">
        <f t="shared" si="235"/>
        <v>#DIV/0!</v>
      </c>
    </row>
    <row r="311" spans="1:28" x14ac:dyDescent="0.45">
      <c r="A311" s="73" t="s">
        <v>3952</v>
      </c>
      <c r="B311" s="74">
        <v>1</v>
      </c>
      <c r="C311" s="86" t="s">
        <v>617</v>
      </c>
      <c r="D311" s="71"/>
      <c r="E311" s="100">
        <f t="shared" si="223"/>
        <v>0</v>
      </c>
      <c r="F311" s="100">
        <f t="shared" si="224"/>
        <v>0</v>
      </c>
      <c r="G311" s="72"/>
      <c r="H311" s="101" t="e">
        <f t="shared" si="225"/>
        <v>#DIV/0!</v>
      </c>
      <c r="I311" s="72"/>
      <c r="J311" s="101" t="e">
        <f t="shared" si="226"/>
        <v>#DIV/0!</v>
      </c>
      <c r="K311" s="72"/>
      <c r="L311" s="101" t="e">
        <f t="shared" si="227"/>
        <v>#DIV/0!</v>
      </c>
      <c r="M311" s="72"/>
      <c r="N311" s="101" t="e">
        <f t="shared" si="228"/>
        <v>#DIV/0!</v>
      </c>
      <c r="O311" s="72"/>
      <c r="P311" s="101" t="e">
        <f t="shared" si="229"/>
        <v>#DIV/0!</v>
      </c>
      <c r="Q311" s="72"/>
      <c r="R311" s="101" t="e">
        <f t="shared" si="230"/>
        <v>#DIV/0!</v>
      </c>
      <c r="S311" s="72"/>
      <c r="T311" s="101" t="e">
        <f t="shared" si="231"/>
        <v>#DIV/0!</v>
      </c>
      <c r="U311" s="72"/>
      <c r="V311" s="101" t="e">
        <f t="shared" si="232"/>
        <v>#DIV/0!</v>
      </c>
      <c r="W311" s="72"/>
      <c r="X311" s="101" t="e">
        <f t="shared" si="233"/>
        <v>#DIV/0!</v>
      </c>
      <c r="Y311" s="72"/>
      <c r="Z311" s="101" t="e">
        <f t="shared" si="234"/>
        <v>#DIV/0!</v>
      </c>
      <c r="AA311" s="72"/>
      <c r="AB311" s="101" t="e">
        <f t="shared" si="235"/>
        <v>#DIV/0!</v>
      </c>
    </row>
    <row r="312" spans="1:28" x14ac:dyDescent="0.45">
      <c r="A312" s="73" t="s">
        <v>3952</v>
      </c>
      <c r="B312" s="74">
        <v>188</v>
      </c>
      <c r="C312" s="86" t="s">
        <v>617</v>
      </c>
      <c r="D312" s="71"/>
      <c r="E312" s="100">
        <f t="shared" si="223"/>
        <v>0</v>
      </c>
      <c r="F312" s="100">
        <f t="shared" si="224"/>
        <v>0</v>
      </c>
      <c r="G312" s="72"/>
      <c r="H312" s="101" t="e">
        <f t="shared" si="225"/>
        <v>#DIV/0!</v>
      </c>
      <c r="I312" s="72"/>
      <c r="J312" s="101" t="e">
        <f t="shared" si="226"/>
        <v>#DIV/0!</v>
      </c>
      <c r="K312" s="72"/>
      <c r="L312" s="101" t="e">
        <f t="shared" si="227"/>
        <v>#DIV/0!</v>
      </c>
      <c r="M312" s="72"/>
      <c r="N312" s="101" t="e">
        <f t="shared" si="228"/>
        <v>#DIV/0!</v>
      </c>
      <c r="O312" s="72"/>
      <c r="P312" s="101" t="e">
        <f t="shared" si="229"/>
        <v>#DIV/0!</v>
      </c>
      <c r="Q312" s="72"/>
      <c r="R312" s="101" t="e">
        <f t="shared" si="230"/>
        <v>#DIV/0!</v>
      </c>
      <c r="S312" s="72"/>
      <c r="T312" s="101" t="e">
        <f t="shared" si="231"/>
        <v>#DIV/0!</v>
      </c>
      <c r="U312" s="72"/>
      <c r="V312" s="101" t="e">
        <f t="shared" si="232"/>
        <v>#DIV/0!</v>
      </c>
      <c r="W312" s="72"/>
      <c r="X312" s="101" t="e">
        <f t="shared" si="233"/>
        <v>#DIV/0!</v>
      </c>
      <c r="Y312" s="72"/>
      <c r="Z312" s="101" t="e">
        <f t="shared" si="234"/>
        <v>#DIV/0!</v>
      </c>
      <c r="AA312" s="72"/>
      <c r="AB312" s="101" t="e">
        <f t="shared" si="235"/>
        <v>#DIV/0!</v>
      </c>
    </row>
    <row r="313" spans="1:28" x14ac:dyDescent="0.45">
      <c r="A313" s="73" t="s">
        <v>3952</v>
      </c>
      <c r="B313" s="74">
        <v>139</v>
      </c>
      <c r="C313" s="86" t="s">
        <v>617</v>
      </c>
      <c r="D313" s="71"/>
      <c r="E313" s="100">
        <f t="shared" si="223"/>
        <v>0</v>
      </c>
      <c r="F313" s="100">
        <f t="shared" si="224"/>
        <v>0</v>
      </c>
      <c r="G313" s="72"/>
      <c r="H313" s="101" t="e">
        <f t="shared" si="225"/>
        <v>#DIV/0!</v>
      </c>
      <c r="I313" s="72"/>
      <c r="J313" s="101" t="e">
        <f t="shared" si="226"/>
        <v>#DIV/0!</v>
      </c>
      <c r="K313" s="72"/>
      <c r="L313" s="101" t="e">
        <f t="shared" si="227"/>
        <v>#DIV/0!</v>
      </c>
      <c r="M313" s="72"/>
      <c r="N313" s="101" t="e">
        <f t="shared" si="228"/>
        <v>#DIV/0!</v>
      </c>
      <c r="O313" s="72"/>
      <c r="P313" s="101" t="e">
        <f t="shared" si="229"/>
        <v>#DIV/0!</v>
      </c>
      <c r="Q313" s="72"/>
      <c r="R313" s="101" t="e">
        <f t="shared" si="230"/>
        <v>#DIV/0!</v>
      </c>
      <c r="S313" s="72"/>
      <c r="T313" s="101" t="e">
        <f t="shared" si="231"/>
        <v>#DIV/0!</v>
      </c>
      <c r="U313" s="72"/>
      <c r="V313" s="101" t="e">
        <f t="shared" si="232"/>
        <v>#DIV/0!</v>
      </c>
      <c r="W313" s="72"/>
      <c r="X313" s="101" t="e">
        <f t="shared" si="233"/>
        <v>#DIV/0!</v>
      </c>
      <c r="Y313" s="72"/>
      <c r="Z313" s="101" t="e">
        <f t="shared" si="234"/>
        <v>#DIV/0!</v>
      </c>
      <c r="AA313" s="72"/>
      <c r="AB313" s="101" t="e">
        <f t="shared" si="235"/>
        <v>#DIV/0!</v>
      </c>
    </row>
    <row r="314" spans="1:28" ht="34.5" thickBot="1" x14ac:dyDescent="0.5">
      <c r="A314" s="73" t="s">
        <v>3952</v>
      </c>
      <c r="B314" s="74">
        <v>110</v>
      </c>
      <c r="C314" s="86" t="s">
        <v>617</v>
      </c>
      <c r="D314" s="71"/>
      <c r="E314" s="100">
        <f t="shared" si="223"/>
        <v>0</v>
      </c>
      <c r="F314" s="100">
        <f t="shared" si="224"/>
        <v>0</v>
      </c>
      <c r="G314" s="72"/>
      <c r="H314" s="101" t="e">
        <f t="shared" si="225"/>
        <v>#DIV/0!</v>
      </c>
      <c r="I314" s="72"/>
      <c r="J314" s="101" t="e">
        <f t="shared" si="226"/>
        <v>#DIV/0!</v>
      </c>
      <c r="K314" s="72"/>
      <c r="L314" s="101" t="e">
        <f t="shared" si="227"/>
        <v>#DIV/0!</v>
      </c>
      <c r="M314" s="72"/>
      <c r="N314" s="101" t="e">
        <f t="shared" si="228"/>
        <v>#DIV/0!</v>
      </c>
      <c r="O314" s="72"/>
      <c r="P314" s="101" t="e">
        <f t="shared" si="229"/>
        <v>#DIV/0!</v>
      </c>
      <c r="Q314" s="72"/>
      <c r="R314" s="101" t="e">
        <f t="shared" si="230"/>
        <v>#DIV/0!</v>
      </c>
      <c r="S314" s="72"/>
      <c r="T314" s="101" t="e">
        <f t="shared" si="231"/>
        <v>#DIV/0!</v>
      </c>
      <c r="U314" s="72"/>
      <c r="V314" s="101" t="e">
        <f t="shared" si="232"/>
        <v>#DIV/0!</v>
      </c>
      <c r="W314" s="72"/>
      <c r="X314" s="101" t="e">
        <f t="shared" si="233"/>
        <v>#DIV/0!</v>
      </c>
      <c r="Y314" s="72"/>
      <c r="Z314" s="101" t="e">
        <f t="shared" si="234"/>
        <v>#DIV/0!</v>
      </c>
      <c r="AA314" s="72"/>
      <c r="AB314" s="101" t="e">
        <f t="shared" si="235"/>
        <v>#DIV/0!</v>
      </c>
    </row>
    <row r="315" spans="1:28" ht="34.5" thickBot="1" x14ac:dyDescent="0.55000000000000004">
      <c r="A315" s="76" t="s">
        <v>642</v>
      </c>
      <c r="B315" s="102">
        <f>SUM(B304:B314)</f>
        <v>1217</v>
      </c>
      <c r="C315" s="77"/>
      <c r="D315" s="103">
        <f>SUM(D304:D314)</f>
        <v>0</v>
      </c>
      <c r="E315" s="103">
        <f>SUM(E304:E314)</f>
        <v>0</v>
      </c>
      <c r="F315" s="104">
        <f>SUM(F304:F314)</f>
        <v>0</v>
      </c>
      <c r="G315" s="105">
        <f>SUM(G304:G314)</f>
        <v>0</v>
      </c>
      <c r="H315" s="106" t="e">
        <f t="shared" si="225"/>
        <v>#DIV/0!</v>
      </c>
      <c r="I315" s="105">
        <f>SUM(I304:I314)</f>
        <v>0</v>
      </c>
      <c r="J315" s="106" t="e">
        <f t="shared" si="226"/>
        <v>#DIV/0!</v>
      </c>
      <c r="K315" s="107">
        <f>SUM(K304:K314)</f>
        <v>0</v>
      </c>
      <c r="L315" s="108" t="e">
        <f t="shared" si="227"/>
        <v>#DIV/0!</v>
      </c>
      <c r="M315" s="105">
        <f>SUM(M304:M314)</f>
        <v>0</v>
      </c>
      <c r="N315" s="106" t="e">
        <f t="shared" si="228"/>
        <v>#DIV/0!</v>
      </c>
      <c r="O315" s="107">
        <f>SUM(O304:O314)</f>
        <v>0</v>
      </c>
      <c r="P315" s="108" t="e">
        <f t="shared" si="229"/>
        <v>#DIV/0!</v>
      </c>
      <c r="Q315" s="105">
        <f>SUM(Q304:Q314)</f>
        <v>0</v>
      </c>
      <c r="R315" s="106" t="e">
        <f t="shared" si="230"/>
        <v>#DIV/0!</v>
      </c>
      <c r="S315" s="107">
        <f>SUM(S304:S314)</f>
        <v>0</v>
      </c>
      <c r="T315" s="108" t="e">
        <f t="shared" si="231"/>
        <v>#DIV/0!</v>
      </c>
      <c r="U315" s="105">
        <f>SUM(U304:U314)</f>
        <v>0</v>
      </c>
      <c r="V315" s="106" t="e">
        <f t="shared" si="232"/>
        <v>#DIV/0!</v>
      </c>
      <c r="W315" s="104">
        <f>SUM(W304:W314)</f>
        <v>0</v>
      </c>
      <c r="X315" s="109" t="e">
        <f t="shared" si="233"/>
        <v>#DIV/0!</v>
      </c>
      <c r="Y315" s="110">
        <f>SUM(Y304:Y314)</f>
        <v>0</v>
      </c>
      <c r="Z315" s="111" t="e">
        <f t="shared" si="234"/>
        <v>#DIV/0!</v>
      </c>
      <c r="AA315" s="110">
        <f>SUM(AA304:AA314)</f>
        <v>0</v>
      </c>
      <c r="AB315" s="111" t="e">
        <f t="shared" si="235"/>
        <v>#DIV/0!</v>
      </c>
    </row>
    <row r="316" spans="1:28" ht="98.25" customHeight="1" thickBot="1" x14ac:dyDescent="0.5">
      <c r="A316" s="278" t="s">
        <v>3953</v>
      </c>
      <c r="B316" s="279"/>
      <c r="C316" s="279"/>
      <c r="D316" s="279"/>
      <c r="E316" s="279"/>
      <c r="F316" s="280"/>
      <c r="G316" s="276" t="s">
        <v>586</v>
      </c>
      <c r="H316" s="277"/>
      <c r="I316" s="274" t="s">
        <v>587</v>
      </c>
      <c r="J316" s="275"/>
      <c r="K316" s="276" t="s">
        <v>588</v>
      </c>
      <c r="L316" s="277"/>
      <c r="M316" s="274" t="s">
        <v>589</v>
      </c>
      <c r="N316" s="275"/>
      <c r="O316" s="276" t="s">
        <v>590</v>
      </c>
      <c r="P316" s="277"/>
      <c r="Q316" s="274" t="s">
        <v>591</v>
      </c>
      <c r="R316" s="275"/>
      <c r="S316" s="276" t="s">
        <v>592</v>
      </c>
      <c r="T316" s="277"/>
      <c r="U316" s="274" t="s">
        <v>593</v>
      </c>
      <c r="V316" s="275"/>
      <c r="W316" s="276" t="s">
        <v>596</v>
      </c>
      <c r="X316" s="277"/>
      <c r="Y316" s="274" t="s">
        <v>595</v>
      </c>
      <c r="Z316" s="275"/>
      <c r="AA316" s="276" t="s">
        <v>594</v>
      </c>
      <c r="AB316" s="277"/>
    </row>
    <row r="318" spans="1:28" ht="33" customHeight="1" x14ac:dyDescent="0.45">
      <c r="A318" s="292" t="s">
        <v>3954</v>
      </c>
      <c r="B318" s="292"/>
      <c r="C318" s="292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</row>
    <row r="319" spans="1:28" ht="33" customHeight="1" x14ac:dyDescent="0.45">
      <c r="A319" s="292"/>
      <c r="B319" s="292"/>
      <c r="C319" s="292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</row>
    <row r="320" spans="1:28" ht="34.5" thickBot="1" x14ac:dyDescent="0.5"/>
    <row r="321" spans="1:28" ht="85.5" customHeight="1" thickBot="1" x14ac:dyDescent="0.5">
      <c r="A321" s="317" t="s">
        <v>3955</v>
      </c>
      <c r="B321" s="318"/>
      <c r="C321" s="288" t="s">
        <v>3956</v>
      </c>
      <c r="D321" s="289"/>
      <c r="E321" s="289"/>
      <c r="F321" s="290"/>
      <c r="G321" s="264" t="s">
        <v>586</v>
      </c>
      <c r="H321" s="265"/>
      <c r="I321" s="272" t="s">
        <v>587</v>
      </c>
      <c r="J321" s="291"/>
      <c r="K321" s="264" t="s">
        <v>588</v>
      </c>
      <c r="L321" s="265"/>
      <c r="M321" s="272" t="s">
        <v>589</v>
      </c>
      <c r="N321" s="273"/>
      <c r="O321" s="264" t="s">
        <v>590</v>
      </c>
      <c r="P321" s="265"/>
      <c r="Q321" s="272" t="s">
        <v>591</v>
      </c>
      <c r="R321" s="273"/>
      <c r="S321" s="264" t="s">
        <v>592</v>
      </c>
      <c r="T321" s="265"/>
      <c r="U321" s="272" t="s">
        <v>593</v>
      </c>
      <c r="V321" s="273"/>
      <c r="W321" s="264" t="s">
        <v>596</v>
      </c>
      <c r="X321" s="265"/>
      <c r="Y321" s="272" t="s">
        <v>595</v>
      </c>
      <c r="Z321" s="273"/>
      <c r="AA321" s="264" t="s">
        <v>594</v>
      </c>
      <c r="AB321" s="265"/>
    </row>
    <row r="322" spans="1:28" ht="60" x14ac:dyDescent="0.45">
      <c r="A322" s="319"/>
      <c r="B322" s="320"/>
      <c r="C322" s="58" t="s">
        <v>606</v>
      </c>
      <c r="D322" s="59" t="s">
        <v>607</v>
      </c>
      <c r="E322" s="59" t="s">
        <v>644</v>
      </c>
      <c r="F322" s="60" t="s">
        <v>645</v>
      </c>
      <c r="G322" s="34" t="s">
        <v>604</v>
      </c>
      <c r="H322" s="33" t="s">
        <v>605</v>
      </c>
      <c r="I322" s="32" t="s">
        <v>604</v>
      </c>
      <c r="J322" s="35" t="s">
        <v>605</v>
      </c>
      <c r="K322" s="32" t="s">
        <v>604</v>
      </c>
      <c r="L322" s="33" t="s">
        <v>605</v>
      </c>
      <c r="M322" s="32" t="s">
        <v>604</v>
      </c>
      <c r="N322" s="33" t="s">
        <v>605</v>
      </c>
      <c r="O322" s="32" t="s">
        <v>604</v>
      </c>
      <c r="P322" s="33" t="s">
        <v>605</v>
      </c>
      <c r="Q322" s="32" t="s">
        <v>604</v>
      </c>
      <c r="R322" s="33" t="s">
        <v>605</v>
      </c>
      <c r="S322" s="32" t="s">
        <v>604</v>
      </c>
      <c r="T322" s="33" t="s">
        <v>605</v>
      </c>
      <c r="U322" s="32" t="s">
        <v>604</v>
      </c>
      <c r="V322" s="33" t="s">
        <v>605</v>
      </c>
      <c r="W322" s="32" t="s">
        <v>604</v>
      </c>
      <c r="X322" s="33" t="s">
        <v>605</v>
      </c>
      <c r="Y322" s="32" t="s">
        <v>604</v>
      </c>
      <c r="Z322" s="33" t="s">
        <v>605</v>
      </c>
      <c r="AA322" s="32" t="s">
        <v>604</v>
      </c>
      <c r="AB322" s="33" t="s">
        <v>605</v>
      </c>
    </row>
    <row r="323" spans="1:28" ht="34.5" thickBot="1" x14ac:dyDescent="0.5">
      <c r="A323" s="321"/>
      <c r="B323" s="322"/>
      <c r="C323" s="93">
        <f>B333</f>
        <v>569</v>
      </c>
      <c r="D323" s="94">
        <f t="shared" ref="D323:AB323" si="236">D333</f>
        <v>0</v>
      </c>
      <c r="E323" s="94">
        <f t="shared" si="236"/>
        <v>0</v>
      </c>
      <c r="F323" s="95">
        <f t="shared" si="236"/>
        <v>0</v>
      </c>
      <c r="G323" s="96">
        <f t="shared" si="236"/>
        <v>0</v>
      </c>
      <c r="H323" s="97" t="e">
        <f t="shared" si="236"/>
        <v>#DIV/0!</v>
      </c>
      <c r="I323" s="98">
        <f t="shared" si="236"/>
        <v>0</v>
      </c>
      <c r="J323" s="99" t="e">
        <f t="shared" si="236"/>
        <v>#DIV/0!</v>
      </c>
      <c r="K323" s="98">
        <f t="shared" si="236"/>
        <v>0</v>
      </c>
      <c r="L323" s="97" t="e">
        <f t="shared" si="236"/>
        <v>#DIV/0!</v>
      </c>
      <c r="M323" s="98">
        <f t="shared" si="236"/>
        <v>0</v>
      </c>
      <c r="N323" s="97" t="e">
        <f t="shared" si="236"/>
        <v>#DIV/0!</v>
      </c>
      <c r="O323" s="98">
        <f t="shared" si="236"/>
        <v>0</v>
      </c>
      <c r="P323" s="97" t="e">
        <f t="shared" si="236"/>
        <v>#DIV/0!</v>
      </c>
      <c r="Q323" s="98">
        <f t="shared" si="236"/>
        <v>0</v>
      </c>
      <c r="R323" s="97" t="e">
        <f t="shared" si="236"/>
        <v>#DIV/0!</v>
      </c>
      <c r="S323" s="98">
        <f t="shared" si="236"/>
        <v>0</v>
      </c>
      <c r="T323" s="97" t="e">
        <f t="shared" si="236"/>
        <v>#DIV/0!</v>
      </c>
      <c r="U323" s="98">
        <f t="shared" si="236"/>
        <v>0</v>
      </c>
      <c r="V323" s="97" t="e">
        <f t="shared" si="236"/>
        <v>#DIV/0!</v>
      </c>
      <c r="W323" s="98">
        <f t="shared" si="236"/>
        <v>0</v>
      </c>
      <c r="X323" s="97" t="e">
        <f t="shared" si="236"/>
        <v>#DIV/0!</v>
      </c>
      <c r="Y323" s="98">
        <f t="shared" si="236"/>
        <v>0</v>
      </c>
      <c r="Z323" s="97" t="e">
        <f t="shared" si="236"/>
        <v>#DIV/0!</v>
      </c>
      <c r="AA323" s="98">
        <f t="shared" si="236"/>
        <v>0</v>
      </c>
      <c r="AB323" s="97" t="e">
        <f t="shared" si="236"/>
        <v>#DIV/0!</v>
      </c>
    </row>
    <row r="324" spans="1:28" ht="34.5" thickBot="1" x14ac:dyDescent="0.5"/>
    <row r="325" spans="1:28" ht="60.75" customHeight="1" thickBot="1" x14ac:dyDescent="0.55000000000000004">
      <c r="A325" s="266" t="s">
        <v>3957</v>
      </c>
      <c r="B325" s="267"/>
      <c r="C325" s="267"/>
      <c r="D325" s="267"/>
      <c r="E325" s="267"/>
      <c r="F325" s="268"/>
      <c r="G325" s="269" t="s">
        <v>603</v>
      </c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1"/>
    </row>
    <row r="326" spans="1:28" ht="84.75" customHeight="1" x14ac:dyDescent="0.45">
      <c r="A326" s="62" t="s">
        <v>3958</v>
      </c>
      <c r="B326" s="309" t="s">
        <v>3959</v>
      </c>
      <c r="C326" s="310"/>
      <c r="D326" s="283" t="s">
        <v>3960</v>
      </c>
      <c r="E326" s="284"/>
      <c r="F326" s="285"/>
      <c r="G326" s="264" t="s">
        <v>586</v>
      </c>
      <c r="H326" s="265"/>
      <c r="I326" s="272" t="s">
        <v>587</v>
      </c>
      <c r="J326" s="273"/>
      <c r="K326" s="264" t="s">
        <v>588</v>
      </c>
      <c r="L326" s="265"/>
      <c r="M326" s="272" t="s">
        <v>589</v>
      </c>
      <c r="N326" s="273"/>
      <c r="O326" s="264" t="s">
        <v>590</v>
      </c>
      <c r="P326" s="265"/>
      <c r="Q326" s="272" t="s">
        <v>591</v>
      </c>
      <c r="R326" s="273"/>
      <c r="S326" s="264" t="s">
        <v>592</v>
      </c>
      <c r="T326" s="265"/>
      <c r="U326" s="272" t="s">
        <v>593</v>
      </c>
      <c r="V326" s="273"/>
      <c r="W326" s="264" t="s">
        <v>596</v>
      </c>
      <c r="X326" s="265"/>
      <c r="Y326" s="272" t="s">
        <v>595</v>
      </c>
      <c r="Z326" s="273"/>
      <c r="AA326" s="264" t="s">
        <v>594</v>
      </c>
      <c r="AB326" s="265"/>
    </row>
    <row r="327" spans="1:28" ht="60" x14ac:dyDescent="0.45">
      <c r="A327" s="30" t="s">
        <v>597</v>
      </c>
      <c r="B327" s="63" t="s">
        <v>606</v>
      </c>
      <c r="C327" s="30" t="s">
        <v>598</v>
      </c>
      <c r="D327" s="30" t="s">
        <v>607</v>
      </c>
      <c r="E327" s="30" t="s">
        <v>644</v>
      </c>
      <c r="F327" s="64" t="s">
        <v>645</v>
      </c>
      <c r="G327" s="32" t="s">
        <v>604</v>
      </c>
      <c r="H327" s="33" t="s">
        <v>605</v>
      </c>
      <c r="I327" s="32" t="s">
        <v>604</v>
      </c>
      <c r="J327" s="33" t="s">
        <v>605</v>
      </c>
      <c r="K327" s="32" t="s">
        <v>604</v>
      </c>
      <c r="L327" s="33" t="s">
        <v>605</v>
      </c>
      <c r="M327" s="32" t="s">
        <v>604</v>
      </c>
      <c r="N327" s="33" t="s">
        <v>605</v>
      </c>
      <c r="O327" s="32" t="s">
        <v>604</v>
      </c>
      <c r="P327" s="33" t="s">
        <v>605</v>
      </c>
      <c r="Q327" s="32" t="s">
        <v>604</v>
      </c>
      <c r="R327" s="33" t="s">
        <v>605</v>
      </c>
      <c r="S327" s="32" t="s">
        <v>604</v>
      </c>
      <c r="T327" s="33" t="s">
        <v>605</v>
      </c>
      <c r="U327" s="32" t="s">
        <v>604</v>
      </c>
      <c r="V327" s="33" t="s">
        <v>605</v>
      </c>
      <c r="W327" s="32" t="s">
        <v>604</v>
      </c>
      <c r="X327" s="33" t="s">
        <v>605</v>
      </c>
      <c r="Y327" s="32" t="s">
        <v>604</v>
      </c>
      <c r="Z327" s="33" t="s">
        <v>605</v>
      </c>
      <c r="AA327" s="32" t="s">
        <v>604</v>
      </c>
      <c r="AB327" s="33" t="s">
        <v>605</v>
      </c>
    </row>
    <row r="328" spans="1:28" ht="78.75" customHeight="1" x14ac:dyDescent="0.45">
      <c r="A328" s="90" t="s">
        <v>3961</v>
      </c>
      <c r="B328" s="91">
        <v>176</v>
      </c>
      <c r="C328" s="86" t="s">
        <v>617</v>
      </c>
      <c r="D328" s="67"/>
      <c r="E328" s="100">
        <f>D328-F328</f>
        <v>0</v>
      </c>
      <c r="F328" s="100">
        <f>G328+I328+K328+M328+O328+Q328+S328+U328+W328+Y328+AA328</f>
        <v>0</v>
      </c>
      <c r="G328" s="69"/>
      <c r="H328" s="101" t="e">
        <f>G328/F328</f>
        <v>#DIV/0!</v>
      </c>
      <c r="I328" s="69"/>
      <c r="J328" s="101" t="e">
        <f>I328/F328</f>
        <v>#DIV/0!</v>
      </c>
      <c r="K328" s="69"/>
      <c r="L328" s="101" t="e">
        <f>K328/F328</f>
        <v>#DIV/0!</v>
      </c>
      <c r="M328" s="69"/>
      <c r="N328" s="101" t="e">
        <f>M328/F328</f>
        <v>#DIV/0!</v>
      </c>
      <c r="O328" s="69"/>
      <c r="P328" s="101" t="e">
        <f>O328/F328</f>
        <v>#DIV/0!</v>
      </c>
      <c r="Q328" s="69"/>
      <c r="R328" s="101" t="e">
        <f>Q328/F328</f>
        <v>#DIV/0!</v>
      </c>
      <c r="S328" s="69"/>
      <c r="T328" s="101" t="e">
        <f>S328/F328</f>
        <v>#DIV/0!</v>
      </c>
      <c r="U328" s="69"/>
      <c r="V328" s="101" t="e">
        <f>U328/F328</f>
        <v>#DIV/0!</v>
      </c>
      <c r="W328" s="69"/>
      <c r="X328" s="101" t="e">
        <f>W328/F328</f>
        <v>#DIV/0!</v>
      </c>
      <c r="Y328" s="69"/>
      <c r="Z328" s="101" t="e">
        <f>Y328/F328</f>
        <v>#DIV/0!</v>
      </c>
      <c r="AA328" s="69"/>
      <c r="AB328" s="101" t="e">
        <f>AA328/F328</f>
        <v>#DIV/0!</v>
      </c>
    </row>
    <row r="329" spans="1:28" x14ac:dyDescent="0.45">
      <c r="A329" s="73" t="s">
        <v>3962</v>
      </c>
      <c r="B329" s="92">
        <v>87</v>
      </c>
      <c r="C329" s="86" t="s">
        <v>617</v>
      </c>
      <c r="D329" s="71"/>
      <c r="E329" s="100">
        <f t="shared" ref="E329:E332" si="237">D329-F329</f>
        <v>0</v>
      </c>
      <c r="F329" s="100">
        <f t="shared" ref="F329:F332" si="238">G329+I329+K329+M329+O329+Q329+S329+U329+W329+Y329+AA329</f>
        <v>0</v>
      </c>
      <c r="G329" s="72"/>
      <c r="H329" s="101" t="e">
        <f t="shared" ref="H329:H332" si="239">G329/F329</f>
        <v>#DIV/0!</v>
      </c>
      <c r="I329" s="72"/>
      <c r="J329" s="101" t="e">
        <f t="shared" ref="J329:J332" si="240">I329/F329</f>
        <v>#DIV/0!</v>
      </c>
      <c r="K329" s="72"/>
      <c r="L329" s="101" t="e">
        <f t="shared" ref="L329:L332" si="241">K329/F329</f>
        <v>#DIV/0!</v>
      </c>
      <c r="M329" s="72"/>
      <c r="N329" s="101" t="e">
        <f t="shared" ref="N329:N332" si="242">M329/F329</f>
        <v>#DIV/0!</v>
      </c>
      <c r="O329" s="72"/>
      <c r="P329" s="101" t="e">
        <f t="shared" ref="P329:P332" si="243">O329/F329</f>
        <v>#DIV/0!</v>
      </c>
      <c r="Q329" s="72"/>
      <c r="R329" s="101" t="e">
        <f t="shared" ref="R329:R332" si="244">Q329/F329</f>
        <v>#DIV/0!</v>
      </c>
      <c r="S329" s="72"/>
      <c r="T329" s="101" t="e">
        <f t="shared" ref="T329:T332" si="245">S329/F329</f>
        <v>#DIV/0!</v>
      </c>
      <c r="U329" s="72"/>
      <c r="V329" s="101" t="e">
        <f t="shared" ref="V329:V332" si="246">U329/F329</f>
        <v>#DIV/0!</v>
      </c>
      <c r="W329" s="72"/>
      <c r="X329" s="101" t="e">
        <f t="shared" ref="X329:X332" si="247">W329/F329</f>
        <v>#DIV/0!</v>
      </c>
      <c r="Y329" s="72"/>
      <c r="Z329" s="101" t="e">
        <f t="shared" ref="Z329:Z332" si="248">Y329/F329</f>
        <v>#DIV/0!</v>
      </c>
      <c r="AA329" s="72"/>
      <c r="AB329" s="101" t="e">
        <f t="shared" ref="AB329:AB332" si="249">AA329/F329</f>
        <v>#DIV/0!</v>
      </c>
    </row>
    <row r="330" spans="1:28" x14ac:dyDescent="0.45">
      <c r="A330" s="73" t="s">
        <v>1480</v>
      </c>
      <c r="B330" s="92">
        <v>237</v>
      </c>
      <c r="C330" s="86" t="s">
        <v>617</v>
      </c>
      <c r="D330" s="71"/>
      <c r="E330" s="100">
        <f t="shared" si="237"/>
        <v>0</v>
      </c>
      <c r="F330" s="100">
        <f t="shared" si="238"/>
        <v>0</v>
      </c>
      <c r="G330" s="72"/>
      <c r="H330" s="101" t="e">
        <f t="shared" si="239"/>
        <v>#DIV/0!</v>
      </c>
      <c r="I330" s="72"/>
      <c r="J330" s="101" t="e">
        <f t="shared" si="240"/>
        <v>#DIV/0!</v>
      </c>
      <c r="K330" s="72"/>
      <c r="L330" s="101" t="e">
        <f t="shared" si="241"/>
        <v>#DIV/0!</v>
      </c>
      <c r="M330" s="72"/>
      <c r="N330" s="101" t="e">
        <f t="shared" si="242"/>
        <v>#DIV/0!</v>
      </c>
      <c r="O330" s="72"/>
      <c r="P330" s="101" t="e">
        <f t="shared" si="243"/>
        <v>#DIV/0!</v>
      </c>
      <c r="Q330" s="72"/>
      <c r="R330" s="101" t="e">
        <f t="shared" si="244"/>
        <v>#DIV/0!</v>
      </c>
      <c r="S330" s="72"/>
      <c r="T330" s="101" t="e">
        <f t="shared" si="245"/>
        <v>#DIV/0!</v>
      </c>
      <c r="U330" s="72"/>
      <c r="V330" s="101" t="e">
        <f t="shared" si="246"/>
        <v>#DIV/0!</v>
      </c>
      <c r="W330" s="72"/>
      <c r="X330" s="101" t="e">
        <f t="shared" si="247"/>
        <v>#DIV/0!</v>
      </c>
      <c r="Y330" s="72"/>
      <c r="Z330" s="101" t="e">
        <f t="shared" si="248"/>
        <v>#DIV/0!</v>
      </c>
      <c r="AA330" s="72"/>
      <c r="AB330" s="101" t="e">
        <f t="shared" si="249"/>
        <v>#DIV/0!</v>
      </c>
    </row>
    <row r="331" spans="1:28" x14ac:dyDescent="0.45">
      <c r="A331" s="73" t="s">
        <v>3963</v>
      </c>
      <c r="B331" s="92">
        <v>23</v>
      </c>
      <c r="C331" s="86" t="s">
        <v>617</v>
      </c>
      <c r="D331" s="71"/>
      <c r="E331" s="100">
        <f t="shared" si="237"/>
        <v>0</v>
      </c>
      <c r="F331" s="100">
        <f t="shared" si="238"/>
        <v>0</v>
      </c>
      <c r="G331" s="72"/>
      <c r="H331" s="101" t="e">
        <f t="shared" si="239"/>
        <v>#DIV/0!</v>
      </c>
      <c r="I331" s="72"/>
      <c r="J331" s="101" t="e">
        <f t="shared" si="240"/>
        <v>#DIV/0!</v>
      </c>
      <c r="K331" s="72"/>
      <c r="L331" s="101" t="e">
        <f t="shared" si="241"/>
        <v>#DIV/0!</v>
      </c>
      <c r="M331" s="72"/>
      <c r="N331" s="101" t="e">
        <f t="shared" si="242"/>
        <v>#DIV/0!</v>
      </c>
      <c r="O331" s="72"/>
      <c r="P331" s="101" t="e">
        <f t="shared" si="243"/>
        <v>#DIV/0!</v>
      </c>
      <c r="Q331" s="72"/>
      <c r="R331" s="101" t="e">
        <f t="shared" si="244"/>
        <v>#DIV/0!</v>
      </c>
      <c r="S331" s="72"/>
      <c r="T331" s="101" t="e">
        <f t="shared" si="245"/>
        <v>#DIV/0!</v>
      </c>
      <c r="U331" s="72"/>
      <c r="V331" s="101" t="e">
        <f t="shared" si="246"/>
        <v>#DIV/0!</v>
      </c>
      <c r="W331" s="72"/>
      <c r="X331" s="101" t="e">
        <f t="shared" si="247"/>
        <v>#DIV/0!</v>
      </c>
      <c r="Y331" s="72"/>
      <c r="Z331" s="101" t="e">
        <f t="shared" si="248"/>
        <v>#DIV/0!</v>
      </c>
      <c r="AA331" s="72"/>
      <c r="AB331" s="101" t="e">
        <f t="shared" si="249"/>
        <v>#DIV/0!</v>
      </c>
    </row>
    <row r="332" spans="1:28" ht="34.5" thickBot="1" x14ac:dyDescent="0.5">
      <c r="A332" s="73" t="s">
        <v>3964</v>
      </c>
      <c r="B332" s="92">
        <v>46</v>
      </c>
      <c r="C332" s="86" t="s">
        <v>617</v>
      </c>
      <c r="D332" s="71"/>
      <c r="E332" s="100">
        <f t="shared" si="237"/>
        <v>0</v>
      </c>
      <c r="F332" s="100">
        <f t="shared" si="238"/>
        <v>0</v>
      </c>
      <c r="G332" s="72"/>
      <c r="H332" s="101" t="e">
        <f t="shared" si="239"/>
        <v>#DIV/0!</v>
      </c>
      <c r="I332" s="72"/>
      <c r="J332" s="101" t="e">
        <f t="shared" si="240"/>
        <v>#DIV/0!</v>
      </c>
      <c r="K332" s="72"/>
      <c r="L332" s="101" t="e">
        <f t="shared" si="241"/>
        <v>#DIV/0!</v>
      </c>
      <c r="M332" s="72"/>
      <c r="N332" s="101" t="e">
        <f t="shared" si="242"/>
        <v>#DIV/0!</v>
      </c>
      <c r="O332" s="72"/>
      <c r="P332" s="101" t="e">
        <f t="shared" si="243"/>
        <v>#DIV/0!</v>
      </c>
      <c r="Q332" s="72"/>
      <c r="R332" s="101" t="e">
        <f t="shared" si="244"/>
        <v>#DIV/0!</v>
      </c>
      <c r="S332" s="72"/>
      <c r="T332" s="101" t="e">
        <f t="shared" si="245"/>
        <v>#DIV/0!</v>
      </c>
      <c r="U332" s="72"/>
      <c r="V332" s="101" t="e">
        <f t="shared" si="246"/>
        <v>#DIV/0!</v>
      </c>
      <c r="W332" s="72"/>
      <c r="X332" s="101" t="e">
        <f t="shared" si="247"/>
        <v>#DIV/0!</v>
      </c>
      <c r="Y332" s="72"/>
      <c r="Z332" s="101" t="e">
        <f t="shared" si="248"/>
        <v>#DIV/0!</v>
      </c>
      <c r="AA332" s="72"/>
      <c r="AB332" s="101" t="e">
        <f t="shared" si="249"/>
        <v>#DIV/0!</v>
      </c>
    </row>
    <row r="333" spans="1:28" ht="34.5" thickBot="1" x14ac:dyDescent="0.55000000000000004">
      <c r="A333" s="76" t="s">
        <v>642</v>
      </c>
      <c r="B333" s="102">
        <f>SUM(B328:B332)</f>
        <v>569</v>
      </c>
      <c r="C333" s="77"/>
      <c r="D333" s="103">
        <f>SUM(D328:D332)</f>
        <v>0</v>
      </c>
      <c r="E333" s="112">
        <f>SUM(E328:E332)</f>
        <v>0</v>
      </c>
      <c r="F333" s="104">
        <f>SUM(F328:F332)</f>
        <v>0</v>
      </c>
      <c r="G333" s="105">
        <f>SUM(G328:G332)</f>
        <v>0</v>
      </c>
      <c r="H333" s="106" t="e">
        <f>G333/F333</f>
        <v>#DIV/0!</v>
      </c>
      <c r="I333" s="105">
        <f>SUM(I328:I332)</f>
        <v>0</v>
      </c>
      <c r="J333" s="106" t="e">
        <f>I333/F333</f>
        <v>#DIV/0!</v>
      </c>
      <c r="K333" s="107">
        <f>SUM(K328:K332)</f>
        <v>0</v>
      </c>
      <c r="L333" s="108" t="e">
        <f>K333/F333</f>
        <v>#DIV/0!</v>
      </c>
      <c r="M333" s="105">
        <f>SUM(M328:M332)</f>
        <v>0</v>
      </c>
      <c r="N333" s="106" t="e">
        <f>M333/F333</f>
        <v>#DIV/0!</v>
      </c>
      <c r="O333" s="107">
        <f>SUM(O328:O332)</f>
        <v>0</v>
      </c>
      <c r="P333" s="108" t="e">
        <f>O333/F333</f>
        <v>#DIV/0!</v>
      </c>
      <c r="Q333" s="105">
        <f>SUM(Q328:Q332)</f>
        <v>0</v>
      </c>
      <c r="R333" s="106" t="e">
        <f>Q333/F333</f>
        <v>#DIV/0!</v>
      </c>
      <c r="S333" s="107">
        <f>SUM(S328:S332)</f>
        <v>0</v>
      </c>
      <c r="T333" s="108" t="e">
        <f>S333/F333</f>
        <v>#DIV/0!</v>
      </c>
      <c r="U333" s="105">
        <f>SUM(U328:U332)</f>
        <v>0</v>
      </c>
      <c r="V333" s="106" t="e">
        <f>U333/F333</f>
        <v>#DIV/0!</v>
      </c>
      <c r="W333" s="104">
        <f>SUM(W328:W332)</f>
        <v>0</v>
      </c>
      <c r="X333" s="109" t="e">
        <f>W333/F333</f>
        <v>#DIV/0!</v>
      </c>
      <c r="Y333" s="110">
        <f>SUM(Y328:Y332)</f>
        <v>0</v>
      </c>
      <c r="Z333" s="111" t="e">
        <f>Y333/F333</f>
        <v>#DIV/0!</v>
      </c>
      <c r="AA333" s="110">
        <f>SUM(AA328:AA332)</f>
        <v>0</v>
      </c>
      <c r="AB333" s="111" t="e">
        <f>AA333/F333</f>
        <v>#DIV/0!</v>
      </c>
    </row>
    <row r="334" spans="1:28" ht="70.5" customHeight="1" thickBot="1" x14ac:dyDescent="0.5">
      <c r="A334" s="278" t="s">
        <v>3965</v>
      </c>
      <c r="B334" s="279"/>
      <c r="C334" s="279"/>
      <c r="D334" s="279"/>
      <c r="E334" s="279"/>
      <c r="F334" s="280"/>
      <c r="G334" s="276" t="s">
        <v>586</v>
      </c>
      <c r="H334" s="277"/>
      <c r="I334" s="274" t="s">
        <v>587</v>
      </c>
      <c r="J334" s="275"/>
      <c r="K334" s="276" t="s">
        <v>588</v>
      </c>
      <c r="L334" s="277"/>
      <c r="M334" s="274" t="s">
        <v>589</v>
      </c>
      <c r="N334" s="275"/>
      <c r="O334" s="276" t="s">
        <v>590</v>
      </c>
      <c r="P334" s="277"/>
      <c r="Q334" s="274" t="s">
        <v>591</v>
      </c>
      <c r="R334" s="275"/>
      <c r="S334" s="276" t="s">
        <v>592</v>
      </c>
      <c r="T334" s="277"/>
      <c r="U334" s="274" t="s">
        <v>593</v>
      </c>
      <c r="V334" s="275"/>
      <c r="W334" s="276" t="s">
        <v>596</v>
      </c>
      <c r="X334" s="277"/>
      <c r="Y334" s="274" t="s">
        <v>595</v>
      </c>
      <c r="Z334" s="275"/>
      <c r="AA334" s="276" t="s">
        <v>594</v>
      </c>
      <c r="AB334" s="277"/>
    </row>
    <row r="335" spans="1:28" s="118" customFormat="1" ht="70.5" customHeight="1" x14ac:dyDescent="0.45">
      <c r="A335" s="124"/>
      <c r="B335" s="124"/>
      <c r="C335" s="124"/>
      <c r="D335" s="124"/>
      <c r="E335" s="124"/>
      <c r="F335" s="124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</row>
    <row r="336" spans="1:28" ht="33.75" customHeight="1" x14ac:dyDescent="0.45">
      <c r="A336" s="295" t="s">
        <v>3966</v>
      </c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</row>
    <row r="337" spans="1:28" ht="33.75" customHeight="1" x14ac:dyDescent="0.45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</row>
    <row r="338" spans="1:28" ht="16.5" customHeight="1" x14ac:dyDescent="0.45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</row>
    <row r="340" spans="1:28" ht="33" customHeight="1" x14ac:dyDescent="0.45">
      <c r="A340" s="292" t="s">
        <v>3967</v>
      </c>
      <c r="B340" s="292"/>
      <c r="C340" s="292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</row>
    <row r="341" spans="1:28" ht="33" customHeight="1" x14ac:dyDescent="0.45">
      <c r="A341" s="292"/>
      <c r="B341" s="292"/>
      <c r="C341" s="292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</row>
    <row r="342" spans="1:28" ht="34.5" thickBot="1" x14ac:dyDescent="0.5"/>
    <row r="343" spans="1:28" ht="93" customHeight="1" thickBot="1" x14ac:dyDescent="0.5">
      <c r="A343" s="317" t="s">
        <v>3968</v>
      </c>
      <c r="B343" s="318"/>
      <c r="C343" s="288" t="s">
        <v>3967</v>
      </c>
      <c r="D343" s="289"/>
      <c r="E343" s="289"/>
      <c r="F343" s="290"/>
      <c r="G343" s="264" t="s">
        <v>586</v>
      </c>
      <c r="H343" s="265"/>
      <c r="I343" s="272" t="s">
        <v>587</v>
      </c>
      <c r="J343" s="291"/>
      <c r="K343" s="264" t="s">
        <v>588</v>
      </c>
      <c r="L343" s="265"/>
      <c r="M343" s="272" t="s">
        <v>589</v>
      </c>
      <c r="N343" s="273"/>
      <c r="O343" s="264" t="s">
        <v>590</v>
      </c>
      <c r="P343" s="265"/>
      <c r="Q343" s="272" t="s">
        <v>591</v>
      </c>
      <c r="R343" s="273"/>
      <c r="S343" s="264" t="s">
        <v>592</v>
      </c>
      <c r="T343" s="265"/>
      <c r="U343" s="272" t="s">
        <v>593</v>
      </c>
      <c r="V343" s="273"/>
      <c r="W343" s="264" t="s">
        <v>596</v>
      </c>
      <c r="X343" s="265"/>
      <c r="Y343" s="272" t="s">
        <v>595</v>
      </c>
      <c r="Z343" s="273"/>
      <c r="AA343" s="264" t="s">
        <v>594</v>
      </c>
      <c r="AB343" s="265"/>
    </row>
    <row r="344" spans="1:28" ht="60" x14ac:dyDescent="0.45">
      <c r="A344" s="319"/>
      <c r="B344" s="320"/>
      <c r="C344" s="58" t="s">
        <v>606</v>
      </c>
      <c r="D344" s="59" t="s">
        <v>607</v>
      </c>
      <c r="E344" s="59" t="s">
        <v>644</v>
      </c>
      <c r="F344" s="60" t="s">
        <v>645</v>
      </c>
      <c r="G344" s="34" t="s">
        <v>604</v>
      </c>
      <c r="H344" s="33" t="s">
        <v>605</v>
      </c>
      <c r="I344" s="32" t="s">
        <v>604</v>
      </c>
      <c r="J344" s="35" t="s">
        <v>605</v>
      </c>
      <c r="K344" s="32" t="s">
        <v>604</v>
      </c>
      <c r="L344" s="33" t="s">
        <v>605</v>
      </c>
      <c r="M344" s="32" t="s">
        <v>604</v>
      </c>
      <c r="N344" s="33" t="s">
        <v>605</v>
      </c>
      <c r="O344" s="32" t="s">
        <v>604</v>
      </c>
      <c r="P344" s="33" t="s">
        <v>605</v>
      </c>
      <c r="Q344" s="32" t="s">
        <v>604</v>
      </c>
      <c r="R344" s="33" t="s">
        <v>605</v>
      </c>
      <c r="S344" s="32" t="s">
        <v>604</v>
      </c>
      <c r="T344" s="33" t="s">
        <v>605</v>
      </c>
      <c r="U344" s="32" t="s">
        <v>604</v>
      </c>
      <c r="V344" s="33" t="s">
        <v>605</v>
      </c>
      <c r="W344" s="32" t="s">
        <v>604</v>
      </c>
      <c r="X344" s="33" t="s">
        <v>605</v>
      </c>
      <c r="Y344" s="32" t="s">
        <v>604</v>
      </c>
      <c r="Z344" s="33" t="s">
        <v>605</v>
      </c>
      <c r="AA344" s="32" t="s">
        <v>604</v>
      </c>
      <c r="AB344" s="33" t="s">
        <v>605</v>
      </c>
    </row>
    <row r="345" spans="1:28" ht="34.5" thickBot="1" x14ac:dyDescent="0.5">
      <c r="A345" s="321"/>
      <c r="B345" s="322"/>
      <c r="C345" s="93">
        <f>B363</f>
        <v>2925</v>
      </c>
      <c r="D345" s="94">
        <f t="shared" ref="D345:AB345" si="250">D363</f>
        <v>0</v>
      </c>
      <c r="E345" s="94">
        <f t="shared" si="250"/>
        <v>0</v>
      </c>
      <c r="F345" s="95">
        <f t="shared" si="250"/>
        <v>0</v>
      </c>
      <c r="G345" s="96">
        <f t="shared" si="250"/>
        <v>0</v>
      </c>
      <c r="H345" s="97" t="e">
        <f t="shared" si="250"/>
        <v>#DIV/0!</v>
      </c>
      <c r="I345" s="98">
        <f t="shared" si="250"/>
        <v>0</v>
      </c>
      <c r="J345" s="99" t="e">
        <f t="shared" si="250"/>
        <v>#DIV/0!</v>
      </c>
      <c r="K345" s="98">
        <f t="shared" si="250"/>
        <v>0</v>
      </c>
      <c r="L345" s="97" t="e">
        <f t="shared" si="250"/>
        <v>#DIV/0!</v>
      </c>
      <c r="M345" s="98">
        <f t="shared" si="250"/>
        <v>0</v>
      </c>
      <c r="N345" s="97" t="e">
        <f t="shared" si="250"/>
        <v>#DIV/0!</v>
      </c>
      <c r="O345" s="98">
        <f t="shared" si="250"/>
        <v>0</v>
      </c>
      <c r="P345" s="97" t="e">
        <f t="shared" si="250"/>
        <v>#DIV/0!</v>
      </c>
      <c r="Q345" s="98">
        <f t="shared" si="250"/>
        <v>0</v>
      </c>
      <c r="R345" s="97" t="e">
        <f t="shared" si="250"/>
        <v>#DIV/0!</v>
      </c>
      <c r="S345" s="98">
        <f t="shared" si="250"/>
        <v>0</v>
      </c>
      <c r="T345" s="97" t="e">
        <f t="shared" si="250"/>
        <v>#DIV/0!</v>
      </c>
      <c r="U345" s="98">
        <f t="shared" si="250"/>
        <v>0</v>
      </c>
      <c r="V345" s="97" t="e">
        <f t="shared" si="250"/>
        <v>#DIV/0!</v>
      </c>
      <c r="W345" s="98">
        <f t="shared" si="250"/>
        <v>0</v>
      </c>
      <c r="X345" s="97" t="e">
        <f t="shared" si="250"/>
        <v>#DIV/0!</v>
      </c>
      <c r="Y345" s="98">
        <f t="shared" si="250"/>
        <v>0</v>
      </c>
      <c r="Z345" s="97" t="e">
        <f t="shared" si="250"/>
        <v>#DIV/0!</v>
      </c>
      <c r="AA345" s="98">
        <f t="shared" si="250"/>
        <v>0</v>
      </c>
      <c r="AB345" s="97" t="e">
        <f t="shared" si="250"/>
        <v>#DIV/0!</v>
      </c>
    </row>
    <row r="346" spans="1:28" ht="34.5" thickBot="1" x14ac:dyDescent="0.5"/>
    <row r="347" spans="1:28" ht="72" customHeight="1" thickBot="1" x14ac:dyDescent="0.55000000000000004">
      <c r="A347" s="266" t="s">
        <v>3969</v>
      </c>
      <c r="B347" s="267"/>
      <c r="C347" s="267"/>
      <c r="D347" s="267"/>
      <c r="E347" s="267"/>
      <c r="F347" s="268"/>
      <c r="G347" s="269" t="s">
        <v>603</v>
      </c>
      <c r="H347" s="270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  <c r="AA347" s="270"/>
      <c r="AB347" s="271"/>
    </row>
    <row r="348" spans="1:28" ht="97.5" customHeight="1" x14ac:dyDescent="0.45">
      <c r="A348" s="62" t="s">
        <v>3970</v>
      </c>
      <c r="B348" s="309" t="s">
        <v>3971</v>
      </c>
      <c r="C348" s="310"/>
      <c r="D348" s="283" t="s">
        <v>3967</v>
      </c>
      <c r="E348" s="284"/>
      <c r="F348" s="285"/>
      <c r="G348" s="264" t="s">
        <v>586</v>
      </c>
      <c r="H348" s="265"/>
      <c r="I348" s="272" t="s">
        <v>587</v>
      </c>
      <c r="J348" s="273"/>
      <c r="K348" s="264" t="s">
        <v>588</v>
      </c>
      <c r="L348" s="265"/>
      <c r="M348" s="272" t="s">
        <v>589</v>
      </c>
      <c r="N348" s="273"/>
      <c r="O348" s="264" t="s">
        <v>590</v>
      </c>
      <c r="P348" s="265"/>
      <c r="Q348" s="272" t="s">
        <v>591</v>
      </c>
      <c r="R348" s="273"/>
      <c r="S348" s="264" t="s">
        <v>592</v>
      </c>
      <c r="T348" s="265"/>
      <c r="U348" s="272" t="s">
        <v>593</v>
      </c>
      <c r="V348" s="273"/>
      <c r="W348" s="264" t="s">
        <v>596</v>
      </c>
      <c r="X348" s="265"/>
      <c r="Y348" s="272" t="s">
        <v>595</v>
      </c>
      <c r="Z348" s="273"/>
      <c r="AA348" s="264" t="s">
        <v>594</v>
      </c>
      <c r="AB348" s="265"/>
    </row>
    <row r="349" spans="1:28" ht="60" x14ac:dyDescent="0.45">
      <c r="A349" s="30" t="s">
        <v>597</v>
      </c>
      <c r="B349" s="63" t="s">
        <v>606</v>
      </c>
      <c r="C349" s="30" t="s">
        <v>598</v>
      </c>
      <c r="D349" s="30" t="s">
        <v>607</v>
      </c>
      <c r="E349" s="30" t="s">
        <v>644</v>
      </c>
      <c r="F349" s="64" t="s">
        <v>645</v>
      </c>
      <c r="G349" s="32" t="s">
        <v>604</v>
      </c>
      <c r="H349" s="33" t="s">
        <v>605</v>
      </c>
      <c r="I349" s="32" t="s">
        <v>604</v>
      </c>
      <c r="J349" s="33" t="s">
        <v>605</v>
      </c>
      <c r="K349" s="32" t="s">
        <v>604</v>
      </c>
      <c r="L349" s="33" t="s">
        <v>605</v>
      </c>
      <c r="M349" s="32" t="s">
        <v>604</v>
      </c>
      <c r="N349" s="33" t="s">
        <v>605</v>
      </c>
      <c r="O349" s="32" t="s">
        <v>604</v>
      </c>
      <c r="P349" s="33" t="s">
        <v>605</v>
      </c>
      <c r="Q349" s="32" t="s">
        <v>604</v>
      </c>
      <c r="R349" s="33" t="s">
        <v>605</v>
      </c>
      <c r="S349" s="32" t="s">
        <v>604</v>
      </c>
      <c r="T349" s="33" t="s">
        <v>605</v>
      </c>
      <c r="U349" s="32" t="s">
        <v>604</v>
      </c>
      <c r="V349" s="33" t="s">
        <v>605</v>
      </c>
      <c r="W349" s="32" t="s">
        <v>604</v>
      </c>
      <c r="X349" s="33" t="s">
        <v>605</v>
      </c>
      <c r="Y349" s="32" t="s">
        <v>604</v>
      </c>
      <c r="Z349" s="33" t="s">
        <v>605</v>
      </c>
      <c r="AA349" s="32" t="s">
        <v>604</v>
      </c>
      <c r="AB349" s="33" t="s">
        <v>605</v>
      </c>
    </row>
    <row r="350" spans="1:28" x14ac:dyDescent="0.45">
      <c r="A350" s="90" t="s">
        <v>3972</v>
      </c>
      <c r="B350" s="91">
        <v>196</v>
      </c>
      <c r="C350" s="86" t="s">
        <v>617</v>
      </c>
      <c r="D350" s="67"/>
      <c r="E350" s="100">
        <f>D350-F350</f>
        <v>0</v>
      </c>
      <c r="F350" s="100">
        <f>G350+I350+K350+M350+O350+Q350+S350+U350+W350+Y350+AA350</f>
        <v>0</v>
      </c>
      <c r="G350" s="69"/>
      <c r="H350" s="101" t="e">
        <f>G350/F350</f>
        <v>#DIV/0!</v>
      </c>
      <c r="I350" s="69"/>
      <c r="J350" s="101" t="e">
        <f>I350/F350</f>
        <v>#DIV/0!</v>
      </c>
      <c r="K350" s="69"/>
      <c r="L350" s="101" t="e">
        <f>K350/F350</f>
        <v>#DIV/0!</v>
      </c>
      <c r="M350" s="69"/>
      <c r="N350" s="101" t="e">
        <f>M350/F350</f>
        <v>#DIV/0!</v>
      </c>
      <c r="O350" s="69"/>
      <c r="P350" s="101" t="e">
        <f>O350/F350</f>
        <v>#DIV/0!</v>
      </c>
      <c r="Q350" s="69"/>
      <c r="R350" s="101" t="e">
        <f>Q350/F350</f>
        <v>#DIV/0!</v>
      </c>
      <c r="S350" s="69"/>
      <c r="T350" s="101" t="e">
        <f>S350/F350</f>
        <v>#DIV/0!</v>
      </c>
      <c r="U350" s="69"/>
      <c r="V350" s="101" t="e">
        <f>U350/F350</f>
        <v>#DIV/0!</v>
      </c>
      <c r="W350" s="69"/>
      <c r="X350" s="101" t="e">
        <f>W350/F350</f>
        <v>#DIV/0!</v>
      </c>
      <c r="Y350" s="69"/>
      <c r="Z350" s="101" t="e">
        <f>Y350/F350</f>
        <v>#DIV/0!</v>
      </c>
      <c r="AA350" s="69"/>
      <c r="AB350" s="101" t="e">
        <f>AA350/F350</f>
        <v>#DIV/0!</v>
      </c>
    </row>
    <row r="351" spans="1:28" ht="33.75" customHeight="1" x14ac:dyDescent="0.45">
      <c r="A351" s="73" t="s">
        <v>3973</v>
      </c>
      <c r="B351" s="92">
        <v>86</v>
      </c>
      <c r="C351" s="86" t="s">
        <v>617</v>
      </c>
      <c r="D351" s="71"/>
      <c r="E351" s="100">
        <f t="shared" ref="E351:E362" si="251">D351-F351</f>
        <v>0</v>
      </c>
      <c r="F351" s="100">
        <f t="shared" ref="F351:F362" si="252">G351+I351+K351+M351+O351+Q351+S351+U351+W351+Y351+AA351</f>
        <v>0</v>
      </c>
      <c r="G351" s="72"/>
      <c r="H351" s="101" t="e">
        <f t="shared" ref="H351:H362" si="253">G351/F351</f>
        <v>#DIV/0!</v>
      </c>
      <c r="I351" s="72"/>
      <c r="J351" s="101" t="e">
        <f t="shared" ref="J351:J362" si="254">I351/F351</f>
        <v>#DIV/0!</v>
      </c>
      <c r="K351" s="72"/>
      <c r="L351" s="101" t="e">
        <f t="shared" ref="L351:L362" si="255">K351/F351</f>
        <v>#DIV/0!</v>
      </c>
      <c r="M351" s="72"/>
      <c r="N351" s="101" t="e">
        <f t="shared" ref="N351:N362" si="256">M351/F351</f>
        <v>#DIV/0!</v>
      </c>
      <c r="O351" s="72"/>
      <c r="P351" s="101" t="e">
        <f t="shared" ref="P351:P362" si="257">O351/F351</f>
        <v>#DIV/0!</v>
      </c>
      <c r="Q351" s="72"/>
      <c r="R351" s="101" t="e">
        <f t="shared" ref="R351:R362" si="258">Q351/F351</f>
        <v>#DIV/0!</v>
      </c>
      <c r="S351" s="72"/>
      <c r="T351" s="101" t="e">
        <f t="shared" ref="T351:T362" si="259">S351/F351</f>
        <v>#DIV/0!</v>
      </c>
      <c r="U351" s="72"/>
      <c r="V351" s="101" t="e">
        <f t="shared" ref="V351:V362" si="260">U351/F351</f>
        <v>#DIV/0!</v>
      </c>
      <c r="W351" s="72"/>
      <c r="X351" s="101" t="e">
        <f t="shared" ref="X351:X362" si="261">W351/F351</f>
        <v>#DIV/0!</v>
      </c>
      <c r="Y351" s="72"/>
      <c r="Z351" s="101" t="e">
        <f t="shared" ref="Z351:Z362" si="262">Y351/F351</f>
        <v>#DIV/0!</v>
      </c>
      <c r="AA351" s="72"/>
      <c r="AB351" s="101" t="e">
        <f t="shared" ref="AB351:AB362" si="263">AA351/F351</f>
        <v>#DIV/0!</v>
      </c>
    </row>
    <row r="352" spans="1:28" ht="33.75" customHeight="1" x14ac:dyDescent="0.45">
      <c r="A352" s="73" t="s">
        <v>3974</v>
      </c>
      <c r="B352" s="92">
        <v>302</v>
      </c>
      <c r="C352" s="86" t="s">
        <v>617</v>
      </c>
      <c r="D352" s="71"/>
      <c r="E352" s="100">
        <f t="shared" si="251"/>
        <v>0</v>
      </c>
      <c r="F352" s="100">
        <f t="shared" si="252"/>
        <v>0</v>
      </c>
      <c r="G352" s="72"/>
      <c r="H352" s="101" t="e">
        <f t="shared" si="253"/>
        <v>#DIV/0!</v>
      </c>
      <c r="I352" s="72"/>
      <c r="J352" s="101" t="e">
        <f t="shared" si="254"/>
        <v>#DIV/0!</v>
      </c>
      <c r="K352" s="72"/>
      <c r="L352" s="101" t="e">
        <f t="shared" si="255"/>
        <v>#DIV/0!</v>
      </c>
      <c r="M352" s="72"/>
      <c r="N352" s="101" t="e">
        <f t="shared" si="256"/>
        <v>#DIV/0!</v>
      </c>
      <c r="O352" s="72"/>
      <c r="P352" s="101" t="e">
        <f t="shared" si="257"/>
        <v>#DIV/0!</v>
      </c>
      <c r="Q352" s="72"/>
      <c r="R352" s="101" t="e">
        <f t="shared" si="258"/>
        <v>#DIV/0!</v>
      </c>
      <c r="S352" s="72"/>
      <c r="T352" s="101" t="e">
        <f t="shared" si="259"/>
        <v>#DIV/0!</v>
      </c>
      <c r="U352" s="72"/>
      <c r="V352" s="101" t="e">
        <f t="shared" si="260"/>
        <v>#DIV/0!</v>
      </c>
      <c r="W352" s="72"/>
      <c r="X352" s="101" t="e">
        <f t="shared" si="261"/>
        <v>#DIV/0!</v>
      </c>
      <c r="Y352" s="72"/>
      <c r="Z352" s="101" t="e">
        <f t="shared" si="262"/>
        <v>#DIV/0!</v>
      </c>
      <c r="AA352" s="72"/>
      <c r="AB352" s="101" t="e">
        <f t="shared" si="263"/>
        <v>#DIV/0!</v>
      </c>
    </row>
    <row r="353" spans="1:28" ht="33" x14ac:dyDescent="0.45">
      <c r="A353" s="250" t="s">
        <v>3975</v>
      </c>
      <c r="B353" s="298">
        <v>565</v>
      </c>
      <c r="C353" s="66" t="s">
        <v>600</v>
      </c>
      <c r="D353" s="71"/>
      <c r="E353" s="100">
        <f t="shared" si="251"/>
        <v>0</v>
      </c>
      <c r="F353" s="100">
        <f t="shared" si="252"/>
        <v>0</v>
      </c>
      <c r="G353" s="72"/>
      <c r="H353" s="101" t="e">
        <f t="shared" si="253"/>
        <v>#DIV/0!</v>
      </c>
      <c r="I353" s="72"/>
      <c r="J353" s="101" t="e">
        <f t="shared" si="254"/>
        <v>#DIV/0!</v>
      </c>
      <c r="K353" s="72"/>
      <c r="L353" s="101" t="e">
        <f t="shared" si="255"/>
        <v>#DIV/0!</v>
      </c>
      <c r="M353" s="72"/>
      <c r="N353" s="101" t="e">
        <f t="shared" si="256"/>
        <v>#DIV/0!</v>
      </c>
      <c r="O353" s="72"/>
      <c r="P353" s="101" t="e">
        <f t="shared" si="257"/>
        <v>#DIV/0!</v>
      </c>
      <c r="Q353" s="72"/>
      <c r="R353" s="101" t="e">
        <f t="shared" si="258"/>
        <v>#DIV/0!</v>
      </c>
      <c r="S353" s="72"/>
      <c r="T353" s="101" t="e">
        <f t="shared" si="259"/>
        <v>#DIV/0!</v>
      </c>
      <c r="U353" s="72"/>
      <c r="V353" s="101" t="e">
        <f t="shared" si="260"/>
        <v>#DIV/0!</v>
      </c>
      <c r="W353" s="72"/>
      <c r="X353" s="101" t="e">
        <f t="shared" si="261"/>
        <v>#DIV/0!</v>
      </c>
      <c r="Y353" s="72"/>
      <c r="Z353" s="101" t="e">
        <f t="shared" si="262"/>
        <v>#DIV/0!</v>
      </c>
      <c r="AA353" s="72"/>
      <c r="AB353" s="101" t="e">
        <f t="shared" si="263"/>
        <v>#DIV/0!</v>
      </c>
    </row>
    <row r="354" spans="1:28" ht="33" x14ac:dyDescent="0.45">
      <c r="A354" s="251"/>
      <c r="B354" s="299"/>
      <c r="C354" s="70" t="s">
        <v>601</v>
      </c>
      <c r="D354" s="71"/>
      <c r="E354" s="100">
        <f t="shared" si="251"/>
        <v>0</v>
      </c>
      <c r="F354" s="100">
        <f t="shared" si="252"/>
        <v>0</v>
      </c>
      <c r="G354" s="72"/>
      <c r="H354" s="101" t="e">
        <f t="shared" si="253"/>
        <v>#DIV/0!</v>
      </c>
      <c r="I354" s="72"/>
      <c r="J354" s="101" t="e">
        <f t="shared" si="254"/>
        <v>#DIV/0!</v>
      </c>
      <c r="K354" s="72"/>
      <c r="L354" s="101" t="e">
        <f t="shared" si="255"/>
        <v>#DIV/0!</v>
      </c>
      <c r="M354" s="72"/>
      <c r="N354" s="101" t="e">
        <f t="shared" si="256"/>
        <v>#DIV/0!</v>
      </c>
      <c r="O354" s="72"/>
      <c r="P354" s="101" t="e">
        <f t="shared" si="257"/>
        <v>#DIV/0!</v>
      </c>
      <c r="Q354" s="72"/>
      <c r="R354" s="101" t="e">
        <f t="shared" si="258"/>
        <v>#DIV/0!</v>
      </c>
      <c r="S354" s="72"/>
      <c r="T354" s="101" t="e">
        <f t="shared" si="259"/>
        <v>#DIV/0!</v>
      </c>
      <c r="U354" s="72"/>
      <c r="V354" s="101" t="e">
        <f t="shared" si="260"/>
        <v>#DIV/0!</v>
      </c>
      <c r="W354" s="72"/>
      <c r="X354" s="101" t="e">
        <f t="shared" si="261"/>
        <v>#DIV/0!</v>
      </c>
      <c r="Y354" s="72"/>
      <c r="Z354" s="101" t="e">
        <f t="shared" si="262"/>
        <v>#DIV/0!</v>
      </c>
      <c r="AA354" s="72"/>
      <c r="AB354" s="101" t="e">
        <f t="shared" si="263"/>
        <v>#DIV/0!</v>
      </c>
    </row>
    <row r="355" spans="1:28" ht="33.75" customHeight="1" x14ac:dyDescent="0.45">
      <c r="A355" s="73" t="s">
        <v>3976</v>
      </c>
      <c r="B355" s="92">
        <v>114</v>
      </c>
      <c r="C355" s="86" t="s">
        <v>617</v>
      </c>
      <c r="D355" s="71"/>
      <c r="E355" s="100">
        <f t="shared" si="251"/>
        <v>0</v>
      </c>
      <c r="F355" s="100">
        <f t="shared" si="252"/>
        <v>0</v>
      </c>
      <c r="G355" s="72"/>
      <c r="H355" s="101" t="e">
        <f t="shared" si="253"/>
        <v>#DIV/0!</v>
      </c>
      <c r="I355" s="72"/>
      <c r="J355" s="101" t="e">
        <f t="shared" si="254"/>
        <v>#DIV/0!</v>
      </c>
      <c r="K355" s="72"/>
      <c r="L355" s="101" t="e">
        <f t="shared" si="255"/>
        <v>#DIV/0!</v>
      </c>
      <c r="M355" s="72"/>
      <c r="N355" s="101" t="e">
        <f t="shared" si="256"/>
        <v>#DIV/0!</v>
      </c>
      <c r="O355" s="72"/>
      <c r="P355" s="101" t="e">
        <f t="shared" si="257"/>
        <v>#DIV/0!</v>
      </c>
      <c r="Q355" s="72"/>
      <c r="R355" s="101" t="e">
        <f t="shared" si="258"/>
        <v>#DIV/0!</v>
      </c>
      <c r="S355" s="72"/>
      <c r="T355" s="101" t="e">
        <f t="shared" si="259"/>
        <v>#DIV/0!</v>
      </c>
      <c r="U355" s="72"/>
      <c r="V355" s="101" t="e">
        <f t="shared" si="260"/>
        <v>#DIV/0!</v>
      </c>
      <c r="W355" s="72"/>
      <c r="X355" s="101" t="e">
        <f t="shared" si="261"/>
        <v>#DIV/0!</v>
      </c>
      <c r="Y355" s="72"/>
      <c r="Z355" s="101" t="e">
        <f t="shared" si="262"/>
        <v>#DIV/0!</v>
      </c>
      <c r="AA355" s="72"/>
      <c r="AB355" s="101" t="e">
        <f t="shared" si="263"/>
        <v>#DIV/0!</v>
      </c>
    </row>
    <row r="356" spans="1:28" ht="33.75" customHeight="1" x14ac:dyDescent="0.45">
      <c r="A356" s="73" t="s">
        <v>3977</v>
      </c>
      <c r="B356" s="92">
        <v>276</v>
      </c>
      <c r="C356" s="86" t="s">
        <v>617</v>
      </c>
      <c r="D356" s="71"/>
      <c r="E356" s="100">
        <f t="shared" si="251"/>
        <v>0</v>
      </c>
      <c r="F356" s="100">
        <f t="shared" si="252"/>
        <v>0</v>
      </c>
      <c r="G356" s="72"/>
      <c r="H356" s="101" t="e">
        <f t="shared" si="253"/>
        <v>#DIV/0!</v>
      </c>
      <c r="I356" s="72"/>
      <c r="J356" s="101" t="e">
        <f t="shared" si="254"/>
        <v>#DIV/0!</v>
      </c>
      <c r="K356" s="72"/>
      <c r="L356" s="101" t="e">
        <f t="shared" si="255"/>
        <v>#DIV/0!</v>
      </c>
      <c r="M356" s="72"/>
      <c r="N356" s="101" t="e">
        <f t="shared" si="256"/>
        <v>#DIV/0!</v>
      </c>
      <c r="O356" s="72"/>
      <c r="P356" s="101" t="e">
        <f t="shared" si="257"/>
        <v>#DIV/0!</v>
      </c>
      <c r="Q356" s="72"/>
      <c r="R356" s="101" t="e">
        <f t="shared" si="258"/>
        <v>#DIV/0!</v>
      </c>
      <c r="S356" s="72"/>
      <c r="T356" s="101" t="e">
        <f t="shared" si="259"/>
        <v>#DIV/0!</v>
      </c>
      <c r="U356" s="72"/>
      <c r="V356" s="101" t="e">
        <f t="shared" si="260"/>
        <v>#DIV/0!</v>
      </c>
      <c r="W356" s="72"/>
      <c r="X356" s="101" t="e">
        <f t="shared" si="261"/>
        <v>#DIV/0!</v>
      </c>
      <c r="Y356" s="72"/>
      <c r="Z356" s="101" t="e">
        <f t="shared" si="262"/>
        <v>#DIV/0!</v>
      </c>
      <c r="AA356" s="72"/>
      <c r="AB356" s="101" t="e">
        <f t="shared" si="263"/>
        <v>#DIV/0!</v>
      </c>
    </row>
    <row r="357" spans="1:28" ht="33.75" customHeight="1" x14ac:dyDescent="0.45">
      <c r="A357" s="73" t="s">
        <v>3978</v>
      </c>
      <c r="B357" s="92">
        <v>52</v>
      </c>
      <c r="C357" s="86" t="s">
        <v>617</v>
      </c>
      <c r="D357" s="71"/>
      <c r="E357" s="100">
        <f t="shared" si="251"/>
        <v>0</v>
      </c>
      <c r="F357" s="100">
        <f t="shared" si="252"/>
        <v>0</v>
      </c>
      <c r="G357" s="72"/>
      <c r="H357" s="101" t="e">
        <f t="shared" si="253"/>
        <v>#DIV/0!</v>
      </c>
      <c r="I357" s="72"/>
      <c r="J357" s="101" t="e">
        <f t="shared" si="254"/>
        <v>#DIV/0!</v>
      </c>
      <c r="K357" s="72"/>
      <c r="L357" s="101" t="e">
        <f t="shared" si="255"/>
        <v>#DIV/0!</v>
      </c>
      <c r="M357" s="72"/>
      <c r="N357" s="101" t="e">
        <f t="shared" si="256"/>
        <v>#DIV/0!</v>
      </c>
      <c r="O357" s="72"/>
      <c r="P357" s="101" t="e">
        <f t="shared" si="257"/>
        <v>#DIV/0!</v>
      </c>
      <c r="Q357" s="72"/>
      <c r="R357" s="101" t="e">
        <f t="shared" si="258"/>
        <v>#DIV/0!</v>
      </c>
      <c r="S357" s="72"/>
      <c r="T357" s="101" t="e">
        <f t="shared" si="259"/>
        <v>#DIV/0!</v>
      </c>
      <c r="U357" s="72"/>
      <c r="V357" s="101" t="e">
        <f t="shared" si="260"/>
        <v>#DIV/0!</v>
      </c>
      <c r="W357" s="72"/>
      <c r="X357" s="101" t="e">
        <f t="shared" si="261"/>
        <v>#DIV/0!</v>
      </c>
      <c r="Y357" s="72"/>
      <c r="Z357" s="101" t="e">
        <f t="shared" si="262"/>
        <v>#DIV/0!</v>
      </c>
      <c r="AA357" s="72"/>
      <c r="AB357" s="101" t="e">
        <f t="shared" si="263"/>
        <v>#DIV/0!</v>
      </c>
    </row>
    <row r="358" spans="1:28" ht="58.5" customHeight="1" x14ac:dyDescent="0.45">
      <c r="A358" s="73" t="s">
        <v>3979</v>
      </c>
      <c r="B358" s="92">
        <v>352</v>
      </c>
      <c r="C358" s="86" t="s">
        <v>617</v>
      </c>
      <c r="D358" s="71"/>
      <c r="E358" s="100">
        <f t="shared" si="251"/>
        <v>0</v>
      </c>
      <c r="F358" s="100">
        <f t="shared" si="252"/>
        <v>0</v>
      </c>
      <c r="G358" s="72"/>
      <c r="H358" s="101" t="e">
        <f t="shared" si="253"/>
        <v>#DIV/0!</v>
      </c>
      <c r="I358" s="72"/>
      <c r="J358" s="101" t="e">
        <f t="shared" si="254"/>
        <v>#DIV/0!</v>
      </c>
      <c r="K358" s="72"/>
      <c r="L358" s="101" t="e">
        <f t="shared" si="255"/>
        <v>#DIV/0!</v>
      </c>
      <c r="M358" s="72"/>
      <c r="N358" s="101" t="e">
        <f t="shared" si="256"/>
        <v>#DIV/0!</v>
      </c>
      <c r="O358" s="72"/>
      <c r="P358" s="101" t="e">
        <f t="shared" si="257"/>
        <v>#DIV/0!</v>
      </c>
      <c r="Q358" s="72"/>
      <c r="R358" s="101" t="e">
        <f t="shared" si="258"/>
        <v>#DIV/0!</v>
      </c>
      <c r="S358" s="72"/>
      <c r="T358" s="101" t="e">
        <f t="shared" si="259"/>
        <v>#DIV/0!</v>
      </c>
      <c r="U358" s="72"/>
      <c r="V358" s="101" t="e">
        <f t="shared" si="260"/>
        <v>#DIV/0!</v>
      </c>
      <c r="W358" s="72"/>
      <c r="X358" s="101" t="e">
        <f t="shared" si="261"/>
        <v>#DIV/0!</v>
      </c>
      <c r="Y358" s="72"/>
      <c r="Z358" s="101" t="e">
        <f t="shared" si="262"/>
        <v>#DIV/0!</v>
      </c>
      <c r="AA358" s="72"/>
      <c r="AB358" s="101" t="e">
        <f t="shared" si="263"/>
        <v>#DIV/0!</v>
      </c>
    </row>
    <row r="359" spans="1:28" ht="33.75" customHeight="1" x14ac:dyDescent="0.45">
      <c r="A359" s="73" t="s">
        <v>3980</v>
      </c>
      <c r="B359" s="92">
        <v>313</v>
      </c>
      <c r="C359" s="86" t="s">
        <v>617</v>
      </c>
      <c r="D359" s="71"/>
      <c r="E359" s="100">
        <f t="shared" si="251"/>
        <v>0</v>
      </c>
      <c r="F359" s="100">
        <f t="shared" si="252"/>
        <v>0</v>
      </c>
      <c r="G359" s="72"/>
      <c r="H359" s="101" t="e">
        <f t="shared" si="253"/>
        <v>#DIV/0!</v>
      </c>
      <c r="I359" s="72"/>
      <c r="J359" s="101" t="e">
        <f t="shared" si="254"/>
        <v>#DIV/0!</v>
      </c>
      <c r="K359" s="72"/>
      <c r="L359" s="101" t="e">
        <f t="shared" si="255"/>
        <v>#DIV/0!</v>
      </c>
      <c r="M359" s="72"/>
      <c r="N359" s="101" t="e">
        <f t="shared" si="256"/>
        <v>#DIV/0!</v>
      </c>
      <c r="O359" s="72"/>
      <c r="P359" s="101" t="e">
        <f t="shared" si="257"/>
        <v>#DIV/0!</v>
      </c>
      <c r="Q359" s="72"/>
      <c r="R359" s="101" t="e">
        <f t="shared" si="258"/>
        <v>#DIV/0!</v>
      </c>
      <c r="S359" s="72"/>
      <c r="T359" s="101" t="e">
        <f t="shared" si="259"/>
        <v>#DIV/0!</v>
      </c>
      <c r="U359" s="72"/>
      <c r="V359" s="101" t="e">
        <f t="shared" si="260"/>
        <v>#DIV/0!</v>
      </c>
      <c r="W359" s="72"/>
      <c r="X359" s="101" t="e">
        <f t="shared" si="261"/>
        <v>#DIV/0!</v>
      </c>
      <c r="Y359" s="72"/>
      <c r="Z359" s="101" t="e">
        <f t="shared" si="262"/>
        <v>#DIV/0!</v>
      </c>
      <c r="AA359" s="72"/>
      <c r="AB359" s="101" t="e">
        <f t="shared" si="263"/>
        <v>#DIV/0!</v>
      </c>
    </row>
    <row r="360" spans="1:28" ht="33.75" customHeight="1" x14ac:dyDescent="0.45">
      <c r="A360" s="73" t="s">
        <v>3662</v>
      </c>
      <c r="B360" s="92">
        <v>63</v>
      </c>
      <c r="C360" s="86" t="s">
        <v>617</v>
      </c>
      <c r="D360" s="71"/>
      <c r="E360" s="100">
        <f t="shared" si="251"/>
        <v>0</v>
      </c>
      <c r="F360" s="100">
        <f t="shared" si="252"/>
        <v>0</v>
      </c>
      <c r="G360" s="72"/>
      <c r="H360" s="101" t="e">
        <f t="shared" si="253"/>
        <v>#DIV/0!</v>
      </c>
      <c r="I360" s="72"/>
      <c r="J360" s="101" t="e">
        <f t="shared" si="254"/>
        <v>#DIV/0!</v>
      </c>
      <c r="K360" s="72"/>
      <c r="L360" s="101" t="e">
        <f t="shared" si="255"/>
        <v>#DIV/0!</v>
      </c>
      <c r="M360" s="72"/>
      <c r="N360" s="101" t="e">
        <f t="shared" si="256"/>
        <v>#DIV/0!</v>
      </c>
      <c r="O360" s="72"/>
      <c r="P360" s="101" t="e">
        <f t="shared" si="257"/>
        <v>#DIV/0!</v>
      </c>
      <c r="Q360" s="72"/>
      <c r="R360" s="101" t="e">
        <f t="shared" si="258"/>
        <v>#DIV/0!</v>
      </c>
      <c r="S360" s="72"/>
      <c r="T360" s="101" t="e">
        <f t="shared" si="259"/>
        <v>#DIV/0!</v>
      </c>
      <c r="U360" s="72"/>
      <c r="V360" s="101" t="e">
        <f t="shared" si="260"/>
        <v>#DIV/0!</v>
      </c>
      <c r="W360" s="72"/>
      <c r="X360" s="101" t="e">
        <f t="shared" si="261"/>
        <v>#DIV/0!</v>
      </c>
      <c r="Y360" s="72"/>
      <c r="Z360" s="101" t="e">
        <f t="shared" si="262"/>
        <v>#DIV/0!</v>
      </c>
      <c r="AA360" s="72"/>
      <c r="AB360" s="101" t="e">
        <f t="shared" si="263"/>
        <v>#DIV/0!</v>
      </c>
    </row>
    <row r="361" spans="1:28" ht="33.75" customHeight="1" x14ac:dyDescent="0.45">
      <c r="A361" s="87" t="s">
        <v>3981</v>
      </c>
      <c r="B361" s="129">
        <v>89</v>
      </c>
      <c r="C361" s="86" t="s">
        <v>617</v>
      </c>
      <c r="D361" s="71"/>
      <c r="E361" s="100">
        <f t="shared" si="251"/>
        <v>0</v>
      </c>
      <c r="F361" s="100">
        <f t="shared" si="252"/>
        <v>0</v>
      </c>
      <c r="G361" s="72"/>
      <c r="H361" s="101" t="e">
        <f t="shared" si="253"/>
        <v>#DIV/0!</v>
      </c>
      <c r="I361" s="72"/>
      <c r="J361" s="101" t="e">
        <f t="shared" si="254"/>
        <v>#DIV/0!</v>
      </c>
      <c r="K361" s="72"/>
      <c r="L361" s="101" t="e">
        <f t="shared" si="255"/>
        <v>#DIV/0!</v>
      </c>
      <c r="M361" s="72"/>
      <c r="N361" s="101" t="e">
        <f t="shared" si="256"/>
        <v>#DIV/0!</v>
      </c>
      <c r="O361" s="72"/>
      <c r="P361" s="101" t="e">
        <f t="shared" si="257"/>
        <v>#DIV/0!</v>
      </c>
      <c r="Q361" s="72"/>
      <c r="R361" s="101" t="e">
        <f t="shared" si="258"/>
        <v>#DIV/0!</v>
      </c>
      <c r="S361" s="72"/>
      <c r="T361" s="101" t="e">
        <f t="shared" si="259"/>
        <v>#DIV/0!</v>
      </c>
      <c r="U361" s="72"/>
      <c r="V361" s="101" t="e">
        <f t="shared" si="260"/>
        <v>#DIV/0!</v>
      </c>
      <c r="W361" s="72"/>
      <c r="X361" s="101" t="e">
        <f t="shared" si="261"/>
        <v>#DIV/0!</v>
      </c>
      <c r="Y361" s="72"/>
      <c r="Z361" s="101" t="e">
        <f t="shared" si="262"/>
        <v>#DIV/0!</v>
      </c>
      <c r="AA361" s="72"/>
      <c r="AB361" s="101" t="e">
        <f t="shared" si="263"/>
        <v>#DIV/0!</v>
      </c>
    </row>
    <row r="362" spans="1:28" ht="109.5" customHeight="1" thickBot="1" x14ac:dyDescent="0.5">
      <c r="A362" s="73" t="s">
        <v>3982</v>
      </c>
      <c r="B362" s="92">
        <v>517</v>
      </c>
      <c r="C362" s="86" t="s">
        <v>617</v>
      </c>
      <c r="D362" s="71"/>
      <c r="E362" s="100">
        <f t="shared" si="251"/>
        <v>0</v>
      </c>
      <c r="F362" s="100">
        <f t="shared" si="252"/>
        <v>0</v>
      </c>
      <c r="G362" s="72"/>
      <c r="H362" s="101" t="e">
        <f t="shared" si="253"/>
        <v>#DIV/0!</v>
      </c>
      <c r="I362" s="72"/>
      <c r="J362" s="101" t="e">
        <f t="shared" si="254"/>
        <v>#DIV/0!</v>
      </c>
      <c r="K362" s="72"/>
      <c r="L362" s="101" t="e">
        <f t="shared" si="255"/>
        <v>#DIV/0!</v>
      </c>
      <c r="M362" s="72"/>
      <c r="N362" s="101" t="e">
        <f t="shared" si="256"/>
        <v>#DIV/0!</v>
      </c>
      <c r="O362" s="72"/>
      <c r="P362" s="101" t="e">
        <f t="shared" si="257"/>
        <v>#DIV/0!</v>
      </c>
      <c r="Q362" s="72"/>
      <c r="R362" s="101" t="e">
        <f t="shared" si="258"/>
        <v>#DIV/0!</v>
      </c>
      <c r="S362" s="72"/>
      <c r="T362" s="101" t="e">
        <f t="shared" si="259"/>
        <v>#DIV/0!</v>
      </c>
      <c r="U362" s="72"/>
      <c r="V362" s="101" t="e">
        <f t="shared" si="260"/>
        <v>#DIV/0!</v>
      </c>
      <c r="W362" s="72"/>
      <c r="X362" s="101" t="e">
        <f t="shared" si="261"/>
        <v>#DIV/0!</v>
      </c>
      <c r="Y362" s="72"/>
      <c r="Z362" s="101" t="e">
        <f t="shared" si="262"/>
        <v>#DIV/0!</v>
      </c>
      <c r="AA362" s="72"/>
      <c r="AB362" s="101" t="e">
        <f t="shared" si="263"/>
        <v>#DIV/0!</v>
      </c>
    </row>
    <row r="363" spans="1:28" ht="34.5" thickBot="1" x14ac:dyDescent="0.55000000000000004">
      <c r="A363" s="76" t="s">
        <v>642</v>
      </c>
      <c r="B363" s="102">
        <f>SUM(B350:B362)</f>
        <v>2925</v>
      </c>
      <c r="C363" s="77"/>
      <c r="D363" s="103">
        <f>SUM(D350:D362)</f>
        <v>0</v>
      </c>
      <c r="E363" s="112">
        <f>SUM(E350:E362)</f>
        <v>0</v>
      </c>
      <c r="F363" s="104">
        <f>SUM(F350:F362)</f>
        <v>0</v>
      </c>
      <c r="G363" s="105">
        <f>SUM(G350:G362)</f>
        <v>0</v>
      </c>
      <c r="H363" s="106" t="e">
        <f>G363/F363</f>
        <v>#DIV/0!</v>
      </c>
      <c r="I363" s="105">
        <f>SUM(I350:I362)</f>
        <v>0</v>
      </c>
      <c r="J363" s="106" t="e">
        <f>I363/F363</f>
        <v>#DIV/0!</v>
      </c>
      <c r="K363" s="107">
        <f>SUM(K350:K362)</f>
        <v>0</v>
      </c>
      <c r="L363" s="108" t="e">
        <f>K363/F363</f>
        <v>#DIV/0!</v>
      </c>
      <c r="M363" s="105">
        <f>SUM(M350:M362)</f>
        <v>0</v>
      </c>
      <c r="N363" s="106" t="e">
        <f>M363/F363</f>
        <v>#DIV/0!</v>
      </c>
      <c r="O363" s="107">
        <f>SUM(O350:O362)</f>
        <v>0</v>
      </c>
      <c r="P363" s="108" t="e">
        <f>O363/F363</f>
        <v>#DIV/0!</v>
      </c>
      <c r="Q363" s="105">
        <f>SUM(Q350:Q362)</f>
        <v>0</v>
      </c>
      <c r="R363" s="106" t="e">
        <f>Q363/F363</f>
        <v>#DIV/0!</v>
      </c>
      <c r="S363" s="107">
        <f>SUM(S350:S362)</f>
        <v>0</v>
      </c>
      <c r="T363" s="108" t="e">
        <f>S363/F363</f>
        <v>#DIV/0!</v>
      </c>
      <c r="U363" s="105">
        <f>SUM(U350:U362)</f>
        <v>0</v>
      </c>
      <c r="V363" s="106" t="e">
        <f>U363/F363</f>
        <v>#DIV/0!</v>
      </c>
      <c r="W363" s="104">
        <f>SUM(W350:W362)</f>
        <v>0</v>
      </c>
      <c r="X363" s="109" t="e">
        <f>W363/F363</f>
        <v>#DIV/0!</v>
      </c>
      <c r="Y363" s="110">
        <f>SUM(Y350:Y362)</f>
        <v>0</v>
      </c>
      <c r="Z363" s="111" t="e">
        <f>Y363/F363</f>
        <v>#DIV/0!</v>
      </c>
      <c r="AA363" s="110">
        <f>SUM(AA350:AA362)</f>
        <v>0</v>
      </c>
      <c r="AB363" s="111" t="e">
        <f>AA363/F363</f>
        <v>#DIV/0!</v>
      </c>
    </row>
    <row r="364" spans="1:28" ht="78" customHeight="1" thickBot="1" x14ac:dyDescent="0.5">
      <c r="A364" s="278" t="s">
        <v>3983</v>
      </c>
      <c r="B364" s="279"/>
      <c r="C364" s="279"/>
      <c r="D364" s="279"/>
      <c r="E364" s="279"/>
      <c r="F364" s="280"/>
      <c r="G364" s="276" t="s">
        <v>586</v>
      </c>
      <c r="H364" s="277"/>
      <c r="I364" s="274" t="s">
        <v>587</v>
      </c>
      <c r="J364" s="275"/>
      <c r="K364" s="276" t="s">
        <v>588</v>
      </c>
      <c r="L364" s="277"/>
      <c r="M364" s="274" t="s">
        <v>589</v>
      </c>
      <c r="N364" s="275"/>
      <c r="O364" s="276" t="s">
        <v>590</v>
      </c>
      <c r="P364" s="277"/>
      <c r="Q364" s="274" t="s">
        <v>591</v>
      </c>
      <c r="R364" s="275"/>
      <c r="S364" s="276" t="s">
        <v>592</v>
      </c>
      <c r="T364" s="277"/>
      <c r="U364" s="274" t="s">
        <v>593</v>
      </c>
      <c r="V364" s="275"/>
      <c r="W364" s="276" t="s">
        <v>596</v>
      </c>
      <c r="X364" s="277"/>
      <c r="Y364" s="274" t="s">
        <v>595</v>
      </c>
      <c r="Z364" s="275"/>
      <c r="AA364" s="276" t="s">
        <v>594</v>
      </c>
      <c r="AB364" s="277"/>
    </row>
    <row r="366" spans="1:28" ht="33.75" customHeight="1" x14ac:dyDescent="0.45">
      <c r="A366" s="295" t="s">
        <v>3984</v>
      </c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</row>
    <row r="367" spans="1:28" ht="33.75" customHeight="1" x14ac:dyDescent="0.45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</row>
    <row r="368" spans="1:28" ht="16.5" customHeight="1" x14ac:dyDescent="0.45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</row>
    <row r="370" spans="1:28" ht="33" customHeight="1" x14ac:dyDescent="0.45">
      <c r="A370" s="292" t="s">
        <v>3985</v>
      </c>
      <c r="B370" s="292"/>
      <c r="C370" s="292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</row>
    <row r="371" spans="1:28" ht="33" customHeight="1" x14ac:dyDescent="0.45">
      <c r="A371" s="292"/>
      <c r="B371" s="292"/>
      <c r="C371" s="292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</row>
    <row r="372" spans="1:28" ht="34.5" thickBot="1" x14ac:dyDescent="0.5"/>
    <row r="373" spans="1:28" ht="78" customHeight="1" thickBot="1" x14ac:dyDescent="0.5">
      <c r="A373" s="317" t="s">
        <v>3986</v>
      </c>
      <c r="B373" s="318"/>
      <c r="C373" s="288" t="s">
        <v>3985</v>
      </c>
      <c r="D373" s="289"/>
      <c r="E373" s="289"/>
      <c r="F373" s="290"/>
      <c r="G373" s="264" t="s">
        <v>586</v>
      </c>
      <c r="H373" s="265"/>
      <c r="I373" s="272" t="s">
        <v>587</v>
      </c>
      <c r="J373" s="291"/>
      <c r="K373" s="264" t="s">
        <v>588</v>
      </c>
      <c r="L373" s="265"/>
      <c r="M373" s="272" t="s">
        <v>589</v>
      </c>
      <c r="N373" s="273"/>
      <c r="O373" s="264" t="s">
        <v>590</v>
      </c>
      <c r="P373" s="265"/>
      <c r="Q373" s="272" t="s">
        <v>591</v>
      </c>
      <c r="R373" s="273"/>
      <c r="S373" s="264" t="s">
        <v>592</v>
      </c>
      <c r="T373" s="265"/>
      <c r="U373" s="272" t="s">
        <v>593</v>
      </c>
      <c r="V373" s="273"/>
      <c r="W373" s="264" t="s">
        <v>596</v>
      </c>
      <c r="X373" s="265"/>
      <c r="Y373" s="272" t="s">
        <v>595</v>
      </c>
      <c r="Z373" s="273"/>
      <c r="AA373" s="264" t="s">
        <v>594</v>
      </c>
      <c r="AB373" s="265"/>
    </row>
    <row r="374" spans="1:28" ht="60" x14ac:dyDescent="0.45">
      <c r="A374" s="319"/>
      <c r="B374" s="320"/>
      <c r="C374" s="58" t="s">
        <v>606</v>
      </c>
      <c r="D374" s="59" t="s">
        <v>607</v>
      </c>
      <c r="E374" s="59" t="s">
        <v>644</v>
      </c>
      <c r="F374" s="60" t="s">
        <v>645</v>
      </c>
      <c r="G374" s="34" t="s">
        <v>604</v>
      </c>
      <c r="H374" s="33" t="s">
        <v>605</v>
      </c>
      <c r="I374" s="32" t="s">
        <v>604</v>
      </c>
      <c r="J374" s="35" t="s">
        <v>605</v>
      </c>
      <c r="K374" s="32" t="s">
        <v>604</v>
      </c>
      <c r="L374" s="33" t="s">
        <v>605</v>
      </c>
      <c r="M374" s="32" t="s">
        <v>604</v>
      </c>
      <c r="N374" s="33" t="s">
        <v>605</v>
      </c>
      <c r="O374" s="32" t="s">
        <v>604</v>
      </c>
      <c r="P374" s="33" t="s">
        <v>605</v>
      </c>
      <c r="Q374" s="32" t="s">
        <v>604</v>
      </c>
      <c r="R374" s="33" t="s">
        <v>605</v>
      </c>
      <c r="S374" s="32" t="s">
        <v>604</v>
      </c>
      <c r="T374" s="33" t="s">
        <v>605</v>
      </c>
      <c r="U374" s="32" t="s">
        <v>604</v>
      </c>
      <c r="V374" s="33" t="s">
        <v>605</v>
      </c>
      <c r="W374" s="32" t="s">
        <v>604</v>
      </c>
      <c r="X374" s="33" t="s">
        <v>605</v>
      </c>
      <c r="Y374" s="32" t="s">
        <v>604</v>
      </c>
      <c r="Z374" s="33" t="s">
        <v>605</v>
      </c>
      <c r="AA374" s="32" t="s">
        <v>604</v>
      </c>
      <c r="AB374" s="33" t="s">
        <v>605</v>
      </c>
    </row>
    <row r="375" spans="1:28" ht="34.5" thickBot="1" x14ac:dyDescent="0.5">
      <c r="A375" s="321"/>
      <c r="B375" s="322"/>
      <c r="C375" s="93">
        <f>B390</f>
        <v>3933</v>
      </c>
      <c r="D375" s="94">
        <f t="shared" ref="D375:AB375" si="264">D390</f>
        <v>0</v>
      </c>
      <c r="E375" s="94">
        <f t="shared" si="264"/>
        <v>0</v>
      </c>
      <c r="F375" s="95">
        <f t="shared" si="264"/>
        <v>0</v>
      </c>
      <c r="G375" s="96">
        <f t="shared" si="264"/>
        <v>0</v>
      </c>
      <c r="H375" s="97" t="e">
        <f t="shared" si="264"/>
        <v>#DIV/0!</v>
      </c>
      <c r="I375" s="98">
        <f t="shared" si="264"/>
        <v>0</v>
      </c>
      <c r="J375" s="99" t="e">
        <f t="shared" si="264"/>
        <v>#DIV/0!</v>
      </c>
      <c r="K375" s="98">
        <f t="shared" si="264"/>
        <v>0</v>
      </c>
      <c r="L375" s="97" t="e">
        <f t="shared" si="264"/>
        <v>#DIV/0!</v>
      </c>
      <c r="M375" s="98">
        <f t="shared" si="264"/>
        <v>0</v>
      </c>
      <c r="N375" s="97" t="e">
        <f t="shared" si="264"/>
        <v>#DIV/0!</v>
      </c>
      <c r="O375" s="98">
        <f t="shared" si="264"/>
        <v>0</v>
      </c>
      <c r="P375" s="97" t="e">
        <f t="shared" si="264"/>
        <v>#DIV/0!</v>
      </c>
      <c r="Q375" s="98">
        <f t="shared" si="264"/>
        <v>0</v>
      </c>
      <c r="R375" s="97" t="e">
        <f t="shared" si="264"/>
        <v>#DIV/0!</v>
      </c>
      <c r="S375" s="98">
        <f t="shared" si="264"/>
        <v>0</v>
      </c>
      <c r="T375" s="97" t="e">
        <f t="shared" si="264"/>
        <v>#DIV/0!</v>
      </c>
      <c r="U375" s="98">
        <f t="shared" si="264"/>
        <v>0</v>
      </c>
      <c r="V375" s="97" t="e">
        <f t="shared" si="264"/>
        <v>#DIV/0!</v>
      </c>
      <c r="W375" s="98">
        <f t="shared" si="264"/>
        <v>0</v>
      </c>
      <c r="X375" s="97" t="e">
        <f t="shared" si="264"/>
        <v>#DIV/0!</v>
      </c>
      <c r="Y375" s="98">
        <f t="shared" si="264"/>
        <v>0</v>
      </c>
      <c r="Z375" s="97" t="e">
        <f t="shared" si="264"/>
        <v>#DIV/0!</v>
      </c>
      <c r="AA375" s="98">
        <f t="shared" si="264"/>
        <v>0</v>
      </c>
      <c r="AB375" s="97" t="e">
        <f t="shared" si="264"/>
        <v>#DIV/0!</v>
      </c>
    </row>
    <row r="376" spans="1:28" ht="34.5" thickBot="1" x14ac:dyDescent="0.5"/>
    <row r="377" spans="1:28" ht="60.75" customHeight="1" thickBot="1" x14ac:dyDescent="0.55000000000000004">
      <c r="A377" s="266" t="s">
        <v>3987</v>
      </c>
      <c r="B377" s="267"/>
      <c r="C377" s="267"/>
      <c r="D377" s="267"/>
      <c r="E377" s="267"/>
      <c r="F377" s="268"/>
      <c r="G377" s="269" t="s">
        <v>603</v>
      </c>
      <c r="H377" s="270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  <c r="AA377" s="270"/>
      <c r="AB377" s="271"/>
    </row>
    <row r="378" spans="1:28" ht="67.5" customHeight="1" x14ac:dyDescent="0.45">
      <c r="A378" s="62" t="s">
        <v>3988</v>
      </c>
      <c r="B378" s="309" t="s">
        <v>3989</v>
      </c>
      <c r="C378" s="310"/>
      <c r="D378" s="283" t="s">
        <v>3990</v>
      </c>
      <c r="E378" s="284"/>
      <c r="F378" s="285"/>
      <c r="G378" s="264" t="s">
        <v>586</v>
      </c>
      <c r="H378" s="265"/>
      <c r="I378" s="272" t="s">
        <v>587</v>
      </c>
      <c r="J378" s="273"/>
      <c r="K378" s="264" t="s">
        <v>588</v>
      </c>
      <c r="L378" s="265"/>
      <c r="M378" s="272" t="s">
        <v>589</v>
      </c>
      <c r="N378" s="273"/>
      <c r="O378" s="264" t="s">
        <v>590</v>
      </c>
      <c r="P378" s="265"/>
      <c r="Q378" s="272" t="s">
        <v>591</v>
      </c>
      <c r="R378" s="273"/>
      <c r="S378" s="264" t="s">
        <v>592</v>
      </c>
      <c r="T378" s="265"/>
      <c r="U378" s="272" t="s">
        <v>593</v>
      </c>
      <c r="V378" s="273"/>
      <c r="W378" s="264" t="s">
        <v>596</v>
      </c>
      <c r="X378" s="265"/>
      <c r="Y378" s="272" t="s">
        <v>595</v>
      </c>
      <c r="Z378" s="273"/>
      <c r="AA378" s="264" t="s">
        <v>594</v>
      </c>
      <c r="AB378" s="265"/>
    </row>
    <row r="379" spans="1:28" ht="60" x14ac:dyDescent="0.45">
      <c r="A379" s="30" t="s">
        <v>597</v>
      </c>
      <c r="B379" s="63" t="s">
        <v>606</v>
      </c>
      <c r="C379" s="30" t="s">
        <v>598</v>
      </c>
      <c r="D379" s="30" t="s">
        <v>607</v>
      </c>
      <c r="E379" s="30" t="s">
        <v>644</v>
      </c>
      <c r="F379" s="64" t="s">
        <v>645</v>
      </c>
      <c r="G379" s="32" t="s">
        <v>604</v>
      </c>
      <c r="H379" s="33" t="s">
        <v>605</v>
      </c>
      <c r="I379" s="32" t="s">
        <v>604</v>
      </c>
      <c r="J379" s="33" t="s">
        <v>605</v>
      </c>
      <c r="K379" s="32" t="s">
        <v>604</v>
      </c>
      <c r="L379" s="33" t="s">
        <v>605</v>
      </c>
      <c r="M379" s="32" t="s">
        <v>604</v>
      </c>
      <c r="N379" s="33" t="s">
        <v>605</v>
      </c>
      <c r="O379" s="32" t="s">
        <v>604</v>
      </c>
      <c r="P379" s="33" t="s">
        <v>605</v>
      </c>
      <c r="Q379" s="32" t="s">
        <v>604</v>
      </c>
      <c r="R379" s="33" t="s">
        <v>605</v>
      </c>
      <c r="S379" s="32" t="s">
        <v>604</v>
      </c>
      <c r="T379" s="33" t="s">
        <v>605</v>
      </c>
      <c r="U379" s="32" t="s">
        <v>604</v>
      </c>
      <c r="V379" s="33" t="s">
        <v>605</v>
      </c>
      <c r="W379" s="32" t="s">
        <v>604</v>
      </c>
      <c r="X379" s="33" t="s">
        <v>605</v>
      </c>
      <c r="Y379" s="32" t="s">
        <v>604</v>
      </c>
      <c r="Z379" s="33" t="s">
        <v>605</v>
      </c>
      <c r="AA379" s="32" t="s">
        <v>604</v>
      </c>
      <c r="AB379" s="33" t="s">
        <v>605</v>
      </c>
    </row>
    <row r="380" spans="1:28" ht="33" x14ac:dyDescent="0.45">
      <c r="A380" s="250" t="s">
        <v>3991</v>
      </c>
      <c r="B380" s="298">
        <v>847</v>
      </c>
      <c r="C380" s="66" t="s">
        <v>600</v>
      </c>
      <c r="D380" s="71"/>
      <c r="E380" s="100">
        <f t="shared" ref="E380:E389" si="265">D380-F380</f>
        <v>0</v>
      </c>
      <c r="F380" s="100">
        <f t="shared" ref="F380:F389" si="266">G380+I380+K380+M380+O380+Q380+S380+U380+W380+Y380+AA380</f>
        <v>0</v>
      </c>
      <c r="G380" s="72"/>
      <c r="H380" s="101" t="e">
        <f t="shared" ref="H380:H389" si="267">G380/F380</f>
        <v>#DIV/0!</v>
      </c>
      <c r="I380" s="72"/>
      <c r="J380" s="101" t="e">
        <f t="shared" ref="J380:J389" si="268">I380/F380</f>
        <v>#DIV/0!</v>
      </c>
      <c r="K380" s="72"/>
      <c r="L380" s="101" t="e">
        <f t="shared" ref="L380:L389" si="269">K380/F380</f>
        <v>#DIV/0!</v>
      </c>
      <c r="M380" s="72"/>
      <c r="N380" s="101" t="e">
        <f t="shared" ref="N380:N389" si="270">M380/F380</f>
        <v>#DIV/0!</v>
      </c>
      <c r="O380" s="72"/>
      <c r="P380" s="101" t="e">
        <f t="shared" ref="P380:P389" si="271">O380/F380</f>
        <v>#DIV/0!</v>
      </c>
      <c r="Q380" s="72"/>
      <c r="R380" s="101" t="e">
        <f t="shared" ref="R380:R389" si="272">Q380/F380</f>
        <v>#DIV/0!</v>
      </c>
      <c r="S380" s="72"/>
      <c r="T380" s="101" t="e">
        <f t="shared" ref="T380:T389" si="273">S380/F380</f>
        <v>#DIV/0!</v>
      </c>
      <c r="U380" s="72"/>
      <c r="V380" s="101" t="e">
        <f t="shared" ref="V380:V389" si="274">U380/F380</f>
        <v>#DIV/0!</v>
      </c>
      <c r="W380" s="72"/>
      <c r="X380" s="101" t="e">
        <f t="shared" ref="X380:X389" si="275">W380/F380</f>
        <v>#DIV/0!</v>
      </c>
      <c r="Y380" s="72"/>
      <c r="Z380" s="101" t="e">
        <f t="shared" ref="Z380:Z389" si="276">Y380/F380</f>
        <v>#DIV/0!</v>
      </c>
      <c r="AA380" s="72"/>
      <c r="AB380" s="101" t="e">
        <f t="shared" ref="AB380:AB389" si="277">AA380/F380</f>
        <v>#DIV/0!</v>
      </c>
    </row>
    <row r="381" spans="1:28" ht="33" x14ac:dyDescent="0.45">
      <c r="A381" s="251"/>
      <c r="B381" s="299"/>
      <c r="C381" s="70" t="s">
        <v>601</v>
      </c>
      <c r="D381" s="71"/>
      <c r="E381" s="100">
        <f t="shared" si="265"/>
        <v>0</v>
      </c>
      <c r="F381" s="100">
        <f t="shared" si="266"/>
        <v>0</v>
      </c>
      <c r="G381" s="72"/>
      <c r="H381" s="101" t="e">
        <f t="shared" si="267"/>
        <v>#DIV/0!</v>
      </c>
      <c r="I381" s="72"/>
      <c r="J381" s="101" t="e">
        <f t="shared" si="268"/>
        <v>#DIV/0!</v>
      </c>
      <c r="K381" s="72"/>
      <c r="L381" s="101" t="e">
        <f t="shared" si="269"/>
        <v>#DIV/0!</v>
      </c>
      <c r="M381" s="72"/>
      <c r="N381" s="101" t="e">
        <f t="shared" si="270"/>
        <v>#DIV/0!</v>
      </c>
      <c r="O381" s="72"/>
      <c r="P381" s="101" t="e">
        <f t="shared" si="271"/>
        <v>#DIV/0!</v>
      </c>
      <c r="Q381" s="72"/>
      <c r="R381" s="101" t="e">
        <f t="shared" si="272"/>
        <v>#DIV/0!</v>
      </c>
      <c r="S381" s="72"/>
      <c r="T381" s="101" t="e">
        <f t="shared" si="273"/>
        <v>#DIV/0!</v>
      </c>
      <c r="U381" s="72"/>
      <c r="V381" s="101" t="e">
        <f t="shared" si="274"/>
        <v>#DIV/0!</v>
      </c>
      <c r="W381" s="72"/>
      <c r="X381" s="101" t="e">
        <f t="shared" si="275"/>
        <v>#DIV/0!</v>
      </c>
      <c r="Y381" s="72"/>
      <c r="Z381" s="101" t="e">
        <f t="shared" si="276"/>
        <v>#DIV/0!</v>
      </c>
      <c r="AA381" s="72"/>
      <c r="AB381" s="101" t="e">
        <f t="shared" si="277"/>
        <v>#DIV/0!</v>
      </c>
    </row>
    <row r="382" spans="1:28" ht="33.75" customHeight="1" x14ac:dyDescent="0.45">
      <c r="A382" s="73" t="s">
        <v>3992</v>
      </c>
      <c r="B382" s="92">
        <v>366</v>
      </c>
      <c r="C382" s="86" t="s">
        <v>617</v>
      </c>
      <c r="D382" s="71"/>
      <c r="E382" s="100">
        <f t="shared" si="265"/>
        <v>0</v>
      </c>
      <c r="F382" s="100">
        <f t="shared" si="266"/>
        <v>0</v>
      </c>
      <c r="G382" s="72"/>
      <c r="H382" s="101" t="e">
        <f t="shared" si="267"/>
        <v>#DIV/0!</v>
      </c>
      <c r="I382" s="72"/>
      <c r="J382" s="101" t="e">
        <f t="shared" si="268"/>
        <v>#DIV/0!</v>
      </c>
      <c r="K382" s="72"/>
      <c r="L382" s="101" t="e">
        <f t="shared" si="269"/>
        <v>#DIV/0!</v>
      </c>
      <c r="M382" s="72"/>
      <c r="N382" s="101" t="e">
        <f t="shared" si="270"/>
        <v>#DIV/0!</v>
      </c>
      <c r="O382" s="72"/>
      <c r="P382" s="101" t="e">
        <f t="shared" si="271"/>
        <v>#DIV/0!</v>
      </c>
      <c r="Q382" s="72"/>
      <c r="R382" s="101" t="e">
        <f t="shared" si="272"/>
        <v>#DIV/0!</v>
      </c>
      <c r="S382" s="72"/>
      <c r="T382" s="101" t="e">
        <f t="shared" si="273"/>
        <v>#DIV/0!</v>
      </c>
      <c r="U382" s="72"/>
      <c r="V382" s="101" t="e">
        <f t="shared" si="274"/>
        <v>#DIV/0!</v>
      </c>
      <c r="W382" s="72"/>
      <c r="X382" s="101" t="e">
        <f t="shared" si="275"/>
        <v>#DIV/0!</v>
      </c>
      <c r="Y382" s="72"/>
      <c r="Z382" s="101" t="e">
        <f t="shared" si="276"/>
        <v>#DIV/0!</v>
      </c>
      <c r="AA382" s="72"/>
      <c r="AB382" s="101" t="e">
        <f t="shared" si="277"/>
        <v>#DIV/0!</v>
      </c>
    </row>
    <row r="383" spans="1:28" x14ac:dyDescent="0.45">
      <c r="A383" s="73" t="s">
        <v>3993</v>
      </c>
      <c r="B383" s="92">
        <v>207</v>
      </c>
      <c r="C383" s="86" t="s">
        <v>617</v>
      </c>
      <c r="D383" s="71"/>
      <c r="E383" s="100">
        <f t="shared" si="265"/>
        <v>0</v>
      </c>
      <c r="F383" s="100">
        <f t="shared" si="266"/>
        <v>0</v>
      </c>
      <c r="G383" s="72"/>
      <c r="H383" s="101" t="e">
        <f t="shared" si="267"/>
        <v>#DIV/0!</v>
      </c>
      <c r="I383" s="72"/>
      <c r="J383" s="101" t="e">
        <f t="shared" si="268"/>
        <v>#DIV/0!</v>
      </c>
      <c r="K383" s="72"/>
      <c r="L383" s="101" t="e">
        <f t="shared" si="269"/>
        <v>#DIV/0!</v>
      </c>
      <c r="M383" s="72"/>
      <c r="N383" s="101" t="e">
        <f t="shared" si="270"/>
        <v>#DIV/0!</v>
      </c>
      <c r="O383" s="72"/>
      <c r="P383" s="101" t="e">
        <f t="shared" si="271"/>
        <v>#DIV/0!</v>
      </c>
      <c r="Q383" s="72"/>
      <c r="R383" s="101" t="e">
        <f t="shared" si="272"/>
        <v>#DIV/0!</v>
      </c>
      <c r="S383" s="72"/>
      <c r="T383" s="101" t="e">
        <f t="shared" si="273"/>
        <v>#DIV/0!</v>
      </c>
      <c r="U383" s="72"/>
      <c r="V383" s="101" t="e">
        <f t="shared" si="274"/>
        <v>#DIV/0!</v>
      </c>
      <c r="W383" s="72"/>
      <c r="X383" s="101" t="e">
        <f t="shared" si="275"/>
        <v>#DIV/0!</v>
      </c>
      <c r="Y383" s="72"/>
      <c r="Z383" s="101" t="e">
        <f t="shared" si="276"/>
        <v>#DIV/0!</v>
      </c>
      <c r="AA383" s="72"/>
      <c r="AB383" s="101" t="e">
        <f t="shared" si="277"/>
        <v>#DIV/0!</v>
      </c>
    </row>
    <row r="384" spans="1:28" x14ac:dyDescent="0.45">
      <c r="A384" s="73" t="s">
        <v>3994</v>
      </c>
      <c r="B384" s="74">
        <v>194</v>
      </c>
      <c r="C384" s="86" t="s">
        <v>617</v>
      </c>
      <c r="D384" s="71"/>
      <c r="E384" s="100">
        <f t="shared" si="265"/>
        <v>0</v>
      </c>
      <c r="F384" s="100">
        <f t="shared" si="266"/>
        <v>0</v>
      </c>
      <c r="G384" s="72"/>
      <c r="H384" s="101" t="e">
        <f t="shared" si="267"/>
        <v>#DIV/0!</v>
      </c>
      <c r="I384" s="72"/>
      <c r="J384" s="101" t="e">
        <f t="shared" si="268"/>
        <v>#DIV/0!</v>
      </c>
      <c r="K384" s="72"/>
      <c r="L384" s="101" t="e">
        <f t="shared" si="269"/>
        <v>#DIV/0!</v>
      </c>
      <c r="M384" s="72"/>
      <c r="N384" s="101" t="e">
        <f t="shared" si="270"/>
        <v>#DIV/0!</v>
      </c>
      <c r="O384" s="72"/>
      <c r="P384" s="101" t="e">
        <f t="shared" si="271"/>
        <v>#DIV/0!</v>
      </c>
      <c r="Q384" s="72"/>
      <c r="R384" s="101" t="e">
        <f t="shared" si="272"/>
        <v>#DIV/0!</v>
      </c>
      <c r="S384" s="72"/>
      <c r="T384" s="101" t="e">
        <f t="shared" si="273"/>
        <v>#DIV/0!</v>
      </c>
      <c r="U384" s="72"/>
      <c r="V384" s="101" t="e">
        <f t="shared" si="274"/>
        <v>#DIV/0!</v>
      </c>
      <c r="W384" s="72"/>
      <c r="X384" s="101" t="e">
        <f t="shared" si="275"/>
        <v>#DIV/0!</v>
      </c>
      <c r="Y384" s="72"/>
      <c r="Z384" s="101" t="e">
        <f t="shared" si="276"/>
        <v>#DIV/0!</v>
      </c>
      <c r="AA384" s="72"/>
      <c r="AB384" s="101" t="e">
        <f t="shared" si="277"/>
        <v>#DIV/0!</v>
      </c>
    </row>
    <row r="385" spans="1:28" x14ac:dyDescent="0.45">
      <c r="A385" s="73" t="s">
        <v>3995</v>
      </c>
      <c r="B385" s="74">
        <v>1108</v>
      </c>
      <c r="C385" s="86" t="s">
        <v>617</v>
      </c>
      <c r="D385" s="71"/>
      <c r="E385" s="100">
        <f t="shared" si="265"/>
        <v>0</v>
      </c>
      <c r="F385" s="100">
        <f t="shared" si="266"/>
        <v>0</v>
      </c>
      <c r="G385" s="72"/>
      <c r="H385" s="101" t="e">
        <f t="shared" si="267"/>
        <v>#DIV/0!</v>
      </c>
      <c r="I385" s="72"/>
      <c r="J385" s="101" t="e">
        <f t="shared" si="268"/>
        <v>#DIV/0!</v>
      </c>
      <c r="K385" s="72"/>
      <c r="L385" s="101" t="e">
        <f t="shared" si="269"/>
        <v>#DIV/0!</v>
      </c>
      <c r="M385" s="72"/>
      <c r="N385" s="101" t="e">
        <f t="shared" si="270"/>
        <v>#DIV/0!</v>
      </c>
      <c r="O385" s="72"/>
      <c r="P385" s="101" t="e">
        <f t="shared" si="271"/>
        <v>#DIV/0!</v>
      </c>
      <c r="Q385" s="72"/>
      <c r="R385" s="101" t="e">
        <f t="shared" si="272"/>
        <v>#DIV/0!</v>
      </c>
      <c r="S385" s="72"/>
      <c r="T385" s="101" t="e">
        <f t="shared" si="273"/>
        <v>#DIV/0!</v>
      </c>
      <c r="U385" s="72"/>
      <c r="V385" s="101" t="e">
        <f t="shared" si="274"/>
        <v>#DIV/0!</v>
      </c>
      <c r="W385" s="72"/>
      <c r="X385" s="101" t="e">
        <f t="shared" si="275"/>
        <v>#DIV/0!</v>
      </c>
      <c r="Y385" s="72"/>
      <c r="Z385" s="101" t="e">
        <f t="shared" si="276"/>
        <v>#DIV/0!</v>
      </c>
      <c r="AA385" s="72"/>
      <c r="AB385" s="101" t="e">
        <f t="shared" si="277"/>
        <v>#DIV/0!</v>
      </c>
    </row>
    <row r="386" spans="1:28" ht="33" x14ac:dyDescent="0.45">
      <c r="A386" s="250" t="s">
        <v>3996</v>
      </c>
      <c r="B386" s="298">
        <v>592</v>
      </c>
      <c r="C386" s="66" t="s">
        <v>600</v>
      </c>
      <c r="D386" s="71"/>
      <c r="E386" s="100">
        <f t="shared" si="265"/>
        <v>0</v>
      </c>
      <c r="F386" s="100">
        <f t="shared" si="266"/>
        <v>0</v>
      </c>
      <c r="G386" s="72"/>
      <c r="H386" s="101" t="e">
        <f t="shared" si="267"/>
        <v>#DIV/0!</v>
      </c>
      <c r="I386" s="72"/>
      <c r="J386" s="101" t="e">
        <f t="shared" si="268"/>
        <v>#DIV/0!</v>
      </c>
      <c r="K386" s="72"/>
      <c r="L386" s="101" t="e">
        <f t="shared" si="269"/>
        <v>#DIV/0!</v>
      </c>
      <c r="M386" s="72"/>
      <c r="N386" s="101" t="e">
        <f t="shared" si="270"/>
        <v>#DIV/0!</v>
      </c>
      <c r="O386" s="72"/>
      <c r="P386" s="101" t="e">
        <f t="shared" si="271"/>
        <v>#DIV/0!</v>
      </c>
      <c r="Q386" s="72"/>
      <c r="R386" s="101" t="e">
        <f t="shared" si="272"/>
        <v>#DIV/0!</v>
      </c>
      <c r="S386" s="72"/>
      <c r="T386" s="101" t="e">
        <f t="shared" si="273"/>
        <v>#DIV/0!</v>
      </c>
      <c r="U386" s="72"/>
      <c r="V386" s="101" t="e">
        <f t="shared" si="274"/>
        <v>#DIV/0!</v>
      </c>
      <c r="W386" s="72"/>
      <c r="X386" s="101" t="e">
        <f t="shared" si="275"/>
        <v>#DIV/0!</v>
      </c>
      <c r="Y386" s="72"/>
      <c r="Z386" s="101" t="e">
        <f t="shared" si="276"/>
        <v>#DIV/0!</v>
      </c>
      <c r="AA386" s="72"/>
      <c r="AB386" s="101" t="e">
        <f t="shared" si="277"/>
        <v>#DIV/0!</v>
      </c>
    </row>
    <row r="387" spans="1:28" ht="33" x14ac:dyDescent="0.45">
      <c r="A387" s="251"/>
      <c r="B387" s="299"/>
      <c r="C387" s="70" t="s">
        <v>601</v>
      </c>
      <c r="D387" s="71"/>
      <c r="E387" s="100">
        <f t="shared" si="265"/>
        <v>0</v>
      </c>
      <c r="F387" s="100">
        <f t="shared" si="266"/>
        <v>0</v>
      </c>
      <c r="G387" s="72"/>
      <c r="H387" s="101" t="e">
        <f t="shared" si="267"/>
        <v>#DIV/0!</v>
      </c>
      <c r="I387" s="72"/>
      <c r="J387" s="101" t="e">
        <f t="shared" si="268"/>
        <v>#DIV/0!</v>
      </c>
      <c r="K387" s="72"/>
      <c r="L387" s="101" t="e">
        <f t="shared" si="269"/>
        <v>#DIV/0!</v>
      </c>
      <c r="M387" s="72"/>
      <c r="N387" s="101" t="e">
        <f t="shared" si="270"/>
        <v>#DIV/0!</v>
      </c>
      <c r="O387" s="72"/>
      <c r="P387" s="101" t="e">
        <f t="shared" si="271"/>
        <v>#DIV/0!</v>
      </c>
      <c r="Q387" s="72"/>
      <c r="R387" s="101" t="e">
        <f t="shared" si="272"/>
        <v>#DIV/0!</v>
      </c>
      <c r="S387" s="72"/>
      <c r="T387" s="101" t="e">
        <f t="shared" si="273"/>
        <v>#DIV/0!</v>
      </c>
      <c r="U387" s="72"/>
      <c r="V387" s="101" t="e">
        <f t="shared" si="274"/>
        <v>#DIV/0!</v>
      </c>
      <c r="W387" s="72"/>
      <c r="X387" s="101" t="e">
        <f t="shared" si="275"/>
        <v>#DIV/0!</v>
      </c>
      <c r="Y387" s="72"/>
      <c r="Z387" s="101" t="e">
        <f t="shared" si="276"/>
        <v>#DIV/0!</v>
      </c>
      <c r="AA387" s="72"/>
      <c r="AB387" s="101" t="e">
        <f t="shared" si="277"/>
        <v>#DIV/0!</v>
      </c>
    </row>
    <row r="388" spans="1:28" x14ac:dyDescent="0.45">
      <c r="A388" s="73" t="s">
        <v>3997</v>
      </c>
      <c r="B388" s="74">
        <v>438</v>
      </c>
      <c r="C388" s="86" t="s">
        <v>617</v>
      </c>
      <c r="D388" s="71"/>
      <c r="E388" s="100">
        <f t="shared" si="265"/>
        <v>0</v>
      </c>
      <c r="F388" s="100">
        <f t="shared" si="266"/>
        <v>0</v>
      </c>
      <c r="G388" s="72"/>
      <c r="H388" s="101" t="e">
        <f t="shared" si="267"/>
        <v>#DIV/0!</v>
      </c>
      <c r="I388" s="72"/>
      <c r="J388" s="101" t="e">
        <f t="shared" si="268"/>
        <v>#DIV/0!</v>
      </c>
      <c r="K388" s="72"/>
      <c r="L388" s="101" t="e">
        <f t="shared" si="269"/>
        <v>#DIV/0!</v>
      </c>
      <c r="M388" s="72"/>
      <c r="N388" s="101" t="e">
        <f t="shared" si="270"/>
        <v>#DIV/0!</v>
      </c>
      <c r="O388" s="72"/>
      <c r="P388" s="101" t="e">
        <f t="shared" si="271"/>
        <v>#DIV/0!</v>
      </c>
      <c r="Q388" s="72"/>
      <c r="R388" s="101" t="e">
        <f t="shared" si="272"/>
        <v>#DIV/0!</v>
      </c>
      <c r="S388" s="72"/>
      <c r="T388" s="101" t="e">
        <f t="shared" si="273"/>
        <v>#DIV/0!</v>
      </c>
      <c r="U388" s="72"/>
      <c r="V388" s="101" t="e">
        <f t="shared" si="274"/>
        <v>#DIV/0!</v>
      </c>
      <c r="W388" s="72"/>
      <c r="X388" s="101" t="e">
        <f t="shared" si="275"/>
        <v>#DIV/0!</v>
      </c>
      <c r="Y388" s="72"/>
      <c r="Z388" s="101" t="e">
        <f t="shared" si="276"/>
        <v>#DIV/0!</v>
      </c>
      <c r="AA388" s="72"/>
      <c r="AB388" s="101" t="e">
        <f t="shared" si="277"/>
        <v>#DIV/0!</v>
      </c>
    </row>
    <row r="389" spans="1:28" ht="68.25" thickBot="1" x14ac:dyDescent="0.5">
      <c r="A389" s="73" t="s">
        <v>3998</v>
      </c>
      <c r="B389" s="74">
        <v>181</v>
      </c>
      <c r="C389" s="86" t="s">
        <v>617</v>
      </c>
      <c r="D389" s="71"/>
      <c r="E389" s="100">
        <f t="shared" si="265"/>
        <v>0</v>
      </c>
      <c r="F389" s="100">
        <f t="shared" si="266"/>
        <v>0</v>
      </c>
      <c r="G389" s="72"/>
      <c r="H389" s="101" t="e">
        <f t="shared" si="267"/>
        <v>#DIV/0!</v>
      </c>
      <c r="I389" s="72"/>
      <c r="J389" s="101" t="e">
        <f t="shared" si="268"/>
        <v>#DIV/0!</v>
      </c>
      <c r="K389" s="72"/>
      <c r="L389" s="101" t="e">
        <f t="shared" si="269"/>
        <v>#DIV/0!</v>
      </c>
      <c r="M389" s="72"/>
      <c r="N389" s="101" t="e">
        <f t="shared" si="270"/>
        <v>#DIV/0!</v>
      </c>
      <c r="O389" s="72"/>
      <c r="P389" s="101" t="e">
        <f t="shared" si="271"/>
        <v>#DIV/0!</v>
      </c>
      <c r="Q389" s="72"/>
      <c r="R389" s="101" t="e">
        <f t="shared" si="272"/>
        <v>#DIV/0!</v>
      </c>
      <c r="S389" s="72"/>
      <c r="T389" s="101" t="e">
        <f t="shared" si="273"/>
        <v>#DIV/0!</v>
      </c>
      <c r="U389" s="72"/>
      <c r="V389" s="101" t="e">
        <f t="shared" si="274"/>
        <v>#DIV/0!</v>
      </c>
      <c r="W389" s="72"/>
      <c r="X389" s="101" t="e">
        <f t="shared" si="275"/>
        <v>#DIV/0!</v>
      </c>
      <c r="Y389" s="72"/>
      <c r="Z389" s="101" t="e">
        <f t="shared" si="276"/>
        <v>#DIV/0!</v>
      </c>
      <c r="AA389" s="72"/>
      <c r="AB389" s="101" t="e">
        <f t="shared" si="277"/>
        <v>#DIV/0!</v>
      </c>
    </row>
    <row r="390" spans="1:28" ht="34.5" thickBot="1" x14ac:dyDescent="0.55000000000000004">
      <c r="A390" s="76" t="s">
        <v>642</v>
      </c>
      <c r="B390" s="102">
        <f>SUM(B380:B389)</f>
        <v>3933</v>
      </c>
      <c r="C390" s="77"/>
      <c r="D390" s="103">
        <f>SUM(D380:D389)</f>
        <v>0</v>
      </c>
      <c r="E390" s="103">
        <f t="shared" ref="E390:F390" si="278">SUM(E380:E389)</f>
        <v>0</v>
      </c>
      <c r="F390" s="103">
        <f t="shared" si="278"/>
        <v>0</v>
      </c>
      <c r="G390" s="105">
        <f>SUM(G380:G389)</f>
        <v>0</v>
      </c>
      <c r="H390" s="106" t="e">
        <f>G390/F390</f>
        <v>#DIV/0!</v>
      </c>
      <c r="I390" s="105">
        <f>SUM(I380:I389)</f>
        <v>0</v>
      </c>
      <c r="J390" s="106" t="e">
        <f>I390/F390</f>
        <v>#DIV/0!</v>
      </c>
      <c r="K390" s="107">
        <f>SUM(K380:K389)</f>
        <v>0</v>
      </c>
      <c r="L390" s="108" t="e">
        <f>K390/F390</f>
        <v>#DIV/0!</v>
      </c>
      <c r="M390" s="105">
        <f>SUM(M380:M389)</f>
        <v>0</v>
      </c>
      <c r="N390" s="106" t="e">
        <f>M390/F390</f>
        <v>#DIV/0!</v>
      </c>
      <c r="O390" s="107">
        <f>SUM(O380:O389)</f>
        <v>0</v>
      </c>
      <c r="P390" s="108" t="e">
        <f>O390/F390</f>
        <v>#DIV/0!</v>
      </c>
      <c r="Q390" s="105">
        <f>SUM(Q380:Q389)</f>
        <v>0</v>
      </c>
      <c r="R390" s="106" t="e">
        <f>Q390/F390</f>
        <v>#DIV/0!</v>
      </c>
      <c r="S390" s="107">
        <f>SUM(S380:S389)</f>
        <v>0</v>
      </c>
      <c r="T390" s="108" t="e">
        <f>S390/F390</f>
        <v>#DIV/0!</v>
      </c>
      <c r="U390" s="105">
        <f>SUM(U380:U389)</f>
        <v>0</v>
      </c>
      <c r="V390" s="106" t="e">
        <f>U390/F390</f>
        <v>#DIV/0!</v>
      </c>
      <c r="W390" s="104">
        <f>SUM(W380:W389)</f>
        <v>0</v>
      </c>
      <c r="X390" s="109" t="e">
        <f>W390/F390</f>
        <v>#DIV/0!</v>
      </c>
      <c r="Y390" s="110">
        <f>SUM(Y380:Y389)</f>
        <v>0</v>
      </c>
      <c r="Z390" s="111" t="e">
        <f>Y390/F390</f>
        <v>#DIV/0!</v>
      </c>
      <c r="AA390" s="110">
        <f>SUM(AA380:AA389)</f>
        <v>0</v>
      </c>
      <c r="AB390" s="111" t="e">
        <f>AA390/F390</f>
        <v>#DIV/0!</v>
      </c>
    </row>
    <row r="391" spans="1:28" ht="96.75" customHeight="1" thickBot="1" x14ac:dyDescent="0.5">
      <c r="A391" s="278" t="s">
        <v>3999</v>
      </c>
      <c r="B391" s="279"/>
      <c r="C391" s="279"/>
      <c r="D391" s="279"/>
      <c r="E391" s="279"/>
      <c r="F391" s="280"/>
      <c r="G391" s="276" t="s">
        <v>586</v>
      </c>
      <c r="H391" s="277"/>
      <c r="I391" s="274" t="s">
        <v>587</v>
      </c>
      <c r="J391" s="275"/>
      <c r="K391" s="276" t="s">
        <v>588</v>
      </c>
      <c r="L391" s="277"/>
      <c r="M391" s="274" t="s">
        <v>589</v>
      </c>
      <c r="N391" s="275"/>
      <c r="O391" s="276" t="s">
        <v>590</v>
      </c>
      <c r="P391" s="277"/>
      <c r="Q391" s="274" t="s">
        <v>591</v>
      </c>
      <c r="R391" s="275"/>
      <c r="S391" s="276" t="s">
        <v>592</v>
      </c>
      <c r="T391" s="277"/>
      <c r="U391" s="274" t="s">
        <v>593</v>
      </c>
      <c r="V391" s="275"/>
      <c r="W391" s="276" t="s">
        <v>596</v>
      </c>
      <c r="X391" s="277"/>
      <c r="Y391" s="274" t="s">
        <v>595</v>
      </c>
      <c r="Z391" s="275"/>
      <c r="AA391" s="276" t="s">
        <v>594</v>
      </c>
      <c r="AB391" s="277"/>
    </row>
    <row r="393" spans="1:28" ht="33" customHeight="1" x14ac:dyDescent="0.45">
      <c r="A393" s="295" t="s">
        <v>4000</v>
      </c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</row>
    <row r="394" spans="1:28" ht="33" customHeight="1" x14ac:dyDescent="0.45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</row>
    <row r="395" spans="1:28" ht="33" customHeight="1" x14ac:dyDescent="0.45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</row>
    <row r="397" spans="1:28" ht="33" customHeight="1" x14ac:dyDescent="0.45">
      <c r="A397" s="292" t="s">
        <v>4001</v>
      </c>
      <c r="B397" s="292"/>
      <c r="C397" s="292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</row>
    <row r="398" spans="1:28" ht="33" customHeight="1" x14ac:dyDescent="0.45">
      <c r="A398" s="292"/>
      <c r="B398" s="292"/>
      <c r="C398" s="292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</row>
    <row r="399" spans="1:28" ht="34.5" thickBot="1" x14ac:dyDescent="0.5"/>
    <row r="400" spans="1:28" ht="97.5" customHeight="1" thickBot="1" x14ac:dyDescent="0.5">
      <c r="A400" s="317" t="s">
        <v>4002</v>
      </c>
      <c r="B400" s="318"/>
      <c r="C400" s="288" t="s">
        <v>4003</v>
      </c>
      <c r="D400" s="289"/>
      <c r="E400" s="289"/>
      <c r="F400" s="290"/>
      <c r="G400" s="264" t="s">
        <v>586</v>
      </c>
      <c r="H400" s="265"/>
      <c r="I400" s="272" t="s">
        <v>587</v>
      </c>
      <c r="J400" s="291"/>
      <c r="K400" s="264" t="s">
        <v>588</v>
      </c>
      <c r="L400" s="265"/>
      <c r="M400" s="272" t="s">
        <v>589</v>
      </c>
      <c r="N400" s="273"/>
      <c r="O400" s="264" t="s">
        <v>590</v>
      </c>
      <c r="P400" s="265"/>
      <c r="Q400" s="272" t="s">
        <v>591</v>
      </c>
      <c r="R400" s="273"/>
      <c r="S400" s="264" t="s">
        <v>592</v>
      </c>
      <c r="T400" s="265"/>
      <c r="U400" s="272" t="s">
        <v>593</v>
      </c>
      <c r="V400" s="273"/>
      <c r="W400" s="264" t="s">
        <v>596</v>
      </c>
      <c r="X400" s="265"/>
      <c r="Y400" s="272" t="s">
        <v>595</v>
      </c>
      <c r="Z400" s="273"/>
      <c r="AA400" s="264" t="s">
        <v>594</v>
      </c>
      <c r="AB400" s="265"/>
    </row>
    <row r="401" spans="1:28" ht="60" x14ac:dyDescent="0.45">
      <c r="A401" s="319"/>
      <c r="B401" s="320"/>
      <c r="C401" s="58" t="s">
        <v>606</v>
      </c>
      <c r="D401" s="59" t="s">
        <v>607</v>
      </c>
      <c r="E401" s="59" t="s">
        <v>644</v>
      </c>
      <c r="F401" s="60" t="s">
        <v>645</v>
      </c>
      <c r="G401" s="34" t="s">
        <v>604</v>
      </c>
      <c r="H401" s="33" t="s">
        <v>605</v>
      </c>
      <c r="I401" s="32" t="s">
        <v>604</v>
      </c>
      <c r="J401" s="35" t="s">
        <v>605</v>
      </c>
      <c r="K401" s="32" t="s">
        <v>604</v>
      </c>
      <c r="L401" s="33" t="s">
        <v>605</v>
      </c>
      <c r="M401" s="32" t="s">
        <v>604</v>
      </c>
      <c r="N401" s="33" t="s">
        <v>605</v>
      </c>
      <c r="O401" s="32" t="s">
        <v>604</v>
      </c>
      <c r="P401" s="33" t="s">
        <v>605</v>
      </c>
      <c r="Q401" s="32" t="s">
        <v>604</v>
      </c>
      <c r="R401" s="33" t="s">
        <v>605</v>
      </c>
      <c r="S401" s="32" t="s">
        <v>604</v>
      </c>
      <c r="T401" s="33" t="s">
        <v>605</v>
      </c>
      <c r="U401" s="32" t="s">
        <v>604</v>
      </c>
      <c r="V401" s="33" t="s">
        <v>605</v>
      </c>
      <c r="W401" s="32" t="s">
        <v>604</v>
      </c>
      <c r="X401" s="33" t="s">
        <v>605</v>
      </c>
      <c r="Y401" s="32" t="s">
        <v>604</v>
      </c>
      <c r="Z401" s="33" t="s">
        <v>605</v>
      </c>
      <c r="AA401" s="32" t="s">
        <v>604</v>
      </c>
      <c r="AB401" s="33" t="s">
        <v>605</v>
      </c>
    </row>
    <row r="402" spans="1:28" ht="34.5" thickBot="1" x14ac:dyDescent="0.5">
      <c r="A402" s="321"/>
      <c r="B402" s="322"/>
      <c r="C402" s="93">
        <f>B412</f>
        <v>857</v>
      </c>
      <c r="D402" s="94">
        <f t="shared" ref="D402:AB402" si="279">D412</f>
        <v>0</v>
      </c>
      <c r="E402" s="94">
        <f t="shared" si="279"/>
        <v>0</v>
      </c>
      <c r="F402" s="95">
        <f t="shared" si="279"/>
        <v>0</v>
      </c>
      <c r="G402" s="96">
        <f t="shared" si="279"/>
        <v>0</v>
      </c>
      <c r="H402" s="97" t="e">
        <f t="shared" si="279"/>
        <v>#DIV/0!</v>
      </c>
      <c r="I402" s="98">
        <f t="shared" si="279"/>
        <v>0</v>
      </c>
      <c r="J402" s="99" t="e">
        <f t="shared" si="279"/>
        <v>#DIV/0!</v>
      </c>
      <c r="K402" s="98">
        <f t="shared" si="279"/>
        <v>0</v>
      </c>
      <c r="L402" s="97" t="e">
        <f t="shared" si="279"/>
        <v>#DIV/0!</v>
      </c>
      <c r="M402" s="98">
        <f t="shared" si="279"/>
        <v>0</v>
      </c>
      <c r="N402" s="97" t="e">
        <f t="shared" si="279"/>
        <v>#DIV/0!</v>
      </c>
      <c r="O402" s="98">
        <f t="shared" si="279"/>
        <v>0</v>
      </c>
      <c r="P402" s="97" t="e">
        <f t="shared" si="279"/>
        <v>#DIV/0!</v>
      </c>
      <c r="Q402" s="98">
        <f t="shared" si="279"/>
        <v>0</v>
      </c>
      <c r="R402" s="97" t="e">
        <f t="shared" si="279"/>
        <v>#DIV/0!</v>
      </c>
      <c r="S402" s="98">
        <f t="shared" si="279"/>
        <v>0</v>
      </c>
      <c r="T402" s="97" t="e">
        <f t="shared" si="279"/>
        <v>#DIV/0!</v>
      </c>
      <c r="U402" s="98">
        <f t="shared" si="279"/>
        <v>0</v>
      </c>
      <c r="V402" s="97" t="e">
        <f t="shared" si="279"/>
        <v>#DIV/0!</v>
      </c>
      <c r="W402" s="98">
        <f t="shared" si="279"/>
        <v>0</v>
      </c>
      <c r="X402" s="97" t="e">
        <f t="shared" si="279"/>
        <v>#DIV/0!</v>
      </c>
      <c r="Y402" s="98">
        <f t="shared" si="279"/>
        <v>0</v>
      </c>
      <c r="Z402" s="97" t="e">
        <f t="shared" si="279"/>
        <v>#DIV/0!</v>
      </c>
      <c r="AA402" s="98">
        <f t="shared" si="279"/>
        <v>0</v>
      </c>
      <c r="AB402" s="97" t="e">
        <f t="shared" si="279"/>
        <v>#DIV/0!</v>
      </c>
    </row>
    <row r="403" spans="1:28" ht="34.5" thickBot="1" x14ac:dyDescent="0.5"/>
    <row r="404" spans="1:28" ht="60.75" thickBot="1" x14ac:dyDescent="0.55000000000000004">
      <c r="A404" s="266" t="s">
        <v>4004</v>
      </c>
      <c r="B404" s="267"/>
      <c r="C404" s="267"/>
      <c r="D404" s="267"/>
      <c r="E404" s="267"/>
      <c r="F404" s="268"/>
      <c r="G404" s="269" t="s">
        <v>603</v>
      </c>
      <c r="H404" s="270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  <c r="AA404" s="270"/>
      <c r="AB404" s="271"/>
    </row>
    <row r="405" spans="1:28" ht="135" x14ac:dyDescent="0.45">
      <c r="A405" s="62" t="s">
        <v>4000</v>
      </c>
      <c r="B405" s="309" t="s">
        <v>4005</v>
      </c>
      <c r="C405" s="310"/>
      <c r="D405" s="283" t="s">
        <v>4006</v>
      </c>
      <c r="E405" s="284"/>
      <c r="F405" s="285"/>
      <c r="G405" s="264" t="s">
        <v>586</v>
      </c>
      <c r="H405" s="265"/>
      <c r="I405" s="272" t="s">
        <v>587</v>
      </c>
      <c r="J405" s="273"/>
      <c r="K405" s="264" t="s">
        <v>588</v>
      </c>
      <c r="L405" s="265"/>
      <c r="M405" s="272" t="s">
        <v>589</v>
      </c>
      <c r="N405" s="273"/>
      <c r="O405" s="264" t="s">
        <v>590</v>
      </c>
      <c r="P405" s="265"/>
      <c r="Q405" s="272" t="s">
        <v>591</v>
      </c>
      <c r="R405" s="273"/>
      <c r="S405" s="264" t="s">
        <v>592</v>
      </c>
      <c r="T405" s="265"/>
      <c r="U405" s="272" t="s">
        <v>593</v>
      </c>
      <c r="V405" s="273"/>
      <c r="W405" s="264" t="s">
        <v>596</v>
      </c>
      <c r="X405" s="265"/>
      <c r="Y405" s="272" t="s">
        <v>595</v>
      </c>
      <c r="Z405" s="273"/>
      <c r="AA405" s="264" t="s">
        <v>594</v>
      </c>
      <c r="AB405" s="265"/>
    </row>
    <row r="406" spans="1:28" ht="60" x14ac:dyDescent="0.45">
      <c r="A406" s="30" t="s">
        <v>597</v>
      </c>
      <c r="B406" s="63" t="s">
        <v>606</v>
      </c>
      <c r="C406" s="30" t="s">
        <v>598</v>
      </c>
      <c r="D406" s="30" t="s">
        <v>607</v>
      </c>
      <c r="E406" s="30" t="s">
        <v>644</v>
      </c>
      <c r="F406" s="64" t="s">
        <v>645</v>
      </c>
      <c r="G406" s="32" t="s">
        <v>604</v>
      </c>
      <c r="H406" s="33" t="s">
        <v>605</v>
      </c>
      <c r="I406" s="32" t="s">
        <v>604</v>
      </c>
      <c r="J406" s="33" t="s">
        <v>605</v>
      </c>
      <c r="K406" s="32" t="s">
        <v>604</v>
      </c>
      <c r="L406" s="33" t="s">
        <v>605</v>
      </c>
      <c r="M406" s="32" t="s">
        <v>604</v>
      </c>
      <c r="N406" s="33" t="s">
        <v>605</v>
      </c>
      <c r="O406" s="32" t="s">
        <v>604</v>
      </c>
      <c r="P406" s="33" t="s">
        <v>605</v>
      </c>
      <c r="Q406" s="32" t="s">
        <v>604</v>
      </c>
      <c r="R406" s="33" t="s">
        <v>605</v>
      </c>
      <c r="S406" s="32" t="s">
        <v>604</v>
      </c>
      <c r="T406" s="33" t="s">
        <v>605</v>
      </c>
      <c r="U406" s="32" t="s">
        <v>604</v>
      </c>
      <c r="V406" s="33" t="s">
        <v>605</v>
      </c>
      <c r="W406" s="32" t="s">
        <v>604</v>
      </c>
      <c r="X406" s="33" t="s">
        <v>605</v>
      </c>
      <c r="Y406" s="32" t="s">
        <v>604</v>
      </c>
      <c r="Z406" s="33" t="s">
        <v>605</v>
      </c>
      <c r="AA406" s="32" t="s">
        <v>604</v>
      </c>
      <c r="AB406" s="33" t="s">
        <v>605</v>
      </c>
    </row>
    <row r="407" spans="1:28" x14ac:dyDescent="0.45">
      <c r="A407" s="90" t="s">
        <v>4007</v>
      </c>
      <c r="B407" s="91">
        <v>162</v>
      </c>
      <c r="C407" s="86" t="s">
        <v>617</v>
      </c>
      <c r="D407" s="67"/>
      <c r="E407" s="100">
        <f>D407-F407</f>
        <v>0</v>
      </c>
      <c r="F407" s="100">
        <f>G407+I407+K407+M407+O407+Q407+S407+U407+W407+Y407+AA407</f>
        <v>0</v>
      </c>
      <c r="G407" s="69"/>
      <c r="H407" s="101" t="e">
        <f t="shared" ref="H407:H412" si="280">G407/F407</f>
        <v>#DIV/0!</v>
      </c>
      <c r="I407" s="69"/>
      <c r="J407" s="101" t="e">
        <f t="shared" ref="J407:J412" si="281">I407/F407</f>
        <v>#DIV/0!</v>
      </c>
      <c r="K407" s="69"/>
      <c r="L407" s="101" t="e">
        <f t="shared" ref="L407:L412" si="282">K407/F407</f>
        <v>#DIV/0!</v>
      </c>
      <c r="M407" s="69"/>
      <c r="N407" s="101" t="e">
        <f t="shared" ref="N407:N412" si="283">M407/F407</f>
        <v>#DIV/0!</v>
      </c>
      <c r="O407" s="69"/>
      <c r="P407" s="101" t="e">
        <f t="shared" ref="P407:P412" si="284">O407/F407</f>
        <v>#DIV/0!</v>
      </c>
      <c r="Q407" s="69"/>
      <c r="R407" s="101" t="e">
        <f t="shared" ref="R407:R412" si="285">Q407/F407</f>
        <v>#DIV/0!</v>
      </c>
      <c r="S407" s="69"/>
      <c r="T407" s="101" t="e">
        <f t="shared" ref="T407:T412" si="286">S407/F407</f>
        <v>#DIV/0!</v>
      </c>
      <c r="U407" s="69"/>
      <c r="V407" s="101" t="e">
        <f t="shared" ref="V407:V412" si="287">U407/F407</f>
        <v>#DIV/0!</v>
      </c>
      <c r="W407" s="69"/>
      <c r="X407" s="101" t="e">
        <f t="shared" ref="X407:X412" si="288">W407/F407</f>
        <v>#DIV/0!</v>
      </c>
      <c r="Y407" s="69"/>
      <c r="Z407" s="101" t="e">
        <f t="shared" ref="Z407:Z412" si="289">Y407/F407</f>
        <v>#DIV/0!</v>
      </c>
      <c r="AA407" s="69"/>
      <c r="AB407" s="101" t="e">
        <f t="shared" ref="AB407:AB412" si="290">AA407/F407</f>
        <v>#DIV/0!</v>
      </c>
    </row>
    <row r="408" spans="1:28" x14ac:dyDescent="0.45">
      <c r="A408" s="73" t="s">
        <v>4008</v>
      </c>
      <c r="B408" s="92">
        <v>144</v>
      </c>
      <c r="C408" s="86" t="s">
        <v>617</v>
      </c>
      <c r="D408" s="71"/>
      <c r="E408" s="100">
        <f>D408-F408</f>
        <v>0</v>
      </c>
      <c r="F408" s="100">
        <f>G408+I408+K408+M408+O408+Q408+S408+U408+W408+Y408+AA408</f>
        <v>0</v>
      </c>
      <c r="G408" s="72"/>
      <c r="H408" s="101" t="e">
        <f t="shared" si="280"/>
        <v>#DIV/0!</v>
      </c>
      <c r="I408" s="72"/>
      <c r="J408" s="101" t="e">
        <f t="shared" si="281"/>
        <v>#DIV/0!</v>
      </c>
      <c r="K408" s="72"/>
      <c r="L408" s="101" t="e">
        <f t="shared" si="282"/>
        <v>#DIV/0!</v>
      </c>
      <c r="M408" s="72"/>
      <c r="N408" s="101" t="e">
        <f t="shared" si="283"/>
        <v>#DIV/0!</v>
      </c>
      <c r="O408" s="72"/>
      <c r="P408" s="101" t="e">
        <f t="shared" si="284"/>
        <v>#DIV/0!</v>
      </c>
      <c r="Q408" s="72"/>
      <c r="R408" s="101" t="e">
        <f t="shared" si="285"/>
        <v>#DIV/0!</v>
      </c>
      <c r="S408" s="72"/>
      <c r="T408" s="101" t="e">
        <f t="shared" si="286"/>
        <v>#DIV/0!</v>
      </c>
      <c r="U408" s="72"/>
      <c r="V408" s="101" t="e">
        <f t="shared" si="287"/>
        <v>#DIV/0!</v>
      </c>
      <c r="W408" s="72"/>
      <c r="X408" s="101" t="e">
        <f t="shared" si="288"/>
        <v>#DIV/0!</v>
      </c>
      <c r="Y408" s="72"/>
      <c r="Z408" s="101" t="e">
        <f t="shared" si="289"/>
        <v>#DIV/0!</v>
      </c>
      <c r="AA408" s="72"/>
      <c r="AB408" s="101" t="e">
        <f t="shared" si="290"/>
        <v>#DIV/0!</v>
      </c>
    </row>
    <row r="409" spans="1:28" x14ac:dyDescent="0.45">
      <c r="A409" s="73" t="s">
        <v>4009</v>
      </c>
      <c r="B409" s="92">
        <v>401</v>
      </c>
      <c r="C409" s="86" t="s">
        <v>617</v>
      </c>
      <c r="D409" s="71"/>
      <c r="E409" s="100">
        <f>D409-F409</f>
        <v>0</v>
      </c>
      <c r="F409" s="100">
        <f>G409+I409+K409+M409+O409+Q409+S409+U409+W409+Y409+AA409</f>
        <v>0</v>
      </c>
      <c r="G409" s="72"/>
      <c r="H409" s="101" t="e">
        <f t="shared" si="280"/>
        <v>#DIV/0!</v>
      </c>
      <c r="I409" s="72"/>
      <c r="J409" s="101" t="e">
        <f t="shared" si="281"/>
        <v>#DIV/0!</v>
      </c>
      <c r="K409" s="72"/>
      <c r="L409" s="101" t="e">
        <f t="shared" si="282"/>
        <v>#DIV/0!</v>
      </c>
      <c r="M409" s="72"/>
      <c r="N409" s="101" t="e">
        <f t="shared" si="283"/>
        <v>#DIV/0!</v>
      </c>
      <c r="O409" s="72"/>
      <c r="P409" s="101" t="e">
        <f t="shared" si="284"/>
        <v>#DIV/0!</v>
      </c>
      <c r="Q409" s="72"/>
      <c r="R409" s="101" t="e">
        <f t="shared" si="285"/>
        <v>#DIV/0!</v>
      </c>
      <c r="S409" s="72"/>
      <c r="T409" s="101" t="e">
        <f t="shared" si="286"/>
        <v>#DIV/0!</v>
      </c>
      <c r="U409" s="72"/>
      <c r="V409" s="101" t="e">
        <f t="shared" si="287"/>
        <v>#DIV/0!</v>
      </c>
      <c r="W409" s="72"/>
      <c r="X409" s="101" t="e">
        <f t="shared" si="288"/>
        <v>#DIV/0!</v>
      </c>
      <c r="Y409" s="72"/>
      <c r="Z409" s="101" t="e">
        <f t="shared" si="289"/>
        <v>#DIV/0!</v>
      </c>
      <c r="AA409" s="72"/>
      <c r="AB409" s="101" t="e">
        <f t="shared" si="290"/>
        <v>#DIV/0!</v>
      </c>
    </row>
    <row r="410" spans="1:28" x14ac:dyDescent="0.45">
      <c r="A410" s="73" t="s">
        <v>4010</v>
      </c>
      <c r="B410" s="74">
        <v>98</v>
      </c>
      <c r="C410" s="86" t="s">
        <v>617</v>
      </c>
      <c r="D410" s="71"/>
      <c r="E410" s="100">
        <f>D410-F410</f>
        <v>0</v>
      </c>
      <c r="F410" s="100">
        <f>G410+I410+K410+M410+O410+Q410+S410+U410+W410+Y410+AA410</f>
        <v>0</v>
      </c>
      <c r="G410" s="72"/>
      <c r="H410" s="101" t="e">
        <f t="shared" si="280"/>
        <v>#DIV/0!</v>
      </c>
      <c r="I410" s="72"/>
      <c r="J410" s="101" t="e">
        <f t="shared" si="281"/>
        <v>#DIV/0!</v>
      </c>
      <c r="K410" s="72"/>
      <c r="L410" s="101" t="e">
        <f t="shared" si="282"/>
        <v>#DIV/0!</v>
      </c>
      <c r="M410" s="72"/>
      <c r="N410" s="101" t="e">
        <f t="shared" si="283"/>
        <v>#DIV/0!</v>
      </c>
      <c r="O410" s="72"/>
      <c r="P410" s="101" t="e">
        <f t="shared" si="284"/>
        <v>#DIV/0!</v>
      </c>
      <c r="Q410" s="72"/>
      <c r="R410" s="101" t="e">
        <f t="shared" si="285"/>
        <v>#DIV/0!</v>
      </c>
      <c r="S410" s="72"/>
      <c r="T410" s="101" t="e">
        <f t="shared" si="286"/>
        <v>#DIV/0!</v>
      </c>
      <c r="U410" s="72"/>
      <c r="V410" s="101" t="e">
        <f t="shared" si="287"/>
        <v>#DIV/0!</v>
      </c>
      <c r="W410" s="72"/>
      <c r="X410" s="101" t="e">
        <f t="shared" si="288"/>
        <v>#DIV/0!</v>
      </c>
      <c r="Y410" s="72"/>
      <c r="Z410" s="101" t="e">
        <f t="shared" si="289"/>
        <v>#DIV/0!</v>
      </c>
      <c r="AA410" s="72"/>
      <c r="AB410" s="101" t="e">
        <f t="shared" si="290"/>
        <v>#DIV/0!</v>
      </c>
    </row>
    <row r="411" spans="1:28" ht="34.5" thickBot="1" x14ac:dyDescent="0.5">
      <c r="A411" s="73" t="s">
        <v>4011</v>
      </c>
      <c r="B411" s="74">
        <v>52</v>
      </c>
      <c r="C411" s="86" t="s">
        <v>617</v>
      </c>
      <c r="D411" s="71"/>
      <c r="E411" s="100">
        <f>D411-F411</f>
        <v>0</v>
      </c>
      <c r="F411" s="100">
        <f>G411+I411+K411+M411+O411+Q411+S411+U411+W411+Y411+AA411</f>
        <v>0</v>
      </c>
      <c r="G411" s="72"/>
      <c r="H411" s="101" t="e">
        <f t="shared" si="280"/>
        <v>#DIV/0!</v>
      </c>
      <c r="I411" s="72"/>
      <c r="J411" s="101" t="e">
        <f t="shared" si="281"/>
        <v>#DIV/0!</v>
      </c>
      <c r="K411" s="72"/>
      <c r="L411" s="101" t="e">
        <f t="shared" si="282"/>
        <v>#DIV/0!</v>
      </c>
      <c r="M411" s="72"/>
      <c r="N411" s="101" t="e">
        <f t="shared" si="283"/>
        <v>#DIV/0!</v>
      </c>
      <c r="O411" s="72"/>
      <c r="P411" s="101" t="e">
        <f t="shared" si="284"/>
        <v>#DIV/0!</v>
      </c>
      <c r="Q411" s="72"/>
      <c r="R411" s="101" t="e">
        <f t="shared" si="285"/>
        <v>#DIV/0!</v>
      </c>
      <c r="S411" s="72"/>
      <c r="T411" s="101" t="e">
        <f t="shared" si="286"/>
        <v>#DIV/0!</v>
      </c>
      <c r="U411" s="72"/>
      <c r="V411" s="101" t="e">
        <f t="shared" si="287"/>
        <v>#DIV/0!</v>
      </c>
      <c r="W411" s="72"/>
      <c r="X411" s="101" t="e">
        <f t="shared" si="288"/>
        <v>#DIV/0!</v>
      </c>
      <c r="Y411" s="72"/>
      <c r="Z411" s="101" t="e">
        <f t="shared" si="289"/>
        <v>#DIV/0!</v>
      </c>
      <c r="AA411" s="72"/>
      <c r="AB411" s="101" t="e">
        <f t="shared" si="290"/>
        <v>#DIV/0!</v>
      </c>
    </row>
    <row r="412" spans="1:28" ht="34.5" thickBot="1" x14ac:dyDescent="0.55000000000000004">
      <c r="A412" s="76" t="s">
        <v>642</v>
      </c>
      <c r="B412" s="102">
        <f>SUM(B407:B411)</f>
        <v>857</v>
      </c>
      <c r="C412" s="77"/>
      <c r="D412" s="103">
        <f>SUM(D407:D411)</f>
        <v>0</v>
      </c>
      <c r="E412" s="112">
        <f>SUM(E407:E411)</f>
        <v>0</v>
      </c>
      <c r="F412" s="104">
        <f>SUM(F407:F411)</f>
        <v>0</v>
      </c>
      <c r="G412" s="105">
        <f>SUM(G407:G411)</f>
        <v>0</v>
      </c>
      <c r="H412" s="106" t="e">
        <f t="shared" si="280"/>
        <v>#DIV/0!</v>
      </c>
      <c r="I412" s="105">
        <f>SUM(I407:I411)</f>
        <v>0</v>
      </c>
      <c r="J412" s="106" t="e">
        <f t="shared" si="281"/>
        <v>#DIV/0!</v>
      </c>
      <c r="K412" s="107">
        <f>SUM(K407:K411)</f>
        <v>0</v>
      </c>
      <c r="L412" s="108" t="e">
        <f t="shared" si="282"/>
        <v>#DIV/0!</v>
      </c>
      <c r="M412" s="105">
        <f>SUM(M407:M411)</f>
        <v>0</v>
      </c>
      <c r="N412" s="106" t="e">
        <f t="shared" si="283"/>
        <v>#DIV/0!</v>
      </c>
      <c r="O412" s="107">
        <f>SUM(O407:O411)</f>
        <v>0</v>
      </c>
      <c r="P412" s="108" t="e">
        <f t="shared" si="284"/>
        <v>#DIV/0!</v>
      </c>
      <c r="Q412" s="105">
        <f>SUM(Q407:Q411)</f>
        <v>0</v>
      </c>
      <c r="R412" s="106" t="e">
        <f t="shared" si="285"/>
        <v>#DIV/0!</v>
      </c>
      <c r="S412" s="107">
        <f>SUM(S407:S411)</f>
        <v>0</v>
      </c>
      <c r="T412" s="108" t="e">
        <f t="shared" si="286"/>
        <v>#DIV/0!</v>
      </c>
      <c r="U412" s="105">
        <f>SUM(U407:U411)</f>
        <v>0</v>
      </c>
      <c r="V412" s="106" t="e">
        <f t="shared" si="287"/>
        <v>#DIV/0!</v>
      </c>
      <c r="W412" s="104">
        <f>SUM(W407:W411)</f>
        <v>0</v>
      </c>
      <c r="X412" s="109" t="e">
        <f t="shared" si="288"/>
        <v>#DIV/0!</v>
      </c>
      <c r="Y412" s="110">
        <f>SUM(Y407:Y411)</f>
        <v>0</v>
      </c>
      <c r="Z412" s="111" t="e">
        <f t="shared" si="289"/>
        <v>#DIV/0!</v>
      </c>
      <c r="AA412" s="110">
        <f>SUM(AA407:AA411)</f>
        <v>0</v>
      </c>
      <c r="AB412" s="111" t="e">
        <f t="shared" si="290"/>
        <v>#DIV/0!</v>
      </c>
    </row>
    <row r="413" spans="1:28" ht="85.5" customHeight="1" thickBot="1" x14ac:dyDescent="0.5">
      <c r="A413" s="278" t="s">
        <v>4012</v>
      </c>
      <c r="B413" s="279"/>
      <c r="C413" s="279"/>
      <c r="D413" s="279"/>
      <c r="E413" s="279"/>
      <c r="F413" s="280"/>
      <c r="G413" s="276" t="s">
        <v>586</v>
      </c>
      <c r="H413" s="277"/>
      <c r="I413" s="274" t="s">
        <v>587</v>
      </c>
      <c r="J413" s="275"/>
      <c r="K413" s="276" t="s">
        <v>588</v>
      </c>
      <c r="L413" s="277"/>
      <c r="M413" s="274" t="s">
        <v>589</v>
      </c>
      <c r="N413" s="275"/>
      <c r="O413" s="276" t="s">
        <v>590</v>
      </c>
      <c r="P413" s="277"/>
      <c r="Q413" s="274" t="s">
        <v>591</v>
      </c>
      <c r="R413" s="275"/>
      <c r="S413" s="276" t="s">
        <v>592</v>
      </c>
      <c r="T413" s="277"/>
      <c r="U413" s="274" t="s">
        <v>593</v>
      </c>
      <c r="V413" s="275"/>
      <c r="W413" s="276" t="s">
        <v>596</v>
      </c>
      <c r="X413" s="277"/>
      <c r="Y413" s="274" t="s">
        <v>595</v>
      </c>
      <c r="Z413" s="275"/>
      <c r="AA413" s="276" t="s">
        <v>594</v>
      </c>
      <c r="AB413" s="277"/>
    </row>
    <row r="415" spans="1:28" ht="33" customHeight="1" x14ac:dyDescent="0.45">
      <c r="A415" s="292" t="s">
        <v>4013</v>
      </c>
      <c r="B415" s="292"/>
      <c r="C415" s="292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</row>
    <row r="416" spans="1:28" ht="33" customHeight="1" x14ac:dyDescent="0.45">
      <c r="A416" s="292"/>
      <c r="B416" s="292"/>
      <c r="C416" s="292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</row>
    <row r="417" spans="1:28" ht="34.5" thickBot="1" x14ac:dyDescent="0.5"/>
    <row r="418" spans="1:28" ht="94.5" customHeight="1" thickBot="1" x14ac:dyDescent="0.5">
      <c r="A418" s="317" t="s">
        <v>4004</v>
      </c>
      <c r="B418" s="318"/>
      <c r="C418" s="288" t="s">
        <v>4000</v>
      </c>
      <c r="D418" s="289"/>
      <c r="E418" s="289"/>
      <c r="F418" s="290"/>
      <c r="G418" s="264" t="s">
        <v>586</v>
      </c>
      <c r="H418" s="265"/>
      <c r="I418" s="272" t="s">
        <v>587</v>
      </c>
      <c r="J418" s="291"/>
      <c r="K418" s="264" t="s">
        <v>588</v>
      </c>
      <c r="L418" s="265"/>
      <c r="M418" s="272" t="s">
        <v>589</v>
      </c>
      <c r="N418" s="273"/>
      <c r="O418" s="264" t="s">
        <v>590</v>
      </c>
      <c r="P418" s="265"/>
      <c r="Q418" s="272" t="s">
        <v>591</v>
      </c>
      <c r="R418" s="273"/>
      <c r="S418" s="264" t="s">
        <v>592</v>
      </c>
      <c r="T418" s="265"/>
      <c r="U418" s="272" t="s">
        <v>593</v>
      </c>
      <c r="V418" s="273"/>
      <c r="W418" s="264" t="s">
        <v>596</v>
      </c>
      <c r="X418" s="265"/>
      <c r="Y418" s="272" t="s">
        <v>595</v>
      </c>
      <c r="Z418" s="273"/>
      <c r="AA418" s="264" t="s">
        <v>594</v>
      </c>
      <c r="AB418" s="265"/>
    </row>
    <row r="419" spans="1:28" ht="60" x14ac:dyDescent="0.45">
      <c r="A419" s="319"/>
      <c r="B419" s="320"/>
      <c r="C419" s="58" t="s">
        <v>606</v>
      </c>
      <c r="D419" s="59" t="s">
        <v>607</v>
      </c>
      <c r="E419" s="59" t="s">
        <v>644</v>
      </c>
      <c r="F419" s="60" t="s">
        <v>645</v>
      </c>
      <c r="G419" s="34" t="s">
        <v>604</v>
      </c>
      <c r="H419" s="33" t="s">
        <v>605</v>
      </c>
      <c r="I419" s="32" t="s">
        <v>604</v>
      </c>
      <c r="J419" s="35" t="s">
        <v>605</v>
      </c>
      <c r="K419" s="32" t="s">
        <v>604</v>
      </c>
      <c r="L419" s="33" t="s">
        <v>605</v>
      </c>
      <c r="M419" s="32" t="s">
        <v>604</v>
      </c>
      <c r="N419" s="33" t="s">
        <v>605</v>
      </c>
      <c r="O419" s="32" t="s">
        <v>604</v>
      </c>
      <c r="P419" s="33" t="s">
        <v>605</v>
      </c>
      <c r="Q419" s="32" t="s">
        <v>604</v>
      </c>
      <c r="R419" s="33" t="s">
        <v>605</v>
      </c>
      <c r="S419" s="32" t="s">
        <v>604</v>
      </c>
      <c r="T419" s="33" t="s">
        <v>605</v>
      </c>
      <c r="U419" s="32" t="s">
        <v>604</v>
      </c>
      <c r="V419" s="33" t="s">
        <v>605</v>
      </c>
      <c r="W419" s="32" t="s">
        <v>604</v>
      </c>
      <c r="X419" s="33" t="s">
        <v>605</v>
      </c>
      <c r="Y419" s="32" t="s">
        <v>604</v>
      </c>
      <c r="Z419" s="33" t="s">
        <v>605</v>
      </c>
      <c r="AA419" s="32" t="s">
        <v>604</v>
      </c>
      <c r="AB419" s="33" t="s">
        <v>605</v>
      </c>
    </row>
    <row r="420" spans="1:28" ht="34.5" thickBot="1" x14ac:dyDescent="0.5">
      <c r="A420" s="321"/>
      <c r="B420" s="322"/>
      <c r="C420" s="93">
        <f>B433</f>
        <v>705</v>
      </c>
      <c r="D420" s="94">
        <f t="shared" ref="D420:AB420" si="291">D433</f>
        <v>0</v>
      </c>
      <c r="E420" s="94">
        <f t="shared" si="291"/>
        <v>0</v>
      </c>
      <c r="F420" s="95">
        <f t="shared" si="291"/>
        <v>0</v>
      </c>
      <c r="G420" s="96">
        <f t="shared" si="291"/>
        <v>0</v>
      </c>
      <c r="H420" s="97" t="e">
        <f t="shared" si="291"/>
        <v>#DIV/0!</v>
      </c>
      <c r="I420" s="98">
        <f t="shared" si="291"/>
        <v>0</v>
      </c>
      <c r="J420" s="99" t="e">
        <f t="shared" si="291"/>
        <v>#DIV/0!</v>
      </c>
      <c r="K420" s="98">
        <f t="shared" si="291"/>
        <v>0</v>
      </c>
      <c r="L420" s="97" t="e">
        <f t="shared" si="291"/>
        <v>#DIV/0!</v>
      </c>
      <c r="M420" s="98">
        <f t="shared" si="291"/>
        <v>0</v>
      </c>
      <c r="N420" s="97" t="e">
        <f t="shared" si="291"/>
        <v>#DIV/0!</v>
      </c>
      <c r="O420" s="98">
        <f t="shared" si="291"/>
        <v>0</v>
      </c>
      <c r="P420" s="97" t="e">
        <f t="shared" si="291"/>
        <v>#DIV/0!</v>
      </c>
      <c r="Q420" s="98">
        <f t="shared" si="291"/>
        <v>0</v>
      </c>
      <c r="R420" s="97" t="e">
        <f t="shared" si="291"/>
        <v>#DIV/0!</v>
      </c>
      <c r="S420" s="98">
        <f t="shared" si="291"/>
        <v>0</v>
      </c>
      <c r="T420" s="97" t="e">
        <f t="shared" si="291"/>
        <v>#DIV/0!</v>
      </c>
      <c r="U420" s="98">
        <f t="shared" si="291"/>
        <v>0</v>
      </c>
      <c r="V420" s="97" t="e">
        <f t="shared" si="291"/>
        <v>#DIV/0!</v>
      </c>
      <c r="W420" s="98">
        <f t="shared" si="291"/>
        <v>0</v>
      </c>
      <c r="X420" s="97" t="e">
        <f t="shared" si="291"/>
        <v>#DIV/0!</v>
      </c>
      <c r="Y420" s="98">
        <f t="shared" si="291"/>
        <v>0</v>
      </c>
      <c r="Z420" s="97" t="e">
        <f t="shared" si="291"/>
        <v>#DIV/0!</v>
      </c>
      <c r="AA420" s="98">
        <f t="shared" si="291"/>
        <v>0</v>
      </c>
      <c r="AB420" s="97" t="e">
        <f t="shared" si="291"/>
        <v>#DIV/0!</v>
      </c>
    </row>
    <row r="421" spans="1:28" ht="34.5" thickBot="1" x14ac:dyDescent="0.5"/>
    <row r="422" spans="1:28" ht="75.75" customHeight="1" thickBot="1" x14ac:dyDescent="0.55000000000000004">
      <c r="A422" s="266" t="s">
        <v>4014</v>
      </c>
      <c r="B422" s="267"/>
      <c r="C422" s="267"/>
      <c r="D422" s="267"/>
      <c r="E422" s="267"/>
      <c r="F422" s="268"/>
      <c r="G422" s="269" t="s">
        <v>603</v>
      </c>
      <c r="H422" s="270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  <c r="AA422" s="270"/>
      <c r="AB422" s="271"/>
    </row>
    <row r="423" spans="1:28" ht="107.25" customHeight="1" x14ac:dyDescent="0.45">
      <c r="A423" s="62" t="s">
        <v>4000</v>
      </c>
      <c r="B423" s="309" t="s">
        <v>4015</v>
      </c>
      <c r="C423" s="310"/>
      <c r="D423" s="283" t="s">
        <v>4016</v>
      </c>
      <c r="E423" s="284"/>
      <c r="F423" s="285"/>
      <c r="G423" s="264" t="s">
        <v>586</v>
      </c>
      <c r="H423" s="265"/>
      <c r="I423" s="272" t="s">
        <v>587</v>
      </c>
      <c r="J423" s="273"/>
      <c r="K423" s="264" t="s">
        <v>588</v>
      </c>
      <c r="L423" s="265"/>
      <c r="M423" s="272" t="s">
        <v>589</v>
      </c>
      <c r="N423" s="273"/>
      <c r="O423" s="264" t="s">
        <v>590</v>
      </c>
      <c r="P423" s="265"/>
      <c r="Q423" s="272" t="s">
        <v>591</v>
      </c>
      <c r="R423" s="273"/>
      <c r="S423" s="264" t="s">
        <v>592</v>
      </c>
      <c r="T423" s="265"/>
      <c r="U423" s="272" t="s">
        <v>593</v>
      </c>
      <c r="V423" s="273"/>
      <c r="W423" s="264" t="s">
        <v>596</v>
      </c>
      <c r="X423" s="265"/>
      <c r="Y423" s="272" t="s">
        <v>595</v>
      </c>
      <c r="Z423" s="273"/>
      <c r="AA423" s="264" t="s">
        <v>594</v>
      </c>
      <c r="AB423" s="265"/>
    </row>
    <row r="424" spans="1:28" ht="60" x14ac:dyDescent="0.45">
      <c r="A424" s="30" t="s">
        <v>597</v>
      </c>
      <c r="B424" s="63" t="s">
        <v>606</v>
      </c>
      <c r="C424" s="30" t="s">
        <v>598</v>
      </c>
      <c r="D424" s="30" t="s">
        <v>607</v>
      </c>
      <c r="E424" s="30" t="s">
        <v>644</v>
      </c>
      <c r="F424" s="64" t="s">
        <v>645</v>
      </c>
      <c r="G424" s="32" t="s">
        <v>604</v>
      </c>
      <c r="H424" s="33" t="s">
        <v>605</v>
      </c>
      <c r="I424" s="32" t="s">
        <v>604</v>
      </c>
      <c r="J424" s="33" t="s">
        <v>605</v>
      </c>
      <c r="K424" s="32" t="s">
        <v>604</v>
      </c>
      <c r="L424" s="33" t="s">
        <v>605</v>
      </c>
      <c r="M424" s="32" t="s">
        <v>604</v>
      </c>
      <c r="N424" s="33" t="s">
        <v>605</v>
      </c>
      <c r="O424" s="32" t="s">
        <v>604</v>
      </c>
      <c r="P424" s="33" t="s">
        <v>605</v>
      </c>
      <c r="Q424" s="32" t="s">
        <v>604</v>
      </c>
      <c r="R424" s="33" t="s">
        <v>605</v>
      </c>
      <c r="S424" s="32" t="s">
        <v>604</v>
      </c>
      <c r="T424" s="33" t="s">
        <v>605</v>
      </c>
      <c r="U424" s="32" t="s">
        <v>604</v>
      </c>
      <c r="V424" s="33" t="s">
        <v>605</v>
      </c>
      <c r="W424" s="32" t="s">
        <v>604</v>
      </c>
      <c r="X424" s="33" t="s">
        <v>605</v>
      </c>
      <c r="Y424" s="32" t="s">
        <v>604</v>
      </c>
      <c r="Z424" s="33" t="s">
        <v>605</v>
      </c>
      <c r="AA424" s="32" t="s">
        <v>604</v>
      </c>
      <c r="AB424" s="33" t="s">
        <v>605</v>
      </c>
    </row>
    <row r="425" spans="1:28" x14ac:dyDescent="0.45">
      <c r="A425" s="90" t="s">
        <v>4017</v>
      </c>
      <c r="B425" s="91">
        <v>72</v>
      </c>
      <c r="C425" s="86" t="s">
        <v>617</v>
      </c>
      <c r="D425" s="67"/>
      <c r="E425" s="100">
        <f t="shared" ref="E425:E432" si="292">D425-F425</f>
        <v>0</v>
      </c>
      <c r="F425" s="100">
        <f t="shared" ref="F425:F432" si="293">G425+I425+K425+M425+O425+Q425+S425+U425+W425+Y425+AA425</f>
        <v>0</v>
      </c>
      <c r="G425" s="69"/>
      <c r="H425" s="101" t="e">
        <f t="shared" ref="H425:H433" si="294">G425/F425</f>
        <v>#DIV/0!</v>
      </c>
      <c r="I425" s="69"/>
      <c r="J425" s="101" t="e">
        <f t="shared" ref="J425:J433" si="295">I425/F425</f>
        <v>#DIV/0!</v>
      </c>
      <c r="K425" s="69"/>
      <c r="L425" s="101" t="e">
        <f t="shared" ref="L425:L433" si="296">K425/F425</f>
        <v>#DIV/0!</v>
      </c>
      <c r="M425" s="69"/>
      <c r="N425" s="101" t="e">
        <f t="shared" ref="N425:N433" si="297">M425/F425</f>
        <v>#DIV/0!</v>
      </c>
      <c r="O425" s="69"/>
      <c r="P425" s="101" t="e">
        <f t="shared" ref="P425:P433" si="298">O425/F425</f>
        <v>#DIV/0!</v>
      </c>
      <c r="Q425" s="69"/>
      <c r="R425" s="101" t="e">
        <f t="shared" ref="R425:R433" si="299">Q425/F425</f>
        <v>#DIV/0!</v>
      </c>
      <c r="S425" s="69"/>
      <c r="T425" s="101" t="e">
        <f t="shared" ref="T425:T433" si="300">S425/F425</f>
        <v>#DIV/0!</v>
      </c>
      <c r="U425" s="69"/>
      <c r="V425" s="101" t="e">
        <f t="shared" ref="V425:V433" si="301">U425/F425</f>
        <v>#DIV/0!</v>
      </c>
      <c r="W425" s="69"/>
      <c r="X425" s="101" t="e">
        <f t="shared" ref="X425:X433" si="302">W425/F425</f>
        <v>#DIV/0!</v>
      </c>
      <c r="Y425" s="69"/>
      <c r="Z425" s="101" t="e">
        <f t="shared" ref="Z425:Z433" si="303">Y425/F425</f>
        <v>#DIV/0!</v>
      </c>
      <c r="AA425" s="69"/>
      <c r="AB425" s="101" t="e">
        <f t="shared" ref="AB425:AB433" si="304">AA425/F425</f>
        <v>#DIV/0!</v>
      </c>
    </row>
    <row r="426" spans="1:28" x14ac:dyDescent="0.45">
      <c r="A426" s="73" t="s">
        <v>4018</v>
      </c>
      <c r="B426" s="92">
        <v>86</v>
      </c>
      <c r="C426" s="86" t="s">
        <v>617</v>
      </c>
      <c r="D426" s="71"/>
      <c r="E426" s="100">
        <f t="shared" si="292"/>
        <v>0</v>
      </c>
      <c r="F426" s="100">
        <f t="shared" si="293"/>
        <v>0</v>
      </c>
      <c r="G426" s="72"/>
      <c r="H426" s="101" t="e">
        <f t="shared" si="294"/>
        <v>#DIV/0!</v>
      </c>
      <c r="I426" s="72"/>
      <c r="J426" s="101" t="e">
        <f t="shared" si="295"/>
        <v>#DIV/0!</v>
      </c>
      <c r="K426" s="72"/>
      <c r="L426" s="101" t="e">
        <f t="shared" si="296"/>
        <v>#DIV/0!</v>
      </c>
      <c r="M426" s="72"/>
      <c r="N426" s="101" t="e">
        <f t="shared" si="297"/>
        <v>#DIV/0!</v>
      </c>
      <c r="O426" s="72"/>
      <c r="P426" s="101" t="e">
        <f t="shared" si="298"/>
        <v>#DIV/0!</v>
      </c>
      <c r="Q426" s="72"/>
      <c r="R426" s="101" t="e">
        <f t="shared" si="299"/>
        <v>#DIV/0!</v>
      </c>
      <c r="S426" s="72"/>
      <c r="T426" s="101" t="e">
        <f t="shared" si="300"/>
        <v>#DIV/0!</v>
      </c>
      <c r="U426" s="72"/>
      <c r="V426" s="101" t="e">
        <f t="shared" si="301"/>
        <v>#DIV/0!</v>
      </c>
      <c r="W426" s="72"/>
      <c r="X426" s="101" t="e">
        <f t="shared" si="302"/>
        <v>#DIV/0!</v>
      </c>
      <c r="Y426" s="72"/>
      <c r="Z426" s="101" t="e">
        <f t="shared" si="303"/>
        <v>#DIV/0!</v>
      </c>
      <c r="AA426" s="72"/>
      <c r="AB426" s="101" t="e">
        <f t="shared" si="304"/>
        <v>#DIV/0!</v>
      </c>
    </row>
    <row r="427" spans="1:28" x14ac:dyDescent="0.45">
      <c r="A427" s="73" t="s">
        <v>4019</v>
      </c>
      <c r="B427" s="92">
        <v>118</v>
      </c>
      <c r="C427" s="86" t="s">
        <v>617</v>
      </c>
      <c r="D427" s="71"/>
      <c r="E427" s="100">
        <f t="shared" si="292"/>
        <v>0</v>
      </c>
      <c r="F427" s="100">
        <f t="shared" si="293"/>
        <v>0</v>
      </c>
      <c r="G427" s="72"/>
      <c r="H427" s="101" t="e">
        <f t="shared" si="294"/>
        <v>#DIV/0!</v>
      </c>
      <c r="I427" s="72"/>
      <c r="J427" s="101" t="e">
        <f t="shared" si="295"/>
        <v>#DIV/0!</v>
      </c>
      <c r="K427" s="72"/>
      <c r="L427" s="101" t="e">
        <f t="shared" si="296"/>
        <v>#DIV/0!</v>
      </c>
      <c r="M427" s="72"/>
      <c r="N427" s="101" t="e">
        <f t="shared" si="297"/>
        <v>#DIV/0!</v>
      </c>
      <c r="O427" s="72"/>
      <c r="P427" s="101" t="e">
        <f t="shared" si="298"/>
        <v>#DIV/0!</v>
      </c>
      <c r="Q427" s="72"/>
      <c r="R427" s="101" t="e">
        <f t="shared" si="299"/>
        <v>#DIV/0!</v>
      </c>
      <c r="S427" s="72"/>
      <c r="T427" s="101" t="e">
        <f t="shared" si="300"/>
        <v>#DIV/0!</v>
      </c>
      <c r="U427" s="72"/>
      <c r="V427" s="101" t="e">
        <f t="shared" si="301"/>
        <v>#DIV/0!</v>
      </c>
      <c r="W427" s="72"/>
      <c r="X427" s="101" t="e">
        <f t="shared" si="302"/>
        <v>#DIV/0!</v>
      </c>
      <c r="Y427" s="72"/>
      <c r="Z427" s="101" t="e">
        <f t="shared" si="303"/>
        <v>#DIV/0!</v>
      </c>
      <c r="AA427" s="72"/>
      <c r="AB427" s="101" t="e">
        <f t="shared" si="304"/>
        <v>#DIV/0!</v>
      </c>
    </row>
    <row r="428" spans="1:28" x14ac:dyDescent="0.45">
      <c r="A428" s="73" t="s">
        <v>4020</v>
      </c>
      <c r="B428" s="74">
        <v>159</v>
      </c>
      <c r="C428" s="86" t="s">
        <v>617</v>
      </c>
      <c r="D428" s="71"/>
      <c r="E428" s="100">
        <f t="shared" si="292"/>
        <v>0</v>
      </c>
      <c r="F428" s="100">
        <f t="shared" si="293"/>
        <v>0</v>
      </c>
      <c r="G428" s="72"/>
      <c r="H428" s="101" t="e">
        <f t="shared" si="294"/>
        <v>#DIV/0!</v>
      </c>
      <c r="I428" s="72"/>
      <c r="J428" s="101" t="e">
        <f t="shared" si="295"/>
        <v>#DIV/0!</v>
      </c>
      <c r="K428" s="72"/>
      <c r="L428" s="101" t="e">
        <f t="shared" si="296"/>
        <v>#DIV/0!</v>
      </c>
      <c r="M428" s="72"/>
      <c r="N428" s="101" t="e">
        <f t="shared" si="297"/>
        <v>#DIV/0!</v>
      </c>
      <c r="O428" s="72"/>
      <c r="P428" s="101" t="e">
        <f t="shared" si="298"/>
        <v>#DIV/0!</v>
      </c>
      <c r="Q428" s="72"/>
      <c r="R428" s="101" t="e">
        <f t="shared" si="299"/>
        <v>#DIV/0!</v>
      </c>
      <c r="S428" s="72"/>
      <c r="T428" s="101" t="e">
        <f t="shared" si="300"/>
        <v>#DIV/0!</v>
      </c>
      <c r="U428" s="72"/>
      <c r="V428" s="101" t="e">
        <f t="shared" si="301"/>
        <v>#DIV/0!</v>
      </c>
      <c r="W428" s="72"/>
      <c r="X428" s="101" t="e">
        <f t="shared" si="302"/>
        <v>#DIV/0!</v>
      </c>
      <c r="Y428" s="72"/>
      <c r="Z428" s="101" t="e">
        <f t="shared" si="303"/>
        <v>#DIV/0!</v>
      </c>
      <c r="AA428" s="72"/>
      <c r="AB428" s="101" t="e">
        <f t="shared" si="304"/>
        <v>#DIV/0!</v>
      </c>
    </row>
    <row r="429" spans="1:28" x14ac:dyDescent="0.45">
      <c r="A429" s="73" t="s">
        <v>4021</v>
      </c>
      <c r="B429" s="74">
        <v>76</v>
      </c>
      <c r="C429" s="86" t="s">
        <v>617</v>
      </c>
      <c r="D429" s="71"/>
      <c r="E429" s="100">
        <f t="shared" si="292"/>
        <v>0</v>
      </c>
      <c r="F429" s="100">
        <f t="shared" si="293"/>
        <v>0</v>
      </c>
      <c r="G429" s="72"/>
      <c r="H429" s="101" t="e">
        <f t="shared" si="294"/>
        <v>#DIV/0!</v>
      </c>
      <c r="I429" s="72"/>
      <c r="J429" s="101" t="e">
        <f t="shared" si="295"/>
        <v>#DIV/0!</v>
      </c>
      <c r="K429" s="72"/>
      <c r="L429" s="101" t="e">
        <f t="shared" si="296"/>
        <v>#DIV/0!</v>
      </c>
      <c r="M429" s="72"/>
      <c r="N429" s="101" t="e">
        <f t="shared" si="297"/>
        <v>#DIV/0!</v>
      </c>
      <c r="O429" s="72"/>
      <c r="P429" s="101" t="e">
        <f t="shared" si="298"/>
        <v>#DIV/0!</v>
      </c>
      <c r="Q429" s="72"/>
      <c r="R429" s="101" t="e">
        <f t="shared" si="299"/>
        <v>#DIV/0!</v>
      </c>
      <c r="S429" s="72"/>
      <c r="T429" s="101" t="e">
        <f t="shared" si="300"/>
        <v>#DIV/0!</v>
      </c>
      <c r="U429" s="72"/>
      <c r="V429" s="101" t="e">
        <f t="shared" si="301"/>
        <v>#DIV/0!</v>
      </c>
      <c r="W429" s="72"/>
      <c r="X429" s="101" t="e">
        <f t="shared" si="302"/>
        <v>#DIV/0!</v>
      </c>
      <c r="Y429" s="72"/>
      <c r="Z429" s="101" t="e">
        <f t="shared" si="303"/>
        <v>#DIV/0!</v>
      </c>
      <c r="AA429" s="72"/>
      <c r="AB429" s="101" t="e">
        <f t="shared" si="304"/>
        <v>#DIV/0!</v>
      </c>
    </row>
    <row r="430" spans="1:28" x14ac:dyDescent="0.45">
      <c r="A430" s="73" t="s">
        <v>4022</v>
      </c>
      <c r="B430" s="74">
        <v>60</v>
      </c>
      <c r="C430" s="86" t="s">
        <v>617</v>
      </c>
      <c r="D430" s="71"/>
      <c r="E430" s="100">
        <f t="shared" si="292"/>
        <v>0</v>
      </c>
      <c r="F430" s="100">
        <f t="shared" si="293"/>
        <v>0</v>
      </c>
      <c r="G430" s="72"/>
      <c r="H430" s="101" t="e">
        <f t="shared" si="294"/>
        <v>#DIV/0!</v>
      </c>
      <c r="I430" s="72"/>
      <c r="J430" s="101" t="e">
        <f t="shared" si="295"/>
        <v>#DIV/0!</v>
      </c>
      <c r="K430" s="72"/>
      <c r="L430" s="101" t="e">
        <f t="shared" si="296"/>
        <v>#DIV/0!</v>
      </c>
      <c r="M430" s="72"/>
      <c r="N430" s="101" t="e">
        <f t="shared" si="297"/>
        <v>#DIV/0!</v>
      </c>
      <c r="O430" s="72"/>
      <c r="P430" s="101" t="e">
        <f t="shared" si="298"/>
        <v>#DIV/0!</v>
      </c>
      <c r="Q430" s="72"/>
      <c r="R430" s="101" t="e">
        <f t="shared" si="299"/>
        <v>#DIV/0!</v>
      </c>
      <c r="S430" s="72"/>
      <c r="T430" s="101" t="e">
        <f t="shared" si="300"/>
        <v>#DIV/0!</v>
      </c>
      <c r="U430" s="72"/>
      <c r="V430" s="101" t="e">
        <f t="shared" si="301"/>
        <v>#DIV/0!</v>
      </c>
      <c r="W430" s="72"/>
      <c r="X430" s="101" t="e">
        <f t="shared" si="302"/>
        <v>#DIV/0!</v>
      </c>
      <c r="Y430" s="72"/>
      <c r="Z430" s="101" t="e">
        <f t="shared" si="303"/>
        <v>#DIV/0!</v>
      </c>
      <c r="AA430" s="72"/>
      <c r="AB430" s="101" t="e">
        <f t="shared" si="304"/>
        <v>#DIV/0!</v>
      </c>
    </row>
    <row r="431" spans="1:28" x14ac:dyDescent="0.45">
      <c r="A431" s="73" t="s">
        <v>4023</v>
      </c>
      <c r="B431" s="74">
        <v>58</v>
      </c>
      <c r="C431" s="86" t="s">
        <v>617</v>
      </c>
      <c r="D431" s="71"/>
      <c r="E431" s="100">
        <f t="shared" si="292"/>
        <v>0</v>
      </c>
      <c r="F431" s="100">
        <f t="shared" si="293"/>
        <v>0</v>
      </c>
      <c r="G431" s="72"/>
      <c r="H431" s="101" t="e">
        <f t="shared" si="294"/>
        <v>#DIV/0!</v>
      </c>
      <c r="I431" s="72"/>
      <c r="J431" s="101" t="e">
        <f t="shared" si="295"/>
        <v>#DIV/0!</v>
      </c>
      <c r="K431" s="72"/>
      <c r="L431" s="101" t="e">
        <f t="shared" si="296"/>
        <v>#DIV/0!</v>
      </c>
      <c r="M431" s="72"/>
      <c r="N431" s="101" t="e">
        <f t="shared" si="297"/>
        <v>#DIV/0!</v>
      </c>
      <c r="O431" s="72"/>
      <c r="P431" s="101" t="e">
        <f t="shared" si="298"/>
        <v>#DIV/0!</v>
      </c>
      <c r="Q431" s="72"/>
      <c r="R431" s="101" t="e">
        <f t="shared" si="299"/>
        <v>#DIV/0!</v>
      </c>
      <c r="S431" s="72"/>
      <c r="T431" s="101" t="e">
        <f t="shared" si="300"/>
        <v>#DIV/0!</v>
      </c>
      <c r="U431" s="72"/>
      <c r="V431" s="101" t="e">
        <f t="shared" si="301"/>
        <v>#DIV/0!</v>
      </c>
      <c r="W431" s="72"/>
      <c r="X431" s="101" t="e">
        <f t="shared" si="302"/>
        <v>#DIV/0!</v>
      </c>
      <c r="Y431" s="72"/>
      <c r="Z431" s="101" t="e">
        <f t="shared" si="303"/>
        <v>#DIV/0!</v>
      </c>
      <c r="AA431" s="72"/>
      <c r="AB431" s="101" t="e">
        <f t="shared" si="304"/>
        <v>#DIV/0!</v>
      </c>
    </row>
    <row r="432" spans="1:28" ht="34.5" thickBot="1" x14ac:dyDescent="0.5">
      <c r="A432" s="73" t="s">
        <v>4024</v>
      </c>
      <c r="B432" s="74">
        <v>76</v>
      </c>
      <c r="C432" s="86" t="s">
        <v>617</v>
      </c>
      <c r="D432" s="71"/>
      <c r="E432" s="100">
        <f t="shared" si="292"/>
        <v>0</v>
      </c>
      <c r="F432" s="100">
        <f t="shared" si="293"/>
        <v>0</v>
      </c>
      <c r="G432" s="72"/>
      <c r="H432" s="101" t="e">
        <f t="shared" si="294"/>
        <v>#DIV/0!</v>
      </c>
      <c r="I432" s="72"/>
      <c r="J432" s="101" t="e">
        <f t="shared" si="295"/>
        <v>#DIV/0!</v>
      </c>
      <c r="K432" s="72"/>
      <c r="L432" s="101" t="e">
        <f t="shared" si="296"/>
        <v>#DIV/0!</v>
      </c>
      <c r="M432" s="72"/>
      <c r="N432" s="101" t="e">
        <f t="shared" si="297"/>
        <v>#DIV/0!</v>
      </c>
      <c r="O432" s="72"/>
      <c r="P432" s="101" t="e">
        <f t="shared" si="298"/>
        <v>#DIV/0!</v>
      </c>
      <c r="Q432" s="72"/>
      <c r="R432" s="101" t="e">
        <f t="shared" si="299"/>
        <v>#DIV/0!</v>
      </c>
      <c r="S432" s="72"/>
      <c r="T432" s="101" t="e">
        <f t="shared" si="300"/>
        <v>#DIV/0!</v>
      </c>
      <c r="U432" s="72"/>
      <c r="V432" s="101" t="e">
        <f t="shared" si="301"/>
        <v>#DIV/0!</v>
      </c>
      <c r="W432" s="72"/>
      <c r="X432" s="101" t="e">
        <f t="shared" si="302"/>
        <v>#DIV/0!</v>
      </c>
      <c r="Y432" s="72"/>
      <c r="Z432" s="101" t="e">
        <f t="shared" si="303"/>
        <v>#DIV/0!</v>
      </c>
      <c r="AA432" s="72"/>
      <c r="AB432" s="101" t="e">
        <f t="shared" si="304"/>
        <v>#DIV/0!</v>
      </c>
    </row>
    <row r="433" spans="1:28" ht="34.5" thickBot="1" x14ac:dyDescent="0.55000000000000004">
      <c r="A433" s="76" t="s">
        <v>642</v>
      </c>
      <c r="B433" s="102">
        <f>SUM(B425:B432)</f>
        <v>705</v>
      </c>
      <c r="C433" s="77"/>
      <c r="D433" s="103">
        <f>SUM(D425:D432)</f>
        <v>0</v>
      </c>
      <c r="E433" s="112">
        <f>SUM(E425:E432)</f>
        <v>0</v>
      </c>
      <c r="F433" s="104">
        <f>SUM(F425:F432)</f>
        <v>0</v>
      </c>
      <c r="G433" s="105">
        <f>SUM(G425:G432)</f>
        <v>0</v>
      </c>
      <c r="H433" s="106" t="e">
        <f t="shared" si="294"/>
        <v>#DIV/0!</v>
      </c>
      <c r="I433" s="105">
        <f>SUM(I425:I432)</f>
        <v>0</v>
      </c>
      <c r="J433" s="106" t="e">
        <f t="shared" si="295"/>
        <v>#DIV/0!</v>
      </c>
      <c r="K433" s="107">
        <f>SUM(K425:K432)</f>
        <v>0</v>
      </c>
      <c r="L433" s="108" t="e">
        <f t="shared" si="296"/>
        <v>#DIV/0!</v>
      </c>
      <c r="M433" s="105">
        <f>SUM(M425:M432)</f>
        <v>0</v>
      </c>
      <c r="N433" s="106" t="e">
        <f t="shared" si="297"/>
        <v>#DIV/0!</v>
      </c>
      <c r="O433" s="107">
        <f>SUM(O425:O432)</f>
        <v>0</v>
      </c>
      <c r="P433" s="108" t="e">
        <f t="shared" si="298"/>
        <v>#DIV/0!</v>
      </c>
      <c r="Q433" s="105">
        <f>SUM(Q425:Q432)</f>
        <v>0</v>
      </c>
      <c r="R433" s="106" t="e">
        <f t="shared" si="299"/>
        <v>#DIV/0!</v>
      </c>
      <c r="S433" s="107">
        <f>SUM(S425:S432)</f>
        <v>0</v>
      </c>
      <c r="T433" s="108" t="e">
        <f t="shared" si="300"/>
        <v>#DIV/0!</v>
      </c>
      <c r="U433" s="105">
        <f>SUM(U425:U432)</f>
        <v>0</v>
      </c>
      <c r="V433" s="106" t="e">
        <f t="shared" si="301"/>
        <v>#DIV/0!</v>
      </c>
      <c r="W433" s="104">
        <f>SUM(W425:W432)</f>
        <v>0</v>
      </c>
      <c r="X433" s="109" t="e">
        <f t="shared" si="302"/>
        <v>#DIV/0!</v>
      </c>
      <c r="Y433" s="110">
        <f>SUM(Y425:Y432)</f>
        <v>0</v>
      </c>
      <c r="Z433" s="111" t="e">
        <f t="shared" si="303"/>
        <v>#DIV/0!</v>
      </c>
      <c r="AA433" s="110">
        <f>SUM(AA425:AA432)</f>
        <v>0</v>
      </c>
      <c r="AB433" s="111" t="e">
        <f t="shared" si="304"/>
        <v>#DIV/0!</v>
      </c>
    </row>
    <row r="434" spans="1:28" ht="87" customHeight="1" thickBot="1" x14ac:dyDescent="0.5">
      <c r="A434" s="278" t="s">
        <v>972</v>
      </c>
      <c r="B434" s="279"/>
      <c r="C434" s="279"/>
      <c r="D434" s="279"/>
      <c r="E434" s="279"/>
      <c r="F434" s="280"/>
      <c r="G434" s="276" t="s">
        <v>586</v>
      </c>
      <c r="H434" s="277"/>
      <c r="I434" s="274" t="s">
        <v>587</v>
      </c>
      <c r="J434" s="275"/>
      <c r="K434" s="276" t="s">
        <v>588</v>
      </c>
      <c r="L434" s="277"/>
      <c r="M434" s="274" t="s">
        <v>589</v>
      </c>
      <c r="N434" s="275"/>
      <c r="O434" s="276" t="s">
        <v>590</v>
      </c>
      <c r="P434" s="277"/>
      <c r="Q434" s="274" t="s">
        <v>591</v>
      </c>
      <c r="R434" s="275"/>
      <c r="S434" s="276" t="s">
        <v>592</v>
      </c>
      <c r="T434" s="277"/>
      <c r="U434" s="274" t="s">
        <v>593</v>
      </c>
      <c r="V434" s="275"/>
      <c r="W434" s="276" t="s">
        <v>596</v>
      </c>
      <c r="X434" s="277"/>
      <c r="Y434" s="274" t="s">
        <v>595</v>
      </c>
      <c r="Z434" s="275"/>
      <c r="AA434" s="276" t="s">
        <v>594</v>
      </c>
      <c r="AB434" s="277"/>
    </row>
    <row r="436" spans="1:28" ht="33" customHeight="1" x14ac:dyDescent="0.45">
      <c r="A436" s="292" t="s">
        <v>4025</v>
      </c>
      <c r="B436" s="292"/>
      <c r="C436" s="292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</row>
    <row r="437" spans="1:28" ht="33" customHeight="1" x14ac:dyDescent="0.45">
      <c r="A437" s="292"/>
      <c r="B437" s="292"/>
      <c r="C437" s="292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</row>
    <row r="438" spans="1:28" ht="34.5" thickBot="1" x14ac:dyDescent="0.5"/>
    <row r="439" spans="1:28" ht="87" customHeight="1" thickBot="1" x14ac:dyDescent="0.5">
      <c r="A439" s="317" t="s">
        <v>4026</v>
      </c>
      <c r="B439" s="318"/>
      <c r="C439" s="288" t="s">
        <v>4027</v>
      </c>
      <c r="D439" s="289"/>
      <c r="E439" s="289"/>
      <c r="F439" s="290"/>
      <c r="G439" s="264" t="s">
        <v>586</v>
      </c>
      <c r="H439" s="265"/>
      <c r="I439" s="272" t="s">
        <v>587</v>
      </c>
      <c r="J439" s="291"/>
      <c r="K439" s="264" t="s">
        <v>588</v>
      </c>
      <c r="L439" s="265"/>
      <c r="M439" s="272" t="s">
        <v>589</v>
      </c>
      <c r="N439" s="273"/>
      <c r="O439" s="264" t="s">
        <v>590</v>
      </c>
      <c r="P439" s="265"/>
      <c r="Q439" s="272" t="s">
        <v>591</v>
      </c>
      <c r="R439" s="273"/>
      <c r="S439" s="264" t="s">
        <v>592</v>
      </c>
      <c r="T439" s="265"/>
      <c r="U439" s="272" t="s">
        <v>593</v>
      </c>
      <c r="V439" s="273"/>
      <c r="W439" s="264" t="s">
        <v>596</v>
      </c>
      <c r="X439" s="265"/>
      <c r="Y439" s="272" t="s">
        <v>595</v>
      </c>
      <c r="Z439" s="273"/>
      <c r="AA439" s="264" t="s">
        <v>594</v>
      </c>
      <c r="AB439" s="265"/>
    </row>
    <row r="440" spans="1:28" ht="60" x14ac:dyDescent="0.45">
      <c r="A440" s="319"/>
      <c r="B440" s="320"/>
      <c r="C440" s="58" t="s">
        <v>606</v>
      </c>
      <c r="D440" s="59" t="s">
        <v>607</v>
      </c>
      <c r="E440" s="59" t="s">
        <v>644</v>
      </c>
      <c r="F440" s="60" t="s">
        <v>645</v>
      </c>
      <c r="G440" s="34" t="s">
        <v>604</v>
      </c>
      <c r="H440" s="33" t="s">
        <v>605</v>
      </c>
      <c r="I440" s="32" t="s">
        <v>604</v>
      </c>
      <c r="J440" s="35" t="s">
        <v>605</v>
      </c>
      <c r="K440" s="32" t="s">
        <v>604</v>
      </c>
      <c r="L440" s="33" t="s">
        <v>605</v>
      </c>
      <c r="M440" s="32" t="s">
        <v>604</v>
      </c>
      <c r="N440" s="33" t="s">
        <v>605</v>
      </c>
      <c r="O440" s="32" t="s">
        <v>604</v>
      </c>
      <c r="P440" s="33" t="s">
        <v>605</v>
      </c>
      <c r="Q440" s="32" t="s">
        <v>604</v>
      </c>
      <c r="R440" s="33" t="s">
        <v>605</v>
      </c>
      <c r="S440" s="32" t="s">
        <v>604</v>
      </c>
      <c r="T440" s="33" t="s">
        <v>605</v>
      </c>
      <c r="U440" s="32" t="s">
        <v>604</v>
      </c>
      <c r="V440" s="33" t="s">
        <v>605</v>
      </c>
      <c r="W440" s="32" t="s">
        <v>604</v>
      </c>
      <c r="X440" s="33" t="s">
        <v>605</v>
      </c>
      <c r="Y440" s="32" t="s">
        <v>604</v>
      </c>
      <c r="Z440" s="33" t="s">
        <v>605</v>
      </c>
      <c r="AA440" s="32" t="s">
        <v>604</v>
      </c>
      <c r="AB440" s="33" t="s">
        <v>605</v>
      </c>
    </row>
    <row r="441" spans="1:28" ht="34.5" thickBot="1" x14ac:dyDescent="0.5">
      <c r="A441" s="321"/>
      <c r="B441" s="322"/>
      <c r="C441" s="93">
        <f>B454</f>
        <v>957</v>
      </c>
      <c r="D441" s="94">
        <f t="shared" ref="D441:AB441" si="305">D454</f>
        <v>0</v>
      </c>
      <c r="E441" s="94">
        <f t="shared" si="305"/>
        <v>0</v>
      </c>
      <c r="F441" s="95">
        <f t="shared" si="305"/>
        <v>0</v>
      </c>
      <c r="G441" s="96">
        <f>G454</f>
        <v>0</v>
      </c>
      <c r="H441" s="97" t="e">
        <f t="shared" si="305"/>
        <v>#DIV/0!</v>
      </c>
      <c r="I441" s="98">
        <f t="shared" si="305"/>
        <v>0</v>
      </c>
      <c r="J441" s="99" t="e">
        <f t="shared" si="305"/>
        <v>#DIV/0!</v>
      </c>
      <c r="K441" s="98">
        <f t="shared" si="305"/>
        <v>0</v>
      </c>
      <c r="L441" s="97" t="e">
        <f t="shared" si="305"/>
        <v>#DIV/0!</v>
      </c>
      <c r="M441" s="98">
        <f t="shared" si="305"/>
        <v>0</v>
      </c>
      <c r="N441" s="97" t="e">
        <f t="shared" si="305"/>
        <v>#DIV/0!</v>
      </c>
      <c r="O441" s="98">
        <f t="shared" si="305"/>
        <v>0</v>
      </c>
      <c r="P441" s="97" t="e">
        <f t="shared" si="305"/>
        <v>#DIV/0!</v>
      </c>
      <c r="Q441" s="98">
        <f t="shared" si="305"/>
        <v>0</v>
      </c>
      <c r="R441" s="97" t="e">
        <f t="shared" si="305"/>
        <v>#DIV/0!</v>
      </c>
      <c r="S441" s="98">
        <f t="shared" si="305"/>
        <v>0</v>
      </c>
      <c r="T441" s="97" t="e">
        <f t="shared" si="305"/>
        <v>#DIV/0!</v>
      </c>
      <c r="U441" s="98">
        <f t="shared" si="305"/>
        <v>0</v>
      </c>
      <c r="V441" s="97" t="e">
        <f t="shared" si="305"/>
        <v>#DIV/0!</v>
      </c>
      <c r="W441" s="98">
        <f t="shared" si="305"/>
        <v>0</v>
      </c>
      <c r="X441" s="97" t="e">
        <f t="shared" si="305"/>
        <v>#DIV/0!</v>
      </c>
      <c r="Y441" s="98">
        <f t="shared" si="305"/>
        <v>0</v>
      </c>
      <c r="Z441" s="97" t="e">
        <f t="shared" si="305"/>
        <v>#DIV/0!</v>
      </c>
      <c r="AA441" s="98">
        <f t="shared" si="305"/>
        <v>0</v>
      </c>
      <c r="AB441" s="97" t="e">
        <f t="shared" si="305"/>
        <v>#DIV/0!</v>
      </c>
    </row>
    <row r="442" spans="1:28" ht="34.5" thickBot="1" x14ac:dyDescent="0.5"/>
    <row r="443" spans="1:28" ht="60.75" customHeight="1" thickBot="1" x14ac:dyDescent="0.55000000000000004">
      <c r="A443" s="266" t="s">
        <v>4028</v>
      </c>
      <c r="B443" s="267"/>
      <c r="C443" s="267"/>
      <c r="D443" s="267"/>
      <c r="E443" s="267"/>
      <c r="F443" s="268"/>
      <c r="G443" s="269" t="s">
        <v>603</v>
      </c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  <c r="AA443" s="270"/>
      <c r="AB443" s="271"/>
    </row>
    <row r="444" spans="1:28" ht="67.5" customHeight="1" x14ac:dyDescent="0.45">
      <c r="A444" s="62" t="s">
        <v>4029</v>
      </c>
      <c r="B444" s="309" t="s">
        <v>4030</v>
      </c>
      <c r="C444" s="310"/>
      <c r="D444" s="283" t="s">
        <v>4031</v>
      </c>
      <c r="E444" s="284"/>
      <c r="F444" s="285"/>
      <c r="G444" s="264" t="s">
        <v>586</v>
      </c>
      <c r="H444" s="265"/>
      <c r="I444" s="272" t="s">
        <v>587</v>
      </c>
      <c r="J444" s="273"/>
      <c r="K444" s="264" t="s">
        <v>588</v>
      </c>
      <c r="L444" s="265"/>
      <c r="M444" s="272" t="s">
        <v>589</v>
      </c>
      <c r="N444" s="273"/>
      <c r="O444" s="264" t="s">
        <v>590</v>
      </c>
      <c r="P444" s="265"/>
      <c r="Q444" s="272" t="s">
        <v>591</v>
      </c>
      <c r="R444" s="273"/>
      <c r="S444" s="264" t="s">
        <v>592</v>
      </c>
      <c r="T444" s="265"/>
      <c r="U444" s="272" t="s">
        <v>593</v>
      </c>
      <c r="V444" s="273"/>
      <c r="W444" s="264" t="s">
        <v>596</v>
      </c>
      <c r="X444" s="265"/>
      <c r="Y444" s="272" t="s">
        <v>595</v>
      </c>
      <c r="Z444" s="273"/>
      <c r="AA444" s="264" t="s">
        <v>594</v>
      </c>
      <c r="AB444" s="265"/>
    </row>
    <row r="445" spans="1:28" ht="60" x14ac:dyDescent="0.45">
      <c r="A445" s="30" t="s">
        <v>597</v>
      </c>
      <c r="B445" s="63" t="s">
        <v>606</v>
      </c>
      <c r="C445" s="30" t="s">
        <v>598</v>
      </c>
      <c r="D445" s="30" t="s">
        <v>607</v>
      </c>
      <c r="E445" s="30" t="s">
        <v>644</v>
      </c>
      <c r="F445" s="64" t="s">
        <v>645</v>
      </c>
      <c r="G445" s="32" t="s">
        <v>604</v>
      </c>
      <c r="H445" s="33" t="s">
        <v>605</v>
      </c>
      <c r="I445" s="32" t="s">
        <v>604</v>
      </c>
      <c r="J445" s="33" t="s">
        <v>605</v>
      </c>
      <c r="K445" s="32" t="s">
        <v>604</v>
      </c>
      <c r="L445" s="33" t="s">
        <v>605</v>
      </c>
      <c r="M445" s="32" t="s">
        <v>604</v>
      </c>
      <c r="N445" s="33" t="s">
        <v>605</v>
      </c>
      <c r="O445" s="32" t="s">
        <v>604</v>
      </c>
      <c r="P445" s="33" t="s">
        <v>605</v>
      </c>
      <c r="Q445" s="32" t="s">
        <v>604</v>
      </c>
      <c r="R445" s="33" t="s">
        <v>605</v>
      </c>
      <c r="S445" s="32" t="s">
        <v>604</v>
      </c>
      <c r="T445" s="33" t="s">
        <v>605</v>
      </c>
      <c r="U445" s="32" t="s">
        <v>604</v>
      </c>
      <c r="V445" s="33" t="s">
        <v>605</v>
      </c>
      <c r="W445" s="32" t="s">
        <v>604</v>
      </c>
      <c r="X445" s="33" t="s">
        <v>605</v>
      </c>
      <c r="Y445" s="32" t="s">
        <v>604</v>
      </c>
      <c r="Z445" s="33" t="s">
        <v>605</v>
      </c>
      <c r="AA445" s="32" t="s">
        <v>604</v>
      </c>
      <c r="AB445" s="33" t="s">
        <v>605</v>
      </c>
    </row>
    <row r="446" spans="1:28" x14ac:dyDescent="0.45">
      <c r="A446" s="90" t="s">
        <v>4032</v>
      </c>
      <c r="B446" s="91">
        <v>129</v>
      </c>
      <c r="C446" s="86" t="s">
        <v>617</v>
      </c>
      <c r="D446" s="67"/>
      <c r="E446" s="100">
        <f>D446-F446</f>
        <v>0</v>
      </c>
      <c r="F446" s="100">
        <f>G446+I446+K446+M446+O446+Q446+S446+U446+W446+Y446+AA446</f>
        <v>0</v>
      </c>
      <c r="G446" s="69"/>
      <c r="H446" s="101" t="e">
        <f>G446/F446</f>
        <v>#DIV/0!</v>
      </c>
      <c r="I446" s="69"/>
      <c r="J446" s="101" t="e">
        <f>I446/F446</f>
        <v>#DIV/0!</v>
      </c>
      <c r="K446" s="69"/>
      <c r="L446" s="101" t="e">
        <f>K446/F446</f>
        <v>#DIV/0!</v>
      </c>
      <c r="M446" s="69"/>
      <c r="N446" s="101" t="e">
        <f>M446/F446</f>
        <v>#DIV/0!</v>
      </c>
      <c r="O446" s="69"/>
      <c r="P446" s="101" t="e">
        <f>O446/F446</f>
        <v>#DIV/0!</v>
      </c>
      <c r="Q446" s="69"/>
      <c r="R446" s="101" t="e">
        <f>Q446/F446</f>
        <v>#DIV/0!</v>
      </c>
      <c r="S446" s="69"/>
      <c r="T446" s="101" t="e">
        <f>S446/F446</f>
        <v>#DIV/0!</v>
      </c>
      <c r="U446" s="69"/>
      <c r="V446" s="101" t="e">
        <f>U446/F446</f>
        <v>#DIV/0!</v>
      </c>
      <c r="W446" s="69"/>
      <c r="X446" s="101" t="e">
        <f>W446/F446</f>
        <v>#DIV/0!</v>
      </c>
      <c r="Y446" s="69"/>
      <c r="Z446" s="101" t="e">
        <f>Y446/F446</f>
        <v>#DIV/0!</v>
      </c>
      <c r="AA446" s="69"/>
      <c r="AB446" s="101" t="e">
        <f>AA446/F446</f>
        <v>#DIV/0!</v>
      </c>
    </row>
    <row r="447" spans="1:28" x14ac:dyDescent="0.45">
      <c r="A447" s="73" t="s">
        <v>4033</v>
      </c>
      <c r="B447" s="92">
        <v>119</v>
      </c>
      <c r="C447" s="86" t="s">
        <v>617</v>
      </c>
      <c r="D447" s="71"/>
      <c r="E447" s="100">
        <f t="shared" ref="E447:E453" si="306">D447-F447</f>
        <v>0</v>
      </c>
      <c r="F447" s="100">
        <f t="shared" ref="F447:F453" si="307">G447+I447+K447+M447+O447+Q447+S447+U447+W447+Y447+AA447</f>
        <v>0</v>
      </c>
      <c r="G447" s="72"/>
      <c r="H447" s="101" t="e">
        <f t="shared" ref="H447:H453" si="308">G447/F447</f>
        <v>#DIV/0!</v>
      </c>
      <c r="I447" s="72"/>
      <c r="J447" s="101" t="e">
        <f t="shared" ref="J447:J453" si="309">I447/F447</f>
        <v>#DIV/0!</v>
      </c>
      <c r="K447" s="72"/>
      <c r="L447" s="101" t="e">
        <f t="shared" ref="L447:L453" si="310">K447/F447</f>
        <v>#DIV/0!</v>
      </c>
      <c r="M447" s="72"/>
      <c r="N447" s="101" t="e">
        <f t="shared" ref="N447:N453" si="311">M447/F447</f>
        <v>#DIV/0!</v>
      </c>
      <c r="O447" s="72"/>
      <c r="P447" s="101" t="e">
        <f t="shared" ref="P447:P453" si="312">O447/F447</f>
        <v>#DIV/0!</v>
      </c>
      <c r="Q447" s="72"/>
      <c r="R447" s="101" t="e">
        <f t="shared" ref="R447:R453" si="313">Q447/F447</f>
        <v>#DIV/0!</v>
      </c>
      <c r="S447" s="72"/>
      <c r="T447" s="101" t="e">
        <f t="shared" ref="T447:T453" si="314">S447/F447</f>
        <v>#DIV/0!</v>
      </c>
      <c r="U447" s="72"/>
      <c r="V447" s="101" t="e">
        <f t="shared" ref="V447:V453" si="315">U447/F447</f>
        <v>#DIV/0!</v>
      </c>
      <c r="W447" s="72"/>
      <c r="X447" s="101" t="e">
        <f t="shared" ref="X447:X453" si="316">W447/F447</f>
        <v>#DIV/0!</v>
      </c>
      <c r="Y447" s="72"/>
      <c r="Z447" s="101" t="e">
        <f t="shared" ref="Z447:Z453" si="317">Y447/F447</f>
        <v>#DIV/0!</v>
      </c>
      <c r="AA447" s="72"/>
      <c r="AB447" s="101" t="e">
        <f t="shared" ref="AB447:AB453" si="318">AA447/F447</f>
        <v>#DIV/0!</v>
      </c>
    </row>
    <row r="448" spans="1:28" x14ac:dyDescent="0.45">
      <c r="A448" s="73" t="s">
        <v>4034</v>
      </c>
      <c r="B448" s="92">
        <v>194</v>
      </c>
      <c r="C448" s="86" t="s">
        <v>617</v>
      </c>
      <c r="D448" s="71"/>
      <c r="E448" s="100">
        <f t="shared" si="306"/>
        <v>0</v>
      </c>
      <c r="F448" s="100">
        <f t="shared" si="307"/>
        <v>0</v>
      </c>
      <c r="G448" s="72"/>
      <c r="H448" s="101" t="e">
        <f t="shared" si="308"/>
        <v>#DIV/0!</v>
      </c>
      <c r="I448" s="72"/>
      <c r="J448" s="101" t="e">
        <f t="shared" si="309"/>
        <v>#DIV/0!</v>
      </c>
      <c r="K448" s="72"/>
      <c r="L448" s="101" t="e">
        <f t="shared" si="310"/>
        <v>#DIV/0!</v>
      </c>
      <c r="M448" s="72"/>
      <c r="N448" s="101" t="e">
        <f t="shared" si="311"/>
        <v>#DIV/0!</v>
      </c>
      <c r="O448" s="72"/>
      <c r="P448" s="101" t="e">
        <f t="shared" si="312"/>
        <v>#DIV/0!</v>
      </c>
      <c r="Q448" s="72"/>
      <c r="R448" s="101" t="e">
        <f t="shared" si="313"/>
        <v>#DIV/0!</v>
      </c>
      <c r="S448" s="72"/>
      <c r="T448" s="101" t="e">
        <f t="shared" si="314"/>
        <v>#DIV/0!</v>
      </c>
      <c r="U448" s="72"/>
      <c r="V448" s="101" t="e">
        <f t="shared" si="315"/>
        <v>#DIV/0!</v>
      </c>
      <c r="W448" s="72"/>
      <c r="X448" s="101" t="e">
        <f t="shared" si="316"/>
        <v>#DIV/0!</v>
      </c>
      <c r="Y448" s="72"/>
      <c r="Z448" s="101" t="e">
        <f t="shared" si="317"/>
        <v>#DIV/0!</v>
      </c>
      <c r="AA448" s="72"/>
      <c r="AB448" s="101" t="e">
        <f t="shared" si="318"/>
        <v>#DIV/0!</v>
      </c>
    </row>
    <row r="449" spans="1:28" x14ac:dyDescent="0.45">
      <c r="A449" s="73" t="s">
        <v>4035</v>
      </c>
      <c r="B449" s="92">
        <v>121</v>
      </c>
      <c r="C449" s="86" t="s">
        <v>617</v>
      </c>
      <c r="D449" s="71"/>
      <c r="E449" s="100">
        <f t="shared" si="306"/>
        <v>0</v>
      </c>
      <c r="F449" s="100">
        <f t="shared" si="307"/>
        <v>0</v>
      </c>
      <c r="G449" s="72"/>
      <c r="H449" s="101" t="e">
        <f t="shared" si="308"/>
        <v>#DIV/0!</v>
      </c>
      <c r="I449" s="72"/>
      <c r="J449" s="101" t="e">
        <f t="shared" si="309"/>
        <v>#DIV/0!</v>
      </c>
      <c r="K449" s="72"/>
      <c r="L449" s="101" t="e">
        <f t="shared" si="310"/>
        <v>#DIV/0!</v>
      </c>
      <c r="M449" s="72"/>
      <c r="N449" s="101" t="e">
        <f t="shared" si="311"/>
        <v>#DIV/0!</v>
      </c>
      <c r="O449" s="72"/>
      <c r="P449" s="101" t="e">
        <f t="shared" si="312"/>
        <v>#DIV/0!</v>
      </c>
      <c r="Q449" s="72"/>
      <c r="R449" s="101" t="e">
        <f t="shared" si="313"/>
        <v>#DIV/0!</v>
      </c>
      <c r="S449" s="72"/>
      <c r="T449" s="101" t="e">
        <f t="shared" si="314"/>
        <v>#DIV/0!</v>
      </c>
      <c r="U449" s="72"/>
      <c r="V449" s="101" t="e">
        <f t="shared" si="315"/>
        <v>#DIV/0!</v>
      </c>
      <c r="W449" s="72"/>
      <c r="X449" s="101" t="e">
        <f t="shared" si="316"/>
        <v>#DIV/0!</v>
      </c>
      <c r="Y449" s="72"/>
      <c r="Z449" s="101" t="e">
        <f t="shared" si="317"/>
        <v>#DIV/0!</v>
      </c>
      <c r="AA449" s="72"/>
      <c r="AB449" s="101" t="e">
        <f t="shared" si="318"/>
        <v>#DIV/0!</v>
      </c>
    </row>
    <row r="450" spans="1:28" ht="33.75" customHeight="1" x14ac:dyDescent="0.45">
      <c r="A450" s="73" t="s">
        <v>4036</v>
      </c>
      <c r="B450" s="92">
        <v>54</v>
      </c>
      <c r="C450" s="86" t="s">
        <v>617</v>
      </c>
      <c r="D450" s="71"/>
      <c r="E450" s="100">
        <f t="shared" si="306"/>
        <v>0</v>
      </c>
      <c r="F450" s="100">
        <f t="shared" si="307"/>
        <v>0</v>
      </c>
      <c r="G450" s="72"/>
      <c r="H450" s="101" t="e">
        <f t="shared" si="308"/>
        <v>#DIV/0!</v>
      </c>
      <c r="I450" s="72"/>
      <c r="J450" s="101" t="e">
        <f t="shared" si="309"/>
        <v>#DIV/0!</v>
      </c>
      <c r="K450" s="72"/>
      <c r="L450" s="101" t="e">
        <f t="shared" si="310"/>
        <v>#DIV/0!</v>
      </c>
      <c r="M450" s="72"/>
      <c r="N450" s="101" t="e">
        <f t="shared" si="311"/>
        <v>#DIV/0!</v>
      </c>
      <c r="O450" s="72"/>
      <c r="P450" s="101" t="e">
        <f t="shared" si="312"/>
        <v>#DIV/0!</v>
      </c>
      <c r="Q450" s="72"/>
      <c r="R450" s="101" t="e">
        <f t="shared" si="313"/>
        <v>#DIV/0!</v>
      </c>
      <c r="S450" s="72"/>
      <c r="T450" s="101" t="e">
        <f t="shared" si="314"/>
        <v>#DIV/0!</v>
      </c>
      <c r="U450" s="72"/>
      <c r="V450" s="101" t="e">
        <f t="shared" si="315"/>
        <v>#DIV/0!</v>
      </c>
      <c r="W450" s="72"/>
      <c r="X450" s="101" t="e">
        <f t="shared" si="316"/>
        <v>#DIV/0!</v>
      </c>
      <c r="Y450" s="72"/>
      <c r="Z450" s="101" t="e">
        <f t="shared" si="317"/>
        <v>#DIV/0!</v>
      </c>
      <c r="AA450" s="72"/>
      <c r="AB450" s="101" t="e">
        <f t="shared" si="318"/>
        <v>#DIV/0!</v>
      </c>
    </row>
    <row r="451" spans="1:28" x14ac:dyDescent="0.45">
      <c r="A451" s="73" t="s">
        <v>4037</v>
      </c>
      <c r="B451" s="92">
        <v>211</v>
      </c>
      <c r="C451" s="86" t="s">
        <v>617</v>
      </c>
      <c r="D451" s="71"/>
      <c r="E451" s="100">
        <f t="shared" si="306"/>
        <v>0</v>
      </c>
      <c r="F451" s="100">
        <f t="shared" si="307"/>
        <v>0</v>
      </c>
      <c r="G451" s="72"/>
      <c r="H451" s="101" t="e">
        <f t="shared" si="308"/>
        <v>#DIV/0!</v>
      </c>
      <c r="I451" s="72"/>
      <c r="J451" s="101" t="e">
        <f t="shared" si="309"/>
        <v>#DIV/0!</v>
      </c>
      <c r="K451" s="72"/>
      <c r="L451" s="101" t="e">
        <f t="shared" si="310"/>
        <v>#DIV/0!</v>
      </c>
      <c r="M451" s="72"/>
      <c r="N451" s="101" t="e">
        <f t="shared" si="311"/>
        <v>#DIV/0!</v>
      </c>
      <c r="O451" s="72"/>
      <c r="P451" s="101" t="e">
        <f t="shared" si="312"/>
        <v>#DIV/0!</v>
      </c>
      <c r="Q451" s="72"/>
      <c r="R451" s="101" t="e">
        <f t="shared" si="313"/>
        <v>#DIV/0!</v>
      </c>
      <c r="S451" s="72"/>
      <c r="T451" s="101" t="e">
        <f t="shared" si="314"/>
        <v>#DIV/0!</v>
      </c>
      <c r="U451" s="72"/>
      <c r="V451" s="101" t="e">
        <f t="shared" si="315"/>
        <v>#DIV/0!</v>
      </c>
      <c r="W451" s="72"/>
      <c r="X451" s="101" t="e">
        <f t="shared" si="316"/>
        <v>#DIV/0!</v>
      </c>
      <c r="Y451" s="72"/>
      <c r="Z451" s="101" t="e">
        <f t="shared" si="317"/>
        <v>#DIV/0!</v>
      </c>
      <c r="AA451" s="72"/>
      <c r="AB451" s="101" t="e">
        <f t="shared" si="318"/>
        <v>#DIV/0!</v>
      </c>
    </row>
    <row r="452" spans="1:28" x14ac:dyDescent="0.45">
      <c r="A452" s="73" t="s">
        <v>4038</v>
      </c>
      <c r="B452" s="92">
        <v>62</v>
      </c>
      <c r="C452" s="86" t="s">
        <v>617</v>
      </c>
      <c r="D452" s="71"/>
      <c r="E452" s="100">
        <f t="shared" si="306"/>
        <v>0</v>
      </c>
      <c r="F452" s="100">
        <f t="shared" si="307"/>
        <v>0</v>
      </c>
      <c r="G452" s="72"/>
      <c r="H452" s="101" t="e">
        <f t="shared" si="308"/>
        <v>#DIV/0!</v>
      </c>
      <c r="I452" s="72"/>
      <c r="J452" s="101" t="e">
        <f t="shared" si="309"/>
        <v>#DIV/0!</v>
      </c>
      <c r="K452" s="72"/>
      <c r="L452" s="101" t="e">
        <f t="shared" si="310"/>
        <v>#DIV/0!</v>
      </c>
      <c r="M452" s="72"/>
      <c r="N452" s="101" t="e">
        <f t="shared" si="311"/>
        <v>#DIV/0!</v>
      </c>
      <c r="O452" s="72"/>
      <c r="P452" s="101" t="e">
        <f t="shared" si="312"/>
        <v>#DIV/0!</v>
      </c>
      <c r="Q452" s="72"/>
      <c r="R452" s="101" t="e">
        <f t="shared" si="313"/>
        <v>#DIV/0!</v>
      </c>
      <c r="S452" s="72"/>
      <c r="T452" s="101" t="e">
        <f t="shared" si="314"/>
        <v>#DIV/0!</v>
      </c>
      <c r="U452" s="72"/>
      <c r="V452" s="101" t="e">
        <f t="shared" si="315"/>
        <v>#DIV/0!</v>
      </c>
      <c r="W452" s="72"/>
      <c r="X452" s="101" t="e">
        <f t="shared" si="316"/>
        <v>#DIV/0!</v>
      </c>
      <c r="Y452" s="72"/>
      <c r="Z452" s="101" t="e">
        <f t="shared" si="317"/>
        <v>#DIV/0!</v>
      </c>
      <c r="AA452" s="72"/>
      <c r="AB452" s="101" t="e">
        <f t="shared" si="318"/>
        <v>#DIV/0!</v>
      </c>
    </row>
    <row r="453" spans="1:28" ht="92.25" customHeight="1" thickBot="1" x14ac:dyDescent="0.5">
      <c r="A453" s="73" t="s">
        <v>4039</v>
      </c>
      <c r="B453" s="92">
        <v>67</v>
      </c>
      <c r="C453" s="86" t="s">
        <v>617</v>
      </c>
      <c r="D453" s="71"/>
      <c r="E453" s="100">
        <f t="shared" si="306"/>
        <v>0</v>
      </c>
      <c r="F453" s="100">
        <f t="shared" si="307"/>
        <v>0</v>
      </c>
      <c r="G453" s="72"/>
      <c r="H453" s="101" t="e">
        <f t="shared" si="308"/>
        <v>#DIV/0!</v>
      </c>
      <c r="I453" s="72"/>
      <c r="J453" s="101" t="e">
        <f t="shared" si="309"/>
        <v>#DIV/0!</v>
      </c>
      <c r="K453" s="72"/>
      <c r="L453" s="101" t="e">
        <f t="shared" si="310"/>
        <v>#DIV/0!</v>
      </c>
      <c r="M453" s="72"/>
      <c r="N453" s="101" t="e">
        <f t="shared" si="311"/>
        <v>#DIV/0!</v>
      </c>
      <c r="O453" s="72"/>
      <c r="P453" s="101" t="e">
        <f t="shared" si="312"/>
        <v>#DIV/0!</v>
      </c>
      <c r="Q453" s="72"/>
      <c r="R453" s="101" t="e">
        <f t="shared" si="313"/>
        <v>#DIV/0!</v>
      </c>
      <c r="S453" s="72"/>
      <c r="T453" s="101" t="e">
        <f t="shared" si="314"/>
        <v>#DIV/0!</v>
      </c>
      <c r="U453" s="72"/>
      <c r="V453" s="101" t="e">
        <f t="shared" si="315"/>
        <v>#DIV/0!</v>
      </c>
      <c r="W453" s="72"/>
      <c r="X453" s="101" t="e">
        <f t="shared" si="316"/>
        <v>#DIV/0!</v>
      </c>
      <c r="Y453" s="72"/>
      <c r="Z453" s="101" t="e">
        <f t="shared" si="317"/>
        <v>#DIV/0!</v>
      </c>
      <c r="AA453" s="72"/>
      <c r="AB453" s="101" t="e">
        <f t="shared" si="318"/>
        <v>#DIV/0!</v>
      </c>
    </row>
    <row r="454" spans="1:28" ht="34.5" thickBot="1" x14ac:dyDescent="0.55000000000000004">
      <c r="A454" s="76" t="s">
        <v>642</v>
      </c>
      <c r="B454" s="102">
        <f>SUM(B446:B453)</f>
        <v>957</v>
      </c>
      <c r="C454" s="77"/>
      <c r="D454" s="103">
        <f>SUM(D446:D453)</f>
        <v>0</v>
      </c>
      <c r="E454" s="112">
        <f>SUM(E446:E453)</f>
        <v>0</v>
      </c>
      <c r="F454" s="104">
        <f>SUM(F446:F453)</f>
        <v>0</v>
      </c>
      <c r="G454" s="105">
        <f>SUM(G446:G453)</f>
        <v>0</v>
      </c>
      <c r="H454" s="106" t="e">
        <f>G454/F454</f>
        <v>#DIV/0!</v>
      </c>
      <c r="I454" s="105">
        <f>SUM(I446:I453)</f>
        <v>0</v>
      </c>
      <c r="J454" s="106" t="e">
        <f>I454/F454</f>
        <v>#DIV/0!</v>
      </c>
      <c r="K454" s="107">
        <f>SUM(K446:K453)</f>
        <v>0</v>
      </c>
      <c r="L454" s="108" t="e">
        <f>K454/F454</f>
        <v>#DIV/0!</v>
      </c>
      <c r="M454" s="105">
        <f>SUM(M446:M453)</f>
        <v>0</v>
      </c>
      <c r="N454" s="106" t="e">
        <f>M454/F454</f>
        <v>#DIV/0!</v>
      </c>
      <c r="O454" s="107">
        <f>SUM(O446:O453)</f>
        <v>0</v>
      </c>
      <c r="P454" s="108" t="e">
        <f>O454/F454</f>
        <v>#DIV/0!</v>
      </c>
      <c r="Q454" s="105">
        <f>SUM(Q446:Q453)</f>
        <v>0</v>
      </c>
      <c r="R454" s="106" t="e">
        <f>Q454/F454</f>
        <v>#DIV/0!</v>
      </c>
      <c r="S454" s="107">
        <f>SUM(S446:S453)</f>
        <v>0</v>
      </c>
      <c r="T454" s="108" t="e">
        <f>S454/F454</f>
        <v>#DIV/0!</v>
      </c>
      <c r="U454" s="105">
        <f>SUM(U446:U453)</f>
        <v>0</v>
      </c>
      <c r="V454" s="106" t="e">
        <f>U454/F454</f>
        <v>#DIV/0!</v>
      </c>
      <c r="W454" s="104">
        <f>SUM(W446:W453)</f>
        <v>0</v>
      </c>
      <c r="X454" s="109" t="e">
        <f>W454/F454</f>
        <v>#DIV/0!</v>
      </c>
      <c r="Y454" s="110">
        <f>SUM(Y446:Y453)</f>
        <v>0</v>
      </c>
      <c r="Z454" s="111" t="e">
        <f>Y454/F454</f>
        <v>#DIV/0!</v>
      </c>
      <c r="AA454" s="110">
        <f>SUM(AA446:AA453)</f>
        <v>0</v>
      </c>
      <c r="AB454" s="111" t="e">
        <f>AA454/F454</f>
        <v>#DIV/0!</v>
      </c>
    </row>
    <row r="455" spans="1:28" ht="94.5" customHeight="1" thickBot="1" x14ac:dyDescent="0.5">
      <c r="A455" s="278" t="s">
        <v>4040</v>
      </c>
      <c r="B455" s="279"/>
      <c r="C455" s="279"/>
      <c r="D455" s="279"/>
      <c r="E455" s="279"/>
      <c r="F455" s="280"/>
      <c r="G455" s="276" t="s">
        <v>586</v>
      </c>
      <c r="H455" s="277"/>
      <c r="I455" s="274" t="s">
        <v>587</v>
      </c>
      <c r="J455" s="275"/>
      <c r="K455" s="276" t="s">
        <v>588</v>
      </c>
      <c r="L455" s="277"/>
      <c r="M455" s="274" t="s">
        <v>589</v>
      </c>
      <c r="N455" s="275"/>
      <c r="O455" s="276" t="s">
        <v>590</v>
      </c>
      <c r="P455" s="277"/>
      <c r="Q455" s="274" t="s">
        <v>591</v>
      </c>
      <c r="R455" s="275"/>
      <c r="S455" s="276" t="s">
        <v>592</v>
      </c>
      <c r="T455" s="277"/>
      <c r="U455" s="274" t="s">
        <v>593</v>
      </c>
      <c r="V455" s="275"/>
      <c r="W455" s="276" t="s">
        <v>596</v>
      </c>
      <c r="X455" s="277"/>
      <c r="Y455" s="274" t="s">
        <v>595</v>
      </c>
      <c r="Z455" s="275"/>
      <c r="AA455" s="276" t="s">
        <v>594</v>
      </c>
      <c r="AB455" s="277"/>
    </row>
    <row r="458" spans="1:28" ht="33" customHeight="1" x14ac:dyDescent="0.45">
      <c r="A458" s="292" t="s">
        <v>4041</v>
      </c>
      <c r="B458" s="292"/>
      <c r="C458" s="292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</row>
    <row r="459" spans="1:28" ht="33" customHeight="1" x14ac:dyDescent="0.45">
      <c r="A459" s="292"/>
      <c r="B459" s="292"/>
      <c r="C459" s="292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</row>
    <row r="460" spans="1:28" ht="34.5" thickBot="1" x14ac:dyDescent="0.5"/>
    <row r="461" spans="1:28" ht="87" customHeight="1" thickBot="1" x14ac:dyDescent="0.5">
      <c r="A461" s="317" t="s">
        <v>4042</v>
      </c>
      <c r="B461" s="318"/>
      <c r="C461" s="288" t="s">
        <v>4043</v>
      </c>
      <c r="D461" s="289"/>
      <c r="E461" s="289"/>
      <c r="F461" s="290"/>
      <c r="G461" s="264" t="s">
        <v>586</v>
      </c>
      <c r="H461" s="265"/>
      <c r="I461" s="272" t="s">
        <v>587</v>
      </c>
      <c r="J461" s="291"/>
      <c r="K461" s="264" t="s">
        <v>588</v>
      </c>
      <c r="L461" s="265"/>
      <c r="M461" s="272" t="s">
        <v>589</v>
      </c>
      <c r="N461" s="273"/>
      <c r="O461" s="264" t="s">
        <v>590</v>
      </c>
      <c r="P461" s="265"/>
      <c r="Q461" s="272" t="s">
        <v>591</v>
      </c>
      <c r="R461" s="273"/>
      <c r="S461" s="264" t="s">
        <v>592</v>
      </c>
      <c r="T461" s="265"/>
      <c r="U461" s="272" t="s">
        <v>593</v>
      </c>
      <c r="V461" s="273"/>
      <c r="W461" s="264" t="s">
        <v>596</v>
      </c>
      <c r="X461" s="265"/>
      <c r="Y461" s="272" t="s">
        <v>595</v>
      </c>
      <c r="Z461" s="273"/>
      <c r="AA461" s="264" t="s">
        <v>594</v>
      </c>
      <c r="AB461" s="265"/>
    </row>
    <row r="462" spans="1:28" ht="60" x14ac:dyDescent="0.45">
      <c r="A462" s="319"/>
      <c r="B462" s="320"/>
      <c r="C462" s="58" t="s">
        <v>606</v>
      </c>
      <c r="D462" s="59" t="s">
        <v>607</v>
      </c>
      <c r="E462" s="59" t="s">
        <v>644</v>
      </c>
      <c r="F462" s="60" t="s">
        <v>645</v>
      </c>
      <c r="G462" s="34" t="s">
        <v>604</v>
      </c>
      <c r="H462" s="33" t="s">
        <v>605</v>
      </c>
      <c r="I462" s="32" t="s">
        <v>604</v>
      </c>
      <c r="J462" s="35" t="s">
        <v>605</v>
      </c>
      <c r="K462" s="32" t="s">
        <v>604</v>
      </c>
      <c r="L462" s="33" t="s">
        <v>605</v>
      </c>
      <c r="M462" s="32" t="s">
        <v>604</v>
      </c>
      <c r="N462" s="33" t="s">
        <v>605</v>
      </c>
      <c r="O462" s="32" t="s">
        <v>604</v>
      </c>
      <c r="P462" s="33" t="s">
        <v>605</v>
      </c>
      <c r="Q462" s="32" t="s">
        <v>604</v>
      </c>
      <c r="R462" s="33" t="s">
        <v>605</v>
      </c>
      <c r="S462" s="32" t="s">
        <v>604</v>
      </c>
      <c r="T462" s="33" t="s">
        <v>605</v>
      </c>
      <c r="U462" s="32" t="s">
        <v>604</v>
      </c>
      <c r="V462" s="33" t="s">
        <v>605</v>
      </c>
      <c r="W462" s="32" t="s">
        <v>604</v>
      </c>
      <c r="X462" s="33" t="s">
        <v>605</v>
      </c>
      <c r="Y462" s="32" t="s">
        <v>604</v>
      </c>
      <c r="Z462" s="33" t="s">
        <v>605</v>
      </c>
      <c r="AA462" s="32" t="s">
        <v>604</v>
      </c>
      <c r="AB462" s="33" t="s">
        <v>605</v>
      </c>
    </row>
    <row r="463" spans="1:28" ht="60.75" customHeight="1" thickBot="1" x14ac:dyDescent="0.5">
      <c r="A463" s="321"/>
      <c r="B463" s="322"/>
      <c r="C463" s="93">
        <f>B471</f>
        <v>570</v>
      </c>
      <c r="D463" s="94">
        <f t="shared" ref="D463:AB463" si="319">D471</f>
        <v>0</v>
      </c>
      <c r="E463" s="94">
        <f t="shared" si="319"/>
        <v>0</v>
      </c>
      <c r="F463" s="95">
        <f t="shared" si="319"/>
        <v>0</v>
      </c>
      <c r="G463" s="96">
        <f t="shared" si="319"/>
        <v>0</v>
      </c>
      <c r="H463" s="97" t="e">
        <f t="shared" si="319"/>
        <v>#DIV/0!</v>
      </c>
      <c r="I463" s="98">
        <f t="shared" si="319"/>
        <v>0</v>
      </c>
      <c r="J463" s="99" t="e">
        <f t="shared" si="319"/>
        <v>#DIV/0!</v>
      </c>
      <c r="K463" s="98">
        <f t="shared" si="319"/>
        <v>0</v>
      </c>
      <c r="L463" s="97" t="e">
        <f t="shared" si="319"/>
        <v>#DIV/0!</v>
      </c>
      <c r="M463" s="98">
        <f t="shared" si="319"/>
        <v>0</v>
      </c>
      <c r="N463" s="97" t="e">
        <f t="shared" si="319"/>
        <v>#DIV/0!</v>
      </c>
      <c r="O463" s="98">
        <f t="shared" si="319"/>
        <v>0</v>
      </c>
      <c r="P463" s="97" t="e">
        <f t="shared" si="319"/>
        <v>#DIV/0!</v>
      </c>
      <c r="Q463" s="98">
        <f t="shared" si="319"/>
        <v>0</v>
      </c>
      <c r="R463" s="97" t="e">
        <f t="shared" si="319"/>
        <v>#DIV/0!</v>
      </c>
      <c r="S463" s="98">
        <f t="shared" si="319"/>
        <v>0</v>
      </c>
      <c r="T463" s="97" t="e">
        <f t="shared" si="319"/>
        <v>#DIV/0!</v>
      </c>
      <c r="U463" s="98">
        <f t="shared" si="319"/>
        <v>0</v>
      </c>
      <c r="V463" s="97" t="e">
        <f t="shared" si="319"/>
        <v>#DIV/0!</v>
      </c>
      <c r="W463" s="98">
        <f t="shared" si="319"/>
        <v>0</v>
      </c>
      <c r="X463" s="97" t="e">
        <f t="shared" si="319"/>
        <v>#DIV/0!</v>
      </c>
      <c r="Y463" s="98">
        <f t="shared" si="319"/>
        <v>0</v>
      </c>
      <c r="Z463" s="97" t="e">
        <f t="shared" si="319"/>
        <v>#DIV/0!</v>
      </c>
      <c r="AA463" s="98">
        <f t="shared" si="319"/>
        <v>0</v>
      </c>
      <c r="AB463" s="97" t="e">
        <f t="shared" si="319"/>
        <v>#DIV/0!</v>
      </c>
    </row>
    <row r="464" spans="1:28" ht="34.5" thickBot="1" x14ac:dyDescent="0.5"/>
    <row r="465" spans="1:28" ht="74.25" customHeight="1" thickBot="1" x14ac:dyDescent="0.55000000000000004">
      <c r="A465" s="266" t="s">
        <v>4044</v>
      </c>
      <c r="B465" s="267"/>
      <c r="C465" s="267"/>
      <c r="D465" s="267"/>
      <c r="E465" s="267"/>
      <c r="F465" s="268"/>
      <c r="G465" s="269" t="s">
        <v>603</v>
      </c>
      <c r="H465" s="270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  <c r="AA465" s="270"/>
      <c r="AB465" s="271"/>
    </row>
    <row r="466" spans="1:28" ht="137.25" customHeight="1" x14ac:dyDescent="0.45">
      <c r="A466" s="62" t="s">
        <v>4045</v>
      </c>
      <c r="B466" s="309" t="s">
        <v>4046</v>
      </c>
      <c r="C466" s="310"/>
      <c r="D466" s="283" t="s">
        <v>4041</v>
      </c>
      <c r="E466" s="284"/>
      <c r="F466" s="285"/>
      <c r="G466" s="264" t="s">
        <v>586</v>
      </c>
      <c r="H466" s="265"/>
      <c r="I466" s="272" t="s">
        <v>587</v>
      </c>
      <c r="J466" s="273"/>
      <c r="K466" s="264" t="s">
        <v>588</v>
      </c>
      <c r="L466" s="265"/>
      <c r="M466" s="272" t="s">
        <v>589</v>
      </c>
      <c r="N466" s="273"/>
      <c r="O466" s="264" t="s">
        <v>590</v>
      </c>
      <c r="P466" s="265"/>
      <c r="Q466" s="272" t="s">
        <v>591</v>
      </c>
      <c r="R466" s="273"/>
      <c r="S466" s="264" t="s">
        <v>592</v>
      </c>
      <c r="T466" s="265"/>
      <c r="U466" s="272" t="s">
        <v>593</v>
      </c>
      <c r="V466" s="273"/>
      <c r="W466" s="264" t="s">
        <v>596</v>
      </c>
      <c r="X466" s="265"/>
      <c r="Y466" s="272" t="s">
        <v>595</v>
      </c>
      <c r="Z466" s="273"/>
      <c r="AA466" s="264" t="s">
        <v>594</v>
      </c>
      <c r="AB466" s="265"/>
    </row>
    <row r="467" spans="1:28" ht="60" x14ac:dyDescent="0.45">
      <c r="A467" s="30" t="s">
        <v>597</v>
      </c>
      <c r="B467" s="63" t="s">
        <v>606</v>
      </c>
      <c r="C467" s="30" t="s">
        <v>598</v>
      </c>
      <c r="D467" s="30" t="s">
        <v>607</v>
      </c>
      <c r="E467" s="30" t="s">
        <v>644</v>
      </c>
      <c r="F467" s="64" t="s">
        <v>645</v>
      </c>
      <c r="G467" s="32" t="s">
        <v>604</v>
      </c>
      <c r="H467" s="33" t="s">
        <v>605</v>
      </c>
      <c r="I467" s="32" t="s">
        <v>604</v>
      </c>
      <c r="J467" s="33" t="s">
        <v>605</v>
      </c>
      <c r="K467" s="32" t="s">
        <v>604</v>
      </c>
      <c r="L467" s="33" t="s">
        <v>605</v>
      </c>
      <c r="M467" s="32" t="s">
        <v>604</v>
      </c>
      <c r="N467" s="33" t="s">
        <v>605</v>
      </c>
      <c r="O467" s="32" t="s">
        <v>604</v>
      </c>
      <c r="P467" s="33" t="s">
        <v>605</v>
      </c>
      <c r="Q467" s="32" t="s">
        <v>604</v>
      </c>
      <c r="R467" s="33" t="s">
        <v>605</v>
      </c>
      <c r="S467" s="32" t="s">
        <v>604</v>
      </c>
      <c r="T467" s="33" t="s">
        <v>605</v>
      </c>
      <c r="U467" s="32" t="s">
        <v>604</v>
      </c>
      <c r="V467" s="33" t="s">
        <v>605</v>
      </c>
      <c r="W467" s="32" t="s">
        <v>604</v>
      </c>
      <c r="X467" s="33" t="s">
        <v>605</v>
      </c>
      <c r="Y467" s="32" t="s">
        <v>604</v>
      </c>
      <c r="Z467" s="33" t="s">
        <v>605</v>
      </c>
      <c r="AA467" s="32" t="s">
        <v>604</v>
      </c>
      <c r="AB467" s="33" t="s">
        <v>605</v>
      </c>
    </row>
    <row r="468" spans="1:28" x14ac:dyDescent="0.45">
      <c r="A468" s="73" t="s">
        <v>4047</v>
      </c>
      <c r="B468" s="92">
        <v>74</v>
      </c>
      <c r="C468" s="86" t="s">
        <v>617</v>
      </c>
      <c r="D468" s="71"/>
      <c r="E468" s="100">
        <f t="shared" ref="E468:E470" si="320">D468-F468</f>
        <v>0</v>
      </c>
      <c r="F468" s="100">
        <f t="shared" ref="F468:F470" si="321">G468+I468+K468+M468+O468+Q468+S468+U468+W468+Y468+AA468</f>
        <v>0</v>
      </c>
      <c r="G468" s="72"/>
      <c r="H468" s="101" t="e">
        <f t="shared" ref="H468:H470" si="322">G468/F468</f>
        <v>#DIV/0!</v>
      </c>
      <c r="I468" s="72"/>
      <c r="J468" s="101" t="e">
        <f t="shared" ref="J468:J470" si="323">I468/F468</f>
        <v>#DIV/0!</v>
      </c>
      <c r="K468" s="72"/>
      <c r="L468" s="101" t="e">
        <f t="shared" ref="L468:L470" si="324">K468/F468</f>
        <v>#DIV/0!</v>
      </c>
      <c r="M468" s="72"/>
      <c r="N468" s="101" t="e">
        <f t="shared" ref="N468:N470" si="325">M468/F468</f>
        <v>#DIV/0!</v>
      </c>
      <c r="O468" s="72"/>
      <c r="P468" s="101" t="e">
        <f t="shared" ref="P468:P470" si="326">O468/F468</f>
        <v>#DIV/0!</v>
      </c>
      <c r="Q468" s="72"/>
      <c r="R468" s="101" t="e">
        <f t="shared" ref="R468:R470" si="327">Q468/F468</f>
        <v>#DIV/0!</v>
      </c>
      <c r="S468" s="72"/>
      <c r="T468" s="101" t="e">
        <f t="shared" ref="T468:T470" si="328">S468/F468</f>
        <v>#DIV/0!</v>
      </c>
      <c r="U468" s="72"/>
      <c r="V468" s="101" t="e">
        <f t="shared" ref="V468:V470" si="329">U468/F468</f>
        <v>#DIV/0!</v>
      </c>
      <c r="W468" s="72"/>
      <c r="X468" s="101" t="e">
        <f t="shared" ref="X468:X470" si="330">W468/F468</f>
        <v>#DIV/0!</v>
      </c>
      <c r="Y468" s="72"/>
      <c r="Z468" s="101" t="e">
        <f t="shared" ref="Z468:Z470" si="331">Y468/F468</f>
        <v>#DIV/0!</v>
      </c>
      <c r="AA468" s="72"/>
      <c r="AB468" s="101" t="e">
        <f t="shared" ref="AB468:AB470" si="332">AA468/F468</f>
        <v>#DIV/0!</v>
      </c>
    </row>
    <row r="469" spans="1:28" ht="35.25" customHeight="1" x14ac:dyDescent="0.45">
      <c r="A469" s="73" t="s">
        <v>4048</v>
      </c>
      <c r="B469" s="92">
        <v>180</v>
      </c>
      <c r="C469" s="86" t="s">
        <v>617</v>
      </c>
      <c r="D469" s="71"/>
      <c r="E469" s="100">
        <f t="shared" si="320"/>
        <v>0</v>
      </c>
      <c r="F469" s="100">
        <f t="shared" si="321"/>
        <v>0</v>
      </c>
      <c r="G469" s="72"/>
      <c r="H469" s="101" t="e">
        <f t="shared" si="322"/>
        <v>#DIV/0!</v>
      </c>
      <c r="I469" s="72"/>
      <c r="J469" s="101" t="e">
        <f t="shared" si="323"/>
        <v>#DIV/0!</v>
      </c>
      <c r="K469" s="72"/>
      <c r="L469" s="101" t="e">
        <f t="shared" si="324"/>
        <v>#DIV/0!</v>
      </c>
      <c r="M469" s="72"/>
      <c r="N469" s="101" t="e">
        <f t="shared" si="325"/>
        <v>#DIV/0!</v>
      </c>
      <c r="O469" s="72"/>
      <c r="P469" s="101" t="e">
        <f t="shared" si="326"/>
        <v>#DIV/0!</v>
      </c>
      <c r="Q469" s="72"/>
      <c r="R469" s="101" t="e">
        <f t="shared" si="327"/>
        <v>#DIV/0!</v>
      </c>
      <c r="S469" s="72"/>
      <c r="T469" s="101" t="e">
        <f t="shared" si="328"/>
        <v>#DIV/0!</v>
      </c>
      <c r="U469" s="72"/>
      <c r="V469" s="101" t="e">
        <f t="shared" si="329"/>
        <v>#DIV/0!</v>
      </c>
      <c r="W469" s="72"/>
      <c r="X469" s="101" t="e">
        <f t="shared" si="330"/>
        <v>#DIV/0!</v>
      </c>
      <c r="Y469" s="72"/>
      <c r="Z469" s="101" t="e">
        <f t="shared" si="331"/>
        <v>#DIV/0!</v>
      </c>
      <c r="AA469" s="72"/>
      <c r="AB469" s="101" t="e">
        <f t="shared" si="332"/>
        <v>#DIV/0!</v>
      </c>
    </row>
    <row r="470" spans="1:28" ht="34.5" thickBot="1" x14ac:dyDescent="0.5">
      <c r="A470" s="73" t="s">
        <v>4049</v>
      </c>
      <c r="B470" s="92">
        <v>316</v>
      </c>
      <c r="C470" s="86" t="s">
        <v>617</v>
      </c>
      <c r="D470" s="71"/>
      <c r="E470" s="100">
        <f t="shared" si="320"/>
        <v>0</v>
      </c>
      <c r="F470" s="100">
        <f t="shared" si="321"/>
        <v>0</v>
      </c>
      <c r="G470" s="72"/>
      <c r="H470" s="101" t="e">
        <f t="shared" si="322"/>
        <v>#DIV/0!</v>
      </c>
      <c r="I470" s="72"/>
      <c r="J470" s="101" t="e">
        <f t="shared" si="323"/>
        <v>#DIV/0!</v>
      </c>
      <c r="K470" s="72"/>
      <c r="L470" s="101" t="e">
        <f t="shared" si="324"/>
        <v>#DIV/0!</v>
      </c>
      <c r="M470" s="72"/>
      <c r="N470" s="101" t="e">
        <f t="shared" si="325"/>
        <v>#DIV/0!</v>
      </c>
      <c r="O470" s="72"/>
      <c r="P470" s="101" t="e">
        <f t="shared" si="326"/>
        <v>#DIV/0!</v>
      </c>
      <c r="Q470" s="72"/>
      <c r="R470" s="101" t="e">
        <f t="shared" si="327"/>
        <v>#DIV/0!</v>
      </c>
      <c r="S470" s="72"/>
      <c r="T470" s="101" t="e">
        <f t="shared" si="328"/>
        <v>#DIV/0!</v>
      </c>
      <c r="U470" s="72"/>
      <c r="V470" s="101" t="e">
        <f t="shared" si="329"/>
        <v>#DIV/0!</v>
      </c>
      <c r="W470" s="72"/>
      <c r="X470" s="101" t="e">
        <f t="shared" si="330"/>
        <v>#DIV/0!</v>
      </c>
      <c r="Y470" s="72"/>
      <c r="Z470" s="101" t="e">
        <f t="shared" si="331"/>
        <v>#DIV/0!</v>
      </c>
      <c r="AA470" s="72"/>
      <c r="AB470" s="101" t="e">
        <f t="shared" si="332"/>
        <v>#DIV/0!</v>
      </c>
    </row>
    <row r="471" spans="1:28" ht="34.5" thickBot="1" x14ac:dyDescent="0.55000000000000004">
      <c r="A471" s="76" t="s">
        <v>642</v>
      </c>
      <c r="B471" s="102">
        <f>SUM(B468:B470)</f>
        <v>570</v>
      </c>
      <c r="C471" s="77"/>
      <c r="D471" s="103">
        <f>SUM(D468:D470)</f>
        <v>0</v>
      </c>
      <c r="E471" s="112">
        <f>SUM(E468:E470)</f>
        <v>0</v>
      </c>
      <c r="F471" s="104">
        <f>SUM(F468:F470)</f>
        <v>0</v>
      </c>
      <c r="G471" s="105">
        <f>SUM(G468:G470)</f>
        <v>0</v>
      </c>
      <c r="H471" s="106" t="e">
        <f>G471/F471</f>
        <v>#DIV/0!</v>
      </c>
      <c r="I471" s="105">
        <f>SUM(I468:I470)</f>
        <v>0</v>
      </c>
      <c r="J471" s="106" t="e">
        <f>I471/F471</f>
        <v>#DIV/0!</v>
      </c>
      <c r="K471" s="107">
        <f>SUM(K468:K470)</f>
        <v>0</v>
      </c>
      <c r="L471" s="108" t="e">
        <f>K471/F471</f>
        <v>#DIV/0!</v>
      </c>
      <c r="M471" s="105">
        <f>SUM(M468:M470)</f>
        <v>0</v>
      </c>
      <c r="N471" s="106" t="e">
        <f>M471/F471</f>
        <v>#DIV/0!</v>
      </c>
      <c r="O471" s="107">
        <f>SUM(O468:O470)</f>
        <v>0</v>
      </c>
      <c r="P471" s="108" t="e">
        <f>O471/F471</f>
        <v>#DIV/0!</v>
      </c>
      <c r="Q471" s="105">
        <f>SUM(Q468:Q470)</f>
        <v>0</v>
      </c>
      <c r="R471" s="106" t="e">
        <f>Q471/F471</f>
        <v>#DIV/0!</v>
      </c>
      <c r="S471" s="107">
        <f>SUM(S468:S470)</f>
        <v>0</v>
      </c>
      <c r="T471" s="108" t="e">
        <f>S471/F471</f>
        <v>#DIV/0!</v>
      </c>
      <c r="U471" s="105">
        <f>SUM(U468:U470)</f>
        <v>0</v>
      </c>
      <c r="V471" s="106" t="e">
        <f>U471/F471</f>
        <v>#DIV/0!</v>
      </c>
      <c r="W471" s="104">
        <f>SUM(W468:W470)</f>
        <v>0</v>
      </c>
      <c r="X471" s="109" t="e">
        <f>W471/F471</f>
        <v>#DIV/0!</v>
      </c>
      <c r="Y471" s="110">
        <f>SUM(Y468:Y470)</f>
        <v>0</v>
      </c>
      <c r="Z471" s="111" t="e">
        <f>Y471/F471</f>
        <v>#DIV/0!</v>
      </c>
      <c r="AA471" s="110">
        <f>SUM(AA468:AA470)</f>
        <v>0</v>
      </c>
      <c r="AB471" s="111" t="e">
        <f>AA471/F471</f>
        <v>#DIV/0!</v>
      </c>
    </row>
    <row r="472" spans="1:28" ht="123" customHeight="1" thickBot="1" x14ac:dyDescent="0.5">
      <c r="A472" s="278" t="s">
        <v>4050</v>
      </c>
      <c r="B472" s="279"/>
      <c r="C472" s="279"/>
      <c r="D472" s="279"/>
      <c r="E472" s="279"/>
      <c r="F472" s="280"/>
      <c r="G472" s="276" t="s">
        <v>586</v>
      </c>
      <c r="H472" s="277"/>
      <c r="I472" s="274" t="s">
        <v>587</v>
      </c>
      <c r="J472" s="275"/>
      <c r="K472" s="276" t="s">
        <v>588</v>
      </c>
      <c r="L472" s="277"/>
      <c r="M472" s="274" t="s">
        <v>589</v>
      </c>
      <c r="N472" s="275"/>
      <c r="O472" s="276" t="s">
        <v>590</v>
      </c>
      <c r="P472" s="277"/>
      <c r="Q472" s="274" t="s">
        <v>591</v>
      </c>
      <c r="R472" s="275"/>
      <c r="S472" s="276" t="s">
        <v>592</v>
      </c>
      <c r="T472" s="277"/>
      <c r="U472" s="274" t="s">
        <v>593</v>
      </c>
      <c r="V472" s="275"/>
      <c r="W472" s="276" t="s">
        <v>596</v>
      </c>
      <c r="X472" s="277"/>
      <c r="Y472" s="274" t="s">
        <v>595</v>
      </c>
      <c r="Z472" s="275"/>
      <c r="AA472" s="276" t="s">
        <v>594</v>
      </c>
      <c r="AB472" s="277"/>
    </row>
    <row r="474" spans="1:28" ht="33" customHeight="1" x14ac:dyDescent="0.45">
      <c r="A474" s="292" t="s">
        <v>109</v>
      </c>
      <c r="B474" s="292"/>
      <c r="C474" s="292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</row>
    <row r="475" spans="1:28" ht="33" customHeight="1" x14ac:dyDescent="0.45">
      <c r="A475" s="292"/>
      <c r="B475" s="292"/>
      <c r="C475" s="292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</row>
    <row r="476" spans="1:28" ht="34.5" thickBot="1" x14ac:dyDescent="0.5"/>
    <row r="477" spans="1:28" ht="85.5" customHeight="1" thickBot="1" x14ac:dyDescent="0.5">
      <c r="A477" s="317" t="s">
        <v>4051</v>
      </c>
      <c r="B477" s="318"/>
      <c r="C477" s="288" t="s">
        <v>4052</v>
      </c>
      <c r="D477" s="289"/>
      <c r="E477" s="289"/>
      <c r="F477" s="290"/>
      <c r="G477" s="264" t="s">
        <v>586</v>
      </c>
      <c r="H477" s="265"/>
      <c r="I477" s="272" t="s">
        <v>587</v>
      </c>
      <c r="J477" s="291"/>
      <c r="K477" s="264" t="s">
        <v>588</v>
      </c>
      <c r="L477" s="265"/>
      <c r="M477" s="272" t="s">
        <v>589</v>
      </c>
      <c r="N477" s="273"/>
      <c r="O477" s="264" t="s">
        <v>590</v>
      </c>
      <c r="P477" s="265"/>
      <c r="Q477" s="272" t="s">
        <v>591</v>
      </c>
      <c r="R477" s="273"/>
      <c r="S477" s="264" t="s">
        <v>592</v>
      </c>
      <c r="T477" s="265"/>
      <c r="U477" s="272" t="s">
        <v>593</v>
      </c>
      <c r="V477" s="273"/>
      <c r="W477" s="264" t="s">
        <v>596</v>
      </c>
      <c r="X477" s="265"/>
      <c r="Y477" s="272" t="s">
        <v>595</v>
      </c>
      <c r="Z477" s="273"/>
      <c r="AA477" s="264" t="s">
        <v>594</v>
      </c>
      <c r="AB477" s="265"/>
    </row>
    <row r="478" spans="1:28" ht="60" x14ac:dyDescent="0.45">
      <c r="A478" s="319"/>
      <c r="B478" s="320"/>
      <c r="C478" s="58" t="s">
        <v>606</v>
      </c>
      <c r="D478" s="59" t="s">
        <v>607</v>
      </c>
      <c r="E478" s="59" t="s">
        <v>644</v>
      </c>
      <c r="F478" s="60" t="s">
        <v>645</v>
      </c>
      <c r="G478" s="34" t="s">
        <v>604</v>
      </c>
      <c r="H478" s="33" t="s">
        <v>605</v>
      </c>
      <c r="I478" s="32" t="s">
        <v>604</v>
      </c>
      <c r="J478" s="35" t="s">
        <v>605</v>
      </c>
      <c r="K478" s="32" t="s">
        <v>604</v>
      </c>
      <c r="L478" s="33" t="s">
        <v>605</v>
      </c>
      <c r="M478" s="32" t="s">
        <v>604</v>
      </c>
      <c r="N478" s="33" t="s">
        <v>605</v>
      </c>
      <c r="O478" s="32" t="s">
        <v>604</v>
      </c>
      <c r="P478" s="33" t="s">
        <v>605</v>
      </c>
      <c r="Q478" s="32" t="s">
        <v>604</v>
      </c>
      <c r="R478" s="33" t="s">
        <v>605</v>
      </c>
      <c r="S478" s="32" t="s">
        <v>604</v>
      </c>
      <c r="T478" s="33" t="s">
        <v>605</v>
      </c>
      <c r="U478" s="32" t="s">
        <v>604</v>
      </c>
      <c r="V478" s="33" t="s">
        <v>605</v>
      </c>
      <c r="W478" s="32" t="s">
        <v>604</v>
      </c>
      <c r="X478" s="33" t="s">
        <v>605</v>
      </c>
      <c r="Y478" s="32" t="s">
        <v>604</v>
      </c>
      <c r="Z478" s="33" t="s">
        <v>605</v>
      </c>
      <c r="AA478" s="32" t="s">
        <v>604</v>
      </c>
      <c r="AB478" s="33" t="s">
        <v>605</v>
      </c>
    </row>
    <row r="479" spans="1:28" ht="68.25" customHeight="1" thickBot="1" x14ac:dyDescent="0.5">
      <c r="A479" s="321"/>
      <c r="B479" s="322"/>
      <c r="C479" s="93">
        <f>B486</f>
        <v>480</v>
      </c>
      <c r="D479" s="94">
        <f t="shared" ref="D479:AB479" si="333">D486</f>
        <v>0</v>
      </c>
      <c r="E479" s="94">
        <f t="shared" si="333"/>
        <v>0</v>
      </c>
      <c r="F479" s="95">
        <f t="shared" si="333"/>
        <v>0</v>
      </c>
      <c r="G479" s="96">
        <f t="shared" si="333"/>
        <v>0</v>
      </c>
      <c r="H479" s="97" t="e">
        <f t="shared" si="333"/>
        <v>#DIV/0!</v>
      </c>
      <c r="I479" s="98">
        <f t="shared" si="333"/>
        <v>0</v>
      </c>
      <c r="J479" s="99" t="e">
        <f t="shared" si="333"/>
        <v>#DIV/0!</v>
      </c>
      <c r="K479" s="98">
        <f t="shared" si="333"/>
        <v>0</v>
      </c>
      <c r="L479" s="97" t="e">
        <f t="shared" si="333"/>
        <v>#DIV/0!</v>
      </c>
      <c r="M479" s="98">
        <f t="shared" si="333"/>
        <v>0</v>
      </c>
      <c r="N479" s="97" t="e">
        <f t="shared" si="333"/>
        <v>#DIV/0!</v>
      </c>
      <c r="O479" s="98">
        <f t="shared" si="333"/>
        <v>0</v>
      </c>
      <c r="P479" s="97" t="e">
        <f t="shared" si="333"/>
        <v>#DIV/0!</v>
      </c>
      <c r="Q479" s="98">
        <f t="shared" si="333"/>
        <v>0</v>
      </c>
      <c r="R479" s="97" t="e">
        <f t="shared" si="333"/>
        <v>#DIV/0!</v>
      </c>
      <c r="S479" s="98">
        <f t="shared" si="333"/>
        <v>0</v>
      </c>
      <c r="T479" s="97" t="e">
        <f t="shared" si="333"/>
        <v>#DIV/0!</v>
      </c>
      <c r="U479" s="98">
        <f t="shared" si="333"/>
        <v>0</v>
      </c>
      <c r="V479" s="97" t="e">
        <f t="shared" si="333"/>
        <v>#DIV/0!</v>
      </c>
      <c r="W479" s="98">
        <f t="shared" si="333"/>
        <v>0</v>
      </c>
      <c r="X479" s="97" t="e">
        <f t="shared" si="333"/>
        <v>#DIV/0!</v>
      </c>
      <c r="Y479" s="98">
        <f t="shared" si="333"/>
        <v>0</v>
      </c>
      <c r="Z479" s="97" t="e">
        <f t="shared" si="333"/>
        <v>#DIV/0!</v>
      </c>
      <c r="AA479" s="98">
        <f t="shared" si="333"/>
        <v>0</v>
      </c>
      <c r="AB479" s="97" t="e">
        <f t="shared" si="333"/>
        <v>#DIV/0!</v>
      </c>
    </row>
    <row r="480" spans="1:28" ht="34.5" thickBot="1" x14ac:dyDescent="0.5"/>
    <row r="481" spans="1:28" ht="60.75" customHeight="1" thickBot="1" x14ac:dyDescent="0.55000000000000004">
      <c r="A481" s="266" t="s">
        <v>4053</v>
      </c>
      <c r="B481" s="267"/>
      <c r="C481" s="267"/>
      <c r="D481" s="267"/>
      <c r="E481" s="267"/>
      <c r="F481" s="268"/>
      <c r="G481" s="269" t="s">
        <v>603</v>
      </c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  <c r="AA481" s="270"/>
      <c r="AB481" s="271"/>
    </row>
    <row r="482" spans="1:28" ht="111" customHeight="1" x14ac:dyDescent="0.45">
      <c r="A482" s="62" t="s">
        <v>4000</v>
      </c>
      <c r="B482" s="309" t="s">
        <v>4054</v>
      </c>
      <c r="C482" s="310"/>
      <c r="D482" s="283" t="s">
        <v>4055</v>
      </c>
      <c r="E482" s="284"/>
      <c r="F482" s="285"/>
      <c r="G482" s="264" t="s">
        <v>586</v>
      </c>
      <c r="H482" s="265"/>
      <c r="I482" s="272" t="s">
        <v>587</v>
      </c>
      <c r="J482" s="273"/>
      <c r="K482" s="264" t="s">
        <v>588</v>
      </c>
      <c r="L482" s="265"/>
      <c r="M482" s="272" t="s">
        <v>589</v>
      </c>
      <c r="N482" s="273"/>
      <c r="O482" s="264" t="s">
        <v>590</v>
      </c>
      <c r="P482" s="265"/>
      <c r="Q482" s="272" t="s">
        <v>591</v>
      </c>
      <c r="R482" s="273"/>
      <c r="S482" s="264" t="s">
        <v>592</v>
      </c>
      <c r="T482" s="265"/>
      <c r="U482" s="272" t="s">
        <v>593</v>
      </c>
      <c r="V482" s="273"/>
      <c r="W482" s="264" t="s">
        <v>596</v>
      </c>
      <c r="X482" s="265"/>
      <c r="Y482" s="272" t="s">
        <v>595</v>
      </c>
      <c r="Z482" s="273"/>
      <c r="AA482" s="264" t="s">
        <v>594</v>
      </c>
      <c r="AB482" s="265"/>
    </row>
    <row r="483" spans="1:28" ht="60" x14ac:dyDescent="0.45">
      <c r="A483" s="30" t="s">
        <v>597</v>
      </c>
      <c r="B483" s="63" t="s">
        <v>606</v>
      </c>
      <c r="C483" s="30" t="s">
        <v>598</v>
      </c>
      <c r="D483" s="30" t="s">
        <v>607</v>
      </c>
      <c r="E483" s="30" t="s">
        <v>644</v>
      </c>
      <c r="F483" s="64" t="s">
        <v>645</v>
      </c>
      <c r="G483" s="32" t="s">
        <v>604</v>
      </c>
      <c r="H483" s="33" t="s">
        <v>605</v>
      </c>
      <c r="I483" s="32" t="s">
        <v>604</v>
      </c>
      <c r="J483" s="33" t="s">
        <v>605</v>
      </c>
      <c r="K483" s="32" t="s">
        <v>604</v>
      </c>
      <c r="L483" s="33" t="s">
        <v>605</v>
      </c>
      <c r="M483" s="32" t="s">
        <v>604</v>
      </c>
      <c r="N483" s="33" t="s">
        <v>605</v>
      </c>
      <c r="O483" s="32" t="s">
        <v>604</v>
      </c>
      <c r="P483" s="33" t="s">
        <v>605</v>
      </c>
      <c r="Q483" s="32" t="s">
        <v>604</v>
      </c>
      <c r="R483" s="33" t="s">
        <v>605</v>
      </c>
      <c r="S483" s="32" t="s">
        <v>604</v>
      </c>
      <c r="T483" s="33" t="s">
        <v>605</v>
      </c>
      <c r="U483" s="32" t="s">
        <v>604</v>
      </c>
      <c r="V483" s="33" t="s">
        <v>605</v>
      </c>
      <c r="W483" s="32" t="s">
        <v>604</v>
      </c>
      <c r="X483" s="33" t="s">
        <v>605</v>
      </c>
      <c r="Y483" s="32" t="s">
        <v>604</v>
      </c>
      <c r="Z483" s="33" t="s">
        <v>605</v>
      </c>
      <c r="AA483" s="32" t="s">
        <v>604</v>
      </c>
      <c r="AB483" s="33" t="s">
        <v>605</v>
      </c>
    </row>
    <row r="484" spans="1:28" ht="33" customHeight="1" x14ac:dyDescent="0.45">
      <c r="A484" s="130" t="s">
        <v>4056</v>
      </c>
      <c r="B484" s="131">
        <v>353</v>
      </c>
      <c r="C484" s="86" t="s">
        <v>617</v>
      </c>
      <c r="D484" s="71"/>
      <c r="E484" s="100">
        <f t="shared" ref="E484:E485" si="334">D484-F484</f>
        <v>0</v>
      </c>
      <c r="F484" s="100">
        <f t="shared" ref="F484:F485" si="335">G484+I484+K484+M484+O484+Q484+S484+U484+W484+Y484+AA484</f>
        <v>0</v>
      </c>
      <c r="G484" s="72"/>
      <c r="H484" s="101" t="e">
        <f t="shared" ref="H484:H485" si="336">G484/F484</f>
        <v>#DIV/0!</v>
      </c>
      <c r="I484" s="72"/>
      <c r="J484" s="101" t="e">
        <f t="shared" ref="J484:J485" si="337">I484/F484</f>
        <v>#DIV/0!</v>
      </c>
      <c r="K484" s="72"/>
      <c r="L484" s="101" t="e">
        <f t="shared" ref="L484:L485" si="338">K484/F484</f>
        <v>#DIV/0!</v>
      </c>
      <c r="M484" s="72"/>
      <c r="N484" s="101" t="e">
        <f t="shared" ref="N484:N485" si="339">M484/F484</f>
        <v>#DIV/0!</v>
      </c>
      <c r="O484" s="72"/>
      <c r="P484" s="101" t="e">
        <f t="shared" ref="P484:P485" si="340">O484/F484</f>
        <v>#DIV/0!</v>
      </c>
      <c r="Q484" s="72"/>
      <c r="R484" s="101" t="e">
        <f t="shared" ref="R484:R485" si="341">Q484/F484</f>
        <v>#DIV/0!</v>
      </c>
      <c r="S484" s="72"/>
      <c r="T484" s="101" t="e">
        <f t="shared" ref="T484:T485" si="342">S484/F484</f>
        <v>#DIV/0!</v>
      </c>
      <c r="U484" s="72"/>
      <c r="V484" s="101" t="e">
        <f t="shared" ref="V484:V485" si="343">U484/F484</f>
        <v>#DIV/0!</v>
      </c>
      <c r="W484" s="72"/>
      <c r="X484" s="101" t="e">
        <f t="shared" ref="X484:X485" si="344">W484/F484</f>
        <v>#DIV/0!</v>
      </c>
      <c r="Y484" s="72"/>
      <c r="Z484" s="101" t="e">
        <f t="shared" ref="Z484:Z485" si="345">Y484/F484</f>
        <v>#DIV/0!</v>
      </c>
      <c r="AA484" s="72"/>
      <c r="AB484" s="101" t="e">
        <f t="shared" ref="AB484:AB485" si="346">AA484/F484</f>
        <v>#DIV/0!</v>
      </c>
    </row>
    <row r="485" spans="1:28" ht="34.5" customHeight="1" thickBot="1" x14ac:dyDescent="0.5">
      <c r="A485" s="73" t="s">
        <v>4057</v>
      </c>
      <c r="B485" s="92">
        <v>127</v>
      </c>
      <c r="C485" s="86" t="s">
        <v>617</v>
      </c>
      <c r="D485" s="71"/>
      <c r="E485" s="100">
        <f t="shared" si="334"/>
        <v>0</v>
      </c>
      <c r="F485" s="100">
        <f t="shared" si="335"/>
        <v>0</v>
      </c>
      <c r="G485" s="72"/>
      <c r="H485" s="101" t="e">
        <f t="shared" si="336"/>
        <v>#DIV/0!</v>
      </c>
      <c r="I485" s="72"/>
      <c r="J485" s="101" t="e">
        <f t="shared" si="337"/>
        <v>#DIV/0!</v>
      </c>
      <c r="K485" s="72"/>
      <c r="L485" s="101" t="e">
        <f t="shared" si="338"/>
        <v>#DIV/0!</v>
      </c>
      <c r="M485" s="72"/>
      <c r="N485" s="101" t="e">
        <f t="shared" si="339"/>
        <v>#DIV/0!</v>
      </c>
      <c r="O485" s="72"/>
      <c r="P485" s="101" t="e">
        <f t="shared" si="340"/>
        <v>#DIV/0!</v>
      </c>
      <c r="Q485" s="72"/>
      <c r="R485" s="101" t="e">
        <f t="shared" si="341"/>
        <v>#DIV/0!</v>
      </c>
      <c r="S485" s="72"/>
      <c r="T485" s="101" t="e">
        <f t="shared" si="342"/>
        <v>#DIV/0!</v>
      </c>
      <c r="U485" s="72"/>
      <c r="V485" s="101" t="e">
        <f t="shared" si="343"/>
        <v>#DIV/0!</v>
      </c>
      <c r="W485" s="72"/>
      <c r="X485" s="101" t="e">
        <f t="shared" si="344"/>
        <v>#DIV/0!</v>
      </c>
      <c r="Y485" s="72"/>
      <c r="Z485" s="101" t="e">
        <f t="shared" si="345"/>
        <v>#DIV/0!</v>
      </c>
      <c r="AA485" s="72"/>
      <c r="AB485" s="101" t="e">
        <f t="shared" si="346"/>
        <v>#DIV/0!</v>
      </c>
    </row>
    <row r="486" spans="1:28" ht="34.5" thickBot="1" x14ac:dyDescent="0.55000000000000004">
      <c r="A486" s="76" t="s">
        <v>642</v>
      </c>
      <c r="B486" s="102">
        <f>SUM(B484:B485)</f>
        <v>480</v>
      </c>
      <c r="C486" s="77"/>
      <c r="D486" s="103">
        <f>SUM(D484:D485)</f>
        <v>0</v>
      </c>
      <c r="E486" s="112">
        <f>SUM(E484:E485)</f>
        <v>0</v>
      </c>
      <c r="F486" s="104">
        <f>SUM(F484:F485)</f>
        <v>0</v>
      </c>
      <c r="G486" s="105">
        <f>SUM(G484:G485)</f>
        <v>0</v>
      </c>
      <c r="H486" s="106" t="e">
        <f>G486/F486</f>
        <v>#DIV/0!</v>
      </c>
      <c r="I486" s="105">
        <f>SUM(I484:I485)</f>
        <v>0</v>
      </c>
      <c r="J486" s="106" t="e">
        <f>I486/F486</f>
        <v>#DIV/0!</v>
      </c>
      <c r="K486" s="107">
        <f>SUM(K484:K485)</f>
        <v>0</v>
      </c>
      <c r="L486" s="108" t="e">
        <f>K486/F486</f>
        <v>#DIV/0!</v>
      </c>
      <c r="M486" s="105">
        <f>SUM(M484:M485)</f>
        <v>0</v>
      </c>
      <c r="N486" s="106" t="e">
        <f>M486/F486</f>
        <v>#DIV/0!</v>
      </c>
      <c r="O486" s="107">
        <f>SUM(O484:O485)</f>
        <v>0</v>
      </c>
      <c r="P486" s="108" t="e">
        <f>O486/F486</f>
        <v>#DIV/0!</v>
      </c>
      <c r="Q486" s="105">
        <f>SUM(Q484:Q485)</f>
        <v>0</v>
      </c>
      <c r="R486" s="106" t="e">
        <f>Q486/F486</f>
        <v>#DIV/0!</v>
      </c>
      <c r="S486" s="107">
        <f>SUM(S484:S485)</f>
        <v>0</v>
      </c>
      <c r="T486" s="108" t="e">
        <f>S486/F486</f>
        <v>#DIV/0!</v>
      </c>
      <c r="U486" s="105">
        <f>SUM(U484:U485)</f>
        <v>0</v>
      </c>
      <c r="V486" s="106" t="e">
        <f>U486/F486</f>
        <v>#DIV/0!</v>
      </c>
      <c r="W486" s="104">
        <f>SUM(W484:W485)</f>
        <v>0</v>
      </c>
      <c r="X486" s="109" t="e">
        <f>W486/F486</f>
        <v>#DIV/0!</v>
      </c>
      <c r="Y486" s="110">
        <f>SUM(Y484:Y485)</f>
        <v>0</v>
      </c>
      <c r="Z486" s="111" t="e">
        <f>Y486/F486</f>
        <v>#DIV/0!</v>
      </c>
      <c r="AA486" s="110">
        <f>SUM(AA484:AA485)</f>
        <v>0</v>
      </c>
      <c r="AB486" s="111" t="e">
        <f>AA486/F486</f>
        <v>#DIV/0!</v>
      </c>
    </row>
    <row r="487" spans="1:28" ht="84" customHeight="1" thickBot="1" x14ac:dyDescent="0.5">
      <c r="A487" s="278" t="s">
        <v>4058</v>
      </c>
      <c r="B487" s="279"/>
      <c r="C487" s="279"/>
      <c r="D487" s="279"/>
      <c r="E487" s="279"/>
      <c r="F487" s="280"/>
      <c r="G487" s="276" t="s">
        <v>586</v>
      </c>
      <c r="H487" s="277"/>
      <c r="I487" s="274" t="s">
        <v>587</v>
      </c>
      <c r="J487" s="275"/>
      <c r="K487" s="276" t="s">
        <v>588</v>
      </c>
      <c r="L487" s="277"/>
      <c r="M487" s="274" t="s">
        <v>589</v>
      </c>
      <c r="N487" s="275"/>
      <c r="O487" s="276" t="s">
        <v>590</v>
      </c>
      <c r="P487" s="277"/>
      <c r="Q487" s="274" t="s">
        <v>591</v>
      </c>
      <c r="R487" s="275"/>
      <c r="S487" s="276" t="s">
        <v>592</v>
      </c>
      <c r="T487" s="277"/>
      <c r="U487" s="274" t="s">
        <v>593</v>
      </c>
      <c r="V487" s="275"/>
      <c r="W487" s="276" t="s">
        <v>596</v>
      </c>
      <c r="X487" s="277"/>
      <c r="Y487" s="274" t="s">
        <v>595</v>
      </c>
      <c r="Z487" s="275"/>
      <c r="AA487" s="276" t="s">
        <v>594</v>
      </c>
      <c r="AB487" s="277"/>
    </row>
    <row r="489" spans="1:28" ht="33" customHeight="1" x14ac:dyDescent="0.45">
      <c r="A489" s="295" t="s">
        <v>4059</v>
      </c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</row>
    <row r="490" spans="1:28" ht="33" customHeight="1" x14ac:dyDescent="0.45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</row>
    <row r="491" spans="1:28" ht="33" customHeight="1" x14ac:dyDescent="0.45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</row>
    <row r="493" spans="1:28" ht="33" customHeight="1" x14ac:dyDescent="0.45">
      <c r="A493" s="292" t="s">
        <v>4060</v>
      </c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</row>
    <row r="494" spans="1:28" ht="33" customHeight="1" x14ac:dyDescent="0.45">
      <c r="A494" s="292"/>
      <c r="B494" s="292"/>
      <c r="C494" s="292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</row>
    <row r="495" spans="1:28" ht="34.5" thickBot="1" x14ac:dyDescent="0.5"/>
    <row r="496" spans="1:28" ht="105.75" customHeight="1" thickBot="1" x14ac:dyDescent="0.5">
      <c r="A496" s="317" t="s">
        <v>4061</v>
      </c>
      <c r="B496" s="318"/>
      <c r="C496" s="288" t="s">
        <v>4062</v>
      </c>
      <c r="D496" s="289"/>
      <c r="E496" s="289"/>
      <c r="F496" s="290"/>
      <c r="G496" s="264" t="s">
        <v>586</v>
      </c>
      <c r="H496" s="265"/>
      <c r="I496" s="272" t="s">
        <v>587</v>
      </c>
      <c r="J496" s="291"/>
      <c r="K496" s="264" t="s">
        <v>588</v>
      </c>
      <c r="L496" s="265"/>
      <c r="M496" s="272" t="s">
        <v>589</v>
      </c>
      <c r="N496" s="273"/>
      <c r="O496" s="264" t="s">
        <v>590</v>
      </c>
      <c r="P496" s="265"/>
      <c r="Q496" s="272" t="s">
        <v>591</v>
      </c>
      <c r="R496" s="273"/>
      <c r="S496" s="264" t="s">
        <v>592</v>
      </c>
      <c r="T496" s="265"/>
      <c r="U496" s="272" t="s">
        <v>593</v>
      </c>
      <c r="V496" s="273"/>
      <c r="W496" s="264" t="s">
        <v>596</v>
      </c>
      <c r="X496" s="265"/>
      <c r="Y496" s="272" t="s">
        <v>595</v>
      </c>
      <c r="Z496" s="273"/>
      <c r="AA496" s="264" t="s">
        <v>594</v>
      </c>
      <c r="AB496" s="265"/>
    </row>
    <row r="497" spans="1:28" ht="60" x14ac:dyDescent="0.45">
      <c r="A497" s="319"/>
      <c r="B497" s="320"/>
      <c r="C497" s="58" t="s">
        <v>606</v>
      </c>
      <c r="D497" s="59" t="s">
        <v>607</v>
      </c>
      <c r="E497" s="59" t="s">
        <v>644</v>
      </c>
      <c r="F497" s="60" t="s">
        <v>645</v>
      </c>
      <c r="G497" s="34" t="s">
        <v>604</v>
      </c>
      <c r="H497" s="33" t="s">
        <v>605</v>
      </c>
      <c r="I497" s="32" t="s">
        <v>604</v>
      </c>
      <c r="J497" s="35" t="s">
        <v>605</v>
      </c>
      <c r="K497" s="32" t="s">
        <v>604</v>
      </c>
      <c r="L497" s="33" t="s">
        <v>605</v>
      </c>
      <c r="M497" s="32" t="s">
        <v>604</v>
      </c>
      <c r="N497" s="33" t="s">
        <v>605</v>
      </c>
      <c r="O497" s="32" t="s">
        <v>604</v>
      </c>
      <c r="P497" s="33" t="s">
        <v>605</v>
      </c>
      <c r="Q497" s="32" t="s">
        <v>604</v>
      </c>
      <c r="R497" s="33" t="s">
        <v>605</v>
      </c>
      <c r="S497" s="32" t="s">
        <v>604</v>
      </c>
      <c r="T497" s="33" t="s">
        <v>605</v>
      </c>
      <c r="U497" s="32" t="s">
        <v>604</v>
      </c>
      <c r="V497" s="33" t="s">
        <v>605</v>
      </c>
      <c r="W497" s="32" t="s">
        <v>604</v>
      </c>
      <c r="X497" s="33" t="s">
        <v>605</v>
      </c>
      <c r="Y497" s="32" t="s">
        <v>604</v>
      </c>
      <c r="Z497" s="33" t="s">
        <v>605</v>
      </c>
      <c r="AA497" s="32" t="s">
        <v>604</v>
      </c>
      <c r="AB497" s="33" t="s">
        <v>605</v>
      </c>
    </row>
    <row r="498" spans="1:28" ht="34.5" thickBot="1" x14ac:dyDescent="0.5">
      <c r="A498" s="321"/>
      <c r="B498" s="322"/>
      <c r="C498" s="93">
        <f>B510</f>
        <v>1913</v>
      </c>
      <c r="D498" s="94">
        <f t="shared" ref="D498:AB498" si="347">D510</f>
        <v>0</v>
      </c>
      <c r="E498" s="94">
        <f t="shared" si="347"/>
        <v>0</v>
      </c>
      <c r="F498" s="95">
        <f t="shared" si="347"/>
        <v>0</v>
      </c>
      <c r="G498" s="96">
        <f t="shared" si="347"/>
        <v>0</v>
      </c>
      <c r="H498" s="97" t="e">
        <f t="shared" si="347"/>
        <v>#DIV/0!</v>
      </c>
      <c r="I498" s="98">
        <f t="shared" si="347"/>
        <v>0</v>
      </c>
      <c r="J498" s="99" t="e">
        <f t="shared" si="347"/>
        <v>#DIV/0!</v>
      </c>
      <c r="K498" s="98">
        <f t="shared" si="347"/>
        <v>0</v>
      </c>
      <c r="L498" s="97" t="e">
        <f t="shared" si="347"/>
        <v>#DIV/0!</v>
      </c>
      <c r="M498" s="98">
        <f t="shared" si="347"/>
        <v>0</v>
      </c>
      <c r="N498" s="97" t="e">
        <f t="shared" si="347"/>
        <v>#DIV/0!</v>
      </c>
      <c r="O498" s="98">
        <f t="shared" si="347"/>
        <v>0</v>
      </c>
      <c r="P498" s="97" t="e">
        <f t="shared" si="347"/>
        <v>#DIV/0!</v>
      </c>
      <c r="Q498" s="98">
        <f t="shared" si="347"/>
        <v>0</v>
      </c>
      <c r="R498" s="97" t="e">
        <f t="shared" si="347"/>
        <v>#DIV/0!</v>
      </c>
      <c r="S498" s="98">
        <f t="shared" si="347"/>
        <v>0</v>
      </c>
      <c r="T498" s="97" t="e">
        <f t="shared" si="347"/>
        <v>#DIV/0!</v>
      </c>
      <c r="U498" s="98">
        <f t="shared" si="347"/>
        <v>0</v>
      </c>
      <c r="V498" s="97" t="e">
        <f t="shared" si="347"/>
        <v>#DIV/0!</v>
      </c>
      <c r="W498" s="98">
        <f t="shared" si="347"/>
        <v>0</v>
      </c>
      <c r="X498" s="97" t="e">
        <f t="shared" si="347"/>
        <v>#DIV/0!</v>
      </c>
      <c r="Y498" s="98">
        <f t="shared" si="347"/>
        <v>0</v>
      </c>
      <c r="Z498" s="97" t="e">
        <f t="shared" si="347"/>
        <v>#DIV/0!</v>
      </c>
      <c r="AA498" s="98">
        <f t="shared" si="347"/>
        <v>0</v>
      </c>
      <c r="AB498" s="97" t="e">
        <f t="shared" si="347"/>
        <v>#DIV/0!</v>
      </c>
    </row>
    <row r="499" spans="1:28" ht="34.5" thickBot="1" x14ac:dyDescent="0.5"/>
    <row r="500" spans="1:28" ht="60.75" customHeight="1" thickBot="1" x14ac:dyDescent="0.55000000000000004">
      <c r="A500" s="266" t="s">
        <v>4063</v>
      </c>
      <c r="B500" s="267"/>
      <c r="C500" s="267"/>
      <c r="D500" s="267"/>
      <c r="E500" s="267"/>
      <c r="F500" s="268"/>
      <c r="G500" s="269" t="s">
        <v>603</v>
      </c>
      <c r="H500" s="270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  <c r="AA500" s="270"/>
      <c r="AB500" s="271"/>
    </row>
    <row r="501" spans="1:28" ht="84.75" customHeight="1" x14ac:dyDescent="0.45">
      <c r="A501" s="62" t="s">
        <v>4062</v>
      </c>
      <c r="B501" s="309" t="s">
        <v>4064</v>
      </c>
      <c r="C501" s="310"/>
      <c r="D501" s="283" t="s">
        <v>4060</v>
      </c>
      <c r="E501" s="284"/>
      <c r="F501" s="285"/>
      <c r="G501" s="264" t="s">
        <v>586</v>
      </c>
      <c r="H501" s="265"/>
      <c r="I501" s="272" t="s">
        <v>587</v>
      </c>
      <c r="J501" s="273"/>
      <c r="K501" s="264" t="s">
        <v>588</v>
      </c>
      <c r="L501" s="265"/>
      <c r="M501" s="272" t="s">
        <v>589</v>
      </c>
      <c r="N501" s="273"/>
      <c r="O501" s="264" t="s">
        <v>590</v>
      </c>
      <c r="P501" s="265"/>
      <c r="Q501" s="272" t="s">
        <v>591</v>
      </c>
      <c r="R501" s="273"/>
      <c r="S501" s="264" t="s">
        <v>592</v>
      </c>
      <c r="T501" s="265"/>
      <c r="U501" s="272" t="s">
        <v>593</v>
      </c>
      <c r="V501" s="273"/>
      <c r="W501" s="264" t="s">
        <v>596</v>
      </c>
      <c r="X501" s="265"/>
      <c r="Y501" s="272" t="s">
        <v>595</v>
      </c>
      <c r="Z501" s="273"/>
      <c r="AA501" s="264" t="s">
        <v>594</v>
      </c>
      <c r="AB501" s="265"/>
    </row>
    <row r="502" spans="1:28" ht="60" x14ac:dyDescent="0.45">
      <c r="A502" s="30" t="s">
        <v>597</v>
      </c>
      <c r="B502" s="63" t="s">
        <v>606</v>
      </c>
      <c r="C502" s="30" t="s">
        <v>598</v>
      </c>
      <c r="D502" s="30" t="s">
        <v>607</v>
      </c>
      <c r="E502" s="30" t="s">
        <v>644</v>
      </c>
      <c r="F502" s="64" t="s">
        <v>645</v>
      </c>
      <c r="G502" s="32" t="s">
        <v>604</v>
      </c>
      <c r="H502" s="33" t="s">
        <v>605</v>
      </c>
      <c r="I502" s="32" t="s">
        <v>604</v>
      </c>
      <c r="J502" s="33" t="s">
        <v>605</v>
      </c>
      <c r="K502" s="32" t="s">
        <v>604</v>
      </c>
      <c r="L502" s="33" t="s">
        <v>605</v>
      </c>
      <c r="M502" s="32" t="s">
        <v>604</v>
      </c>
      <c r="N502" s="33" t="s">
        <v>605</v>
      </c>
      <c r="O502" s="32" t="s">
        <v>604</v>
      </c>
      <c r="P502" s="33" t="s">
        <v>605</v>
      </c>
      <c r="Q502" s="32" t="s">
        <v>604</v>
      </c>
      <c r="R502" s="33" t="s">
        <v>605</v>
      </c>
      <c r="S502" s="32" t="s">
        <v>604</v>
      </c>
      <c r="T502" s="33" t="s">
        <v>605</v>
      </c>
      <c r="U502" s="32" t="s">
        <v>604</v>
      </c>
      <c r="V502" s="33" t="s">
        <v>605</v>
      </c>
      <c r="W502" s="32" t="s">
        <v>604</v>
      </c>
      <c r="X502" s="33" t="s">
        <v>605</v>
      </c>
      <c r="Y502" s="32" t="s">
        <v>604</v>
      </c>
      <c r="Z502" s="33" t="s">
        <v>605</v>
      </c>
      <c r="AA502" s="32" t="s">
        <v>604</v>
      </c>
      <c r="AB502" s="33" t="s">
        <v>605</v>
      </c>
    </row>
    <row r="503" spans="1:28" ht="33.75" customHeight="1" x14ac:dyDescent="0.45">
      <c r="A503" s="90" t="s">
        <v>4065</v>
      </c>
      <c r="B503" s="91">
        <v>150</v>
      </c>
      <c r="C503" s="86" t="s">
        <v>600</v>
      </c>
      <c r="D503" s="67"/>
      <c r="E503" s="100">
        <f t="shared" ref="E503:E509" si="348">D503-F503</f>
        <v>0</v>
      </c>
      <c r="F503" s="100">
        <f t="shared" ref="F503:F509" si="349">G503+I503+K503+M503+O503+Q503+S503+U503+W503+Y503+AA503</f>
        <v>0</v>
      </c>
      <c r="G503" s="69"/>
      <c r="H503" s="101" t="e">
        <f t="shared" ref="H503:H510" si="350">G503/F503</f>
        <v>#DIV/0!</v>
      </c>
      <c r="I503" s="69"/>
      <c r="J503" s="101" t="e">
        <f t="shared" ref="J503:J510" si="351">I503/F503</f>
        <v>#DIV/0!</v>
      </c>
      <c r="K503" s="69"/>
      <c r="L503" s="101" t="e">
        <f t="shared" ref="L503:L510" si="352">K503/F503</f>
        <v>#DIV/0!</v>
      </c>
      <c r="M503" s="69"/>
      <c r="N503" s="101" t="e">
        <f t="shared" ref="N503:N510" si="353">M503/F503</f>
        <v>#DIV/0!</v>
      </c>
      <c r="O503" s="69"/>
      <c r="P503" s="101" t="e">
        <f t="shared" ref="P503:P510" si="354">O503/F503</f>
        <v>#DIV/0!</v>
      </c>
      <c r="Q503" s="69"/>
      <c r="R503" s="101" t="e">
        <f t="shared" ref="R503:R510" si="355">Q503/F503</f>
        <v>#DIV/0!</v>
      </c>
      <c r="S503" s="69"/>
      <c r="T503" s="101" t="e">
        <f t="shared" ref="T503:T510" si="356">S503/F503</f>
        <v>#DIV/0!</v>
      </c>
      <c r="U503" s="69"/>
      <c r="V503" s="101" t="e">
        <f t="shared" ref="V503:V510" si="357">U503/F503</f>
        <v>#DIV/0!</v>
      </c>
      <c r="W503" s="69"/>
      <c r="X503" s="101" t="e">
        <f t="shared" ref="X503:X510" si="358">W503/F503</f>
        <v>#DIV/0!</v>
      </c>
      <c r="Y503" s="69"/>
      <c r="Z503" s="101" t="e">
        <f t="shared" ref="Z503:Z510" si="359">Y503/F503</f>
        <v>#DIV/0!</v>
      </c>
      <c r="AA503" s="69"/>
      <c r="AB503" s="101" t="e">
        <f t="shared" ref="AB503:AB510" si="360">AA503/F503</f>
        <v>#DIV/0!</v>
      </c>
    </row>
    <row r="504" spans="1:28" ht="73.5" customHeight="1" x14ac:dyDescent="0.45">
      <c r="A504" s="90" t="s">
        <v>4066</v>
      </c>
      <c r="B504" s="91">
        <v>456</v>
      </c>
      <c r="C504" s="86" t="s">
        <v>600</v>
      </c>
      <c r="D504" s="67"/>
      <c r="E504" s="100">
        <f t="shared" si="348"/>
        <v>0</v>
      </c>
      <c r="F504" s="100">
        <f t="shared" si="349"/>
        <v>0</v>
      </c>
      <c r="G504" s="69"/>
      <c r="H504" s="101" t="e">
        <f t="shared" si="350"/>
        <v>#DIV/0!</v>
      </c>
      <c r="I504" s="69"/>
      <c r="J504" s="101" t="e">
        <f t="shared" si="351"/>
        <v>#DIV/0!</v>
      </c>
      <c r="K504" s="69"/>
      <c r="L504" s="101" t="e">
        <f t="shared" si="352"/>
        <v>#DIV/0!</v>
      </c>
      <c r="M504" s="69"/>
      <c r="N504" s="101" t="e">
        <f t="shared" si="353"/>
        <v>#DIV/0!</v>
      </c>
      <c r="O504" s="69"/>
      <c r="P504" s="101" t="e">
        <f t="shared" si="354"/>
        <v>#DIV/0!</v>
      </c>
      <c r="Q504" s="69"/>
      <c r="R504" s="101" t="e">
        <f t="shared" si="355"/>
        <v>#DIV/0!</v>
      </c>
      <c r="S504" s="69"/>
      <c r="T504" s="101" t="e">
        <f t="shared" si="356"/>
        <v>#DIV/0!</v>
      </c>
      <c r="U504" s="69"/>
      <c r="V504" s="101" t="e">
        <f t="shared" si="357"/>
        <v>#DIV/0!</v>
      </c>
      <c r="W504" s="69"/>
      <c r="X504" s="101" t="e">
        <f t="shared" si="358"/>
        <v>#DIV/0!</v>
      </c>
      <c r="Y504" s="69"/>
      <c r="Z504" s="101" t="e">
        <f t="shared" si="359"/>
        <v>#DIV/0!</v>
      </c>
      <c r="AA504" s="69"/>
      <c r="AB504" s="101" t="e">
        <f t="shared" si="360"/>
        <v>#DIV/0!</v>
      </c>
    </row>
    <row r="505" spans="1:28" ht="73.5" customHeight="1" x14ac:dyDescent="0.45">
      <c r="A505" s="90" t="s">
        <v>4067</v>
      </c>
      <c r="B505" s="91">
        <v>452</v>
      </c>
      <c r="C505" s="86" t="s">
        <v>600</v>
      </c>
      <c r="D505" s="67"/>
      <c r="E505" s="100">
        <f t="shared" si="348"/>
        <v>0</v>
      </c>
      <c r="F505" s="100">
        <f t="shared" si="349"/>
        <v>0</v>
      </c>
      <c r="G505" s="69"/>
      <c r="H505" s="101" t="e">
        <f t="shared" si="350"/>
        <v>#DIV/0!</v>
      </c>
      <c r="I505" s="69"/>
      <c r="J505" s="101" t="e">
        <f t="shared" si="351"/>
        <v>#DIV/0!</v>
      </c>
      <c r="K505" s="69"/>
      <c r="L505" s="101" t="e">
        <f t="shared" si="352"/>
        <v>#DIV/0!</v>
      </c>
      <c r="M505" s="69"/>
      <c r="N505" s="101" t="e">
        <f t="shared" si="353"/>
        <v>#DIV/0!</v>
      </c>
      <c r="O505" s="69"/>
      <c r="P505" s="101" t="e">
        <f t="shared" si="354"/>
        <v>#DIV/0!</v>
      </c>
      <c r="Q505" s="69"/>
      <c r="R505" s="101" t="e">
        <f t="shared" si="355"/>
        <v>#DIV/0!</v>
      </c>
      <c r="S505" s="69"/>
      <c r="T505" s="101" t="e">
        <f t="shared" si="356"/>
        <v>#DIV/0!</v>
      </c>
      <c r="U505" s="69"/>
      <c r="V505" s="101" t="e">
        <f t="shared" si="357"/>
        <v>#DIV/0!</v>
      </c>
      <c r="W505" s="69"/>
      <c r="X505" s="101" t="e">
        <f t="shared" si="358"/>
        <v>#DIV/0!</v>
      </c>
      <c r="Y505" s="69"/>
      <c r="Z505" s="101" t="e">
        <f t="shared" si="359"/>
        <v>#DIV/0!</v>
      </c>
      <c r="AA505" s="69"/>
      <c r="AB505" s="101" t="e">
        <f t="shared" si="360"/>
        <v>#DIV/0!</v>
      </c>
    </row>
    <row r="506" spans="1:28" ht="71.25" customHeight="1" x14ac:dyDescent="0.45">
      <c r="A506" s="90" t="s">
        <v>4068</v>
      </c>
      <c r="B506" s="91">
        <v>360</v>
      </c>
      <c r="C506" s="86" t="s">
        <v>600</v>
      </c>
      <c r="D506" s="67"/>
      <c r="E506" s="100">
        <f t="shared" si="348"/>
        <v>0</v>
      </c>
      <c r="F506" s="100">
        <f t="shared" si="349"/>
        <v>0</v>
      </c>
      <c r="G506" s="69"/>
      <c r="H506" s="101" t="e">
        <f t="shared" si="350"/>
        <v>#DIV/0!</v>
      </c>
      <c r="I506" s="69"/>
      <c r="J506" s="101" t="e">
        <f t="shared" si="351"/>
        <v>#DIV/0!</v>
      </c>
      <c r="K506" s="69"/>
      <c r="L506" s="101" t="e">
        <f t="shared" si="352"/>
        <v>#DIV/0!</v>
      </c>
      <c r="M506" s="69"/>
      <c r="N506" s="101" t="e">
        <f t="shared" si="353"/>
        <v>#DIV/0!</v>
      </c>
      <c r="O506" s="69"/>
      <c r="P506" s="101" t="e">
        <f t="shared" si="354"/>
        <v>#DIV/0!</v>
      </c>
      <c r="Q506" s="69"/>
      <c r="R506" s="101" t="e">
        <f t="shared" si="355"/>
        <v>#DIV/0!</v>
      </c>
      <c r="S506" s="69"/>
      <c r="T506" s="101" t="e">
        <f t="shared" si="356"/>
        <v>#DIV/0!</v>
      </c>
      <c r="U506" s="69"/>
      <c r="V506" s="101" t="e">
        <f t="shared" si="357"/>
        <v>#DIV/0!</v>
      </c>
      <c r="W506" s="69"/>
      <c r="X506" s="101" t="e">
        <f t="shared" si="358"/>
        <v>#DIV/0!</v>
      </c>
      <c r="Y506" s="69"/>
      <c r="Z506" s="101" t="e">
        <f t="shared" si="359"/>
        <v>#DIV/0!</v>
      </c>
      <c r="AA506" s="69"/>
      <c r="AB506" s="101" t="e">
        <f t="shared" si="360"/>
        <v>#DIV/0!</v>
      </c>
    </row>
    <row r="507" spans="1:28" ht="63.75" customHeight="1" x14ac:dyDescent="0.45">
      <c r="A507" s="90" t="s">
        <v>4069</v>
      </c>
      <c r="B507" s="91">
        <v>183</v>
      </c>
      <c r="C507" s="86" t="s">
        <v>600</v>
      </c>
      <c r="D507" s="67"/>
      <c r="E507" s="100">
        <f t="shared" si="348"/>
        <v>0</v>
      </c>
      <c r="F507" s="100">
        <f t="shared" si="349"/>
        <v>0</v>
      </c>
      <c r="G507" s="69"/>
      <c r="H507" s="101" t="e">
        <f t="shared" si="350"/>
        <v>#DIV/0!</v>
      </c>
      <c r="I507" s="69"/>
      <c r="J507" s="101" t="e">
        <f t="shared" si="351"/>
        <v>#DIV/0!</v>
      </c>
      <c r="K507" s="69"/>
      <c r="L507" s="101" t="e">
        <f t="shared" si="352"/>
        <v>#DIV/0!</v>
      </c>
      <c r="M507" s="69"/>
      <c r="N507" s="101" t="e">
        <f t="shared" si="353"/>
        <v>#DIV/0!</v>
      </c>
      <c r="O507" s="69"/>
      <c r="P507" s="101" t="e">
        <f t="shared" si="354"/>
        <v>#DIV/0!</v>
      </c>
      <c r="Q507" s="69"/>
      <c r="R507" s="101" t="e">
        <f t="shared" si="355"/>
        <v>#DIV/0!</v>
      </c>
      <c r="S507" s="69"/>
      <c r="T507" s="101" t="e">
        <f t="shared" si="356"/>
        <v>#DIV/0!</v>
      </c>
      <c r="U507" s="69"/>
      <c r="V507" s="101" t="e">
        <f t="shared" si="357"/>
        <v>#DIV/0!</v>
      </c>
      <c r="W507" s="69"/>
      <c r="X507" s="101" t="e">
        <f t="shared" si="358"/>
        <v>#DIV/0!</v>
      </c>
      <c r="Y507" s="69"/>
      <c r="Z507" s="101" t="e">
        <f t="shared" si="359"/>
        <v>#DIV/0!</v>
      </c>
      <c r="AA507" s="69"/>
      <c r="AB507" s="101" t="e">
        <f t="shared" si="360"/>
        <v>#DIV/0!</v>
      </c>
    </row>
    <row r="508" spans="1:28" x14ac:dyDescent="0.45">
      <c r="A508" s="90" t="s">
        <v>4070</v>
      </c>
      <c r="B508" s="91">
        <v>308</v>
      </c>
      <c r="C508" s="86" t="s">
        <v>600</v>
      </c>
      <c r="D508" s="67"/>
      <c r="E508" s="100">
        <f t="shared" si="348"/>
        <v>0</v>
      </c>
      <c r="F508" s="100">
        <f t="shared" si="349"/>
        <v>0</v>
      </c>
      <c r="G508" s="69"/>
      <c r="H508" s="101" t="e">
        <f t="shared" si="350"/>
        <v>#DIV/0!</v>
      </c>
      <c r="I508" s="69"/>
      <c r="J508" s="101" t="e">
        <f t="shared" si="351"/>
        <v>#DIV/0!</v>
      </c>
      <c r="K508" s="69"/>
      <c r="L508" s="101" t="e">
        <f t="shared" si="352"/>
        <v>#DIV/0!</v>
      </c>
      <c r="M508" s="69"/>
      <c r="N508" s="101" t="e">
        <f t="shared" si="353"/>
        <v>#DIV/0!</v>
      </c>
      <c r="O508" s="69"/>
      <c r="P508" s="101" t="e">
        <f t="shared" si="354"/>
        <v>#DIV/0!</v>
      </c>
      <c r="Q508" s="69"/>
      <c r="R508" s="101" t="e">
        <f t="shared" si="355"/>
        <v>#DIV/0!</v>
      </c>
      <c r="S508" s="69"/>
      <c r="T508" s="101" t="e">
        <f t="shared" si="356"/>
        <v>#DIV/0!</v>
      </c>
      <c r="U508" s="69"/>
      <c r="V508" s="101" t="e">
        <f t="shared" si="357"/>
        <v>#DIV/0!</v>
      </c>
      <c r="W508" s="69"/>
      <c r="X508" s="101" t="e">
        <f t="shared" si="358"/>
        <v>#DIV/0!</v>
      </c>
      <c r="Y508" s="69"/>
      <c r="Z508" s="101" t="e">
        <f t="shared" si="359"/>
        <v>#DIV/0!</v>
      </c>
      <c r="AA508" s="69"/>
      <c r="AB508" s="101" t="e">
        <f t="shared" si="360"/>
        <v>#DIV/0!</v>
      </c>
    </row>
    <row r="509" spans="1:28" ht="68.25" thickBot="1" x14ac:dyDescent="0.5">
      <c r="A509" s="90" t="s">
        <v>4071</v>
      </c>
      <c r="B509" s="91">
        <v>4</v>
      </c>
      <c r="C509" s="86" t="s">
        <v>600</v>
      </c>
      <c r="D509" s="67"/>
      <c r="E509" s="100">
        <f t="shared" si="348"/>
        <v>0</v>
      </c>
      <c r="F509" s="100">
        <f t="shared" si="349"/>
        <v>0</v>
      </c>
      <c r="G509" s="69"/>
      <c r="H509" s="101" t="e">
        <f t="shared" si="350"/>
        <v>#DIV/0!</v>
      </c>
      <c r="I509" s="69"/>
      <c r="J509" s="101" t="e">
        <f t="shared" si="351"/>
        <v>#DIV/0!</v>
      </c>
      <c r="K509" s="69"/>
      <c r="L509" s="101" t="e">
        <f t="shared" si="352"/>
        <v>#DIV/0!</v>
      </c>
      <c r="M509" s="69"/>
      <c r="N509" s="101" t="e">
        <f t="shared" si="353"/>
        <v>#DIV/0!</v>
      </c>
      <c r="O509" s="69"/>
      <c r="P509" s="101" t="e">
        <f t="shared" si="354"/>
        <v>#DIV/0!</v>
      </c>
      <c r="Q509" s="69"/>
      <c r="R509" s="101" t="e">
        <f t="shared" si="355"/>
        <v>#DIV/0!</v>
      </c>
      <c r="S509" s="69"/>
      <c r="T509" s="101" t="e">
        <f t="shared" si="356"/>
        <v>#DIV/0!</v>
      </c>
      <c r="U509" s="69"/>
      <c r="V509" s="101" t="e">
        <f t="shared" si="357"/>
        <v>#DIV/0!</v>
      </c>
      <c r="W509" s="69"/>
      <c r="X509" s="101" t="e">
        <f t="shared" si="358"/>
        <v>#DIV/0!</v>
      </c>
      <c r="Y509" s="69"/>
      <c r="Z509" s="101" t="e">
        <f t="shared" si="359"/>
        <v>#DIV/0!</v>
      </c>
      <c r="AA509" s="69"/>
      <c r="AB509" s="101" t="e">
        <f t="shared" si="360"/>
        <v>#DIV/0!</v>
      </c>
    </row>
    <row r="510" spans="1:28" ht="34.5" thickBot="1" x14ac:dyDescent="0.55000000000000004">
      <c r="A510" s="76" t="s">
        <v>642</v>
      </c>
      <c r="B510" s="102">
        <f>SUM(B503:B509)</f>
        <v>1913</v>
      </c>
      <c r="C510" s="77"/>
      <c r="D510" s="103">
        <f>SUM(D503:D509)</f>
        <v>0</v>
      </c>
      <c r="E510" s="112">
        <f>SUM(E503:E509)</f>
        <v>0</v>
      </c>
      <c r="F510" s="104">
        <f>SUM(F503:F509)</f>
        <v>0</v>
      </c>
      <c r="G510" s="105">
        <f>SUM(G503:G509)</f>
        <v>0</v>
      </c>
      <c r="H510" s="106" t="e">
        <f t="shared" si="350"/>
        <v>#DIV/0!</v>
      </c>
      <c r="I510" s="105">
        <f>SUM(I503:I509)</f>
        <v>0</v>
      </c>
      <c r="J510" s="106" t="e">
        <f t="shared" si="351"/>
        <v>#DIV/0!</v>
      </c>
      <c r="K510" s="107">
        <f>SUM(K503:K509)</f>
        <v>0</v>
      </c>
      <c r="L510" s="108" t="e">
        <f t="shared" si="352"/>
        <v>#DIV/0!</v>
      </c>
      <c r="M510" s="105">
        <f>SUM(M503:M509)</f>
        <v>0</v>
      </c>
      <c r="N510" s="106" t="e">
        <f t="shared" si="353"/>
        <v>#DIV/0!</v>
      </c>
      <c r="O510" s="107">
        <f>SUM(O503:O509)</f>
        <v>0</v>
      </c>
      <c r="P510" s="108" t="e">
        <f t="shared" si="354"/>
        <v>#DIV/0!</v>
      </c>
      <c r="Q510" s="105">
        <f>SUM(Q503:Q509)</f>
        <v>0</v>
      </c>
      <c r="R510" s="106" t="e">
        <f t="shared" si="355"/>
        <v>#DIV/0!</v>
      </c>
      <c r="S510" s="107">
        <f>SUM(S503:S509)</f>
        <v>0</v>
      </c>
      <c r="T510" s="108" t="e">
        <f t="shared" si="356"/>
        <v>#DIV/0!</v>
      </c>
      <c r="U510" s="105">
        <f>SUM(U503:U509)</f>
        <v>0</v>
      </c>
      <c r="V510" s="106" t="e">
        <f t="shared" si="357"/>
        <v>#DIV/0!</v>
      </c>
      <c r="W510" s="104">
        <f>SUM(W503:W509)</f>
        <v>0</v>
      </c>
      <c r="X510" s="109" t="e">
        <f t="shared" si="358"/>
        <v>#DIV/0!</v>
      </c>
      <c r="Y510" s="110">
        <f>SUM(Y503:Y509)</f>
        <v>0</v>
      </c>
      <c r="Z510" s="111" t="e">
        <f t="shared" si="359"/>
        <v>#DIV/0!</v>
      </c>
      <c r="AA510" s="110">
        <f>SUM(AA503:AA509)</f>
        <v>0</v>
      </c>
      <c r="AB510" s="111" t="e">
        <f t="shared" si="360"/>
        <v>#DIV/0!</v>
      </c>
    </row>
    <row r="511" spans="1:28" ht="93" customHeight="1" thickBot="1" x14ac:dyDescent="0.5">
      <c r="A511" s="278" t="s">
        <v>4072</v>
      </c>
      <c r="B511" s="279"/>
      <c r="C511" s="279"/>
      <c r="D511" s="279"/>
      <c r="E511" s="279"/>
      <c r="F511" s="280"/>
      <c r="G511" s="276" t="s">
        <v>586</v>
      </c>
      <c r="H511" s="277"/>
      <c r="I511" s="274" t="s">
        <v>587</v>
      </c>
      <c r="J511" s="275"/>
      <c r="K511" s="276" t="s">
        <v>588</v>
      </c>
      <c r="L511" s="277"/>
      <c r="M511" s="274" t="s">
        <v>589</v>
      </c>
      <c r="N511" s="275"/>
      <c r="O511" s="276" t="s">
        <v>590</v>
      </c>
      <c r="P511" s="277"/>
      <c r="Q511" s="274" t="s">
        <v>591</v>
      </c>
      <c r="R511" s="275"/>
      <c r="S511" s="276" t="s">
        <v>592</v>
      </c>
      <c r="T511" s="277"/>
      <c r="U511" s="274" t="s">
        <v>593</v>
      </c>
      <c r="V511" s="275"/>
      <c r="W511" s="276" t="s">
        <v>596</v>
      </c>
      <c r="X511" s="277"/>
      <c r="Y511" s="274" t="s">
        <v>595</v>
      </c>
      <c r="Z511" s="275"/>
      <c r="AA511" s="276" t="s">
        <v>594</v>
      </c>
      <c r="AB511" s="277"/>
    </row>
    <row r="513" spans="1:28" ht="35.25" customHeight="1" x14ac:dyDescent="0.45">
      <c r="A513" s="295" t="s">
        <v>4073</v>
      </c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</row>
    <row r="514" spans="1:28" ht="33" customHeight="1" x14ac:dyDescent="0.45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</row>
    <row r="515" spans="1:28" ht="33" x14ac:dyDescent="0.45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</row>
    <row r="517" spans="1:28" ht="33" customHeight="1" x14ac:dyDescent="0.45">
      <c r="A517" s="292" t="s">
        <v>4074</v>
      </c>
      <c r="B517" s="292"/>
      <c r="C517" s="292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</row>
    <row r="518" spans="1:28" ht="33" customHeight="1" x14ac:dyDescent="0.45">
      <c r="A518" s="292"/>
      <c r="B518" s="292"/>
      <c r="C518" s="292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</row>
    <row r="519" spans="1:28" ht="34.5" thickBot="1" x14ac:dyDescent="0.5"/>
    <row r="520" spans="1:28" ht="93" customHeight="1" thickBot="1" x14ac:dyDescent="0.5">
      <c r="A520" s="317" t="s">
        <v>4075</v>
      </c>
      <c r="B520" s="318"/>
      <c r="C520" s="288" t="s">
        <v>4074</v>
      </c>
      <c r="D520" s="289"/>
      <c r="E520" s="289"/>
      <c r="F520" s="290"/>
      <c r="G520" s="264" t="s">
        <v>586</v>
      </c>
      <c r="H520" s="265"/>
      <c r="I520" s="272" t="s">
        <v>587</v>
      </c>
      <c r="J520" s="291"/>
      <c r="K520" s="264" t="s">
        <v>588</v>
      </c>
      <c r="L520" s="265"/>
      <c r="M520" s="272" t="s">
        <v>589</v>
      </c>
      <c r="N520" s="273"/>
      <c r="O520" s="264" t="s">
        <v>590</v>
      </c>
      <c r="P520" s="265"/>
      <c r="Q520" s="272" t="s">
        <v>591</v>
      </c>
      <c r="R520" s="273"/>
      <c r="S520" s="264" t="s">
        <v>592</v>
      </c>
      <c r="T520" s="265"/>
      <c r="U520" s="272" t="s">
        <v>593</v>
      </c>
      <c r="V520" s="273"/>
      <c r="W520" s="264" t="s">
        <v>596</v>
      </c>
      <c r="X520" s="265"/>
      <c r="Y520" s="272" t="s">
        <v>595</v>
      </c>
      <c r="Z520" s="273"/>
      <c r="AA520" s="264" t="s">
        <v>594</v>
      </c>
      <c r="AB520" s="265"/>
    </row>
    <row r="521" spans="1:28" ht="60" x14ac:dyDescent="0.45">
      <c r="A521" s="319"/>
      <c r="B521" s="320"/>
      <c r="C521" s="58" t="s">
        <v>606</v>
      </c>
      <c r="D521" s="59" t="s">
        <v>607</v>
      </c>
      <c r="E521" s="59" t="s">
        <v>644</v>
      </c>
      <c r="F521" s="60" t="s">
        <v>645</v>
      </c>
      <c r="G521" s="34" t="s">
        <v>604</v>
      </c>
      <c r="H521" s="33" t="s">
        <v>605</v>
      </c>
      <c r="I521" s="32" t="s">
        <v>604</v>
      </c>
      <c r="J521" s="35" t="s">
        <v>605</v>
      </c>
      <c r="K521" s="32" t="s">
        <v>604</v>
      </c>
      <c r="L521" s="33" t="s">
        <v>605</v>
      </c>
      <c r="M521" s="32" t="s">
        <v>604</v>
      </c>
      <c r="N521" s="33" t="s">
        <v>605</v>
      </c>
      <c r="O521" s="32" t="s">
        <v>604</v>
      </c>
      <c r="P521" s="33" t="s">
        <v>605</v>
      </c>
      <c r="Q521" s="32" t="s">
        <v>604</v>
      </c>
      <c r="R521" s="33" t="s">
        <v>605</v>
      </c>
      <c r="S521" s="32" t="s">
        <v>604</v>
      </c>
      <c r="T521" s="33" t="s">
        <v>605</v>
      </c>
      <c r="U521" s="32" t="s">
        <v>604</v>
      </c>
      <c r="V521" s="33" t="s">
        <v>605</v>
      </c>
      <c r="W521" s="32" t="s">
        <v>604</v>
      </c>
      <c r="X521" s="33" t="s">
        <v>605</v>
      </c>
      <c r="Y521" s="32" t="s">
        <v>604</v>
      </c>
      <c r="Z521" s="33" t="s">
        <v>605</v>
      </c>
      <c r="AA521" s="32" t="s">
        <v>604</v>
      </c>
      <c r="AB521" s="33" t="s">
        <v>605</v>
      </c>
    </row>
    <row r="522" spans="1:28" ht="34.5" thickBot="1" x14ac:dyDescent="0.5">
      <c r="A522" s="321"/>
      <c r="B522" s="322"/>
      <c r="C522" s="93">
        <f>B532</f>
        <v>517</v>
      </c>
      <c r="D522" s="94">
        <f t="shared" ref="D522:AB522" si="361">D532</f>
        <v>0</v>
      </c>
      <c r="E522" s="94">
        <f t="shared" si="361"/>
        <v>0</v>
      </c>
      <c r="F522" s="95">
        <f t="shared" si="361"/>
        <v>0</v>
      </c>
      <c r="G522" s="96">
        <f t="shared" si="361"/>
        <v>0</v>
      </c>
      <c r="H522" s="97" t="e">
        <f t="shared" si="361"/>
        <v>#DIV/0!</v>
      </c>
      <c r="I522" s="98">
        <f t="shared" si="361"/>
        <v>0</v>
      </c>
      <c r="J522" s="99" t="e">
        <f t="shared" si="361"/>
        <v>#DIV/0!</v>
      </c>
      <c r="K522" s="98">
        <f t="shared" si="361"/>
        <v>0</v>
      </c>
      <c r="L522" s="97" t="e">
        <f t="shared" si="361"/>
        <v>#DIV/0!</v>
      </c>
      <c r="M522" s="98">
        <f t="shared" si="361"/>
        <v>0</v>
      </c>
      <c r="N522" s="97" t="e">
        <f t="shared" si="361"/>
        <v>#DIV/0!</v>
      </c>
      <c r="O522" s="98">
        <f t="shared" si="361"/>
        <v>0</v>
      </c>
      <c r="P522" s="97" t="e">
        <f t="shared" si="361"/>
        <v>#DIV/0!</v>
      </c>
      <c r="Q522" s="98">
        <f t="shared" si="361"/>
        <v>0</v>
      </c>
      <c r="R522" s="97" t="e">
        <f t="shared" si="361"/>
        <v>#DIV/0!</v>
      </c>
      <c r="S522" s="98">
        <f t="shared" si="361"/>
        <v>0</v>
      </c>
      <c r="T522" s="97" t="e">
        <f t="shared" si="361"/>
        <v>#DIV/0!</v>
      </c>
      <c r="U522" s="98">
        <f t="shared" si="361"/>
        <v>0</v>
      </c>
      <c r="V522" s="97" t="e">
        <f t="shared" si="361"/>
        <v>#DIV/0!</v>
      </c>
      <c r="W522" s="98">
        <f t="shared" si="361"/>
        <v>0</v>
      </c>
      <c r="X522" s="97" t="e">
        <f t="shared" si="361"/>
        <v>#DIV/0!</v>
      </c>
      <c r="Y522" s="98">
        <f t="shared" si="361"/>
        <v>0</v>
      </c>
      <c r="Z522" s="97" t="e">
        <f t="shared" si="361"/>
        <v>#DIV/0!</v>
      </c>
      <c r="AA522" s="98">
        <f t="shared" si="361"/>
        <v>0</v>
      </c>
      <c r="AB522" s="97" t="e">
        <f t="shared" si="361"/>
        <v>#DIV/0!</v>
      </c>
    </row>
    <row r="523" spans="1:28" ht="34.5" thickBot="1" x14ac:dyDescent="0.5"/>
    <row r="524" spans="1:28" ht="60.75" customHeight="1" thickBot="1" x14ac:dyDescent="0.55000000000000004">
      <c r="A524" s="266" t="s">
        <v>4076</v>
      </c>
      <c r="B524" s="267"/>
      <c r="C524" s="267"/>
      <c r="D524" s="267"/>
      <c r="E524" s="267"/>
      <c r="F524" s="268"/>
      <c r="G524" s="269" t="s">
        <v>603</v>
      </c>
      <c r="H524" s="270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  <c r="AA524" s="270"/>
      <c r="AB524" s="271"/>
    </row>
    <row r="525" spans="1:28" ht="108.75" customHeight="1" x14ac:dyDescent="0.45">
      <c r="A525" s="62" t="s">
        <v>4077</v>
      </c>
      <c r="B525" s="309" t="s">
        <v>4078</v>
      </c>
      <c r="C525" s="310"/>
      <c r="D525" s="283" t="s">
        <v>4074</v>
      </c>
      <c r="E525" s="284"/>
      <c r="F525" s="285"/>
      <c r="G525" s="264" t="s">
        <v>586</v>
      </c>
      <c r="H525" s="265"/>
      <c r="I525" s="272" t="s">
        <v>587</v>
      </c>
      <c r="J525" s="273"/>
      <c r="K525" s="264" t="s">
        <v>588</v>
      </c>
      <c r="L525" s="265"/>
      <c r="M525" s="272" t="s">
        <v>589</v>
      </c>
      <c r="N525" s="273"/>
      <c r="O525" s="264" t="s">
        <v>590</v>
      </c>
      <c r="P525" s="265"/>
      <c r="Q525" s="272" t="s">
        <v>591</v>
      </c>
      <c r="R525" s="273"/>
      <c r="S525" s="264" t="s">
        <v>592</v>
      </c>
      <c r="T525" s="265"/>
      <c r="U525" s="272" t="s">
        <v>593</v>
      </c>
      <c r="V525" s="273"/>
      <c r="W525" s="264" t="s">
        <v>596</v>
      </c>
      <c r="X525" s="265"/>
      <c r="Y525" s="272" t="s">
        <v>595</v>
      </c>
      <c r="Z525" s="273"/>
      <c r="AA525" s="264" t="s">
        <v>594</v>
      </c>
      <c r="AB525" s="265"/>
    </row>
    <row r="526" spans="1:28" ht="60" x14ac:dyDescent="0.45">
      <c r="A526" s="30" t="s">
        <v>597</v>
      </c>
      <c r="B526" s="63" t="s">
        <v>606</v>
      </c>
      <c r="C526" s="30" t="s">
        <v>598</v>
      </c>
      <c r="D526" s="30" t="s">
        <v>607</v>
      </c>
      <c r="E526" s="30" t="s">
        <v>644</v>
      </c>
      <c r="F526" s="64" t="s">
        <v>645</v>
      </c>
      <c r="G526" s="32" t="s">
        <v>604</v>
      </c>
      <c r="H526" s="33" t="s">
        <v>605</v>
      </c>
      <c r="I526" s="32" t="s">
        <v>604</v>
      </c>
      <c r="J526" s="33" t="s">
        <v>605</v>
      </c>
      <c r="K526" s="32" t="s">
        <v>604</v>
      </c>
      <c r="L526" s="33" t="s">
        <v>605</v>
      </c>
      <c r="M526" s="32" t="s">
        <v>604</v>
      </c>
      <c r="N526" s="33" t="s">
        <v>605</v>
      </c>
      <c r="O526" s="32" t="s">
        <v>604</v>
      </c>
      <c r="P526" s="33" t="s">
        <v>605</v>
      </c>
      <c r="Q526" s="32" t="s">
        <v>604</v>
      </c>
      <c r="R526" s="33" t="s">
        <v>605</v>
      </c>
      <c r="S526" s="32" t="s">
        <v>604</v>
      </c>
      <c r="T526" s="33" t="s">
        <v>605</v>
      </c>
      <c r="U526" s="32" t="s">
        <v>604</v>
      </c>
      <c r="V526" s="33" t="s">
        <v>605</v>
      </c>
      <c r="W526" s="32" t="s">
        <v>604</v>
      </c>
      <c r="X526" s="33" t="s">
        <v>605</v>
      </c>
      <c r="Y526" s="32" t="s">
        <v>604</v>
      </c>
      <c r="Z526" s="33" t="s">
        <v>605</v>
      </c>
      <c r="AA526" s="32" t="s">
        <v>604</v>
      </c>
      <c r="AB526" s="33" t="s">
        <v>605</v>
      </c>
    </row>
    <row r="527" spans="1:28" x14ac:dyDescent="0.45">
      <c r="A527" s="73" t="s">
        <v>4079</v>
      </c>
      <c r="B527" s="92">
        <v>17</v>
      </c>
      <c r="C527" s="86" t="s">
        <v>617</v>
      </c>
      <c r="D527" s="67"/>
      <c r="E527" s="100">
        <f>D527-F527</f>
        <v>0</v>
      </c>
      <c r="F527" s="100">
        <f>G527+I527+K527+M527+O527+Q527+S527+U527+W527+Y527+AA527</f>
        <v>0</v>
      </c>
      <c r="G527" s="69"/>
      <c r="H527" s="101" t="e">
        <f t="shared" ref="H527:H532" si="362">G527/F527</f>
        <v>#DIV/0!</v>
      </c>
      <c r="I527" s="69"/>
      <c r="J527" s="101" t="e">
        <f t="shared" ref="J527:J532" si="363">I527/F527</f>
        <v>#DIV/0!</v>
      </c>
      <c r="K527" s="69"/>
      <c r="L527" s="101" t="e">
        <f t="shared" ref="L527:L532" si="364">K527/F527</f>
        <v>#DIV/0!</v>
      </c>
      <c r="M527" s="69"/>
      <c r="N527" s="101" t="e">
        <f t="shared" ref="N527:N532" si="365">M527/F527</f>
        <v>#DIV/0!</v>
      </c>
      <c r="O527" s="69"/>
      <c r="P527" s="101" t="e">
        <f t="shared" ref="P527:P532" si="366">O527/F527</f>
        <v>#DIV/0!</v>
      </c>
      <c r="Q527" s="69"/>
      <c r="R527" s="101" t="e">
        <f t="shared" ref="R527:R532" si="367">Q527/F527</f>
        <v>#DIV/0!</v>
      </c>
      <c r="S527" s="69"/>
      <c r="T527" s="101" t="e">
        <f t="shared" ref="T527:T532" si="368">S527/F527</f>
        <v>#DIV/0!</v>
      </c>
      <c r="U527" s="69"/>
      <c r="V527" s="101" t="e">
        <f t="shared" ref="V527:V532" si="369">U527/F527</f>
        <v>#DIV/0!</v>
      </c>
      <c r="W527" s="69"/>
      <c r="X527" s="101" t="e">
        <f t="shared" ref="X527:X532" si="370">W527/F527</f>
        <v>#DIV/0!</v>
      </c>
      <c r="Y527" s="69"/>
      <c r="Z527" s="101" t="e">
        <f t="shared" ref="Z527:Z532" si="371">Y527/F527</f>
        <v>#DIV/0!</v>
      </c>
      <c r="AA527" s="69"/>
      <c r="AB527" s="101" t="e">
        <f t="shared" ref="AB527:AB532" si="372">AA527/F527</f>
        <v>#DIV/0!</v>
      </c>
    </row>
    <row r="528" spans="1:28" ht="33" customHeight="1" x14ac:dyDescent="0.45">
      <c r="A528" s="73" t="s">
        <v>4080</v>
      </c>
      <c r="B528" s="92">
        <v>212</v>
      </c>
      <c r="C528" s="86" t="s">
        <v>617</v>
      </c>
      <c r="D528" s="67"/>
      <c r="E528" s="100">
        <f>D528-F528</f>
        <v>0</v>
      </c>
      <c r="F528" s="100">
        <f>G528+I528+K528+M528+O528+Q528+S528+U528+W528+Y528+AA528</f>
        <v>0</v>
      </c>
      <c r="G528" s="69"/>
      <c r="H528" s="101" t="e">
        <f t="shared" si="362"/>
        <v>#DIV/0!</v>
      </c>
      <c r="I528" s="69"/>
      <c r="J528" s="101" t="e">
        <f t="shared" si="363"/>
        <v>#DIV/0!</v>
      </c>
      <c r="K528" s="69"/>
      <c r="L528" s="101" t="e">
        <f t="shared" si="364"/>
        <v>#DIV/0!</v>
      </c>
      <c r="M528" s="69"/>
      <c r="N528" s="101" t="e">
        <f t="shared" si="365"/>
        <v>#DIV/0!</v>
      </c>
      <c r="O528" s="69"/>
      <c r="P528" s="101" t="e">
        <f t="shared" si="366"/>
        <v>#DIV/0!</v>
      </c>
      <c r="Q528" s="69"/>
      <c r="R528" s="101" t="e">
        <f t="shared" si="367"/>
        <v>#DIV/0!</v>
      </c>
      <c r="S528" s="69"/>
      <c r="T528" s="101" t="e">
        <f t="shared" si="368"/>
        <v>#DIV/0!</v>
      </c>
      <c r="U528" s="69"/>
      <c r="V528" s="101" t="e">
        <f t="shared" si="369"/>
        <v>#DIV/0!</v>
      </c>
      <c r="W528" s="69"/>
      <c r="X528" s="101" t="e">
        <f t="shared" si="370"/>
        <v>#DIV/0!</v>
      </c>
      <c r="Y528" s="69"/>
      <c r="Z528" s="101" t="e">
        <f t="shared" si="371"/>
        <v>#DIV/0!</v>
      </c>
      <c r="AA528" s="69"/>
      <c r="AB528" s="101" t="e">
        <f t="shared" si="372"/>
        <v>#DIV/0!</v>
      </c>
    </row>
    <row r="529" spans="1:28" ht="33" customHeight="1" x14ac:dyDescent="0.45">
      <c r="A529" s="73" t="s">
        <v>4081</v>
      </c>
      <c r="B529" s="92">
        <v>151</v>
      </c>
      <c r="C529" s="86" t="s">
        <v>617</v>
      </c>
      <c r="D529" s="67"/>
      <c r="E529" s="100">
        <f>D529-F529</f>
        <v>0</v>
      </c>
      <c r="F529" s="100">
        <f>G529+I529+K529+M529+O529+Q529+S529+U529+W529+Y529+AA529</f>
        <v>0</v>
      </c>
      <c r="G529" s="69"/>
      <c r="H529" s="101" t="e">
        <f t="shared" si="362"/>
        <v>#DIV/0!</v>
      </c>
      <c r="I529" s="69"/>
      <c r="J529" s="101" t="e">
        <f t="shared" si="363"/>
        <v>#DIV/0!</v>
      </c>
      <c r="K529" s="69"/>
      <c r="L529" s="101" t="e">
        <f t="shared" si="364"/>
        <v>#DIV/0!</v>
      </c>
      <c r="M529" s="69"/>
      <c r="N529" s="101" t="e">
        <f t="shared" si="365"/>
        <v>#DIV/0!</v>
      </c>
      <c r="O529" s="69"/>
      <c r="P529" s="101" t="e">
        <f t="shared" si="366"/>
        <v>#DIV/0!</v>
      </c>
      <c r="Q529" s="69"/>
      <c r="R529" s="101" t="e">
        <f t="shared" si="367"/>
        <v>#DIV/0!</v>
      </c>
      <c r="S529" s="69"/>
      <c r="T529" s="101" t="e">
        <f t="shared" si="368"/>
        <v>#DIV/0!</v>
      </c>
      <c r="U529" s="69"/>
      <c r="V529" s="101" t="e">
        <f t="shared" si="369"/>
        <v>#DIV/0!</v>
      </c>
      <c r="W529" s="69"/>
      <c r="X529" s="101" t="e">
        <f t="shared" si="370"/>
        <v>#DIV/0!</v>
      </c>
      <c r="Y529" s="69"/>
      <c r="Z529" s="101" t="e">
        <f t="shared" si="371"/>
        <v>#DIV/0!</v>
      </c>
      <c r="AA529" s="69"/>
      <c r="AB529" s="101" t="e">
        <f t="shared" si="372"/>
        <v>#DIV/0!</v>
      </c>
    </row>
    <row r="530" spans="1:28" ht="33" customHeight="1" x14ac:dyDescent="0.45">
      <c r="A530" s="73" t="s">
        <v>4082</v>
      </c>
      <c r="B530" s="92">
        <v>79</v>
      </c>
      <c r="C530" s="86" t="s">
        <v>617</v>
      </c>
      <c r="D530" s="67"/>
      <c r="E530" s="100">
        <f>D530-F530</f>
        <v>0</v>
      </c>
      <c r="F530" s="100">
        <f>G530+I530+K530+M530+O530+Q530+S530+U530+W530+Y530+AA530</f>
        <v>0</v>
      </c>
      <c r="G530" s="69"/>
      <c r="H530" s="101" t="e">
        <f t="shared" si="362"/>
        <v>#DIV/0!</v>
      </c>
      <c r="I530" s="69"/>
      <c r="J530" s="101" t="e">
        <f t="shared" si="363"/>
        <v>#DIV/0!</v>
      </c>
      <c r="K530" s="69"/>
      <c r="L530" s="101" t="e">
        <f t="shared" si="364"/>
        <v>#DIV/0!</v>
      </c>
      <c r="M530" s="69"/>
      <c r="N530" s="101" t="e">
        <f t="shared" si="365"/>
        <v>#DIV/0!</v>
      </c>
      <c r="O530" s="69"/>
      <c r="P530" s="101" t="e">
        <f t="shared" si="366"/>
        <v>#DIV/0!</v>
      </c>
      <c r="Q530" s="69"/>
      <c r="R530" s="101" t="e">
        <f t="shared" si="367"/>
        <v>#DIV/0!</v>
      </c>
      <c r="S530" s="69"/>
      <c r="T530" s="101" t="e">
        <f t="shared" si="368"/>
        <v>#DIV/0!</v>
      </c>
      <c r="U530" s="69"/>
      <c r="V530" s="101" t="e">
        <f t="shared" si="369"/>
        <v>#DIV/0!</v>
      </c>
      <c r="W530" s="69"/>
      <c r="X530" s="101" t="e">
        <f t="shared" si="370"/>
        <v>#DIV/0!</v>
      </c>
      <c r="Y530" s="69"/>
      <c r="Z530" s="101" t="e">
        <f t="shared" si="371"/>
        <v>#DIV/0!</v>
      </c>
      <c r="AA530" s="69"/>
      <c r="AB530" s="101" t="e">
        <f t="shared" si="372"/>
        <v>#DIV/0!</v>
      </c>
    </row>
    <row r="531" spans="1:28" ht="33" customHeight="1" thickBot="1" x14ac:dyDescent="0.5">
      <c r="A531" s="73" t="s">
        <v>4083</v>
      </c>
      <c r="B531" s="92">
        <v>58</v>
      </c>
      <c r="C531" s="86" t="s">
        <v>617</v>
      </c>
      <c r="D531" s="67"/>
      <c r="E531" s="100">
        <f>D531-F531</f>
        <v>0</v>
      </c>
      <c r="F531" s="100">
        <f>G531+I531+K531+M531+O531+Q531+S531+U531+W531+Y531+AA531</f>
        <v>0</v>
      </c>
      <c r="G531" s="69"/>
      <c r="H531" s="101" t="e">
        <f t="shared" si="362"/>
        <v>#DIV/0!</v>
      </c>
      <c r="I531" s="69"/>
      <c r="J531" s="101" t="e">
        <f t="shared" si="363"/>
        <v>#DIV/0!</v>
      </c>
      <c r="K531" s="69"/>
      <c r="L531" s="101" t="e">
        <f t="shared" si="364"/>
        <v>#DIV/0!</v>
      </c>
      <c r="M531" s="69"/>
      <c r="N531" s="101" t="e">
        <f t="shared" si="365"/>
        <v>#DIV/0!</v>
      </c>
      <c r="O531" s="69"/>
      <c r="P531" s="101" t="e">
        <f t="shared" si="366"/>
        <v>#DIV/0!</v>
      </c>
      <c r="Q531" s="69"/>
      <c r="R531" s="101" t="e">
        <f t="shared" si="367"/>
        <v>#DIV/0!</v>
      </c>
      <c r="S531" s="69"/>
      <c r="T531" s="101" t="e">
        <f t="shared" si="368"/>
        <v>#DIV/0!</v>
      </c>
      <c r="U531" s="69"/>
      <c r="V531" s="101" t="e">
        <f t="shared" si="369"/>
        <v>#DIV/0!</v>
      </c>
      <c r="W531" s="69"/>
      <c r="X531" s="101" t="e">
        <f t="shared" si="370"/>
        <v>#DIV/0!</v>
      </c>
      <c r="Y531" s="69"/>
      <c r="Z531" s="101" t="e">
        <f t="shared" si="371"/>
        <v>#DIV/0!</v>
      </c>
      <c r="AA531" s="69"/>
      <c r="AB531" s="101" t="e">
        <f t="shared" si="372"/>
        <v>#DIV/0!</v>
      </c>
    </row>
    <row r="532" spans="1:28" ht="34.5" thickBot="1" x14ac:dyDescent="0.55000000000000004">
      <c r="A532" s="76" t="s">
        <v>642</v>
      </c>
      <c r="B532" s="102">
        <f>SUM(B527:B531)</f>
        <v>517</v>
      </c>
      <c r="C532" s="77"/>
      <c r="D532" s="103">
        <f>SUM(D527:D531)</f>
        <v>0</v>
      </c>
      <c r="E532" s="112">
        <f>SUM(E527:E531)</f>
        <v>0</v>
      </c>
      <c r="F532" s="104">
        <f>SUM(F527:F531)</f>
        <v>0</v>
      </c>
      <c r="G532" s="105">
        <f>SUM(G527:G531)</f>
        <v>0</v>
      </c>
      <c r="H532" s="106" t="e">
        <f t="shared" si="362"/>
        <v>#DIV/0!</v>
      </c>
      <c r="I532" s="105">
        <f>SUM(I527:I531)</f>
        <v>0</v>
      </c>
      <c r="J532" s="106" t="e">
        <f t="shared" si="363"/>
        <v>#DIV/0!</v>
      </c>
      <c r="K532" s="107">
        <f>SUM(K527:K531)</f>
        <v>0</v>
      </c>
      <c r="L532" s="108" t="e">
        <f t="shared" si="364"/>
        <v>#DIV/0!</v>
      </c>
      <c r="M532" s="105">
        <f>SUM(M527:M531)</f>
        <v>0</v>
      </c>
      <c r="N532" s="106" t="e">
        <f t="shared" si="365"/>
        <v>#DIV/0!</v>
      </c>
      <c r="O532" s="107">
        <f>SUM(O527:O531)</f>
        <v>0</v>
      </c>
      <c r="P532" s="108" t="e">
        <f t="shared" si="366"/>
        <v>#DIV/0!</v>
      </c>
      <c r="Q532" s="105">
        <f>SUM(Q527:Q531)</f>
        <v>0</v>
      </c>
      <c r="R532" s="106" t="e">
        <f t="shared" si="367"/>
        <v>#DIV/0!</v>
      </c>
      <c r="S532" s="107">
        <f>SUM(S527:S531)</f>
        <v>0</v>
      </c>
      <c r="T532" s="108" t="e">
        <f t="shared" si="368"/>
        <v>#DIV/0!</v>
      </c>
      <c r="U532" s="105">
        <f>SUM(U527:U531)</f>
        <v>0</v>
      </c>
      <c r="V532" s="106" t="e">
        <f t="shared" si="369"/>
        <v>#DIV/0!</v>
      </c>
      <c r="W532" s="104">
        <f>SUM(W527:W531)</f>
        <v>0</v>
      </c>
      <c r="X532" s="109" t="e">
        <f t="shared" si="370"/>
        <v>#DIV/0!</v>
      </c>
      <c r="Y532" s="110">
        <f>SUM(Y527:Y531)</f>
        <v>0</v>
      </c>
      <c r="Z532" s="111" t="e">
        <f t="shared" si="371"/>
        <v>#DIV/0!</v>
      </c>
      <c r="AA532" s="110">
        <f>SUM(AA527:AA531)</f>
        <v>0</v>
      </c>
      <c r="AB532" s="111" t="e">
        <f t="shared" si="372"/>
        <v>#DIV/0!</v>
      </c>
    </row>
    <row r="533" spans="1:28" ht="85.5" customHeight="1" thickBot="1" x14ac:dyDescent="0.5">
      <c r="A533" s="278" t="s">
        <v>4084</v>
      </c>
      <c r="B533" s="279"/>
      <c r="C533" s="279"/>
      <c r="D533" s="279"/>
      <c r="E533" s="279"/>
      <c r="F533" s="280"/>
      <c r="G533" s="276" t="s">
        <v>586</v>
      </c>
      <c r="H533" s="277"/>
      <c r="I533" s="274" t="s">
        <v>587</v>
      </c>
      <c r="J533" s="275"/>
      <c r="K533" s="276" t="s">
        <v>588</v>
      </c>
      <c r="L533" s="277"/>
      <c r="M533" s="274" t="s">
        <v>589</v>
      </c>
      <c r="N533" s="275"/>
      <c r="O533" s="276" t="s">
        <v>590</v>
      </c>
      <c r="P533" s="277"/>
      <c r="Q533" s="274" t="s">
        <v>591</v>
      </c>
      <c r="R533" s="275"/>
      <c r="S533" s="276" t="s">
        <v>592</v>
      </c>
      <c r="T533" s="277"/>
      <c r="U533" s="274" t="s">
        <v>593</v>
      </c>
      <c r="V533" s="275"/>
      <c r="W533" s="276" t="s">
        <v>596</v>
      </c>
      <c r="X533" s="277"/>
      <c r="Y533" s="274" t="s">
        <v>595</v>
      </c>
      <c r="Z533" s="275"/>
      <c r="AA533" s="276" t="s">
        <v>594</v>
      </c>
      <c r="AB533" s="277"/>
    </row>
    <row r="535" spans="1:28" ht="33" customHeight="1" x14ac:dyDescent="0.45">
      <c r="A535" s="292" t="s">
        <v>4085</v>
      </c>
      <c r="B535" s="292"/>
      <c r="C535" s="292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</row>
    <row r="536" spans="1:28" ht="33" customHeight="1" x14ac:dyDescent="0.45">
      <c r="A536" s="292"/>
      <c r="B536" s="292"/>
      <c r="C536" s="292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</row>
    <row r="537" spans="1:28" ht="34.5" thickBot="1" x14ac:dyDescent="0.5"/>
    <row r="538" spans="1:28" ht="84" customHeight="1" thickBot="1" x14ac:dyDescent="0.5">
      <c r="A538" s="311" t="s">
        <v>4086</v>
      </c>
      <c r="B538" s="312"/>
      <c r="C538" s="288" t="s">
        <v>4085</v>
      </c>
      <c r="D538" s="289"/>
      <c r="E538" s="289"/>
      <c r="F538" s="290"/>
      <c r="G538" s="264" t="s">
        <v>586</v>
      </c>
      <c r="H538" s="265"/>
      <c r="I538" s="272" t="s">
        <v>587</v>
      </c>
      <c r="J538" s="291"/>
      <c r="K538" s="264" t="s">
        <v>588</v>
      </c>
      <c r="L538" s="265"/>
      <c r="M538" s="272" t="s">
        <v>589</v>
      </c>
      <c r="N538" s="273"/>
      <c r="O538" s="264" t="s">
        <v>590</v>
      </c>
      <c r="P538" s="265"/>
      <c r="Q538" s="272" t="s">
        <v>591</v>
      </c>
      <c r="R538" s="273"/>
      <c r="S538" s="264" t="s">
        <v>592</v>
      </c>
      <c r="T538" s="265"/>
      <c r="U538" s="272" t="s">
        <v>593</v>
      </c>
      <c r="V538" s="273"/>
      <c r="W538" s="264" t="s">
        <v>596</v>
      </c>
      <c r="X538" s="265"/>
      <c r="Y538" s="272" t="s">
        <v>595</v>
      </c>
      <c r="Z538" s="273"/>
      <c r="AA538" s="264" t="s">
        <v>594</v>
      </c>
      <c r="AB538" s="265"/>
    </row>
    <row r="539" spans="1:28" ht="60" x14ac:dyDescent="0.45">
      <c r="A539" s="313"/>
      <c r="B539" s="314"/>
      <c r="C539" s="58" t="s">
        <v>606</v>
      </c>
      <c r="D539" s="59" t="s">
        <v>607</v>
      </c>
      <c r="E539" s="59" t="s">
        <v>644</v>
      </c>
      <c r="F539" s="60" t="s">
        <v>645</v>
      </c>
      <c r="G539" s="34" t="s">
        <v>604</v>
      </c>
      <c r="H539" s="33" t="s">
        <v>605</v>
      </c>
      <c r="I539" s="32" t="s">
        <v>604</v>
      </c>
      <c r="J539" s="35" t="s">
        <v>605</v>
      </c>
      <c r="K539" s="32" t="s">
        <v>604</v>
      </c>
      <c r="L539" s="33" t="s">
        <v>605</v>
      </c>
      <c r="M539" s="32" t="s">
        <v>604</v>
      </c>
      <c r="N539" s="33" t="s">
        <v>605</v>
      </c>
      <c r="O539" s="32" t="s">
        <v>604</v>
      </c>
      <c r="P539" s="33" t="s">
        <v>605</v>
      </c>
      <c r="Q539" s="32" t="s">
        <v>604</v>
      </c>
      <c r="R539" s="33" t="s">
        <v>605</v>
      </c>
      <c r="S539" s="32" t="s">
        <v>604</v>
      </c>
      <c r="T539" s="33" t="s">
        <v>605</v>
      </c>
      <c r="U539" s="32" t="s">
        <v>604</v>
      </c>
      <c r="V539" s="33" t="s">
        <v>605</v>
      </c>
      <c r="W539" s="32" t="s">
        <v>604</v>
      </c>
      <c r="X539" s="33" t="s">
        <v>605</v>
      </c>
      <c r="Y539" s="32" t="s">
        <v>604</v>
      </c>
      <c r="Z539" s="33" t="s">
        <v>605</v>
      </c>
      <c r="AA539" s="32" t="s">
        <v>604</v>
      </c>
      <c r="AB539" s="33" t="s">
        <v>605</v>
      </c>
    </row>
    <row r="540" spans="1:28" ht="34.5" thickBot="1" x14ac:dyDescent="0.5">
      <c r="A540" s="315"/>
      <c r="B540" s="316"/>
      <c r="C540" s="93">
        <f>B548</f>
        <v>456</v>
      </c>
      <c r="D540" s="94">
        <f t="shared" ref="D540:AB540" si="373">D548</f>
        <v>0</v>
      </c>
      <c r="E540" s="94">
        <f t="shared" si="373"/>
        <v>0</v>
      </c>
      <c r="F540" s="95">
        <f t="shared" si="373"/>
        <v>0</v>
      </c>
      <c r="G540" s="96">
        <f t="shared" si="373"/>
        <v>0</v>
      </c>
      <c r="H540" s="97" t="e">
        <f t="shared" si="373"/>
        <v>#DIV/0!</v>
      </c>
      <c r="I540" s="98">
        <f t="shared" si="373"/>
        <v>0</v>
      </c>
      <c r="J540" s="99" t="e">
        <f t="shared" si="373"/>
        <v>#DIV/0!</v>
      </c>
      <c r="K540" s="98">
        <f t="shared" si="373"/>
        <v>0</v>
      </c>
      <c r="L540" s="97" t="e">
        <f t="shared" si="373"/>
        <v>#DIV/0!</v>
      </c>
      <c r="M540" s="98">
        <f t="shared" si="373"/>
        <v>0</v>
      </c>
      <c r="N540" s="97" t="e">
        <f t="shared" si="373"/>
        <v>#DIV/0!</v>
      </c>
      <c r="O540" s="98">
        <f t="shared" si="373"/>
        <v>0</v>
      </c>
      <c r="P540" s="97" t="e">
        <f t="shared" si="373"/>
        <v>#DIV/0!</v>
      </c>
      <c r="Q540" s="98">
        <f t="shared" si="373"/>
        <v>0</v>
      </c>
      <c r="R540" s="97" t="e">
        <f t="shared" si="373"/>
        <v>#DIV/0!</v>
      </c>
      <c r="S540" s="98">
        <f t="shared" si="373"/>
        <v>0</v>
      </c>
      <c r="T540" s="97" t="e">
        <f t="shared" si="373"/>
        <v>#DIV/0!</v>
      </c>
      <c r="U540" s="98">
        <f t="shared" si="373"/>
        <v>0</v>
      </c>
      <c r="V540" s="97" t="e">
        <f t="shared" si="373"/>
        <v>#DIV/0!</v>
      </c>
      <c r="W540" s="98">
        <f t="shared" si="373"/>
        <v>0</v>
      </c>
      <c r="X540" s="97" t="e">
        <f t="shared" si="373"/>
        <v>#DIV/0!</v>
      </c>
      <c r="Y540" s="98">
        <f t="shared" si="373"/>
        <v>0</v>
      </c>
      <c r="Z540" s="97" t="e">
        <f t="shared" si="373"/>
        <v>#DIV/0!</v>
      </c>
      <c r="AA540" s="98">
        <f t="shared" si="373"/>
        <v>0</v>
      </c>
      <c r="AB540" s="97" t="e">
        <f t="shared" si="373"/>
        <v>#DIV/0!</v>
      </c>
    </row>
    <row r="541" spans="1:28" ht="34.5" thickBot="1" x14ac:dyDescent="0.5"/>
    <row r="542" spans="1:28" ht="60.75" customHeight="1" thickBot="1" x14ac:dyDescent="0.55000000000000004">
      <c r="A542" s="266" t="s">
        <v>4087</v>
      </c>
      <c r="B542" s="267"/>
      <c r="C542" s="267"/>
      <c r="D542" s="267"/>
      <c r="E542" s="267"/>
      <c r="F542" s="268"/>
      <c r="G542" s="269" t="s">
        <v>603</v>
      </c>
      <c r="H542" s="270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  <c r="AA542" s="270"/>
      <c r="AB542" s="271"/>
    </row>
    <row r="543" spans="1:28" ht="86.25" customHeight="1" x14ac:dyDescent="0.45">
      <c r="A543" s="62" t="s">
        <v>4088</v>
      </c>
      <c r="B543" s="309" t="s">
        <v>4089</v>
      </c>
      <c r="C543" s="310"/>
      <c r="D543" s="283" t="s">
        <v>4085</v>
      </c>
      <c r="E543" s="284"/>
      <c r="F543" s="285"/>
      <c r="G543" s="264" t="s">
        <v>586</v>
      </c>
      <c r="H543" s="265"/>
      <c r="I543" s="272" t="s">
        <v>587</v>
      </c>
      <c r="J543" s="273"/>
      <c r="K543" s="264" t="s">
        <v>588</v>
      </c>
      <c r="L543" s="265"/>
      <c r="M543" s="272" t="s">
        <v>589</v>
      </c>
      <c r="N543" s="273"/>
      <c r="O543" s="264" t="s">
        <v>590</v>
      </c>
      <c r="P543" s="265"/>
      <c r="Q543" s="272" t="s">
        <v>591</v>
      </c>
      <c r="R543" s="273"/>
      <c r="S543" s="264" t="s">
        <v>592</v>
      </c>
      <c r="T543" s="265"/>
      <c r="U543" s="272" t="s">
        <v>593</v>
      </c>
      <c r="V543" s="273"/>
      <c r="W543" s="264" t="s">
        <v>596</v>
      </c>
      <c r="X543" s="265"/>
      <c r="Y543" s="272" t="s">
        <v>595</v>
      </c>
      <c r="Z543" s="273"/>
      <c r="AA543" s="264" t="s">
        <v>594</v>
      </c>
      <c r="AB543" s="265"/>
    </row>
    <row r="544" spans="1:28" ht="60" x14ac:dyDescent="0.45">
      <c r="A544" s="30" t="s">
        <v>597</v>
      </c>
      <c r="B544" s="63" t="s">
        <v>606</v>
      </c>
      <c r="C544" s="30" t="s">
        <v>598</v>
      </c>
      <c r="D544" s="30" t="s">
        <v>607</v>
      </c>
      <c r="E544" s="30" t="s">
        <v>644</v>
      </c>
      <c r="F544" s="64" t="s">
        <v>645</v>
      </c>
      <c r="G544" s="32" t="s">
        <v>604</v>
      </c>
      <c r="H544" s="33" t="s">
        <v>605</v>
      </c>
      <c r="I544" s="32" t="s">
        <v>604</v>
      </c>
      <c r="J544" s="33" t="s">
        <v>605</v>
      </c>
      <c r="K544" s="32" t="s">
        <v>604</v>
      </c>
      <c r="L544" s="33" t="s">
        <v>605</v>
      </c>
      <c r="M544" s="32" t="s">
        <v>604</v>
      </c>
      <c r="N544" s="33" t="s">
        <v>605</v>
      </c>
      <c r="O544" s="32" t="s">
        <v>604</v>
      </c>
      <c r="P544" s="33" t="s">
        <v>605</v>
      </c>
      <c r="Q544" s="32" t="s">
        <v>604</v>
      </c>
      <c r="R544" s="33" t="s">
        <v>605</v>
      </c>
      <c r="S544" s="32" t="s">
        <v>604</v>
      </c>
      <c r="T544" s="33" t="s">
        <v>605</v>
      </c>
      <c r="U544" s="32" t="s">
        <v>604</v>
      </c>
      <c r="V544" s="33" t="s">
        <v>605</v>
      </c>
      <c r="W544" s="32" t="s">
        <v>604</v>
      </c>
      <c r="X544" s="33" t="s">
        <v>605</v>
      </c>
      <c r="Y544" s="32" t="s">
        <v>604</v>
      </c>
      <c r="Z544" s="33" t="s">
        <v>605</v>
      </c>
      <c r="AA544" s="32" t="s">
        <v>604</v>
      </c>
      <c r="AB544" s="33" t="s">
        <v>605</v>
      </c>
    </row>
    <row r="545" spans="1:28" ht="88.5" customHeight="1" x14ac:dyDescent="0.45">
      <c r="A545" s="90" t="s">
        <v>4090</v>
      </c>
      <c r="B545" s="91">
        <v>124</v>
      </c>
      <c r="C545" s="86" t="s">
        <v>617</v>
      </c>
      <c r="D545" s="67"/>
      <c r="E545" s="100">
        <f>D545-F545</f>
        <v>0</v>
      </c>
      <c r="F545" s="100">
        <f>G545+I545+K545+M545+O545+Q545+S545+U545+W545+Y545+AA545</f>
        <v>0</v>
      </c>
      <c r="G545" s="69"/>
      <c r="H545" s="101" t="e">
        <f>G545/F545</f>
        <v>#DIV/0!</v>
      </c>
      <c r="I545" s="69"/>
      <c r="J545" s="101" t="e">
        <f>I545/F545</f>
        <v>#DIV/0!</v>
      </c>
      <c r="K545" s="69"/>
      <c r="L545" s="101" t="e">
        <f>K545/F545</f>
        <v>#DIV/0!</v>
      </c>
      <c r="M545" s="69"/>
      <c r="N545" s="101" t="e">
        <f>M545/F545</f>
        <v>#DIV/0!</v>
      </c>
      <c r="O545" s="69"/>
      <c r="P545" s="101" t="e">
        <f>O545/F545</f>
        <v>#DIV/0!</v>
      </c>
      <c r="Q545" s="69"/>
      <c r="R545" s="101" t="e">
        <f>Q545/F545</f>
        <v>#DIV/0!</v>
      </c>
      <c r="S545" s="69"/>
      <c r="T545" s="101" t="e">
        <f>S545/F545</f>
        <v>#DIV/0!</v>
      </c>
      <c r="U545" s="69"/>
      <c r="V545" s="101" t="e">
        <f>U545/F545</f>
        <v>#DIV/0!</v>
      </c>
      <c r="W545" s="69"/>
      <c r="X545" s="101" t="e">
        <f>W545/F545</f>
        <v>#DIV/0!</v>
      </c>
      <c r="Y545" s="69"/>
      <c r="Z545" s="101" t="e">
        <f>Y545/F545</f>
        <v>#DIV/0!</v>
      </c>
      <c r="AA545" s="69"/>
      <c r="AB545" s="101" t="e">
        <f>AA545/F545</f>
        <v>#DIV/0!</v>
      </c>
    </row>
    <row r="546" spans="1:28" ht="51" customHeight="1" x14ac:dyDescent="0.45">
      <c r="A546" s="73" t="s">
        <v>4091</v>
      </c>
      <c r="B546" s="92">
        <v>224</v>
      </c>
      <c r="C546" s="86" t="s">
        <v>617</v>
      </c>
      <c r="D546" s="67"/>
      <c r="E546" s="100">
        <f t="shared" ref="E546:E547" si="374">D546-F546</f>
        <v>0</v>
      </c>
      <c r="F546" s="100">
        <f t="shared" ref="F546:F547" si="375">G546+I546+K546+M546+O546+Q546+S546+U546+W546+Y546+AA546</f>
        <v>0</v>
      </c>
      <c r="G546" s="69"/>
      <c r="H546" s="101" t="e">
        <f t="shared" ref="H546:H547" si="376">G546/F546</f>
        <v>#DIV/0!</v>
      </c>
      <c r="I546" s="69"/>
      <c r="J546" s="101" t="e">
        <f t="shared" ref="J546:J547" si="377">I546/F546</f>
        <v>#DIV/0!</v>
      </c>
      <c r="K546" s="69"/>
      <c r="L546" s="101" t="e">
        <f t="shared" ref="L546:L547" si="378">K546/F546</f>
        <v>#DIV/0!</v>
      </c>
      <c r="M546" s="69"/>
      <c r="N546" s="101" t="e">
        <f t="shared" ref="N546:N547" si="379">M546/F546</f>
        <v>#DIV/0!</v>
      </c>
      <c r="O546" s="69"/>
      <c r="P546" s="101" t="e">
        <f t="shared" ref="P546:P547" si="380">O546/F546</f>
        <v>#DIV/0!</v>
      </c>
      <c r="Q546" s="69"/>
      <c r="R546" s="101" t="e">
        <f t="shared" ref="R546:R547" si="381">Q546/F546</f>
        <v>#DIV/0!</v>
      </c>
      <c r="S546" s="69"/>
      <c r="T546" s="101" t="e">
        <f t="shared" ref="T546:T547" si="382">S546/F546</f>
        <v>#DIV/0!</v>
      </c>
      <c r="U546" s="69"/>
      <c r="V546" s="101" t="e">
        <f t="shared" ref="V546:V547" si="383">U546/F546</f>
        <v>#DIV/0!</v>
      </c>
      <c r="W546" s="69"/>
      <c r="X546" s="101" t="e">
        <f t="shared" ref="X546:X547" si="384">W546/F546</f>
        <v>#DIV/0!</v>
      </c>
      <c r="Y546" s="69"/>
      <c r="Z546" s="101" t="e">
        <f t="shared" ref="Z546:Z547" si="385">Y546/F546</f>
        <v>#DIV/0!</v>
      </c>
      <c r="AA546" s="69"/>
      <c r="AB546" s="101" t="e">
        <f t="shared" ref="AB546:AB547" si="386">AA546/F546</f>
        <v>#DIV/0!</v>
      </c>
    </row>
    <row r="547" spans="1:28" ht="37.5" customHeight="1" thickBot="1" x14ac:dyDescent="0.5">
      <c r="A547" s="73" t="s">
        <v>4092</v>
      </c>
      <c r="B547" s="92">
        <v>108</v>
      </c>
      <c r="C547" s="86" t="s">
        <v>617</v>
      </c>
      <c r="D547" s="67"/>
      <c r="E547" s="100">
        <f t="shared" si="374"/>
        <v>0</v>
      </c>
      <c r="F547" s="100">
        <f t="shared" si="375"/>
        <v>0</v>
      </c>
      <c r="G547" s="69"/>
      <c r="H547" s="101" t="e">
        <f t="shared" si="376"/>
        <v>#DIV/0!</v>
      </c>
      <c r="I547" s="69"/>
      <c r="J547" s="101" t="e">
        <f t="shared" si="377"/>
        <v>#DIV/0!</v>
      </c>
      <c r="K547" s="69"/>
      <c r="L547" s="101" t="e">
        <f t="shared" si="378"/>
        <v>#DIV/0!</v>
      </c>
      <c r="M547" s="69"/>
      <c r="N547" s="101" t="e">
        <f t="shared" si="379"/>
        <v>#DIV/0!</v>
      </c>
      <c r="O547" s="69"/>
      <c r="P547" s="101" t="e">
        <f t="shared" si="380"/>
        <v>#DIV/0!</v>
      </c>
      <c r="Q547" s="69"/>
      <c r="R547" s="101" t="e">
        <f t="shared" si="381"/>
        <v>#DIV/0!</v>
      </c>
      <c r="S547" s="69"/>
      <c r="T547" s="101" t="e">
        <f t="shared" si="382"/>
        <v>#DIV/0!</v>
      </c>
      <c r="U547" s="69"/>
      <c r="V547" s="101" t="e">
        <f t="shared" si="383"/>
        <v>#DIV/0!</v>
      </c>
      <c r="W547" s="69"/>
      <c r="X547" s="101" t="e">
        <f t="shared" si="384"/>
        <v>#DIV/0!</v>
      </c>
      <c r="Y547" s="69"/>
      <c r="Z547" s="101" t="e">
        <f t="shared" si="385"/>
        <v>#DIV/0!</v>
      </c>
      <c r="AA547" s="69"/>
      <c r="AB547" s="101" t="e">
        <f t="shared" si="386"/>
        <v>#DIV/0!</v>
      </c>
    </row>
    <row r="548" spans="1:28" ht="34.5" thickBot="1" x14ac:dyDescent="0.55000000000000004">
      <c r="A548" s="76" t="s">
        <v>642</v>
      </c>
      <c r="B548" s="102">
        <f>SUM(B545:B547)</f>
        <v>456</v>
      </c>
      <c r="C548" s="77"/>
      <c r="D548" s="103">
        <f>SUM(D545:D547)</f>
        <v>0</v>
      </c>
      <c r="E548" s="112">
        <f>SUM(E545:E547)</f>
        <v>0</v>
      </c>
      <c r="F548" s="104">
        <f>SUM(F545:F547)</f>
        <v>0</v>
      </c>
      <c r="G548" s="105">
        <f>SUM(G545:G547)</f>
        <v>0</v>
      </c>
      <c r="H548" s="106" t="e">
        <f>G548/F548</f>
        <v>#DIV/0!</v>
      </c>
      <c r="I548" s="105">
        <f>SUM(I545:I547)</f>
        <v>0</v>
      </c>
      <c r="J548" s="106" t="e">
        <f>I548/F548</f>
        <v>#DIV/0!</v>
      </c>
      <c r="K548" s="107">
        <f>SUM(K545:K547)</f>
        <v>0</v>
      </c>
      <c r="L548" s="108" t="e">
        <f>K548/F548</f>
        <v>#DIV/0!</v>
      </c>
      <c r="M548" s="105">
        <f>SUM(M545:M547)</f>
        <v>0</v>
      </c>
      <c r="N548" s="106" t="e">
        <f>M548/F548</f>
        <v>#DIV/0!</v>
      </c>
      <c r="O548" s="107">
        <f>SUM(O545:O547)</f>
        <v>0</v>
      </c>
      <c r="P548" s="108" t="e">
        <f>O548/F548</f>
        <v>#DIV/0!</v>
      </c>
      <c r="Q548" s="105">
        <f>SUM(Q545:Q547)</f>
        <v>0</v>
      </c>
      <c r="R548" s="106" t="e">
        <f>Q548/F548</f>
        <v>#DIV/0!</v>
      </c>
      <c r="S548" s="107">
        <f>SUM(S545:S547)</f>
        <v>0</v>
      </c>
      <c r="T548" s="108" t="e">
        <f>S548/F548</f>
        <v>#DIV/0!</v>
      </c>
      <c r="U548" s="105">
        <f>SUM(U545:U547)</f>
        <v>0</v>
      </c>
      <c r="V548" s="106" t="e">
        <f>U548/F548</f>
        <v>#DIV/0!</v>
      </c>
      <c r="W548" s="104">
        <f>SUM(W545:W547)</f>
        <v>0</v>
      </c>
      <c r="X548" s="109" t="e">
        <f>W548/F548</f>
        <v>#DIV/0!</v>
      </c>
      <c r="Y548" s="110">
        <f>SUM(Y545:Y547)</f>
        <v>0</v>
      </c>
      <c r="Z548" s="111" t="e">
        <f>Y548/F548</f>
        <v>#DIV/0!</v>
      </c>
      <c r="AA548" s="110">
        <f>SUM(AA545:AA547)</f>
        <v>0</v>
      </c>
      <c r="AB548" s="111" t="e">
        <f>AA548/F548</f>
        <v>#DIV/0!</v>
      </c>
    </row>
    <row r="549" spans="1:28" ht="79.5" customHeight="1" thickBot="1" x14ac:dyDescent="0.5">
      <c r="A549" s="278" t="s">
        <v>4093</v>
      </c>
      <c r="B549" s="279"/>
      <c r="C549" s="279"/>
      <c r="D549" s="279"/>
      <c r="E549" s="279"/>
      <c r="F549" s="280"/>
      <c r="G549" s="276" t="s">
        <v>586</v>
      </c>
      <c r="H549" s="277"/>
      <c r="I549" s="274" t="s">
        <v>587</v>
      </c>
      <c r="J549" s="275"/>
      <c r="K549" s="276" t="s">
        <v>588</v>
      </c>
      <c r="L549" s="277"/>
      <c r="M549" s="274" t="s">
        <v>589</v>
      </c>
      <c r="N549" s="275"/>
      <c r="O549" s="276" t="s">
        <v>590</v>
      </c>
      <c r="P549" s="277"/>
      <c r="Q549" s="274" t="s">
        <v>591</v>
      </c>
      <c r="R549" s="275"/>
      <c r="S549" s="276" t="s">
        <v>592</v>
      </c>
      <c r="T549" s="277"/>
      <c r="U549" s="274" t="s">
        <v>593</v>
      </c>
      <c r="V549" s="275"/>
      <c r="W549" s="276" t="s">
        <v>596</v>
      </c>
      <c r="X549" s="277"/>
      <c r="Y549" s="274" t="s">
        <v>595</v>
      </c>
      <c r="Z549" s="275"/>
      <c r="AA549" s="276" t="s">
        <v>594</v>
      </c>
      <c r="AB549" s="277"/>
    </row>
    <row r="550" spans="1:28" s="116" customFormat="1" x14ac:dyDescent="0.45">
      <c r="A550" s="124"/>
      <c r="B550" s="124"/>
      <c r="C550" s="124"/>
      <c r="D550" s="124"/>
      <c r="E550" s="124"/>
      <c r="F550" s="124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</row>
    <row r="551" spans="1:28" ht="35.25" customHeight="1" x14ac:dyDescent="0.45">
      <c r="A551" s="295" t="s">
        <v>4094</v>
      </c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</row>
    <row r="552" spans="1:28" ht="33" customHeight="1" x14ac:dyDescent="0.45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</row>
    <row r="553" spans="1:28" ht="33" customHeight="1" x14ac:dyDescent="0.45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</row>
    <row r="555" spans="1:28" ht="33" customHeight="1" x14ac:dyDescent="0.45">
      <c r="A555" s="292" t="s">
        <v>4095</v>
      </c>
      <c r="B555" s="292"/>
      <c r="C555" s="292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</row>
    <row r="556" spans="1:28" ht="33" customHeight="1" x14ac:dyDescent="0.45">
      <c r="A556" s="292"/>
      <c r="B556" s="292"/>
      <c r="C556" s="292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</row>
    <row r="557" spans="1:28" ht="34.5" thickBot="1" x14ac:dyDescent="0.5"/>
    <row r="558" spans="1:28" ht="84" customHeight="1" thickBot="1" x14ac:dyDescent="0.5">
      <c r="A558" s="311" t="s">
        <v>4096</v>
      </c>
      <c r="B558" s="312"/>
      <c r="C558" s="288" t="s">
        <v>4095</v>
      </c>
      <c r="D558" s="289"/>
      <c r="E558" s="289"/>
      <c r="F558" s="290"/>
      <c r="G558" s="264" t="s">
        <v>586</v>
      </c>
      <c r="H558" s="265"/>
      <c r="I558" s="272" t="s">
        <v>587</v>
      </c>
      <c r="J558" s="291"/>
      <c r="K558" s="264" t="s">
        <v>588</v>
      </c>
      <c r="L558" s="265"/>
      <c r="M558" s="272" t="s">
        <v>589</v>
      </c>
      <c r="N558" s="273"/>
      <c r="O558" s="264" t="s">
        <v>590</v>
      </c>
      <c r="P558" s="265"/>
      <c r="Q558" s="272" t="s">
        <v>591</v>
      </c>
      <c r="R558" s="273"/>
      <c r="S558" s="264" t="s">
        <v>592</v>
      </c>
      <c r="T558" s="265"/>
      <c r="U558" s="272" t="s">
        <v>593</v>
      </c>
      <c r="V558" s="273"/>
      <c r="W558" s="264" t="s">
        <v>596</v>
      </c>
      <c r="X558" s="265"/>
      <c r="Y558" s="272" t="s">
        <v>595</v>
      </c>
      <c r="Z558" s="273"/>
      <c r="AA558" s="264" t="s">
        <v>594</v>
      </c>
      <c r="AB558" s="265"/>
    </row>
    <row r="559" spans="1:28" ht="60" x14ac:dyDescent="0.45">
      <c r="A559" s="313"/>
      <c r="B559" s="314"/>
      <c r="C559" s="58" t="s">
        <v>606</v>
      </c>
      <c r="D559" s="59" t="s">
        <v>607</v>
      </c>
      <c r="E559" s="59" t="s">
        <v>644</v>
      </c>
      <c r="F559" s="60" t="s">
        <v>645</v>
      </c>
      <c r="G559" s="34" t="s">
        <v>604</v>
      </c>
      <c r="H559" s="33" t="s">
        <v>605</v>
      </c>
      <c r="I559" s="32" t="s">
        <v>604</v>
      </c>
      <c r="J559" s="35" t="s">
        <v>605</v>
      </c>
      <c r="K559" s="32" t="s">
        <v>604</v>
      </c>
      <c r="L559" s="33" t="s">
        <v>605</v>
      </c>
      <c r="M559" s="32" t="s">
        <v>604</v>
      </c>
      <c r="N559" s="33" t="s">
        <v>605</v>
      </c>
      <c r="O559" s="32" t="s">
        <v>604</v>
      </c>
      <c r="P559" s="33" t="s">
        <v>605</v>
      </c>
      <c r="Q559" s="32" t="s">
        <v>604</v>
      </c>
      <c r="R559" s="33" t="s">
        <v>605</v>
      </c>
      <c r="S559" s="32" t="s">
        <v>604</v>
      </c>
      <c r="T559" s="33" t="s">
        <v>605</v>
      </c>
      <c r="U559" s="32" t="s">
        <v>604</v>
      </c>
      <c r="V559" s="33" t="s">
        <v>605</v>
      </c>
      <c r="W559" s="32" t="s">
        <v>604</v>
      </c>
      <c r="X559" s="33" t="s">
        <v>605</v>
      </c>
      <c r="Y559" s="32" t="s">
        <v>604</v>
      </c>
      <c r="Z559" s="33" t="s">
        <v>605</v>
      </c>
      <c r="AA559" s="32" t="s">
        <v>604</v>
      </c>
      <c r="AB559" s="33" t="s">
        <v>605</v>
      </c>
    </row>
    <row r="560" spans="1:28" ht="34.5" thickBot="1" x14ac:dyDescent="0.5">
      <c r="A560" s="315"/>
      <c r="B560" s="316"/>
      <c r="C560" s="93">
        <f>B566</f>
        <v>942</v>
      </c>
      <c r="D560" s="94">
        <f t="shared" ref="D560:AB560" si="387">D566</f>
        <v>0</v>
      </c>
      <c r="E560" s="94">
        <f t="shared" si="387"/>
        <v>0</v>
      </c>
      <c r="F560" s="95">
        <f t="shared" si="387"/>
        <v>0</v>
      </c>
      <c r="G560" s="96">
        <f t="shared" si="387"/>
        <v>0</v>
      </c>
      <c r="H560" s="97" t="e">
        <f t="shared" si="387"/>
        <v>#DIV/0!</v>
      </c>
      <c r="I560" s="98">
        <f t="shared" si="387"/>
        <v>0</v>
      </c>
      <c r="J560" s="99" t="e">
        <f t="shared" si="387"/>
        <v>#DIV/0!</v>
      </c>
      <c r="K560" s="98">
        <f t="shared" si="387"/>
        <v>0</v>
      </c>
      <c r="L560" s="97" t="e">
        <f t="shared" si="387"/>
        <v>#DIV/0!</v>
      </c>
      <c r="M560" s="98">
        <f t="shared" si="387"/>
        <v>0</v>
      </c>
      <c r="N560" s="97" t="e">
        <f t="shared" si="387"/>
        <v>#DIV/0!</v>
      </c>
      <c r="O560" s="98">
        <f t="shared" si="387"/>
        <v>0</v>
      </c>
      <c r="P560" s="97" t="e">
        <f t="shared" si="387"/>
        <v>#DIV/0!</v>
      </c>
      <c r="Q560" s="98">
        <f t="shared" si="387"/>
        <v>0</v>
      </c>
      <c r="R560" s="97" t="e">
        <f t="shared" si="387"/>
        <v>#DIV/0!</v>
      </c>
      <c r="S560" s="98">
        <f t="shared" si="387"/>
        <v>0</v>
      </c>
      <c r="T560" s="97" t="e">
        <f t="shared" si="387"/>
        <v>#DIV/0!</v>
      </c>
      <c r="U560" s="98">
        <f t="shared" si="387"/>
        <v>0</v>
      </c>
      <c r="V560" s="97" t="e">
        <f t="shared" si="387"/>
        <v>#DIV/0!</v>
      </c>
      <c r="W560" s="98">
        <f t="shared" si="387"/>
        <v>0</v>
      </c>
      <c r="X560" s="97" t="e">
        <f t="shared" si="387"/>
        <v>#DIV/0!</v>
      </c>
      <c r="Y560" s="98">
        <f t="shared" si="387"/>
        <v>0</v>
      </c>
      <c r="Z560" s="97" t="e">
        <f t="shared" si="387"/>
        <v>#DIV/0!</v>
      </c>
      <c r="AA560" s="98">
        <f t="shared" si="387"/>
        <v>0</v>
      </c>
      <c r="AB560" s="97" t="e">
        <f t="shared" si="387"/>
        <v>#DIV/0!</v>
      </c>
    </row>
    <row r="561" spans="1:28" ht="34.5" thickBot="1" x14ac:dyDescent="0.5"/>
    <row r="562" spans="1:28" ht="60.75" customHeight="1" thickBot="1" x14ac:dyDescent="0.55000000000000004">
      <c r="A562" s="266" t="s">
        <v>4097</v>
      </c>
      <c r="B562" s="267"/>
      <c r="C562" s="267"/>
      <c r="D562" s="267"/>
      <c r="E562" s="267"/>
      <c r="F562" s="268"/>
      <c r="G562" s="269" t="s">
        <v>603</v>
      </c>
      <c r="H562" s="270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  <c r="AA562" s="270"/>
      <c r="AB562" s="271"/>
    </row>
    <row r="563" spans="1:28" ht="86.25" customHeight="1" x14ac:dyDescent="0.45">
      <c r="A563" s="62" t="s">
        <v>4094</v>
      </c>
      <c r="B563" s="309" t="s">
        <v>4098</v>
      </c>
      <c r="C563" s="310"/>
      <c r="D563" s="283" t="s">
        <v>4095</v>
      </c>
      <c r="E563" s="284"/>
      <c r="F563" s="285"/>
      <c r="G563" s="264" t="s">
        <v>586</v>
      </c>
      <c r="H563" s="265"/>
      <c r="I563" s="272" t="s">
        <v>587</v>
      </c>
      <c r="J563" s="273"/>
      <c r="K563" s="264" t="s">
        <v>588</v>
      </c>
      <c r="L563" s="265"/>
      <c r="M563" s="272" t="s">
        <v>589</v>
      </c>
      <c r="N563" s="273"/>
      <c r="O563" s="264" t="s">
        <v>590</v>
      </c>
      <c r="P563" s="265"/>
      <c r="Q563" s="272" t="s">
        <v>591</v>
      </c>
      <c r="R563" s="273"/>
      <c r="S563" s="264" t="s">
        <v>592</v>
      </c>
      <c r="T563" s="265"/>
      <c r="U563" s="272" t="s">
        <v>593</v>
      </c>
      <c r="V563" s="273"/>
      <c r="W563" s="264" t="s">
        <v>596</v>
      </c>
      <c r="X563" s="265"/>
      <c r="Y563" s="272" t="s">
        <v>595</v>
      </c>
      <c r="Z563" s="273"/>
      <c r="AA563" s="264" t="s">
        <v>594</v>
      </c>
      <c r="AB563" s="265"/>
    </row>
    <row r="564" spans="1:28" ht="60" x14ac:dyDescent="0.45">
      <c r="A564" s="30" t="s">
        <v>597</v>
      </c>
      <c r="B564" s="63" t="s">
        <v>606</v>
      </c>
      <c r="C564" s="30" t="s">
        <v>598</v>
      </c>
      <c r="D564" s="30" t="s">
        <v>607</v>
      </c>
      <c r="E564" s="30" t="s">
        <v>644</v>
      </c>
      <c r="F564" s="64" t="s">
        <v>645</v>
      </c>
      <c r="G564" s="32" t="s">
        <v>604</v>
      </c>
      <c r="H564" s="33" t="s">
        <v>605</v>
      </c>
      <c r="I564" s="32" t="s">
        <v>604</v>
      </c>
      <c r="J564" s="33" t="s">
        <v>605</v>
      </c>
      <c r="K564" s="32" t="s">
        <v>604</v>
      </c>
      <c r="L564" s="33" t="s">
        <v>605</v>
      </c>
      <c r="M564" s="32" t="s">
        <v>604</v>
      </c>
      <c r="N564" s="33" t="s">
        <v>605</v>
      </c>
      <c r="O564" s="32" t="s">
        <v>604</v>
      </c>
      <c r="P564" s="33" t="s">
        <v>605</v>
      </c>
      <c r="Q564" s="32" t="s">
        <v>604</v>
      </c>
      <c r="R564" s="33" t="s">
        <v>605</v>
      </c>
      <c r="S564" s="32" t="s">
        <v>604</v>
      </c>
      <c r="T564" s="33" t="s">
        <v>605</v>
      </c>
      <c r="U564" s="32" t="s">
        <v>604</v>
      </c>
      <c r="V564" s="33" t="s">
        <v>605</v>
      </c>
      <c r="W564" s="32" t="s">
        <v>604</v>
      </c>
      <c r="X564" s="33" t="s">
        <v>605</v>
      </c>
      <c r="Y564" s="32" t="s">
        <v>604</v>
      </c>
      <c r="Z564" s="33" t="s">
        <v>605</v>
      </c>
      <c r="AA564" s="32" t="s">
        <v>604</v>
      </c>
      <c r="AB564" s="33" t="s">
        <v>605</v>
      </c>
    </row>
    <row r="565" spans="1:28" ht="88.5" customHeight="1" thickBot="1" x14ac:dyDescent="0.5">
      <c r="A565" s="90" t="s">
        <v>1763</v>
      </c>
      <c r="B565" s="91">
        <v>942</v>
      </c>
      <c r="C565" s="86" t="s">
        <v>617</v>
      </c>
      <c r="D565" s="67"/>
      <c r="E565" s="100">
        <f>D565-F565</f>
        <v>0</v>
      </c>
      <c r="F565" s="100">
        <f>G565+I565+K565+M565+O565+Q565+S565+U565+W565+Y565+AA565</f>
        <v>0</v>
      </c>
      <c r="G565" s="69"/>
      <c r="H565" s="101" t="e">
        <f>G565/F565</f>
        <v>#DIV/0!</v>
      </c>
      <c r="I565" s="69"/>
      <c r="J565" s="101" t="e">
        <f>I565/F565</f>
        <v>#DIV/0!</v>
      </c>
      <c r="K565" s="69"/>
      <c r="L565" s="101" t="e">
        <f>K565/F565</f>
        <v>#DIV/0!</v>
      </c>
      <c r="M565" s="69"/>
      <c r="N565" s="101" t="e">
        <f>M565/F565</f>
        <v>#DIV/0!</v>
      </c>
      <c r="O565" s="69"/>
      <c r="P565" s="101" t="e">
        <f>O565/F565</f>
        <v>#DIV/0!</v>
      </c>
      <c r="Q565" s="69"/>
      <c r="R565" s="101" t="e">
        <f>Q565/F565</f>
        <v>#DIV/0!</v>
      </c>
      <c r="S565" s="69"/>
      <c r="T565" s="101" t="e">
        <f>S565/F565</f>
        <v>#DIV/0!</v>
      </c>
      <c r="U565" s="69"/>
      <c r="V565" s="101" t="e">
        <f>U565/F565</f>
        <v>#DIV/0!</v>
      </c>
      <c r="W565" s="69"/>
      <c r="X565" s="101" t="e">
        <f>W565/F565</f>
        <v>#DIV/0!</v>
      </c>
      <c r="Y565" s="69"/>
      <c r="Z565" s="101" t="e">
        <f>Y565/F565</f>
        <v>#DIV/0!</v>
      </c>
      <c r="AA565" s="69"/>
      <c r="AB565" s="101" t="e">
        <f>AA565/F565</f>
        <v>#DIV/0!</v>
      </c>
    </row>
    <row r="566" spans="1:28" ht="34.5" thickBot="1" x14ac:dyDescent="0.55000000000000004">
      <c r="A566" s="76" t="s">
        <v>642</v>
      </c>
      <c r="B566" s="102">
        <f>SUM(B565:B565)</f>
        <v>942</v>
      </c>
      <c r="C566" s="77"/>
      <c r="D566" s="103">
        <f>SUM(D565:D565)</f>
        <v>0</v>
      </c>
      <c r="E566" s="112">
        <f>SUM(E565:E565)</f>
        <v>0</v>
      </c>
      <c r="F566" s="104">
        <f>SUM(F565:F565)</f>
        <v>0</v>
      </c>
      <c r="G566" s="105">
        <f>SUM(G565:G565)</f>
        <v>0</v>
      </c>
      <c r="H566" s="106" t="e">
        <f>G566/F566</f>
        <v>#DIV/0!</v>
      </c>
      <c r="I566" s="105">
        <f>SUM(I565:I565)</f>
        <v>0</v>
      </c>
      <c r="J566" s="106" t="e">
        <f>I566/F566</f>
        <v>#DIV/0!</v>
      </c>
      <c r="K566" s="107">
        <f>SUM(K565:K565)</f>
        <v>0</v>
      </c>
      <c r="L566" s="108" t="e">
        <f>K566/F566</f>
        <v>#DIV/0!</v>
      </c>
      <c r="M566" s="105">
        <f>SUM(M565:M565)</f>
        <v>0</v>
      </c>
      <c r="N566" s="106" t="e">
        <f>M566/F566</f>
        <v>#DIV/0!</v>
      </c>
      <c r="O566" s="107">
        <f>SUM(O565:O565)</f>
        <v>0</v>
      </c>
      <c r="P566" s="108" t="e">
        <f>O566/F566</f>
        <v>#DIV/0!</v>
      </c>
      <c r="Q566" s="105">
        <f>SUM(Q565:Q565)</f>
        <v>0</v>
      </c>
      <c r="R566" s="106" t="e">
        <f>Q566/F566</f>
        <v>#DIV/0!</v>
      </c>
      <c r="S566" s="107">
        <f>SUM(S565:S565)</f>
        <v>0</v>
      </c>
      <c r="T566" s="108" t="e">
        <f>S566/F566</f>
        <v>#DIV/0!</v>
      </c>
      <c r="U566" s="105">
        <f>SUM(U565:U565)</f>
        <v>0</v>
      </c>
      <c r="V566" s="106" t="e">
        <f>U566/F566</f>
        <v>#DIV/0!</v>
      </c>
      <c r="W566" s="104">
        <f>SUM(W565:W565)</f>
        <v>0</v>
      </c>
      <c r="X566" s="109" t="e">
        <f>W566/F566</f>
        <v>#DIV/0!</v>
      </c>
      <c r="Y566" s="110">
        <f>SUM(Y565:Y565)</f>
        <v>0</v>
      </c>
      <c r="Z566" s="111" t="e">
        <f>Y566/F566</f>
        <v>#DIV/0!</v>
      </c>
      <c r="AA566" s="110">
        <f>SUM(AA565:AA565)</f>
        <v>0</v>
      </c>
      <c r="AB566" s="111" t="e">
        <f>AA566/F566</f>
        <v>#DIV/0!</v>
      </c>
    </row>
    <row r="567" spans="1:28" ht="79.5" customHeight="1" thickBot="1" x14ac:dyDescent="0.5">
      <c r="A567" s="278" t="s">
        <v>4099</v>
      </c>
      <c r="B567" s="279"/>
      <c r="C567" s="279"/>
      <c r="D567" s="279"/>
      <c r="E567" s="279"/>
      <c r="F567" s="280"/>
      <c r="G567" s="276" t="s">
        <v>586</v>
      </c>
      <c r="H567" s="277"/>
      <c r="I567" s="274" t="s">
        <v>587</v>
      </c>
      <c r="J567" s="275"/>
      <c r="K567" s="276" t="s">
        <v>588</v>
      </c>
      <c r="L567" s="277"/>
      <c r="M567" s="274" t="s">
        <v>589</v>
      </c>
      <c r="N567" s="275"/>
      <c r="O567" s="276" t="s">
        <v>590</v>
      </c>
      <c r="P567" s="277"/>
      <c r="Q567" s="274" t="s">
        <v>591</v>
      </c>
      <c r="R567" s="275"/>
      <c r="S567" s="276" t="s">
        <v>592</v>
      </c>
      <c r="T567" s="277"/>
      <c r="U567" s="274" t="s">
        <v>593</v>
      </c>
      <c r="V567" s="275"/>
      <c r="W567" s="276" t="s">
        <v>596</v>
      </c>
      <c r="X567" s="277"/>
      <c r="Y567" s="274" t="s">
        <v>595</v>
      </c>
      <c r="Z567" s="275"/>
      <c r="AA567" s="276" t="s">
        <v>594</v>
      </c>
      <c r="AB567" s="277"/>
    </row>
    <row r="569" spans="1:28" ht="35.25" customHeight="1" x14ac:dyDescent="0.45">
      <c r="A569" s="295" t="s">
        <v>4100</v>
      </c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</row>
    <row r="570" spans="1:28" ht="33" customHeight="1" x14ac:dyDescent="0.45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</row>
    <row r="571" spans="1:28" ht="33" customHeight="1" x14ac:dyDescent="0.45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</row>
    <row r="573" spans="1:28" ht="33" customHeight="1" x14ac:dyDescent="0.45">
      <c r="A573" s="292" t="s">
        <v>4101</v>
      </c>
      <c r="B573" s="292"/>
      <c r="C573" s="292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</row>
    <row r="574" spans="1:28" ht="33" customHeight="1" x14ac:dyDescent="0.45">
      <c r="A574" s="292"/>
      <c r="B574" s="292"/>
      <c r="C574" s="292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</row>
    <row r="575" spans="1:28" ht="34.5" thickBot="1" x14ac:dyDescent="0.5"/>
    <row r="576" spans="1:28" ht="84" customHeight="1" thickBot="1" x14ac:dyDescent="0.5">
      <c r="A576" s="311" t="s">
        <v>4102</v>
      </c>
      <c r="B576" s="312"/>
      <c r="C576" s="288" t="s">
        <v>4101</v>
      </c>
      <c r="D576" s="289"/>
      <c r="E576" s="289"/>
      <c r="F576" s="290"/>
      <c r="G576" s="264" t="s">
        <v>586</v>
      </c>
      <c r="H576" s="265"/>
      <c r="I576" s="272" t="s">
        <v>587</v>
      </c>
      <c r="J576" s="291"/>
      <c r="K576" s="264" t="s">
        <v>588</v>
      </c>
      <c r="L576" s="265"/>
      <c r="M576" s="272" t="s">
        <v>589</v>
      </c>
      <c r="N576" s="273"/>
      <c r="O576" s="264" t="s">
        <v>590</v>
      </c>
      <c r="P576" s="265"/>
      <c r="Q576" s="272" t="s">
        <v>591</v>
      </c>
      <c r="R576" s="273"/>
      <c r="S576" s="264" t="s">
        <v>592</v>
      </c>
      <c r="T576" s="265"/>
      <c r="U576" s="272" t="s">
        <v>593</v>
      </c>
      <c r="V576" s="273"/>
      <c r="W576" s="264" t="s">
        <v>596</v>
      </c>
      <c r="X576" s="265"/>
      <c r="Y576" s="272" t="s">
        <v>595</v>
      </c>
      <c r="Z576" s="273"/>
      <c r="AA576" s="264" t="s">
        <v>594</v>
      </c>
      <c r="AB576" s="265"/>
    </row>
    <row r="577" spans="1:28" ht="60" x14ac:dyDescent="0.45">
      <c r="A577" s="313"/>
      <c r="B577" s="314"/>
      <c r="C577" s="58" t="s">
        <v>606</v>
      </c>
      <c r="D577" s="59" t="s">
        <v>607</v>
      </c>
      <c r="E577" s="59" t="s">
        <v>644</v>
      </c>
      <c r="F577" s="60" t="s">
        <v>645</v>
      </c>
      <c r="G577" s="34" t="s">
        <v>604</v>
      </c>
      <c r="H577" s="33" t="s">
        <v>605</v>
      </c>
      <c r="I577" s="32" t="s">
        <v>604</v>
      </c>
      <c r="J577" s="35" t="s">
        <v>605</v>
      </c>
      <c r="K577" s="32" t="s">
        <v>604</v>
      </c>
      <c r="L577" s="33" t="s">
        <v>605</v>
      </c>
      <c r="M577" s="32" t="s">
        <v>604</v>
      </c>
      <c r="N577" s="33" t="s">
        <v>605</v>
      </c>
      <c r="O577" s="32" t="s">
        <v>604</v>
      </c>
      <c r="P577" s="33" t="s">
        <v>605</v>
      </c>
      <c r="Q577" s="32" t="s">
        <v>604</v>
      </c>
      <c r="R577" s="33" t="s">
        <v>605</v>
      </c>
      <c r="S577" s="32" t="s">
        <v>604</v>
      </c>
      <c r="T577" s="33" t="s">
        <v>605</v>
      </c>
      <c r="U577" s="32" t="s">
        <v>604</v>
      </c>
      <c r="V577" s="33" t="s">
        <v>605</v>
      </c>
      <c r="W577" s="32" t="s">
        <v>604</v>
      </c>
      <c r="X577" s="33" t="s">
        <v>605</v>
      </c>
      <c r="Y577" s="32" t="s">
        <v>604</v>
      </c>
      <c r="Z577" s="33" t="s">
        <v>605</v>
      </c>
      <c r="AA577" s="32" t="s">
        <v>604</v>
      </c>
      <c r="AB577" s="33" t="s">
        <v>605</v>
      </c>
    </row>
    <row r="578" spans="1:28" ht="34.5" thickBot="1" x14ac:dyDescent="0.5">
      <c r="A578" s="315"/>
      <c r="B578" s="316"/>
      <c r="C578" s="93">
        <f>B586</f>
        <v>587</v>
      </c>
      <c r="D578" s="94">
        <f t="shared" ref="D578:AB578" si="388">D586</f>
        <v>0</v>
      </c>
      <c r="E578" s="94">
        <f t="shared" si="388"/>
        <v>0</v>
      </c>
      <c r="F578" s="95">
        <f t="shared" si="388"/>
        <v>0</v>
      </c>
      <c r="G578" s="96">
        <f t="shared" si="388"/>
        <v>0</v>
      </c>
      <c r="H578" s="97" t="e">
        <f t="shared" si="388"/>
        <v>#DIV/0!</v>
      </c>
      <c r="I578" s="98">
        <f t="shared" si="388"/>
        <v>0</v>
      </c>
      <c r="J578" s="99" t="e">
        <f t="shared" si="388"/>
        <v>#DIV/0!</v>
      </c>
      <c r="K578" s="98">
        <f t="shared" si="388"/>
        <v>0</v>
      </c>
      <c r="L578" s="97" t="e">
        <f t="shared" si="388"/>
        <v>#DIV/0!</v>
      </c>
      <c r="M578" s="98">
        <f t="shared" si="388"/>
        <v>0</v>
      </c>
      <c r="N578" s="97" t="e">
        <f t="shared" si="388"/>
        <v>#DIV/0!</v>
      </c>
      <c r="O578" s="98">
        <f t="shared" si="388"/>
        <v>0</v>
      </c>
      <c r="P578" s="97" t="e">
        <f t="shared" si="388"/>
        <v>#DIV/0!</v>
      </c>
      <c r="Q578" s="98">
        <f t="shared" si="388"/>
        <v>0</v>
      </c>
      <c r="R578" s="97" t="e">
        <f t="shared" si="388"/>
        <v>#DIV/0!</v>
      </c>
      <c r="S578" s="98">
        <f t="shared" si="388"/>
        <v>0</v>
      </c>
      <c r="T578" s="97" t="e">
        <f t="shared" si="388"/>
        <v>#DIV/0!</v>
      </c>
      <c r="U578" s="98">
        <f t="shared" si="388"/>
        <v>0</v>
      </c>
      <c r="V578" s="97" t="e">
        <f t="shared" si="388"/>
        <v>#DIV/0!</v>
      </c>
      <c r="W578" s="98">
        <f t="shared" si="388"/>
        <v>0</v>
      </c>
      <c r="X578" s="97" t="e">
        <f t="shared" si="388"/>
        <v>#DIV/0!</v>
      </c>
      <c r="Y578" s="98">
        <f t="shared" si="388"/>
        <v>0</v>
      </c>
      <c r="Z578" s="97" t="e">
        <f t="shared" si="388"/>
        <v>#DIV/0!</v>
      </c>
      <c r="AA578" s="98">
        <f t="shared" si="388"/>
        <v>0</v>
      </c>
      <c r="AB578" s="97" t="e">
        <f t="shared" si="388"/>
        <v>#DIV/0!</v>
      </c>
    </row>
    <row r="579" spans="1:28" ht="34.5" thickBot="1" x14ac:dyDescent="0.5"/>
    <row r="580" spans="1:28" ht="60.75" customHeight="1" thickBot="1" x14ac:dyDescent="0.55000000000000004">
      <c r="A580" s="266" t="s">
        <v>4103</v>
      </c>
      <c r="B580" s="267"/>
      <c r="C580" s="267"/>
      <c r="D580" s="267"/>
      <c r="E580" s="267"/>
      <c r="F580" s="268"/>
      <c r="G580" s="269" t="s">
        <v>603</v>
      </c>
      <c r="H580" s="270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  <c r="AA580" s="270"/>
      <c r="AB580" s="271"/>
    </row>
    <row r="581" spans="1:28" ht="135" x14ac:dyDescent="0.45">
      <c r="A581" s="62" t="s">
        <v>4104</v>
      </c>
      <c r="B581" s="309" t="s">
        <v>4105</v>
      </c>
      <c r="C581" s="310"/>
      <c r="D581" s="283" t="s">
        <v>4101</v>
      </c>
      <c r="E581" s="284"/>
      <c r="F581" s="285"/>
      <c r="G581" s="264" t="s">
        <v>586</v>
      </c>
      <c r="H581" s="265"/>
      <c r="I581" s="272" t="s">
        <v>587</v>
      </c>
      <c r="J581" s="273"/>
      <c r="K581" s="264" t="s">
        <v>588</v>
      </c>
      <c r="L581" s="265"/>
      <c r="M581" s="272" t="s">
        <v>589</v>
      </c>
      <c r="N581" s="273"/>
      <c r="O581" s="264" t="s">
        <v>590</v>
      </c>
      <c r="P581" s="265"/>
      <c r="Q581" s="272" t="s">
        <v>591</v>
      </c>
      <c r="R581" s="273"/>
      <c r="S581" s="264" t="s">
        <v>592</v>
      </c>
      <c r="T581" s="265"/>
      <c r="U581" s="272" t="s">
        <v>593</v>
      </c>
      <c r="V581" s="273"/>
      <c r="W581" s="264" t="s">
        <v>596</v>
      </c>
      <c r="X581" s="265"/>
      <c r="Y581" s="272" t="s">
        <v>595</v>
      </c>
      <c r="Z581" s="273"/>
      <c r="AA581" s="264" t="s">
        <v>594</v>
      </c>
      <c r="AB581" s="265"/>
    </row>
    <row r="582" spans="1:28" ht="60" x14ac:dyDescent="0.45">
      <c r="A582" s="30" t="s">
        <v>597</v>
      </c>
      <c r="B582" s="63" t="s">
        <v>606</v>
      </c>
      <c r="C582" s="30" t="s">
        <v>598</v>
      </c>
      <c r="D582" s="30" t="s">
        <v>607</v>
      </c>
      <c r="E582" s="30" t="s">
        <v>644</v>
      </c>
      <c r="F582" s="64" t="s">
        <v>645</v>
      </c>
      <c r="G582" s="32" t="s">
        <v>604</v>
      </c>
      <c r="H582" s="33" t="s">
        <v>605</v>
      </c>
      <c r="I582" s="32" t="s">
        <v>604</v>
      </c>
      <c r="J582" s="33" t="s">
        <v>605</v>
      </c>
      <c r="K582" s="32" t="s">
        <v>604</v>
      </c>
      <c r="L582" s="33" t="s">
        <v>605</v>
      </c>
      <c r="M582" s="32" t="s">
        <v>604</v>
      </c>
      <c r="N582" s="33" t="s">
        <v>605</v>
      </c>
      <c r="O582" s="32" t="s">
        <v>604</v>
      </c>
      <c r="P582" s="33" t="s">
        <v>605</v>
      </c>
      <c r="Q582" s="32" t="s">
        <v>604</v>
      </c>
      <c r="R582" s="33" t="s">
        <v>605</v>
      </c>
      <c r="S582" s="32" t="s">
        <v>604</v>
      </c>
      <c r="T582" s="33" t="s">
        <v>605</v>
      </c>
      <c r="U582" s="32" t="s">
        <v>604</v>
      </c>
      <c r="V582" s="33" t="s">
        <v>605</v>
      </c>
      <c r="W582" s="32" t="s">
        <v>604</v>
      </c>
      <c r="X582" s="33" t="s">
        <v>605</v>
      </c>
      <c r="Y582" s="32" t="s">
        <v>604</v>
      </c>
      <c r="Z582" s="33" t="s">
        <v>605</v>
      </c>
      <c r="AA582" s="32" t="s">
        <v>604</v>
      </c>
      <c r="AB582" s="33" t="s">
        <v>605</v>
      </c>
    </row>
    <row r="583" spans="1:28" x14ac:dyDescent="0.45">
      <c r="A583" s="90" t="s">
        <v>4106</v>
      </c>
      <c r="B583" s="91">
        <v>74</v>
      </c>
      <c r="C583" s="86" t="s">
        <v>617</v>
      </c>
      <c r="D583" s="67"/>
      <c r="E583" s="100">
        <f>D583-F583</f>
        <v>0</v>
      </c>
      <c r="F583" s="100">
        <f>G583+I583+K583+M583+O583+Q583+S583+U583+W583+Y583+AA583</f>
        <v>0</v>
      </c>
      <c r="G583" s="69"/>
      <c r="H583" s="101" t="e">
        <f>G583/F583</f>
        <v>#DIV/0!</v>
      </c>
      <c r="I583" s="69"/>
      <c r="J583" s="101" t="e">
        <f>I583/F583</f>
        <v>#DIV/0!</v>
      </c>
      <c r="K583" s="69"/>
      <c r="L583" s="101" t="e">
        <f>K583/F583</f>
        <v>#DIV/0!</v>
      </c>
      <c r="M583" s="69"/>
      <c r="N583" s="101" t="e">
        <f>M583/F583</f>
        <v>#DIV/0!</v>
      </c>
      <c r="O583" s="69"/>
      <c r="P583" s="101" t="e">
        <f>O583/F583</f>
        <v>#DIV/0!</v>
      </c>
      <c r="Q583" s="69"/>
      <c r="R583" s="101" t="e">
        <f>Q583/F583</f>
        <v>#DIV/0!</v>
      </c>
      <c r="S583" s="69"/>
      <c r="T583" s="101" t="e">
        <f>S583/F583</f>
        <v>#DIV/0!</v>
      </c>
      <c r="U583" s="69"/>
      <c r="V583" s="101" t="e">
        <f>U583/F583</f>
        <v>#DIV/0!</v>
      </c>
      <c r="W583" s="69"/>
      <c r="X583" s="101" t="e">
        <f>W583/F583</f>
        <v>#DIV/0!</v>
      </c>
      <c r="Y583" s="69"/>
      <c r="Z583" s="101" t="e">
        <f>Y583/F583</f>
        <v>#DIV/0!</v>
      </c>
      <c r="AA583" s="69"/>
      <c r="AB583" s="101" t="e">
        <f>AA583/F583</f>
        <v>#DIV/0!</v>
      </c>
    </row>
    <row r="584" spans="1:28" ht="33" x14ac:dyDescent="0.45">
      <c r="A584" s="250" t="s">
        <v>4107</v>
      </c>
      <c r="B584" s="298">
        <v>513</v>
      </c>
      <c r="C584" s="66" t="s">
        <v>600</v>
      </c>
      <c r="D584" s="71"/>
      <c r="E584" s="100">
        <f t="shared" ref="E584:E585" si="389">D584-F584</f>
        <v>0</v>
      </c>
      <c r="F584" s="100">
        <f t="shared" ref="F584:F585" si="390">G584+I584+K584+M584+O584+Q584+S584+U584+W584+Y584+AA584</f>
        <v>0</v>
      </c>
      <c r="G584" s="72"/>
      <c r="H584" s="101" t="e">
        <f t="shared" ref="H584:H585" si="391">G584/F584</f>
        <v>#DIV/0!</v>
      </c>
      <c r="I584" s="72"/>
      <c r="J584" s="101" t="e">
        <f t="shared" ref="J584:J585" si="392">I584/F584</f>
        <v>#DIV/0!</v>
      </c>
      <c r="K584" s="72"/>
      <c r="L584" s="101" t="e">
        <f t="shared" ref="L584:L585" si="393">K584/F584</f>
        <v>#DIV/0!</v>
      </c>
      <c r="M584" s="72"/>
      <c r="N584" s="101" t="e">
        <f t="shared" ref="N584:N585" si="394">M584/F584</f>
        <v>#DIV/0!</v>
      </c>
      <c r="O584" s="72"/>
      <c r="P584" s="101" t="e">
        <f t="shared" ref="P584:P585" si="395">O584/F584</f>
        <v>#DIV/0!</v>
      </c>
      <c r="Q584" s="72"/>
      <c r="R584" s="101" t="e">
        <f t="shared" ref="R584:R585" si="396">Q584/F584</f>
        <v>#DIV/0!</v>
      </c>
      <c r="S584" s="72"/>
      <c r="T584" s="101" t="e">
        <f t="shared" ref="T584:T585" si="397">S584/F584</f>
        <v>#DIV/0!</v>
      </c>
      <c r="U584" s="72"/>
      <c r="V584" s="101" t="e">
        <f t="shared" ref="V584:V585" si="398">U584/F584</f>
        <v>#DIV/0!</v>
      </c>
      <c r="W584" s="72"/>
      <c r="X584" s="101" t="e">
        <f t="shared" ref="X584:X585" si="399">W584/F584</f>
        <v>#DIV/0!</v>
      </c>
      <c r="Y584" s="72"/>
      <c r="Z584" s="101" t="e">
        <f t="shared" ref="Z584:Z585" si="400">Y584/F584</f>
        <v>#DIV/0!</v>
      </c>
      <c r="AA584" s="72"/>
      <c r="AB584" s="101" t="e">
        <f t="shared" ref="AB584:AB585" si="401">AA584/F584</f>
        <v>#DIV/0!</v>
      </c>
    </row>
    <row r="585" spans="1:28" thickBot="1" x14ac:dyDescent="0.5">
      <c r="A585" s="251"/>
      <c r="B585" s="299"/>
      <c r="C585" s="70" t="s">
        <v>601</v>
      </c>
      <c r="D585" s="71"/>
      <c r="E585" s="100">
        <f t="shared" si="389"/>
        <v>0</v>
      </c>
      <c r="F585" s="100">
        <f t="shared" si="390"/>
        <v>0</v>
      </c>
      <c r="G585" s="72"/>
      <c r="H585" s="101" t="e">
        <f t="shared" si="391"/>
        <v>#DIV/0!</v>
      </c>
      <c r="I585" s="72"/>
      <c r="J585" s="101" t="e">
        <f t="shared" si="392"/>
        <v>#DIV/0!</v>
      </c>
      <c r="K585" s="72"/>
      <c r="L585" s="101" t="e">
        <f t="shared" si="393"/>
        <v>#DIV/0!</v>
      </c>
      <c r="M585" s="72"/>
      <c r="N585" s="101" t="e">
        <f t="shared" si="394"/>
        <v>#DIV/0!</v>
      </c>
      <c r="O585" s="72"/>
      <c r="P585" s="101" t="e">
        <f t="shared" si="395"/>
        <v>#DIV/0!</v>
      </c>
      <c r="Q585" s="72"/>
      <c r="R585" s="101" t="e">
        <f t="shared" si="396"/>
        <v>#DIV/0!</v>
      </c>
      <c r="S585" s="72"/>
      <c r="T585" s="101" t="e">
        <f t="shared" si="397"/>
        <v>#DIV/0!</v>
      </c>
      <c r="U585" s="72"/>
      <c r="V585" s="101" t="e">
        <f t="shared" si="398"/>
        <v>#DIV/0!</v>
      </c>
      <c r="W585" s="72"/>
      <c r="X585" s="101" t="e">
        <f t="shared" si="399"/>
        <v>#DIV/0!</v>
      </c>
      <c r="Y585" s="72"/>
      <c r="Z585" s="101" t="e">
        <f t="shared" si="400"/>
        <v>#DIV/0!</v>
      </c>
      <c r="AA585" s="72"/>
      <c r="AB585" s="101" t="e">
        <f t="shared" si="401"/>
        <v>#DIV/0!</v>
      </c>
    </row>
    <row r="586" spans="1:28" ht="34.5" thickBot="1" x14ac:dyDescent="0.55000000000000004">
      <c r="A586" s="76" t="s">
        <v>642</v>
      </c>
      <c r="B586" s="102">
        <f>SUM(B583:B585)</f>
        <v>587</v>
      </c>
      <c r="C586" s="77"/>
      <c r="D586" s="103">
        <f>SUM(D583:D585)</f>
        <v>0</v>
      </c>
      <c r="E586" s="103">
        <f t="shared" ref="E586:F586" si="402">SUM(E583:E585)</f>
        <v>0</v>
      </c>
      <c r="F586" s="103">
        <f t="shared" si="402"/>
        <v>0</v>
      </c>
      <c r="G586" s="105">
        <f>SUM(G583:G585)</f>
        <v>0</v>
      </c>
      <c r="H586" s="106" t="e">
        <f>G586/F586</f>
        <v>#DIV/0!</v>
      </c>
      <c r="I586" s="105">
        <f>SUM(I583:I585)</f>
        <v>0</v>
      </c>
      <c r="J586" s="106" t="e">
        <f>I586/F586</f>
        <v>#DIV/0!</v>
      </c>
      <c r="K586" s="107">
        <f>SUM(K583:K585)</f>
        <v>0</v>
      </c>
      <c r="L586" s="108" t="e">
        <f>K586/F586</f>
        <v>#DIV/0!</v>
      </c>
      <c r="M586" s="105">
        <f>SUM(M583:M585)</f>
        <v>0</v>
      </c>
      <c r="N586" s="106" t="e">
        <f>M586/F586</f>
        <v>#DIV/0!</v>
      </c>
      <c r="O586" s="107">
        <f>SUM(O583:O585)</f>
        <v>0</v>
      </c>
      <c r="P586" s="108" t="e">
        <f>O586/F586</f>
        <v>#DIV/0!</v>
      </c>
      <c r="Q586" s="105">
        <f>SUM(Q583:Q585)</f>
        <v>0</v>
      </c>
      <c r="R586" s="106" t="e">
        <f>Q586/F586</f>
        <v>#DIV/0!</v>
      </c>
      <c r="S586" s="107">
        <f>SUM(S583:S585)</f>
        <v>0</v>
      </c>
      <c r="T586" s="108" t="e">
        <f>S586/F586</f>
        <v>#DIV/0!</v>
      </c>
      <c r="U586" s="105">
        <f>SUM(U583:U585)</f>
        <v>0</v>
      </c>
      <c r="V586" s="106" t="e">
        <f>U586/F586</f>
        <v>#DIV/0!</v>
      </c>
      <c r="W586" s="104">
        <f>SUM(W583:W585)</f>
        <v>0</v>
      </c>
      <c r="X586" s="109" t="e">
        <f>W586/F586</f>
        <v>#DIV/0!</v>
      </c>
      <c r="Y586" s="110">
        <f>SUM(Y583:Y585)</f>
        <v>0</v>
      </c>
      <c r="Z586" s="111" t="e">
        <f>Y586/F586</f>
        <v>#DIV/0!</v>
      </c>
      <c r="AA586" s="110">
        <f>SUM(AA583:AA585)</f>
        <v>0</v>
      </c>
      <c r="AB586" s="111" t="e">
        <f>AA586/F586</f>
        <v>#DIV/0!</v>
      </c>
    </row>
    <row r="587" spans="1:28" ht="79.5" customHeight="1" thickBot="1" x14ac:dyDescent="0.5">
      <c r="A587" s="278" t="s">
        <v>4108</v>
      </c>
      <c r="B587" s="279"/>
      <c r="C587" s="279"/>
      <c r="D587" s="279"/>
      <c r="E587" s="279"/>
      <c r="F587" s="280"/>
      <c r="G587" s="276" t="s">
        <v>586</v>
      </c>
      <c r="H587" s="277"/>
      <c r="I587" s="274" t="s">
        <v>587</v>
      </c>
      <c r="J587" s="275"/>
      <c r="K587" s="276" t="s">
        <v>588</v>
      </c>
      <c r="L587" s="277"/>
      <c r="M587" s="274" t="s">
        <v>589</v>
      </c>
      <c r="N587" s="275"/>
      <c r="O587" s="276" t="s">
        <v>590</v>
      </c>
      <c r="P587" s="277"/>
      <c r="Q587" s="274" t="s">
        <v>591</v>
      </c>
      <c r="R587" s="275"/>
      <c r="S587" s="276" t="s">
        <v>592</v>
      </c>
      <c r="T587" s="277"/>
      <c r="U587" s="274" t="s">
        <v>593</v>
      </c>
      <c r="V587" s="275"/>
      <c r="W587" s="276" t="s">
        <v>596</v>
      </c>
      <c r="X587" s="277"/>
      <c r="Y587" s="274" t="s">
        <v>595</v>
      </c>
      <c r="Z587" s="275"/>
      <c r="AA587" s="276" t="s">
        <v>594</v>
      </c>
      <c r="AB587" s="277"/>
    </row>
    <row r="589" spans="1:28" ht="33" customHeight="1" x14ac:dyDescent="0.45">
      <c r="A589" s="292" t="s">
        <v>4109</v>
      </c>
      <c r="B589" s="292"/>
      <c r="C589" s="292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</row>
    <row r="590" spans="1:28" ht="33" customHeight="1" x14ac:dyDescent="0.45">
      <c r="A590" s="292"/>
      <c r="B590" s="292"/>
      <c r="C590" s="292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</row>
    <row r="591" spans="1:28" ht="34.5" thickBot="1" x14ac:dyDescent="0.5"/>
    <row r="592" spans="1:28" ht="84" customHeight="1" thickBot="1" x14ac:dyDescent="0.5">
      <c r="A592" s="311" t="s">
        <v>4110</v>
      </c>
      <c r="B592" s="312"/>
      <c r="C592" s="288" t="s">
        <v>4109</v>
      </c>
      <c r="D592" s="289"/>
      <c r="E592" s="289"/>
      <c r="F592" s="290"/>
      <c r="G592" s="264" t="s">
        <v>586</v>
      </c>
      <c r="H592" s="265"/>
      <c r="I592" s="272" t="s">
        <v>587</v>
      </c>
      <c r="J592" s="291"/>
      <c r="K592" s="264" t="s">
        <v>588</v>
      </c>
      <c r="L592" s="265"/>
      <c r="M592" s="272" t="s">
        <v>589</v>
      </c>
      <c r="N592" s="273"/>
      <c r="O592" s="264" t="s">
        <v>590</v>
      </c>
      <c r="P592" s="265"/>
      <c r="Q592" s="272" t="s">
        <v>591</v>
      </c>
      <c r="R592" s="273"/>
      <c r="S592" s="264" t="s">
        <v>592</v>
      </c>
      <c r="T592" s="265"/>
      <c r="U592" s="272" t="s">
        <v>593</v>
      </c>
      <c r="V592" s="273"/>
      <c r="W592" s="264" t="s">
        <v>596</v>
      </c>
      <c r="X592" s="265"/>
      <c r="Y592" s="272" t="s">
        <v>595</v>
      </c>
      <c r="Z592" s="273"/>
      <c r="AA592" s="264" t="s">
        <v>594</v>
      </c>
      <c r="AB592" s="265"/>
    </row>
    <row r="593" spans="1:28" ht="60" x14ac:dyDescent="0.45">
      <c r="A593" s="313"/>
      <c r="B593" s="314"/>
      <c r="C593" s="58" t="s">
        <v>606</v>
      </c>
      <c r="D593" s="59" t="s">
        <v>607</v>
      </c>
      <c r="E593" s="59" t="s">
        <v>644</v>
      </c>
      <c r="F593" s="60" t="s">
        <v>645</v>
      </c>
      <c r="G593" s="34" t="s">
        <v>604</v>
      </c>
      <c r="H593" s="33" t="s">
        <v>605</v>
      </c>
      <c r="I593" s="32" t="s">
        <v>604</v>
      </c>
      <c r="J593" s="35" t="s">
        <v>605</v>
      </c>
      <c r="K593" s="32" t="s">
        <v>604</v>
      </c>
      <c r="L593" s="33" t="s">
        <v>605</v>
      </c>
      <c r="M593" s="32" t="s">
        <v>604</v>
      </c>
      <c r="N593" s="33" t="s">
        <v>605</v>
      </c>
      <c r="O593" s="32" t="s">
        <v>604</v>
      </c>
      <c r="P593" s="33" t="s">
        <v>605</v>
      </c>
      <c r="Q593" s="32" t="s">
        <v>604</v>
      </c>
      <c r="R593" s="33" t="s">
        <v>605</v>
      </c>
      <c r="S593" s="32" t="s">
        <v>604</v>
      </c>
      <c r="T593" s="33" t="s">
        <v>605</v>
      </c>
      <c r="U593" s="32" t="s">
        <v>604</v>
      </c>
      <c r="V593" s="33" t="s">
        <v>605</v>
      </c>
      <c r="W593" s="32" t="s">
        <v>604</v>
      </c>
      <c r="X593" s="33" t="s">
        <v>605</v>
      </c>
      <c r="Y593" s="32" t="s">
        <v>604</v>
      </c>
      <c r="Z593" s="33" t="s">
        <v>605</v>
      </c>
      <c r="AA593" s="32" t="s">
        <v>604</v>
      </c>
      <c r="AB593" s="33" t="s">
        <v>605</v>
      </c>
    </row>
    <row r="594" spans="1:28" ht="34.5" thickBot="1" x14ac:dyDescent="0.5">
      <c r="A594" s="315"/>
      <c r="B594" s="316"/>
      <c r="C594" s="93">
        <f>B602</f>
        <v>988</v>
      </c>
      <c r="D594" s="94">
        <f t="shared" ref="D594:AB594" si="403">D602</f>
        <v>0</v>
      </c>
      <c r="E594" s="94">
        <f t="shared" si="403"/>
        <v>0</v>
      </c>
      <c r="F594" s="95">
        <f t="shared" si="403"/>
        <v>0</v>
      </c>
      <c r="G594" s="96">
        <f t="shared" si="403"/>
        <v>0</v>
      </c>
      <c r="H594" s="97" t="e">
        <f t="shared" si="403"/>
        <v>#DIV/0!</v>
      </c>
      <c r="I594" s="98">
        <f t="shared" si="403"/>
        <v>0</v>
      </c>
      <c r="J594" s="99" t="e">
        <f t="shared" si="403"/>
        <v>#DIV/0!</v>
      </c>
      <c r="K594" s="98">
        <f t="shared" si="403"/>
        <v>0</v>
      </c>
      <c r="L594" s="97" t="e">
        <f t="shared" si="403"/>
        <v>#DIV/0!</v>
      </c>
      <c r="M594" s="98">
        <f t="shared" si="403"/>
        <v>0</v>
      </c>
      <c r="N594" s="97" t="e">
        <f t="shared" si="403"/>
        <v>#DIV/0!</v>
      </c>
      <c r="O594" s="98">
        <f t="shared" si="403"/>
        <v>0</v>
      </c>
      <c r="P594" s="97" t="e">
        <f t="shared" si="403"/>
        <v>#DIV/0!</v>
      </c>
      <c r="Q594" s="98">
        <f t="shared" si="403"/>
        <v>0</v>
      </c>
      <c r="R594" s="97" t="e">
        <f t="shared" si="403"/>
        <v>#DIV/0!</v>
      </c>
      <c r="S594" s="98">
        <f t="shared" si="403"/>
        <v>0</v>
      </c>
      <c r="T594" s="97" t="e">
        <f t="shared" si="403"/>
        <v>#DIV/0!</v>
      </c>
      <c r="U594" s="98">
        <f t="shared" si="403"/>
        <v>0</v>
      </c>
      <c r="V594" s="97" t="e">
        <f t="shared" si="403"/>
        <v>#DIV/0!</v>
      </c>
      <c r="W594" s="98">
        <f t="shared" si="403"/>
        <v>0</v>
      </c>
      <c r="X594" s="97" t="e">
        <f t="shared" si="403"/>
        <v>#DIV/0!</v>
      </c>
      <c r="Y594" s="98">
        <f t="shared" si="403"/>
        <v>0</v>
      </c>
      <c r="Z594" s="97" t="e">
        <f t="shared" si="403"/>
        <v>#DIV/0!</v>
      </c>
      <c r="AA594" s="98">
        <f t="shared" si="403"/>
        <v>0</v>
      </c>
      <c r="AB594" s="97" t="e">
        <f t="shared" si="403"/>
        <v>#DIV/0!</v>
      </c>
    </row>
    <row r="595" spans="1:28" ht="34.5" thickBot="1" x14ac:dyDescent="0.5"/>
    <row r="596" spans="1:28" ht="60.75" customHeight="1" thickBot="1" x14ac:dyDescent="0.55000000000000004">
      <c r="A596" s="266" t="s">
        <v>4111</v>
      </c>
      <c r="B596" s="267"/>
      <c r="C596" s="267"/>
      <c r="D596" s="267"/>
      <c r="E596" s="267"/>
      <c r="F596" s="268"/>
      <c r="G596" s="269" t="s">
        <v>603</v>
      </c>
      <c r="H596" s="270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  <c r="AA596" s="270"/>
      <c r="AB596" s="271"/>
    </row>
    <row r="597" spans="1:28" ht="101.25" x14ac:dyDescent="0.45">
      <c r="A597" s="62" t="s">
        <v>4100</v>
      </c>
      <c r="B597" s="309" t="s">
        <v>4112</v>
      </c>
      <c r="C597" s="310"/>
      <c r="D597" s="283" t="s">
        <v>4109</v>
      </c>
      <c r="E597" s="284"/>
      <c r="F597" s="285"/>
      <c r="G597" s="264" t="s">
        <v>586</v>
      </c>
      <c r="H597" s="265"/>
      <c r="I597" s="272" t="s">
        <v>587</v>
      </c>
      <c r="J597" s="273"/>
      <c r="K597" s="264" t="s">
        <v>588</v>
      </c>
      <c r="L597" s="265"/>
      <c r="M597" s="272" t="s">
        <v>589</v>
      </c>
      <c r="N597" s="273"/>
      <c r="O597" s="264" t="s">
        <v>590</v>
      </c>
      <c r="P597" s="265"/>
      <c r="Q597" s="272" t="s">
        <v>591</v>
      </c>
      <c r="R597" s="273"/>
      <c r="S597" s="264" t="s">
        <v>592</v>
      </c>
      <c r="T597" s="265"/>
      <c r="U597" s="272" t="s">
        <v>593</v>
      </c>
      <c r="V597" s="273"/>
      <c r="W597" s="264" t="s">
        <v>596</v>
      </c>
      <c r="X597" s="265"/>
      <c r="Y597" s="272" t="s">
        <v>595</v>
      </c>
      <c r="Z597" s="273"/>
      <c r="AA597" s="264" t="s">
        <v>594</v>
      </c>
      <c r="AB597" s="265"/>
    </row>
    <row r="598" spans="1:28" ht="60" x14ac:dyDescent="0.45">
      <c r="A598" s="30" t="s">
        <v>597</v>
      </c>
      <c r="B598" s="63" t="s">
        <v>606</v>
      </c>
      <c r="C598" s="30" t="s">
        <v>598</v>
      </c>
      <c r="D598" s="30" t="s">
        <v>607</v>
      </c>
      <c r="E598" s="30" t="s">
        <v>644</v>
      </c>
      <c r="F598" s="64" t="s">
        <v>645</v>
      </c>
      <c r="G598" s="32" t="s">
        <v>604</v>
      </c>
      <c r="H598" s="33" t="s">
        <v>605</v>
      </c>
      <c r="I598" s="32" t="s">
        <v>604</v>
      </c>
      <c r="J598" s="33" t="s">
        <v>605</v>
      </c>
      <c r="K598" s="32" t="s">
        <v>604</v>
      </c>
      <c r="L598" s="33" t="s">
        <v>605</v>
      </c>
      <c r="M598" s="32" t="s">
        <v>604</v>
      </c>
      <c r="N598" s="33" t="s">
        <v>605</v>
      </c>
      <c r="O598" s="32" t="s">
        <v>604</v>
      </c>
      <c r="P598" s="33" t="s">
        <v>605</v>
      </c>
      <c r="Q598" s="32" t="s">
        <v>604</v>
      </c>
      <c r="R598" s="33" t="s">
        <v>605</v>
      </c>
      <c r="S598" s="32" t="s">
        <v>604</v>
      </c>
      <c r="T598" s="33" t="s">
        <v>605</v>
      </c>
      <c r="U598" s="32" t="s">
        <v>604</v>
      </c>
      <c r="V598" s="33" t="s">
        <v>605</v>
      </c>
      <c r="W598" s="32" t="s">
        <v>604</v>
      </c>
      <c r="X598" s="33" t="s">
        <v>605</v>
      </c>
      <c r="Y598" s="32" t="s">
        <v>604</v>
      </c>
      <c r="Z598" s="33" t="s">
        <v>605</v>
      </c>
      <c r="AA598" s="32" t="s">
        <v>604</v>
      </c>
      <c r="AB598" s="33" t="s">
        <v>605</v>
      </c>
    </row>
    <row r="599" spans="1:28" ht="88.5" customHeight="1" x14ac:dyDescent="0.45">
      <c r="A599" s="90" t="s">
        <v>4113</v>
      </c>
      <c r="B599" s="91">
        <v>164</v>
      </c>
      <c r="C599" s="86" t="s">
        <v>617</v>
      </c>
      <c r="D599" s="67"/>
      <c r="E599" s="100">
        <f>D599-F599</f>
        <v>0</v>
      </c>
      <c r="F599" s="100">
        <f>G599+I599+K599+M599+O599+Q599+S599+U599+W599+Y599+AA599</f>
        <v>0</v>
      </c>
      <c r="G599" s="69"/>
      <c r="H599" s="101" t="e">
        <f>G599/F599</f>
        <v>#DIV/0!</v>
      </c>
      <c r="I599" s="69"/>
      <c r="J599" s="101" t="e">
        <f>I599/F599</f>
        <v>#DIV/0!</v>
      </c>
      <c r="K599" s="69"/>
      <c r="L599" s="101" t="e">
        <f>K599/F599</f>
        <v>#DIV/0!</v>
      </c>
      <c r="M599" s="69"/>
      <c r="N599" s="101" t="e">
        <f>M599/F599</f>
        <v>#DIV/0!</v>
      </c>
      <c r="O599" s="69"/>
      <c r="P599" s="101" t="e">
        <f>O599/F599</f>
        <v>#DIV/0!</v>
      </c>
      <c r="Q599" s="69"/>
      <c r="R599" s="101" t="e">
        <f>Q599/F599</f>
        <v>#DIV/0!</v>
      </c>
      <c r="S599" s="69"/>
      <c r="T599" s="101" t="e">
        <f>S599/F599</f>
        <v>#DIV/0!</v>
      </c>
      <c r="U599" s="69"/>
      <c r="V599" s="101" t="e">
        <f>U599/F599</f>
        <v>#DIV/0!</v>
      </c>
      <c r="W599" s="69"/>
      <c r="X599" s="101" t="e">
        <f>W599/F599</f>
        <v>#DIV/0!</v>
      </c>
      <c r="Y599" s="69"/>
      <c r="Z599" s="101" t="e">
        <f>Y599/F599</f>
        <v>#DIV/0!</v>
      </c>
      <c r="AA599" s="69"/>
      <c r="AB599" s="101" t="e">
        <f>AA599/F599</f>
        <v>#DIV/0!</v>
      </c>
    </row>
    <row r="600" spans="1:28" ht="51" customHeight="1" x14ac:dyDescent="0.45">
      <c r="A600" s="73" t="s">
        <v>4114</v>
      </c>
      <c r="B600" s="92">
        <v>201</v>
      </c>
      <c r="C600" s="86" t="s">
        <v>617</v>
      </c>
      <c r="D600" s="67"/>
      <c r="E600" s="100">
        <f t="shared" ref="E600:E601" si="404">D600-F600</f>
        <v>0</v>
      </c>
      <c r="F600" s="100">
        <f t="shared" ref="F600:F601" si="405">G600+I600+K600+M600+O600+Q600+S600+U600+W600+Y600+AA600</f>
        <v>0</v>
      </c>
      <c r="G600" s="69"/>
      <c r="H600" s="101" t="e">
        <f t="shared" ref="H600:H601" si="406">G600/F600</f>
        <v>#DIV/0!</v>
      </c>
      <c r="I600" s="69"/>
      <c r="J600" s="101" t="e">
        <f t="shared" ref="J600:J601" si="407">I600/F600</f>
        <v>#DIV/0!</v>
      </c>
      <c r="K600" s="69"/>
      <c r="L600" s="101" t="e">
        <f t="shared" ref="L600:L601" si="408">K600/F600</f>
        <v>#DIV/0!</v>
      </c>
      <c r="M600" s="69"/>
      <c r="N600" s="101" t="e">
        <f t="shared" ref="N600:N601" si="409">M600/F600</f>
        <v>#DIV/0!</v>
      </c>
      <c r="O600" s="69"/>
      <c r="P600" s="101" t="e">
        <f t="shared" ref="P600:P601" si="410">O600/F600</f>
        <v>#DIV/0!</v>
      </c>
      <c r="Q600" s="69"/>
      <c r="R600" s="101" t="e">
        <f t="shared" ref="R600:R601" si="411">Q600/F600</f>
        <v>#DIV/0!</v>
      </c>
      <c r="S600" s="69"/>
      <c r="T600" s="101" t="e">
        <f t="shared" ref="T600:T601" si="412">S600/F600</f>
        <v>#DIV/0!</v>
      </c>
      <c r="U600" s="69"/>
      <c r="V600" s="101" t="e">
        <f t="shared" ref="V600:V601" si="413">U600/F600</f>
        <v>#DIV/0!</v>
      </c>
      <c r="W600" s="69"/>
      <c r="X600" s="101" t="e">
        <f t="shared" ref="X600:X601" si="414">W600/F600</f>
        <v>#DIV/0!</v>
      </c>
      <c r="Y600" s="69"/>
      <c r="Z600" s="101" t="e">
        <f t="shared" ref="Z600:Z601" si="415">Y600/F600</f>
        <v>#DIV/0!</v>
      </c>
      <c r="AA600" s="69"/>
      <c r="AB600" s="101" t="e">
        <f t="shared" ref="AB600:AB601" si="416">AA600/F600</f>
        <v>#DIV/0!</v>
      </c>
    </row>
    <row r="601" spans="1:28" ht="37.5" customHeight="1" thickBot="1" x14ac:dyDescent="0.5">
      <c r="A601" s="73" t="s">
        <v>4115</v>
      </c>
      <c r="B601" s="92">
        <v>623</v>
      </c>
      <c r="C601" s="86" t="s">
        <v>617</v>
      </c>
      <c r="D601" s="67"/>
      <c r="E601" s="100">
        <f t="shared" si="404"/>
        <v>0</v>
      </c>
      <c r="F601" s="100">
        <f t="shared" si="405"/>
        <v>0</v>
      </c>
      <c r="G601" s="69"/>
      <c r="H601" s="101" t="e">
        <f t="shared" si="406"/>
        <v>#DIV/0!</v>
      </c>
      <c r="I601" s="69"/>
      <c r="J601" s="101" t="e">
        <f t="shared" si="407"/>
        <v>#DIV/0!</v>
      </c>
      <c r="K601" s="69"/>
      <c r="L601" s="101" t="e">
        <f t="shared" si="408"/>
        <v>#DIV/0!</v>
      </c>
      <c r="M601" s="69"/>
      <c r="N601" s="101" t="e">
        <f t="shared" si="409"/>
        <v>#DIV/0!</v>
      </c>
      <c r="O601" s="69"/>
      <c r="P601" s="101" t="e">
        <f t="shared" si="410"/>
        <v>#DIV/0!</v>
      </c>
      <c r="Q601" s="69"/>
      <c r="R601" s="101" t="e">
        <f t="shared" si="411"/>
        <v>#DIV/0!</v>
      </c>
      <c r="S601" s="69"/>
      <c r="T601" s="101" t="e">
        <f t="shared" si="412"/>
        <v>#DIV/0!</v>
      </c>
      <c r="U601" s="69"/>
      <c r="V601" s="101" t="e">
        <f t="shared" si="413"/>
        <v>#DIV/0!</v>
      </c>
      <c r="W601" s="69"/>
      <c r="X601" s="101" t="e">
        <f t="shared" si="414"/>
        <v>#DIV/0!</v>
      </c>
      <c r="Y601" s="69"/>
      <c r="Z601" s="101" t="e">
        <f t="shared" si="415"/>
        <v>#DIV/0!</v>
      </c>
      <c r="AA601" s="69"/>
      <c r="AB601" s="101" t="e">
        <f t="shared" si="416"/>
        <v>#DIV/0!</v>
      </c>
    </row>
    <row r="602" spans="1:28" ht="34.5" thickBot="1" x14ac:dyDescent="0.55000000000000004">
      <c r="A602" s="76" t="s">
        <v>642</v>
      </c>
      <c r="B602" s="102">
        <f>SUM(B599:B601)</f>
        <v>988</v>
      </c>
      <c r="C602" s="77"/>
      <c r="D602" s="103">
        <f>SUM(D599:D601)</f>
        <v>0</v>
      </c>
      <c r="E602" s="112">
        <f>SUM(E599:E601)</f>
        <v>0</v>
      </c>
      <c r="F602" s="104">
        <f>SUM(F599:F601)</f>
        <v>0</v>
      </c>
      <c r="G602" s="105">
        <f>SUM(G599:G601)</f>
        <v>0</v>
      </c>
      <c r="H602" s="106" t="e">
        <f>G602/F602</f>
        <v>#DIV/0!</v>
      </c>
      <c r="I602" s="105">
        <f>SUM(I599:I601)</f>
        <v>0</v>
      </c>
      <c r="J602" s="106" t="e">
        <f>I602/F602</f>
        <v>#DIV/0!</v>
      </c>
      <c r="K602" s="107">
        <f>SUM(K599:K601)</f>
        <v>0</v>
      </c>
      <c r="L602" s="108" t="e">
        <f>K602/F602</f>
        <v>#DIV/0!</v>
      </c>
      <c r="M602" s="105">
        <f>SUM(M599:M601)</f>
        <v>0</v>
      </c>
      <c r="N602" s="106" t="e">
        <f>M602/F602</f>
        <v>#DIV/0!</v>
      </c>
      <c r="O602" s="107">
        <f>SUM(O599:O601)</f>
        <v>0</v>
      </c>
      <c r="P602" s="108" t="e">
        <f>O602/F602</f>
        <v>#DIV/0!</v>
      </c>
      <c r="Q602" s="105">
        <f>SUM(Q599:Q601)</f>
        <v>0</v>
      </c>
      <c r="R602" s="106" t="e">
        <f>Q602/F602</f>
        <v>#DIV/0!</v>
      </c>
      <c r="S602" s="107">
        <f>SUM(S599:S601)</f>
        <v>0</v>
      </c>
      <c r="T602" s="108" t="e">
        <f>S602/F602</f>
        <v>#DIV/0!</v>
      </c>
      <c r="U602" s="105">
        <f>SUM(U599:U601)</f>
        <v>0</v>
      </c>
      <c r="V602" s="106" t="e">
        <f>U602/F602</f>
        <v>#DIV/0!</v>
      </c>
      <c r="W602" s="104">
        <f>SUM(W599:W601)</f>
        <v>0</v>
      </c>
      <c r="X602" s="109" t="e">
        <f>W602/F602</f>
        <v>#DIV/0!</v>
      </c>
      <c r="Y602" s="110">
        <f>SUM(Y599:Y601)</f>
        <v>0</v>
      </c>
      <c r="Z602" s="111" t="e">
        <f>Y602/F602</f>
        <v>#DIV/0!</v>
      </c>
      <c r="AA602" s="110">
        <f>SUM(AA599:AA601)</f>
        <v>0</v>
      </c>
      <c r="AB602" s="111" t="e">
        <f>AA602/F602</f>
        <v>#DIV/0!</v>
      </c>
    </row>
    <row r="603" spans="1:28" ht="79.5" customHeight="1" thickBot="1" x14ac:dyDescent="0.5">
      <c r="A603" s="278" t="s">
        <v>4116</v>
      </c>
      <c r="B603" s="279"/>
      <c r="C603" s="279"/>
      <c r="D603" s="279"/>
      <c r="E603" s="279"/>
      <c r="F603" s="280"/>
      <c r="G603" s="276" t="s">
        <v>586</v>
      </c>
      <c r="H603" s="277"/>
      <c r="I603" s="274" t="s">
        <v>587</v>
      </c>
      <c r="J603" s="275"/>
      <c r="K603" s="276" t="s">
        <v>588</v>
      </c>
      <c r="L603" s="277"/>
      <c r="M603" s="274" t="s">
        <v>589</v>
      </c>
      <c r="N603" s="275"/>
      <c r="O603" s="276" t="s">
        <v>590</v>
      </c>
      <c r="P603" s="277"/>
      <c r="Q603" s="274" t="s">
        <v>591</v>
      </c>
      <c r="R603" s="275"/>
      <c r="S603" s="276" t="s">
        <v>592</v>
      </c>
      <c r="T603" s="277"/>
      <c r="U603" s="274" t="s">
        <v>593</v>
      </c>
      <c r="V603" s="275"/>
      <c r="W603" s="276" t="s">
        <v>596</v>
      </c>
      <c r="X603" s="277"/>
      <c r="Y603" s="274" t="s">
        <v>595</v>
      </c>
      <c r="Z603" s="275"/>
      <c r="AA603" s="276" t="s">
        <v>594</v>
      </c>
      <c r="AB603" s="277"/>
    </row>
    <row r="605" spans="1:28" ht="35.25" customHeight="1" x14ac:dyDescent="0.45">
      <c r="A605" s="295" t="s">
        <v>4308</v>
      </c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</row>
    <row r="606" spans="1:28" ht="33" customHeight="1" x14ac:dyDescent="0.45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</row>
    <row r="607" spans="1:28" ht="33" customHeight="1" x14ac:dyDescent="0.45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</row>
    <row r="609" spans="1:28" ht="33" customHeight="1" x14ac:dyDescent="0.45">
      <c r="A609" s="292" t="s">
        <v>4117</v>
      </c>
      <c r="B609" s="292"/>
      <c r="C609" s="292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</row>
    <row r="610" spans="1:28" ht="33" customHeight="1" x14ac:dyDescent="0.45">
      <c r="A610" s="292"/>
      <c r="B610" s="292"/>
      <c r="C610" s="292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</row>
    <row r="611" spans="1:28" ht="34.5" thickBot="1" x14ac:dyDescent="0.5"/>
    <row r="612" spans="1:28" ht="84" customHeight="1" thickBot="1" x14ac:dyDescent="0.5">
      <c r="A612" s="311" t="s">
        <v>4118</v>
      </c>
      <c r="B612" s="312"/>
      <c r="C612" s="288" t="s">
        <v>4117</v>
      </c>
      <c r="D612" s="289"/>
      <c r="E612" s="289"/>
      <c r="F612" s="290"/>
      <c r="G612" s="264" t="s">
        <v>586</v>
      </c>
      <c r="H612" s="265"/>
      <c r="I612" s="272" t="s">
        <v>587</v>
      </c>
      <c r="J612" s="291"/>
      <c r="K612" s="264" t="s">
        <v>588</v>
      </c>
      <c r="L612" s="265"/>
      <c r="M612" s="272" t="s">
        <v>589</v>
      </c>
      <c r="N612" s="273"/>
      <c r="O612" s="264" t="s">
        <v>590</v>
      </c>
      <c r="P612" s="265"/>
      <c r="Q612" s="272" t="s">
        <v>591</v>
      </c>
      <c r="R612" s="273"/>
      <c r="S612" s="264" t="s">
        <v>592</v>
      </c>
      <c r="T612" s="265"/>
      <c r="U612" s="272" t="s">
        <v>593</v>
      </c>
      <c r="V612" s="273"/>
      <c r="W612" s="264" t="s">
        <v>596</v>
      </c>
      <c r="X612" s="265"/>
      <c r="Y612" s="272" t="s">
        <v>595</v>
      </c>
      <c r="Z612" s="273"/>
      <c r="AA612" s="264" t="s">
        <v>594</v>
      </c>
      <c r="AB612" s="265"/>
    </row>
    <row r="613" spans="1:28" ht="60" x14ac:dyDescent="0.45">
      <c r="A613" s="313"/>
      <c r="B613" s="314"/>
      <c r="C613" s="58" t="s">
        <v>606</v>
      </c>
      <c r="D613" s="59" t="s">
        <v>607</v>
      </c>
      <c r="E613" s="59" t="s">
        <v>644</v>
      </c>
      <c r="F613" s="60" t="s">
        <v>645</v>
      </c>
      <c r="G613" s="34" t="s">
        <v>604</v>
      </c>
      <c r="H613" s="33" t="s">
        <v>605</v>
      </c>
      <c r="I613" s="32" t="s">
        <v>604</v>
      </c>
      <c r="J613" s="35" t="s">
        <v>605</v>
      </c>
      <c r="K613" s="32" t="s">
        <v>604</v>
      </c>
      <c r="L613" s="33" t="s">
        <v>605</v>
      </c>
      <c r="M613" s="32" t="s">
        <v>604</v>
      </c>
      <c r="N613" s="33" t="s">
        <v>605</v>
      </c>
      <c r="O613" s="32" t="s">
        <v>604</v>
      </c>
      <c r="P613" s="33" t="s">
        <v>605</v>
      </c>
      <c r="Q613" s="32" t="s">
        <v>604</v>
      </c>
      <c r="R613" s="33" t="s">
        <v>605</v>
      </c>
      <c r="S613" s="32" t="s">
        <v>604</v>
      </c>
      <c r="T613" s="33" t="s">
        <v>605</v>
      </c>
      <c r="U613" s="32" t="s">
        <v>604</v>
      </c>
      <c r="V613" s="33" t="s">
        <v>605</v>
      </c>
      <c r="W613" s="32" t="s">
        <v>604</v>
      </c>
      <c r="X613" s="33" t="s">
        <v>605</v>
      </c>
      <c r="Y613" s="32" t="s">
        <v>604</v>
      </c>
      <c r="Z613" s="33" t="s">
        <v>605</v>
      </c>
      <c r="AA613" s="32" t="s">
        <v>604</v>
      </c>
      <c r="AB613" s="33" t="s">
        <v>605</v>
      </c>
    </row>
    <row r="614" spans="1:28" ht="34.5" thickBot="1" x14ac:dyDescent="0.5">
      <c r="A614" s="315"/>
      <c r="B614" s="316"/>
      <c r="C614" s="93">
        <f>B621</f>
        <v>1300</v>
      </c>
      <c r="D614" s="94">
        <f t="shared" ref="D614:AB614" si="417">D621</f>
        <v>0</v>
      </c>
      <c r="E614" s="94">
        <f t="shared" si="417"/>
        <v>0</v>
      </c>
      <c r="F614" s="95">
        <f t="shared" si="417"/>
        <v>0</v>
      </c>
      <c r="G614" s="96">
        <f t="shared" si="417"/>
        <v>0</v>
      </c>
      <c r="H614" s="97" t="e">
        <f t="shared" si="417"/>
        <v>#DIV/0!</v>
      </c>
      <c r="I614" s="98">
        <f t="shared" si="417"/>
        <v>0</v>
      </c>
      <c r="J614" s="99" t="e">
        <f t="shared" si="417"/>
        <v>#DIV/0!</v>
      </c>
      <c r="K614" s="98">
        <f t="shared" si="417"/>
        <v>0</v>
      </c>
      <c r="L614" s="97" t="e">
        <f t="shared" si="417"/>
        <v>#DIV/0!</v>
      </c>
      <c r="M614" s="98">
        <f t="shared" si="417"/>
        <v>0</v>
      </c>
      <c r="N614" s="97" t="e">
        <f t="shared" si="417"/>
        <v>#DIV/0!</v>
      </c>
      <c r="O614" s="98">
        <f t="shared" si="417"/>
        <v>0</v>
      </c>
      <c r="P614" s="97" t="e">
        <f t="shared" si="417"/>
        <v>#DIV/0!</v>
      </c>
      <c r="Q614" s="98">
        <f t="shared" si="417"/>
        <v>0</v>
      </c>
      <c r="R614" s="97" t="e">
        <f t="shared" si="417"/>
        <v>#DIV/0!</v>
      </c>
      <c r="S614" s="98">
        <f t="shared" si="417"/>
        <v>0</v>
      </c>
      <c r="T614" s="97" t="e">
        <f t="shared" si="417"/>
        <v>#DIV/0!</v>
      </c>
      <c r="U614" s="98">
        <f t="shared" si="417"/>
        <v>0</v>
      </c>
      <c r="V614" s="97" t="e">
        <f t="shared" si="417"/>
        <v>#DIV/0!</v>
      </c>
      <c r="W614" s="98">
        <f t="shared" si="417"/>
        <v>0</v>
      </c>
      <c r="X614" s="97" t="e">
        <f t="shared" si="417"/>
        <v>#DIV/0!</v>
      </c>
      <c r="Y614" s="98">
        <f t="shared" si="417"/>
        <v>0</v>
      </c>
      <c r="Z614" s="97" t="e">
        <f t="shared" si="417"/>
        <v>#DIV/0!</v>
      </c>
      <c r="AA614" s="98">
        <f t="shared" si="417"/>
        <v>0</v>
      </c>
      <c r="AB614" s="97" t="e">
        <f t="shared" si="417"/>
        <v>#DIV/0!</v>
      </c>
    </row>
    <row r="615" spans="1:28" ht="34.5" thickBot="1" x14ac:dyDescent="0.5"/>
    <row r="616" spans="1:28" ht="60.75" customHeight="1" thickBot="1" x14ac:dyDescent="0.55000000000000004">
      <c r="A616" s="266" t="s">
        <v>4119</v>
      </c>
      <c r="B616" s="267"/>
      <c r="C616" s="267"/>
      <c r="D616" s="267"/>
      <c r="E616" s="267"/>
      <c r="F616" s="268"/>
      <c r="G616" s="269" t="s">
        <v>603</v>
      </c>
      <c r="H616" s="270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  <c r="AA616" s="270"/>
      <c r="AB616" s="271"/>
    </row>
    <row r="617" spans="1:28" ht="131.25" customHeight="1" x14ac:dyDescent="0.45">
      <c r="A617" s="62" t="s">
        <v>4120</v>
      </c>
      <c r="B617" s="309" t="s">
        <v>4121</v>
      </c>
      <c r="C617" s="310"/>
      <c r="D617" s="283" t="s">
        <v>4117</v>
      </c>
      <c r="E617" s="284"/>
      <c r="F617" s="285"/>
      <c r="G617" s="264" t="s">
        <v>586</v>
      </c>
      <c r="H617" s="265"/>
      <c r="I617" s="272" t="s">
        <v>587</v>
      </c>
      <c r="J617" s="273"/>
      <c r="K617" s="264" t="s">
        <v>588</v>
      </c>
      <c r="L617" s="265"/>
      <c r="M617" s="272" t="s">
        <v>589</v>
      </c>
      <c r="N617" s="273"/>
      <c r="O617" s="264" t="s">
        <v>590</v>
      </c>
      <c r="P617" s="265"/>
      <c r="Q617" s="272" t="s">
        <v>591</v>
      </c>
      <c r="R617" s="273"/>
      <c r="S617" s="264" t="s">
        <v>592</v>
      </c>
      <c r="T617" s="265"/>
      <c r="U617" s="272" t="s">
        <v>593</v>
      </c>
      <c r="V617" s="273"/>
      <c r="W617" s="264" t="s">
        <v>596</v>
      </c>
      <c r="X617" s="265"/>
      <c r="Y617" s="272" t="s">
        <v>595</v>
      </c>
      <c r="Z617" s="273"/>
      <c r="AA617" s="264" t="s">
        <v>594</v>
      </c>
      <c r="AB617" s="265"/>
    </row>
    <row r="618" spans="1:28" ht="60" x14ac:dyDescent="0.45">
      <c r="A618" s="30" t="s">
        <v>597</v>
      </c>
      <c r="B618" s="63" t="s">
        <v>606</v>
      </c>
      <c r="C618" s="30" t="s">
        <v>598</v>
      </c>
      <c r="D618" s="30" t="s">
        <v>607</v>
      </c>
      <c r="E618" s="30" t="s">
        <v>644</v>
      </c>
      <c r="F618" s="64" t="s">
        <v>645</v>
      </c>
      <c r="G618" s="32" t="s">
        <v>604</v>
      </c>
      <c r="H618" s="33" t="s">
        <v>605</v>
      </c>
      <c r="I618" s="32" t="s">
        <v>604</v>
      </c>
      <c r="J618" s="33" t="s">
        <v>605</v>
      </c>
      <c r="K618" s="32" t="s">
        <v>604</v>
      </c>
      <c r="L618" s="33" t="s">
        <v>605</v>
      </c>
      <c r="M618" s="32" t="s">
        <v>604</v>
      </c>
      <c r="N618" s="33" t="s">
        <v>605</v>
      </c>
      <c r="O618" s="32" t="s">
        <v>604</v>
      </c>
      <c r="P618" s="33" t="s">
        <v>605</v>
      </c>
      <c r="Q618" s="32" t="s">
        <v>604</v>
      </c>
      <c r="R618" s="33" t="s">
        <v>605</v>
      </c>
      <c r="S618" s="32" t="s">
        <v>604</v>
      </c>
      <c r="T618" s="33" t="s">
        <v>605</v>
      </c>
      <c r="U618" s="32" t="s">
        <v>604</v>
      </c>
      <c r="V618" s="33" t="s">
        <v>605</v>
      </c>
      <c r="W618" s="32" t="s">
        <v>604</v>
      </c>
      <c r="X618" s="33" t="s">
        <v>605</v>
      </c>
      <c r="Y618" s="32" t="s">
        <v>604</v>
      </c>
      <c r="Z618" s="33" t="s">
        <v>605</v>
      </c>
      <c r="AA618" s="32" t="s">
        <v>604</v>
      </c>
      <c r="AB618" s="33" t="s">
        <v>605</v>
      </c>
    </row>
    <row r="619" spans="1:28" ht="88.5" customHeight="1" x14ac:dyDescent="0.45">
      <c r="A619" s="90" t="s">
        <v>1763</v>
      </c>
      <c r="B619" s="91">
        <v>603</v>
      </c>
      <c r="C619" s="86" t="s">
        <v>617</v>
      </c>
      <c r="D619" s="67"/>
      <c r="E619" s="100">
        <f>D619-F619</f>
        <v>0</v>
      </c>
      <c r="F619" s="100">
        <f>G619+I619+K619+M619+O619+Q619+S619+U619+W619+Y619+AA619</f>
        <v>0</v>
      </c>
      <c r="G619" s="69"/>
      <c r="H619" s="101" t="e">
        <f>G619/F619</f>
        <v>#DIV/0!</v>
      </c>
      <c r="I619" s="69"/>
      <c r="J619" s="101" t="e">
        <f>I619/F619</f>
        <v>#DIV/0!</v>
      </c>
      <c r="K619" s="69"/>
      <c r="L619" s="101" t="e">
        <f>K619/F619</f>
        <v>#DIV/0!</v>
      </c>
      <c r="M619" s="69"/>
      <c r="N619" s="101" t="e">
        <f>M619/F619</f>
        <v>#DIV/0!</v>
      </c>
      <c r="O619" s="69"/>
      <c r="P619" s="101" t="e">
        <f>O619/F619</f>
        <v>#DIV/0!</v>
      </c>
      <c r="Q619" s="69"/>
      <c r="R619" s="101" t="e">
        <f>Q619/F619</f>
        <v>#DIV/0!</v>
      </c>
      <c r="S619" s="69"/>
      <c r="T619" s="101" t="e">
        <f>S619/F619</f>
        <v>#DIV/0!</v>
      </c>
      <c r="U619" s="69"/>
      <c r="V619" s="101" t="e">
        <f>U619/F619</f>
        <v>#DIV/0!</v>
      </c>
      <c r="W619" s="69"/>
      <c r="X619" s="101" t="e">
        <f>W619/F619</f>
        <v>#DIV/0!</v>
      </c>
      <c r="Y619" s="69"/>
      <c r="Z619" s="101" t="e">
        <f>Y619/F619</f>
        <v>#DIV/0!</v>
      </c>
      <c r="AA619" s="69"/>
      <c r="AB619" s="101" t="e">
        <f>AA619/F619</f>
        <v>#DIV/0!</v>
      </c>
    </row>
    <row r="620" spans="1:28" ht="51" customHeight="1" thickBot="1" x14ac:dyDescent="0.5">
      <c r="A620" s="73" t="s">
        <v>4122</v>
      </c>
      <c r="B620" s="92">
        <v>697</v>
      </c>
      <c r="C620" s="86" t="s">
        <v>617</v>
      </c>
      <c r="D620" s="67"/>
      <c r="E620" s="100">
        <f t="shared" ref="E620" si="418">D620-F620</f>
        <v>0</v>
      </c>
      <c r="F620" s="100">
        <f t="shared" ref="F620" si="419">G620+I620+K620+M620+O620+Q620+S620+U620+W620+Y620+AA620</f>
        <v>0</v>
      </c>
      <c r="G620" s="69"/>
      <c r="H620" s="101" t="e">
        <f t="shared" ref="H620" si="420">G620/F620</f>
        <v>#DIV/0!</v>
      </c>
      <c r="I620" s="69"/>
      <c r="J620" s="101" t="e">
        <f t="shared" ref="J620" si="421">I620/F620</f>
        <v>#DIV/0!</v>
      </c>
      <c r="K620" s="69"/>
      <c r="L620" s="101" t="e">
        <f t="shared" ref="L620" si="422">K620/F620</f>
        <v>#DIV/0!</v>
      </c>
      <c r="M620" s="69"/>
      <c r="N620" s="101" t="e">
        <f t="shared" ref="N620" si="423">M620/F620</f>
        <v>#DIV/0!</v>
      </c>
      <c r="O620" s="69"/>
      <c r="P620" s="101" t="e">
        <f t="shared" ref="P620" si="424">O620/F620</f>
        <v>#DIV/0!</v>
      </c>
      <c r="Q620" s="69"/>
      <c r="R620" s="101" t="e">
        <f t="shared" ref="R620" si="425">Q620/F620</f>
        <v>#DIV/0!</v>
      </c>
      <c r="S620" s="69"/>
      <c r="T620" s="101" t="e">
        <f t="shared" ref="T620" si="426">S620/F620</f>
        <v>#DIV/0!</v>
      </c>
      <c r="U620" s="69"/>
      <c r="V620" s="101" t="e">
        <f t="shared" ref="V620" si="427">U620/F620</f>
        <v>#DIV/0!</v>
      </c>
      <c r="W620" s="69"/>
      <c r="X620" s="101" t="e">
        <f t="shared" ref="X620" si="428">W620/F620</f>
        <v>#DIV/0!</v>
      </c>
      <c r="Y620" s="69"/>
      <c r="Z620" s="101" t="e">
        <f t="shared" ref="Z620" si="429">Y620/F620</f>
        <v>#DIV/0!</v>
      </c>
      <c r="AA620" s="69"/>
      <c r="AB620" s="101" t="e">
        <f t="shared" ref="AB620" si="430">AA620/F620</f>
        <v>#DIV/0!</v>
      </c>
    </row>
    <row r="621" spans="1:28" ht="34.5" thickBot="1" x14ac:dyDescent="0.55000000000000004">
      <c r="A621" s="76" t="s">
        <v>642</v>
      </c>
      <c r="B621" s="102">
        <f>SUM(B619:B620)</f>
        <v>1300</v>
      </c>
      <c r="C621" s="77"/>
      <c r="D621" s="103">
        <f>SUM(D619:D620)</f>
        <v>0</v>
      </c>
      <c r="E621" s="112">
        <f>SUM(E619:E620)</f>
        <v>0</v>
      </c>
      <c r="F621" s="104">
        <f>SUM(F619:F620)</f>
        <v>0</v>
      </c>
      <c r="G621" s="105">
        <f>SUM(G619:G620)</f>
        <v>0</v>
      </c>
      <c r="H621" s="106" t="e">
        <f>G621/F621</f>
        <v>#DIV/0!</v>
      </c>
      <c r="I621" s="105">
        <f>SUM(I619:I620)</f>
        <v>0</v>
      </c>
      <c r="J621" s="106" t="e">
        <f>I621/F621</f>
        <v>#DIV/0!</v>
      </c>
      <c r="K621" s="107">
        <f>SUM(K619:K620)</f>
        <v>0</v>
      </c>
      <c r="L621" s="108" t="e">
        <f>K621/F621</f>
        <v>#DIV/0!</v>
      </c>
      <c r="M621" s="105">
        <f>SUM(M619:M620)</f>
        <v>0</v>
      </c>
      <c r="N621" s="106" t="e">
        <f>M621/F621</f>
        <v>#DIV/0!</v>
      </c>
      <c r="O621" s="107">
        <f>SUM(O619:O620)</f>
        <v>0</v>
      </c>
      <c r="P621" s="108" t="e">
        <f>O621/F621</f>
        <v>#DIV/0!</v>
      </c>
      <c r="Q621" s="105">
        <f>SUM(Q619:Q620)</f>
        <v>0</v>
      </c>
      <c r="R621" s="106" t="e">
        <f>Q621/F621</f>
        <v>#DIV/0!</v>
      </c>
      <c r="S621" s="107">
        <f>SUM(S619:S620)</f>
        <v>0</v>
      </c>
      <c r="T621" s="108" t="e">
        <f>S621/F621</f>
        <v>#DIV/0!</v>
      </c>
      <c r="U621" s="105">
        <f>SUM(U619:U620)</f>
        <v>0</v>
      </c>
      <c r="V621" s="106" t="e">
        <f>U621/F621</f>
        <v>#DIV/0!</v>
      </c>
      <c r="W621" s="104">
        <f>SUM(W619:W620)</f>
        <v>0</v>
      </c>
      <c r="X621" s="109" t="e">
        <f>W621/F621</f>
        <v>#DIV/0!</v>
      </c>
      <c r="Y621" s="110">
        <f>SUM(Y619:Y620)</f>
        <v>0</v>
      </c>
      <c r="Z621" s="111" t="e">
        <f>Y621/F621</f>
        <v>#DIV/0!</v>
      </c>
      <c r="AA621" s="110">
        <f>SUM(AA619:AA620)</f>
        <v>0</v>
      </c>
      <c r="AB621" s="111" t="e">
        <f>AA621/F621</f>
        <v>#DIV/0!</v>
      </c>
    </row>
    <row r="622" spans="1:28" ht="79.5" customHeight="1" thickBot="1" x14ac:dyDescent="0.5">
      <c r="A622" s="278" t="s">
        <v>4123</v>
      </c>
      <c r="B622" s="279"/>
      <c r="C622" s="279"/>
      <c r="D622" s="279"/>
      <c r="E622" s="279"/>
      <c r="F622" s="280"/>
      <c r="G622" s="276" t="s">
        <v>586</v>
      </c>
      <c r="H622" s="277"/>
      <c r="I622" s="274" t="s">
        <v>587</v>
      </c>
      <c r="J622" s="275"/>
      <c r="K622" s="276" t="s">
        <v>588</v>
      </c>
      <c r="L622" s="277"/>
      <c r="M622" s="274" t="s">
        <v>589</v>
      </c>
      <c r="N622" s="275"/>
      <c r="O622" s="276" t="s">
        <v>590</v>
      </c>
      <c r="P622" s="277"/>
      <c r="Q622" s="274" t="s">
        <v>591</v>
      </c>
      <c r="R622" s="275"/>
      <c r="S622" s="276" t="s">
        <v>592</v>
      </c>
      <c r="T622" s="277"/>
      <c r="U622" s="274" t="s">
        <v>593</v>
      </c>
      <c r="V622" s="275"/>
      <c r="W622" s="276" t="s">
        <v>596</v>
      </c>
      <c r="X622" s="277"/>
      <c r="Y622" s="274" t="s">
        <v>595</v>
      </c>
      <c r="Z622" s="275"/>
      <c r="AA622" s="276" t="s">
        <v>594</v>
      </c>
      <c r="AB622" s="277"/>
    </row>
    <row r="624" spans="1:28" ht="35.25" customHeight="1" x14ac:dyDescent="0.45">
      <c r="A624" s="295" t="s">
        <v>4124</v>
      </c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</row>
    <row r="625" spans="1:28" ht="33" customHeight="1" x14ac:dyDescent="0.45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</row>
    <row r="626" spans="1:28" ht="33" customHeight="1" x14ac:dyDescent="0.45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</row>
    <row r="628" spans="1:28" ht="33" customHeight="1" x14ac:dyDescent="0.45">
      <c r="A628" s="292" t="s">
        <v>4125</v>
      </c>
      <c r="B628" s="292"/>
      <c r="C628" s="292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</row>
    <row r="629" spans="1:28" ht="33" customHeight="1" x14ac:dyDescent="0.45">
      <c r="A629" s="292"/>
      <c r="B629" s="292"/>
      <c r="C629" s="292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</row>
    <row r="630" spans="1:28" ht="34.5" thickBot="1" x14ac:dyDescent="0.5"/>
    <row r="631" spans="1:28" ht="84" customHeight="1" thickBot="1" x14ac:dyDescent="0.5">
      <c r="A631" s="311" t="s">
        <v>4126</v>
      </c>
      <c r="B631" s="312"/>
      <c r="C631" s="288" t="s">
        <v>4125</v>
      </c>
      <c r="D631" s="289"/>
      <c r="E631" s="289"/>
      <c r="F631" s="290"/>
      <c r="G631" s="264" t="s">
        <v>586</v>
      </c>
      <c r="H631" s="265"/>
      <c r="I631" s="272" t="s">
        <v>587</v>
      </c>
      <c r="J631" s="291"/>
      <c r="K631" s="264" t="s">
        <v>588</v>
      </c>
      <c r="L631" s="265"/>
      <c r="M631" s="272" t="s">
        <v>589</v>
      </c>
      <c r="N631" s="273"/>
      <c r="O631" s="264" t="s">
        <v>590</v>
      </c>
      <c r="P631" s="265"/>
      <c r="Q631" s="272" t="s">
        <v>591</v>
      </c>
      <c r="R631" s="273"/>
      <c r="S631" s="264" t="s">
        <v>592</v>
      </c>
      <c r="T631" s="265"/>
      <c r="U631" s="272" t="s">
        <v>593</v>
      </c>
      <c r="V631" s="273"/>
      <c r="W631" s="264" t="s">
        <v>596</v>
      </c>
      <c r="X631" s="265"/>
      <c r="Y631" s="272" t="s">
        <v>595</v>
      </c>
      <c r="Z631" s="273"/>
      <c r="AA631" s="264" t="s">
        <v>594</v>
      </c>
      <c r="AB631" s="265"/>
    </row>
    <row r="632" spans="1:28" ht="60" x14ac:dyDescent="0.45">
      <c r="A632" s="313"/>
      <c r="B632" s="314"/>
      <c r="C632" s="58" t="s">
        <v>606</v>
      </c>
      <c r="D632" s="59" t="s">
        <v>607</v>
      </c>
      <c r="E632" s="59" t="s">
        <v>644</v>
      </c>
      <c r="F632" s="60" t="s">
        <v>645</v>
      </c>
      <c r="G632" s="34" t="s">
        <v>604</v>
      </c>
      <c r="H632" s="33" t="s">
        <v>605</v>
      </c>
      <c r="I632" s="32" t="s">
        <v>604</v>
      </c>
      <c r="J632" s="35" t="s">
        <v>605</v>
      </c>
      <c r="K632" s="32" t="s">
        <v>604</v>
      </c>
      <c r="L632" s="33" t="s">
        <v>605</v>
      </c>
      <c r="M632" s="32" t="s">
        <v>604</v>
      </c>
      <c r="N632" s="33" t="s">
        <v>605</v>
      </c>
      <c r="O632" s="32" t="s">
        <v>604</v>
      </c>
      <c r="P632" s="33" t="s">
        <v>605</v>
      </c>
      <c r="Q632" s="32" t="s">
        <v>604</v>
      </c>
      <c r="R632" s="33" t="s">
        <v>605</v>
      </c>
      <c r="S632" s="32" t="s">
        <v>604</v>
      </c>
      <c r="T632" s="33" t="s">
        <v>605</v>
      </c>
      <c r="U632" s="32" t="s">
        <v>604</v>
      </c>
      <c r="V632" s="33" t="s">
        <v>605</v>
      </c>
      <c r="W632" s="32" t="s">
        <v>604</v>
      </c>
      <c r="X632" s="33" t="s">
        <v>605</v>
      </c>
      <c r="Y632" s="32" t="s">
        <v>604</v>
      </c>
      <c r="Z632" s="33" t="s">
        <v>605</v>
      </c>
      <c r="AA632" s="32" t="s">
        <v>604</v>
      </c>
      <c r="AB632" s="33" t="s">
        <v>605</v>
      </c>
    </row>
    <row r="633" spans="1:28" ht="34.5" thickBot="1" x14ac:dyDescent="0.5">
      <c r="A633" s="315"/>
      <c r="B633" s="316"/>
      <c r="C633" s="93">
        <f>B640</f>
        <v>274</v>
      </c>
      <c r="D633" s="94">
        <f t="shared" ref="D633:AB633" si="431">D640</f>
        <v>0</v>
      </c>
      <c r="E633" s="94">
        <f t="shared" si="431"/>
        <v>0</v>
      </c>
      <c r="F633" s="95">
        <f t="shared" si="431"/>
        <v>0</v>
      </c>
      <c r="G633" s="96">
        <f t="shared" si="431"/>
        <v>0</v>
      </c>
      <c r="H633" s="97" t="e">
        <f t="shared" si="431"/>
        <v>#DIV/0!</v>
      </c>
      <c r="I633" s="98">
        <f t="shared" si="431"/>
        <v>0</v>
      </c>
      <c r="J633" s="99" t="e">
        <f t="shared" si="431"/>
        <v>#DIV/0!</v>
      </c>
      <c r="K633" s="98">
        <f t="shared" si="431"/>
        <v>0</v>
      </c>
      <c r="L633" s="97" t="e">
        <f t="shared" si="431"/>
        <v>#DIV/0!</v>
      </c>
      <c r="M633" s="98">
        <f t="shared" si="431"/>
        <v>0</v>
      </c>
      <c r="N633" s="97" t="e">
        <f t="shared" si="431"/>
        <v>#DIV/0!</v>
      </c>
      <c r="O633" s="98">
        <f t="shared" si="431"/>
        <v>0</v>
      </c>
      <c r="P633" s="97" t="e">
        <f t="shared" si="431"/>
        <v>#DIV/0!</v>
      </c>
      <c r="Q633" s="98">
        <f t="shared" si="431"/>
        <v>0</v>
      </c>
      <c r="R633" s="97" t="e">
        <f t="shared" si="431"/>
        <v>#DIV/0!</v>
      </c>
      <c r="S633" s="98">
        <f t="shared" si="431"/>
        <v>0</v>
      </c>
      <c r="T633" s="97" t="e">
        <f t="shared" si="431"/>
        <v>#DIV/0!</v>
      </c>
      <c r="U633" s="98">
        <f t="shared" si="431"/>
        <v>0</v>
      </c>
      <c r="V633" s="97" t="e">
        <f t="shared" si="431"/>
        <v>#DIV/0!</v>
      </c>
      <c r="W633" s="98">
        <f t="shared" si="431"/>
        <v>0</v>
      </c>
      <c r="X633" s="97" t="e">
        <f t="shared" si="431"/>
        <v>#DIV/0!</v>
      </c>
      <c r="Y633" s="98">
        <f t="shared" si="431"/>
        <v>0</v>
      </c>
      <c r="Z633" s="97" t="e">
        <f t="shared" si="431"/>
        <v>#DIV/0!</v>
      </c>
      <c r="AA633" s="98">
        <f t="shared" si="431"/>
        <v>0</v>
      </c>
      <c r="AB633" s="97" t="e">
        <f t="shared" si="431"/>
        <v>#DIV/0!</v>
      </c>
    </row>
    <row r="634" spans="1:28" ht="34.5" thickBot="1" x14ac:dyDescent="0.5"/>
    <row r="635" spans="1:28" ht="60.75" customHeight="1" thickBot="1" x14ac:dyDescent="0.55000000000000004">
      <c r="A635" s="266" t="s">
        <v>4127</v>
      </c>
      <c r="B635" s="267"/>
      <c r="C635" s="267"/>
      <c r="D635" s="267"/>
      <c r="E635" s="267"/>
      <c r="F635" s="268"/>
      <c r="G635" s="269" t="s">
        <v>603</v>
      </c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1"/>
    </row>
    <row r="636" spans="1:28" ht="131.25" customHeight="1" x14ac:dyDescent="0.45">
      <c r="A636" s="62" t="s">
        <v>4128</v>
      </c>
      <c r="B636" s="309" t="s">
        <v>4129</v>
      </c>
      <c r="C636" s="310"/>
      <c r="D636" s="283" t="s">
        <v>4125</v>
      </c>
      <c r="E636" s="284"/>
      <c r="F636" s="285"/>
      <c r="G636" s="264" t="s">
        <v>586</v>
      </c>
      <c r="H636" s="265"/>
      <c r="I636" s="272" t="s">
        <v>587</v>
      </c>
      <c r="J636" s="273"/>
      <c r="K636" s="264" t="s">
        <v>588</v>
      </c>
      <c r="L636" s="265"/>
      <c r="M636" s="272" t="s">
        <v>589</v>
      </c>
      <c r="N636" s="273"/>
      <c r="O636" s="264" t="s">
        <v>590</v>
      </c>
      <c r="P636" s="265"/>
      <c r="Q636" s="272" t="s">
        <v>591</v>
      </c>
      <c r="R636" s="273"/>
      <c r="S636" s="264" t="s">
        <v>592</v>
      </c>
      <c r="T636" s="265"/>
      <c r="U636" s="272" t="s">
        <v>593</v>
      </c>
      <c r="V636" s="273"/>
      <c r="W636" s="264" t="s">
        <v>596</v>
      </c>
      <c r="X636" s="265"/>
      <c r="Y636" s="272" t="s">
        <v>595</v>
      </c>
      <c r="Z636" s="273"/>
      <c r="AA636" s="264" t="s">
        <v>594</v>
      </c>
      <c r="AB636" s="265"/>
    </row>
    <row r="637" spans="1:28" ht="60" x14ac:dyDescent="0.45">
      <c r="A637" s="30" t="s">
        <v>597</v>
      </c>
      <c r="B637" s="63" t="s">
        <v>606</v>
      </c>
      <c r="C637" s="30" t="s">
        <v>598</v>
      </c>
      <c r="D637" s="30" t="s">
        <v>607</v>
      </c>
      <c r="E637" s="30" t="s">
        <v>644</v>
      </c>
      <c r="F637" s="64" t="s">
        <v>645</v>
      </c>
      <c r="G637" s="32" t="s">
        <v>604</v>
      </c>
      <c r="H637" s="33" t="s">
        <v>605</v>
      </c>
      <c r="I637" s="32" t="s">
        <v>604</v>
      </c>
      <c r="J637" s="33" t="s">
        <v>605</v>
      </c>
      <c r="K637" s="32" t="s">
        <v>604</v>
      </c>
      <c r="L637" s="33" t="s">
        <v>605</v>
      </c>
      <c r="M637" s="32" t="s">
        <v>604</v>
      </c>
      <c r="N637" s="33" t="s">
        <v>605</v>
      </c>
      <c r="O637" s="32" t="s">
        <v>604</v>
      </c>
      <c r="P637" s="33" t="s">
        <v>605</v>
      </c>
      <c r="Q637" s="32" t="s">
        <v>604</v>
      </c>
      <c r="R637" s="33" t="s">
        <v>605</v>
      </c>
      <c r="S637" s="32" t="s">
        <v>604</v>
      </c>
      <c r="T637" s="33" t="s">
        <v>605</v>
      </c>
      <c r="U637" s="32" t="s">
        <v>604</v>
      </c>
      <c r="V637" s="33" t="s">
        <v>605</v>
      </c>
      <c r="W637" s="32" t="s">
        <v>604</v>
      </c>
      <c r="X637" s="33" t="s">
        <v>605</v>
      </c>
      <c r="Y637" s="32" t="s">
        <v>604</v>
      </c>
      <c r="Z637" s="33" t="s">
        <v>605</v>
      </c>
      <c r="AA637" s="32" t="s">
        <v>604</v>
      </c>
      <c r="AB637" s="33" t="s">
        <v>605</v>
      </c>
    </row>
    <row r="638" spans="1:28" ht="88.5" customHeight="1" x14ac:dyDescent="0.45">
      <c r="A638" s="90" t="s">
        <v>4130</v>
      </c>
      <c r="B638" s="91">
        <v>229</v>
      </c>
      <c r="C638" s="86" t="s">
        <v>617</v>
      </c>
      <c r="D638" s="67"/>
      <c r="E638" s="100">
        <f>D638-F638</f>
        <v>0</v>
      </c>
      <c r="F638" s="100">
        <f>G638+I638+K638+M638+O638+Q638+S638+U638+W638+Y638+AA638</f>
        <v>0</v>
      </c>
      <c r="G638" s="69"/>
      <c r="H638" s="101" t="e">
        <f>G638/F638</f>
        <v>#DIV/0!</v>
      </c>
      <c r="I638" s="69"/>
      <c r="J638" s="101" t="e">
        <f>I638/F638</f>
        <v>#DIV/0!</v>
      </c>
      <c r="K638" s="69"/>
      <c r="L638" s="101" t="e">
        <f>K638/F638</f>
        <v>#DIV/0!</v>
      </c>
      <c r="M638" s="69"/>
      <c r="N638" s="101" t="e">
        <f>M638/F638</f>
        <v>#DIV/0!</v>
      </c>
      <c r="O638" s="69"/>
      <c r="P638" s="101" t="e">
        <f>O638/F638</f>
        <v>#DIV/0!</v>
      </c>
      <c r="Q638" s="69"/>
      <c r="R638" s="101" t="e">
        <f>Q638/F638</f>
        <v>#DIV/0!</v>
      </c>
      <c r="S638" s="69"/>
      <c r="T638" s="101" t="e">
        <f>S638/F638</f>
        <v>#DIV/0!</v>
      </c>
      <c r="U638" s="69"/>
      <c r="V638" s="101" t="e">
        <f>U638/F638</f>
        <v>#DIV/0!</v>
      </c>
      <c r="W638" s="69"/>
      <c r="X638" s="101" t="e">
        <f>W638/F638</f>
        <v>#DIV/0!</v>
      </c>
      <c r="Y638" s="69"/>
      <c r="Z638" s="101" t="e">
        <f>Y638/F638</f>
        <v>#DIV/0!</v>
      </c>
      <c r="AA638" s="69"/>
      <c r="AB638" s="101" t="e">
        <f>AA638/F638</f>
        <v>#DIV/0!</v>
      </c>
    </row>
    <row r="639" spans="1:28" ht="51" customHeight="1" thickBot="1" x14ac:dyDescent="0.5">
      <c r="A639" s="73" t="s">
        <v>4131</v>
      </c>
      <c r="B639" s="92">
        <v>45</v>
      </c>
      <c r="C639" s="86" t="s">
        <v>617</v>
      </c>
      <c r="D639" s="67"/>
      <c r="E639" s="100">
        <f t="shared" ref="E639" si="432">D639-F639</f>
        <v>0</v>
      </c>
      <c r="F639" s="100">
        <f t="shared" ref="F639" si="433">G639+I639+K639+M639+O639+Q639+S639+U639+W639+Y639+AA639</f>
        <v>0</v>
      </c>
      <c r="G639" s="69"/>
      <c r="H639" s="101" t="e">
        <f t="shared" ref="H639" si="434">G639/F639</f>
        <v>#DIV/0!</v>
      </c>
      <c r="I639" s="69"/>
      <c r="J639" s="101" t="e">
        <f t="shared" ref="J639" si="435">I639/F639</f>
        <v>#DIV/0!</v>
      </c>
      <c r="K639" s="69"/>
      <c r="L639" s="101" t="e">
        <f t="shared" ref="L639" si="436">K639/F639</f>
        <v>#DIV/0!</v>
      </c>
      <c r="M639" s="69"/>
      <c r="N639" s="101" t="e">
        <f t="shared" ref="N639" si="437">M639/F639</f>
        <v>#DIV/0!</v>
      </c>
      <c r="O639" s="69"/>
      <c r="P639" s="101" t="e">
        <f t="shared" ref="P639" si="438">O639/F639</f>
        <v>#DIV/0!</v>
      </c>
      <c r="Q639" s="69"/>
      <c r="R639" s="101" t="e">
        <f t="shared" ref="R639" si="439">Q639/F639</f>
        <v>#DIV/0!</v>
      </c>
      <c r="S639" s="69"/>
      <c r="T639" s="101" t="e">
        <f t="shared" ref="T639" si="440">S639/F639</f>
        <v>#DIV/0!</v>
      </c>
      <c r="U639" s="69"/>
      <c r="V639" s="101" t="e">
        <f t="shared" ref="V639" si="441">U639/F639</f>
        <v>#DIV/0!</v>
      </c>
      <c r="W639" s="69"/>
      <c r="X639" s="101" t="e">
        <f t="shared" ref="X639" si="442">W639/F639</f>
        <v>#DIV/0!</v>
      </c>
      <c r="Y639" s="69"/>
      <c r="Z639" s="101" t="e">
        <f t="shared" ref="Z639" si="443">Y639/F639</f>
        <v>#DIV/0!</v>
      </c>
      <c r="AA639" s="69"/>
      <c r="AB639" s="101" t="e">
        <f t="shared" ref="AB639" si="444">AA639/F639</f>
        <v>#DIV/0!</v>
      </c>
    </row>
    <row r="640" spans="1:28" ht="34.5" thickBot="1" x14ac:dyDescent="0.55000000000000004">
      <c r="A640" s="76" t="s">
        <v>642</v>
      </c>
      <c r="B640" s="102">
        <f>SUM(B638:B639)</f>
        <v>274</v>
      </c>
      <c r="C640" s="77"/>
      <c r="D640" s="103">
        <f>SUM(D638:D639)</f>
        <v>0</v>
      </c>
      <c r="E640" s="112">
        <f>SUM(E638:E639)</f>
        <v>0</v>
      </c>
      <c r="F640" s="104">
        <f>SUM(F638:F639)</f>
        <v>0</v>
      </c>
      <c r="G640" s="105">
        <f>SUM(G638:G639)</f>
        <v>0</v>
      </c>
      <c r="H640" s="106" t="e">
        <f>G640/F640</f>
        <v>#DIV/0!</v>
      </c>
      <c r="I640" s="105">
        <f>SUM(I638:I639)</f>
        <v>0</v>
      </c>
      <c r="J640" s="106" t="e">
        <f>I640/F640</f>
        <v>#DIV/0!</v>
      </c>
      <c r="K640" s="107">
        <f>SUM(K638:K639)</f>
        <v>0</v>
      </c>
      <c r="L640" s="108" t="e">
        <f>K640/F640</f>
        <v>#DIV/0!</v>
      </c>
      <c r="M640" s="105">
        <f>SUM(M638:M639)</f>
        <v>0</v>
      </c>
      <c r="N640" s="106" t="e">
        <f>M640/F640</f>
        <v>#DIV/0!</v>
      </c>
      <c r="O640" s="107">
        <f>SUM(O638:O639)</f>
        <v>0</v>
      </c>
      <c r="P640" s="108" t="e">
        <f>O640/F640</f>
        <v>#DIV/0!</v>
      </c>
      <c r="Q640" s="105">
        <f>SUM(Q638:Q639)</f>
        <v>0</v>
      </c>
      <c r="R640" s="106" t="e">
        <f>Q640/F640</f>
        <v>#DIV/0!</v>
      </c>
      <c r="S640" s="107">
        <f>SUM(S638:S639)</f>
        <v>0</v>
      </c>
      <c r="T640" s="108" t="e">
        <f>S640/F640</f>
        <v>#DIV/0!</v>
      </c>
      <c r="U640" s="105">
        <f>SUM(U638:U639)</f>
        <v>0</v>
      </c>
      <c r="V640" s="106" t="e">
        <f>U640/F640</f>
        <v>#DIV/0!</v>
      </c>
      <c r="W640" s="104">
        <f>SUM(W638:W639)</f>
        <v>0</v>
      </c>
      <c r="X640" s="109" t="e">
        <f>W640/F640</f>
        <v>#DIV/0!</v>
      </c>
      <c r="Y640" s="110">
        <f>SUM(Y638:Y639)</f>
        <v>0</v>
      </c>
      <c r="Z640" s="111" t="e">
        <f>Y640/F640</f>
        <v>#DIV/0!</v>
      </c>
      <c r="AA640" s="110">
        <f>SUM(AA638:AA639)</f>
        <v>0</v>
      </c>
      <c r="AB640" s="111" t="e">
        <f>AA640/F640</f>
        <v>#DIV/0!</v>
      </c>
    </row>
    <row r="641" spans="1:28" ht="79.5" customHeight="1" thickBot="1" x14ac:dyDescent="0.5">
      <c r="A641" s="278" t="s">
        <v>4132</v>
      </c>
      <c r="B641" s="279"/>
      <c r="C641" s="279"/>
      <c r="D641" s="279"/>
      <c r="E641" s="279"/>
      <c r="F641" s="280"/>
      <c r="G641" s="276" t="s">
        <v>586</v>
      </c>
      <c r="H641" s="277"/>
      <c r="I641" s="274" t="s">
        <v>587</v>
      </c>
      <c r="J641" s="275"/>
      <c r="K641" s="276" t="s">
        <v>588</v>
      </c>
      <c r="L641" s="277"/>
      <c r="M641" s="274" t="s">
        <v>589</v>
      </c>
      <c r="N641" s="275"/>
      <c r="O641" s="276" t="s">
        <v>590</v>
      </c>
      <c r="P641" s="277"/>
      <c r="Q641" s="274" t="s">
        <v>591</v>
      </c>
      <c r="R641" s="275"/>
      <c r="S641" s="276" t="s">
        <v>592</v>
      </c>
      <c r="T641" s="277"/>
      <c r="U641" s="274" t="s">
        <v>593</v>
      </c>
      <c r="V641" s="275"/>
      <c r="W641" s="276" t="s">
        <v>596</v>
      </c>
      <c r="X641" s="277"/>
      <c r="Y641" s="274" t="s">
        <v>595</v>
      </c>
      <c r="Z641" s="275"/>
      <c r="AA641" s="276" t="s">
        <v>594</v>
      </c>
      <c r="AB641" s="277"/>
    </row>
    <row r="644" spans="1:28" ht="33" customHeight="1" x14ac:dyDescent="0.45">
      <c r="A644" s="292" t="s">
        <v>4133</v>
      </c>
      <c r="B644" s="292"/>
      <c r="C644" s="292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</row>
    <row r="645" spans="1:28" ht="33" customHeight="1" x14ac:dyDescent="0.45">
      <c r="A645" s="292"/>
      <c r="B645" s="292"/>
      <c r="C645" s="292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</row>
    <row r="646" spans="1:28" ht="34.5" thickBot="1" x14ac:dyDescent="0.5"/>
    <row r="647" spans="1:28" ht="84" customHeight="1" thickBot="1" x14ac:dyDescent="0.5">
      <c r="A647" s="311" t="s">
        <v>4134</v>
      </c>
      <c r="B647" s="312"/>
      <c r="C647" s="288" t="s">
        <v>4133</v>
      </c>
      <c r="D647" s="289"/>
      <c r="E647" s="289"/>
      <c r="F647" s="290"/>
      <c r="G647" s="264" t="s">
        <v>586</v>
      </c>
      <c r="H647" s="265"/>
      <c r="I647" s="272" t="s">
        <v>587</v>
      </c>
      <c r="J647" s="291"/>
      <c r="K647" s="264" t="s">
        <v>588</v>
      </c>
      <c r="L647" s="265"/>
      <c r="M647" s="272" t="s">
        <v>589</v>
      </c>
      <c r="N647" s="273"/>
      <c r="O647" s="264" t="s">
        <v>590</v>
      </c>
      <c r="P647" s="265"/>
      <c r="Q647" s="272" t="s">
        <v>591</v>
      </c>
      <c r="R647" s="273"/>
      <c r="S647" s="264" t="s">
        <v>592</v>
      </c>
      <c r="T647" s="265"/>
      <c r="U647" s="272" t="s">
        <v>593</v>
      </c>
      <c r="V647" s="273"/>
      <c r="W647" s="264" t="s">
        <v>596</v>
      </c>
      <c r="X647" s="265"/>
      <c r="Y647" s="272" t="s">
        <v>595</v>
      </c>
      <c r="Z647" s="273"/>
      <c r="AA647" s="264" t="s">
        <v>594</v>
      </c>
      <c r="AB647" s="265"/>
    </row>
    <row r="648" spans="1:28" ht="60" x14ac:dyDescent="0.45">
      <c r="A648" s="313"/>
      <c r="B648" s="314"/>
      <c r="C648" s="58" t="s">
        <v>606</v>
      </c>
      <c r="D648" s="59" t="s">
        <v>607</v>
      </c>
      <c r="E648" s="59" t="s">
        <v>644</v>
      </c>
      <c r="F648" s="60" t="s">
        <v>645</v>
      </c>
      <c r="G648" s="34" t="s">
        <v>604</v>
      </c>
      <c r="H648" s="33" t="s">
        <v>605</v>
      </c>
      <c r="I648" s="32" t="s">
        <v>604</v>
      </c>
      <c r="J648" s="35" t="s">
        <v>605</v>
      </c>
      <c r="K648" s="32" t="s">
        <v>604</v>
      </c>
      <c r="L648" s="33" t="s">
        <v>605</v>
      </c>
      <c r="M648" s="32" t="s">
        <v>604</v>
      </c>
      <c r="N648" s="33" t="s">
        <v>605</v>
      </c>
      <c r="O648" s="32" t="s">
        <v>604</v>
      </c>
      <c r="P648" s="33" t="s">
        <v>605</v>
      </c>
      <c r="Q648" s="32" t="s">
        <v>604</v>
      </c>
      <c r="R648" s="33" t="s">
        <v>605</v>
      </c>
      <c r="S648" s="32" t="s">
        <v>604</v>
      </c>
      <c r="T648" s="33" t="s">
        <v>605</v>
      </c>
      <c r="U648" s="32" t="s">
        <v>604</v>
      </c>
      <c r="V648" s="33" t="s">
        <v>605</v>
      </c>
      <c r="W648" s="32" t="s">
        <v>604</v>
      </c>
      <c r="X648" s="33" t="s">
        <v>605</v>
      </c>
      <c r="Y648" s="32" t="s">
        <v>604</v>
      </c>
      <c r="Z648" s="33" t="s">
        <v>605</v>
      </c>
      <c r="AA648" s="32" t="s">
        <v>604</v>
      </c>
      <c r="AB648" s="33" t="s">
        <v>605</v>
      </c>
    </row>
    <row r="649" spans="1:28" ht="34.5" thickBot="1" x14ac:dyDescent="0.5">
      <c r="A649" s="315"/>
      <c r="B649" s="316"/>
      <c r="C649" s="93">
        <f>B658</f>
        <v>848</v>
      </c>
      <c r="D649" s="94">
        <f t="shared" ref="D649:AB649" si="445">D658</f>
        <v>0</v>
      </c>
      <c r="E649" s="94">
        <f t="shared" si="445"/>
        <v>0</v>
      </c>
      <c r="F649" s="95">
        <f t="shared" si="445"/>
        <v>0</v>
      </c>
      <c r="G649" s="96">
        <f t="shared" si="445"/>
        <v>0</v>
      </c>
      <c r="H649" s="97" t="e">
        <f t="shared" si="445"/>
        <v>#DIV/0!</v>
      </c>
      <c r="I649" s="98">
        <f t="shared" si="445"/>
        <v>0</v>
      </c>
      <c r="J649" s="99" t="e">
        <f t="shared" si="445"/>
        <v>#DIV/0!</v>
      </c>
      <c r="K649" s="98">
        <f t="shared" si="445"/>
        <v>0</v>
      </c>
      <c r="L649" s="97" t="e">
        <f t="shared" si="445"/>
        <v>#DIV/0!</v>
      </c>
      <c r="M649" s="98">
        <f t="shared" si="445"/>
        <v>0</v>
      </c>
      <c r="N649" s="97" t="e">
        <f t="shared" si="445"/>
        <v>#DIV/0!</v>
      </c>
      <c r="O649" s="98">
        <f t="shared" si="445"/>
        <v>0</v>
      </c>
      <c r="P649" s="97" t="e">
        <f t="shared" si="445"/>
        <v>#DIV/0!</v>
      </c>
      <c r="Q649" s="98">
        <f t="shared" si="445"/>
        <v>0</v>
      </c>
      <c r="R649" s="97" t="e">
        <f t="shared" si="445"/>
        <v>#DIV/0!</v>
      </c>
      <c r="S649" s="98">
        <f t="shared" si="445"/>
        <v>0</v>
      </c>
      <c r="T649" s="97" t="e">
        <f t="shared" si="445"/>
        <v>#DIV/0!</v>
      </c>
      <c r="U649" s="98">
        <f t="shared" si="445"/>
        <v>0</v>
      </c>
      <c r="V649" s="97" t="e">
        <f t="shared" si="445"/>
        <v>#DIV/0!</v>
      </c>
      <c r="W649" s="98">
        <f t="shared" si="445"/>
        <v>0</v>
      </c>
      <c r="X649" s="97" t="e">
        <f t="shared" si="445"/>
        <v>#DIV/0!</v>
      </c>
      <c r="Y649" s="98">
        <f t="shared" si="445"/>
        <v>0</v>
      </c>
      <c r="Z649" s="97" t="e">
        <f t="shared" si="445"/>
        <v>#DIV/0!</v>
      </c>
      <c r="AA649" s="98">
        <f t="shared" si="445"/>
        <v>0</v>
      </c>
      <c r="AB649" s="97" t="e">
        <f t="shared" si="445"/>
        <v>#DIV/0!</v>
      </c>
    </row>
    <row r="650" spans="1:28" ht="36.75" customHeight="1" thickBot="1" x14ac:dyDescent="0.5"/>
    <row r="651" spans="1:28" ht="81" customHeight="1" thickBot="1" x14ac:dyDescent="0.55000000000000004">
      <c r="A651" s="266" t="s">
        <v>4135</v>
      </c>
      <c r="B651" s="267"/>
      <c r="C651" s="267"/>
      <c r="D651" s="267"/>
      <c r="E651" s="267"/>
      <c r="F651" s="268"/>
      <c r="G651" s="269" t="s">
        <v>603</v>
      </c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  <c r="AA651" s="270"/>
      <c r="AB651" s="271"/>
    </row>
    <row r="652" spans="1:28" ht="131.25" customHeight="1" x14ac:dyDescent="0.45">
      <c r="A652" s="62" t="s">
        <v>4136</v>
      </c>
      <c r="B652" s="309" t="s">
        <v>4137</v>
      </c>
      <c r="C652" s="310"/>
      <c r="D652" s="283" t="s">
        <v>4133</v>
      </c>
      <c r="E652" s="284"/>
      <c r="F652" s="285"/>
      <c r="G652" s="264" t="s">
        <v>586</v>
      </c>
      <c r="H652" s="265"/>
      <c r="I652" s="272" t="s">
        <v>587</v>
      </c>
      <c r="J652" s="273"/>
      <c r="K652" s="264" t="s">
        <v>588</v>
      </c>
      <c r="L652" s="265"/>
      <c r="M652" s="272" t="s">
        <v>589</v>
      </c>
      <c r="N652" s="273"/>
      <c r="O652" s="264" t="s">
        <v>590</v>
      </c>
      <c r="P652" s="265"/>
      <c r="Q652" s="272" t="s">
        <v>591</v>
      </c>
      <c r="R652" s="273"/>
      <c r="S652" s="264" t="s">
        <v>592</v>
      </c>
      <c r="T652" s="265"/>
      <c r="U652" s="272" t="s">
        <v>593</v>
      </c>
      <c r="V652" s="273"/>
      <c r="W652" s="264" t="s">
        <v>596</v>
      </c>
      <c r="X652" s="265"/>
      <c r="Y652" s="272" t="s">
        <v>595</v>
      </c>
      <c r="Z652" s="273"/>
      <c r="AA652" s="264" t="s">
        <v>594</v>
      </c>
      <c r="AB652" s="265"/>
    </row>
    <row r="653" spans="1:28" ht="60" x14ac:dyDescent="0.45">
      <c r="A653" s="30" t="s">
        <v>597</v>
      </c>
      <c r="B653" s="63" t="s">
        <v>606</v>
      </c>
      <c r="C653" s="30" t="s">
        <v>598</v>
      </c>
      <c r="D653" s="30" t="s">
        <v>607</v>
      </c>
      <c r="E653" s="30" t="s">
        <v>644</v>
      </c>
      <c r="F653" s="64" t="s">
        <v>645</v>
      </c>
      <c r="G653" s="32" t="s">
        <v>604</v>
      </c>
      <c r="H653" s="33" t="s">
        <v>605</v>
      </c>
      <c r="I653" s="32" t="s">
        <v>604</v>
      </c>
      <c r="J653" s="33" t="s">
        <v>605</v>
      </c>
      <c r="K653" s="32" t="s">
        <v>604</v>
      </c>
      <c r="L653" s="33" t="s">
        <v>605</v>
      </c>
      <c r="M653" s="32" t="s">
        <v>604</v>
      </c>
      <c r="N653" s="33" t="s">
        <v>605</v>
      </c>
      <c r="O653" s="32" t="s">
        <v>604</v>
      </c>
      <c r="P653" s="33" t="s">
        <v>605</v>
      </c>
      <c r="Q653" s="32" t="s">
        <v>604</v>
      </c>
      <c r="R653" s="33" t="s">
        <v>605</v>
      </c>
      <c r="S653" s="32" t="s">
        <v>604</v>
      </c>
      <c r="T653" s="33" t="s">
        <v>605</v>
      </c>
      <c r="U653" s="32" t="s">
        <v>604</v>
      </c>
      <c r="V653" s="33" t="s">
        <v>605</v>
      </c>
      <c r="W653" s="32" t="s">
        <v>604</v>
      </c>
      <c r="X653" s="33" t="s">
        <v>605</v>
      </c>
      <c r="Y653" s="32" t="s">
        <v>604</v>
      </c>
      <c r="Z653" s="33" t="s">
        <v>605</v>
      </c>
      <c r="AA653" s="32" t="s">
        <v>604</v>
      </c>
      <c r="AB653" s="33" t="s">
        <v>605</v>
      </c>
    </row>
    <row r="654" spans="1:28" ht="88.5" customHeight="1" x14ac:dyDescent="0.45">
      <c r="A654" s="90" t="s">
        <v>4138</v>
      </c>
      <c r="B654" s="91">
        <v>207</v>
      </c>
      <c r="C654" s="86" t="s">
        <v>617</v>
      </c>
      <c r="D654" s="67"/>
      <c r="E654" s="100">
        <f>D654-F654</f>
        <v>0</v>
      </c>
      <c r="F654" s="100">
        <f>G654+I654+K654+M654+O654+Q654+S654+U654+W654+Y654+AA654</f>
        <v>0</v>
      </c>
      <c r="G654" s="69"/>
      <c r="H654" s="101" t="e">
        <f>G654/F654</f>
        <v>#DIV/0!</v>
      </c>
      <c r="I654" s="69"/>
      <c r="J654" s="101" t="e">
        <f>I654/F654</f>
        <v>#DIV/0!</v>
      </c>
      <c r="K654" s="69"/>
      <c r="L654" s="101" t="e">
        <f>K654/F654</f>
        <v>#DIV/0!</v>
      </c>
      <c r="M654" s="69"/>
      <c r="N654" s="101" t="e">
        <f>M654/F654</f>
        <v>#DIV/0!</v>
      </c>
      <c r="O654" s="69"/>
      <c r="P654" s="101" t="e">
        <f>O654/F654</f>
        <v>#DIV/0!</v>
      </c>
      <c r="Q654" s="69"/>
      <c r="R654" s="101" t="e">
        <f>Q654/F654</f>
        <v>#DIV/0!</v>
      </c>
      <c r="S654" s="69"/>
      <c r="T654" s="101" t="e">
        <f>S654/F654</f>
        <v>#DIV/0!</v>
      </c>
      <c r="U654" s="69"/>
      <c r="V654" s="101" t="e">
        <f>U654/F654</f>
        <v>#DIV/0!</v>
      </c>
      <c r="W654" s="69"/>
      <c r="X654" s="101" t="e">
        <f>W654/F654</f>
        <v>#DIV/0!</v>
      </c>
      <c r="Y654" s="69"/>
      <c r="Z654" s="101" t="e">
        <f>Y654/F654</f>
        <v>#DIV/0!</v>
      </c>
      <c r="AA654" s="69"/>
      <c r="AB654" s="101" t="e">
        <f>AA654/F654</f>
        <v>#DIV/0!</v>
      </c>
    </row>
    <row r="655" spans="1:28" ht="51" customHeight="1" x14ac:dyDescent="0.45">
      <c r="A655" s="73" t="s">
        <v>4139</v>
      </c>
      <c r="B655" s="92">
        <v>194</v>
      </c>
      <c r="C655" s="86" t="s">
        <v>617</v>
      </c>
      <c r="D655" s="67"/>
      <c r="E655" s="100">
        <f t="shared" ref="E655:E657" si="446">D655-F655</f>
        <v>0</v>
      </c>
      <c r="F655" s="100">
        <f t="shared" ref="F655:F657" si="447">G655+I655+K655+M655+O655+Q655+S655+U655+W655+Y655+AA655</f>
        <v>0</v>
      </c>
      <c r="G655" s="69"/>
      <c r="H655" s="101" t="e">
        <f t="shared" ref="H655:H657" si="448">G655/F655</f>
        <v>#DIV/0!</v>
      </c>
      <c r="I655" s="69"/>
      <c r="J655" s="101" t="e">
        <f t="shared" ref="J655:J657" si="449">I655/F655</f>
        <v>#DIV/0!</v>
      </c>
      <c r="K655" s="69"/>
      <c r="L655" s="101" t="e">
        <f t="shared" ref="L655:L657" si="450">K655/F655</f>
        <v>#DIV/0!</v>
      </c>
      <c r="M655" s="69"/>
      <c r="N655" s="101" t="e">
        <f t="shared" ref="N655:N657" si="451">M655/F655</f>
        <v>#DIV/0!</v>
      </c>
      <c r="O655" s="69"/>
      <c r="P655" s="101" t="e">
        <f t="shared" ref="P655:P657" si="452">O655/F655</f>
        <v>#DIV/0!</v>
      </c>
      <c r="Q655" s="69"/>
      <c r="R655" s="101" t="e">
        <f t="shared" ref="R655:R657" si="453">Q655/F655</f>
        <v>#DIV/0!</v>
      </c>
      <c r="S655" s="69"/>
      <c r="T655" s="101" t="e">
        <f t="shared" ref="T655:T657" si="454">S655/F655</f>
        <v>#DIV/0!</v>
      </c>
      <c r="U655" s="69"/>
      <c r="V655" s="101" t="e">
        <f t="shared" ref="V655:V657" si="455">U655/F655</f>
        <v>#DIV/0!</v>
      </c>
      <c r="W655" s="69"/>
      <c r="X655" s="101" t="e">
        <f t="shared" ref="X655:X657" si="456">W655/F655</f>
        <v>#DIV/0!</v>
      </c>
      <c r="Y655" s="69"/>
      <c r="Z655" s="101" t="e">
        <f t="shared" ref="Z655:Z657" si="457">Y655/F655</f>
        <v>#DIV/0!</v>
      </c>
      <c r="AA655" s="69"/>
      <c r="AB655" s="101" t="e">
        <f t="shared" ref="AB655:AB657" si="458">AA655/F655</f>
        <v>#DIV/0!</v>
      </c>
    </row>
    <row r="656" spans="1:28" ht="51" customHeight="1" x14ac:dyDescent="0.45">
      <c r="A656" s="73" t="s">
        <v>4140</v>
      </c>
      <c r="B656" s="92">
        <v>299</v>
      </c>
      <c r="C656" s="86" t="s">
        <v>617</v>
      </c>
      <c r="D656" s="67"/>
      <c r="E656" s="100">
        <f t="shared" si="446"/>
        <v>0</v>
      </c>
      <c r="F656" s="100">
        <f t="shared" si="447"/>
        <v>0</v>
      </c>
      <c r="G656" s="69"/>
      <c r="H656" s="101" t="e">
        <f t="shared" si="448"/>
        <v>#DIV/0!</v>
      </c>
      <c r="I656" s="69"/>
      <c r="J656" s="101" t="e">
        <f t="shared" si="449"/>
        <v>#DIV/0!</v>
      </c>
      <c r="K656" s="69"/>
      <c r="L656" s="101" t="e">
        <f t="shared" si="450"/>
        <v>#DIV/0!</v>
      </c>
      <c r="M656" s="69"/>
      <c r="N656" s="101" t="e">
        <f t="shared" si="451"/>
        <v>#DIV/0!</v>
      </c>
      <c r="O656" s="69"/>
      <c r="P656" s="101" t="e">
        <f t="shared" si="452"/>
        <v>#DIV/0!</v>
      </c>
      <c r="Q656" s="69"/>
      <c r="R656" s="101" t="e">
        <f t="shared" si="453"/>
        <v>#DIV/0!</v>
      </c>
      <c r="S656" s="69"/>
      <c r="T656" s="101" t="e">
        <f t="shared" si="454"/>
        <v>#DIV/0!</v>
      </c>
      <c r="U656" s="69"/>
      <c r="V656" s="101" t="e">
        <f t="shared" si="455"/>
        <v>#DIV/0!</v>
      </c>
      <c r="W656" s="69"/>
      <c r="X656" s="101" t="e">
        <f t="shared" si="456"/>
        <v>#DIV/0!</v>
      </c>
      <c r="Y656" s="69"/>
      <c r="Z656" s="101" t="e">
        <f t="shared" si="457"/>
        <v>#DIV/0!</v>
      </c>
      <c r="AA656" s="69"/>
      <c r="AB656" s="101" t="e">
        <f t="shared" si="458"/>
        <v>#DIV/0!</v>
      </c>
    </row>
    <row r="657" spans="1:28" ht="51" customHeight="1" thickBot="1" x14ac:dyDescent="0.5">
      <c r="A657" s="73" t="s">
        <v>4141</v>
      </c>
      <c r="B657" s="92">
        <v>148</v>
      </c>
      <c r="C657" s="86" t="s">
        <v>617</v>
      </c>
      <c r="D657" s="67"/>
      <c r="E657" s="100">
        <f t="shared" si="446"/>
        <v>0</v>
      </c>
      <c r="F657" s="100">
        <f t="shared" si="447"/>
        <v>0</v>
      </c>
      <c r="G657" s="69"/>
      <c r="H657" s="101" t="e">
        <f t="shared" si="448"/>
        <v>#DIV/0!</v>
      </c>
      <c r="I657" s="69"/>
      <c r="J657" s="101" t="e">
        <f t="shared" si="449"/>
        <v>#DIV/0!</v>
      </c>
      <c r="K657" s="69"/>
      <c r="L657" s="101" t="e">
        <f t="shared" si="450"/>
        <v>#DIV/0!</v>
      </c>
      <c r="M657" s="69"/>
      <c r="N657" s="101" t="e">
        <f t="shared" si="451"/>
        <v>#DIV/0!</v>
      </c>
      <c r="O657" s="69"/>
      <c r="P657" s="101" t="e">
        <f t="shared" si="452"/>
        <v>#DIV/0!</v>
      </c>
      <c r="Q657" s="69"/>
      <c r="R657" s="101" t="e">
        <f t="shared" si="453"/>
        <v>#DIV/0!</v>
      </c>
      <c r="S657" s="69"/>
      <c r="T657" s="101" t="e">
        <f t="shared" si="454"/>
        <v>#DIV/0!</v>
      </c>
      <c r="U657" s="69"/>
      <c r="V657" s="101" t="e">
        <f t="shared" si="455"/>
        <v>#DIV/0!</v>
      </c>
      <c r="W657" s="69"/>
      <c r="X657" s="101" t="e">
        <f t="shared" si="456"/>
        <v>#DIV/0!</v>
      </c>
      <c r="Y657" s="69"/>
      <c r="Z657" s="101" t="e">
        <f t="shared" si="457"/>
        <v>#DIV/0!</v>
      </c>
      <c r="AA657" s="69"/>
      <c r="AB657" s="101" t="e">
        <f t="shared" si="458"/>
        <v>#DIV/0!</v>
      </c>
    </row>
    <row r="658" spans="1:28" ht="34.5" thickBot="1" x14ac:dyDescent="0.55000000000000004">
      <c r="A658" s="76" t="s">
        <v>642</v>
      </c>
      <c r="B658" s="102">
        <f>SUM(B654:B657)</f>
        <v>848</v>
      </c>
      <c r="C658" s="77"/>
      <c r="D658" s="103">
        <f>SUM(D654:D657)</f>
        <v>0</v>
      </c>
      <c r="E658" s="112">
        <f>SUM(E654:E657)</f>
        <v>0</v>
      </c>
      <c r="F658" s="104">
        <f>SUM(F654:F657)</f>
        <v>0</v>
      </c>
      <c r="G658" s="105">
        <f>SUM(G654:G657)</f>
        <v>0</v>
      </c>
      <c r="H658" s="106" t="e">
        <f>G658/F658</f>
        <v>#DIV/0!</v>
      </c>
      <c r="I658" s="105">
        <f>SUM(I654:I657)</f>
        <v>0</v>
      </c>
      <c r="J658" s="106" t="e">
        <f>I658/F658</f>
        <v>#DIV/0!</v>
      </c>
      <c r="K658" s="107">
        <f>SUM(K654:K657)</f>
        <v>0</v>
      </c>
      <c r="L658" s="108" t="e">
        <f>K658/F658</f>
        <v>#DIV/0!</v>
      </c>
      <c r="M658" s="105">
        <f>SUM(M654:M657)</f>
        <v>0</v>
      </c>
      <c r="N658" s="106" t="e">
        <f>M658/F658</f>
        <v>#DIV/0!</v>
      </c>
      <c r="O658" s="107">
        <f>SUM(O654:O657)</f>
        <v>0</v>
      </c>
      <c r="P658" s="108" t="e">
        <f>O658/F658</f>
        <v>#DIV/0!</v>
      </c>
      <c r="Q658" s="105">
        <f>SUM(Q654:Q657)</f>
        <v>0</v>
      </c>
      <c r="R658" s="106" t="e">
        <f>Q658/F658</f>
        <v>#DIV/0!</v>
      </c>
      <c r="S658" s="107">
        <f>SUM(S654:S657)</f>
        <v>0</v>
      </c>
      <c r="T658" s="108" t="e">
        <f>S658/F658</f>
        <v>#DIV/0!</v>
      </c>
      <c r="U658" s="105">
        <f>SUM(U654:U657)</f>
        <v>0</v>
      </c>
      <c r="V658" s="106" t="e">
        <f>U658/F658</f>
        <v>#DIV/0!</v>
      </c>
      <c r="W658" s="104">
        <f>SUM(W654:W657)</f>
        <v>0</v>
      </c>
      <c r="X658" s="109" t="e">
        <f>W658/F658</f>
        <v>#DIV/0!</v>
      </c>
      <c r="Y658" s="110">
        <f>SUM(Y654:Y657)</f>
        <v>0</v>
      </c>
      <c r="Z658" s="111" t="e">
        <f>Y658/F658</f>
        <v>#DIV/0!</v>
      </c>
      <c r="AA658" s="110">
        <f>SUM(AA654:AA657)</f>
        <v>0</v>
      </c>
      <c r="AB658" s="111" t="e">
        <f>AA658/F658</f>
        <v>#DIV/0!</v>
      </c>
    </row>
    <row r="659" spans="1:28" ht="79.5" customHeight="1" thickBot="1" x14ac:dyDescent="0.5">
      <c r="A659" s="278" t="s">
        <v>4142</v>
      </c>
      <c r="B659" s="279"/>
      <c r="C659" s="279"/>
      <c r="D659" s="279"/>
      <c r="E659" s="279"/>
      <c r="F659" s="280"/>
      <c r="G659" s="276" t="s">
        <v>586</v>
      </c>
      <c r="H659" s="277"/>
      <c r="I659" s="274" t="s">
        <v>587</v>
      </c>
      <c r="J659" s="275"/>
      <c r="K659" s="276" t="s">
        <v>588</v>
      </c>
      <c r="L659" s="277"/>
      <c r="M659" s="274" t="s">
        <v>589</v>
      </c>
      <c r="N659" s="275"/>
      <c r="O659" s="276" t="s">
        <v>590</v>
      </c>
      <c r="P659" s="277"/>
      <c r="Q659" s="274" t="s">
        <v>591</v>
      </c>
      <c r="R659" s="275"/>
      <c r="S659" s="276" t="s">
        <v>592</v>
      </c>
      <c r="T659" s="277"/>
      <c r="U659" s="274" t="s">
        <v>593</v>
      </c>
      <c r="V659" s="275"/>
      <c r="W659" s="276" t="s">
        <v>596</v>
      </c>
      <c r="X659" s="277"/>
      <c r="Y659" s="274" t="s">
        <v>595</v>
      </c>
      <c r="Z659" s="275"/>
      <c r="AA659" s="276" t="s">
        <v>594</v>
      </c>
      <c r="AB659" s="277"/>
    </row>
    <row r="662" spans="1:28" ht="35.25" customHeight="1" x14ac:dyDescent="0.45">
      <c r="A662" s="295" t="s">
        <v>4309</v>
      </c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</row>
    <row r="663" spans="1:28" ht="33" customHeight="1" x14ac:dyDescent="0.45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</row>
    <row r="664" spans="1:28" ht="33" customHeight="1" x14ac:dyDescent="0.45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</row>
    <row r="666" spans="1:28" ht="33" customHeight="1" x14ac:dyDescent="0.45">
      <c r="A666" s="292" t="s">
        <v>4143</v>
      </c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</row>
    <row r="667" spans="1:28" ht="33" customHeight="1" x14ac:dyDescent="0.45">
      <c r="A667" s="292"/>
      <c r="B667" s="292"/>
      <c r="C667" s="292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</row>
    <row r="668" spans="1:28" ht="34.5" thickBot="1" x14ac:dyDescent="0.5"/>
    <row r="669" spans="1:28" ht="84" customHeight="1" thickBot="1" x14ac:dyDescent="0.5">
      <c r="A669" s="311" t="s">
        <v>4144</v>
      </c>
      <c r="B669" s="312"/>
      <c r="C669" s="288" t="s">
        <v>4143</v>
      </c>
      <c r="D669" s="289"/>
      <c r="E669" s="289"/>
      <c r="F669" s="290"/>
      <c r="G669" s="264" t="s">
        <v>586</v>
      </c>
      <c r="H669" s="265"/>
      <c r="I669" s="272" t="s">
        <v>587</v>
      </c>
      <c r="J669" s="291"/>
      <c r="K669" s="264" t="s">
        <v>588</v>
      </c>
      <c r="L669" s="265"/>
      <c r="M669" s="272" t="s">
        <v>589</v>
      </c>
      <c r="N669" s="273"/>
      <c r="O669" s="264" t="s">
        <v>590</v>
      </c>
      <c r="P669" s="265"/>
      <c r="Q669" s="272" t="s">
        <v>591</v>
      </c>
      <c r="R669" s="273"/>
      <c r="S669" s="264" t="s">
        <v>592</v>
      </c>
      <c r="T669" s="265"/>
      <c r="U669" s="272" t="s">
        <v>593</v>
      </c>
      <c r="V669" s="273"/>
      <c r="W669" s="264" t="s">
        <v>596</v>
      </c>
      <c r="X669" s="265"/>
      <c r="Y669" s="272" t="s">
        <v>595</v>
      </c>
      <c r="Z669" s="273"/>
      <c r="AA669" s="264" t="s">
        <v>594</v>
      </c>
      <c r="AB669" s="265"/>
    </row>
    <row r="670" spans="1:28" ht="60" x14ac:dyDescent="0.45">
      <c r="A670" s="313"/>
      <c r="B670" s="314"/>
      <c r="C670" s="58" t="s">
        <v>606</v>
      </c>
      <c r="D670" s="59" t="s">
        <v>607</v>
      </c>
      <c r="E670" s="59" t="s">
        <v>644</v>
      </c>
      <c r="F670" s="60" t="s">
        <v>645</v>
      </c>
      <c r="G670" s="34" t="s">
        <v>604</v>
      </c>
      <c r="H670" s="33" t="s">
        <v>605</v>
      </c>
      <c r="I670" s="32" t="s">
        <v>604</v>
      </c>
      <c r="J670" s="35" t="s">
        <v>605</v>
      </c>
      <c r="K670" s="32" t="s">
        <v>604</v>
      </c>
      <c r="L670" s="33" t="s">
        <v>605</v>
      </c>
      <c r="M670" s="32" t="s">
        <v>604</v>
      </c>
      <c r="N670" s="33" t="s">
        <v>605</v>
      </c>
      <c r="O670" s="32" t="s">
        <v>604</v>
      </c>
      <c r="P670" s="33" t="s">
        <v>605</v>
      </c>
      <c r="Q670" s="32" t="s">
        <v>604</v>
      </c>
      <c r="R670" s="33" t="s">
        <v>605</v>
      </c>
      <c r="S670" s="32" t="s">
        <v>604</v>
      </c>
      <c r="T670" s="33" t="s">
        <v>605</v>
      </c>
      <c r="U670" s="32" t="s">
        <v>604</v>
      </c>
      <c r="V670" s="33" t="s">
        <v>605</v>
      </c>
      <c r="W670" s="32" t="s">
        <v>604</v>
      </c>
      <c r="X670" s="33" t="s">
        <v>605</v>
      </c>
      <c r="Y670" s="32" t="s">
        <v>604</v>
      </c>
      <c r="Z670" s="33" t="s">
        <v>605</v>
      </c>
      <c r="AA670" s="32" t="s">
        <v>604</v>
      </c>
      <c r="AB670" s="33" t="s">
        <v>605</v>
      </c>
    </row>
    <row r="671" spans="1:28" ht="34.5" thickBot="1" x14ac:dyDescent="0.5">
      <c r="A671" s="315"/>
      <c r="B671" s="316"/>
      <c r="C671" s="93">
        <f>B684</f>
        <v>2189</v>
      </c>
      <c r="D671" s="94">
        <f t="shared" ref="D671:AB671" si="459">D684</f>
        <v>0</v>
      </c>
      <c r="E671" s="94">
        <f t="shared" si="459"/>
        <v>0</v>
      </c>
      <c r="F671" s="95">
        <f t="shared" si="459"/>
        <v>0</v>
      </c>
      <c r="G671" s="96">
        <f t="shared" si="459"/>
        <v>0</v>
      </c>
      <c r="H671" s="97" t="e">
        <f t="shared" si="459"/>
        <v>#DIV/0!</v>
      </c>
      <c r="I671" s="98">
        <f t="shared" si="459"/>
        <v>0</v>
      </c>
      <c r="J671" s="99" t="e">
        <f t="shared" si="459"/>
        <v>#DIV/0!</v>
      </c>
      <c r="K671" s="98">
        <f t="shared" si="459"/>
        <v>0</v>
      </c>
      <c r="L671" s="97" t="e">
        <f t="shared" si="459"/>
        <v>#DIV/0!</v>
      </c>
      <c r="M671" s="98">
        <f t="shared" si="459"/>
        <v>0</v>
      </c>
      <c r="N671" s="97" t="e">
        <f t="shared" si="459"/>
        <v>#DIV/0!</v>
      </c>
      <c r="O671" s="98">
        <f t="shared" si="459"/>
        <v>0</v>
      </c>
      <c r="P671" s="97" t="e">
        <f t="shared" si="459"/>
        <v>#DIV/0!</v>
      </c>
      <c r="Q671" s="98">
        <f t="shared" si="459"/>
        <v>0</v>
      </c>
      <c r="R671" s="97" t="e">
        <f t="shared" si="459"/>
        <v>#DIV/0!</v>
      </c>
      <c r="S671" s="98">
        <f t="shared" si="459"/>
        <v>0</v>
      </c>
      <c r="T671" s="97" t="e">
        <f t="shared" si="459"/>
        <v>#DIV/0!</v>
      </c>
      <c r="U671" s="98">
        <f t="shared" si="459"/>
        <v>0</v>
      </c>
      <c r="V671" s="97" t="e">
        <f t="shared" si="459"/>
        <v>#DIV/0!</v>
      </c>
      <c r="W671" s="98">
        <f t="shared" si="459"/>
        <v>0</v>
      </c>
      <c r="X671" s="97" t="e">
        <f t="shared" si="459"/>
        <v>#DIV/0!</v>
      </c>
      <c r="Y671" s="98">
        <f t="shared" si="459"/>
        <v>0</v>
      </c>
      <c r="Z671" s="97" t="e">
        <f t="shared" si="459"/>
        <v>#DIV/0!</v>
      </c>
      <c r="AA671" s="98">
        <f t="shared" si="459"/>
        <v>0</v>
      </c>
      <c r="AB671" s="97" t="e">
        <f t="shared" si="459"/>
        <v>#DIV/0!</v>
      </c>
    </row>
    <row r="672" spans="1:28" ht="34.5" thickBot="1" x14ac:dyDescent="0.5"/>
    <row r="673" spans="1:28" ht="60.75" customHeight="1" thickBot="1" x14ac:dyDescent="0.55000000000000004">
      <c r="A673" s="266" t="s">
        <v>4145</v>
      </c>
      <c r="B673" s="267"/>
      <c r="C673" s="267"/>
      <c r="D673" s="267"/>
      <c r="E673" s="267"/>
      <c r="F673" s="268"/>
      <c r="G673" s="269" t="s">
        <v>603</v>
      </c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  <c r="AA673" s="270"/>
      <c r="AB673" s="271"/>
    </row>
    <row r="674" spans="1:28" ht="131.25" customHeight="1" x14ac:dyDescent="0.45">
      <c r="A674" s="62" t="s">
        <v>4146</v>
      </c>
      <c r="B674" s="309" t="s">
        <v>4147</v>
      </c>
      <c r="C674" s="310"/>
      <c r="D674" s="283" t="s">
        <v>4143</v>
      </c>
      <c r="E674" s="284"/>
      <c r="F674" s="285"/>
      <c r="G674" s="264" t="s">
        <v>586</v>
      </c>
      <c r="H674" s="265"/>
      <c r="I674" s="272" t="s">
        <v>587</v>
      </c>
      <c r="J674" s="273"/>
      <c r="K674" s="264" t="s">
        <v>588</v>
      </c>
      <c r="L674" s="265"/>
      <c r="M674" s="272" t="s">
        <v>589</v>
      </c>
      <c r="N674" s="273"/>
      <c r="O674" s="264" t="s">
        <v>590</v>
      </c>
      <c r="P674" s="265"/>
      <c r="Q674" s="272" t="s">
        <v>591</v>
      </c>
      <c r="R674" s="273"/>
      <c r="S674" s="264" t="s">
        <v>592</v>
      </c>
      <c r="T674" s="265"/>
      <c r="U674" s="272" t="s">
        <v>593</v>
      </c>
      <c r="V674" s="273"/>
      <c r="W674" s="264" t="s">
        <v>596</v>
      </c>
      <c r="X674" s="265"/>
      <c r="Y674" s="272" t="s">
        <v>595</v>
      </c>
      <c r="Z674" s="273"/>
      <c r="AA674" s="264" t="s">
        <v>594</v>
      </c>
      <c r="AB674" s="265"/>
    </row>
    <row r="675" spans="1:28" ht="60" x14ac:dyDescent="0.45">
      <c r="A675" s="30" t="s">
        <v>597</v>
      </c>
      <c r="B675" s="63" t="s">
        <v>606</v>
      </c>
      <c r="C675" s="30" t="s">
        <v>598</v>
      </c>
      <c r="D675" s="30" t="s">
        <v>607</v>
      </c>
      <c r="E675" s="30" t="s">
        <v>644</v>
      </c>
      <c r="F675" s="64" t="s">
        <v>645</v>
      </c>
      <c r="G675" s="32" t="s">
        <v>604</v>
      </c>
      <c r="H675" s="33" t="s">
        <v>605</v>
      </c>
      <c r="I675" s="32" t="s">
        <v>604</v>
      </c>
      <c r="J675" s="33" t="s">
        <v>605</v>
      </c>
      <c r="K675" s="32" t="s">
        <v>604</v>
      </c>
      <c r="L675" s="33" t="s">
        <v>605</v>
      </c>
      <c r="M675" s="32" t="s">
        <v>604</v>
      </c>
      <c r="N675" s="33" t="s">
        <v>605</v>
      </c>
      <c r="O675" s="32" t="s">
        <v>604</v>
      </c>
      <c r="P675" s="33" t="s">
        <v>605</v>
      </c>
      <c r="Q675" s="32" t="s">
        <v>604</v>
      </c>
      <c r="R675" s="33" t="s">
        <v>605</v>
      </c>
      <c r="S675" s="32" t="s">
        <v>604</v>
      </c>
      <c r="T675" s="33" t="s">
        <v>605</v>
      </c>
      <c r="U675" s="32" t="s">
        <v>604</v>
      </c>
      <c r="V675" s="33" t="s">
        <v>605</v>
      </c>
      <c r="W675" s="32" t="s">
        <v>604</v>
      </c>
      <c r="X675" s="33" t="s">
        <v>605</v>
      </c>
      <c r="Y675" s="32" t="s">
        <v>604</v>
      </c>
      <c r="Z675" s="33" t="s">
        <v>605</v>
      </c>
      <c r="AA675" s="32" t="s">
        <v>604</v>
      </c>
      <c r="AB675" s="33" t="s">
        <v>605</v>
      </c>
    </row>
    <row r="676" spans="1:28" x14ac:dyDescent="0.45">
      <c r="A676" s="90" t="s">
        <v>4148</v>
      </c>
      <c r="B676" s="91">
        <v>4</v>
      </c>
      <c r="C676" s="86" t="s">
        <v>617</v>
      </c>
      <c r="D676" s="67"/>
      <c r="E676" s="100">
        <f>D676-F676</f>
        <v>0</v>
      </c>
      <c r="F676" s="100">
        <f>G676+I676+K676+M676+O676+Q676+S676+U676+W676+Y676+AA676</f>
        <v>0</v>
      </c>
      <c r="G676" s="69"/>
      <c r="H676" s="101" t="e">
        <f>G676/F676</f>
        <v>#DIV/0!</v>
      </c>
      <c r="I676" s="69"/>
      <c r="J676" s="101" t="e">
        <f>I676/F676</f>
        <v>#DIV/0!</v>
      </c>
      <c r="K676" s="69"/>
      <c r="L676" s="101" t="e">
        <f>K676/F676</f>
        <v>#DIV/0!</v>
      </c>
      <c r="M676" s="69"/>
      <c r="N676" s="101" t="e">
        <f>M676/F676</f>
        <v>#DIV/0!</v>
      </c>
      <c r="O676" s="69"/>
      <c r="P676" s="101" t="e">
        <f>O676/F676</f>
        <v>#DIV/0!</v>
      </c>
      <c r="Q676" s="69"/>
      <c r="R676" s="101" t="e">
        <f>Q676/F676</f>
        <v>#DIV/0!</v>
      </c>
      <c r="S676" s="69"/>
      <c r="T676" s="101" t="e">
        <f>S676/F676</f>
        <v>#DIV/0!</v>
      </c>
      <c r="U676" s="69"/>
      <c r="V676" s="101" t="e">
        <f>U676/F676</f>
        <v>#DIV/0!</v>
      </c>
      <c r="W676" s="69"/>
      <c r="X676" s="101" t="e">
        <f>W676/F676</f>
        <v>#DIV/0!</v>
      </c>
      <c r="Y676" s="69"/>
      <c r="Z676" s="101" t="e">
        <f>Y676/F676</f>
        <v>#DIV/0!</v>
      </c>
      <c r="AA676" s="69"/>
      <c r="AB676" s="101" t="e">
        <f>AA676/F676</f>
        <v>#DIV/0!</v>
      </c>
    </row>
    <row r="677" spans="1:28" ht="33" customHeight="1" x14ac:dyDescent="0.45">
      <c r="A677" s="250" t="s">
        <v>4149</v>
      </c>
      <c r="B677" s="298">
        <v>522</v>
      </c>
      <c r="C677" s="66" t="s">
        <v>600</v>
      </c>
      <c r="D677" s="71"/>
      <c r="E677" s="100">
        <f t="shared" ref="E677:E683" si="460">D677-F677</f>
        <v>0</v>
      </c>
      <c r="F677" s="100">
        <f t="shared" ref="F677:F683" si="461">G677+I677+K677+M677+O677+Q677+S677+U677+W677+Y677+AA677</f>
        <v>0</v>
      </c>
      <c r="G677" s="72"/>
      <c r="H677" s="101" t="e">
        <f t="shared" ref="H677:H683" si="462">G677/F677</f>
        <v>#DIV/0!</v>
      </c>
      <c r="I677" s="72"/>
      <c r="J677" s="101" t="e">
        <f t="shared" ref="J677:J683" si="463">I677/F677</f>
        <v>#DIV/0!</v>
      </c>
      <c r="K677" s="72"/>
      <c r="L677" s="101" t="e">
        <f t="shared" ref="L677:L683" si="464">K677/F677</f>
        <v>#DIV/0!</v>
      </c>
      <c r="M677" s="72"/>
      <c r="N677" s="101" t="e">
        <f t="shared" ref="N677:N683" si="465">M677/F677</f>
        <v>#DIV/0!</v>
      </c>
      <c r="O677" s="72"/>
      <c r="P677" s="101" t="e">
        <f t="shared" ref="P677:P683" si="466">O677/F677</f>
        <v>#DIV/0!</v>
      </c>
      <c r="Q677" s="72"/>
      <c r="R677" s="101" t="e">
        <f t="shared" ref="R677:R683" si="467">Q677/F677</f>
        <v>#DIV/0!</v>
      </c>
      <c r="S677" s="72"/>
      <c r="T677" s="101" t="e">
        <f t="shared" ref="T677:T683" si="468">S677/F677</f>
        <v>#DIV/0!</v>
      </c>
      <c r="U677" s="72"/>
      <c r="V677" s="101" t="e">
        <f t="shared" ref="V677:V683" si="469">U677/F677</f>
        <v>#DIV/0!</v>
      </c>
      <c r="W677" s="72"/>
      <c r="X677" s="101" t="e">
        <f t="shared" ref="X677:X683" si="470">W677/F677</f>
        <v>#DIV/0!</v>
      </c>
      <c r="Y677" s="72"/>
      <c r="Z677" s="101" t="e">
        <f t="shared" ref="Z677:Z683" si="471">Y677/F677</f>
        <v>#DIV/0!</v>
      </c>
      <c r="AA677" s="72"/>
      <c r="AB677" s="101" t="e">
        <f t="shared" ref="AB677:AB683" si="472">AA677/F677</f>
        <v>#DIV/0!</v>
      </c>
    </row>
    <row r="678" spans="1:28" ht="33" customHeight="1" x14ac:dyDescent="0.45">
      <c r="A678" s="251"/>
      <c r="B678" s="299"/>
      <c r="C678" s="70" t="s">
        <v>601</v>
      </c>
      <c r="D678" s="71"/>
      <c r="E678" s="100">
        <f t="shared" si="460"/>
        <v>0</v>
      </c>
      <c r="F678" s="100">
        <f t="shared" si="461"/>
        <v>0</v>
      </c>
      <c r="G678" s="72"/>
      <c r="H678" s="101" t="e">
        <f t="shared" si="462"/>
        <v>#DIV/0!</v>
      </c>
      <c r="I678" s="72"/>
      <c r="J678" s="101" t="e">
        <f t="shared" si="463"/>
        <v>#DIV/0!</v>
      </c>
      <c r="K678" s="72"/>
      <c r="L678" s="101" t="e">
        <f t="shared" si="464"/>
        <v>#DIV/0!</v>
      </c>
      <c r="M678" s="72"/>
      <c r="N678" s="101" t="e">
        <f t="shared" si="465"/>
        <v>#DIV/0!</v>
      </c>
      <c r="O678" s="72"/>
      <c r="P678" s="101" t="e">
        <f t="shared" si="466"/>
        <v>#DIV/0!</v>
      </c>
      <c r="Q678" s="72"/>
      <c r="R678" s="101" t="e">
        <f t="shared" si="467"/>
        <v>#DIV/0!</v>
      </c>
      <c r="S678" s="72"/>
      <c r="T678" s="101" t="e">
        <f t="shared" si="468"/>
        <v>#DIV/0!</v>
      </c>
      <c r="U678" s="72"/>
      <c r="V678" s="101" t="e">
        <f t="shared" si="469"/>
        <v>#DIV/0!</v>
      </c>
      <c r="W678" s="72"/>
      <c r="X678" s="101" t="e">
        <f t="shared" si="470"/>
        <v>#DIV/0!</v>
      </c>
      <c r="Y678" s="72"/>
      <c r="Z678" s="101" t="e">
        <f t="shared" si="471"/>
        <v>#DIV/0!</v>
      </c>
      <c r="AA678" s="72"/>
      <c r="AB678" s="101" t="e">
        <f t="shared" si="472"/>
        <v>#DIV/0!</v>
      </c>
    </row>
    <row r="679" spans="1:28" ht="33" customHeight="1" x14ac:dyDescent="0.45">
      <c r="A679" s="250" t="s">
        <v>4150</v>
      </c>
      <c r="B679" s="298">
        <v>581</v>
      </c>
      <c r="C679" s="66" t="s">
        <v>600</v>
      </c>
      <c r="D679" s="71"/>
      <c r="E679" s="100">
        <f t="shared" si="460"/>
        <v>0</v>
      </c>
      <c r="F679" s="100">
        <f t="shared" si="461"/>
        <v>0</v>
      </c>
      <c r="G679" s="72"/>
      <c r="H679" s="101" t="e">
        <f t="shared" si="462"/>
        <v>#DIV/0!</v>
      </c>
      <c r="I679" s="72"/>
      <c r="J679" s="101" t="e">
        <f t="shared" si="463"/>
        <v>#DIV/0!</v>
      </c>
      <c r="K679" s="72"/>
      <c r="L679" s="101" t="e">
        <f t="shared" si="464"/>
        <v>#DIV/0!</v>
      </c>
      <c r="M679" s="72"/>
      <c r="N679" s="101" t="e">
        <f t="shared" si="465"/>
        <v>#DIV/0!</v>
      </c>
      <c r="O679" s="72"/>
      <c r="P679" s="101" t="e">
        <f t="shared" si="466"/>
        <v>#DIV/0!</v>
      </c>
      <c r="Q679" s="72"/>
      <c r="R679" s="101" t="e">
        <f t="shared" si="467"/>
        <v>#DIV/0!</v>
      </c>
      <c r="S679" s="72"/>
      <c r="T679" s="101" t="e">
        <f t="shared" si="468"/>
        <v>#DIV/0!</v>
      </c>
      <c r="U679" s="72"/>
      <c r="V679" s="101" t="e">
        <f t="shared" si="469"/>
        <v>#DIV/0!</v>
      </c>
      <c r="W679" s="72"/>
      <c r="X679" s="101" t="e">
        <f t="shared" si="470"/>
        <v>#DIV/0!</v>
      </c>
      <c r="Y679" s="72"/>
      <c r="Z679" s="101" t="e">
        <f t="shared" si="471"/>
        <v>#DIV/0!</v>
      </c>
      <c r="AA679" s="72"/>
      <c r="AB679" s="101" t="e">
        <f t="shared" si="472"/>
        <v>#DIV/0!</v>
      </c>
    </row>
    <row r="680" spans="1:28" ht="33" x14ac:dyDescent="0.45">
      <c r="A680" s="251"/>
      <c r="B680" s="299"/>
      <c r="C680" s="70" t="s">
        <v>601</v>
      </c>
      <c r="D680" s="71"/>
      <c r="E680" s="100">
        <f t="shared" si="460"/>
        <v>0</v>
      </c>
      <c r="F680" s="100">
        <f t="shared" si="461"/>
        <v>0</v>
      </c>
      <c r="G680" s="72"/>
      <c r="H680" s="101" t="e">
        <f t="shared" si="462"/>
        <v>#DIV/0!</v>
      </c>
      <c r="I680" s="72"/>
      <c r="J680" s="101" t="e">
        <f t="shared" si="463"/>
        <v>#DIV/0!</v>
      </c>
      <c r="K680" s="72"/>
      <c r="L680" s="101" t="e">
        <f t="shared" si="464"/>
        <v>#DIV/0!</v>
      </c>
      <c r="M680" s="72"/>
      <c r="N680" s="101" t="e">
        <f t="shared" si="465"/>
        <v>#DIV/0!</v>
      </c>
      <c r="O680" s="72"/>
      <c r="P680" s="101" t="e">
        <f t="shared" si="466"/>
        <v>#DIV/0!</v>
      </c>
      <c r="Q680" s="72"/>
      <c r="R680" s="101" t="e">
        <f t="shared" si="467"/>
        <v>#DIV/0!</v>
      </c>
      <c r="S680" s="72"/>
      <c r="T680" s="101" t="e">
        <f t="shared" si="468"/>
        <v>#DIV/0!</v>
      </c>
      <c r="U680" s="72"/>
      <c r="V680" s="101" t="e">
        <f t="shared" si="469"/>
        <v>#DIV/0!</v>
      </c>
      <c r="W680" s="72"/>
      <c r="X680" s="101" t="e">
        <f t="shared" si="470"/>
        <v>#DIV/0!</v>
      </c>
      <c r="Y680" s="72"/>
      <c r="Z680" s="101" t="e">
        <f t="shared" si="471"/>
        <v>#DIV/0!</v>
      </c>
      <c r="AA680" s="72"/>
      <c r="AB680" s="101" t="e">
        <f t="shared" si="472"/>
        <v>#DIV/0!</v>
      </c>
    </row>
    <row r="681" spans="1:28" x14ac:dyDescent="0.45">
      <c r="A681" s="73" t="s">
        <v>4151</v>
      </c>
      <c r="B681" s="92">
        <v>338</v>
      </c>
      <c r="C681" s="86" t="s">
        <v>617</v>
      </c>
      <c r="D681" s="67"/>
      <c r="E681" s="100">
        <f t="shared" si="460"/>
        <v>0</v>
      </c>
      <c r="F681" s="100">
        <f t="shared" si="461"/>
        <v>0</v>
      </c>
      <c r="G681" s="69"/>
      <c r="H681" s="101" t="e">
        <f t="shared" si="462"/>
        <v>#DIV/0!</v>
      </c>
      <c r="I681" s="69"/>
      <c r="J681" s="101" t="e">
        <f t="shared" si="463"/>
        <v>#DIV/0!</v>
      </c>
      <c r="K681" s="69"/>
      <c r="L681" s="101" t="e">
        <f t="shared" si="464"/>
        <v>#DIV/0!</v>
      </c>
      <c r="M681" s="69"/>
      <c r="N681" s="101" t="e">
        <f t="shared" si="465"/>
        <v>#DIV/0!</v>
      </c>
      <c r="O681" s="69"/>
      <c r="P681" s="101" t="e">
        <f t="shared" si="466"/>
        <v>#DIV/0!</v>
      </c>
      <c r="Q681" s="69"/>
      <c r="R681" s="101" t="e">
        <f t="shared" si="467"/>
        <v>#DIV/0!</v>
      </c>
      <c r="S681" s="69"/>
      <c r="T681" s="101" t="e">
        <f t="shared" si="468"/>
        <v>#DIV/0!</v>
      </c>
      <c r="U681" s="69"/>
      <c r="V681" s="101" t="e">
        <f t="shared" si="469"/>
        <v>#DIV/0!</v>
      </c>
      <c r="W681" s="69"/>
      <c r="X681" s="101" t="e">
        <f t="shared" si="470"/>
        <v>#DIV/0!</v>
      </c>
      <c r="Y681" s="69"/>
      <c r="Z681" s="101" t="e">
        <f t="shared" si="471"/>
        <v>#DIV/0!</v>
      </c>
      <c r="AA681" s="69"/>
      <c r="AB681" s="101" t="e">
        <f t="shared" si="472"/>
        <v>#DIV/0!</v>
      </c>
    </row>
    <row r="682" spans="1:28" x14ac:dyDescent="0.45">
      <c r="A682" s="73" t="s">
        <v>4152</v>
      </c>
      <c r="B682" s="92">
        <v>419</v>
      </c>
      <c r="C682" s="86" t="s">
        <v>617</v>
      </c>
      <c r="D682" s="67"/>
      <c r="E682" s="100">
        <f t="shared" si="460"/>
        <v>0</v>
      </c>
      <c r="F682" s="100">
        <f t="shared" si="461"/>
        <v>0</v>
      </c>
      <c r="G682" s="69"/>
      <c r="H682" s="101" t="e">
        <f t="shared" si="462"/>
        <v>#DIV/0!</v>
      </c>
      <c r="I682" s="69"/>
      <c r="J682" s="101" t="e">
        <f t="shared" si="463"/>
        <v>#DIV/0!</v>
      </c>
      <c r="K682" s="69"/>
      <c r="L682" s="101" t="e">
        <f t="shared" si="464"/>
        <v>#DIV/0!</v>
      </c>
      <c r="M682" s="69"/>
      <c r="N682" s="101" t="e">
        <f t="shared" si="465"/>
        <v>#DIV/0!</v>
      </c>
      <c r="O682" s="69"/>
      <c r="P682" s="101" t="e">
        <f t="shared" si="466"/>
        <v>#DIV/0!</v>
      </c>
      <c r="Q682" s="69"/>
      <c r="R682" s="101" t="e">
        <f t="shared" si="467"/>
        <v>#DIV/0!</v>
      </c>
      <c r="S682" s="69"/>
      <c r="T682" s="101" t="e">
        <f t="shared" si="468"/>
        <v>#DIV/0!</v>
      </c>
      <c r="U682" s="69"/>
      <c r="V682" s="101" t="e">
        <f t="shared" si="469"/>
        <v>#DIV/0!</v>
      </c>
      <c r="W682" s="69"/>
      <c r="X682" s="101" t="e">
        <f t="shared" si="470"/>
        <v>#DIV/0!</v>
      </c>
      <c r="Y682" s="69"/>
      <c r="Z682" s="101" t="e">
        <f t="shared" si="471"/>
        <v>#DIV/0!</v>
      </c>
      <c r="AA682" s="69"/>
      <c r="AB682" s="101" t="e">
        <f t="shared" si="472"/>
        <v>#DIV/0!</v>
      </c>
    </row>
    <row r="683" spans="1:28" ht="34.5" thickBot="1" x14ac:dyDescent="0.5">
      <c r="A683" s="73" t="s">
        <v>4153</v>
      </c>
      <c r="B683" s="92">
        <v>325</v>
      </c>
      <c r="C683" s="86" t="s">
        <v>617</v>
      </c>
      <c r="D683" s="67"/>
      <c r="E683" s="100">
        <f t="shared" si="460"/>
        <v>0</v>
      </c>
      <c r="F683" s="100">
        <f t="shared" si="461"/>
        <v>0</v>
      </c>
      <c r="G683" s="69"/>
      <c r="H683" s="101" t="e">
        <f t="shared" si="462"/>
        <v>#DIV/0!</v>
      </c>
      <c r="I683" s="69"/>
      <c r="J683" s="101" t="e">
        <f t="shared" si="463"/>
        <v>#DIV/0!</v>
      </c>
      <c r="K683" s="69"/>
      <c r="L683" s="101" t="e">
        <f t="shared" si="464"/>
        <v>#DIV/0!</v>
      </c>
      <c r="M683" s="69"/>
      <c r="N683" s="101" t="e">
        <f t="shared" si="465"/>
        <v>#DIV/0!</v>
      </c>
      <c r="O683" s="69"/>
      <c r="P683" s="101" t="e">
        <f t="shared" si="466"/>
        <v>#DIV/0!</v>
      </c>
      <c r="Q683" s="69"/>
      <c r="R683" s="101" t="e">
        <f t="shared" si="467"/>
        <v>#DIV/0!</v>
      </c>
      <c r="S683" s="69"/>
      <c r="T683" s="101" t="e">
        <f t="shared" si="468"/>
        <v>#DIV/0!</v>
      </c>
      <c r="U683" s="69"/>
      <c r="V683" s="101" t="e">
        <f t="shared" si="469"/>
        <v>#DIV/0!</v>
      </c>
      <c r="W683" s="69"/>
      <c r="X683" s="101" t="e">
        <f t="shared" si="470"/>
        <v>#DIV/0!</v>
      </c>
      <c r="Y683" s="69"/>
      <c r="Z683" s="101" t="e">
        <f t="shared" si="471"/>
        <v>#DIV/0!</v>
      </c>
      <c r="AA683" s="69"/>
      <c r="AB683" s="101" t="e">
        <f t="shared" si="472"/>
        <v>#DIV/0!</v>
      </c>
    </row>
    <row r="684" spans="1:28" ht="34.5" thickBot="1" x14ac:dyDescent="0.55000000000000004">
      <c r="A684" s="76" t="s">
        <v>642</v>
      </c>
      <c r="B684" s="102">
        <f>SUM(B676:B683)</f>
        <v>2189</v>
      </c>
      <c r="C684" s="77"/>
      <c r="D684" s="103">
        <f>SUM(D676:D683)</f>
        <v>0</v>
      </c>
      <c r="E684" s="112">
        <f>SUM(E676:E683)</f>
        <v>0</v>
      </c>
      <c r="F684" s="104">
        <f>SUM(F676:F683)</f>
        <v>0</v>
      </c>
      <c r="G684" s="105">
        <f>SUM(G676:G683)</f>
        <v>0</v>
      </c>
      <c r="H684" s="106" t="e">
        <f>G684/F684</f>
        <v>#DIV/0!</v>
      </c>
      <c r="I684" s="105">
        <f>SUM(I676:I683)</f>
        <v>0</v>
      </c>
      <c r="J684" s="106" t="e">
        <f>I684/F684</f>
        <v>#DIV/0!</v>
      </c>
      <c r="K684" s="107">
        <f>SUM(K676:K683)</f>
        <v>0</v>
      </c>
      <c r="L684" s="108" t="e">
        <f>K684/F684</f>
        <v>#DIV/0!</v>
      </c>
      <c r="M684" s="105">
        <f>SUM(M676:M683)</f>
        <v>0</v>
      </c>
      <c r="N684" s="106" t="e">
        <f>M684/F684</f>
        <v>#DIV/0!</v>
      </c>
      <c r="O684" s="107">
        <f>SUM(O676:O683)</f>
        <v>0</v>
      </c>
      <c r="P684" s="108" t="e">
        <f>O684/F684</f>
        <v>#DIV/0!</v>
      </c>
      <c r="Q684" s="105">
        <f>SUM(Q676:Q683)</f>
        <v>0</v>
      </c>
      <c r="R684" s="106" t="e">
        <f>Q684/F684</f>
        <v>#DIV/0!</v>
      </c>
      <c r="S684" s="107">
        <f>SUM(S676:S683)</f>
        <v>0</v>
      </c>
      <c r="T684" s="108" t="e">
        <f>S684/F684</f>
        <v>#DIV/0!</v>
      </c>
      <c r="U684" s="105">
        <f>SUM(U676:U683)</f>
        <v>0</v>
      </c>
      <c r="V684" s="106" t="e">
        <f>U684/F684</f>
        <v>#DIV/0!</v>
      </c>
      <c r="W684" s="104">
        <f>SUM(W676:W683)</f>
        <v>0</v>
      </c>
      <c r="X684" s="109" t="e">
        <f>W684/F684</f>
        <v>#DIV/0!</v>
      </c>
      <c r="Y684" s="110">
        <f>SUM(Y676:Y683)</f>
        <v>0</v>
      </c>
      <c r="Z684" s="111" t="e">
        <f>Y684/F684</f>
        <v>#DIV/0!</v>
      </c>
      <c r="AA684" s="110">
        <f>SUM(AA676:AA683)</f>
        <v>0</v>
      </c>
      <c r="AB684" s="111" t="e">
        <f>AA684/F684</f>
        <v>#DIV/0!</v>
      </c>
    </row>
    <row r="685" spans="1:28" ht="79.5" customHeight="1" thickBot="1" x14ac:dyDescent="0.5">
      <c r="A685" s="278" t="s">
        <v>4154</v>
      </c>
      <c r="B685" s="279"/>
      <c r="C685" s="279"/>
      <c r="D685" s="279"/>
      <c r="E685" s="279"/>
      <c r="F685" s="280"/>
      <c r="G685" s="276" t="s">
        <v>586</v>
      </c>
      <c r="H685" s="277"/>
      <c r="I685" s="274" t="s">
        <v>587</v>
      </c>
      <c r="J685" s="275"/>
      <c r="K685" s="276" t="s">
        <v>588</v>
      </c>
      <c r="L685" s="277"/>
      <c r="M685" s="274" t="s">
        <v>589</v>
      </c>
      <c r="N685" s="275"/>
      <c r="O685" s="276" t="s">
        <v>590</v>
      </c>
      <c r="P685" s="277"/>
      <c r="Q685" s="274" t="s">
        <v>591</v>
      </c>
      <c r="R685" s="275"/>
      <c r="S685" s="276" t="s">
        <v>592</v>
      </c>
      <c r="T685" s="277"/>
      <c r="U685" s="274" t="s">
        <v>593</v>
      </c>
      <c r="V685" s="275"/>
      <c r="W685" s="276" t="s">
        <v>596</v>
      </c>
      <c r="X685" s="277"/>
      <c r="Y685" s="274" t="s">
        <v>595</v>
      </c>
      <c r="Z685" s="275"/>
      <c r="AA685" s="276" t="s">
        <v>594</v>
      </c>
      <c r="AB685" s="277"/>
    </row>
    <row r="687" spans="1:28" ht="35.25" customHeight="1" x14ac:dyDescent="0.45">
      <c r="A687" s="295" t="s">
        <v>4310</v>
      </c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</row>
    <row r="688" spans="1:28" ht="33" customHeight="1" x14ac:dyDescent="0.45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</row>
    <row r="689" spans="1:28" ht="33" customHeight="1" x14ac:dyDescent="0.45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</row>
    <row r="691" spans="1:28" ht="33" customHeight="1" x14ac:dyDescent="0.45">
      <c r="A691" s="292" t="s">
        <v>4155</v>
      </c>
      <c r="B691" s="292"/>
      <c r="C691" s="292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</row>
    <row r="692" spans="1:28" ht="33" customHeight="1" x14ac:dyDescent="0.45">
      <c r="A692" s="292"/>
      <c r="B692" s="292"/>
      <c r="C692" s="292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</row>
    <row r="693" spans="1:28" ht="34.5" thickBot="1" x14ac:dyDescent="0.5"/>
    <row r="694" spans="1:28" ht="84" customHeight="1" thickBot="1" x14ac:dyDescent="0.5">
      <c r="A694" s="311" t="s">
        <v>4156</v>
      </c>
      <c r="B694" s="312"/>
      <c r="C694" s="288" t="s">
        <v>4155</v>
      </c>
      <c r="D694" s="289"/>
      <c r="E694" s="289"/>
      <c r="F694" s="290"/>
      <c r="G694" s="264" t="s">
        <v>586</v>
      </c>
      <c r="H694" s="265"/>
      <c r="I694" s="272" t="s">
        <v>587</v>
      </c>
      <c r="J694" s="291"/>
      <c r="K694" s="264" t="s">
        <v>588</v>
      </c>
      <c r="L694" s="265"/>
      <c r="M694" s="272" t="s">
        <v>589</v>
      </c>
      <c r="N694" s="273"/>
      <c r="O694" s="264" t="s">
        <v>590</v>
      </c>
      <c r="P694" s="265"/>
      <c r="Q694" s="272" t="s">
        <v>591</v>
      </c>
      <c r="R694" s="273"/>
      <c r="S694" s="264" t="s">
        <v>592</v>
      </c>
      <c r="T694" s="265"/>
      <c r="U694" s="272" t="s">
        <v>593</v>
      </c>
      <c r="V694" s="273"/>
      <c r="W694" s="264" t="s">
        <v>596</v>
      </c>
      <c r="X694" s="265"/>
      <c r="Y694" s="272" t="s">
        <v>595</v>
      </c>
      <c r="Z694" s="273"/>
      <c r="AA694" s="264" t="s">
        <v>594</v>
      </c>
      <c r="AB694" s="265"/>
    </row>
    <row r="695" spans="1:28" ht="60" x14ac:dyDescent="0.45">
      <c r="A695" s="313"/>
      <c r="B695" s="314"/>
      <c r="C695" s="58" t="s">
        <v>606</v>
      </c>
      <c r="D695" s="59" t="s">
        <v>607</v>
      </c>
      <c r="E695" s="59" t="s">
        <v>644</v>
      </c>
      <c r="F695" s="60" t="s">
        <v>645</v>
      </c>
      <c r="G695" s="34" t="s">
        <v>604</v>
      </c>
      <c r="H695" s="33" t="s">
        <v>605</v>
      </c>
      <c r="I695" s="32" t="s">
        <v>604</v>
      </c>
      <c r="J695" s="35" t="s">
        <v>605</v>
      </c>
      <c r="K695" s="32" t="s">
        <v>604</v>
      </c>
      <c r="L695" s="33" t="s">
        <v>605</v>
      </c>
      <c r="M695" s="32" t="s">
        <v>604</v>
      </c>
      <c r="N695" s="33" t="s">
        <v>605</v>
      </c>
      <c r="O695" s="32" t="s">
        <v>604</v>
      </c>
      <c r="P695" s="33" t="s">
        <v>605</v>
      </c>
      <c r="Q695" s="32" t="s">
        <v>604</v>
      </c>
      <c r="R695" s="33" t="s">
        <v>605</v>
      </c>
      <c r="S695" s="32" t="s">
        <v>604</v>
      </c>
      <c r="T695" s="33" t="s">
        <v>605</v>
      </c>
      <c r="U695" s="32" t="s">
        <v>604</v>
      </c>
      <c r="V695" s="33" t="s">
        <v>605</v>
      </c>
      <c r="W695" s="32" t="s">
        <v>604</v>
      </c>
      <c r="X695" s="33" t="s">
        <v>605</v>
      </c>
      <c r="Y695" s="32" t="s">
        <v>604</v>
      </c>
      <c r="Z695" s="33" t="s">
        <v>605</v>
      </c>
      <c r="AA695" s="32" t="s">
        <v>604</v>
      </c>
      <c r="AB695" s="33" t="s">
        <v>605</v>
      </c>
    </row>
    <row r="696" spans="1:28" ht="34.5" thickBot="1" x14ac:dyDescent="0.5">
      <c r="A696" s="315"/>
      <c r="B696" s="316"/>
      <c r="C696" s="93">
        <f>B703</f>
        <v>822</v>
      </c>
      <c r="D696" s="94">
        <f t="shared" ref="D696:AB696" si="473">D703</f>
        <v>0</v>
      </c>
      <c r="E696" s="94">
        <f t="shared" si="473"/>
        <v>0</v>
      </c>
      <c r="F696" s="95">
        <f t="shared" si="473"/>
        <v>0</v>
      </c>
      <c r="G696" s="96">
        <f t="shared" si="473"/>
        <v>0</v>
      </c>
      <c r="H696" s="97" t="e">
        <f t="shared" si="473"/>
        <v>#DIV/0!</v>
      </c>
      <c r="I696" s="98">
        <f t="shared" si="473"/>
        <v>0</v>
      </c>
      <c r="J696" s="99" t="e">
        <f t="shared" si="473"/>
        <v>#DIV/0!</v>
      </c>
      <c r="K696" s="98">
        <f t="shared" si="473"/>
        <v>0</v>
      </c>
      <c r="L696" s="97" t="e">
        <f t="shared" si="473"/>
        <v>#DIV/0!</v>
      </c>
      <c r="M696" s="98">
        <f t="shared" si="473"/>
        <v>0</v>
      </c>
      <c r="N696" s="97" t="e">
        <f t="shared" si="473"/>
        <v>#DIV/0!</v>
      </c>
      <c r="O696" s="98">
        <f t="shared" si="473"/>
        <v>0</v>
      </c>
      <c r="P696" s="97" t="e">
        <f t="shared" si="473"/>
        <v>#DIV/0!</v>
      </c>
      <c r="Q696" s="98">
        <f t="shared" si="473"/>
        <v>0</v>
      </c>
      <c r="R696" s="97" t="e">
        <f t="shared" si="473"/>
        <v>#DIV/0!</v>
      </c>
      <c r="S696" s="98">
        <f t="shared" si="473"/>
        <v>0</v>
      </c>
      <c r="T696" s="97" t="e">
        <f t="shared" si="473"/>
        <v>#DIV/0!</v>
      </c>
      <c r="U696" s="98">
        <f t="shared" si="473"/>
        <v>0</v>
      </c>
      <c r="V696" s="97" t="e">
        <f t="shared" si="473"/>
        <v>#DIV/0!</v>
      </c>
      <c r="W696" s="98">
        <f t="shared" si="473"/>
        <v>0</v>
      </c>
      <c r="X696" s="97" t="e">
        <f t="shared" si="473"/>
        <v>#DIV/0!</v>
      </c>
      <c r="Y696" s="98">
        <f t="shared" si="473"/>
        <v>0</v>
      </c>
      <c r="Z696" s="97" t="e">
        <f t="shared" si="473"/>
        <v>#DIV/0!</v>
      </c>
      <c r="AA696" s="98">
        <f t="shared" si="473"/>
        <v>0</v>
      </c>
      <c r="AB696" s="97" t="e">
        <f t="shared" si="473"/>
        <v>#DIV/0!</v>
      </c>
    </row>
    <row r="697" spans="1:28" ht="34.5" thickBot="1" x14ac:dyDescent="0.5"/>
    <row r="698" spans="1:28" ht="60.75" customHeight="1" thickBot="1" x14ac:dyDescent="0.55000000000000004">
      <c r="A698" s="266" t="s">
        <v>4157</v>
      </c>
      <c r="B698" s="267"/>
      <c r="C698" s="267"/>
      <c r="D698" s="267"/>
      <c r="E698" s="267"/>
      <c r="F698" s="268"/>
      <c r="G698" s="269" t="s">
        <v>603</v>
      </c>
      <c r="H698" s="270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  <c r="AA698" s="270"/>
      <c r="AB698" s="271"/>
    </row>
    <row r="699" spans="1:28" ht="144.75" customHeight="1" x14ac:dyDescent="0.45">
      <c r="A699" s="62" t="s">
        <v>4158</v>
      </c>
      <c r="B699" s="309" t="s">
        <v>4159</v>
      </c>
      <c r="C699" s="310"/>
      <c r="D699" s="283" t="s">
        <v>4160</v>
      </c>
      <c r="E699" s="284"/>
      <c r="F699" s="285"/>
      <c r="G699" s="264" t="s">
        <v>586</v>
      </c>
      <c r="H699" s="265"/>
      <c r="I699" s="272" t="s">
        <v>587</v>
      </c>
      <c r="J699" s="273"/>
      <c r="K699" s="264" t="s">
        <v>588</v>
      </c>
      <c r="L699" s="265"/>
      <c r="M699" s="272" t="s">
        <v>589</v>
      </c>
      <c r="N699" s="273"/>
      <c r="O699" s="264" t="s">
        <v>590</v>
      </c>
      <c r="P699" s="265"/>
      <c r="Q699" s="272" t="s">
        <v>591</v>
      </c>
      <c r="R699" s="273"/>
      <c r="S699" s="264" t="s">
        <v>592</v>
      </c>
      <c r="T699" s="265"/>
      <c r="U699" s="272" t="s">
        <v>593</v>
      </c>
      <c r="V699" s="273"/>
      <c r="W699" s="264" t="s">
        <v>596</v>
      </c>
      <c r="X699" s="265"/>
      <c r="Y699" s="272" t="s">
        <v>595</v>
      </c>
      <c r="Z699" s="273"/>
      <c r="AA699" s="264" t="s">
        <v>594</v>
      </c>
      <c r="AB699" s="265"/>
    </row>
    <row r="700" spans="1:28" ht="60" x14ac:dyDescent="0.45">
      <c r="A700" s="30" t="s">
        <v>597</v>
      </c>
      <c r="B700" s="63" t="s">
        <v>606</v>
      </c>
      <c r="C700" s="30" t="s">
        <v>598</v>
      </c>
      <c r="D700" s="30" t="s">
        <v>607</v>
      </c>
      <c r="E700" s="30" t="s">
        <v>644</v>
      </c>
      <c r="F700" s="64" t="s">
        <v>645</v>
      </c>
      <c r="G700" s="32" t="s">
        <v>604</v>
      </c>
      <c r="H700" s="33" t="s">
        <v>605</v>
      </c>
      <c r="I700" s="32" t="s">
        <v>604</v>
      </c>
      <c r="J700" s="33" t="s">
        <v>605</v>
      </c>
      <c r="K700" s="32" t="s">
        <v>604</v>
      </c>
      <c r="L700" s="33" t="s">
        <v>605</v>
      </c>
      <c r="M700" s="32" t="s">
        <v>604</v>
      </c>
      <c r="N700" s="33" t="s">
        <v>605</v>
      </c>
      <c r="O700" s="32" t="s">
        <v>604</v>
      </c>
      <c r="P700" s="33" t="s">
        <v>605</v>
      </c>
      <c r="Q700" s="32" t="s">
        <v>604</v>
      </c>
      <c r="R700" s="33" t="s">
        <v>605</v>
      </c>
      <c r="S700" s="32" t="s">
        <v>604</v>
      </c>
      <c r="T700" s="33" t="s">
        <v>605</v>
      </c>
      <c r="U700" s="32" t="s">
        <v>604</v>
      </c>
      <c r="V700" s="33" t="s">
        <v>605</v>
      </c>
      <c r="W700" s="32" t="s">
        <v>604</v>
      </c>
      <c r="X700" s="33" t="s">
        <v>605</v>
      </c>
      <c r="Y700" s="32" t="s">
        <v>604</v>
      </c>
      <c r="Z700" s="33" t="s">
        <v>605</v>
      </c>
      <c r="AA700" s="32" t="s">
        <v>604</v>
      </c>
      <c r="AB700" s="33" t="s">
        <v>605</v>
      </c>
    </row>
    <row r="701" spans="1:28" ht="51" customHeight="1" x14ac:dyDescent="0.45">
      <c r="A701" s="73" t="s">
        <v>4161</v>
      </c>
      <c r="B701" s="92">
        <v>300</v>
      </c>
      <c r="C701" s="86" t="s">
        <v>617</v>
      </c>
      <c r="D701" s="67"/>
      <c r="E701" s="100">
        <f t="shared" ref="E701:E702" si="474">D701-F701</f>
        <v>0</v>
      </c>
      <c r="F701" s="100">
        <f t="shared" ref="F701:F702" si="475">G701+I701+K701+M701+O701+Q701+S701+U701+W701+Y701+AA701</f>
        <v>0</v>
      </c>
      <c r="G701" s="69"/>
      <c r="H701" s="101" t="e">
        <f t="shared" ref="H701:H702" si="476">G701/F701</f>
        <v>#DIV/0!</v>
      </c>
      <c r="I701" s="69"/>
      <c r="J701" s="101" t="e">
        <f t="shared" ref="J701:J702" si="477">I701/F701</f>
        <v>#DIV/0!</v>
      </c>
      <c r="K701" s="69"/>
      <c r="L701" s="101" t="e">
        <f t="shared" ref="L701:L702" si="478">K701/F701</f>
        <v>#DIV/0!</v>
      </c>
      <c r="M701" s="69"/>
      <c r="N701" s="101" t="e">
        <f t="shared" ref="N701:N702" si="479">M701/F701</f>
        <v>#DIV/0!</v>
      </c>
      <c r="O701" s="69"/>
      <c r="P701" s="101" t="e">
        <f t="shared" ref="P701:P702" si="480">O701/F701</f>
        <v>#DIV/0!</v>
      </c>
      <c r="Q701" s="69"/>
      <c r="R701" s="101" t="e">
        <f t="shared" ref="R701:R702" si="481">Q701/F701</f>
        <v>#DIV/0!</v>
      </c>
      <c r="S701" s="69"/>
      <c r="T701" s="101" t="e">
        <f t="shared" ref="T701:T702" si="482">S701/F701</f>
        <v>#DIV/0!</v>
      </c>
      <c r="U701" s="69"/>
      <c r="V701" s="101" t="e">
        <f t="shared" ref="V701:V702" si="483">U701/F701</f>
        <v>#DIV/0!</v>
      </c>
      <c r="W701" s="69"/>
      <c r="X701" s="101" t="e">
        <f t="shared" ref="X701:X702" si="484">W701/F701</f>
        <v>#DIV/0!</v>
      </c>
      <c r="Y701" s="69"/>
      <c r="Z701" s="101" t="e">
        <f t="shared" ref="Z701:Z702" si="485">Y701/F701</f>
        <v>#DIV/0!</v>
      </c>
      <c r="AA701" s="69"/>
      <c r="AB701" s="101" t="e">
        <f t="shared" ref="AB701:AB702" si="486">AA701/F701</f>
        <v>#DIV/0!</v>
      </c>
    </row>
    <row r="702" spans="1:28" ht="51" customHeight="1" thickBot="1" x14ac:dyDescent="0.5">
      <c r="A702" s="73" t="s">
        <v>4162</v>
      </c>
      <c r="B702" s="92">
        <v>522</v>
      </c>
      <c r="C702" s="86" t="s">
        <v>617</v>
      </c>
      <c r="D702" s="67"/>
      <c r="E702" s="100">
        <f t="shared" si="474"/>
        <v>0</v>
      </c>
      <c r="F702" s="100">
        <f t="shared" si="475"/>
        <v>0</v>
      </c>
      <c r="G702" s="69"/>
      <c r="H702" s="101" t="e">
        <f t="shared" si="476"/>
        <v>#DIV/0!</v>
      </c>
      <c r="I702" s="69"/>
      <c r="J702" s="101" t="e">
        <f t="shared" si="477"/>
        <v>#DIV/0!</v>
      </c>
      <c r="K702" s="69"/>
      <c r="L702" s="101" t="e">
        <f t="shared" si="478"/>
        <v>#DIV/0!</v>
      </c>
      <c r="M702" s="69"/>
      <c r="N702" s="101" t="e">
        <f t="shared" si="479"/>
        <v>#DIV/0!</v>
      </c>
      <c r="O702" s="69"/>
      <c r="P702" s="101" t="e">
        <f t="shared" si="480"/>
        <v>#DIV/0!</v>
      </c>
      <c r="Q702" s="69"/>
      <c r="R702" s="101" t="e">
        <f t="shared" si="481"/>
        <v>#DIV/0!</v>
      </c>
      <c r="S702" s="69"/>
      <c r="T702" s="101" t="e">
        <f t="shared" si="482"/>
        <v>#DIV/0!</v>
      </c>
      <c r="U702" s="69"/>
      <c r="V702" s="101" t="e">
        <f t="shared" si="483"/>
        <v>#DIV/0!</v>
      </c>
      <c r="W702" s="69"/>
      <c r="X702" s="101" t="e">
        <f t="shared" si="484"/>
        <v>#DIV/0!</v>
      </c>
      <c r="Y702" s="69"/>
      <c r="Z702" s="101" t="e">
        <f t="shared" si="485"/>
        <v>#DIV/0!</v>
      </c>
      <c r="AA702" s="69"/>
      <c r="AB702" s="101" t="e">
        <f t="shared" si="486"/>
        <v>#DIV/0!</v>
      </c>
    </row>
    <row r="703" spans="1:28" ht="34.5" thickBot="1" x14ac:dyDescent="0.55000000000000004">
      <c r="A703" s="76" t="s">
        <v>642</v>
      </c>
      <c r="B703" s="102">
        <f>SUM(B701:B702)</f>
        <v>822</v>
      </c>
      <c r="C703" s="77"/>
      <c r="D703" s="103">
        <f>SUM(D701:D702)</f>
        <v>0</v>
      </c>
      <c r="E703" s="112">
        <f>SUM(E701:E702)</f>
        <v>0</v>
      </c>
      <c r="F703" s="104">
        <f>SUM(F701:F702)</f>
        <v>0</v>
      </c>
      <c r="G703" s="105">
        <f>SUM(G701:G702)</f>
        <v>0</v>
      </c>
      <c r="H703" s="106" t="e">
        <f>G703/F703</f>
        <v>#DIV/0!</v>
      </c>
      <c r="I703" s="105">
        <f>SUM(I701:I702)</f>
        <v>0</v>
      </c>
      <c r="J703" s="106" t="e">
        <f>I703/F703</f>
        <v>#DIV/0!</v>
      </c>
      <c r="K703" s="107">
        <f>SUM(K701:K702)</f>
        <v>0</v>
      </c>
      <c r="L703" s="108" t="e">
        <f>K703/F703</f>
        <v>#DIV/0!</v>
      </c>
      <c r="M703" s="105">
        <f>SUM(M701:M702)</f>
        <v>0</v>
      </c>
      <c r="N703" s="106" t="e">
        <f>M703/F703</f>
        <v>#DIV/0!</v>
      </c>
      <c r="O703" s="107">
        <f>SUM(O701:O702)</f>
        <v>0</v>
      </c>
      <c r="P703" s="108" t="e">
        <f>O703/F703</f>
        <v>#DIV/0!</v>
      </c>
      <c r="Q703" s="105">
        <f>SUM(Q701:Q702)</f>
        <v>0</v>
      </c>
      <c r="R703" s="106" t="e">
        <f>Q703/F703</f>
        <v>#DIV/0!</v>
      </c>
      <c r="S703" s="107">
        <f>SUM(S701:S702)</f>
        <v>0</v>
      </c>
      <c r="T703" s="108" t="e">
        <f>S703/F703</f>
        <v>#DIV/0!</v>
      </c>
      <c r="U703" s="105">
        <f>SUM(U701:U702)</f>
        <v>0</v>
      </c>
      <c r="V703" s="106" t="e">
        <f>U703/F703</f>
        <v>#DIV/0!</v>
      </c>
      <c r="W703" s="104">
        <f>SUM(W701:W702)</f>
        <v>0</v>
      </c>
      <c r="X703" s="109" t="e">
        <f>W703/F703</f>
        <v>#DIV/0!</v>
      </c>
      <c r="Y703" s="110">
        <f>SUM(Y701:Y702)</f>
        <v>0</v>
      </c>
      <c r="Z703" s="111" t="e">
        <f>Y703/F703</f>
        <v>#DIV/0!</v>
      </c>
      <c r="AA703" s="110">
        <f>SUM(AA701:AA702)</f>
        <v>0</v>
      </c>
      <c r="AB703" s="111" t="e">
        <f>AA703/F703</f>
        <v>#DIV/0!</v>
      </c>
    </row>
    <row r="704" spans="1:28" ht="79.5" customHeight="1" thickBot="1" x14ac:dyDescent="0.5">
      <c r="A704" s="278" t="s">
        <v>4163</v>
      </c>
      <c r="B704" s="279"/>
      <c r="C704" s="279"/>
      <c r="D704" s="279"/>
      <c r="E704" s="279"/>
      <c r="F704" s="280"/>
      <c r="G704" s="276" t="s">
        <v>586</v>
      </c>
      <c r="H704" s="277"/>
      <c r="I704" s="274" t="s">
        <v>587</v>
      </c>
      <c r="J704" s="275"/>
      <c r="K704" s="276" t="s">
        <v>588</v>
      </c>
      <c r="L704" s="277"/>
      <c r="M704" s="274" t="s">
        <v>589</v>
      </c>
      <c r="N704" s="275"/>
      <c r="O704" s="276" t="s">
        <v>590</v>
      </c>
      <c r="P704" s="277"/>
      <c r="Q704" s="274" t="s">
        <v>591</v>
      </c>
      <c r="R704" s="275"/>
      <c r="S704" s="276" t="s">
        <v>592</v>
      </c>
      <c r="T704" s="277"/>
      <c r="U704" s="274" t="s">
        <v>593</v>
      </c>
      <c r="V704" s="275"/>
      <c r="W704" s="276" t="s">
        <v>596</v>
      </c>
      <c r="X704" s="277"/>
      <c r="Y704" s="274" t="s">
        <v>595</v>
      </c>
      <c r="Z704" s="275"/>
      <c r="AA704" s="276" t="s">
        <v>594</v>
      </c>
      <c r="AB704" s="277"/>
    </row>
    <row r="706" spans="1:28" ht="33" customHeight="1" x14ac:dyDescent="0.45">
      <c r="A706" s="292" t="s">
        <v>4164</v>
      </c>
      <c r="B706" s="292"/>
      <c r="C706" s="292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</row>
    <row r="707" spans="1:28" ht="33" customHeight="1" x14ac:dyDescent="0.45">
      <c r="A707" s="292"/>
      <c r="B707" s="292"/>
      <c r="C707" s="292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</row>
    <row r="708" spans="1:28" ht="34.5" thickBot="1" x14ac:dyDescent="0.5"/>
    <row r="709" spans="1:28" ht="84" customHeight="1" thickBot="1" x14ac:dyDescent="0.5">
      <c r="A709" s="311" t="s">
        <v>4165</v>
      </c>
      <c r="B709" s="312"/>
      <c r="C709" s="288" t="s">
        <v>4164</v>
      </c>
      <c r="D709" s="289"/>
      <c r="E709" s="289"/>
      <c r="F709" s="290"/>
      <c r="G709" s="264" t="s">
        <v>586</v>
      </c>
      <c r="H709" s="265"/>
      <c r="I709" s="272" t="s">
        <v>587</v>
      </c>
      <c r="J709" s="291"/>
      <c r="K709" s="264" t="s">
        <v>588</v>
      </c>
      <c r="L709" s="265"/>
      <c r="M709" s="272" t="s">
        <v>589</v>
      </c>
      <c r="N709" s="273"/>
      <c r="O709" s="264" t="s">
        <v>590</v>
      </c>
      <c r="P709" s="265"/>
      <c r="Q709" s="272" t="s">
        <v>591</v>
      </c>
      <c r="R709" s="273"/>
      <c r="S709" s="264" t="s">
        <v>592</v>
      </c>
      <c r="T709" s="265"/>
      <c r="U709" s="272" t="s">
        <v>593</v>
      </c>
      <c r="V709" s="273"/>
      <c r="W709" s="264" t="s">
        <v>596</v>
      </c>
      <c r="X709" s="265"/>
      <c r="Y709" s="272" t="s">
        <v>595</v>
      </c>
      <c r="Z709" s="273"/>
      <c r="AA709" s="264" t="s">
        <v>594</v>
      </c>
      <c r="AB709" s="265"/>
    </row>
    <row r="710" spans="1:28" ht="60" x14ac:dyDescent="0.45">
      <c r="A710" s="313"/>
      <c r="B710" s="314"/>
      <c r="C710" s="58" t="s">
        <v>606</v>
      </c>
      <c r="D710" s="59" t="s">
        <v>607</v>
      </c>
      <c r="E710" s="59" t="s">
        <v>644</v>
      </c>
      <c r="F710" s="60" t="s">
        <v>645</v>
      </c>
      <c r="G710" s="34" t="s">
        <v>604</v>
      </c>
      <c r="H710" s="33" t="s">
        <v>605</v>
      </c>
      <c r="I710" s="32" t="s">
        <v>604</v>
      </c>
      <c r="J710" s="35" t="s">
        <v>605</v>
      </c>
      <c r="K710" s="32" t="s">
        <v>604</v>
      </c>
      <c r="L710" s="33" t="s">
        <v>605</v>
      </c>
      <c r="M710" s="32" t="s">
        <v>604</v>
      </c>
      <c r="N710" s="33" t="s">
        <v>605</v>
      </c>
      <c r="O710" s="32" t="s">
        <v>604</v>
      </c>
      <c r="P710" s="33" t="s">
        <v>605</v>
      </c>
      <c r="Q710" s="32" t="s">
        <v>604</v>
      </c>
      <c r="R710" s="33" t="s">
        <v>605</v>
      </c>
      <c r="S710" s="32" t="s">
        <v>604</v>
      </c>
      <c r="T710" s="33" t="s">
        <v>605</v>
      </c>
      <c r="U710" s="32" t="s">
        <v>604</v>
      </c>
      <c r="V710" s="33" t="s">
        <v>605</v>
      </c>
      <c r="W710" s="32" t="s">
        <v>604</v>
      </c>
      <c r="X710" s="33" t="s">
        <v>605</v>
      </c>
      <c r="Y710" s="32" t="s">
        <v>604</v>
      </c>
      <c r="Z710" s="33" t="s">
        <v>605</v>
      </c>
      <c r="AA710" s="32" t="s">
        <v>604</v>
      </c>
      <c r="AB710" s="33" t="s">
        <v>605</v>
      </c>
    </row>
    <row r="711" spans="1:28" ht="34.5" thickBot="1" x14ac:dyDescent="0.5">
      <c r="A711" s="315"/>
      <c r="B711" s="316"/>
      <c r="C711" s="93">
        <f>B719</f>
        <v>404</v>
      </c>
      <c r="D711" s="94">
        <f t="shared" ref="D711:AB711" si="487">D719</f>
        <v>0</v>
      </c>
      <c r="E711" s="94">
        <f t="shared" si="487"/>
        <v>0</v>
      </c>
      <c r="F711" s="95">
        <f t="shared" si="487"/>
        <v>0</v>
      </c>
      <c r="G711" s="96">
        <f t="shared" si="487"/>
        <v>0</v>
      </c>
      <c r="H711" s="97" t="e">
        <f t="shared" si="487"/>
        <v>#DIV/0!</v>
      </c>
      <c r="I711" s="98">
        <f t="shared" si="487"/>
        <v>0</v>
      </c>
      <c r="J711" s="99" t="e">
        <f t="shared" si="487"/>
        <v>#DIV/0!</v>
      </c>
      <c r="K711" s="98">
        <f t="shared" si="487"/>
        <v>0</v>
      </c>
      <c r="L711" s="97" t="e">
        <f t="shared" si="487"/>
        <v>#DIV/0!</v>
      </c>
      <c r="M711" s="98">
        <f t="shared" si="487"/>
        <v>0</v>
      </c>
      <c r="N711" s="97" t="e">
        <f t="shared" si="487"/>
        <v>#DIV/0!</v>
      </c>
      <c r="O711" s="98">
        <f t="shared" si="487"/>
        <v>0</v>
      </c>
      <c r="P711" s="97" t="e">
        <f t="shared" si="487"/>
        <v>#DIV/0!</v>
      </c>
      <c r="Q711" s="98">
        <f t="shared" si="487"/>
        <v>0</v>
      </c>
      <c r="R711" s="97" t="e">
        <f t="shared" si="487"/>
        <v>#DIV/0!</v>
      </c>
      <c r="S711" s="98">
        <f t="shared" si="487"/>
        <v>0</v>
      </c>
      <c r="T711" s="97" t="e">
        <f t="shared" si="487"/>
        <v>#DIV/0!</v>
      </c>
      <c r="U711" s="98">
        <f t="shared" si="487"/>
        <v>0</v>
      </c>
      <c r="V711" s="97" t="e">
        <f t="shared" si="487"/>
        <v>#DIV/0!</v>
      </c>
      <c r="W711" s="98">
        <f t="shared" si="487"/>
        <v>0</v>
      </c>
      <c r="X711" s="97" t="e">
        <f t="shared" si="487"/>
        <v>#DIV/0!</v>
      </c>
      <c r="Y711" s="98">
        <f t="shared" si="487"/>
        <v>0</v>
      </c>
      <c r="Z711" s="97" t="e">
        <f t="shared" si="487"/>
        <v>#DIV/0!</v>
      </c>
      <c r="AA711" s="98">
        <f t="shared" si="487"/>
        <v>0</v>
      </c>
      <c r="AB711" s="97" t="e">
        <f t="shared" si="487"/>
        <v>#DIV/0!</v>
      </c>
    </row>
    <row r="712" spans="1:28" ht="34.5" thickBot="1" x14ac:dyDescent="0.5"/>
    <row r="713" spans="1:28" ht="108" customHeight="1" thickBot="1" x14ac:dyDescent="0.55000000000000004">
      <c r="A713" s="266" t="s">
        <v>4166</v>
      </c>
      <c r="B713" s="267"/>
      <c r="C713" s="267"/>
      <c r="D713" s="267"/>
      <c r="E713" s="267"/>
      <c r="F713" s="268"/>
      <c r="G713" s="269" t="s">
        <v>603</v>
      </c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  <c r="AA713" s="270"/>
      <c r="AB713" s="271"/>
    </row>
    <row r="714" spans="1:28" ht="144.75" customHeight="1" x14ac:dyDescent="0.45">
      <c r="A714" s="62" t="s">
        <v>4167</v>
      </c>
      <c r="B714" s="309" t="s">
        <v>4168</v>
      </c>
      <c r="C714" s="310"/>
      <c r="D714" s="283" t="s">
        <v>4164</v>
      </c>
      <c r="E714" s="284"/>
      <c r="F714" s="285"/>
      <c r="G714" s="264" t="s">
        <v>586</v>
      </c>
      <c r="H714" s="265"/>
      <c r="I714" s="272" t="s">
        <v>587</v>
      </c>
      <c r="J714" s="273"/>
      <c r="K714" s="264" t="s">
        <v>588</v>
      </c>
      <c r="L714" s="265"/>
      <c r="M714" s="272" t="s">
        <v>589</v>
      </c>
      <c r="N714" s="273"/>
      <c r="O714" s="264" t="s">
        <v>590</v>
      </c>
      <c r="P714" s="265"/>
      <c r="Q714" s="272" t="s">
        <v>591</v>
      </c>
      <c r="R714" s="273"/>
      <c r="S714" s="264" t="s">
        <v>592</v>
      </c>
      <c r="T714" s="265"/>
      <c r="U714" s="272" t="s">
        <v>593</v>
      </c>
      <c r="V714" s="273"/>
      <c r="W714" s="264" t="s">
        <v>596</v>
      </c>
      <c r="X714" s="265"/>
      <c r="Y714" s="272" t="s">
        <v>595</v>
      </c>
      <c r="Z714" s="273"/>
      <c r="AA714" s="264" t="s">
        <v>594</v>
      </c>
      <c r="AB714" s="265"/>
    </row>
    <row r="715" spans="1:28" ht="60" x14ac:dyDescent="0.45">
      <c r="A715" s="30" t="s">
        <v>597</v>
      </c>
      <c r="B715" s="63" t="s">
        <v>606</v>
      </c>
      <c r="C715" s="30" t="s">
        <v>598</v>
      </c>
      <c r="D715" s="30" t="s">
        <v>607</v>
      </c>
      <c r="E715" s="30" t="s">
        <v>644</v>
      </c>
      <c r="F715" s="64" t="s">
        <v>645</v>
      </c>
      <c r="G715" s="32" t="s">
        <v>604</v>
      </c>
      <c r="H715" s="33" t="s">
        <v>605</v>
      </c>
      <c r="I715" s="32" t="s">
        <v>604</v>
      </c>
      <c r="J715" s="33" t="s">
        <v>605</v>
      </c>
      <c r="K715" s="32" t="s">
        <v>604</v>
      </c>
      <c r="L715" s="33" t="s">
        <v>605</v>
      </c>
      <c r="M715" s="32" t="s">
        <v>604</v>
      </c>
      <c r="N715" s="33" t="s">
        <v>605</v>
      </c>
      <c r="O715" s="32" t="s">
        <v>604</v>
      </c>
      <c r="P715" s="33" t="s">
        <v>605</v>
      </c>
      <c r="Q715" s="32" t="s">
        <v>604</v>
      </c>
      <c r="R715" s="33" t="s">
        <v>605</v>
      </c>
      <c r="S715" s="32" t="s">
        <v>604</v>
      </c>
      <c r="T715" s="33" t="s">
        <v>605</v>
      </c>
      <c r="U715" s="32" t="s">
        <v>604</v>
      </c>
      <c r="V715" s="33" t="s">
        <v>605</v>
      </c>
      <c r="W715" s="32" t="s">
        <v>604</v>
      </c>
      <c r="X715" s="33" t="s">
        <v>605</v>
      </c>
      <c r="Y715" s="32" t="s">
        <v>604</v>
      </c>
      <c r="Z715" s="33" t="s">
        <v>605</v>
      </c>
      <c r="AA715" s="32" t="s">
        <v>604</v>
      </c>
      <c r="AB715" s="33" t="s">
        <v>605</v>
      </c>
    </row>
    <row r="716" spans="1:28" ht="51" customHeight="1" x14ac:dyDescent="0.45">
      <c r="A716" s="73" t="s">
        <v>4169</v>
      </c>
      <c r="B716" s="92">
        <v>2</v>
      </c>
      <c r="C716" s="86" t="s">
        <v>617</v>
      </c>
      <c r="D716" s="67"/>
      <c r="E716" s="100">
        <f t="shared" ref="E716:E718" si="488">D716-F716</f>
        <v>0</v>
      </c>
      <c r="F716" s="100">
        <f t="shared" ref="F716:F718" si="489">G716+I716+K716+M716+O716+Q716+S716+U716+W716+Y716+AA716</f>
        <v>0</v>
      </c>
      <c r="G716" s="69"/>
      <c r="H716" s="101" t="e">
        <f t="shared" ref="H716:H718" si="490">G716/F716</f>
        <v>#DIV/0!</v>
      </c>
      <c r="I716" s="69"/>
      <c r="J716" s="101" t="e">
        <f t="shared" ref="J716:J718" si="491">I716/F716</f>
        <v>#DIV/0!</v>
      </c>
      <c r="K716" s="69"/>
      <c r="L716" s="101" t="e">
        <f t="shared" ref="L716:L718" si="492">K716/F716</f>
        <v>#DIV/0!</v>
      </c>
      <c r="M716" s="69"/>
      <c r="N716" s="101" t="e">
        <f t="shared" ref="N716:N718" si="493">M716/F716</f>
        <v>#DIV/0!</v>
      </c>
      <c r="O716" s="69"/>
      <c r="P716" s="101" t="e">
        <f t="shared" ref="P716:P718" si="494">O716/F716</f>
        <v>#DIV/0!</v>
      </c>
      <c r="Q716" s="69"/>
      <c r="R716" s="101" t="e">
        <f t="shared" ref="R716:R718" si="495">Q716/F716</f>
        <v>#DIV/0!</v>
      </c>
      <c r="S716" s="69"/>
      <c r="T716" s="101" t="e">
        <f t="shared" ref="T716:T718" si="496">S716/F716</f>
        <v>#DIV/0!</v>
      </c>
      <c r="U716" s="69"/>
      <c r="V716" s="101" t="e">
        <f t="shared" ref="V716:V718" si="497">U716/F716</f>
        <v>#DIV/0!</v>
      </c>
      <c r="W716" s="69"/>
      <c r="X716" s="101" t="e">
        <f t="shared" ref="X716:X718" si="498">W716/F716</f>
        <v>#DIV/0!</v>
      </c>
      <c r="Y716" s="69"/>
      <c r="Z716" s="101" t="e">
        <f t="shared" ref="Z716:Z718" si="499">Y716/F716</f>
        <v>#DIV/0!</v>
      </c>
      <c r="AA716" s="69"/>
      <c r="AB716" s="101" t="e">
        <f t="shared" ref="AB716:AB718" si="500">AA716/F716</f>
        <v>#DIV/0!</v>
      </c>
    </row>
    <row r="717" spans="1:28" ht="51" customHeight="1" x14ac:dyDescent="0.45">
      <c r="A717" s="73" t="s">
        <v>4170</v>
      </c>
      <c r="B717" s="92">
        <v>206</v>
      </c>
      <c r="C717" s="86" t="s">
        <v>617</v>
      </c>
      <c r="D717" s="67"/>
      <c r="E717" s="100">
        <f t="shared" si="488"/>
        <v>0</v>
      </c>
      <c r="F717" s="100">
        <f t="shared" si="489"/>
        <v>0</v>
      </c>
      <c r="G717" s="69"/>
      <c r="H717" s="101" t="e">
        <f t="shared" si="490"/>
        <v>#DIV/0!</v>
      </c>
      <c r="I717" s="69"/>
      <c r="J717" s="101" t="e">
        <f t="shared" si="491"/>
        <v>#DIV/0!</v>
      </c>
      <c r="K717" s="69"/>
      <c r="L717" s="101" t="e">
        <f t="shared" si="492"/>
        <v>#DIV/0!</v>
      </c>
      <c r="M717" s="69"/>
      <c r="N717" s="101" t="e">
        <f t="shared" si="493"/>
        <v>#DIV/0!</v>
      </c>
      <c r="O717" s="69"/>
      <c r="P717" s="101" t="e">
        <f t="shared" si="494"/>
        <v>#DIV/0!</v>
      </c>
      <c r="Q717" s="69"/>
      <c r="R717" s="101" t="e">
        <f t="shared" si="495"/>
        <v>#DIV/0!</v>
      </c>
      <c r="S717" s="69"/>
      <c r="T717" s="101" t="e">
        <f t="shared" si="496"/>
        <v>#DIV/0!</v>
      </c>
      <c r="U717" s="69"/>
      <c r="V717" s="101" t="e">
        <f t="shared" si="497"/>
        <v>#DIV/0!</v>
      </c>
      <c r="W717" s="69"/>
      <c r="X717" s="101" t="e">
        <f t="shared" si="498"/>
        <v>#DIV/0!</v>
      </c>
      <c r="Y717" s="69"/>
      <c r="Z717" s="101" t="e">
        <f t="shared" si="499"/>
        <v>#DIV/0!</v>
      </c>
      <c r="AA717" s="69"/>
      <c r="AB717" s="101" t="e">
        <f t="shared" si="500"/>
        <v>#DIV/0!</v>
      </c>
    </row>
    <row r="718" spans="1:28" ht="51" customHeight="1" thickBot="1" x14ac:dyDescent="0.5">
      <c r="A718" s="73" t="s">
        <v>4171</v>
      </c>
      <c r="B718" s="92">
        <v>196</v>
      </c>
      <c r="C718" s="86" t="s">
        <v>617</v>
      </c>
      <c r="D718" s="67"/>
      <c r="E718" s="100">
        <f t="shared" si="488"/>
        <v>0</v>
      </c>
      <c r="F718" s="100">
        <f t="shared" si="489"/>
        <v>0</v>
      </c>
      <c r="G718" s="69"/>
      <c r="H718" s="101" t="e">
        <f t="shared" si="490"/>
        <v>#DIV/0!</v>
      </c>
      <c r="I718" s="69"/>
      <c r="J718" s="101" t="e">
        <f t="shared" si="491"/>
        <v>#DIV/0!</v>
      </c>
      <c r="K718" s="69"/>
      <c r="L718" s="101" t="e">
        <f t="shared" si="492"/>
        <v>#DIV/0!</v>
      </c>
      <c r="M718" s="69"/>
      <c r="N718" s="101" t="e">
        <f t="shared" si="493"/>
        <v>#DIV/0!</v>
      </c>
      <c r="O718" s="69"/>
      <c r="P718" s="101" t="e">
        <f t="shared" si="494"/>
        <v>#DIV/0!</v>
      </c>
      <c r="Q718" s="69"/>
      <c r="R718" s="101" t="e">
        <f t="shared" si="495"/>
        <v>#DIV/0!</v>
      </c>
      <c r="S718" s="69"/>
      <c r="T718" s="101" t="e">
        <f t="shared" si="496"/>
        <v>#DIV/0!</v>
      </c>
      <c r="U718" s="69"/>
      <c r="V718" s="101" t="e">
        <f t="shared" si="497"/>
        <v>#DIV/0!</v>
      </c>
      <c r="W718" s="69"/>
      <c r="X718" s="101" t="e">
        <f t="shared" si="498"/>
        <v>#DIV/0!</v>
      </c>
      <c r="Y718" s="69"/>
      <c r="Z718" s="101" t="e">
        <f t="shared" si="499"/>
        <v>#DIV/0!</v>
      </c>
      <c r="AA718" s="69"/>
      <c r="AB718" s="101" t="e">
        <f t="shared" si="500"/>
        <v>#DIV/0!</v>
      </c>
    </row>
    <row r="719" spans="1:28" ht="34.5" thickBot="1" x14ac:dyDescent="0.55000000000000004">
      <c r="A719" s="76" t="s">
        <v>642</v>
      </c>
      <c r="B719" s="102">
        <f>SUM(B716:B718)</f>
        <v>404</v>
      </c>
      <c r="C719" s="77"/>
      <c r="D719" s="103">
        <f>SUM(D716:D718)</f>
        <v>0</v>
      </c>
      <c r="E719" s="112">
        <f>SUM(E716:E718)</f>
        <v>0</v>
      </c>
      <c r="F719" s="104">
        <f>SUM(F716:F718)</f>
        <v>0</v>
      </c>
      <c r="G719" s="105">
        <f>SUM(G716:G718)</f>
        <v>0</v>
      </c>
      <c r="H719" s="106" t="e">
        <f>G719/F719</f>
        <v>#DIV/0!</v>
      </c>
      <c r="I719" s="105">
        <f>SUM(I716:I718)</f>
        <v>0</v>
      </c>
      <c r="J719" s="106" t="e">
        <f>I719/F719</f>
        <v>#DIV/0!</v>
      </c>
      <c r="K719" s="107">
        <f>SUM(K716:K718)</f>
        <v>0</v>
      </c>
      <c r="L719" s="108" t="e">
        <f>K719/F719</f>
        <v>#DIV/0!</v>
      </c>
      <c r="M719" s="105">
        <f>SUM(M716:M718)</f>
        <v>0</v>
      </c>
      <c r="N719" s="106" t="e">
        <f>M719/F719</f>
        <v>#DIV/0!</v>
      </c>
      <c r="O719" s="107">
        <f>SUM(O716:O718)</f>
        <v>0</v>
      </c>
      <c r="P719" s="108" t="e">
        <f>O719/F719</f>
        <v>#DIV/0!</v>
      </c>
      <c r="Q719" s="105">
        <f>SUM(Q716:Q718)</f>
        <v>0</v>
      </c>
      <c r="R719" s="106" t="e">
        <f>Q719/F719</f>
        <v>#DIV/0!</v>
      </c>
      <c r="S719" s="107">
        <f>SUM(S716:S718)</f>
        <v>0</v>
      </c>
      <c r="T719" s="108" t="e">
        <f>S719/F719</f>
        <v>#DIV/0!</v>
      </c>
      <c r="U719" s="105">
        <f>SUM(U716:U718)</f>
        <v>0</v>
      </c>
      <c r="V719" s="106" t="e">
        <f>U719/F719</f>
        <v>#DIV/0!</v>
      </c>
      <c r="W719" s="104">
        <f>SUM(W716:W718)</f>
        <v>0</v>
      </c>
      <c r="X719" s="109" t="e">
        <f>W719/F719</f>
        <v>#DIV/0!</v>
      </c>
      <c r="Y719" s="110">
        <f>SUM(Y716:Y718)</f>
        <v>0</v>
      </c>
      <c r="Z719" s="111" t="e">
        <f>Y719/F719</f>
        <v>#DIV/0!</v>
      </c>
      <c r="AA719" s="110">
        <f>SUM(AA716:AA718)</f>
        <v>0</v>
      </c>
      <c r="AB719" s="111" t="e">
        <f>AA719/F719</f>
        <v>#DIV/0!</v>
      </c>
    </row>
    <row r="720" spans="1:28" ht="79.5" customHeight="1" thickBot="1" x14ac:dyDescent="0.5">
      <c r="A720" s="278" t="s">
        <v>4172</v>
      </c>
      <c r="B720" s="279"/>
      <c r="C720" s="279"/>
      <c r="D720" s="279"/>
      <c r="E720" s="279"/>
      <c r="F720" s="280"/>
      <c r="G720" s="276" t="s">
        <v>586</v>
      </c>
      <c r="H720" s="277"/>
      <c r="I720" s="274" t="s">
        <v>587</v>
      </c>
      <c r="J720" s="275"/>
      <c r="K720" s="276" t="s">
        <v>588</v>
      </c>
      <c r="L720" s="277"/>
      <c r="M720" s="274" t="s">
        <v>589</v>
      </c>
      <c r="N720" s="275"/>
      <c r="O720" s="276" t="s">
        <v>590</v>
      </c>
      <c r="P720" s="277"/>
      <c r="Q720" s="274" t="s">
        <v>591</v>
      </c>
      <c r="R720" s="275"/>
      <c r="S720" s="276" t="s">
        <v>592</v>
      </c>
      <c r="T720" s="277"/>
      <c r="U720" s="274" t="s">
        <v>593</v>
      </c>
      <c r="V720" s="275"/>
      <c r="W720" s="276" t="s">
        <v>596</v>
      </c>
      <c r="X720" s="277"/>
      <c r="Y720" s="274" t="s">
        <v>595</v>
      </c>
      <c r="Z720" s="275"/>
      <c r="AA720" s="276" t="s">
        <v>594</v>
      </c>
      <c r="AB720" s="277"/>
    </row>
    <row r="722" spans="1:28" ht="33" customHeight="1" x14ac:dyDescent="0.45">
      <c r="A722" s="292" t="s">
        <v>4173</v>
      </c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</row>
    <row r="723" spans="1:28" ht="33" customHeight="1" x14ac:dyDescent="0.45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</row>
    <row r="724" spans="1:28" ht="34.5" thickBot="1" x14ac:dyDescent="0.5"/>
    <row r="725" spans="1:28" ht="84" customHeight="1" thickBot="1" x14ac:dyDescent="0.5">
      <c r="A725" s="311" t="s">
        <v>4174</v>
      </c>
      <c r="B725" s="312"/>
      <c r="C725" s="288" t="s">
        <v>4173</v>
      </c>
      <c r="D725" s="289"/>
      <c r="E725" s="289"/>
      <c r="F725" s="290"/>
      <c r="G725" s="264" t="s">
        <v>586</v>
      </c>
      <c r="H725" s="265"/>
      <c r="I725" s="272" t="s">
        <v>587</v>
      </c>
      <c r="J725" s="291"/>
      <c r="K725" s="264" t="s">
        <v>588</v>
      </c>
      <c r="L725" s="265"/>
      <c r="M725" s="272" t="s">
        <v>589</v>
      </c>
      <c r="N725" s="273"/>
      <c r="O725" s="264" t="s">
        <v>590</v>
      </c>
      <c r="P725" s="265"/>
      <c r="Q725" s="272" t="s">
        <v>591</v>
      </c>
      <c r="R725" s="273"/>
      <c r="S725" s="264" t="s">
        <v>592</v>
      </c>
      <c r="T725" s="265"/>
      <c r="U725" s="272" t="s">
        <v>593</v>
      </c>
      <c r="V725" s="273"/>
      <c r="W725" s="264" t="s">
        <v>596</v>
      </c>
      <c r="X725" s="265"/>
      <c r="Y725" s="272" t="s">
        <v>595</v>
      </c>
      <c r="Z725" s="273"/>
      <c r="AA725" s="264" t="s">
        <v>594</v>
      </c>
      <c r="AB725" s="265"/>
    </row>
    <row r="726" spans="1:28" ht="60" x14ac:dyDescent="0.45">
      <c r="A726" s="313"/>
      <c r="B726" s="314"/>
      <c r="C726" s="58" t="s">
        <v>606</v>
      </c>
      <c r="D726" s="59" t="s">
        <v>607</v>
      </c>
      <c r="E726" s="59" t="s">
        <v>644</v>
      </c>
      <c r="F726" s="60" t="s">
        <v>645</v>
      </c>
      <c r="G726" s="34" t="s">
        <v>604</v>
      </c>
      <c r="H726" s="33" t="s">
        <v>605</v>
      </c>
      <c r="I726" s="32" t="s">
        <v>604</v>
      </c>
      <c r="J726" s="35" t="s">
        <v>605</v>
      </c>
      <c r="K726" s="32" t="s">
        <v>604</v>
      </c>
      <c r="L726" s="33" t="s">
        <v>605</v>
      </c>
      <c r="M726" s="32" t="s">
        <v>604</v>
      </c>
      <c r="N726" s="33" t="s">
        <v>605</v>
      </c>
      <c r="O726" s="32" t="s">
        <v>604</v>
      </c>
      <c r="P726" s="33" t="s">
        <v>605</v>
      </c>
      <c r="Q726" s="32" t="s">
        <v>604</v>
      </c>
      <c r="R726" s="33" t="s">
        <v>605</v>
      </c>
      <c r="S726" s="32" t="s">
        <v>604</v>
      </c>
      <c r="T726" s="33" t="s">
        <v>605</v>
      </c>
      <c r="U726" s="32" t="s">
        <v>604</v>
      </c>
      <c r="V726" s="33" t="s">
        <v>605</v>
      </c>
      <c r="W726" s="32" t="s">
        <v>604</v>
      </c>
      <c r="X726" s="33" t="s">
        <v>605</v>
      </c>
      <c r="Y726" s="32" t="s">
        <v>604</v>
      </c>
      <c r="Z726" s="33" t="s">
        <v>605</v>
      </c>
      <c r="AA726" s="32" t="s">
        <v>604</v>
      </c>
      <c r="AB726" s="33" t="s">
        <v>605</v>
      </c>
    </row>
    <row r="727" spans="1:28" ht="34.5" thickBot="1" x14ac:dyDescent="0.5">
      <c r="A727" s="315"/>
      <c r="B727" s="316"/>
      <c r="C727" s="93">
        <f>B734</f>
        <v>499</v>
      </c>
      <c r="D727" s="94">
        <f t="shared" ref="D727:AB727" si="501">D734</f>
        <v>0</v>
      </c>
      <c r="E727" s="94">
        <f t="shared" si="501"/>
        <v>0</v>
      </c>
      <c r="F727" s="95">
        <f t="shared" si="501"/>
        <v>0</v>
      </c>
      <c r="G727" s="96">
        <f t="shared" si="501"/>
        <v>0</v>
      </c>
      <c r="H727" s="97" t="e">
        <f t="shared" si="501"/>
        <v>#DIV/0!</v>
      </c>
      <c r="I727" s="98">
        <f t="shared" si="501"/>
        <v>0</v>
      </c>
      <c r="J727" s="99" t="e">
        <f t="shared" si="501"/>
        <v>#DIV/0!</v>
      </c>
      <c r="K727" s="98">
        <f t="shared" si="501"/>
        <v>0</v>
      </c>
      <c r="L727" s="97" t="e">
        <f t="shared" si="501"/>
        <v>#DIV/0!</v>
      </c>
      <c r="M727" s="98">
        <f t="shared" si="501"/>
        <v>0</v>
      </c>
      <c r="N727" s="97" t="e">
        <f t="shared" si="501"/>
        <v>#DIV/0!</v>
      </c>
      <c r="O727" s="98">
        <f t="shared" si="501"/>
        <v>0</v>
      </c>
      <c r="P727" s="97" t="e">
        <f t="shared" si="501"/>
        <v>#DIV/0!</v>
      </c>
      <c r="Q727" s="98">
        <f t="shared" si="501"/>
        <v>0</v>
      </c>
      <c r="R727" s="97" t="e">
        <f t="shared" si="501"/>
        <v>#DIV/0!</v>
      </c>
      <c r="S727" s="98">
        <f t="shared" si="501"/>
        <v>0</v>
      </c>
      <c r="T727" s="97" t="e">
        <f t="shared" si="501"/>
        <v>#DIV/0!</v>
      </c>
      <c r="U727" s="98">
        <f t="shared" si="501"/>
        <v>0</v>
      </c>
      <c r="V727" s="97" t="e">
        <f t="shared" si="501"/>
        <v>#DIV/0!</v>
      </c>
      <c r="W727" s="98">
        <f t="shared" si="501"/>
        <v>0</v>
      </c>
      <c r="X727" s="97" t="e">
        <f t="shared" si="501"/>
        <v>#DIV/0!</v>
      </c>
      <c r="Y727" s="98">
        <f t="shared" si="501"/>
        <v>0</v>
      </c>
      <c r="Z727" s="97" t="e">
        <f t="shared" si="501"/>
        <v>#DIV/0!</v>
      </c>
      <c r="AA727" s="98">
        <f t="shared" si="501"/>
        <v>0</v>
      </c>
      <c r="AB727" s="97" t="e">
        <f t="shared" si="501"/>
        <v>#DIV/0!</v>
      </c>
    </row>
    <row r="728" spans="1:28" ht="34.5" thickBot="1" x14ac:dyDescent="0.5"/>
    <row r="729" spans="1:28" ht="60.75" customHeight="1" thickBot="1" x14ac:dyDescent="0.55000000000000004">
      <c r="A729" s="266" t="s">
        <v>4175</v>
      </c>
      <c r="B729" s="267"/>
      <c r="C729" s="267"/>
      <c r="D729" s="267"/>
      <c r="E729" s="267"/>
      <c r="F729" s="268"/>
      <c r="G729" s="269" t="s">
        <v>603</v>
      </c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  <c r="AA729" s="270"/>
      <c r="AB729" s="271"/>
    </row>
    <row r="730" spans="1:28" ht="144.75" customHeight="1" x14ac:dyDescent="0.45">
      <c r="A730" s="62" t="s">
        <v>4176</v>
      </c>
      <c r="B730" s="309" t="s">
        <v>4177</v>
      </c>
      <c r="C730" s="310"/>
      <c r="D730" s="283" t="s">
        <v>4173</v>
      </c>
      <c r="E730" s="284"/>
      <c r="F730" s="285"/>
      <c r="G730" s="264" t="s">
        <v>586</v>
      </c>
      <c r="H730" s="265"/>
      <c r="I730" s="272" t="s">
        <v>587</v>
      </c>
      <c r="J730" s="273"/>
      <c r="K730" s="264" t="s">
        <v>588</v>
      </c>
      <c r="L730" s="265"/>
      <c r="M730" s="272" t="s">
        <v>589</v>
      </c>
      <c r="N730" s="273"/>
      <c r="O730" s="264" t="s">
        <v>590</v>
      </c>
      <c r="P730" s="265"/>
      <c r="Q730" s="272" t="s">
        <v>591</v>
      </c>
      <c r="R730" s="273"/>
      <c r="S730" s="264" t="s">
        <v>592</v>
      </c>
      <c r="T730" s="265"/>
      <c r="U730" s="272" t="s">
        <v>593</v>
      </c>
      <c r="V730" s="273"/>
      <c r="W730" s="264" t="s">
        <v>596</v>
      </c>
      <c r="X730" s="265"/>
      <c r="Y730" s="272" t="s">
        <v>595</v>
      </c>
      <c r="Z730" s="273"/>
      <c r="AA730" s="264" t="s">
        <v>594</v>
      </c>
      <c r="AB730" s="265"/>
    </row>
    <row r="731" spans="1:28" ht="60" x14ac:dyDescent="0.45">
      <c r="A731" s="30" t="s">
        <v>597</v>
      </c>
      <c r="B731" s="63" t="s">
        <v>606</v>
      </c>
      <c r="C731" s="30" t="s">
        <v>598</v>
      </c>
      <c r="D731" s="30" t="s">
        <v>607</v>
      </c>
      <c r="E731" s="30" t="s">
        <v>644</v>
      </c>
      <c r="F731" s="64" t="s">
        <v>645</v>
      </c>
      <c r="G731" s="32" t="s">
        <v>604</v>
      </c>
      <c r="H731" s="33" t="s">
        <v>605</v>
      </c>
      <c r="I731" s="32" t="s">
        <v>604</v>
      </c>
      <c r="J731" s="33" t="s">
        <v>605</v>
      </c>
      <c r="K731" s="32" t="s">
        <v>604</v>
      </c>
      <c r="L731" s="33" t="s">
        <v>605</v>
      </c>
      <c r="M731" s="32" t="s">
        <v>604</v>
      </c>
      <c r="N731" s="33" t="s">
        <v>605</v>
      </c>
      <c r="O731" s="32" t="s">
        <v>604</v>
      </c>
      <c r="P731" s="33" t="s">
        <v>605</v>
      </c>
      <c r="Q731" s="32" t="s">
        <v>604</v>
      </c>
      <c r="R731" s="33" t="s">
        <v>605</v>
      </c>
      <c r="S731" s="32" t="s">
        <v>604</v>
      </c>
      <c r="T731" s="33" t="s">
        <v>605</v>
      </c>
      <c r="U731" s="32" t="s">
        <v>604</v>
      </c>
      <c r="V731" s="33" t="s">
        <v>605</v>
      </c>
      <c r="W731" s="32" t="s">
        <v>604</v>
      </c>
      <c r="X731" s="33" t="s">
        <v>605</v>
      </c>
      <c r="Y731" s="32" t="s">
        <v>604</v>
      </c>
      <c r="Z731" s="33" t="s">
        <v>605</v>
      </c>
      <c r="AA731" s="32" t="s">
        <v>604</v>
      </c>
      <c r="AB731" s="33" t="s">
        <v>605</v>
      </c>
    </row>
    <row r="732" spans="1:28" ht="51" customHeight="1" x14ac:dyDescent="0.45">
      <c r="A732" s="73" t="s">
        <v>4178</v>
      </c>
      <c r="B732" s="92">
        <v>236</v>
      </c>
      <c r="C732" s="86" t="s">
        <v>617</v>
      </c>
      <c r="D732" s="67"/>
      <c r="E732" s="100">
        <f t="shared" ref="E732:E733" si="502">D732-F732</f>
        <v>0</v>
      </c>
      <c r="F732" s="100">
        <f t="shared" ref="F732:F733" si="503">G732+I732+K732+M732+O732+Q732+S732+U732+W732+Y732+AA732</f>
        <v>0</v>
      </c>
      <c r="G732" s="69"/>
      <c r="H732" s="101" t="e">
        <f t="shared" ref="H732:H733" si="504">G732/F732</f>
        <v>#DIV/0!</v>
      </c>
      <c r="I732" s="69"/>
      <c r="J732" s="101" t="e">
        <f t="shared" ref="J732:J733" si="505">I732/F732</f>
        <v>#DIV/0!</v>
      </c>
      <c r="K732" s="69"/>
      <c r="L732" s="101" t="e">
        <f t="shared" ref="L732:L733" si="506">K732/F732</f>
        <v>#DIV/0!</v>
      </c>
      <c r="M732" s="69"/>
      <c r="N732" s="101" t="e">
        <f t="shared" ref="N732:N733" si="507">M732/F732</f>
        <v>#DIV/0!</v>
      </c>
      <c r="O732" s="69"/>
      <c r="P732" s="101" t="e">
        <f t="shared" ref="P732:P733" si="508">O732/F732</f>
        <v>#DIV/0!</v>
      </c>
      <c r="Q732" s="69"/>
      <c r="R732" s="101" t="e">
        <f t="shared" ref="R732:R733" si="509">Q732/F732</f>
        <v>#DIV/0!</v>
      </c>
      <c r="S732" s="69"/>
      <c r="T732" s="101" t="e">
        <f t="shared" ref="T732:T733" si="510">S732/F732</f>
        <v>#DIV/0!</v>
      </c>
      <c r="U732" s="69"/>
      <c r="V732" s="101" t="e">
        <f t="shared" ref="V732:V733" si="511">U732/F732</f>
        <v>#DIV/0!</v>
      </c>
      <c r="W732" s="69"/>
      <c r="X732" s="101" t="e">
        <f t="shared" ref="X732:X733" si="512">W732/F732</f>
        <v>#DIV/0!</v>
      </c>
      <c r="Y732" s="69"/>
      <c r="Z732" s="101" t="e">
        <f t="shared" ref="Z732:Z733" si="513">Y732/F732</f>
        <v>#DIV/0!</v>
      </c>
      <c r="AA732" s="69"/>
      <c r="AB732" s="101" t="e">
        <f t="shared" ref="AB732:AB733" si="514">AA732/F732</f>
        <v>#DIV/0!</v>
      </c>
    </row>
    <row r="733" spans="1:28" ht="51" customHeight="1" thickBot="1" x14ac:dyDescent="0.5">
      <c r="A733" s="73" t="s">
        <v>4179</v>
      </c>
      <c r="B733" s="92">
        <v>263</v>
      </c>
      <c r="C733" s="86" t="s">
        <v>617</v>
      </c>
      <c r="D733" s="67"/>
      <c r="E733" s="100">
        <f t="shared" si="502"/>
        <v>0</v>
      </c>
      <c r="F733" s="100">
        <f t="shared" si="503"/>
        <v>0</v>
      </c>
      <c r="G733" s="69"/>
      <c r="H733" s="101" t="e">
        <f t="shared" si="504"/>
        <v>#DIV/0!</v>
      </c>
      <c r="I733" s="69"/>
      <c r="J733" s="101" t="e">
        <f t="shared" si="505"/>
        <v>#DIV/0!</v>
      </c>
      <c r="K733" s="69"/>
      <c r="L733" s="101" t="e">
        <f t="shared" si="506"/>
        <v>#DIV/0!</v>
      </c>
      <c r="M733" s="69"/>
      <c r="N733" s="101" t="e">
        <f t="shared" si="507"/>
        <v>#DIV/0!</v>
      </c>
      <c r="O733" s="69"/>
      <c r="P733" s="101" t="e">
        <f t="shared" si="508"/>
        <v>#DIV/0!</v>
      </c>
      <c r="Q733" s="69"/>
      <c r="R733" s="101" t="e">
        <f t="shared" si="509"/>
        <v>#DIV/0!</v>
      </c>
      <c r="S733" s="69"/>
      <c r="T733" s="101" t="e">
        <f t="shared" si="510"/>
        <v>#DIV/0!</v>
      </c>
      <c r="U733" s="69"/>
      <c r="V733" s="101" t="e">
        <f t="shared" si="511"/>
        <v>#DIV/0!</v>
      </c>
      <c r="W733" s="69"/>
      <c r="X733" s="101" t="e">
        <f t="shared" si="512"/>
        <v>#DIV/0!</v>
      </c>
      <c r="Y733" s="69"/>
      <c r="Z733" s="101" t="e">
        <f t="shared" si="513"/>
        <v>#DIV/0!</v>
      </c>
      <c r="AA733" s="69"/>
      <c r="AB733" s="101" t="e">
        <f t="shared" si="514"/>
        <v>#DIV/0!</v>
      </c>
    </row>
    <row r="734" spans="1:28" ht="34.5" thickBot="1" x14ac:dyDescent="0.55000000000000004">
      <c r="A734" s="76" t="s">
        <v>642</v>
      </c>
      <c r="B734" s="102">
        <f>SUM(B732:B733)</f>
        <v>499</v>
      </c>
      <c r="C734" s="77"/>
      <c r="D734" s="103">
        <f>SUM(D732:D733)</f>
        <v>0</v>
      </c>
      <c r="E734" s="112">
        <f>SUM(E732:E733)</f>
        <v>0</v>
      </c>
      <c r="F734" s="104">
        <f>SUM(F732:F733)</f>
        <v>0</v>
      </c>
      <c r="G734" s="105">
        <f>SUM(G732:G733)</f>
        <v>0</v>
      </c>
      <c r="H734" s="106" t="e">
        <f>G734/F734</f>
        <v>#DIV/0!</v>
      </c>
      <c r="I734" s="105">
        <f>SUM(I732:I733)</f>
        <v>0</v>
      </c>
      <c r="J734" s="106" t="e">
        <f>I734/F734</f>
        <v>#DIV/0!</v>
      </c>
      <c r="K734" s="107">
        <f>SUM(K732:K733)</f>
        <v>0</v>
      </c>
      <c r="L734" s="108" t="e">
        <f>K734/F734</f>
        <v>#DIV/0!</v>
      </c>
      <c r="M734" s="105">
        <f>SUM(M732:M733)</f>
        <v>0</v>
      </c>
      <c r="N734" s="106" t="e">
        <f>M734/F734</f>
        <v>#DIV/0!</v>
      </c>
      <c r="O734" s="107">
        <f>SUM(O732:O733)</f>
        <v>0</v>
      </c>
      <c r="P734" s="108" t="e">
        <f>O734/F734</f>
        <v>#DIV/0!</v>
      </c>
      <c r="Q734" s="105">
        <f>SUM(Q732:Q733)</f>
        <v>0</v>
      </c>
      <c r="R734" s="106" t="e">
        <f>Q734/F734</f>
        <v>#DIV/0!</v>
      </c>
      <c r="S734" s="107">
        <f>SUM(S732:S733)</f>
        <v>0</v>
      </c>
      <c r="T734" s="108" t="e">
        <f>S734/F734</f>
        <v>#DIV/0!</v>
      </c>
      <c r="U734" s="105">
        <f>SUM(U732:U733)</f>
        <v>0</v>
      </c>
      <c r="V734" s="106" t="e">
        <f>U734/F734</f>
        <v>#DIV/0!</v>
      </c>
      <c r="W734" s="104">
        <f>SUM(W732:W733)</f>
        <v>0</v>
      </c>
      <c r="X734" s="109" t="e">
        <f>W734/F734</f>
        <v>#DIV/0!</v>
      </c>
      <c r="Y734" s="110">
        <f>SUM(Y732:Y733)</f>
        <v>0</v>
      </c>
      <c r="Z734" s="111" t="e">
        <f>Y734/F734</f>
        <v>#DIV/0!</v>
      </c>
      <c r="AA734" s="110">
        <f>SUM(AA732:AA733)</f>
        <v>0</v>
      </c>
      <c r="AB734" s="111" t="e">
        <f>AA734/F734</f>
        <v>#DIV/0!</v>
      </c>
    </row>
    <row r="735" spans="1:28" ht="79.5" customHeight="1" thickBot="1" x14ac:dyDescent="0.5">
      <c r="A735" s="278" t="s">
        <v>4180</v>
      </c>
      <c r="B735" s="279"/>
      <c r="C735" s="279"/>
      <c r="D735" s="279"/>
      <c r="E735" s="279"/>
      <c r="F735" s="280"/>
      <c r="G735" s="276" t="s">
        <v>586</v>
      </c>
      <c r="H735" s="277"/>
      <c r="I735" s="274" t="s">
        <v>587</v>
      </c>
      <c r="J735" s="275"/>
      <c r="K735" s="276" t="s">
        <v>588</v>
      </c>
      <c r="L735" s="277"/>
      <c r="M735" s="274" t="s">
        <v>589</v>
      </c>
      <c r="N735" s="275"/>
      <c r="O735" s="276" t="s">
        <v>590</v>
      </c>
      <c r="P735" s="277"/>
      <c r="Q735" s="274" t="s">
        <v>591</v>
      </c>
      <c r="R735" s="275"/>
      <c r="S735" s="276" t="s">
        <v>592</v>
      </c>
      <c r="T735" s="277"/>
      <c r="U735" s="274" t="s">
        <v>593</v>
      </c>
      <c r="V735" s="275"/>
      <c r="W735" s="276" t="s">
        <v>596</v>
      </c>
      <c r="X735" s="277"/>
      <c r="Y735" s="274" t="s">
        <v>595</v>
      </c>
      <c r="Z735" s="275"/>
      <c r="AA735" s="276" t="s">
        <v>594</v>
      </c>
      <c r="AB735" s="277"/>
    </row>
    <row r="737" spans="1:28" ht="33" customHeight="1" x14ac:dyDescent="0.45">
      <c r="A737" s="292" t="s">
        <v>4181</v>
      </c>
      <c r="B737" s="292"/>
      <c r="C737" s="292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</row>
    <row r="738" spans="1:28" ht="33" customHeight="1" x14ac:dyDescent="0.45">
      <c r="A738" s="292"/>
      <c r="B738" s="292"/>
      <c r="C738" s="292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</row>
    <row r="739" spans="1:28" ht="34.5" thickBot="1" x14ac:dyDescent="0.5"/>
    <row r="740" spans="1:28" ht="84" customHeight="1" thickBot="1" x14ac:dyDescent="0.5">
      <c r="A740" s="311" t="s">
        <v>4182</v>
      </c>
      <c r="B740" s="312"/>
      <c r="C740" s="288" t="s">
        <v>4181</v>
      </c>
      <c r="D740" s="289"/>
      <c r="E740" s="289"/>
      <c r="F740" s="290"/>
      <c r="G740" s="264" t="s">
        <v>586</v>
      </c>
      <c r="H740" s="265"/>
      <c r="I740" s="272" t="s">
        <v>587</v>
      </c>
      <c r="J740" s="291"/>
      <c r="K740" s="264" t="s">
        <v>588</v>
      </c>
      <c r="L740" s="265"/>
      <c r="M740" s="272" t="s">
        <v>589</v>
      </c>
      <c r="N740" s="273"/>
      <c r="O740" s="264" t="s">
        <v>590</v>
      </c>
      <c r="P740" s="265"/>
      <c r="Q740" s="272" t="s">
        <v>591</v>
      </c>
      <c r="R740" s="273"/>
      <c r="S740" s="264" t="s">
        <v>592</v>
      </c>
      <c r="T740" s="265"/>
      <c r="U740" s="272" t="s">
        <v>593</v>
      </c>
      <c r="V740" s="273"/>
      <c r="W740" s="264" t="s">
        <v>596</v>
      </c>
      <c r="X740" s="265"/>
      <c r="Y740" s="272" t="s">
        <v>595</v>
      </c>
      <c r="Z740" s="273"/>
      <c r="AA740" s="264" t="s">
        <v>594</v>
      </c>
      <c r="AB740" s="265"/>
    </row>
    <row r="741" spans="1:28" ht="60" x14ac:dyDescent="0.45">
      <c r="A741" s="313"/>
      <c r="B741" s="314"/>
      <c r="C741" s="58" t="s">
        <v>606</v>
      </c>
      <c r="D741" s="59" t="s">
        <v>607</v>
      </c>
      <c r="E741" s="59" t="s">
        <v>644</v>
      </c>
      <c r="F741" s="60" t="s">
        <v>645</v>
      </c>
      <c r="G741" s="34" t="s">
        <v>604</v>
      </c>
      <c r="H741" s="33" t="s">
        <v>605</v>
      </c>
      <c r="I741" s="32" t="s">
        <v>604</v>
      </c>
      <c r="J741" s="35" t="s">
        <v>605</v>
      </c>
      <c r="K741" s="32" t="s">
        <v>604</v>
      </c>
      <c r="L741" s="33" t="s">
        <v>605</v>
      </c>
      <c r="M741" s="32" t="s">
        <v>604</v>
      </c>
      <c r="N741" s="33" t="s">
        <v>605</v>
      </c>
      <c r="O741" s="32" t="s">
        <v>604</v>
      </c>
      <c r="P741" s="33" t="s">
        <v>605</v>
      </c>
      <c r="Q741" s="32" t="s">
        <v>604</v>
      </c>
      <c r="R741" s="33" t="s">
        <v>605</v>
      </c>
      <c r="S741" s="32" t="s">
        <v>604</v>
      </c>
      <c r="T741" s="33" t="s">
        <v>605</v>
      </c>
      <c r="U741" s="32" t="s">
        <v>604</v>
      </c>
      <c r="V741" s="33" t="s">
        <v>605</v>
      </c>
      <c r="W741" s="32" t="s">
        <v>604</v>
      </c>
      <c r="X741" s="33" t="s">
        <v>605</v>
      </c>
      <c r="Y741" s="32" t="s">
        <v>604</v>
      </c>
      <c r="Z741" s="33" t="s">
        <v>605</v>
      </c>
      <c r="AA741" s="32" t="s">
        <v>604</v>
      </c>
      <c r="AB741" s="33" t="s">
        <v>605</v>
      </c>
    </row>
    <row r="742" spans="1:28" ht="34.5" thickBot="1" x14ac:dyDescent="0.5">
      <c r="A742" s="315"/>
      <c r="B742" s="316"/>
      <c r="C742" s="93">
        <f>B748</f>
        <v>372</v>
      </c>
      <c r="D742" s="94">
        <f t="shared" ref="D742:AB742" si="515">D748</f>
        <v>0</v>
      </c>
      <c r="E742" s="94">
        <f t="shared" si="515"/>
        <v>0</v>
      </c>
      <c r="F742" s="95">
        <f t="shared" si="515"/>
        <v>0</v>
      </c>
      <c r="G742" s="96">
        <f t="shared" si="515"/>
        <v>0</v>
      </c>
      <c r="H742" s="97" t="e">
        <f t="shared" si="515"/>
        <v>#DIV/0!</v>
      </c>
      <c r="I742" s="98">
        <f t="shared" si="515"/>
        <v>0</v>
      </c>
      <c r="J742" s="99" t="e">
        <f t="shared" si="515"/>
        <v>#DIV/0!</v>
      </c>
      <c r="K742" s="98">
        <f t="shared" si="515"/>
        <v>0</v>
      </c>
      <c r="L742" s="97" t="e">
        <f t="shared" si="515"/>
        <v>#DIV/0!</v>
      </c>
      <c r="M742" s="98">
        <f t="shared" si="515"/>
        <v>0</v>
      </c>
      <c r="N742" s="97" t="e">
        <f t="shared" si="515"/>
        <v>#DIV/0!</v>
      </c>
      <c r="O742" s="98">
        <f t="shared" si="515"/>
        <v>0</v>
      </c>
      <c r="P742" s="97" t="e">
        <f t="shared" si="515"/>
        <v>#DIV/0!</v>
      </c>
      <c r="Q742" s="98">
        <f t="shared" si="515"/>
        <v>0</v>
      </c>
      <c r="R742" s="97" t="e">
        <f t="shared" si="515"/>
        <v>#DIV/0!</v>
      </c>
      <c r="S742" s="98">
        <f t="shared" si="515"/>
        <v>0</v>
      </c>
      <c r="T742" s="97" t="e">
        <f t="shared" si="515"/>
        <v>#DIV/0!</v>
      </c>
      <c r="U742" s="98">
        <f t="shared" si="515"/>
        <v>0</v>
      </c>
      <c r="V742" s="97" t="e">
        <f t="shared" si="515"/>
        <v>#DIV/0!</v>
      </c>
      <c r="W742" s="98">
        <f t="shared" si="515"/>
        <v>0</v>
      </c>
      <c r="X742" s="97" t="e">
        <f t="shared" si="515"/>
        <v>#DIV/0!</v>
      </c>
      <c r="Y742" s="98">
        <f t="shared" si="515"/>
        <v>0</v>
      </c>
      <c r="Z742" s="97" t="e">
        <f t="shared" si="515"/>
        <v>#DIV/0!</v>
      </c>
      <c r="AA742" s="98">
        <f t="shared" si="515"/>
        <v>0</v>
      </c>
      <c r="AB742" s="97" t="e">
        <f t="shared" si="515"/>
        <v>#DIV/0!</v>
      </c>
    </row>
    <row r="743" spans="1:28" ht="34.5" thickBot="1" x14ac:dyDescent="0.5"/>
    <row r="744" spans="1:28" ht="60.75" customHeight="1" thickBot="1" x14ac:dyDescent="0.55000000000000004">
      <c r="A744" s="266" t="s">
        <v>4183</v>
      </c>
      <c r="B744" s="267"/>
      <c r="C744" s="267"/>
      <c r="D744" s="267"/>
      <c r="E744" s="267"/>
      <c r="F744" s="268"/>
      <c r="G744" s="269" t="s">
        <v>603</v>
      </c>
      <c r="H744" s="270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  <c r="AA744" s="270"/>
      <c r="AB744" s="271"/>
    </row>
    <row r="745" spans="1:28" ht="144.75" customHeight="1" x14ac:dyDescent="0.45">
      <c r="A745" s="62" t="s">
        <v>4184</v>
      </c>
      <c r="B745" s="309" t="s">
        <v>4185</v>
      </c>
      <c r="C745" s="310"/>
      <c r="D745" s="283" t="s">
        <v>4181</v>
      </c>
      <c r="E745" s="284"/>
      <c r="F745" s="285"/>
      <c r="G745" s="264" t="s">
        <v>586</v>
      </c>
      <c r="H745" s="265"/>
      <c r="I745" s="272" t="s">
        <v>587</v>
      </c>
      <c r="J745" s="273"/>
      <c r="K745" s="264" t="s">
        <v>588</v>
      </c>
      <c r="L745" s="265"/>
      <c r="M745" s="272" t="s">
        <v>589</v>
      </c>
      <c r="N745" s="273"/>
      <c r="O745" s="264" t="s">
        <v>590</v>
      </c>
      <c r="P745" s="265"/>
      <c r="Q745" s="272" t="s">
        <v>591</v>
      </c>
      <c r="R745" s="273"/>
      <c r="S745" s="264" t="s">
        <v>592</v>
      </c>
      <c r="T745" s="265"/>
      <c r="U745" s="272" t="s">
        <v>593</v>
      </c>
      <c r="V745" s="273"/>
      <c r="W745" s="264" t="s">
        <v>596</v>
      </c>
      <c r="X745" s="265"/>
      <c r="Y745" s="272" t="s">
        <v>595</v>
      </c>
      <c r="Z745" s="273"/>
      <c r="AA745" s="264" t="s">
        <v>594</v>
      </c>
      <c r="AB745" s="265"/>
    </row>
    <row r="746" spans="1:28" ht="60" x14ac:dyDescent="0.45">
      <c r="A746" s="30" t="s">
        <v>597</v>
      </c>
      <c r="B746" s="63" t="s">
        <v>606</v>
      </c>
      <c r="C746" s="30" t="s">
        <v>598</v>
      </c>
      <c r="D746" s="30" t="s">
        <v>607</v>
      </c>
      <c r="E746" s="30" t="s">
        <v>644</v>
      </c>
      <c r="F746" s="64" t="s">
        <v>645</v>
      </c>
      <c r="G746" s="32" t="s">
        <v>604</v>
      </c>
      <c r="H746" s="33" t="s">
        <v>605</v>
      </c>
      <c r="I746" s="32" t="s">
        <v>604</v>
      </c>
      <c r="J746" s="33" t="s">
        <v>605</v>
      </c>
      <c r="K746" s="32" t="s">
        <v>604</v>
      </c>
      <c r="L746" s="33" t="s">
        <v>605</v>
      </c>
      <c r="M746" s="32" t="s">
        <v>604</v>
      </c>
      <c r="N746" s="33" t="s">
        <v>605</v>
      </c>
      <c r="O746" s="32" t="s">
        <v>604</v>
      </c>
      <c r="P746" s="33" t="s">
        <v>605</v>
      </c>
      <c r="Q746" s="32" t="s">
        <v>604</v>
      </c>
      <c r="R746" s="33" t="s">
        <v>605</v>
      </c>
      <c r="S746" s="32" t="s">
        <v>604</v>
      </c>
      <c r="T746" s="33" t="s">
        <v>605</v>
      </c>
      <c r="U746" s="32" t="s">
        <v>604</v>
      </c>
      <c r="V746" s="33" t="s">
        <v>605</v>
      </c>
      <c r="W746" s="32" t="s">
        <v>604</v>
      </c>
      <c r="X746" s="33" t="s">
        <v>605</v>
      </c>
      <c r="Y746" s="32" t="s">
        <v>604</v>
      </c>
      <c r="Z746" s="33" t="s">
        <v>605</v>
      </c>
      <c r="AA746" s="32" t="s">
        <v>604</v>
      </c>
      <c r="AB746" s="33" t="s">
        <v>605</v>
      </c>
    </row>
    <row r="747" spans="1:28" ht="51" customHeight="1" thickBot="1" x14ac:dyDescent="0.5">
      <c r="A747" s="73" t="s">
        <v>4186</v>
      </c>
      <c r="B747" s="92">
        <v>372</v>
      </c>
      <c r="C747" s="86" t="s">
        <v>617</v>
      </c>
      <c r="D747" s="67"/>
      <c r="E747" s="100">
        <f t="shared" ref="E747" si="516">D747-F747</f>
        <v>0</v>
      </c>
      <c r="F747" s="100">
        <f t="shared" ref="F747" si="517">G747+I747+K747+M747+O747+Q747+S747+U747+W747+Y747+AA747</f>
        <v>0</v>
      </c>
      <c r="G747" s="69"/>
      <c r="H747" s="101" t="e">
        <f t="shared" ref="H747" si="518">G747/F747</f>
        <v>#DIV/0!</v>
      </c>
      <c r="I747" s="69"/>
      <c r="J747" s="101" t="e">
        <f t="shared" ref="J747" si="519">I747/F747</f>
        <v>#DIV/0!</v>
      </c>
      <c r="K747" s="69"/>
      <c r="L747" s="101" t="e">
        <f t="shared" ref="L747" si="520">K747/F747</f>
        <v>#DIV/0!</v>
      </c>
      <c r="M747" s="69"/>
      <c r="N747" s="101" t="e">
        <f t="shared" ref="N747" si="521">M747/F747</f>
        <v>#DIV/0!</v>
      </c>
      <c r="O747" s="69"/>
      <c r="P747" s="101" t="e">
        <f t="shared" ref="P747" si="522">O747/F747</f>
        <v>#DIV/0!</v>
      </c>
      <c r="Q747" s="69"/>
      <c r="R747" s="101" t="e">
        <f t="shared" ref="R747" si="523">Q747/F747</f>
        <v>#DIV/0!</v>
      </c>
      <c r="S747" s="69"/>
      <c r="T747" s="101" t="e">
        <f t="shared" ref="T747" si="524">S747/F747</f>
        <v>#DIV/0!</v>
      </c>
      <c r="U747" s="69"/>
      <c r="V747" s="101" t="e">
        <f t="shared" ref="V747" si="525">U747/F747</f>
        <v>#DIV/0!</v>
      </c>
      <c r="W747" s="69"/>
      <c r="X747" s="101" t="e">
        <f t="shared" ref="X747" si="526">W747/F747</f>
        <v>#DIV/0!</v>
      </c>
      <c r="Y747" s="69"/>
      <c r="Z747" s="101" t="e">
        <f t="shared" ref="Z747" si="527">Y747/F747</f>
        <v>#DIV/0!</v>
      </c>
      <c r="AA747" s="69"/>
      <c r="AB747" s="101" t="e">
        <f t="shared" ref="AB747" si="528">AA747/F747</f>
        <v>#DIV/0!</v>
      </c>
    </row>
    <row r="748" spans="1:28" ht="34.5" thickBot="1" x14ac:dyDescent="0.55000000000000004">
      <c r="A748" s="76" t="s">
        <v>642</v>
      </c>
      <c r="B748" s="102">
        <f>SUM(B747:B747)</f>
        <v>372</v>
      </c>
      <c r="C748" s="77"/>
      <c r="D748" s="103">
        <f>SUM(D747:D747)</f>
        <v>0</v>
      </c>
      <c r="E748" s="112">
        <f>SUM(E747:E747)</f>
        <v>0</v>
      </c>
      <c r="F748" s="104">
        <f>SUM(F747:F747)</f>
        <v>0</v>
      </c>
      <c r="G748" s="105">
        <f>SUM(G747:G747)</f>
        <v>0</v>
      </c>
      <c r="H748" s="106" t="e">
        <f>G748/F748</f>
        <v>#DIV/0!</v>
      </c>
      <c r="I748" s="105">
        <f>SUM(I747:I747)</f>
        <v>0</v>
      </c>
      <c r="J748" s="106" t="e">
        <f>I748/F748</f>
        <v>#DIV/0!</v>
      </c>
      <c r="K748" s="107">
        <f>SUM(K747:K747)</f>
        <v>0</v>
      </c>
      <c r="L748" s="108" t="e">
        <f>K748/F748</f>
        <v>#DIV/0!</v>
      </c>
      <c r="M748" s="105">
        <f>SUM(M747:M747)</f>
        <v>0</v>
      </c>
      <c r="N748" s="106" t="e">
        <f>M748/F748</f>
        <v>#DIV/0!</v>
      </c>
      <c r="O748" s="107">
        <f>SUM(O747:O747)</f>
        <v>0</v>
      </c>
      <c r="P748" s="108" t="e">
        <f>O748/F748</f>
        <v>#DIV/0!</v>
      </c>
      <c r="Q748" s="105">
        <f>SUM(Q747:Q747)</f>
        <v>0</v>
      </c>
      <c r="R748" s="106" t="e">
        <f>Q748/F748</f>
        <v>#DIV/0!</v>
      </c>
      <c r="S748" s="107">
        <f>SUM(S747:S747)</f>
        <v>0</v>
      </c>
      <c r="T748" s="108" t="e">
        <f>S748/F748</f>
        <v>#DIV/0!</v>
      </c>
      <c r="U748" s="105">
        <f>SUM(U747:U747)</f>
        <v>0</v>
      </c>
      <c r="V748" s="106" t="e">
        <f>U748/F748</f>
        <v>#DIV/0!</v>
      </c>
      <c r="W748" s="104">
        <f>SUM(W747:W747)</f>
        <v>0</v>
      </c>
      <c r="X748" s="109" t="e">
        <f>W748/F748</f>
        <v>#DIV/0!</v>
      </c>
      <c r="Y748" s="110">
        <f>SUM(Y747:Y747)</f>
        <v>0</v>
      </c>
      <c r="Z748" s="111" t="e">
        <f>Y748/F748</f>
        <v>#DIV/0!</v>
      </c>
      <c r="AA748" s="110">
        <f>SUM(AA747:AA747)</f>
        <v>0</v>
      </c>
      <c r="AB748" s="111" t="e">
        <f>AA748/F748</f>
        <v>#DIV/0!</v>
      </c>
    </row>
    <row r="749" spans="1:28" ht="79.5" customHeight="1" thickBot="1" x14ac:dyDescent="0.5">
      <c r="A749" s="278" t="s">
        <v>4187</v>
      </c>
      <c r="B749" s="279"/>
      <c r="C749" s="279"/>
      <c r="D749" s="279"/>
      <c r="E749" s="279"/>
      <c r="F749" s="280"/>
      <c r="G749" s="276" t="s">
        <v>586</v>
      </c>
      <c r="H749" s="277"/>
      <c r="I749" s="274" t="s">
        <v>587</v>
      </c>
      <c r="J749" s="275"/>
      <c r="K749" s="276" t="s">
        <v>588</v>
      </c>
      <c r="L749" s="277"/>
      <c r="M749" s="274" t="s">
        <v>589</v>
      </c>
      <c r="N749" s="275"/>
      <c r="O749" s="276" t="s">
        <v>590</v>
      </c>
      <c r="P749" s="277"/>
      <c r="Q749" s="274" t="s">
        <v>591</v>
      </c>
      <c r="R749" s="275"/>
      <c r="S749" s="276" t="s">
        <v>592</v>
      </c>
      <c r="T749" s="277"/>
      <c r="U749" s="274" t="s">
        <v>593</v>
      </c>
      <c r="V749" s="275"/>
      <c r="W749" s="276" t="s">
        <v>596</v>
      </c>
      <c r="X749" s="277"/>
      <c r="Y749" s="274" t="s">
        <v>595</v>
      </c>
      <c r="Z749" s="275"/>
      <c r="AA749" s="276" t="s">
        <v>594</v>
      </c>
      <c r="AB749" s="277"/>
    </row>
    <row r="751" spans="1:28" ht="35.25" customHeight="1" x14ac:dyDescent="0.45">
      <c r="A751" s="295" t="s">
        <v>4188</v>
      </c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</row>
    <row r="752" spans="1:28" ht="33" customHeight="1" x14ac:dyDescent="0.45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</row>
    <row r="753" spans="1:28" ht="33" customHeight="1" x14ac:dyDescent="0.45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</row>
    <row r="755" spans="1:28" ht="33" customHeight="1" x14ac:dyDescent="0.45">
      <c r="A755" s="292" t="s">
        <v>4189</v>
      </c>
      <c r="B755" s="292"/>
      <c r="C755" s="292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</row>
    <row r="756" spans="1:28" ht="33" customHeight="1" x14ac:dyDescent="0.45">
      <c r="A756" s="292"/>
      <c r="B756" s="292"/>
      <c r="C756" s="292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</row>
    <row r="757" spans="1:28" ht="34.5" thickBot="1" x14ac:dyDescent="0.5"/>
    <row r="758" spans="1:28" ht="84" customHeight="1" thickBot="1" x14ac:dyDescent="0.5">
      <c r="A758" s="311" t="s">
        <v>4190</v>
      </c>
      <c r="B758" s="312"/>
      <c r="C758" s="288" t="s">
        <v>4189</v>
      </c>
      <c r="D758" s="289"/>
      <c r="E758" s="289"/>
      <c r="F758" s="290"/>
      <c r="G758" s="264" t="s">
        <v>586</v>
      </c>
      <c r="H758" s="265"/>
      <c r="I758" s="272" t="s">
        <v>587</v>
      </c>
      <c r="J758" s="291"/>
      <c r="K758" s="264" t="s">
        <v>588</v>
      </c>
      <c r="L758" s="265"/>
      <c r="M758" s="272" t="s">
        <v>589</v>
      </c>
      <c r="N758" s="273"/>
      <c r="O758" s="264" t="s">
        <v>590</v>
      </c>
      <c r="P758" s="265"/>
      <c r="Q758" s="272" t="s">
        <v>591</v>
      </c>
      <c r="R758" s="273"/>
      <c r="S758" s="264" t="s">
        <v>592</v>
      </c>
      <c r="T758" s="265"/>
      <c r="U758" s="272" t="s">
        <v>593</v>
      </c>
      <c r="V758" s="273"/>
      <c r="W758" s="264" t="s">
        <v>596</v>
      </c>
      <c r="X758" s="265"/>
      <c r="Y758" s="272" t="s">
        <v>595</v>
      </c>
      <c r="Z758" s="273"/>
      <c r="AA758" s="264" t="s">
        <v>594</v>
      </c>
      <c r="AB758" s="265"/>
    </row>
    <row r="759" spans="1:28" ht="60" x14ac:dyDescent="0.45">
      <c r="A759" s="313"/>
      <c r="B759" s="314"/>
      <c r="C759" s="58" t="s">
        <v>606</v>
      </c>
      <c r="D759" s="59" t="s">
        <v>607</v>
      </c>
      <c r="E759" s="59" t="s">
        <v>644</v>
      </c>
      <c r="F759" s="60" t="s">
        <v>645</v>
      </c>
      <c r="G759" s="34" t="s">
        <v>604</v>
      </c>
      <c r="H759" s="33" t="s">
        <v>605</v>
      </c>
      <c r="I759" s="32" t="s">
        <v>604</v>
      </c>
      <c r="J759" s="35" t="s">
        <v>605</v>
      </c>
      <c r="K759" s="32" t="s">
        <v>604</v>
      </c>
      <c r="L759" s="33" t="s">
        <v>605</v>
      </c>
      <c r="M759" s="32" t="s">
        <v>604</v>
      </c>
      <c r="N759" s="33" t="s">
        <v>605</v>
      </c>
      <c r="O759" s="32" t="s">
        <v>604</v>
      </c>
      <c r="P759" s="33" t="s">
        <v>605</v>
      </c>
      <c r="Q759" s="32" t="s">
        <v>604</v>
      </c>
      <c r="R759" s="33" t="s">
        <v>605</v>
      </c>
      <c r="S759" s="32" t="s">
        <v>604</v>
      </c>
      <c r="T759" s="33" t="s">
        <v>605</v>
      </c>
      <c r="U759" s="32" t="s">
        <v>604</v>
      </c>
      <c r="V759" s="33" t="s">
        <v>605</v>
      </c>
      <c r="W759" s="32" t="s">
        <v>604</v>
      </c>
      <c r="X759" s="33" t="s">
        <v>605</v>
      </c>
      <c r="Y759" s="32" t="s">
        <v>604</v>
      </c>
      <c r="Z759" s="33" t="s">
        <v>605</v>
      </c>
      <c r="AA759" s="32" t="s">
        <v>604</v>
      </c>
      <c r="AB759" s="33" t="s">
        <v>605</v>
      </c>
    </row>
    <row r="760" spans="1:28" ht="34.5" thickBot="1" x14ac:dyDescent="0.5">
      <c r="A760" s="315"/>
      <c r="B760" s="316"/>
      <c r="C760" s="93">
        <f>B772</f>
        <v>1936</v>
      </c>
      <c r="D760" s="94">
        <f t="shared" ref="D760:AB760" si="529">D772</f>
        <v>0</v>
      </c>
      <c r="E760" s="94">
        <f t="shared" si="529"/>
        <v>0</v>
      </c>
      <c r="F760" s="95">
        <f t="shared" si="529"/>
        <v>0</v>
      </c>
      <c r="G760" s="96">
        <f t="shared" si="529"/>
        <v>0</v>
      </c>
      <c r="H760" s="97" t="e">
        <f t="shared" si="529"/>
        <v>#DIV/0!</v>
      </c>
      <c r="I760" s="98">
        <f t="shared" si="529"/>
        <v>0</v>
      </c>
      <c r="J760" s="99" t="e">
        <f t="shared" si="529"/>
        <v>#DIV/0!</v>
      </c>
      <c r="K760" s="98">
        <f t="shared" si="529"/>
        <v>0</v>
      </c>
      <c r="L760" s="97" t="e">
        <f t="shared" si="529"/>
        <v>#DIV/0!</v>
      </c>
      <c r="M760" s="98">
        <f t="shared" si="529"/>
        <v>0</v>
      </c>
      <c r="N760" s="97" t="e">
        <f t="shared" si="529"/>
        <v>#DIV/0!</v>
      </c>
      <c r="O760" s="98">
        <f t="shared" si="529"/>
        <v>0</v>
      </c>
      <c r="P760" s="97" t="e">
        <f t="shared" si="529"/>
        <v>#DIV/0!</v>
      </c>
      <c r="Q760" s="98">
        <f t="shared" si="529"/>
        <v>0</v>
      </c>
      <c r="R760" s="97" t="e">
        <f t="shared" si="529"/>
        <v>#DIV/0!</v>
      </c>
      <c r="S760" s="98">
        <f t="shared" si="529"/>
        <v>0</v>
      </c>
      <c r="T760" s="97" t="e">
        <f t="shared" si="529"/>
        <v>#DIV/0!</v>
      </c>
      <c r="U760" s="98">
        <f t="shared" si="529"/>
        <v>0</v>
      </c>
      <c r="V760" s="97" t="e">
        <f t="shared" si="529"/>
        <v>#DIV/0!</v>
      </c>
      <c r="W760" s="98">
        <f t="shared" si="529"/>
        <v>0</v>
      </c>
      <c r="X760" s="97" t="e">
        <f t="shared" si="529"/>
        <v>#DIV/0!</v>
      </c>
      <c r="Y760" s="98">
        <f t="shared" si="529"/>
        <v>0</v>
      </c>
      <c r="Z760" s="97" t="e">
        <f t="shared" si="529"/>
        <v>#DIV/0!</v>
      </c>
      <c r="AA760" s="98">
        <f t="shared" si="529"/>
        <v>0</v>
      </c>
      <c r="AB760" s="97" t="e">
        <f t="shared" si="529"/>
        <v>#DIV/0!</v>
      </c>
    </row>
    <row r="761" spans="1:28" ht="34.5" thickBot="1" x14ac:dyDescent="0.5"/>
    <row r="762" spans="1:28" ht="60.75" customHeight="1" thickBot="1" x14ac:dyDescent="0.55000000000000004">
      <c r="A762" s="266" t="s">
        <v>4127</v>
      </c>
      <c r="B762" s="267"/>
      <c r="C762" s="267"/>
      <c r="D762" s="267"/>
      <c r="E762" s="267"/>
      <c r="F762" s="268"/>
      <c r="G762" s="269" t="s">
        <v>603</v>
      </c>
      <c r="H762" s="270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  <c r="AA762" s="270"/>
      <c r="AB762" s="271"/>
    </row>
    <row r="763" spans="1:28" ht="131.25" customHeight="1" x14ac:dyDescent="0.45">
      <c r="A763" s="62" t="s">
        <v>4191</v>
      </c>
      <c r="B763" s="309" t="s">
        <v>4192</v>
      </c>
      <c r="C763" s="310"/>
      <c r="D763" s="283" t="s">
        <v>4189</v>
      </c>
      <c r="E763" s="284"/>
      <c r="F763" s="285"/>
      <c r="G763" s="264" t="s">
        <v>586</v>
      </c>
      <c r="H763" s="265"/>
      <c r="I763" s="272" t="s">
        <v>587</v>
      </c>
      <c r="J763" s="273"/>
      <c r="K763" s="264" t="s">
        <v>588</v>
      </c>
      <c r="L763" s="265"/>
      <c r="M763" s="272" t="s">
        <v>589</v>
      </c>
      <c r="N763" s="273"/>
      <c r="O763" s="264" t="s">
        <v>590</v>
      </c>
      <c r="P763" s="265"/>
      <c r="Q763" s="272" t="s">
        <v>591</v>
      </c>
      <c r="R763" s="273"/>
      <c r="S763" s="264" t="s">
        <v>592</v>
      </c>
      <c r="T763" s="265"/>
      <c r="U763" s="272" t="s">
        <v>593</v>
      </c>
      <c r="V763" s="273"/>
      <c r="W763" s="264" t="s">
        <v>596</v>
      </c>
      <c r="X763" s="265"/>
      <c r="Y763" s="272" t="s">
        <v>595</v>
      </c>
      <c r="Z763" s="273"/>
      <c r="AA763" s="264" t="s">
        <v>594</v>
      </c>
      <c r="AB763" s="265"/>
    </row>
    <row r="764" spans="1:28" ht="60" x14ac:dyDescent="0.45">
      <c r="A764" s="30" t="s">
        <v>597</v>
      </c>
      <c r="B764" s="63" t="s">
        <v>606</v>
      </c>
      <c r="C764" s="30" t="s">
        <v>598</v>
      </c>
      <c r="D764" s="30" t="s">
        <v>607</v>
      </c>
      <c r="E764" s="30" t="s">
        <v>644</v>
      </c>
      <c r="F764" s="64" t="s">
        <v>645</v>
      </c>
      <c r="G764" s="32" t="s">
        <v>604</v>
      </c>
      <c r="H764" s="33" t="s">
        <v>605</v>
      </c>
      <c r="I764" s="32" t="s">
        <v>604</v>
      </c>
      <c r="J764" s="33" t="s">
        <v>605</v>
      </c>
      <c r="K764" s="32" t="s">
        <v>604</v>
      </c>
      <c r="L764" s="33" t="s">
        <v>605</v>
      </c>
      <c r="M764" s="32" t="s">
        <v>604</v>
      </c>
      <c r="N764" s="33" t="s">
        <v>605</v>
      </c>
      <c r="O764" s="32" t="s">
        <v>604</v>
      </c>
      <c r="P764" s="33" t="s">
        <v>605</v>
      </c>
      <c r="Q764" s="32" t="s">
        <v>604</v>
      </c>
      <c r="R764" s="33" t="s">
        <v>605</v>
      </c>
      <c r="S764" s="32" t="s">
        <v>604</v>
      </c>
      <c r="T764" s="33" t="s">
        <v>605</v>
      </c>
      <c r="U764" s="32" t="s">
        <v>604</v>
      </c>
      <c r="V764" s="33" t="s">
        <v>605</v>
      </c>
      <c r="W764" s="32" t="s">
        <v>604</v>
      </c>
      <c r="X764" s="33" t="s">
        <v>605</v>
      </c>
      <c r="Y764" s="32" t="s">
        <v>604</v>
      </c>
      <c r="Z764" s="33" t="s">
        <v>605</v>
      </c>
      <c r="AA764" s="32" t="s">
        <v>604</v>
      </c>
      <c r="AB764" s="33" t="s">
        <v>605</v>
      </c>
    </row>
    <row r="765" spans="1:28" ht="88.5" customHeight="1" x14ac:dyDescent="0.45">
      <c r="A765" s="90" t="s">
        <v>4193</v>
      </c>
      <c r="B765" s="91">
        <v>487</v>
      </c>
      <c r="C765" s="86" t="s">
        <v>617</v>
      </c>
      <c r="D765" s="67"/>
      <c r="E765" s="100">
        <f>D765-F765</f>
        <v>0</v>
      </c>
      <c r="F765" s="100">
        <f>G765+I765+K765+M765+O765+Q765+S765+U765+W765+Y765+AA765</f>
        <v>0</v>
      </c>
      <c r="G765" s="69"/>
      <c r="H765" s="101" t="e">
        <f>G765/F765</f>
        <v>#DIV/0!</v>
      </c>
      <c r="I765" s="69"/>
      <c r="J765" s="101" t="e">
        <f>I765/F765</f>
        <v>#DIV/0!</v>
      </c>
      <c r="K765" s="69"/>
      <c r="L765" s="101" t="e">
        <f>K765/F765</f>
        <v>#DIV/0!</v>
      </c>
      <c r="M765" s="69"/>
      <c r="N765" s="101" t="e">
        <f>M765/F765</f>
        <v>#DIV/0!</v>
      </c>
      <c r="O765" s="69"/>
      <c r="P765" s="101" t="e">
        <f>O765/F765</f>
        <v>#DIV/0!</v>
      </c>
      <c r="Q765" s="69"/>
      <c r="R765" s="101" t="e">
        <f>Q765/F765</f>
        <v>#DIV/0!</v>
      </c>
      <c r="S765" s="69"/>
      <c r="T765" s="101" t="e">
        <f>S765/F765</f>
        <v>#DIV/0!</v>
      </c>
      <c r="U765" s="69"/>
      <c r="V765" s="101" t="e">
        <f>U765/F765</f>
        <v>#DIV/0!</v>
      </c>
      <c r="W765" s="69"/>
      <c r="X765" s="101" t="e">
        <f>W765/F765</f>
        <v>#DIV/0!</v>
      </c>
      <c r="Y765" s="69"/>
      <c r="Z765" s="101" t="e">
        <f>Y765/F765</f>
        <v>#DIV/0!</v>
      </c>
      <c r="AA765" s="69"/>
      <c r="AB765" s="101" t="e">
        <f>AA765/F765</f>
        <v>#DIV/0!</v>
      </c>
    </row>
    <row r="766" spans="1:28" ht="69.75" customHeight="1" x14ac:dyDescent="0.45">
      <c r="A766" s="73" t="s">
        <v>4194</v>
      </c>
      <c r="B766" s="92">
        <v>522</v>
      </c>
      <c r="C766" s="86" t="s">
        <v>617</v>
      </c>
      <c r="D766" s="67"/>
      <c r="E766" s="100">
        <f t="shared" ref="E766:E771" si="530">D766-F766</f>
        <v>0</v>
      </c>
      <c r="F766" s="100">
        <f t="shared" ref="F766:F771" si="531">G766+I766+K766+M766+O766+Q766+S766+U766+W766+Y766+AA766</f>
        <v>0</v>
      </c>
      <c r="G766" s="69"/>
      <c r="H766" s="101" t="e">
        <f t="shared" ref="H766:H771" si="532">G766/F766</f>
        <v>#DIV/0!</v>
      </c>
      <c r="I766" s="69"/>
      <c r="J766" s="101" t="e">
        <f t="shared" ref="J766:J771" si="533">I766/F766</f>
        <v>#DIV/0!</v>
      </c>
      <c r="K766" s="69"/>
      <c r="L766" s="101" t="e">
        <f t="shared" ref="L766:L771" si="534">K766/F766</f>
        <v>#DIV/0!</v>
      </c>
      <c r="M766" s="69"/>
      <c r="N766" s="101" t="e">
        <f t="shared" ref="N766:N771" si="535">M766/F766</f>
        <v>#DIV/0!</v>
      </c>
      <c r="O766" s="69"/>
      <c r="P766" s="101" t="e">
        <f t="shared" ref="P766:P771" si="536">O766/F766</f>
        <v>#DIV/0!</v>
      </c>
      <c r="Q766" s="69"/>
      <c r="R766" s="101" t="e">
        <f t="shared" ref="R766:R771" si="537">Q766/F766</f>
        <v>#DIV/0!</v>
      </c>
      <c r="S766" s="69"/>
      <c r="T766" s="101" t="e">
        <f t="shared" ref="T766:T771" si="538">S766/F766</f>
        <v>#DIV/0!</v>
      </c>
      <c r="U766" s="69"/>
      <c r="V766" s="101" t="e">
        <f t="shared" ref="V766:V771" si="539">U766/F766</f>
        <v>#DIV/0!</v>
      </c>
      <c r="W766" s="69"/>
      <c r="X766" s="101" t="e">
        <f t="shared" ref="X766:X771" si="540">W766/F766</f>
        <v>#DIV/0!</v>
      </c>
      <c r="Y766" s="69"/>
      <c r="Z766" s="101" t="e">
        <f t="shared" ref="Z766:Z771" si="541">Y766/F766</f>
        <v>#DIV/0!</v>
      </c>
      <c r="AA766" s="69"/>
      <c r="AB766" s="101" t="e">
        <f t="shared" ref="AB766:AB771" si="542">AA766/F766</f>
        <v>#DIV/0!</v>
      </c>
    </row>
    <row r="767" spans="1:28" ht="47.25" customHeight="1" x14ac:dyDescent="0.45">
      <c r="A767" s="73" t="s">
        <v>4195</v>
      </c>
      <c r="B767" s="92">
        <v>327</v>
      </c>
      <c r="C767" s="86" t="s">
        <v>617</v>
      </c>
      <c r="D767" s="67"/>
      <c r="E767" s="100">
        <f t="shared" si="530"/>
        <v>0</v>
      </c>
      <c r="F767" s="100">
        <f t="shared" si="531"/>
        <v>0</v>
      </c>
      <c r="G767" s="69"/>
      <c r="H767" s="101" t="e">
        <f t="shared" si="532"/>
        <v>#DIV/0!</v>
      </c>
      <c r="I767" s="69"/>
      <c r="J767" s="101" t="e">
        <f t="shared" si="533"/>
        <v>#DIV/0!</v>
      </c>
      <c r="K767" s="69"/>
      <c r="L767" s="101" t="e">
        <f t="shared" si="534"/>
        <v>#DIV/0!</v>
      </c>
      <c r="M767" s="69"/>
      <c r="N767" s="101" t="e">
        <f t="shared" si="535"/>
        <v>#DIV/0!</v>
      </c>
      <c r="O767" s="69"/>
      <c r="P767" s="101" t="e">
        <f t="shared" si="536"/>
        <v>#DIV/0!</v>
      </c>
      <c r="Q767" s="69"/>
      <c r="R767" s="101" t="e">
        <f t="shared" si="537"/>
        <v>#DIV/0!</v>
      </c>
      <c r="S767" s="69"/>
      <c r="T767" s="101" t="e">
        <f t="shared" si="538"/>
        <v>#DIV/0!</v>
      </c>
      <c r="U767" s="69"/>
      <c r="V767" s="101" t="e">
        <f t="shared" si="539"/>
        <v>#DIV/0!</v>
      </c>
      <c r="W767" s="69"/>
      <c r="X767" s="101" t="e">
        <f t="shared" si="540"/>
        <v>#DIV/0!</v>
      </c>
      <c r="Y767" s="69"/>
      <c r="Z767" s="101" t="e">
        <f t="shared" si="541"/>
        <v>#DIV/0!</v>
      </c>
      <c r="AA767" s="69"/>
      <c r="AB767" s="101" t="e">
        <f t="shared" si="542"/>
        <v>#DIV/0!</v>
      </c>
    </row>
    <row r="768" spans="1:28" ht="47.25" customHeight="1" x14ac:dyDescent="0.45">
      <c r="A768" s="73" t="s">
        <v>4196</v>
      </c>
      <c r="B768" s="92">
        <v>199</v>
      </c>
      <c r="C768" s="86" t="s">
        <v>617</v>
      </c>
      <c r="D768" s="67"/>
      <c r="E768" s="100">
        <f t="shared" si="530"/>
        <v>0</v>
      </c>
      <c r="F768" s="100">
        <f t="shared" si="531"/>
        <v>0</v>
      </c>
      <c r="G768" s="69"/>
      <c r="H768" s="101" t="e">
        <f t="shared" si="532"/>
        <v>#DIV/0!</v>
      </c>
      <c r="I768" s="69"/>
      <c r="J768" s="101" t="e">
        <f t="shared" si="533"/>
        <v>#DIV/0!</v>
      </c>
      <c r="K768" s="69"/>
      <c r="L768" s="101" t="e">
        <f t="shared" si="534"/>
        <v>#DIV/0!</v>
      </c>
      <c r="M768" s="69"/>
      <c r="N768" s="101" t="e">
        <f t="shared" si="535"/>
        <v>#DIV/0!</v>
      </c>
      <c r="O768" s="69"/>
      <c r="P768" s="101" t="e">
        <f t="shared" si="536"/>
        <v>#DIV/0!</v>
      </c>
      <c r="Q768" s="69"/>
      <c r="R768" s="101" t="e">
        <f t="shared" si="537"/>
        <v>#DIV/0!</v>
      </c>
      <c r="S768" s="69"/>
      <c r="T768" s="101" t="e">
        <f t="shared" si="538"/>
        <v>#DIV/0!</v>
      </c>
      <c r="U768" s="69"/>
      <c r="V768" s="101" t="e">
        <f t="shared" si="539"/>
        <v>#DIV/0!</v>
      </c>
      <c r="W768" s="69"/>
      <c r="X768" s="101" t="e">
        <f t="shared" si="540"/>
        <v>#DIV/0!</v>
      </c>
      <c r="Y768" s="69"/>
      <c r="Z768" s="101" t="e">
        <f t="shared" si="541"/>
        <v>#DIV/0!</v>
      </c>
      <c r="AA768" s="69"/>
      <c r="AB768" s="101" t="e">
        <f t="shared" si="542"/>
        <v>#DIV/0!</v>
      </c>
    </row>
    <row r="769" spans="1:28" ht="47.25" customHeight="1" x14ac:dyDescent="0.45">
      <c r="A769" s="73" t="s">
        <v>4197</v>
      </c>
      <c r="B769" s="92">
        <v>90</v>
      </c>
      <c r="C769" s="86" t="s">
        <v>617</v>
      </c>
      <c r="D769" s="67"/>
      <c r="E769" s="100">
        <f t="shared" si="530"/>
        <v>0</v>
      </c>
      <c r="F769" s="100">
        <f t="shared" si="531"/>
        <v>0</v>
      </c>
      <c r="G769" s="69"/>
      <c r="H769" s="101" t="e">
        <f t="shared" si="532"/>
        <v>#DIV/0!</v>
      </c>
      <c r="I769" s="69"/>
      <c r="J769" s="101" t="e">
        <f t="shared" si="533"/>
        <v>#DIV/0!</v>
      </c>
      <c r="K769" s="69"/>
      <c r="L769" s="101" t="e">
        <f t="shared" si="534"/>
        <v>#DIV/0!</v>
      </c>
      <c r="M769" s="69"/>
      <c r="N769" s="101" t="e">
        <f t="shared" si="535"/>
        <v>#DIV/0!</v>
      </c>
      <c r="O769" s="69"/>
      <c r="P769" s="101" t="e">
        <f t="shared" si="536"/>
        <v>#DIV/0!</v>
      </c>
      <c r="Q769" s="69"/>
      <c r="R769" s="101" t="e">
        <f t="shared" si="537"/>
        <v>#DIV/0!</v>
      </c>
      <c r="S769" s="69"/>
      <c r="T769" s="101" t="e">
        <f t="shared" si="538"/>
        <v>#DIV/0!</v>
      </c>
      <c r="U769" s="69"/>
      <c r="V769" s="101" t="e">
        <f t="shared" si="539"/>
        <v>#DIV/0!</v>
      </c>
      <c r="W769" s="69"/>
      <c r="X769" s="101" t="e">
        <f t="shared" si="540"/>
        <v>#DIV/0!</v>
      </c>
      <c r="Y769" s="69"/>
      <c r="Z769" s="101" t="e">
        <f t="shared" si="541"/>
        <v>#DIV/0!</v>
      </c>
      <c r="AA769" s="69"/>
      <c r="AB769" s="101" t="e">
        <f t="shared" si="542"/>
        <v>#DIV/0!</v>
      </c>
    </row>
    <row r="770" spans="1:28" ht="47.25" customHeight="1" x14ac:dyDescent="0.45">
      <c r="A770" s="73" t="s">
        <v>4198</v>
      </c>
      <c r="B770" s="92">
        <v>147</v>
      </c>
      <c r="C770" s="86" t="s">
        <v>617</v>
      </c>
      <c r="D770" s="67"/>
      <c r="E770" s="100">
        <f t="shared" si="530"/>
        <v>0</v>
      </c>
      <c r="F770" s="100">
        <f t="shared" si="531"/>
        <v>0</v>
      </c>
      <c r="G770" s="69"/>
      <c r="H770" s="101" t="e">
        <f t="shared" si="532"/>
        <v>#DIV/0!</v>
      </c>
      <c r="I770" s="69"/>
      <c r="J770" s="101" t="e">
        <f t="shared" si="533"/>
        <v>#DIV/0!</v>
      </c>
      <c r="K770" s="69"/>
      <c r="L770" s="101" t="e">
        <f t="shared" si="534"/>
        <v>#DIV/0!</v>
      </c>
      <c r="M770" s="69"/>
      <c r="N770" s="101" t="e">
        <f t="shared" si="535"/>
        <v>#DIV/0!</v>
      </c>
      <c r="O770" s="69"/>
      <c r="P770" s="101" t="e">
        <f t="shared" si="536"/>
        <v>#DIV/0!</v>
      </c>
      <c r="Q770" s="69"/>
      <c r="R770" s="101" t="e">
        <f t="shared" si="537"/>
        <v>#DIV/0!</v>
      </c>
      <c r="S770" s="69"/>
      <c r="T770" s="101" t="e">
        <f t="shared" si="538"/>
        <v>#DIV/0!</v>
      </c>
      <c r="U770" s="69"/>
      <c r="V770" s="101" t="e">
        <f t="shared" si="539"/>
        <v>#DIV/0!</v>
      </c>
      <c r="W770" s="69"/>
      <c r="X770" s="101" t="e">
        <f t="shared" si="540"/>
        <v>#DIV/0!</v>
      </c>
      <c r="Y770" s="69"/>
      <c r="Z770" s="101" t="e">
        <f t="shared" si="541"/>
        <v>#DIV/0!</v>
      </c>
      <c r="AA770" s="69"/>
      <c r="AB770" s="101" t="e">
        <f t="shared" si="542"/>
        <v>#DIV/0!</v>
      </c>
    </row>
    <row r="771" spans="1:28" ht="47.25" customHeight="1" thickBot="1" x14ac:dyDescent="0.5">
      <c r="A771" s="73" t="s">
        <v>4199</v>
      </c>
      <c r="B771" s="92">
        <v>164</v>
      </c>
      <c r="C771" s="86" t="s">
        <v>617</v>
      </c>
      <c r="D771" s="67"/>
      <c r="E771" s="100">
        <f t="shared" si="530"/>
        <v>0</v>
      </c>
      <c r="F771" s="100">
        <f t="shared" si="531"/>
        <v>0</v>
      </c>
      <c r="G771" s="69"/>
      <c r="H771" s="101" t="e">
        <f t="shared" si="532"/>
        <v>#DIV/0!</v>
      </c>
      <c r="I771" s="69"/>
      <c r="J771" s="101" t="e">
        <f t="shared" si="533"/>
        <v>#DIV/0!</v>
      </c>
      <c r="K771" s="69"/>
      <c r="L771" s="101" t="e">
        <f t="shared" si="534"/>
        <v>#DIV/0!</v>
      </c>
      <c r="M771" s="69"/>
      <c r="N771" s="101" t="e">
        <f t="shared" si="535"/>
        <v>#DIV/0!</v>
      </c>
      <c r="O771" s="69"/>
      <c r="P771" s="101" t="e">
        <f t="shared" si="536"/>
        <v>#DIV/0!</v>
      </c>
      <c r="Q771" s="69"/>
      <c r="R771" s="101" t="e">
        <f t="shared" si="537"/>
        <v>#DIV/0!</v>
      </c>
      <c r="S771" s="69"/>
      <c r="T771" s="101" t="e">
        <f t="shared" si="538"/>
        <v>#DIV/0!</v>
      </c>
      <c r="U771" s="69"/>
      <c r="V771" s="101" t="e">
        <f t="shared" si="539"/>
        <v>#DIV/0!</v>
      </c>
      <c r="W771" s="69"/>
      <c r="X771" s="101" t="e">
        <f t="shared" si="540"/>
        <v>#DIV/0!</v>
      </c>
      <c r="Y771" s="69"/>
      <c r="Z771" s="101" t="e">
        <f t="shared" si="541"/>
        <v>#DIV/0!</v>
      </c>
      <c r="AA771" s="69"/>
      <c r="AB771" s="101" t="e">
        <f t="shared" si="542"/>
        <v>#DIV/0!</v>
      </c>
    </row>
    <row r="772" spans="1:28" ht="34.5" thickBot="1" x14ac:dyDescent="0.55000000000000004">
      <c r="A772" s="76" t="s">
        <v>642</v>
      </c>
      <c r="B772" s="102">
        <f>SUM(B765:B771)</f>
        <v>1936</v>
      </c>
      <c r="C772" s="77"/>
      <c r="D772" s="103">
        <f>SUM(D765:D771)</f>
        <v>0</v>
      </c>
      <c r="E772" s="112">
        <f>SUM(E765:E771)</f>
        <v>0</v>
      </c>
      <c r="F772" s="104">
        <f>SUM(F765:F771)</f>
        <v>0</v>
      </c>
      <c r="G772" s="105">
        <f>SUM(G765:G771)</f>
        <v>0</v>
      </c>
      <c r="H772" s="106" t="e">
        <f>G772/F772</f>
        <v>#DIV/0!</v>
      </c>
      <c r="I772" s="105">
        <f>SUM(I765:I771)</f>
        <v>0</v>
      </c>
      <c r="J772" s="106" t="e">
        <f>I772/F772</f>
        <v>#DIV/0!</v>
      </c>
      <c r="K772" s="107">
        <f>SUM(K765:K771)</f>
        <v>0</v>
      </c>
      <c r="L772" s="108" t="e">
        <f>K772/F772</f>
        <v>#DIV/0!</v>
      </c>
      <c r="M772" s="105">
        <f>SUM(M765:M771)</f>
        <v>0</v>
      </c>
      <c r="N772" s="106" t="e">
        <f>M772/F772</f>
        <v>#DIV/0!</v>
      </c>
      <c r="O772" s="107">
        <f>SUM(O765:O771)</f>
        <v>0</v>
      </c>
      <c r="P772" s="108" t="e">
        <f>O772/F772</f>
        <v>#DIV/0!</v>
      </c>
      <c r="Q772" s="105">
        <f>SUM(Q765:Q771)</f>
        <v>0</v>
      </c>
      <c r="R772" s="106" t="e">
        <f>Q772/F772</f>
        <v>#DIV/0!</v>
      </c>
      <c r="S772" s="107">
        <f>SUM(S765:S771)</f>
        <v>0</v>
      </c>
      <c r="T772" s="108" t="e">
        <f>S772/F772</f>
        <v>#DIV/0!</v>
      </c>
      <c r="U772" s="105">
        <f>SUM(U765:U771)</f>
        <v>0</v>
      </c>
      <c r="V772" s="106" t="e">
        <f>U772/F772</f>
        <v>#DIV/0!</v>
      </c>
      <c r="W772" s="104">
        <f>SUM(W765:W771)</f>
        <v>0</v>
      </c>
      <c r="X772" s="109" t="e">
        <f>W772/F772</f>
        <v>#DIV/0!</v>
      </c>
      <c r="Y772" s="110">
        <f>SUM(Y765:Y771)</f>
        <v>0</v>
      </c>
      <c r="Z772" s="111" t="e">
        <f>Y772/F772</f>
        <v>#DIV/0!</v>
      </c>
      <c r="AA772" s="110">
        <f>SUM(AA765:AA771)</f>
        <v>0</v>
      </c>
      <c r="AB772" s="111" t="e">
        <f>AA772/F772</f>
        <v>#DIV/0!</v>
      </c>
    </row>
    <row r="773" spans="1:28" ht="79.5" customHeight="1" thickBot="1" x14ac:dyDescent="0.5">
      <c r="A773" s="278" t="s">
        <v>4200</v>
      </c>
      <c r="B773" s="279"/>
      <c r="C773" s="279"/>
      <c r="D773" s="279"/>
      <c r="E773" s="279"/>
      <c r="F773" s="280"/>
      <c r="G773" s="276" t="s">
        <v>586</v>
      </c>
      <c r="H773" s="277"/>
      <c r="I773" s="274" t="s">
        <v>587</v>
      </c>
      <c r="J773" s="275"/>
      <c r="K773" s="276" t="s">
        <v>588</v>
      </c>
      <c r="L773" s="277"/>
      <c r="M773" s="274" t="s">
        <v>589</v>
      </c>
      <c r="N773" s="275"/>
      <c r="O773" s="276" t="s">
        <v>590</v>
      </c>
      <c r="P773" s="277"/>
      <c r="Q773" s="274" t="s">
        <v>591</v>
      </c>
      <c r="R773" s="275"/>
      <c r="S773" s="276" t="s">
        <v>592</v>
      </c>
      <c r="T773" s="277"/>
      <c r="U773" s="274" t="s">
        <v>593</v>
      </c>
      <c r="V773" s="275"/>
      <c r="W773" s="276" t="s">
        <v>596</v>
      </c>
      <c r="X773" s="277"/>
      <c r="Y773" s="274" t="s">
        <v>595</v>
      </c>
      <c r="Z773" s="275"/>
      <c r="AA773" s="276" t="s">
        <v>594</v>
      </c>
      <c r="AB773" s="277"/>
    </row>
    <row r="775" spans="1:28" ht="35.25" customHeight="1" x14ac:dyDescent="0.45">
      <c r="A775" s="295" t="s">
        <v>4201</v>
      </c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</row>
    <row r="776" spans="1:28" ht="33" customHeight="1" x14ac:dyDescent="0.45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</row>
    <row r="777" spans="1:28" ht="33" customHeight="1" x14ac:dyDescent="0.45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</row>
    <row r="779" spans="1:28" ht="33" customHeight="1" x14ac:dyDescent="0.45">
      <c r="A779" s="292" t="s">
        <v>4202</v>
      </c>
      <c r="B779" s="292"/>
      <c r="C779" s="292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</row>
    <row r="780" spans="1:28" ht="33" customHeight="1" x14ac:dyDescent="0.45">
      <c r="A780" s="292"/>
      <c r="B780" s="292"/>
      <c r="C780" s="292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</row>
    <row r="781" spans="1:28" ht="34.5" thickBot="1" x14ac:dyDescent="0.5"/>
    <row r="782" spans="1:28" ht="84" customHeight="1" thickBot="1" x14ac:dyDescent="0.5">
      <c r="A782" s="311" t="s">
        <v>4203</v>
      </c>
      <c r="B782" s="312"/>
      <c r="C782" s="288" t="s">
        <v>4202</v>
      </c>
      <c r="D782" s="289"/>
      <c r="E782" s="289"/>
      <c r="F782" s="290"/>
      <c r="G782" s="264" t="s">
        <v>586</v>
      </c>
      <c r="H782" s="265"/>
      <c r="I782" s="272" t="s">
        <v>587</v>
      </c>
      <c r="J782" s="291"/>
      <c r="K782" s="264" t="s">
        <v>588</v>
      </c>
      <c r="L782" s="265"/>
      <c r="M782" s="272" t="s">
        <v>589</v>
      </c>
      <c r="N782" s="273"/>
      <c r="O782" s="264" t="s">
        <v>590</v>
      </c>
      <c r="P782" s="265"/>
      <c r="Q782" s="272" t="s">
        <v>591</v>
      </c>
      <c r="R782" s="273"/>
      <c r="S782" s="264" t="s">
        <v>592</v>
      </c>
      <c r="T782" s="265"/>
      <c r="U782" s="272" t="s">
        <v>593</v>
      </c>
      <c r="V782" s="273"/>
      <c r="W782" s="264" t="s">
        <v>596</v>
      </c>
      <c r="X782" s="265"/>
      <c r="Y782" s="272" t="s">
        <v>595</v>
      </c>
      <c r="Z782" s="273"/>
      <c r="AA782" s="264" t="s">
        <v>594</v>
      </c>
      <c r="AB782" s="265"/>
    </row>
    <row r="783" spans="1:28" ht="60" x14ac:dyDescent="0.45">
      <c r="A783" s="313"/>
      <c r="B783" s="314"/>
      <c r="C783" s="58" t="s">
        <v>606</v>
      </c>
      <c r="D783" s="59" t="s">
        <v>607</v>
      </c>
      <c r="E783" s="59" t="s">
        <v>644</v>
      </c>
      <c r="F783" s="60" t="s">
        <v>645</v>
      </c>
      <c r="G783" s="34" t="s">
        <v>604</v>
      </c>
      <c r="H783" s="33" t="s">
        <v>605</v>
      </c>
      <c r="I783" s="32" t="s">
        <v>604</v>
      </c>
      <c r="J783" s="35" t="s">
        <v>605</v>
      </c>
      <c r="K783" s="32" t="s">
        <v>604</v>
      </c>
      <c r="L783" s="33" t="s">
        <v>605</v>
      </c>
      <c r="M783" s="32" t="s">
        <v>604</v>
      </c>
      <c r="N783" s="33" t="s">
        <v>605</v>
      </c>
      <c r="O783" s="32" t="s">
        <v>604</v>
      </c>
      <c r="P783" s="33" t="s">
        <v>605</v>
      </c>
      <c r="Q783" s="32" t="s">
        <v>604</v>
      </c>
      <c r="R783" s="33" t="s">
        <v>605</v>
      </c>
      <c r="S783" s="32" t="s">
        <v>604</v>
      </c>
      <c r="T783" s="33" t="s">
        <v>605</v>
      </c>
      <c r="U783" s="32" t="s">
        <v>604</v>
      </c>
      <c r="V783" s="33" t="s">
        <v>605</v>
      </c>
      <c r="W783" s="32" t="s">
        <v>604</v>
      </c>
      <c r="X783" s="33" t="s">
        <v>605</v>
      </c>
      <c r="Y783" s="32" t="s">
        <v>604</v>
      </c>
      <c r="Z783" s="33" t="s">
        <v>605</v>
      </c>
      <c r="AA783" s="32" t="s">
        <v>604</v>
      </c>
      <c r="AB783" s="33" t="s">
        <v>605</v>
      </c>
    </row>
    <row r="784" spans="1:28" ht="34.5" thickBot="1" x14ac:dyDescent="0.5">
      <c r="A784" s="315"/>
      <c r="B784" s="316"/>
      <c r="C784" s="93">
        <f>B790</f>
        <v>325</v>
      </c>
      <c r="D784" s="94">
        <f t="shared" ref="D784:AB784" si="543">D790</f>
        <v>0</v>
      </c>
      <c r="E784" s="94">
        <f t="shared" si="543"/>
        <v>0</v>
      </c>
      <c r="F784" s="95">
        <f t="shared" si="543"/>
        <v>0</v>
      </c>
      <c r="G784" s="96">
        <f t="shared" si="543"/>
        <v>0</v>
      </c>
      <c r="H784" s="97" t="e">
        <f t="shared" si="543"/>
        <v>#DIV/0!</v>
      </c>
      <c r="I784" s="98">
        <f t="shared" si="543"/>
        <v>0</v>
      </c>
      <c r="J784" s="99" t="e">
        <f t="shared" si="543"/>
        <v>#DIV/0!</v>
      </c>
      <c r="K784" s="98">
        <f t="shared" si="543"/>
        <v>0</v>
      </c>
      <c r="L784" s="97" t="e">
        <f t="shared" si="543"/>
        <v>#DIV/0!</v>
      </c>
      <c r="M784" s="98">
        <f t="shared" si="543"/>
        <v>0</v>
      </c>
      <c r="N784" s="97" t="e">
        <f t="shared" si="543"/>
        <v>#DIV/0!</v>
      </c>
      <c r="O784" s="98">
        <f t="shared" si="543"/>
        <v>0</v>
      </c>
      <c r="P784" s="97" t="e">
        <f t="shared" si="543"/>
        <v>#DIV/0!</v>
      </c>
      <c r="Q784" s="98">
        <f t="shared" si="543"/>
        <v>0</v>
      </c>
      <c r="R784" s="97" t="e">
        <f t="shared" si="543"/>
        <v>#DIV/0!</v>
      </c>
      <c r="S784" s="98">
        <f t="shared" si="543"/>
        <v>0</v>
      </c>
      <c r="T784" s="97" t="e">
        <f t="shared" si="543"/>
        <v>#DIV/0!</v>
      </c>
      <c r="U784" s="98">
        <f t="shared" si="543"/>
        <v>0</v>
      </c>
      <c r="V784" s="97" t="e">
        <f t="shared" si="543"/>
        <v>#DIV/0!</v>
      </c>
      <c r="W784" s="98">
        <f t="shared" si="543"/>
        <v>0</v>
      </c>
      <c r="X784" s="97" t="e">
        <f t="shared" si="543"/>
        <v>#DIV/0!</v>
      </c>
      <c r="Y784" s="98">
        <f t="shared" si="543"/>
        <v>0</v>
      </c>
      <c r="Z784" s="97" t="e">
        <f t="shared" si="543"/>
        <v>#DIV/0!</v>
      </c>
      <c r="AA784" s="98">
        <f t="shared" si="543"/>
        <v>0</v>
      </c>
      <c r="AB784" s="97" t="e">
        <f t="shared" si="543"/>
        <v>#DIV/0!</v>
      </c>
    </row>
    <row r="785" spans="1:28" ht="34.5" thickBot="1" x14ac:dyDescent="0.5"/>
    <row r="786" spans="1:28" ht="60.75" customHeight="1" thickBot="1" x14ac:dyDescent="0.55000000000000004">
      <c r="A786" s="266" t="s">
        <v>4204</v>
      </c>
      <c r="B786" s="267"/>
      <c r="C786" s="267"/>
      <c r="D786" s="267"/>
      <c r="E786" s="267"/>
      <c r="F786" s="268"/>
      <c r="G786" s="269" t="s">
        <v>603</v>
      </c>
      <c r="H786" s="270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  <c r="AA786" s="270"/>
      <c r="AB786" s="271"/>
    </row>
    <row r="787" spans="1:28" ht="131.25" customHeight="1" x14ac:dyDescent="0.45">
      <c r="A787" s="62" t="s">
        <v>4205</v>
      </c>
      <c r="B787" s="309" t="s">
        <v>4206</v>
      </c>
      <c r="C787" s="310"/>
      <c r="D787" s="283" t="s">
        <v>4202</v>
      </c>
      <c r="E787" s="284"/>
      <c r="F787" s="285"/>
      <c r="G787" s="264" t="s">
        <v>586</v>
      </c>
      <c r="H787" s="265"/>
      <c r="I787" s="272" t="s">
        <v>587</v>
      </c>
      <c r="J787" s="273"/>
      <c r="K787" s="264" t="s">
        <v>588</v>
      </c>
      <c r="L787" s="265"/>
      <c r="M787" s="272" t="s">
        <v>589</v>
      </c>
      <c r="N787" s="273"/>
      <c r="O787" s="264" t="s">
        <v>590</v>
      </c>
      <c r="P787" s="265"/>
      <c r="Q787" s="272" t="s">
        <v>591</v>
      </c>
      <c r="R787" s="273"/>
      <c r="S787" s="264" t="s">
        <v>592</v>
      </c>
      <c r="T787" s="265"/>
      <c r="U787" s="272" t="s">
        <v>593</v>
      </c>
      <c r="V787" s="273"/>
      <c r="W787" s="264" t="s">
        <v>596</v>
      </c>
      <c r="X787" s="265"/>
      <c r="Y787" s="272" t="s">
        <v>595</v>
      </c>
      <c r="Z787" s="273"/>
      <c r="AA787" s="264" t="s">
        <v>594</v>
      </c>
      <c r="AB787" s="265"/>
    </row>
    <row r="788" spans="1:28" ht="60" x14ac:dyDescent="0.45">
      <c r="A788" s="30" t="s">
        <v>597</v>
      </c>
      <c r="B788" s="63" t="s">
        <v>606</v>
      </c>
      <c r="C788" s="30" t="s">
        <v>598</v>
      </c>
      <c r="D788" s="30" t="s">
        <v>607</v>
      </c>
      <c r="E788" s="30" t="s">
        <v>644</v>
      </c>
      <c r="F788" s="64" t="s">
        <v>645</v>
      </c>
      <c r="G788" s="32" t="s">
        <v>604</v>
      </c>
      <c r="H788" s="33" t="s">
        <v>605</v>
      </c>
      <c r="I788" s="32" t="s">
        <v>604</v>
      </c>
      <c r="J788" s="33" t="s">
        <v>605</v>
      </c>
      <c r="K788" s="32" t="s">
        <v>604</v>
      </c>
      <c r="L788" s="33" t="s">
        <v>605</v>
      </c>
      <c r="M788" s="32" t="s">
        <v>604</v>
      </c>
      <c r="N788" s="33" t="s">
        <v>605</v>
      </c>
      <c r="O788" s="32" t="s">
        <v>604</v>
      </c>
      <c r="P788" s="33" t="s">
        <v>605</v>
      </c>
      <c r="Q788" s="32" t="s">
        <v>604</v>
      </c>
      <c r="R788" s="33" t="s">
        <v>605</v>
      </c>
      <c r="S788" s="32" t="s">
        <v>604</v>
      </c>
      <c r="T788" s="33" t="s">
        <v>605</v>
      </c>
      <c r="U788" s="32" t="s">
        <v>604</v>
      </c>
      <c r="V788" s="33" t="s">
        <v>605</v>
      </c>
      <c r="W788" s="32" t="s">
        <v>604</v>
      </c>
      <c r="X788" s="33" t="s">
        <v>605</v>
      </c>
      <c r="Y788" s="32" t="s">
        <v>604</v>
      </c>
      <c r="Z788" s="33" t="s">
        <v>605</v>
      </c>
      <c r="AA788" s="32" t="s">
        <v>604</v>
      </c>
      <c r="AB788" s="33" t="s">
        <v>605</v>
      </c>
    </row>
    <row r="789" spans="1:28" ht="88.5" customHeight="1" thickBot="1" x14ac:dyDescent="0.5">
      <c r="A789" s="90" t="s">
        <v>4207</v>
      </c>
      <c r="B789" s="91">
        <v>325</v>
      </c>
      <c r="C789" s="86" t="s">
        <v>617</v>
      </c>
      <c r="D789" s="67"/>
      <c r="E789" s="100">
        <f>D789-F789</f>
        <v>0</v>
      </c>
      <c r="F789" s="100">
        <f>G789+I789+K789+M789+O789+Q789+S789+U789+W789+Y789+AA789</f>
        <v>0</v>
      </c>
      <c r="G789" s="69"/>
      <c r="H789" s="101" t="e">
        <f>G789/F789</f>
        <v>#DIV/0!</v>
      </c>
      <c r="I789" s="69"/>
      <c r="J789" s="101" t="e">
        <f>I789/F789</f>
        <v>#DIV/0!</v>
      </c>
      <c r="K789" s="69"/>
      <c r="L789" s="101" t="e">
        <f>K789/F789</f>
        <v>#DIV/0!</v>
      </c>
      <c r="M789" s="69"/>
      <c r="N789" s="101" t="e">
        <f>M789/F789</f>
        <v>#DIV/0!</v>
      </c>
      <c r="O789" s="69"/>
      <c r="P789" s="101" t="e">
        <f>O789/F789</f>
        <v>#DIV/0!</v>
      </c>
      <c r="Q789" s="69"/>
      <c r="R789" s="101" t="e">
        <f>Q789/F789</f>
        <v>#DIV/0!</v>
      </c>
      <c r="S789" s="69"/>
      <c r="T789" s="101" t="e">
        <f>S789/F789</f>
        <v>#DIV/0!</v>
      </c>
      <c r="U789" s="69"/>
      <c r="V789" s="101" t="e">
        <f>U789/F789</f>
        <v>#DIV/0!</v>
      </c>
      <c r="W789" s="69"/>
      <c r="X789" s="101" t="e">
        <f>W789/F789</f>
        <v>#DIV/0!</v>
      </c>
      <c r="Y789" s="69"/>
      <c r="Z789" s="101" t="e">
        <f>Y789/F789</f>
        <v>#DIV/0!</v>
      </c>
      <c r="AA789" s="69"/>
      <c r="AB789" s="101" t="e">
        <f>AA789/F789</f>
        <v>#DIV/0!</v>
      </c>
    </row>
    <row r="790" spans="1:28" ht="34.5" thickBot="1" x14ac:dyDescent="0.55000000000000004">
      <c r="A790" s="76" t="s">
        <v>642</v>
      </c>
      <c r="B790" s="102">
        <f>SUM(B789:B789)</f>
        <v>325</v>
      </c>
      <c r="C790" s="77"/>
      <c r="D790" s="103">
        <f>SUM(D789:D789)</f>
        <v>0</v>
      </c>
      <c r="E790" s="112">
        <f>SUM(E789:E789)</f>
        <v>0</v>
      </c>
      <c r="F790" s="104">
        <f>SUM(F789:F789)</f>
        <v>0</v>
      </c>
      <c r="G790" s="105">
        <f>SUM(G789:G789)</f>
        <v>0</v>
      </c>
      <c r="H790" s="106" t="e">
        <f>G790/F790</f>
        <v>#DIV/0!</v>
      </c>
      <c r="I790" s="105">
        <f>SUM(I789:I789)</f>
        <v>0</v>
      </c>
      <c r="J790" s="106" t="e">
        <f>I790/F790</f>
        <v>#DIV/0!</v>
      </c>
      <c r="K790" s="107">
        <f>SUM(K789:K789)</f>
        <v>0</v>
      </c>
      <c r="L790" s="108" t="e">
        <f>K790/F790</f>
        <v>#DIV/0!</v>
      </c>
      <c r="M790" s="105">
        <f>SUM(M789:M789)</f>
        <v>0</v>
      </c>
      <c r="N790" s="106" t="e">
        <f>M790/F790</f>
        <v>#DIV/0!</v>
      </c>
      <c r="O790" s="107">
        <f>SUM(O789:O789)</f>
        <v>0</v>
      </c>
      <c r="P790" s="108" t="e">
        <f>O790/F790</f>
        <v>#DIV/0!</v>
      </c>
      <c r="Q790" s="105">
        <f>SUM(Q789:Q789)</f>
        <v>0</v>
      </c>
      <c r="R790" s="106" t="e">
        <f>Q790/F790</f>
        <v>#DIV/0!</v>
      </c>
      <c r="S790" s="107">
        <f>SUM(S789:S789)</f>
        <v>0</v>
      </c>
      <c r="T790" s="108" t="e">
        <f>S790/F790</f>
        <v>#DIV/0!</v>
      </c>
      <c r="U790" s="105">
        <f>SUM(U789:U789)</f>
        <v>0</v>
      </c>
      <c r="V790" s="106" t="e">
        <f>U790/F790</f>
        <v>#DIV/0!</v>
      </c>
      <c r="W790" s="104">
        <f>SUM(W789:W789)</f>
        <v>0</v>
      </c>
      <c r="X790" s="109" t="e">
        <f>W790/F790</f>
        <v>#DIV/0!</v>
      </c>
      <c r="Y790" s="110">
        <f>SUM(Y789:Y789)</f>
        <v>0</v>
      </c>
      <c r="Z790" s="111" t="e">
        <f>Y790/F790</f>
        <v>#DIV/0!</v>
      </c>
      <c r="AA790" s="110">
        <f>SUM(AA789:AA789)</f>
        <v>0</v>
      </c>
      <c r="AB790" s="111" t="e">
        <f>AA790/F790</f>
        <v>#DIV/0!</v>
      </c>
    </row>
    <row r="791" spans="1:28" ht="119.25" customHeight="1" thickBot="1" x14ac:dyDescent="0.5">
      <c r="A791" s="278" t="s">
        <v>4208</v>
      </c>
      <c r="B791" s="279"/>
      <c r="C791" s="279"/>
      <c r="D791" s="279"/>
      <c r="E791" s="279"/>
      <c r="F791" s="280"/>
      <c r="G791" s="276" t="s">
        <v>586</v>
      </c>
      <c r="H791" s="277"/>
      <c r="I791" s="274" t="s">
        <v>587</v>
      </c>
      <c r="J791" s="275"/>
      <c r="K791" s="276" t="s">
        <v>588</v>
      </c>
      <c r="L791" s="277"/>
      <c r="M791" s="274" t="s">
        <v>589</v>
      </c>
      <c r="N791" s="275"/>
      <c r="O791" s="276" t="s">
        <v>590</v>
      </c>
      <c r="P791" s="277"/>
      <c r="Q791" s="274" t="s">
        <v>591</v>
      </c>
      <c r="R791" s="275"/>
      <c r="S791" s="276" t="s">
        <v>592</v>
      </c>
      <c r="T791" s="277"/>
      <c r="U791" s="274" t="s">
        <v>593</v>
      </c>
      <c r="V791" s="275"/>
      <c r="W791" s="276" t="s">
        <v>596</v>
      </c>
      <c r="X791" s="277"/>
      <c r="Y791" s="274" t="s">
        <v>595</v>
      </c>
      <c r="Z791" s="275"/>
      <c r="AA791" s="276" t="s">
        <v>594</v>
      </c>
      <c r="AB791" s="277"/>
    </row>
    <row r="793" spans="1:28" ht="33" customHeight="1" x14ac:dyDescent="0.45">
      <c r="A793" s="292" t="s">
        <v>4209</v>
      </c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</row>
    <row r="794" spans="1:28" ht="33" customHeight="1" x14ac:dyDescent="0.45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</row>
    <row r="795" spans="1:28" ht="34.5" thickBot="1" x14ac:dyDescent="0.5"/>
    <row r="796" spans="1:28" ht="84" customHeight="1" thickBot="1" x14ac:dyDescent="0.5">
      <c r="A796" s="311" t="s">
        <v>4210</v>
      </c>
      <c r="B796" s="312"/>
      <c r="C796" s="288" t="s">
        <v>4209</v>
      </c>
      <c r="D796" s="289"/>
      <c r="E796" s="289"/>
      <c r="F796" s="290"/>
      <c r="G796" s="264" t="s">
        <v>586</v>
      </c>
      <c r="H796" s="265"/>
      <c r="I796" s="272" t="s">
        <v>587</v>
      </c>
      <c r="J796" s="291"/>
      <c r="K796" s="264" t="s">
        <v>588</v>
      </c>
      <c r="L796" s="265"/>
      <c r="M796" s="272" t="s">
        <v>589</v>
      </c>
      <c r="N796" s="273"/>
      <c r="O796" s="264" t="s">
        <v>590</v>
      </c>
      <c r="P796" s="265"/>
      <c r="Q796" s="272" t="s">
        <v>591</v>
      </c>
      <c r="R796" s="273"/>
      <c r="S796" s="264" t="s">
        <v>592</v>
      </c>
      <c r="T796" s="265"/>
      <c r="U796" s="272" t="s">
        <v>593</v>
      </c>
      <c r="V796" s="273"/>
      <c r="W796" s="264" t="s">
        <v>596</v>
      </c>
      <c r="X796" s="265"/>
      <c r="Y796" s="272" t="s">
        <v>595</v>
      </c>
      <c r="Z796" s="273"/>
      <c r="AA796" s="264" t="s">
        <v>594</v>
      </c>
      <c r="AB796" s="265"/>
    </row>
    <row r="797" spans="1:28" ht="60" x14ac:dyDescent="0.45">
      <c r="A797" s="313"/>
      <c r="B797" s="314"/>
      <c r="C797" s="58" t="s">
        <v>606</v>
      </c>
      <c r="D797" s="59" t="s">
        <v>607</v>
      </c>
      <c r="E797" s="59" t="s">
        <v>644</v>
      </c>
      <c r="F797" s="60" t="s">
        <v>645</v>
      </c>
      <c r="G797" s="34" t="s">
        <v>604</v>
      </c>
      <c r="H797" s="33" t="s">
        <v>605</v>
      </c>
      <c r="I797" s="32" t="s">
        <v>604</v>
      </c>
      <c r="J797" s="35" t="s">
        <v>605</v>
      </c>
      <c r="K797" s="32" t="s">
        <v>604</v>
      </c>
      <c r="L797" s="33" t="s">
        <v>605</v>
      </c>
      <c r="M797" s="32" t="s">
        <v>604</v>
      </c>
      <c r="N797" s="33" t="s">
        <v>605</v>
      </c>
      <c r="O797" s="32" t="s">
        <v>604</v>
      </c>
      <c r="P797" s="33" t="s">
        <v>605</v>
      </c>
      <c r="Q797" s="32" t="s">
        <v>604</v>
      </c>
      <c r="R797" s="33" t="s">
        <v>605</v>
      </c>
      <c r="S797" s="32" t="s">
        <v>604</v>
      </c>
      <c r="T797" s="33" t="s">
        <v>605</v>
      </c>
      <c r="U797" s="32" t="s">
        <v>604</v>
      </c>
      <c r="V797" s="33" t="s">
        <v>605</v>
      </c>
      <c r="W797" s="32" t="s">
        <v>604</v>
      </c>
      <c r="X797" s="33" t="s">
        <v>605</v>
      </c>
      <c r="Y797" s="32" t="s">
        <v>604</v>
      </c>
      <c r="Z797" s="33" t="s">
        <v>605</v>
      </c>
      <c r="AA797" s="32" t="s">
        <v>604</v>
      </c>
      <c r="AB797" s="33" t="s">
        <v>605</v>
      </c>
    </row>
    <row r="798" spans="1:28" ht="34.5" thickBot="1" x14ac:dyDescent="0.5">
      <c r="A798" s="315"/>
      <c r="B798" s="316"/>
      <c r="C798" s="93">
        <f>B811</f>
        <v>748</v>
      </c>
      <c r="D798" s="94">
        <f t="shared" ref="D798:AB798" si="544">D811</f>
        <v>0</v>
      </c>
      <c r="E798" s="94">
        <f t="shared" si="544"/>
        <v>0</v>
      </c>
      <c r="F798" s="95">
        <f t="shared" si="544"/>
        <v>0</v>
      </c>
      <c r="G798" s="96">
        <f t="shared" si="544"/>
        <v>0</v>
      </c>
      <c r="H798" s="97" t="e">
        <f t="shared" si="544"/>
        <v>#DIV/0!</v>
      </c>
      <c r="I798" s="98">
        <f t="shared" si="544"/>
        <v>0</v>
      </c>
      <c r="J798" s="99" t="e">
        <f t="shared" si="544"/>
        <v>#DIV/0!</v>
      </c>
      <c r="K798" s="98">
        <f t="shared" si="544"/>
        <v>0</v>
      </c>
      <c r="L798" s="97" t="e">
        <f t="shared" si="544"/>
        <v>#DIV/0!</v>
      </c>
      <c r="M798" s="98">
        <f t="shared" si="544"/>
        <v>0</v>
      </c>
      <c r="N798" s="97" t="e">
        <f t="shared" si="544"/>
        <v>#DIV/0!</v>
      </c>
      <c r="O798" s="98">
        <f t="shared" si="544"/>
        <v>0</v>
      </c>
      <c r="P798" s="97" t="e">
        <f t="shared" si="544"/>
        <v>#DIV/0!</v>
      </c>
      <c r="Q798" s="98">
        <f t="shared" si="544"/>
        <v>0</v>
      </c>
      <c r="R798" s="97" t="e">
        <f t="shared" si="544"/>
        <v>#DIV/0!</v>
      </c>
      <c r="S798" s="98">
        <f t="shared" si="544"/>
        <v>0</v>
      </c>
      <c r="T798" s="97" t="e">
        <f t="shared" si="544"/>
        <v>#DIV/0!</v>
      </c>
      <c r="U798" s="98">
        <f t="shared" si="544"/>
        <v>0</v>
      </c>
      <c r="V798" s="97" t="e">
        <f t="shared" si="544"/>
        <v>#DIV/0!</v>
      </c>
      <c r="W798" s="98">
        <f t="shared" si="544"/>
        <v>0</v>
      </c>
      <c r="X798" s="97" t="e">
        <f t="shared" si="544"/>
        <v>#DIV/0!</v>
      </c>
      <c r="Y798" s="98">
        <f t="shared" si="544"/>
        <v>0</v>
      </c>
      <c r="Z798" s="97" t="e">
        <f t="shared" si="544"/>
        <v>#DIV/0!</v>
      </c>
      <c r="AA798" s="98">
        <f t="shared" si="544"/>
        <v>0</v>
      </c>
      <c r="AB798" s="97" t="e">
        <f t="shared" si="544"/>
        <v>#DIV/0!</v>
      </c>
    </row>
    <row r="799" spans="1:28" ht="34.5" thickBot="1" x14ac:dyDescent="0.5"/>
    <row r="800" spans="1:28" ht="60.75" customHeight="1" thickBot="1" x14ac:dyDescent="0.55000000000000004">
      <c r="A800" s="266" t="s">
        <v>4211</v>
      </c>
      <c r="B800" s="267"/>
      <c r="C800" s="267"/>
      <c r="D800" s="267"/>
      <c r="E800" s="267"/>
      <c r="F800" s="268"/>
      <c r="G800" s="269" t="s">
        <v>603</v>
      </c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1"/>
    </row>
    <row r="801" spans="1:28" ht="131.25" customHeight="1" x14ac:dyDescent="0.45">
      <c r="A801" s="62" t="s">
        <v>4212</v>
      </c>
      <c r="B801" s="309" t="s">
        <v>4213</v>
      </c>
      <c r="C801" s="310"/>
      <c r="D801" s="283" t="s">
        <v>4209</v>
      </c>
      <c r="E801" s="284"/>
      <c r="F801" s="285"/>
      <c r="G801" s="264" t="s">
        <v>586</v>
      </c>
      <c r="H801" s="265"/>
      <c r="I801" s="272" t="s">
        <v>587</v>
      </c>
      <c r="J801" s="273"/>
      <c r="K801" s="264" t="s">
        <v>588</v>
      </c>
      <c r="L801" s="265"/>
      <c r="M801" s="272" t="s">
        <v>589</v>
      </c>
      <c r="N801" s="273"/>
      <c r="O801" s="264" t="s">
        <v>590</v>
      </c>
      <c r="P801" s="265"/>
      <c r="Q801" s="272" t="s">
        <v>591</v>
      </c>
      <c r="R801" s="273"/>
      <c r="S801" s="264" t="s">
        <v>592</v>
      </c>
      <c r="T801" s="265"/>
      <c r="U801" s="272" t="s">
        <v>593</v>
      </c>
      <c r="V801" s="273"/>
      <c r="W801" s="264" t="s">
        <v>596</v>
      </c>
      <c r="X801" s="265"/>
      <c r="Y801" s="272" t="s">
        <v>595</v>
      </c>
      <c r="Z801" s="273"/>
      <c r="AA801" s="264" t="s">
        <v>594</v>
      </c>
      <c r="AB801" s="265"/>
    </row>
    <row r="802" spans="1:28" ht="60" x14ac:dyDescent="0.45">
      <c r="A802" s="30" t="s">
        <v>597</v>
      </c>
      <c r="B802" s="63" t="s">
        <v>606</v>
      </c>
      <c r="C802" s="30" t="s">
        <v>598</v>
      </c>
      <c r="D802" s="30" t="s">
        <v>607</v>
      </c>
      <c r="E802" s="30" t="s">
        <v>644</v>
      </c>
      <c r="F802" s="64" t="s">
        <v>645</v>
      </c>
      <c r="G802" s="32" t="s">
        <v>604</v>
      </c>
      <c r="H802" s="33" t="s">
        <v>605</v>
      </c>
      <c r="I802" s="32" t="s">
        <v>604</v>
      </c>
      <c r="J802" s="33" t="s">
        <v>605</v>
      </c>
      <c r="K802" s="32" t="s">
        <v>604</v>
      </c>
      <c r="L802" s="33" t="s">
        <v>605</v>
      </c>
      <c r="M802" s="32" t="s">
        <v>604</v>
      </c>
      <c r="N802" s="33" t="s">
        <v>605</v>
      </c>
      <c r="O802" s="32" t="s">
        <v>604</v>
      </c>
      <c r="P802" s="33" t="s">
        <v>605</v>
      </c>
      <c r="Q802" s="32" t="s">
        <v>604</v>
      </c>
      <c r="R802" s="33" t="s">
        <v>605</v>
      </c>
      <c r="S802" s="32" t="s">
        <v>604</v>
      </c>
      <c r="T802" s="33" t="s">
        <v>605</v>
      </c>
      <c r="U802" s="32" t="s">
        <v>604</v>
      </c>
      <c r="V802" s="33" t="s">
        <v>605</v>
      </c>
      <c r="W802" s="32" t="s">
        <v>604</v>
      </c>
      <c r="X802" s="33" t="s">
        <v>605</v>
      </c>
      <c r="Y802" s="32" t="s">
        <v>604</v>
      </c>
      <c r="Z802" s="33" t="s">
        <v>605</v>
      </c>
      <c r="AA802" s="32" t="s">
        <v>604</v>
      </c>
      <c r="AB802" s="33" t="s">
        <v>605</v>
      </c>
    </row>
    <row r="803" spans="1:28" ht="88.5" customHeight="1" x14ac:dyDescent="0.45">
      <c r="A803" s="90" t="s">
        <v>4214</v>
      </c>
      <c r="B803" s="91">
        <v>174</v>
      </c>
      <c r="C803" s="86" t="s">
        <v>617</v>
      </c>
      <c r="D803" s="67"/>
      <c r="E803" s="100">
        <f>D803-F803</f>
        <v>0</v>
      </c>
      <c r="F803" s="100">
        <f>G803+I803+K803+M803+O803+Q803+S803+U803+W803+Y803+AA803</f>
        <v>0</v>
      </c>
      <c r="G803" s="69"/>
      <c r="H803" s="101" t="e">
        <f>G803/F803</f>
        <v>#DIV/0!</v>
      </c>
      <c r="I803" s="69"/>
      <c r="J803" s="101" t="e">
        <f>I803/F803</f>
        <v>#DIV/0!</v>
      </c>
      <c r="K803" s="69"/>
      <c r="L803" s="101" t="e">
        <f>K803/F803</f>
        <v>#DIV/0!</v>
      </c>
      <c r="M803" s="69"/>
      <c r="N803" s="101" t="e">
        <f>M803/F803</f>
        <v>#DIV/0!</v>
      </c>
      <c r="O803" s="69"/>
      <c r="P803" s="101" t="e">
        <f>O803/F803</f>
        <v>#DIV/0!</v>
      </c>
      <c r="Q803" s="69"/>
      <c r="R803" s="101" t="e">
        <f>Q803/F803</f>
        <v>#DIV/0!</v>
      </c>
      <c r="S803" s="69"/>
      <c r="T803" s="101" t="e">
        <f>S803/F803</f>
        <v>#DIV/0!</v>
      </c>
      <c r="U803" s="69"/>
      <c r="V803" s="101" t="e">
        <f>U803/F803</f>
        <v>#DIV/0!</v>
      </c>
      <c r="W803" s="69"/>
      <c r="X803" s="101" t="e">
        <f>W803/F803</f>
        <v>#DIV/0!</v>
      </c>
      <c r="Y803" s="69"/>
      <c r="Z803" s="101" t="e">
        <f>Y803/F803</f>
        <v>#DIV/0!</v>
      </c>
      <c r="AA803" s="69"/>
      <c r="AB803" s="101" t="e">
        <f>AA803/F803</f>
        <v>#DIV/0!</v>
      </c>
    </row>
    <row r="804" spans="1:28" ht="69.75" customHeight="1" x14ac:dyDescent="0.45">
      <c r="A804" s="73" t="s">
        <v>4215</v>
      </c>
      <c r="B804" s="92">
        <v>108</v>
      </c>
      <c r="C804" s="86" t="s">
        <v>617</v>
      </c>
      <c r="D804" s="67"/>
      <c r="E804" s="100">
        <f t="shared" ref="E804:E809" si="545">D804-F804</f>
        <v>0</v>
      </c>
      <c r="F804" s="100">
        <f t="shared" ref="F804:F809" si="546">G804+I804+K804+M804+O804+Q804+S804+U804+W804+Y804+AA804</f>
        <v>0</v>
      </c>
      <c r="G804" s="69"/>
      <c r="H804" s="101" t="e">
        <f t="shared" ref="H804:H809" si="547">G804/F804</f>
        <v>#DIV/0!</v>
      </c>
      <c r="I804" s="69"/>
      <c r="J804" s="101" t="e">
        <f t="shared" ref="J804:J809" si="548">I804/F804</f>
        <v>#DIV/0!</v>
      </c>
      <c r="K804" s="69"/>
      <c r="L804" s="101" t="e">
        <f t="shared" ref="L804:L809" si="549">K804/F804</f>
        <v>#DIV/0!</v>
      </c>
      <c r="M804" s="69"/>
      <c r="N804" s="101" t="e">
        <f t="shared" ref="N804:N809" si="550">M804/F804</f>
        <v>#DIV/0!</v>
      </c>
      <c r="O804" s="69"/>
      <c r="P804" s="101" t="e">
        <f t="shared" ref="P804:P809" si="551">O804/F804</f>
        <v>#DIV/0!</v>
      </c>
      <c r="Q804" s="69"/>
      <c r="R804" s="101" t="e">
        <f t="shared" ref="R804:R809" si="552">Q804/F804</f>
        <v>#DIV/0!</v>
      </c>
      <c r="S804" s="69"/>
      <c r="T804" s="101" t="e">
        <f t="shared" ref="T804:T809" si="553">S804/F804</f>
        <v>#DIV/0!</v>
      </c>
      <c r="U804" s="69"/>
      <c r="V804" s="101" t="e">
        <f t="shared" ref="V804:V809" si="554">U804/F804</f>
        <v>#DIV/0!</v>
      </c>
      <c r="W804" s="69"/>
      <c r="X804" s="101" t="e">
        <f t="shared" ref="X804:X809" si="555">W804/F804</f>
        <v>#DIV/0!</v>
      </c>
      <c r="Y804" s="69"/>
      <c r="Z804" s="101" t="e">
        <f t="shared" ref="Z804:Z809" si="556">Y804/F804</f>
        <v>#DIV/0!</v>
      </c>
      <c r="AA804" s="69"/>
      <c r="AB804" s="101" t="e">
        <f t="shared" ref="AB804:AB809" si="557">AA804/F804</f>
        <v>#DIV/0!</v>
      </c>
    </row>
    <row r="805" spans="1:28" ht="47.25" customHeight="1" x14ac:dyDescent="0.45">
      <c r="A805" s="73" t="s">
        <v>4216</v>
      </c>
      <c r="B805" s="92">
        <v>121</v>
      </c>
      <c r="C805" s="86" t="s">
        <v>617</v>
      </c>
      <c r="D805" s="67"/>
      <c r="E805" s="100">
        <f t="shared" si="545"/>
        <v>0</v>
      </c>
      <c r="F805" s="100">
        <f t="shared" si="546"/>
        <v>0</v>
      </c>
      <c r="G805" s="69"/>
      <c r="H805" s="101" t="e">
        <f t="shared" si="547"/>
        <v>#DIV/0!</v>
      </c>
      <c r="I805" s="69"/>
      <c r="J805" s="101" t="e">
        <f t="shared" si="548"/>
        <v>#DIV/0!</v>
      </c>
      <c r="K805" s="69"/>
      <c r="L805" s="101" t="e">
        <f t="shared" si="549"/>
        <v>#DIV/0!</v>
      </c>
      <c r="M805" s="69"/>
      <c r="N805" s="101" t="e">
        <f t="shared" si="550"/>
        <v>#DIV/0!</v>
      </c>
      <c r="O805" s="69"/>
      <c r="P805" s="101" t="e">
        <f t="shared" si="551"/>
        <v>#DIV/0!</v>
      </c>
      <c r="Q805" s="69"/>
      <c r="R805" s="101" t="e">
        <f t="shared" si="552"/>
        <v>#DIV/0!</v>
      </c>
      <c r="S805" s="69"/>
      <c r="T805" s="101" t="e">
        <f t="shared" si="553"/>
        <v>#DIV/0!</v>
      </c>
      <c r="U805" s="69"/>
      <c r="V805" s="101" t="e">
        <f t="shared" si="554"/>
        <v>#DIV/0!</v>
      </c>
      <c r="W805" s="69"/>
      <c r="X805" s="101" t="e">
        <f t="shared" si="555"/>
        <v>#DIV/0!</v>
      </c>
      <c r="Y805" s="69"/>
      <c r="Z805" s="101" t="e">
        <f t="shared" si="556"/>
        <v>#DIV/0!</v>
      </c>
      <c r="AA805" s="69"/>
      <c r="AB805" s="101" t="e">
        <f t="shared" si="557"/>
        <v>#DIV/0!</v>
      </c>
    </row>
    <row r="806" spans="1:28" ht="47.25" customHeight="1" x14ac:dyDescent="0.45">
      <c r="A806" s="73" t="s">
        <v>4217</v>
      </c>
      <c r="B806" s="92">
        <v>104</v>
      </c>
      <c r="C806" s="86" t="s">
        <v>617</v>
      </c>
      <c r="D806" s="67"/>
      <c r="E806" s="100">
        <f t="shared" si="545"/>
        <v>0</v>
      </c>
      <c r="F806" s="100">
        <f t="shared" si="546"/>
        <v>0</v>
      </c>
      <c r="G806" s="69"/>
      <c r="H806" s="101" t="e">
        <f t="shared" si="547"/>
        <v>#DIV/0!</v>
      </c>
      <c r="I806" s="69"/>
      <c r="J806" s="101" t="e">
        <f t="shared" si="548"/>
        <v>#DIV/0!</v>
      </c>
      <c r="K806" s="69"/>
      <c r="L806" s="101" t="e">
        <f t="shared" si="549"/>
        <v>#DIV/0!</v>
      </c>
      <c r="M806" s="69"/>
      <c r="N806" s="101" t="e">
        <f t="shared" si="550"/>
        <v>#DIV/0!</v>
      </c>
      <c r="O806" s="69"/>
      <c r="P806" s="101" t="e">
        <f t="shared" si="551"/>
        <v>#DIV/0!</v>
      </c>
      <c r="Q806" s="69"/>
      <c r="R806" s="101" t="e">
        <f t="shared" si="552"/>
        <v>#DIV/0!</v>
      </c>
      <c r="S806" s="69"/>
      <c r="T806" s="101" t="e">
        <f t="shared" si="553"/>
        <v>#DIV/0!</v>
      </c>
      <c r="U806" s="69"/>
      <c r="V806" s="101" t="e">
        <f t="shared" si="554"/>
        <v>#DIV/0!</v>
      </c>
      <c r="W806" s="69"/>
      <c r="X806" s="101" t="e">
        <f t="shared" si="555"/>
        <v>#DIV/0!</v>
      </c>
      <c r="Y806" s="69"/>
      <c r="Z806" s="101" t="e">
        <f t="shared" si="556"/>
        <v>#DIV/0!</v>
      </c>
      <c r="AA806" s="69"/>
      <c r="AB806" s="101" t="e">
        <f t="shared" si="557"/>
        <v>#DIV/0!</v>
      </c>
    </row>
    <row r="807" spans="1:28" ht="47.25" customHeight="1" x14ac:dyDescent="0.45">
      <c r="A807" s="73" t="s">
        <v>4218</v>
      </c>
      <c r="B807" s="92">
        <v>34</v>
      </c>
      <c r="C807" s="86" t="s">
        <v>617</v>
      </c>
      <c r="D807" s="67"/>
      <c r="E807" s="100">
        <f t="shared" si="545"/>
        <v>0</v>
      </c>
      <c r="F807" s="100">
        <f t="shared" si="546"/>
        <v>0</v>
      </c>
      <c r="G807" s="69"/>
      <c r="H807" s="101" t="e">
        <f t="shared" si="547"/>
        <v>#DIV/0!</v>
      </c>
      <c r="I807" s="69"/>
      <c r="J807" s="101" t="e">
        <f t="shared" si="548"/>
        <v>#DIV/0!</v>
      </c>
      <c r="K807" s="69"/>
      <c r="L807" s="101" t="e">
        <f t="shared" si="549"/>
        <v>#DIV/0!</v>
      </c>
      <c r="M807" s="69"/>
      <c r="N807" s="101" t="e">
        <f t="shared" si="550"/>
        <v>#DIV/0!</v>
      </c>
      <c r="O807" s="69"/>
      <c r="P807" s="101" t="e">
        <f t="shared" si="551"/>
        <v>#DIV/0!</v>
      </c>
      <c r="Q807" s="69"/>
      <c r="R807" s="101" t="e">
        <f t="shared" si="552"/>
        <v>#DIV/0!</v>
      </c>
      <c r="S807" s="69"/>
      <c r="T807" s="101" t="e">
        <f t="shared" si="553"/>
        <v>#DIV/0!</v>
      </c>
      <c r="U807" s="69"/>
      <c r="V807" s="101" t="e">
        <f t="shared" si="554"/>
        <v>#DIV/0!</v>
      </c>
      <c r="W807" s="69"/>
      <c r="X807" s="101" t="e">
        <f t="shared" si="555"/>
        <v>#DIV/0!</v>
      </c>
      <c r="Y807" s="69"/>
      <c r="Z807" s="101" t="e">
        <f t="shared" si="556"/>
        <v>#DIV/0!</v>
      </c>
      <c r="AA807" s="69"/>
      <c r="AB807" s="101" t="e">
        <f t="shared" si="557"/>
        <v>#DIV/0!</v>
      </c>
    </row>
    <row r="808" spans="1:28" ht="47.25" customHeight="1" x14ac:dyDescent="0.45">
      <c r="A808" s="73" t="s">
        <v>4219</v>
      </c>
      <c r="B808" s="92">
        <v>86</v>
      </c>
      <c r="C808" s="86" t="s">
        <v>617</v>
      </c>
      <c r="D808" s="67"/>
      <c r="E808" s="100">
        <f t="shared" si="545"/>
        <v>0</v>
      </c>
      <c r="F808" s="100">
        <f t="shared" si="546"/>
        <v>0</v>
      </c>
      <c r="G808" s="69"/>
      <c r="H808" s="101" t="e">
        <f t="shared" si="547"/>
        <v>#DIV/0!</v>
      </c>
      <c r="I808" s="69"/>
      <c r="J808" s="101" t="e">
        <f t="shared" si="548"/>
        <v>#DIV/0!</v>
      </c>
      <c r="K808" s="69"/>
      <c r="L808" s="101" t="e">
        <f t="shared" si="549"/>
        <v>#DIV/0!</v>
      </c>
      <c r="M808" s="69"/>
      <c r="N808" s="101" t="e">
        <f t="shared" si="550"/>
        <v>#DIV/0!</v>
      </c>
      <c r="O808" s="69"/>
      <c r="P808" s="101" t="e">
        <f t="shared" si="551"/>
        <v>#DIV/0!</v>
      </c>
      <c r="Q808" s="69"/>
      <c r="R808" s="101" t="e">
        <f t="shared" si="552"/>
        <v>#DIV/0!</v>
      </c>
      <c r="S808" s="69"/>
      <c r="T808" s="101" t="e">
        <f t="shared" si="553"/>
        <v>#DIV/0!</v>
      </c>
      <c r="U808" s="69"/>
      <c r="V808" s="101" t="e">
        <f t="shared" si="554"/>
        <v>#DIV/0!</v>
      </c>
      <c r="W808" s="69"/>
      <c r="X808" s="101" t="e">
        <f t="shared" si="555"/>
        <v>#DIV/0!</v>
      </c>
      <c r="Y808" s="69"/>
      <c r="Z808" s="101" t="e">
        <f t="shared" si="556"/>
        <v>#DIV/0!</v>
      </c>
      <c r="AA808" s="69"/>
      <c r="AB808" s="101" t="e">
        <f t="shared" si="557"/>
        <v>#DIV/0!</v>
      </c>
    </row>
    <row r="809" spans="1:28" ht="47.25" customHeight="1" x14ac:dyDescent="0.45">
      <c r="A809" s="73" t="s">
        <v>4220</v>
      </c>
      <c r="B809" s="92">
        <v>80</v>
      </c>
      <c r="C809" s="86" t="s">
        <v>617</v>
      </c>
      <c r="D809" s="67"/>
      <c r="E809" s="100">
        <f t="shared" si="545"/>
        <v>0</v>
      </c>
      <c r="F809" s="100">
        <f t="shared" si="546"/>
        <v>0</v>
      </c>
      <c r="G809" s="69"/>
      <c r="H809" s="101" t="e">
        <f t="shared" si="547"/>
        <v>#DIV/0!</v>
      </c>
      <c r="I809" s="69"/>
      <c r="J809" s="101" t="e">
        <f t="shared" si="548"/>
        <v>#DIV/0!</v>
      </c>
      <c r="K809" s="69"/>
      <c r="L809" s="101" t="e">
        <f t="shared" si="549"/>
        <v>#DIV/0!</v>
      </c>
      <c r="M809" s="69"/>
      <c r="N809" s="101" t="e">
        <f t="shared" si="550"/>
        <v>#DIV/0!</v>
      </c>
      <c r="O809" s="69"/>
      <c r="P809" s="101" t="e">
        <f t="shared" si="551"/>
        <v>#DIV/0!</v>
      </c>
      <c r="Q809" s="69"/>
      <c r="R809" s="101" t="e">
        <f t="shared" si="552"/>
        <v>#DIV/0!</v>
      </c>
      <c r="S809" s="69"/>
      <c r="T809" s="101" t="e">
        <f t="shared" si="553"/>
        <v>#DIV/0!</v>
      </c>
      <c r="U809" s="69"/>
      <c r="V809" s="101" t="e">
        <f t="shared" si="554"/>
        <v>#DIV/0!</v>
      </c>
      <c r="W809" s="69"/>
      <c r="X809" s="101" t="e">
        <f t="shared" si="555"/>
        <v>#DIV/0!</v>
      </c>
      <c r="Y809" s="69"/>
      <c r="Z809" s="101" t="e">
        <f t="shared" si="556"/>
        <v>#DIV/0!</v>
      </c>
      <c r="AA809" s="69"/>
      <c r="AB809" s="101" t="e">
        <f t="shared" si="557"/>
        <v>#DIV/0!</v>
      </c>
    </row>
    <row r="810" spans="1:28" ht="88.5" customHeight="1" thickBot="1" x14ac:dyDescent="0.5">
      <c r="A810" s="90" t="s">
        <v>4221</v>
      </c>
      <c r="B810" s="91">
        <v>41</v>
      </c>
      <c r="C810" s="86" t="s">
        <v>617</v>
      </c>
      <c r="D810" s="67"/>
      <c r="E810" s="100">
        <f>D810-F810</f>
        <v>0</v>
      </c>
      <c r="F810" s="100">
        <f>G810+I810+K810+M810+O810+Q810+S810+U810+W810+Y810+AA810</f>
        <v>0</v>
      </c>
      <c r="G810" s="69"/>
      <c r="H810" s="101" t="e">
        <f>G810/F810</f>
        <v>#DIV/0!</v>
      </c>
      <c r="I810" s="69"/>
      <c r="J810" s="101" t="e">
        <f>I810/F810</f>
        <v>#DIV/0!</v>
      </c>
      <c r="K810" s="69"/>
      <c r="L810" s="101" t="e">
        <f>K810/F810</f>
        <v>#DIV/0!</v>
      </c>
      <c r="M810" s="69"/>
      <c r="N810" s="101" t="e">
        <f>M810/F810</f>
        <v>#DIV/0!</v>
      </c>
      <c r="O810" s="69"/>
      <c r="P810" s="101" t="e">
        <f>O810/F810</f>
        <v>#DIV/0!</v>
      </c>
      <c r="Q810" s="69"/>
      <c r="R810" s="101" t="e">
        <f>Q810/F810</f>
        <v>#DIV/0!</v>
      </c>
      <c r="S810" s="69"/>
      <c r="T810" s="101" t="e">
        <f>S810/F810</f>
        <v>#DIV/0!</v>
      </c>
      <c r="U810" s="69"/>
      <c r="V810" s="101" t="e">
        <f>U810/F810</f>
        <v>#DIV/0!</v>
      </c>
      <c r="W810" s="69"/>
      <c r="X810" s="101" t="e">
        <f>W810/F810</f>
        <v>#DIV/0!</v>
      </c>
      <c r="Y810" s="69"/>
      <c r="Z810" s="101" t="e">
        <f>Y810/F810</f>
        <v>#DIV/0!</v>
      </c>
      <c r="AA810" s="69"/>
      <c r="AB810" s="101" t="e">
        <f>AA810/F810</f>
        <v>#DIV/0!</v>
      </c>
    </row>
    <row r="811" spans="1:28" ht="34.5" thickBot="1" x14ac:dyDescent="0.55000000000000004">
      <c r="A811" s="76" t="s">
        <v>642</v>
      </c>
      <c r="B811" s="102">
        <f>SUM(B803:B810)</f>
        <v>748</v>
      </c>
      <c r="C811" s="77"/>
      <c r="D811" s="103">
        <f>SUM(D803:D810)</f>
        <v>0</v>
      </c>
      <c r="E811" s="103">
        <f t="shared" ref="E811:F811" si="558">SUM(E803:E810)</f>
        <v>0</v>
      </c>
      <c r="F811" s="103">
        <f t="shared" si="558"/>
        <v>0</v>
      </c>
      <c r="G811" s="105">
        <f>SUM(G803:G810)</f>
        <v>0</v>
      </c>
      <c r="H811" s="106" t="e">
        <f>G811/F811</f>
        <v>#DIV/0!</v>
      </c>
      <c r="I811" s="105">
        <f>SUM(I803:I810)</f>
        <v>0</v>
      </c>
      <c r="J811" s="106" t="e">
        <f>I811/F811</f>
        <v>#DIV/0!</v>
      </c>
      <c r="K811" s="107">
        <f>SUM(K803:K810)</f>
        <v>0</v>
      </c>
      <c r="L811" s="108" t="e">
        <f>K811/F811</f>
        <v>#DIV/0!</v>
      </c>
      <c r="M811" s="105">
        <f>SUM(M803:M810)</f>
        <v>0</v>
      </c>
      <c r="N811" s="106" t="e">
        <f>M811/F811</f>
        <v>#DIV/0!</v>
      </c>
      <c r="O811" s="107">
        <f>SUM(O803:O810)</f>
        <v>0</v>
      </c>
      <c r="P811" s="108" t="e">
        <f>O811/F811</f>
        <v>#DIV/0!</v>
      </c>
      <c r="Q811" s="105">
        <f>SUM(Q803:Q810)</f>
        <v>0</v>
      </c>
      <c r="R811" s="106" t="e">
        <f>Q811/F811</f>
        <v>#DIV/0!</v>
      </c>
      <c r="S811" s="107">
        <f>SUM(S803:S810)</f>
        <v>0</v>
      </c>
      <c r="T811" s="108" t="e">
        <f>S811/F811</f>
        <v>#DIV/0!</v>
      </c>
      <c r="U811" s="105">
        <f>SUM(U803:U810)</f>
        <v>0</v>
      </c>
      <c r="V811" s="106" t="e">
        <f>U811/F811</f>
        <v>#DIV/0!</v>
      </c>
      <c r="W811" s="104">
        <f>SUM(W803:W810)</f>
        <v>0</v>
      </c>
      <c r="X811" s="109" t="e">
        <f>W811/F811</f>
        <v>#DIV/0!</v>
      </c>
      <c r="Y811" s="110">
        <f>SUM(Y803:Y810)</f>
        <v>0</v>
      </c>
      <c r="Z811" s="111" t="e">
        <f>Y811/F811</f>
        <v>#DIV/0!</v>
      </c>
      <c r="AA811" s="110">
        <f>SUM(AA803:AA810)</f>
        <v>0</v>
      </c>
      <c r="AB811" s="111" t="e">
        <f>AA811/F811</f>
        <v>#DIV/0!</v>
      </c>
    </row>
    <row r="812" spans="1:28" ht="119.25" customHeight="1" thickBot="1" x14ac:dyDescent="0.5">
      <c r="A812" s="278" t="s">
        <v>4222</v>
      </c>
      <c r="B812" s="279"/>
      <c r="C812" s="279"/>
      <c r="D812" s="279"/>
      <c r="E812" s="279"/>
      <c r="F812" s="280"/>
      <c r="G812" s="276" t="s">
        <v>586</v>
      </c>
      <c r="H812" s="277"/>
      <c r="I812" s="274" t="s">
        <v>587</v>
      </c>
      <c r="J812" s="275"/>
      <c r="K812" s="276" t="s">
        <v>588</v>
      </c>
      <c r="L812" s="277"/>
      <c r="M812" s="274" t="s">
        <v>589</v>
      </c>
      <c r="N812" s="275"/>
      <c r="O812" s="276" t="s">
        <v>590</v>
      </c>
      <c r="P812" s="277"/>
      <c r="Q812" s="274" t="s">
        <v>591</v>
      </c>
      <c r="R812" s="275"/>
      <c r="S812" s="276" t="s">
        <v>592</v>
      </c>
      <c r="T812" s="277"/>
      <c r="U812" s="274" t="s">
        <v>593</v>
      </c>
      <c r="V812" s="275"/>
      <c r="W812" s="276" t="s">
        <v>596</v>
      </c>
      <c r="X812" s="277"/>
      <c r="Y812" s="274" t="s">
        <v>595</v>
      </c>
      <c r="Z812" s="275"/>
      <c r="AA812" s="276" t="s">
        <v>594</v>
      </c>
      <c r="AB812" s="277"/>
    </row>
    <row r="814" spans="1:28" ht="33" customHeight="1" x14ac:dyDescent="0.45">
      <c r="A814" s="292" t="s">
        <v>160</v>
      </c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</row>
    <row r="815" spans="1:28" ht="33" customHeight="1" x14ac:dyDescent="0.45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</row>
    <row r="816" spans="1:28" ht="34.5" thickBot="1" x14ac:dyDescent="0.5"/>
    <row r="817" spans="1:28" ht="84" customHeight="1" thickBot="1" x14ac:dyDescent="0.5">
      <c r="A817" s="311" t="s">
        <v>4203</v>
      </c>
      <c r="B817" s="312"/>
      <c r="C817" s="288" t="s">
        <v>4202</v>
      </c>
      <c r="D817" s="289"/>
      <c r="E817" s="289"/>
      <c r="F817" s="290"/>
      <c r="G817" s="264" t="s">
        <v>586</v>
      </c>
      <c r="H817" s="265"/>
      <c r="I817" s="272" t="s">
        <v>587</v>
      </c>
      <c r="J817" s="291"/>
      <c r="K817" s="264" t="s">
        <v>588</v>
      </c>
      <c r="L817" s="265"/>
      <c r="M817" s="272" t="s">
        <v>589</v>
      </c>
      <c r="N817" s="273"/>
      <c r="O817" s="264" t="s">
        <v>590</v>
      </c>
      <c r="P817" s="265"/>
      <c r="Q817" s="272" t="s">
        <v>591</v>
      </c>
      <c r="R817" s="273"/>
      <c r="S817" s="264" t="s">
        <v>592</v>
      </c>
      <c r="T817" s="265"/>
      <c r="U817" s="272" t="s">
        <v>593</v>
      </c>
      <c r="V817" s="273"/>
      <c r="W817" s="264" t="s">
        <v>596</v>
      </c>
      <c r="X817" s="265"/>
      <c r="Y817" s="272" t="s">
        <v>595</v>
      </c>
      <c r="Z817" s="273"/>
      <c r="AA817" s="264" t="s">
        <v>594</v>
      </c>
      <c r="AB817" s="265"/>
    </row>
    <row r="818" spans="1:28" ht="60" x14ac:dyDescent="0.45">
      <c r="A818" s="313"/>
      <c r="B818" s="314"/>
      <c r="C818" s="58" t="s">
        <v>606</v>
      </c>
      <c r="D818" s="59" t="s">
        <v>607</v>
      </c>
      <c r="E818" s="59" t="s">
        <v>644</v>
      </c>
      <c r="F818" s="60" t="s">
        <v>645</v>
      </c>
      <c r="G818" s="34" t="s">
        <v>604</v>
      </c>
      <c r="H818" s="33" t="s">
        <v>605</v>
      </c>
      <c r="I818" s="32" t="s">
        <v>604</v>
      </c>
      <c r="J818" s="35" t="s">
        <v>605</v>
      </c>
      <c r="K818" s="32" t="s">
        <v>604</v>
      </c>
      <c r="L818" s="33" t="s">
        <v>605</v>
      </c>
      <c r="M818" s="32" t="s">
        <v>604</v>
      </c>
      <c r="N818" s="33" t="s">
        <v>605</v>
      </c>
      <c r="O818" s="32" t="s">
        <v>604</v>
      </c>
      <c r="P818" s="33" t="s">
        <v>605</v>
      </c>
      <c r="Q818" s="32" t="s">
        <v>604</v>
      </c>
      <c r="R818" s="33" t="s">
        <v>605</v>
      </c>
      <c r="S818" s="32" t="s">
        <v>604</v>
      </c>
      <c r="T818" s="33" t="s">
        <v>605</v>
      </c>
      <c r="U818" s="32" t="s">
        <v>604</v>
      </c>
      <c r="V818" s="33" t="s">
        <v>605</v>
      </c>
      <c r="W818" s="32" t="s">
        <v>604</v>
      </c>
      <c r="X818" s="33" t="s">
        <v>605</v>
      </c>
      <c r="Y818" s="32" t="s">
        <v>604</v>
      </c>
      <c r="Z818" s="33" t="s">
        <v>605</v>
      </c>
      <c r="AA818" s="32" t="s">
        <v>604</v>
      </c>
      <c r="AB818" s="33" t="s">
        <v>605</v>
      </c>
    </row>
    <row r="819" spans="1:28" ht="34.5" thickBot="1" x14ac:dyDescent="0.5">
      <c r="A819" s="315"/>
      <c r="B819" s="316"/>
      <c r="C819" s="93">
        <f>B829</f>
        <v>738</v>
      </c>
      <c r="D819" s="94">
        <f>D829</f>
        <v>0</v>
      </c>
      <c r="E819" s="94">
        <f t="shared" ref="E819:AB819" si="559">E829</f>
        <v>0</v>
      </c>
      <c r="F819" s="95">
        <f t="shared" si="559"/>
        <v>0</v>
      </c>
      <c r="G819" s="96">
        <f t="shared" si="559"/>
        <v>0</v>
      </c>
      <c r="H819" s="97" t="e">
        <f t="shared" si="559"/>
        <v>#DIV/0!</v>
      </c>
      <c r="I819" s="98">
        <f t="shared" si="559"/>
        <v>0</v>
      </c>
      <c r="J819" s="99" t="e">
        <f t="shared" si="559"/>
        <v>#DIV/0!</v>
      </c>
      <c r="K819" s="98">
        <f t="shared" si="559"/>
        <v>0</v>
      </c>
      <c r="L819" s="97" t="e">
        <f t="shared" si="559"/>
        <v>#DIV/0!</v>
      </c>
      <c r="M819" s="98">
        <f t="shared" si="559"/>
        <v>0</v>
      </c>
      <c r="N819" s="97" t="e">
        <f t="shared" si="559"/>
        <v>#DIV/0!</v>
      </c>
      <c r="O819" s="98">
        <f t="shared" si="559"/>
        <v>0</v>
      </c>
      <c r="P819" s="97" t="e">
        <f t="shared" si="559"/>
        <v>#DIV/0!</v>
      </c>
      <c r="Q819" s="98">
        <f t="shared" si="559"/>
        <v>0</v>
      </c>
      <c r="R819" s="97" t="e">
        <f t="shared" si="559"/>
        <v>#DIV/0!</v>
      </c>
      <c r="S819" s="98">
        <f t="shared" si="559"/>
        <v>0</v>
      </c>
      <c r="T819" s="97" t="e">
        <f t="shared" si="559"/>
        <v>#DIV/0!</v>
      </c>
      <c r="U819" s="98">
        <f t="shared" si="559"/>
        <v>0</v>
      </c>
      <c r="V819" s="97" t="e">
        <f t="shared" si="559"/>
        <v>#DIV/0!</v>
      </c>
      <c r="W819" s="98">
        <f t="shared" si="559"/>
        <v>0</v>
      </c>
      <c r="X819" s="97" t="e">
        <f t="shared" si="559"/>
        <v>#DIV/0!</v>
      </c>
      <c r="Y819" s="98">
        <f t="shared" si="559"/>
        <v>0</v>
      </c>
      <c r="Z819" s="97" t="e">
        <f t="shared" si="559"/>
        <v>#DIV/0!</v>
      </c>
      <c r="AA819" s="98">
        <f t="shared" si="559"/>
        <v>0</v>
      </c>
      <c r="AB819" s="97" t="e">
        <f t="shared" si="559"/>
        <v>#DIV/0!</v>
      </c>
    </row>
    <row r="820" spans="1:28" ht="34.5" thickBot="1" x14ac:dyDescent="0.5"/>
    <row r="821" spans="1:28" ht="60.75" customHeight="1" thickBot="1" x14ac:dyDescent="0.55000000000000004">
      <c r="A821" s="266" t="s">
        <v>4204</v>
      </c>
      <c r="B821" s="267"/>
      <c r="C821" s="267"/>
      <c r="D821" s="267"/>
      <c r="E821" s="267"/>
      <c r="F821" s="268"/>
      <c r="G821" s="269" t="s">
        <v>603</v>
      </c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  <c r="AA821" s="270"/>
      <c r="AB821" s="271"/>
    </row>
    <row r="822" spans="1:28" ht="131.25" customHeight="1" x14ac:dyDescent="0.45">
      <c r="A822" s="62" t="s">
        <v>4205</v>
      </c>
      <c r="B822" s="309" t="s">
        <v>4206</v>
      </c>
      <c r="C822" s="310"/>
      <c r="D822" s="283" t="s">
        <v>4202</v>
      </c>
      <c r="E822" s="284"/>
      <c r="F822" s="285"/>
      <c r="G822" s="264" t="s">
        <v>586</v>
      </c>
      <c r="H822" s="265"/>
      <c r="I822" s="272" t="s">
        <v>587</v>
      </c>
      <c r="J822" s="273"/>
      <c r="K822" s="264" t="s">
        <v>588</v>
      </c>
      <c r="L822" s="265"/>
      <c r="M822" s="272" t="s">
        <v>589</v>
      </c>
      <c r="N822" s="273"/>
      <c r="O822" s="264" t="s">
        <v>590</v>
      </c>
      <c r="P822" s="265"/>
      <c r="Q822" s="272" t="s">
        <v>591</v>
      </c>
      <c r="R822" s="273"/>
      <c r="S822" s="264" t="s">
        <v>592</v>
      </c>
      <c r="T822" s="265"/>
      <c r="U822" s="272" t="s">
        <v>593</v>
      </c>
      <c r="V822" s="273"/>
      <c r="W822" s="264" t="s">
        <v>596</v>
      </c>
      <c r="X822" s="265"/>
      <c r="Y822" s="272" t="s">
        <v>595</v>
      </c>
      <c r="Z822" s="273"/>
      <c r="AA822" s="264" t="s">
        <v>594</v>
      </c>
      <c r="AB822" s="265"/>
    </row>
    <row r="823" spans="1:28" ht="60" x14ac:dyDescent="0.45">
      <c r="A823" s="30" t="s">
        <v>597</v>
      </c>
      <c r="B823" s="63" t="s">
        <v>606</v>
      </c>
      <c r="C823" s="30" t="s">
        <v>598</v>
      </c>
      <c r="D823" s="30" t="s">
        <v>607</v>
      </c>
      <c r="E823" s="30" t="s">
        <v>644</v>
      </c>
      <c r="F823" s="64" t="s">
        <v>645</v>
      </c>
      <c r="G823" s="32" t="s">
        <v>604</v>
      </c>
      <c r="H823" s="33" t="s">
        <v>605</v>
      </c>
      <c r="I823" s="32" t="s">
        <v>604</v>
      </c>
      <c r="J823" s="33" t="s">
        <v>605</v>
      </c>
      <c r="K823" s="32" t="s">
        <v>604</v>
      </c>
      <c r="L823" s="33" t="s">
        <v>605</v>
      </c>
      <c r="M823" s="32" t="s">
        <v>604</v>
      </c>
      <c r="N823" s="33" t="s">
        <v>605</v>
      </c>
      <c r="O823" s="32" t="s">
        <v>604</v>
      </c>
      <c r="P823" s="33" t="s">
        <v>605</v>
      </c>
      <c r="Q823" s="32" t="s">
        <v>604</v>
      </c>
      <c r="R823" s="33" t="s">
        <v>605</v>
      </c>
      <c r="S823" s="32" t="s">
        <v>604</v>
      </c>
      <c r="T823" s="33" t="s">
        <v>605</v>
      </c>
      <c r="U823" s="32" t="s">
        <v>604</v>
      </c>
      <c r="V823" s="33" t="s">
        <v>605</v>
      </c>
      <c r="W823" s="32" t="s">
        <v>604</v>
      </c>
      <c r="X823" s="33" t="s">
        <v>605</v>
      </c>
      <c r="Y823" s="32" t="s">
        <v>604</v>
      </c>
      <c r="Z823" s="33" t="s">
        <v>605</v>
      </c>
      <c r="AA823" s="32" t="s">
        <v>604</v>
      </c>
      <c r="AB823" s="33" t="s">
        <v>605</v>
      </c>
    </row>
    <row r="824" spans="1:28" x14ac:dyDescent="0.45">
      <c r="A824" s="73" t="s">
        <v>4223</v>
      </c>
      <c r="B824" s="92">
        <v>193</v>
      </c>
      <c r="C824" s="86" t="s">
        <v>617</v>
      </c>
      <c r="D824" s="67"/>
      <c r="E824" s="100">
        <f t="shared" ref="E824:E827" si="560">D824-F824</f>
        <v>0</v>
      </c>
      <c r="F824" s="100">
        <f t="shared" ref="F824:F827" si="561">G824+I824+K824+M824+O824+Q824+S824+U824+W824+Y824+AA824</f>
        <v>0</v>
      </c>
      <c r="G824" s="69"/>
      <c r="H824" s="101" t="e">
        <f t="shared" ref="H824:H827" si="562">G824/F824</f>
        <v>#DIV/0!</v>
      </c>
      <c r="I824" s="69"/>
      <c r="J824" s="101" t="e">
        <f t="shared" ref="J824:J827" si="563">I824/F824</f>
        <v>#DIV/0!</v>
      </c>
      <c r="K824" s="69"/>
      <c r="L824" s="101" t="e">
        <f t="shared" ref="L824:L827" si="564">K824/F824</f>
        <v>#DIV/0!</v>
      </c>
      <c r="M824" s="69"/>
      <c r="N824" s="101" t="e">
        <f t="shared" ref="N824:N827" si="565">M824/F824</f>
        <v>#DIV/0!</v>
      </c>
      <c r="O824" s="69"/>
      <c r="P824" s="101" t="e">
        <f t="shared" ref="P824:P827" si="566">O824/F824</f>
        <v>#DIV/0!</v>
      </c>
      <c r="Q824" s="69"/>
      <c r="R824" s="101" t="e">
        <f t="shared" ref="R824:R827" si="567">Q824/F824</f>
        <v>#DIV/0!</v>
      </c>
      <c r="S824" s="69"/>
      <c r="T824" s="101" t="e">
        <f t="shared" ref="T824:T827" si="568">S824/F824</f>
        <v>#DIV/0!</v>
      </c>
      <c r="U824" s="69"/>
      <c r="V824" s="101" t="e">
        <f t="shared" ref="V824:V827" si="569">U824/F824</f>
        <v>#DIV/0!</v>
      </c>
      <c r="W824" s="69"/>
      <c r="X824" s="101" t="e">
        <f t="shared" ref="X824:X827" si="570">W824/F824</f>
        <v>#DIV/0!</v>
      </c>
      <c r="Y824" s="69"/>
      <c r="Z824" s="101" t="e">
        <f t="shared" ref="Z824:Z827" si="571">Y824/F824</f>
        <v>#DIV/0!</v>
      </c>
      <c r="AA824" s="69"/>
      <c r="AB824" s="101" t="e">
        <f t="shared" ref="AB824:AB827" si="572">AA824/F824</f>
        <v>#DIV/0!</v>
      </c>
    </row>
    <row r="825" spans="1:28" x14ac:dyDescent="0.45">
      <c r="A825" s="73" t="s">
        <v>4224</v>
      </c>
      <c r="B825" s="92">
        <v>228</v>
      </c>
      <c r="C825" s="86" t="s">
        <v>617</v>
      </c>
      <c r="D825" s="67"/>
      <c r="E825" s="100">
        <f t="shared" si="560"/>
        <v>0</v>
      </c>
      <c r="F825" s="100">
        <f t="shared" si="561"/>
        <v>0</v>
      </c>
      <c r="G825" s="69"/>
      <c r="H825" s="101" t="e">
        <f t="shared" si="562"/>
        <v>#DIV/0!</v>
      </c>
      <c r="I825" s="69"/>
      <c r="J825" s="101" t="e">
        <f t="shared" si="563"/>
        <v>#DIV/0!</v>
      </c>
      <c r="K825" s="69"/>
      <c r="L825" s="101" t="e">
        <f t="shared" si="564"/>
        <v>#DIV/0!</v>
      </c>
      <c r="M825" s="69"/>
      <c r="N825" s="101" t="e">
        <f t="shared" si="565"/>
        <v>#DIV/0!</v>
      </c>
      <c r="O825" s="69"/>
      <c r="P825" s="101" t="e">
        <f t="shared" si="566"/>
        <v>#DIV/0!</v>
      </c>
      <c r="Q825" s="69"/>
      <c r="R825" s="101" t="e">
        <f t="shared" si="567"/>
        <v>#DIV/0!</v>
      </c>
      <c r="S825" s="69"/>
      <c r="T825" s="101" t="e">
        <f t="shared" si="568"/>
        <v>#DIV/0!</v>
      </c>
      <c r="U825" s="69"/>
      <c r="V825" s="101" t="e">
        <f t="shared" si="569"/>
        <v>#DIV/0!</v>
      </c>
      <c r="W825" s="69"/>
      <c r="X825" s="101" t="e">
        <f t="shared" si="570"/>
        <v>#DIV/0!</v>
      </c>
      <c r="Y825" s="69"/>
      <c r="Z825" s="101" t="e">
        <f t="shared" si="571"/>
        <v>#DIV/0!</v>
      </c>
      <c r="AA825" s="69"/>
      <c r="AB825" s="101" t="e">
        <f t="shared" si="572"/>
        <v>#DIV/0!</v>
      </c>
    </row>
    <row r="826" spans="1:28" x14ac:dyDescent="0.45">
      <c r="A826" s="73" t="s">
        <v>4225</v>
      </c>
      <c r="B826" s="92">
        <v>124</v>
      </c>
      <c r="C826" s="86" t="s">
        <v>617</v>
      </c>
      <c r="D826" s="67"/>
      <c r="E826" s="100">
        <f t="shared" si="560"/>
        <v>0</v>
      </c>
      <c r="F826" s="100">
        <f t="shared" si="561"/>
        <v>0</v>
      </c>
      <c r="G826" s="69"/>
      <c r="H826" s="101" t="e">
        <f t="shared" si="562"/>
        <v>#DIV/0!</v>
      </c>
      <c r="I826" s="69"/>
      <c r="J826" s="101" t="e">
        <f t="shared" si="563"/>
        <v>#DIV/0!</v>
      </c>
      <c r="K826" s="69"/>
      <c r="L826" s="101" t="e">
        <f t="shared" si="564"/>
        <v>#DIV/0!</v>
      </c>
      <c r="M826" s="69"/>
      <c r="N826" s="101" t="e">
        <f t="shared" si="565"/>
        <v>#DIV/0!</v>
      </c>
      <c r="O826" s="69"/>
      <c r="P826" s="101" t="e">
        <f t="shared" si="566"/>
        <v>#DIV/0!</v>
      </c>
      <c r="Q826" s="69"/>
      <c r="R826" s="101" t="e">
        <f t="shared" si="567"/>
        <v>#DIV/0!</v>
      </c>
      <c r="S826" s="69"/>
      <c r="T826" s="101" t="e">
        <f t="shared" si="568"/>
        <v>#DIV/0!</v>
      </c>
      <c r="U826" s="69"/>
      <c r="V826" s="101" t="e">
        <f t="shared" si="569"/>
        <v>#DIV/0!</v>
      </c>
      <c r="W826" s="69"/>
      <c r="X826" s="101" t="e">
        <f t="shared" si="570"/>
        <v>#DIV/0!</v>
      </c>
      <c r="Y826" s="69"/>
      <c r="Z826" s="101" t="e">
        <f t="shared" si="571"/>
        <v>#DIV/0!</v>
      </c>
      <c r="AA826" s="69"/>
      <c r="AB826" s="101" t="e">
        <f t="shared" si="572"/>
        <v>#DIV/0!</v>
      </c>
    </row>
    <row r="827" spans="1:28" x14ac:dyDescent="0.45">
      <c r="A827" s="73" t="s">
        <v>4226</v>
      </c>
      <c r="B827" s="92">
        <v>111</v>
      </c>
      <c r="C827" s="86" t="s">
        <v>617</v>
      </c>
      <c r="D827" s="67"/>
      <c r="E827" s="100">
        <f t="shared" si="560"/>
        <v>0</v>
      </c>
      <c r="F827" s="100">
        <f t="shared" si="561"/>
        <v>0</v>
      </c>
      <c r="G827" s="69"/>
      <c r="H827" s="101" t="e">
        <f t="shared" si="562"/>
        <v>#DIV/0!</v>
      </c>
      <c r="I827" s="69"/>
      <c r="J827" s="101" t="e">
        <f t="shared" si="563"/>
        <v>#DIV/0!</v>
      </c>
      <c r="K827" s="69"/>
      <c r="L827" s="101" t="e">
        <f t="shared" si="564"/>
        <v>#DIV/0!</v>
      </c>
      <c r="M827" s="69"/>
      <c r="N827" s="101" t="e">
        <f t="shared" si="565"/>
        <v>#DIV/0!</v>
      </c>
      <c r="O827" s="69"/>
      <c r="P827" s="101" t="e">
        <f t="shared" si="566"/>
        <v>#DIV/0!</v>
      </c>
      <c r="Q827" s="69"/>
      <c r="R827" s="101" t="e">
        <f t="shared" si="567"/>
        <v>#DIV/0!</v>
      </c>
      <c r="S827" s="69"/>
      <c r="T827" s="101" t="e">
        <f t="shared" si="568"/>
        <v>#DIV/0!</v>
      </c>
      <c r="U827" s="69"/>
      <c r="V827" s="101" t="e">
        <f t="shared" si="569"/>
        <v>#DIV/0!</v>
      </c>
      <c r="W827" s="69"/>
      <c r="X827" s="101" t="e">
        <f t="shared" si="570"/>
        <v>#DIV/0!</v>
      </c>
      <c r="Y827" s="69"/>
      <c r="Z827" s="101" t="e">
        <f t="shared" si="571"/>
        <v>#DIV/0!</v>
      </c>
      <c r="AA827" s="69"/>
      <c r="AB827" s="101" t="e">
        <f t="shared" si="572"/>
        <v>#DIV/0!</v>
      </c>
    </row>
    <row r="828" spans="1:28" ht="34.5" thickBot="1" x14ac:dyDescent="0.5">
      <c r="A828" s="90" t="s">
        <v>4227</v>
      </c>
      <c r="B828" s="91">
        <v>82</v>
      </c>
      <c r="C828" s="86" t="s">
        <v>617</v>
      </c>
      <c r="D828" s="67"/>
      <c r="E828" s="100">
        <f>D828-F828</f>
        <v>0</v>
      </c>
      <c r="F828" s="100">
        <f>G828+I828+K828+M828+O828+Q828+S828+U828+W828+Y828+AA828</f>
        <v>0</v>
      </c>
      <c r="G828" s="69"/>
      <c r="H828" s="101" t="e">
        <f>G828/F828</f>
        <v>#DIV/0!</v>
      </c>
      <c r="I828" s="69"/>
      <c r="J828" s="101" t="e">
        <f>I828/F828</f>
        <v>#DIV/0!</v>
      </c>
      <c r="K828" s="69"/>
      <c r="L828" s="101" t="e">
        <f>K828/F828</f>
        <v>#DIV/0!</v>
      </c>
      <c r="M828" s="69"/>
      <c r="N828" s="101" t="e">
        <f>M828/F828</f>
        <v>#DIV/0!</v>
      </c>
      <c r="O828" s="69"/>
      <c r="P828" s="101" t="e">
        <f>O828/F828</f>
        <v>#DIV/0!</v>
      </c>
      <c r="Q828" s="69"/>
      <c r="R828" s="101" t="e">
        <f>Q828/F828</f>
        <v>#DIV/0!</v>
      </c>
      <c r="S828" s="69"/>
      <c r="T828" s="101" t="e">
        <f>S828/F828</f>
        <v>#DIV/0!</v>
      </c>
      <c r="U828" s="69"/>
      <c r="V828" s="101" t="e">
        <f>U828/F828</f>
        <v>#DIV/0!</v>
      </c>
      <c r="W828" s="69"/>
      <c r="X828" s="101" t="e">
        <f>W828/F828</f>
        <v>#DIV/0!</v>
      </c>
      <c r="Y828" s="69"/>
      <c r="Z828" s="101" t="e">
        <f>Y828/F828</f>
        <v>#DIV/0!</v>
      </c>
      <c r="AA828" s="69"/>
      <c r="AB828" s="101" t="e">
        <f>AA828/F828</f>
        <v>#DIV/0!</v>
      </c>
    </row>
    <row r="829" spans="1:28" ht="34.5" thickBot="1" x14ac:dyDescent="0.55000000000000004">
      <c r="A829" s="76" t="s">
        <v>642</v>
      </c>
      <c r="B829" s="102">
        <f>SUM(B824:B828)</f>
        <v>738</v>
      </c>
      <c r="C829" s="77"/>
      <c r="D829" s="103">
        <f>SUM(D824:D828)</f>
        <v>0</v>
      </c>
      <c r="E829" s="112">
        <f>SUM(E824:E828)</f>
        <v>0</v>
      </c>
      <c r="F829" s="112">
        <f>SUM(F824:F828)</f>
        <v>0</v>
      </c>
      <c r="G829" s="105">
        <f>SUM(G824:G828)</f>
        <v>0</v>
      </c>
      <c r="H829" s="106" t="e">
        <f>G829/F829</f>
        <v>#DIV/0!</v>
      </c>
      <c r="I829" s="105">
        <f>SUM(I824:I828)</f>
        <v>0</v>
      </c>
      <c r="J829" s="106" t="e">
        <f>I829/F829</f>
        <v>#DIV/0!</v>
      </c>
      <c r="K829" s="107">
        <f>SUM(K824:K828)</f>
        <v>0</v>
      </c>
      <c r="L829" s="108" t="e">
        <f>K829/F829</f>
        <v>#DIV/0!</v>
      </c>
      <c r="M829" s="105">
        <f>SUM(M824:M828)</f>
        <v>0</v>
      </c>
      <c r="N829" s="106" t="e">
        <f>M829/F829</f>
        <v>#DIV/0!</v>
      </c>
      <c r="O829" s="107">
        <f>SUM(O824:O828)</f>
        <v>0</v>
      </c>
      <c r="P829" s="108" t="e">
        <f>O829/F829</f>
        <v>#DIV/0!</v>
      </c>
      <c r="Q829" s="105">
        <f>SUM(Q824:Q828)</f>
        <v>0</v>
      </c>
      <c r="R829" s="106" t="e">
        <f>Q829/F829</f>
        <v>#DIV/0!</v>
      </c>
      <c r="S829" s="107">
        <f>SUM(S824:S828)</f>
        <v>0</v>
      </c>
      <c r="T829" s="108" t="e">
        <f>S829/F829</f>
        <v>#DIV/0!</v>
      </c>
      <c r="U829" s="105">
        <f>SUM(U824:U828)</f>
        <v>0</v>
      </c>
      <c r="V829" s="106" t="e">
        <f>U829/F829</f>
        <v>#DIV/0!</v>
      </c>
      <c r="W829" s="104">
        <f>SUM(W824:W828)</f>
        <v>0</v>
      </c>
      <c r="X829" s="109" t="e">
        <f>W829/F829</f>
        <v>#DIV/0!</v>
      </c>
      <c r="Y829" s="110">
        <f>SUM(Y824:Y828)</f>
        <v>0</v>
      </c>
      <c r="Z829" s="111" t="e">
        <f>Y829/F829</f>
        <v>#DIV/0!</v>
      </c>
      <c r="AA829" s="110">
        <f>SUM(AA824:AA828)</f>
        <v>0</v>
      </c>
      <c r="AB829" s="111" t="e">
        <f>AA829/F829</f>
        <v>#DIV/0!</v>
      </c>
    </row>
    <row r="830" spans="1:28" ht="94.5" customHeight="1" thickBot="1" x14ac:dyDescent="0.5">
      <c r="A830" s="278" t="s">
        <v>4208</v>
      </c>
      <c r="B830" s="279"/>
      <c r="C830" s="279"/>
      <c r="D830" s="279"/>
      <c r="E830" s="279"/>
      <c r="F830" s="280"/>
      <c r="G830" s="276" t="s">
        <v>586</v>
      </c>
      <c r="H830" s="277"/>
      <c r="I830" s="274" t="s">
        <v>587</v>
      </c>
      <c r="J830" s="275"/>
      <c r="K830" s="276" t="s">
        <v>588</v>
      </c>
      <c r="L830" s="277"/>
      <c r="M830" s="274" t="s">
        <v>589</v>
      </c>
      <c r="N830" s="275"/>
      <c r="O830" s="276" t="s">
        <v>590</v>
      </c>
      <c r="P830" s="277"/>
      <c r="Q830" s="274" t="s">
        <v>591</v>
      </c>
      <c r="R830" s="275"/>
      <c r="S830" s="276" t="s">
        <v>592</v>
      </c>
      <c r="T830" s="277"/>
      <c r="U830" s="274" t="s">
        <v>593</v>
      </c>
      <c r="V830" s="275"/>
      <c r="W830" s="276" t="s">
        <v>596</v>
      </c>
      <c r="X830" s="277"/>
      <c r="Y830" s="274" t="s">
        <v>595</v>
      </c>
      <c r="Z830" s="275"/>
      <c r="AA830" s="276" t="s">
        <v>594</v>
      </c>
      <c r="AB830" s="277"/>
    </row>
    <row r="832" spans="1:28" ht="35.25" customHeight="1" x14ac:dyDescent="0.45">
      <c r="A832" s="295" t="s">
        <v>164</v>
      </c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</row>
    <row r="833" spans="1:28" ht="33" customHeight="1" x14ac:dyDescent="0.45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</row>
    <row r="834" spans="1:28" ht="33" customHeight="1" x14ac:dyDescent="0.45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</row>
    <row r="836" spans="1:28" ht="33" customHeight="1" x14ac:dyDescent="0.45">
      <c r="A836" s="292" t="s">
        <v>4228</v>
      </c>
      <c r="B836" s="292"/>
      <c r="C836" s="292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</row>
    <row r="837" spans="1:28" ht="33" customHeight="1" x14ac:dyDescent="0.45">
      <c r="A837" s="292"/>
      <c r="B837" s="292"/>
      <c r="C837" s="292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</row>
    <row r="838" spans="1:28" ht="34.5" thickBot="1" x14ac:dyDescent="0.5"/>
    <row r="839" spans="1:28" ht="84" customHeight="1" thickBot="1" x14ac:dyDescent="0.5">
      <c r="A839" s="311" t="s">
        <v>4229</v>
      </c>
      <c r="B839" s="312"/>
      <c r="C839" s="288" t="s">
        <v>4230</v>
      </c>
      <c r="D839" s="289"/>
      <c r="E839" s="289"/>
      <c r="F839" s="290"/>
      <c r="G839" s="264" t="s">
        <v>586</v>
      </c>
      <c r="H839" s="265"/>
      <c r="I839" s="272" t="s">
        <v>587</v>
      </c>
      <c r="J839" s="291"/>
      <c r="K839" s="264" t="s">
        <v>588</v>
      </c>
      <c r="L839" s="265"/>
      <c r="M839" s="272" t="s">
        <v>589</v>
      </c>
      <c r="N839" s="273"/>
      <c r="O839" s="264" t="s">
        <v>590</v>
      </c>
      <c r="P839" s="265"/>
      <c r="Q839" s="272" t="s">
        <v>591</v>
      </c>
      <c r="R839" s="273"/>
      <c r="S839" s="264" t="s">
        <v>592</v>
      </c>
      <c r="T839" s="265"/>
      <c r="U839" s="272" t="s">
        <v>593</v>
      </c>
      <c r="V839" s="273"/>
      <c r="W839" s="264" t="s">
        <v>596</v>
      </c>
      <c r="X839" s="265"/>
      <c r="Y839" s="272" t="s">
        <v>595</v>
      </c>
      <c r="Z839" s="273"/>
      <c r="AA839" s="264" t="s">
        <v>594</v>
      </c>
      <c r="AB839" s="265"/>
    </row>
    <row r="840" spans="1:28" ht="60" x14ac:dyDescent="0.45">
      <c r="A840" s="313"/>
      <c r="B840" s="314"/>
      <c r="C840" s="58" t="s">
        <v>606</v>
      </c>
      <c r="D840" s="59" t="s">
        <v>607</v>
      </c>
      <c r="E840" s="59" t="s">
        <v>644</v>
      </c>
      <c r="F840" s="60" t="s">
        <v>645</v>
      </c>
      <c r="G840" s="34" t="s">
        <v>604</v>
      </c>
      <c r="H840" s="33" t="s">
        <v>605</v>
      </c>
      <c r="I840" s="32" t="s">
        <v>604</v>
      </c>
      <c r="J840" s="35" t="s">
        <v>605</v>
      </c>
      <c r="K840" s="32" t="s">
        <v>604</v>
      </c>
      <c r="L840" s="33" t="s">
        <v>605</v>
      </c>
      <c r="M840" s="32" t="s">
        <v>604</v>
      </c>
      <c r="N840" s="33" t="s">
        <v>605</v>
      </c>
      <c r="O840" s="32" t="s">
        <v>604</v>
      </c>
      <c r="P840" s="33" t="s">
        <v>605</v>
      </c>
      <c r="Q840" s="32" t="s">
        <v>604</v>
      </c>
      <c r="R840" s="33" t="s">
        <v>605</v>
      </c>
      <c r="S840" s="32" t="s">
        <v>604</v>
      </c>
      <c r="T840" s="33" t="s">
        <v>605</v>
      </c>
      <c r="U840" s="32" t="s">
        <v>604</v>
      </c>
      <c r="V840" s="33" t="s">
        <v>605</v>
      </c>
      <c r="W840" s="32" t="s">
        <v>604</v>
      </c>
      <c r="X840" s="33" t="s">
        <v>605</v>
      </c>
      <c r="Y840" s="32" t="s">
        <v>604</v>
      </c>
      <c r="Z840" s="33" t="s">
        <v>605</v>
      </c>
      <c r="AA840" s="32" t="s">
        <v>604</v>
      </c>
      <c r="AB840" s="33" t="s">
        <v>605</v>
      </c>
    </row>
    <row r="841" spans="1:28" ht="34.5" thickBot="1" x14ac:dyDescent="0.5">
      <c r="A841" s="315"/>
      <c r="B841" s="316"/>
      <c r="C841" s="93">
        <f>B849</f>
        <v>1050</v>
      </c>
      <c r="D841" s="94">
        <f t="shared" ref="D841:AB841" si="573">D849</f>
        <v>0</v>
      </c>
      <c r="E841" s="94">
        <f t="shared" si="573"/>
        <v>0</v>
      </c>
      <c r="F841" s="95">
        <f t="shared" si="573"/>
        <v>0</v>
      </c>
      <c r="G841" s="96">
        <f t="shared" si="573"/>
        <v>0</v>
      </c>
      <c r="H841" s="97" t="e">
        <f t="shared" si="573"/>
        <v>#DIV/0!</v>
      </c>
      <c r="I841" s="98">
        <f t="shared" si="573"/>
        <v>0</v>
      </c>
      <c r="J841" s="99" t="e">
        <f t="shared" si="573"/>
        <v>#DIV/0!</v>
      </c>
      <c r="K841" s="98">
        <f t="shared" si="573"/>
        <v>0</v>
      </c>
      <c r="L841" s="97" t="e">
        <f t="shared" si="573"/>
        <v>#DIV/0!</v>
      </c>
      <c r="M841" s="98">
        <f t="shared" si="573"/>
        <v>0</v>
      </c>
      <c r="N841" s="97" t="e">
        <f t="shared" si="573"/>
        <v>#DIV/0!</v>
      </c>
      <c r="O841" s="98">
        <f t="shared" si="573"/>
        <v>0</v>
      </c>
      <c r="P841" s="97" t="e">
        <f t="shared" si="573"/>
        <v>#DIV/0!</v>
      </c>
      <c r="Q841" s="98">
        <f t="shared" si="573"/>
        <v>0</v>
      </c>
      <c r="R841" s="97" t="e">
        <f t="shared" si="573"/>
        <v>#DIV/0!</v>
      </c>
      <c r="S841" s="98">
        <f t="shared" si="573"/>
        <v>0</v>
      </c>
      <c r="T841" s="97" t="e">
        <f t="shared" si="573"/>
        <v>#DIV/0!</v>
      </c>
      <c r="U841" s="98">
        <f t="shared" si="573"/>
        <v>0</v>
      </c>
      <c r="V841" s="97" t="e">
        <f t="shared" si="573"/>
        <v>#DIV/0!</v>
      </c>
      <c r="W841" s="98">
        <f t="shared" si="573"/>
        <v>0</v>
      </c>
      <c r="X841" s="97" t="e">
        <f t="shared" si="573"/>
        <v>#DIV/0!</v>
      </c>
      <c r="Y841" s="98">
        <f t="shared" si="573"/>
        <v>0</v>
      </c>
      <c r="Z841" s="97" t="e">
        <f t="shared" si="573"/>
        <v>#DIV/0!</v>
      </c>
      <c r="AA841" s="98">
        <f t="shared" si="573"/>
        <v>0</v>
      </c>
      <c r="AB841" s="97" t="e">
        <f t="shared" si="573"/>
        <v>#DIV/0!</v>
      </c>
    </row>
    <row r="842" spans="1:28" ht="34.5" thickBot="1" x14ac:dyDescent="0.5"/>
    <row r="843" spans="1:28" ht="60.75" customHeight="1" thickBot="1" x14ac:dyDescent="0.55000000000000004">
      <c r="A843" s="266" t="s">
        <v>4231</v>
      </c>
      <c r="B843" s="267"/>
      <c r="C843" s="267"/>
      <c r="D843" s="267"/>
      <c r="E843" s="267"/>
      <c r="F843" s="268"/>
      <c r="G843" s="269" t="s">
        <v>603</v>
      </c>
      <c r="H843" s="270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  <c r="AA843" s="270"/>
      <c r="AB843" s="271"/>
    </row>
    <row r="844" spans="1:28" ht="131.25" customHeight="1" x14ac:dyDescent="0.45">
      <c r="A844" s="62" t="s">
        <v>4232</v>
      </c>
      <c r="B844" s="309" t="s">
        <v>4233</v>
      </c>
      <c r="C844" s="310"/>
      <c r="D844" s="283" t="s">
        <v>4234</v>
      </c>
      <c r="E844" s="284"/>
      <c r="F844" s="285"/>
      <c r="G844" s="264" t="s">
        <v>586</v>
      </c>
      <c r="H844" s="265"/>
      <c r="I844" s="272" t="s">
        <v>587</v>
      </c>
      <c r="J844" s="273"/>
      <c r="K844" s="264" t="s">
        <v>588</v>
      </c>
      <c r="L844" s="265"/>
      <c r="M844" s="272" t="s">
        <v>589</v>
      </c>
      <c r="N844" s="273"/>
      <c r="O844" s="264" t="s">
        <v>590</v>
      </c>
      <c r="P844" s="265"/>
      <c r="Q844" s="272" t="s">
        <v>591</v>
      </c>
      <c r="R844" s="273"/>
      <c r="S844" s="264" t="s">
        <v>592</v>
      </c>
      <c r="T844" s="265"/>
      <c r="U844" s="272" t="s">
        <v>593</v>
      </c>
      <c r="V844" s="273"/>
      <c r="W844" s="264" t="s">
        <v>596</v>
      </c>
      <c r="X844" s="265"/>
      <c r="Y844" s="272" t="s">
        <v>595</v>
      </c>
      <c r="Z844" s="273"/>
      <c r="AA844" s="264" t="s">
        <v>594</v>
      </c>
      <c r="AB844" s="265"/>
    </row>
    <row r="845" spans="1:28" ht="60" x14ac:dyDescent="0.45">
      <c r="A845" s="30" t="s">
        <v>597</v>
      </c>
      <c r="B845" s="63" t="s">
        <v>606</v>
      </c>
      <c r="C845" s="30" t="s">
        <v>598</v>
      </c>
      <c r="D845" s="30" t="s">
        <v>607</v>
      </c>
      <c r="E845" s="30" t="s">
        <v>644</v>
      </c>
      <c r="F845" s="64" t="s">
        <v>645</v>
      </c>
      <c r="G845" s="32" t="s">
        <v>604</v>
      </c>
      <c r="H845" s="33" t="s">
        <v>605</v>
      </c>
      <c r="I845" s="32" t="s">
        <v>604</v>
      </c>
      <c r="J845" s="33" t="s">
        <v>605</v>
      </c>
      <c r="K845" s="32" t="s">
        <v>604</v>
      </c>
      <c r="L845" s="33" t="s">
        <v>605</v>
      </c>
      <c r="M845" s="32" t="s">
        <v>604</v>
      </c>
      <c r="N845" s="33" t="s">
        <v>605</v>
      </c>
      <c r="O845" s="32" t="s">
        <v>604</v>
      </c>
      <c r="P845" s="33" t="s">
        <v>605</v>
      </c>
      <c r="Q845" s="32" t="s">
        <v>604</v>
      </c>
      <c r="R845" s="33" t="s">
        <v>605</v>
      </c>
      <c r="S845" s="32" t="s">
        <v>604</v>
      </c>
      <c r="T845" s="33" t="s">
        <v>605</v>
      </c>
      <c r="U845" s="32" t="s">
        <v>604</v>
      </c>
      <c r="V845" s="33" t="s">
        <v>605</v>
      </c>
      <c r="W845" s="32" t="s">
        <v>604</v>
      </c>
      <c r="X845" s="33" t="s">
        <v>605</v>
      </c>
      <c r="Y845" s="32" t="s">
        <v>604</v>
      </c>
      <c r="Z845" s="33" t="s">
        <v>605</v>
      </c>
      <c r="AA845" s="32" t="s">
        <v>604</v>
      </c>
      <c r="AB845" s="33" t="s">
        <v>605</v>
      </c>
    </row>
    <row r="846" spans="1:28" ht="33" x14ac:dyDescent="0.45">
      <c r="A846" s="301" t="s">
        <v>4235</v>
      </c>
      <c r="B846" s="300">
        <v>1050</v>
      </c>
      <c r="C846" s="66" t="s">
        <v>600</v>
      </c>
      <c r="D846" s="71"/>
      <c r="E846" s="100">
        <f t="shared" ref="E846:E848" si="574">D846-F846</f>
        <v>0</v>
      </c>
      <c r="F846" s="100">
        <f t="shared" ref="F846:F848" si="575">G846+I846+K846+M846+O846+Q846+S846+U846+W846+Y846+AA846</f>
        <v>0</v>
      </c>
      <c r="G846" s="72"/>
      <c r="H846" s="101" t="e">
        <f t="shared" ref="H846:H848" si="576">G846/F846</f>
        <v>#DIV/0!</v>
      </c>
      <c r="I846" s="72"/>
      <c r="J846" s="101" t="e">
        <f t="shared" ref="J846:J848" si="577">I846/F846</f>
        <v>#DIV/0!</v>
      </c>
      <c r="K846" s="72"/>
      <c r="L846" s="101" t="e">
        <f t="shared" ref="L846:L848" si="578">K846/F846</f>
        <v>#DIV/0!</v>
      </c>
      <c r="M846" s="72"/>
      <c r="N846" s="101" t="e">
        <f t="shared" ref="N846:N848" si="579">M846/F846</f>
        <v>#DIV/0!</v>
      </c>
      <c r="O846" s="72"/>
      <c r="P846" s="101" t="e">
        <f t="shared" ref="P846:P848" si="580">O846/F846</f>
        <v>#DIV/0!</v>
      </c>
      <c r="Q846" s="72"/>
      <c r="R846" s="101" t="e">
        <f t="shared" ref="R846:R848" si="581">Q846/F846</f>
        <v>#DIV/0!</v>
      </c>
      <c r="S846" s="72"/>
      <c r="T846" s="101" t="e">
        <f t="shared" ref="T846:T848" si="582">S846/F846</f>
        <v>#DIV/0!</v>
      </c>
      <c r="U846" s="72"/>
      <c r="V846" s="101" t="e">
        <f t="shared" ref="V846:V848" si="583">U846/F846</f>
        <v>#DIV/0!</v>
      </c>
      <c r="W846" s="72"/>
      <c r="X846" s="101" t="e">
        <f t="shared" ref="X846:X848" si="584">W846/F846</f>
        <v>#DIV/0!</v>
      </c>
      <c r="Y846" s="72"/>
      <c r="Z846" s="101" t="e">
        <f t="shared" ref="Z846:Z848" si="585">Y846/F846</f>
        <v>#DIV/0!</v>
      </c>
      <c r="AA846" s="72"/>
      <c r="AB846" s="101" t="e">
        <f t="shared" ref="AB846:AB848" si="586">AA846/F846</f>
        <v>#DIV/0!</v>
      </c>
    </row>
    <row r="847" spans="1:28" ht="37.5" customHeight="1" x14ac:dyDescent="0.45">
      <c r="A847" s="301"/>
      <c r="B847" s="302"/>
      <c r="C847" s="70" t="s">
        <v>601</v>
      </c>
      <c r="D847" s="71"/>
      <c r="E847" s="100">
        <f t="shared" si="574"/>
        <v>0</v>
      </c>
      <c r="F847" s="100">
        <f t="shared" si="575"/>
        <v>0</v>
      </c>
      <c r="G847" s="72"/>
      <c r="H847" s="101" t="e">
        <f t="shared" si="576"/>
        <v>#DIV/0!</v>
      </c>
      <c r="I847" s="72"/>
      <c r="J847" s="101" t="e">
        <f t="shared" si="577"/>
        <v>#DIV/0!</v>
      </c>
      <c r="K847" s="72"/>
      <c r="L847" s="101" t="e">
        <f t="shared" si="578"/>
        <v>#DIV/0!</v>
      </c>
      <c r="M847" s="72"/>
      <c r="N847" s="101" t="e">
        <f t="shared" si="579"/>
        <v>#DIV/0!</v>
      </c>
      <c r="O847" s="72"/>
      <c r="P847" s="101" t="e">
        <f t="shared" si="580"/>
        <v>#DIV/0!</v>
      </c>
      <c r="Q847" s="72"/>
      <c r="R847" s="101" t="e">
        <f t="shared" si="581"/>
        <v>#DIV/0!</v>
      </c>
      <c r="S847" s="72"/>
      <c r="T847" s="101" t="e">
        <f t="shared" si="582"/>
        <v>#DIV/0!</v>
      </c>
      <c r="U847" s="72"/>
      <c r="V847" s="101" t="e">
        <f t="shared" si="583"/>
        <v>#DIV/0!</v>
      </c>
      <c r="W847" s="72"/>
      <c r="X847" s="101" t="e">
        <f t="shared" si="584"/>
        <v>#DIV/0!</v>
      </c>
      <c r="Y847" s="72"/>
      <c r="Z847" s="101" t="e">
        <f t="shared" si="585"/>
        <v>#DIV/0!</v>
      </c>
      <c r="AA847" s="72"/>
      <c r="AB847" s="101" t="e">
        <f t="shared" si="586"/>
        <v>#DIV/0!</v>
      </c>
    </row>
    <row r="848" spans="1:28" thickBot="1" x14ac:dyDescent="0.5">
      <c r="A848" s="301"/>
      <c r="B848" s="302"/>
      <c r="C848" s="70" t="s">
        <v>602</v>
      </c>
      <c r="D848" s="71"/>
      <c r="E848" s="100">
        <f t="shared" si="574"/>
        <v>0</v>
      </c>
      <c r="F848" s="100">
        <f t="shared" si="575"/>
        <v>0</v>
      </c>
      <c r="G848" s="72"/>
      <c r="H848" s="101" t="e">
        <f t="shared" si="576"/>
        <v>#DIV/0!</v>
      </c>
      <c r="I848" s="72"/>
      <c r="J848" s="101" t="e">
        <f t="shared" si="577"/>
        <v>#DIV/0!</v>
      </c>
      <c r="K848" s="72"/>
      <c r="L848" s="101" t="e">
        <f t="shared" si="578"/>
        <v>#DIV/0!</v>
      </c>
      <c r="M848" s="72"/>
      <c r="N848" s="101" t="e">
        <f t="shared" si="579"/>
        <v>#DIV/0!</v>
      </c>
      <c r="O848" s="72"/>
      <c r="P848" s="101" t="e">
        <f t="shared" si="580"/>
        <v>#DIV/0!</v>
      </c>
      <c r="Q848" s="72"/>
      <c r="R848" s="101" t="e">
        <f t="shared" si="581"/>
        <v>#DIV/0!</v>
      </c>
      <c r="S848" s="72"/>
      <c r="T848" s="101" t="e">
        <f t="shared" si="582"/>
        <v>#DIV/0!</v>
      </c>
      <c r="U848" s="72"/>
      <c r="V848" s="101" t="e">
        <f t="shared" si="583"/>
        <v>#DIV/0!</v>
      </c>
      <c r="W848" s="72"/>
      <c r="X848" s="101" t="e">
        <f t="shared" si="584"/>
        <v>#DIV/0!</v>
      </c>
      <c r="Y848" s="72"/>
      <c r="Z848" s="101" t="e">
        <f t="shared" si="585"/>
        <v>#DIV/0!</v>
      </c>
      <c r="AA848" s="72"/>
      <c r="AB848" s="101" t="e">
        <f t="shared" si="586"/>
        <v>#DIV/0!</v>
      </c>
    </row>
    <row r="849" spans="1:28" ht="34.5" thickBot="1" x14ac:dyDescent="0.55000000000000004">
      <c r="A849" s="76" t="s">
        <v>642</v>
      </c>
      <c r="B849" s="102">
        <f xml:space="preserve"> B846</f>
        <v>1050</v>
      </c>
      <c r="C849" s="77"/>
      <c r="D849" s="103">
        <f>SUM(D846:D848)</f>
        <v>0</v>
      </c>
      <c r="E849" s="103">
        <f t="shared" ref="E849:F849" si="587">SUM(E846:E848)</f>
        <v>0</v>
      </c>
      <c r="F849" s="103">
        <f t="shared" si="587"/>
        <v>0</v>
      </c>
      <c r="G849" s="105">
        <f>SUM(G846:G848)</f>
        <v>0</v>
      </c>
      <c r="H849" s="106" t="e">
        <f>G849/F849</f>
        <v>#DIV/0!</v>
      </c>
      <c r="I849" s="105">
        <f>SUM(I846:I848)</f>
        <v>0</v>
      </c>
      <c r="J849" s="106" t="e">
        <f>I849/F849</f>
        <v>#DIV/0!</v>
      </c>
      <c r="K849" s="107">
        <f>SUM(K846:K848)</f>
        <v>0</v>
      </c>
      <c r="L849" s="108" t="e">
        <f>K849/F849</f>
        <v>#DIV/0!</v>
      </c>
      <c r="M849" s="105">
        <f>SUM(M846:M848)</f>
        <v>0</v>
      </c>
      <c r="N849" s="106" t="e">
        <f>M849/F849</f>
        <v>#DIV/0!</v>
      </c>
      <c r="O849" s="107">
        <f>SUM(O846:O848)</f>
        <v>0</v>
      </c>
      <c r="P849" s="108" t="e">
        <f>O849/F849</f>
        <v>#DIV/0!</v>
      </c>
      <c r="Q849" s="105">
        <f>SUM(Q846:Q848)</f>
        <v>0</v>
      </c>
      <c r="R849" s="106" t="e">
        <f>Q849/F849</f>
        <v>#DIV/0!</v>
      </c>
      <c r="S849" s="107">
        <f>SUM(S846:S848)</f>
        <v>0</v>
      </c>
      <c r="T849" s="108" t="e">
        <f>S849/F849</f>
        <v>#DIV/0!</v>
      </c>
      <c r="U849" s="105">
        <f>SUM(U846:U848)</f>
        <v>0</v>
      </c>
      <c r="V849" s="106" t="e">
        <f>U849/F849</f>
        <v>#DIV/0!</v>
      </c>
      <c r="W849" s="104">
        <f>SUM(W846:W848)</f>
        <v>0</v>
      </c>
      <c r="X849" s="109" t="e">
        <f>W849/F849</f>
        <v>#DIV/0!</v>
      </c>
      <c r="Y849" s="110">
        <f>SUM(Y846:Y848)</f>
        <v>0</v>
      </c>
      <c r="Z849" s="111" t="e">
        <f>Y849/F849</f>
        <v>#DIV/0!</v>
      </c>
      <c r="AA849" s="110">
        <f>SUM(AA846:AA848)</f>
        <v>0</v>
      </c>
      <c r="AB849" s="111" t="e">
        <f>AA849/F849</f>
        <v>#DIV/0!</v>
      </c>
    </row>
    <row r="850" spans="1:28" ht="119.25" customHeight="1" thickBot="1" x14ac:dyDescent="0.5">
      <c r="A850" s="278" t="s">
        <v>4236</v>
      </c>
      <c r="B850" s="279"/>
      <c r="C850" s="279"/>
      <c r="D850" s="279"/>
      <c r="E850" s="279"/>
      <c r="F850" s="280"/>
      <c r="G850" s="276" t="s">
        <v>586</v>
      </c>
      <c r="H850" s="277"/>
      <c r="I850" s="274" t="s">
        <v>587</v>
      </c>
      <c r="J850" s="275"/>
      <c r="K850" s="276" t="s">
        <v>588</v>
      </c>
      <c r="L850" s="277"/>
      <c r="M850" s="274" t="s">
        <v>589</v>
      </c>
      <c r="N850" s="275"/>
      <c r="O850" s="276" t="s">
        <v>590</v>
      </c>
      <c r="P850" s="277"/>
      <c r="Q850" s="274" t="s">
        <v>591</v>
      </c>
      <c r="R850" s="275"/>
      <c r="S850" s="276" t="s">
        <v>592</v>
      </c>
      <c r="T850" s="277"/>
      <c r="U850" s="274" t="s">
        <v>593</v>
      </c>
      <c r="V850" s="275"/>
      <c r="W850" s="276" t="s">
        <v>596</v>
      </c>
      <c r="X850" s="277"/>
      <c r="Y850" s="274" t="s">
        <v>595</v>
      </c>
      <c r="Z850" s="275"/>
      <c r="AA850" s="276" t="s">
        <v>594</v>
      </c>
      <c r="AB850" s="277"/>
    </row>
    <row r="852" spans="1:28" ht="35.25" customHeight="1" x14ac:dyDescent="0.45">
      <c r="A852" s="295" t="s">
        <v>4237</v>
      </c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</row>
    <row r="853" spans="1:28" ht="33" customHeight="1" x14ac:dyDescent="0.45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</row>
    <row r="854" spans="1:28" ht="33" customHeight="1" x14ac:dyDescent="0.45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</row>
    <row r="856" spans="1:28" ht="33" customHeight="1" x14ac:dyDescent="0.45">
      <c r="A856" s="292" t="s">
        <v>4238</v>
      </c>
      <c r="B856" s="292"/>
      <c r="C856" s="292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</row>
    <row r="857" spans="1:28" ht="33" customHeight="1" x14ac:dyDescent="0.45">
      <c r="A857" s="292"/>
      <c r="B857" s="292"/>
      <c r="C857" s="292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</row>
    <row r="858" spans="1:28" ht="34.5" thickBot="1" x14ac:dyDescent="0.5"/>
    <row r="859" spans="1:28" ht="84" customHeight="1" thickBot="1" x14ac:dyDescent="0.5">
      <c r="A859" s="311" t="s">
        <v>4239</v>
      </c>
      <c r="B859" s="312"/>
      <c r="C859" s="288" t="s">
        <v>4238</v>
      </c>
      <c r="D859" s="289"/>
      <c r="E859" s="289"/>
      <c r="F859" s="290"/>
      <c r="G859" s="264" t="s">
        <v>586</v>
      </c>
      <c r="H859" s="265"/>
      <c r="I859" s="272" t="s">
        <v>587</v>
      </c>
      <c r="J859" s="291"/>
      <c r="K859" s="264" t="s">
        <v>588</v>
      </c>
      <c r="L859" s="265"/>
      <c r="M859" s="272" t="s">
        <v>589</v>
      </c>
      <c r="N859" s="273"/>
      <c r="O859" s="264" t="s">
        <v>590</v>
      </c>
      <c r="P859" s="265"/>
      <c r="Q859" s="272" t="s">
        <v>591</v>
      </c>
      <c r="R859" s="273"/>
      <c r="S859" s="264" t="s">
        <v>592</v>
      </c>
      <c r="T859" s="265"/>
      <c r="U859" s="272" t="s">
        <v>593</v>
      </c>
      <c r="V859" s="273"/>
      <c r="W859" s="264" t="s">
        <v>596</v>
      </c>
      <c r="X859" s="265"/>
      <c r="Y859" s="272" t="s">
        <v>595</v>
      </c>
      <c r="Z859" s="273"/>
      <c r="AA859" s="264" t="s">
        <v>594</v>
      </c>
      <c r="AB859" s="265"/>
    </row>
    <row r="860" spans="1:28" ht="60" x14ac:dyDescent="0.45">
      <c r="A860" s="313"/>
      <c r="B860" s="314"/>
      <c r="C860" s="58" t="s">
        <v>606</v>
      </c>
      <c r="D860" s="59" t="s">
        <v>607</v>
      </c>
      <c r="E860" s="59" t="s">
        <v>644</v>
      </c>
      <c r="F860" s="60" t="s">
        <v>645</v>
      </c>
      <c r="G860" s="34" t="s">
        <v>604</v>
      </c>
      <c r="H860" s="33" t="s">
        <v>605</v>
      </c>
      <c r="I860" s="32" t="s">
        <v>604</v>
      </c>
      <c r="J860" s="35" t="s">
        <v>605</v>
      </c>
      <c r="K860" s="32" t="s">
        <v>604</v>
      </c>
      <c r="L860" s="33" t="s">
        <v>605</v>
      </c>
      <c r="M860" s="32" t="s">
        <v>604</v>
      </c>
      <c r="N860" s="33" t="s">
        <v>605</v>
      </c>
      <c r="O860" s="32" t="s">
        <v>604</v>
      </c>
      <c r="P860" s="33" t="s">
        <v>605</v>
      </c>
      <c r="Q860" s="32" t="s">
        <v>604</v>
      </c>
      <c r="R860" s="33" t="s">
        <v>605</v>
      </c>
      <c r="S860" s="32" t="s">
        <v>604</v>
      </c>
      <c r="T860" s="33" t="s">
        <v>605</v>
      </c>
      <c r="U860" s="32" t="s">
        <v>604</v>
      </c>
      <c r="V860" s="33" t="s">
        <v>605</v>
      </c>
      <c r="W860" s="32" t="s">
        <v>604</v>
      </c>
      <c r="X860" s="33" t="s">
        <v>605</v>
      </c>
      <c r="Y860" s="32" t="s">
        <v>604</v>
      </c>
      <c r="Z860" s="33" t="s">
        <v>605</v>
      </c>
      <c r="AA860" s="32" t="s">
        <v>604</v>
      </c>
      <c r="AB860" s="33" t="s">
        <v>605</v>
      </c>
    </row>
    <row r="861" spans="1:28" ht="34.5" thickBot="1" x14ac:dyDescent="0.5">
      <c r="A861" s="315"/>
      <c r="B861" s="316"/>
      <c r="C861" s="93">
        <f>B868</f>
        <v>495</v>
      </c>
      <c r="D861" s="94">
        <f t="shared" ref="D861:AB861" si="588">D868</f>
        <v>0</v>
      </c>
      <c r="E861" s="94">
        <f t="shared" si="588"/>
        <v>0</v>
      </c>
      <c r="F861" s="95">
        <f t="shared" si="588"/>
        <v>0</v>
      </c>
      <c r="G861" s="96">
        <f t="shared" si="588"/>
        <v>0</v>
      </c>
      <c r="H861" s="97" t="e">
        <f t="shared" si="588"/>
        <v>#DIV/0!</v>
      </c>
      <c r="I861" s="98">
        <f t="shared" si="588"/>
        <v>0</v>
      </c>
      <c r="J861" s="99" t="e">
        <f t="shared" si="588"/>
        <v>#DIV/0!</v>
      </c>
      <c r="K861" s="98">
        <f t="shared" si="588"/>
        <v>0</v>
      </c>
      <c r="L861" s="97" t="e">
        <f t="shared" si="588"/>
        <v>#DIV/0!</v>
      </c>
      <c r="M861" s="98">
        <f t="shared" si="588"/>
        <v>0</v>
      </c>
      <c r="N861" s="97" t="e">
        <f t="shared" si="588"/>
        <v>#DIV/0!</v>
      </c>
      <c r="O861" s="98">
        <f t="shared" si="588"/>
        <v>0</v>
      </c>
      <c r="P861" s="97" t="e">
        <f t="shared" si="588"/>
        <v>#DIV/0!</v>
      </c>
      <c r="Q861" s="98">
        <f t="shared" si="588"/>
        <v>0</v>
      </c>
      <c r="R861" s="97" t="e">
        <f t="shared" si="588"/>
        <v>#DIV/0!</v>
      </c>
      <c r="S861" s="98">
        <f t="shared" si="588"/>
        <v>0</v>
      </c>
      <c r="T861" s="97" t="e">
        <f t="shared" si="588"/>
        <v>#DIV/0!</v>
      </c>
      <c r="U861" s="98">
        <f t="shared" si="588"/>
        <v>0</v>
      </c>
      <c r="V861" s="97" t="e">
        <f t="shared" si="588"/>
        <v>#DIV/0!</v>
      </c>
      <c r="W861" s="98">
        <f t="shared" si="588"/>
        <v>0</v>
      </c>
      <c r="X861" s="97" t="e">
        <f t="shared" si="588"/>
        <v>#DIV/0!</v>
      </c>
      <c r="Y861" s="98">
        <f t="shared" si="588"/>
        <v>0</v>
      </c>
      <c r="Z861" s="97" t="e">
        <f t="shared" si="588"/>
        <v>#DIV/0!</v>
      </c>
      <c r="AA861" s="98">
        <f t="shared" si="588"/>
        <v>0</v>
      </c>
      <c r="AB861" s="97" t="e">
        <f t="shared" si="588"/>
        <v>#DIV/0!</v>
      </c>
    </row>
    <row r="862" spans="1:28" ht="34.5" thickBot="1" x14ac:dyDescent="0.5"/>
    <row r="863" spans="1:28" ht="60.75" customHeight="1" thickBot="1" x14ac:dyDescent="0.55000000000000004">
      <c r="A863" s="266" t="s">
        <v>4240</v>
      </c>
      <c r="B863" s="267"/>
      <c r="C863" s="267"/>
      <c r="D863" s="267"/>
      <c r="E863" s="267"/>
      <c r="F863" s="268"/>
      <c r="G863" s="269" t="s">
        <v>603</v>
      </c>
      <c r="H863" s="270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  <c r="AA863" s="270"/>
      <c r="AB863" s="271"/>
    </row>
    <row r="864" spans="1:28" ht="131.25" customHeight="1" x14ac:dyDescent="0.45">
      <c r="A864" s="62" t="s">
        <v>4241</v>
      </c>
      <c r="B864" s="309" t="s">
        <v>4242</v>
      </c>
      <c r="C864" s="310"/>
      <c r="D864" s="283" t="s">
        <v>4238</v>
      </c>
      <c r="E864" s="284"/>
      <c r="F864" s="285"/>
      <c r="G864" s="264" t="s">
        <v>586</v>
      </c>
      <c r="H864" s="265"/>
      <c r="I864" s="272" t="s">
        <v>587</v>
      </c>
      <c r="J864" s="273"/>
      <c r="K864" s="264" t="s">
        <v>588</v>
      </c>
      <c r="L864" s="265"/>
      <c r="M864" s="272" t="s">
        <v>589</v>
      </c>
      <c r="N864" s="273"/>
      <c r="O864" s="264" t="s">
        <v>590</v>
      </c>
      <c r="P864" s="265"/>
      <c r="Q864" s="272" t="s">
        <v>591</v>
      </c>
      <c r="R864" s="273"/>
      <c r="S864" s="264" t="s">
        <v>592</v>
      </c>
      <c r="T864" s="265"/>
      <c r="U864" s="272" t="s">
        <v>593</v>
      </c>
      <c r="V864" s="273"/>
      <c r="W864" s="264" t="s">
        <v>596</v>
      </c>
      <c r="X864" s="265"/>
      <c r="Y864" s="272" t="s">
        <v>595</v>
      </c>
      <c r="Z864" s="273"/>
      <c r="AA864" s="264" t="s">
        <v>594</v>
      </c>
      <c r="AB864" s="265"/>
    </row>
    <row r="865" spans="1:28" ht="60" x14ac:dyDescent="0.45">
      <c r="A865" s="30" t="s">
        <v>597</v>
      </c>
      <c r="B865" s="63" t="s">
        <v>606</v>
      </c>
      <c r="C865" s="30" t="s">
        <v>598</v>
      </c>
      <c r="D865" s="30" t="s">
        <v>607</v>
      </c>
      <c r="E865" s="30" t="s">
        <v>644</v>
      </c>
      <c r="F865" s="64" t="s">
        <v>645</v>
      </c>
      <c r="G865" s="32" t="s">
        <v>604</v>
      </c>
      <c r="H865" s="33" t="s">
        <v>605</v>
      </c>
      <c r="I865" s="32" t="s">
        <v>604</v>
      </c>
      <c r="J865" s="33" t="s">
        <v>605</v>
      </c>
      <c r="K865" s="32" t="s">
        <v>604</v>
      </c>
      <c r="L865" s="33" t="s">
        <v>605</v>
      </c>
      <c r="M865" s="32" t="s">
        <v>604</v>
      </c>
      <c r="N865" s="33" t="s">
        <v>605</v>
      </c>
      <c r="O865" s="32" t="s">
        <v>604</v>
      </c>
      <c r="P865" s="33" t="s">
        <v>605</v>
      </c>
      <c r="Q865" s="32" t="s">
        <v>604</v>
      </c>
      <c r="R865" s="33" t="s">
        <v>605</v>
      </c>
      <c r="S865" s="32" t="s">
        <v>604</v>
      </c>
      <c r="T865" s="33" t="s">
        <v>605</v>
      </c>
      <c r="U865" s="32" t="s">
        <v>604</v>
      </c>
      <c r="V865" s="33" t="s">
        <v>605</v>
      </c>
      <c r="W865" s="32" t="s">
        <v>604</v>
      </c>
      <c r="X865" s="33" t="s">
        <v>605</v>
      </c>
      <c r="Y865" s="32" t="s">
        <v>604</v>
      </c>
      <c r="Z865" s="33" t="s">
        <v>605</v>
      </c>
      <c r="AA865" s="32" t="s">
        <v>604</v>
      </c>
      <c r="AB865" s="33" t="s">
        <v>605</v>
      </c>
    </row>
    <row r="866" spans="1:28" ht="47.25" customHeight="1" x14ac:dyDescent="0.45">
      <c r="A866" s="73" t="s">
        <v>4243</v>
      </c>
      <c r="B866" s="92">
        <v>188</v>
      </c>
      <c r="C866" s="86" t="s">
        <v>617</v>
      </c>
      <c r="D866" s="67"/>
      <c r="E866" s="100">
        <f t="shared" ref="E866:E867" si="589">D866-F866</f>
        <v>0</v>
      </c>
      <c r="F866" s="100">
        <f t="shared" ref="F866:F867" si="590">G866+I866+K866+M866+O866+Q866+S866+U866+W866+Y866+AA866</f>
        <v>0</v>
      </c>
      <c r="G866" s="69"/>
      <c r="H866" s="101" t="e">
        <f t="shared" ref="H866:H867" si="591">G866/F866</f>
        <v>#DIV/0!</v>
      </c>
      <c r="I866" s="69"/>
      <c r="J866" s="101" t="e">
        <f t="shared" ref="J866:J867" si="592">I866/F866</f>
        <v>#DIV/0!</v>
      </c>
      <c r="K866" s="69"/>
      <c r="L866" s="101" t="e">
        <f t="shared" ref="L866:L867" si="593">K866/F866</f>
        <v>#DIV/0!</v>
      </c>
      <c r="M866" s="69"/>
      <c r="N866" s="101" t="e">
        <f t="shared" ref="N866:N867" si="594">M866/F866</f>
        <v>#DIV/0!</v>
      </c>
      <c r="O866" s="69"/>
      <c r="P866" s="101" t="e">
        <f t="shared" ref="P866:P867" si="595">O866/F866</f>
        <v>#DIV/0!</v>
      </c>
      <c r="Q866" s="69"/>
      <c r="R866" s="101" t="e">
        <f t="shared" ref="R866:R867" si="596">Q866/F866</f>
        <v>#DIV/0!</v>
      </c>
      <c r="S866" s="69"/>
      <c r="T866" s="101" t="e">
        <f t="shared" ref="T866:T867" si="597">S866/F866</f>
        <v>#DIV/0!</v>
      </c>
      <c r="U866" s="69"/>
      <c r="V866" s="101" t="e">
        <f t="shared" ref="V866:V867" si="598">U866/F866</f>
        <v>#DIV/0!</v>
      </c>
      <c r="W866" s="69"/>
      <c r="X866" s="101" t="e">
        <f t="shared" ref="X866:X867" si="599">W866/F866</f>
        <v>#DIV/0!</v>
      </c>
      <c r="Y866" s="69"/>
      <c r="Z866" s="101" t="e">
        <f t="shared" ref="Z866:Z867" si="600">Y866/F866</f>
        <v>#DIV/0!</v>
      </c>
      <c r="AA866" s="69"/>
      <c r="AB866" s="101" t="e">
        <f t="shared" ref="AB866:AB867" si="601">AA866/F866</f>
        <v>#DIV/0!</v>
      </c>
    </row>
    <row r="867" spans="1:28" ht="47.25" customHeight="1" thickBot="1" x14ac:dyDescent="0.5">
      <c r="A867" s="73" t="s">
        <v>4244</v>
      </c>
      <c r="B867" s="92">
        <v>307</v>
      </c>
      <c r="C867" s="86" t="s">
        <v>617</v>
      </c>
      <c r="D867" s="67"/>
      <c r="E867" s="100">
        <f t="shared" si="589"/>
        <v>0</v>
      </c>
      <c r="F867" s="100">
        <f t="shared" si="590"/>
        <v>0</v>
      </c>
      <c r="G867" s="69"/>
      <c r="H867" s="101" t="e">
        <f t="shared" si="591"/>
        <v>#DIV/0!</v>
      </c>
      <c r="I867" s="69"/>
      <c r="J867" s="101" t="e">
        <f t="shared" si="592"/>
        <v>#DIV/0!</v>
      </c>
      <c r="K867" s="69"/>
      <c r="L867" s="101" t="e">
        <f t="shared" si="593"/>
        <v>#DIV/0!</v>
      </c>
      <c r="M867" s="69"/>
      <c r="N867" s="101" t="e">
        <f t="shared" si="594"/>
        <v>#DIV/0!</v>
      </c>
      <c r="O867" s="69"/>
      <c r="P867" s="101" t="e">
        <f t="shared" si="595"/>
        <v>#DIV/0!</v>
      </c>
      <c r="Q867" s="69"/>
      <c r="R867" s="101" t="e">
        <f t="shared" si="596"/>
        <v>#DIV/0!</v>
      </c>
      <c r="S867" s="69"/>
      <c r="T867" s="101" t="e">
        <f t="shared" si="597"/>
        <v>#DIV/0!</v>
      </c>
      <c r="U867" s="69"/>
      <c r="V867" s="101" t="e">
        <f t="shared" si="598"/>
        <v>#DIV/0!</v>
      </c>
      <c r="W867" s="69"/>
      <c r="X867" s="101" t="e">
        <f t="shared" si="599"/>
        <v>#DIV/0!</v>
      </c>
      <c r="Y867" s="69"/>
      <c r="Z867" s="101" t="e">
        <f t="shared" si="600"/>
        <v>#DIV/0!</v>
      </c>
      <c r="AA867" s="69"/>
      <c r="AB867" s="101" t="e">
        <f t="shared" si="601"/>
        <v>#DIV/0!</v>
      </c>
    </row>
    <row r="868" spans="1:28" ht="34.5" thickBot="1" x14ac:dyDescent="0.55000000000000004">
      <c r="A868" s="76" t="s">
        <v>642</v>
      </c>
      <c r="B868" s="102">
        <f>SUM(B866:B867)</f>
        <v>495</v>
      </c>
      <c r="C868" s="77"/>
      <c r="D868" s="103">
        <f>SUM(D866:D867)</f>
        <v>0</v>
      </c>
      <c r="E868" s="103">
        <f t="shared" ref="E868:F868" si="602">SUM(E866:E867)</f>
        <v>0</v>
      </c>
      <c r="F868" s="103">
        <f t="shared" si="602"/>
        <v>0</v>
      </c>
      <c r="G868" s="105">
        <f>SUM(G866:G867)</f>
        <v>0</v>
      </c>
      <c r="H868" s="106" t="e">
        <f>G868/F868</f>
        <v>#DIV/0!</v>
      </c>
      <c r="I868" s="105">
        <f>SUM(I866:I867)</f>
        <v>0</v>
      </c>
      <c r="J868" s="106" t="e">
        <f>I868/F868</f>
        <v>#DIV/0!</v>
      </c>
      <c r="K868" s="107">
        <f>SUM(K866:K867)</f>
        <v>0</v>
      </c>
      <c r="L868" s="108" t="e">
        <f>K868/F868</f>
        <v>#DIV/0!</v>
      </c>
      <c r="M868" s="105">
        <f>SUM(M866:M867)</f>
        <v>0</v>
      </c>
      <c r="N868" s="106" t="e">
        <f>M868/F868</f>
        <v>#DIV/0!</v>
      </c>
      <c r="O868" s="107">
        <f>SUM(O866:O867)</f>
        <v>0</v>
      </c>
      <c r="P868" s="108" t="e">
        <f>O868/F868</f>
        <v>#DIV/0!</v>
      </c>
      <c r="Q868" s="105">
        <f>SUM(Q866:Q867)</f>
        <v>0</v>
      </c>
      <c r="R868" s="106" t="e">
        <f>Q868/F868</f>
        <v>#DIV/0!</v>
      </c>
      <c r="S868" s="107">
        <f>SUM(S866:S867)</f>
        <v>0</v>
      </c>
      <c r="T868" s="108" t="e">
        <f>S868/F868</f>
        <v>#DIV/0!</v>
      </c>
      <c r="U868" s="105">
        <f>SUM(U866:U867)</f>
        <v>0</v>
      </c>
      <c r="V868" s="106" t="e">
        <f>U868/F868</f>
        <v>#DIV/0!</v>
      </c>
      <c r="W868" s="104">
        <f>SUM(W866:W867)</f>
        <v>0</v>
      </c>
      <c r="X868" s="109" t="e">
        <f>W868/F868</f>
        <v>#DIV/0!</v>
      </c>
      <c r="Y868" s="110">
        <f>SUM(Y866:Y867)</f>
        <v>0</v>
      </c>
      <c r="Z868" s="111" t="e">
        <f>Y868/F868</f>
        <v>#DIV/0!</v>
      </c>
      <c r="AA868" s="110">
        <f>SUM(AA866:AA867)</f>
        <v>0</v>
      </c>
      <c r="AB868" s="111" t="e">
        <f>AA868/F868</f>
        <v>#DIV/0!</v>
      </c>
    </row>
    <row r="869" spans="1:28" ht="119.25" customHeight="1" thickBot="1" x14ac:dyDescent="0.5">
      <c r="A869" s="278" t="s">
        <v>4245</v>
      </c>
      <c r="B869" s="279"/>
      <c r="C869" s="279"/>
      <c r="D869" s="279"/>
      <c r="E869" s="279"/>
      <c r="F869" s="280"/>
      <c r="G869" s="276" t="s">
        <v>586</v>
      </c>
      <c r="H869" s="277"/>
      <c r="I869" s="274" t="s">
        <v>587</v>
      </c>
      <c r="J869" s="275"/>
      <c r="K869" s="276" t="s">
        <v>588</v>
      </c>
      <c r="L869" s="277"/>
      <c r="M869" s="274" t="s">
        <v>589</v>
      </c>
      <c r="N869" s="275"/>
      <c r="O869" s="276" t="s">
        <v>590</v>
      </c>
      <c r="P869" s="277"/>
      <c r="Q869" s="274" t="s">
        <v>591</v>
      </c>
      <c r="R869" s="275"/>
      <c r="S869" s="276" t="s">
        <v>592</v>
      </c>
      <c r="T869" s="277"/>
      <c r="U869" s="274" t="s">
        <v>593</v>
      </c>
      <c r="V869" s="275"/>
      <c r="W869" s="276" t="s">
        <v>596</v>
      </c>
      <c r="X869" s="277"/>
      <c r="Y869" s="274" t="s">
        <v>595</v>
      </c>
      <c r="Z869" s="275"/>
      <c r="AA869" s="276" t="s">
        <v>594</v>
      </c>
      <c r="AB869" s="277"/>
    </row>
    <row r="871" spans="1:28" ht="33" customHeight="1" x14ac:dyDescent="0.45">
      <c r="A871" s="292" t="s">
        <v>4246</v>
      </c>
      <c r="B871" s="292"/>
      <c r="C871" s="292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</row>
    <row r="872" spans="1:28" ht="33" customHeight="1" x14ac:dyDescent="0.45">
      <c r="A872" s="292"/>
      <c r="B872" s="292"/>
      <c r="C872" s="292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</row>
    <row r="873" spans="1:28" ht="34.5" thickBot="1" x14ac:dyDescent="0.5"/>
    <row r="874" spans="1:28" ht="84" customHeight="1" thickBot="1" x14ac:dyDescent="0.5">
      <c r="A874" s="311" t="s">
        <v>4247</v>
      </c>
      <c r="B874" s="312"/>
      <c r="C874" s="288" t="s">
        <v>4246</v>
      </c>
      <c r="D874" s="289"/>
      <c r="E874" s="289"/>
      <c r="F874" s="290"/>
      <c r="G874" s="264" t="s">
        <v>586</v>
      </c>
      <c r="H874" s="265"/>
      <c r="I874" s="272" t="s">
        <v>587</v>
      </c>
      <c r="J874" s="291"/>
      <c r="K874" s="264" t="s">
        <v>588</v>
      </c>
      <c r="L874" s="265"/>
      <c r="M874" s="272" t="s">
        <v>589</v>
      </c>
      <c r="N874" s="273"/>
      <c r="O874" s="264" t="s">
        <v>590</v>
      </c>
      <c r="P874" s="265"/>
      <c r="Q874" s="272" t="s">
        <v>591</v>
      </c>
      <c r="R874" s="273"/>
      <c r="S874" s="264" t="s">
        <v>592</v>
      </c>
      <c r="T874" s="265"/>
      <c r="U874" s="272" t="s">
        <v>593</v>
      </c>
      <c r="V874" s="273"/>
      <c r="W874" s="264" t="s">
        <v>596</v>
      </c>
      <c r="X874" s="265"/>
      <c r="Y874" s="272" t="s">
        <v>595</v>
      </c>
      <c r="Z874" s="273"/>
      <c r="AA874" s="264" t="s">
        <v>594</v>
      </c>
      <c r="AB874" s="265"/>
    </row>
    <row r="875" spans="1:28" ht="60" x14ac:dyDescent="0.45">
      <c r="A875" s="313"/>
      <c r="B875" s="314"/>
      <c r="C875" s="58" t="s">
        <v>606</v>
      </c>
      <c r="D875" s="59" t="s">
        <v>607</v>
      </c>
      <c r="E875" s="59" t="s">
        <v>644</v>
      </c>
      <c r="F875" s="60" t="s">
        <v>645</v>
      </c>
      <c r="G875" s="34" t="s">
        <v>604</v>
      </c>
      <c r="H875" s="33" t="s">
        <v>605</v>
      </c>
      <c r="I875" s="32" t="s">
        <v>604</v>
      </c>
      <c r="J875" s="35" t="s">
        <v>605</v>
      </c>
      <c r="K875" s="32" t="s">
        <v>604</v>
      </c>
      <c r="L875" s="33" t="s">
        <v>605</v>
      </c>
      <c r="M875" s="32" t="s">
        <v>604</v>
      </c>
      <c r="N875" s="33" t="s">
        <v>605</v>
      </c>
      <c r="O875" s="32" t="s">
        <v>604</v>
      </c>
      <c r="P875" s="33" t="s">
        <v>605</v>
      </c>
      <c r="Q875" s="32" t="s">
        <v>604</v>
      </c>
      <c r="R875" s="33" t="s">
        <v>605</v>
      </c>
      <c r="S875" s="32" t="s">
        <v>604</v>
      </c>
      <c r="T875" s="33" t="s">
        <v>605</v>
      </c>
      <c r="U875" s="32" t="s">
        <v>604</v>
      </c>
      <c r="V875" s="33" t="s">
        <v>605</v>
      </c>
      <c r="W875" s="32" t="s">
        <v>604</v>
      </c>
      <c r="X875" s="33" t="s">
        <v>605</v>
      </c>
      <c r="Y875" s="32" t="s">
        <v>604</v>
      </c>
      <c r="Z875" s="33" t="s">
        <v>605</v>
      </c>
      <c r="AA875" s="32" t="s">
        <v>604</v>
      </c>
      <c r="AB875" s="33" t="s">
        <v>605</v>
      </c>
    </row>
    <row r="876" spans="1:28" ht="34.5" thickBot="1" x14ac:dyDescent="0.5">
      <c r="A876" s="315"/>
      <c r="B876" s="316"/>
      <c r="C876" s="93">
        <f>B884</f>
        <v>547</v>
      </c>
      <c r="D876" s="94">
        <f t="shared" ref="D876:AB876" si="603">D884</f>
        <v>0</v>
      </c>
      <c r="E876" s="94">
        <f t="shared" si="603"/>
        <v>0</v>
      </c>
      <c r="F876" s="95">
        <f t="shared" si="603"/>
        <v>0</v>
      </c>
      <c r="G876" s="96">
        <f t="shared" si="603"/>
        <v>0</v>
      </c>
      <c r="H876" s="97" t="e">
        <f t="shared" si="603"/>
        <v>#DIV/0!</v>
      </c>
      <c r="I876" s="98">
        <f t="shared" si="603"/>
        <v>0</v>
      </c>
      <c r="J876" s="99" t="e">
        <f t="shared" si="603"/>
        <v>#DIV/0!</v>
      </c>
      <c r="K876" s="98">
        <f t="shared" si="603"/>
        <v>0</v>
      </c>
      <c r="L876" s="97" t="e">
        <f t="shared" si="603"/>
        <v>#DIV/0!</v>
      </c>
      <c r="M876" s="98">
        <f t="shared" si="603"/>
        <v>0</v>
      </c>
      <c r="N876" s="97" t="e">
        <f t="shared" si="603"/>
        <v>#DIV/0!</v>
      </c>
      <c r="O876" s="98">
        <f t="shared" si="603"/>
        <v>0</v>
      </c>
      <c r="P876" s="97" t="e">
        <f t="shared" si="603"/>
        <v>#DIV/0!</v>
      </c>
      <c r="Q876" s="98">
        <f t="shared" si="603"/>
        <v>0</v>
      </c>
      <c r="R876" s="97" t="e">
        <f t="shared" si="603"/>
        <v>#DIV/0!</v>
      </c>
      <c r="S876" s="98">
        <f t="shared" si="603"/>
        <v>0</v>
      </c>
      <c r="T876" s="97" t="e">
        <f t="shared" si="603"/>
        <v>#DIV/0!</v>
      </c>
      <c r="U876" s="98">
        <f t="shared" si="603"/>
        <v>0</v>
      </c>
      <c r="V876" s="97" t="e">
        <f t="shared" si="603"/>
        <v>#DIV/0!</v>
      </c>
      <c r="W876" s="98">
        <f t="shared" si="603"/>
        <v>0</v>
      </c>
      <c r="X876" s="97" t="e">
        <f t="shared" si="603"/>
        <v>#DIV/0!</v>
      </c>
      <c r="Y876" s="98">
        <f t="shared" si="603"/>
        <v>0</v>
      </c>
      <c r="Z876" s="97" t="e">
        <f t="shared" si="603"/>
        <v>#DIV/0!</v>
      </c>
      <c r="AA876" s="98">
        <f t="shared" si="603"/>
        <v>0</v>
      </c>
      <c r="AB876" s="97" t="e">
        <f t="shared" si="603"/>
        <v>#DIV/0!</v>
      </c>
    </row>
    <row r="877" spans="1:28" ht="34.5" thickBot="1" x14ac:dyDescent="0.5"/>
    <row r="878" spans="1:28" ht="60.75" customHeight="1" thickBot="1" x14ac:dyDescent="0.55000000000000004">
      <c r="A878" s="266" t="s">
        <v>4248</v>
      </c>
      <c r="B878" s="267"/>
      <c r="C878" s="267"/>
      <c r="D878" s="267"/>
      <c r="E878" s="267"/>
      <c r="F878" s="268"/>
      <c r="G878" s="269" t="s">
        <v>603</v>
      </c>
      <c r="H878" s="270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  <c r="AA878" s="270"/>
      <c r="AB878" s="271"/>
    </row>
    <row r="879" spans="1:28" ht="131.25" customHeight="1" x14ac:dyDescent="0.45">
      <c r="A879" s="62" t="s">
        <v>4249</v>
      </c>
      <c r="B879" s="309" t="s">
        <v>4250</v>
      </c>
      <c r="C879" s="310"/>
      <c r="D879" s="283" t="s">
        <v>4246</v>
      </c>
      <c r="E879" s="284"/>
      <c r="F879" s="285"/>
      <c r="G879" s="264" t="s">
        <v>586</v>
      </c>
      <c r="H879" s="265"/>
      <c r="I879" s="272" t="s">
        <v>587</v>
      </c>
      <c r="J879" s="273"/>
      <c r="K879" s="264" t="s">
        <v>588</v>
      </c>
      <c r="L879" s="265"/>
      <c r="M879" s="272" t="s">
        <v>589</v>
      </c>
      <c r="N879" s="273"/>
      <c r="O879" s="264" t="s">
        <v>590</v>
      </c>
      <c r="P879" s="265"/>
      <c r="Q879" s="272" t="s">
        <v>591</v>
      </c>
      <c r="R879" s="273"/>
      <c r="S879" s="264" t="s">
        <v>592</v>
      </c>
      <c r="T879" s="265"/>
      <c r="U879" s="272" t="s">
        <v>593</v>
      </c>
      <c r="V879" s="273"/>
      <c r="W879" s="264" t="s">
        <v>596</v>
      </c>
      <c r="X879" s="265"/>
      <c r="Y879" s="272" t="s">
        <v>595</v>
      </c>
      <c r="Z879" s="273"/>
      <c r="AA879" s="264" t="s">
        <v>594</v>
      </c>
      <c r="AB879" s="265"/>
    </row>
    <row r="880" spans="1:28" ht="60" x14ac:dyDescent="0.45">
      <c r="A880" s="30" t="s">
        <v>597</v>
      </c>
      <c r="B880" s="63" t="s">
        <v>606</v>
      </c>
      <c r="C880" s="30" t="s">
        <v>598</v>
      </c>
      <c r="D880" s="30" t="s">
        <v>607</v>
      </c>
      <c r="E880" s="30" t="s">
        <v>644</v>
      </c>
      <c r="F880" s="64" t="s">
        <v>645</v>
      </c>
      <c r="G880" s="32" t="s">
        <v>604</v>
      </c>
      <c r="H880" s="33" t="s">
        <v>605</v>
      </c>
      <c r="I880" s="32" t="s">
        <v>604</v>
      </c>
      <c r="J880" s="33" t="s">
        <v>605</v>
      </c>
      <c r="K880" s="32" t="s">
        <v>604</v>
      </c>
      <c r="L880" s="33" t="s">
        <v>605</v>
      </c>
      <c r="M880" s="32" t="s">
        <v>604</v>
      </c>
      <c r="N880" s="33" t="s">
        <v>605</v>
      </c>
      <c r="O880" s="32" t="s">
        <v>604</v>
      </c>
      <c r="P880" s="33" t="s">
        <v>605</v>
      </c>
      <c r="Q880" s="32" t="s">
        <v>604</v>
      </c>
      <c r="R880" s="33" t="s">
        <v>605</v>
      </c>
      <c r="S880" s="32" t="s">
        <v>604</v>
      </c>
      <c r="T880" s="33" t="s">
        <v>605</v>
      </c>
      <c r="U880" s="32" t="s">
        <v>604</v>
      </c>
      <c r="V880" s="33" t="s">
        <v>605</v>
      </c>
      <c r="W880" s="32" t="s">
        <v>604</v>
      </c>
      <c r="X880" s="33" t="s">
        <v>605</v>
      </c>
      <c r="Y880" s="32" t="s">
        <v>604</v>
      </c>
      <c r="Z880" s="33" t="s">
        <v>605</v>
      </c>
      <c r="AA880" s="32" t="s">
        <v>604</v>
      </c>
      <c r="AB880" s="33" t="s">
        <v>605</v>
      </c>
    </row>
    <row r="881" spans="1:28" ht="88.5" customHeight="1" x14ac:dyDescent="0.45">
      <c r="A881" s="90" t="s">
        <v>4251</v>
      </c>
      <c r="B881" s="91">
        <v>212</v>
      </c>
      <c r="C881" s="86" t="s">
        <v>617</v>
      </c>
      <c r="D881" s="67"/>
      <c r="E881" s="100">
        <f>D881-F881</f>
        <v>0</v>
      </c>
      <c r="F881" s="100">
        <f>G881+I881+K881+M881+O881+Q881+S881+U881+W881+Y881+AA881</f>
        <v>0</v>
      </c>
      <c r="G881" s="69"/>
      <c r="H881" s="101" t="e">
        <f>G881/F881</f>
        <v>#DIV/0!</v>
      </c>
      <c r="I881" s="69"/>
      <c r="J881" s="101" t="e">
        <f>I881/F881</f>
        <v>#DIV/0!</v>
      </c>
      <c r="K881" s="69"/>
      <c r="L881" s="101" t="e">
        <f>K881/F881</f>
        <v>#DIV/0!</v>
      </c>
      <c r="M881" s="69"/>
      <c r="N881" s="101" t="e">
        <f>M881/F881</f>
        <v>#DIV/0!</v>
      </c>
      <c r="O881" s="69"/>
      <c r="P881" s="101" t="e">
        <f>O881/F881</f>
        <v>#DIV/0!</v>
      </c>
      <c r="Q881" s="69"/>
      <c r="R881" s="101" t="e">
        <f>Q881/F881</f>
        <v>#DIV/0!</v>
      </c>
      <c r="S881" s="69"/>
      <c r="T881" s="101" t="e">
        <f>S881/F881</f>
        <v>#DIV/0!</v>
      </c>
      <c r="U881" s="69"/>
      <c r="V881" s="101" t="e">
        <f>U881/F881</f>
        <v>#DIV/0!</v>
      </c>
      <c r="W881" s="69"/>
      <c r="X881" s="101" t="e">
        <f>W881/F881</f>
        <v>#DIV/0!</v>
      </c>
      <c r="Y881" s="69"/>
      <c r="Z881" s="101" t="e">
        <f>Y881/F881</f>
        <v>#DIV/0!</v>
      </c>
      <c r="AA881" s="69"/>
      <c r="AB881" s="101" t="e">
        <f>AA881/F881</f>
        <v>#DIV/0!</v>
      </c>
    </row>
    <row r="882" spans="1:28" ht="69.75" customHeight="1" x14ac:dyDescent="0.45">
      <c r="A882" s="73" t="s">
        <v>4252</v>
      </c>
      <c r="B882" s="92">
        <v>131</v>
      </c>
      <c r="C882" s="86" t="s">
        <v>617</v>
      </c>
      <c r="D882" s="67"/>
      <c r="E882" s="100">
        <f t="shared" ref="E882:E883" si="604">D882-F882</f>
        <v>0</v>
      </c>
      <c r="F882" s="100">
        <f t="shared" ref="F882:F883" si="605">G882+I882+K882+M882+O882+Q882+S882+U882+W882+Y882+AA882</f>
        <v>0</v>
      </c>
      <c r="G882" s="69"/>
      <c r="H882" s="101" t="e">
        <f t="shared" ref="H882:H883" si="606">G882/F882</f>
        <v>#DIV/0!</v>
      </c>
      <c r="I882" s="69"/>
      <c r="J882" s="101" t="e">
        <f t="shared" ref="J882:J883" si="607">I882/F882</f>
        <v>#DIV/0!</v>
      </c>
      <c r="K882" s="69"/>
      <c r="L882" s="101" t="e">
        <f t="shared" ref="L882:L883" si="608">K882/F882</f>
        <v>#DIV/0!</v>
      </c>
      <c r="M882" s="69"/>
      <c r="N882" s="101" t="e">
        <f t="shared" ref="N882:N883" si="609">M882/F882</f>
        <v>#DIV/0!</v>
      </c>
      <c r="O882" s="69"/>
      <c r="P882" s="101" t="e">
        <f t="shared" ref="P882:P883" si="610">O882/F882</f>
        <v>#DIV/0!</v>
      </c>
      <c r="Q882" s="69"/>
      <c r="R882" s="101" t="e">
        <f t="shared" ref="R882:R883" si="611">Q882/F882</f>
        <v>#DIV/0!</v>
      </c>
      <c r="S882" s="69"/>
      <c r="T882" s="101" t="e">
        <f t="shared" ref="T882:T883" si="612">S882/F882</f>
        <v>#DIV/0!</v>
      </c>
      <c r="U882" s="69"/>
      <c r="V882" s="101" t="e">
        <f t="shared" ref="V882:V883" si="613">U882/F882</f>
        <v>#DIV/0!</v>
      </c>
      <c r="W882" s="69"/>
      <c r="X882" s="101" t="e">
        <f t="shared" ref="X882:X883" si="614">W882/F882</f>
        <v>#DIV/0!</v>
      </c>
      <c r="Y882" s="69"/>
      <c r="Z882" s="101" t="e">
        <f t="shared" ref="Z882:Z883" si="615">Y882/F882</f>
        <v>#DIV/0!</v>
      </c>
      <c r="AA882" s="69"/>
      <c r="AB882" s="101" t="e">
        <f t="shared" ref="AB882:AB883" si="616">AA882/F882</f>
        <v>#DIV/0!</v>
      </c>
    </row>
    <row r="883" spans="1:28" ht="47.25" customHeight="1" thickBot="1" x14ac:dyDescent="0.5">
      <c r="A883" s="73" t="s">
        <v>4253</v>
      </c>
      <c r="B883" s="92">
        <v>204</v>
      </c>
      <c r="C883" s="86" t="s">
        <v>617</v>
      </c>
      <c r="D883" s="67"/>
      <c r="E883" s="100">
        <f t="shared" si="604"/>
        <v>0</v>
      </c>
      <c r="F883" s="100">
        <f t="shared" si="605"/>
        <v>0</v>
      </c>
      <c r="G883" s="69"/>
      <c r="H883" s="101" t="e">
        <f t="shared" si="606"/>
        <v>#DIV/0!</v>
      </c>
      <c r="I883" s="69"/>
      <c r="J883" s="101" t="e">
        <f t="shared" si="607"/>
        <v>#DIV/0!</v>
      </c>
      <c r="K883" s="69"/>
      <c r="L883" s="101" t="e">
        <f t="shared" si="608"/>
        <v>#DIV/0!</v>
      </c>
      <c r="M883" s="69"/>
      <c r="N883" s="101" t="e">
        <f t="shared" si="609"/>
        <v>#DIV/0!</v>
      </c>
      <c r="O883" s="69"/>
      <c r="P883" s="101" t="e">
        <f t="shared" si="610"/>
        <v>#DIV/0!</v>
      </c>
      <c r="Q883" s="69"/>
      <c r="R883" s="101" t="e">
        <f t="shared" si="611"/>
        <v>#DIV/0!</v>
      </c>
      <c r="S883" s="69"/>
      <c r="T883" s="101" t="e">
        <f t="shared" si="612"/>
        <v>#DIV/0!</v>
      </c>
      <c r="U883" s="69"/>
      <c r="V883" s="101" t="e">
        <f t="shared" si="613"/>
        <v>#DIV/0!</v>
      </c>
      <c r="W883" s="69"/>
      <c r="X883" s="101" t="e">
        <f t="shared" si="614"/>
        <v>#DIV/0!</v>
      </c>
      <c r="Y883" s="69"/>
      <c r="Z883" s="101" t="e">
        <f t="shared" si="615"/>
        <v>#DIV/0!</v>
      </c>
      <c r="AA883" s="69"/>
      <c r="AB883" s="101" t="e">
        <f t="shared" si="616"/>
        <v>#DIV/0!</v>
      </c>
    </row>
    <row r="884" spans="1:28" ht="34.5" thickBot="1" x14ac:dyDescent="0.55000000000000004">
      <c r="A884" s="76" t="s">
        <v>642</v>
      </c>
      <c r="B884" s="102">
        <f>SUM(B881:B883)</f>
        <v>547</v>
      </c>
      <c r="C884" s="77"/>
      <c r="D884" s="103">
        <f>SUM(D881:D883)</f>
        <v>0</v>
      </c>
      <c r="E884" s="103">
        <f t="shared" ref="E884:F884" si="617">SUM(E881:E883)</f>
        <v>0</v>
      </c>
      <c r="F884" s="103">
        <f t="shared" si="617"/>
        <v>0</v>
      </c>
      <c r="G884" s="105">
        <f>SUM(G881:G883)</f>
        <v>0</v>
      </c>
      <c r="H884" s="106" t="e">
        <f>G884/F884</f>
        <v>#DIV/0!</v>
      </c>
      <c r="I884" s="105">
        <f>SUM(I881:I883)</f>
        <v>0</v>
      </c>
      <c r="J884" s="106" t="e">
        <f>I884/F884</f>
        <v>#DIV/0!</v>
      </c>
      <c r="K884" s="107">
        <f>SUM(K881:K883)</f>
        <v>0</v>
      </c>
      <c r="L884" s="108" t="e">
        <f>K884/F884</f>
        <v>#DIV/0!</v>
      </c>
      <c r="M884" s="105">
        <f>SUM(M881:M883)</f>
        <v>0</v>
      </c>
      <c r="N884" s="106" t="e">
        <f>M884/F884</f>
        <v>#DIV/0!</v>
      </c>
      <c r="O884" s="107">
        <f>SUM(O881:O883)</f>
        <v>0</v>
      </c>
      <c r="P884" s="108" t="e">
        <f>O884/F884</f>
        <v>#DIV/0!</v>
      </c>
      <c r="Q884" s="105">
        <f>SUM(Q881:Q883)</f>
        <v>0</v>
      </c>
      <c r="R884" s="106" t="e">
        <f>Q884/F884</f>
        <v>#DIV/0!</v>
      </c>
      <c r="S884" s="107">
        <f>SUM(S881:S883)</f>
        <v>0</v>
      </c>
      <c r="T884" s="108" t="e">
        <f>S884/F884</f>
        <v>#DIV/0!</v>
      </c>
      <c r="U884" s="105">
        <f>SUM(U881:U883)</f>
        <v>0</v>
      </c>
      <c r="V884" s="106" t="e">
        <f>U884/F884</f>
        <v>#DIV/0!</v>
      </c>
      <c r="W884" s="104">
        <f>SUM(W881:W883)</f>
        <v>0</v>
      </c>
      <c r="X884" s="109" t="e">
        <f>W884/F884</f>
        <v>#DIV/0!</v>
      </c>
      <c r="Y884" s="110">
        <f>SUM(Y881:Y883)</f>
        <v>0</v>
      </c>
      <c r="Z884" s="111" t="e">
        <f>Y884/F884</f>
        <v>#DIV/0!</v>
      </c>
      <c r="AA884" s="110">
        <f>SUM(AA881:AA883)</f>
        <v>0</v>
      </c>
      <c r="AB884" s="111" t="e">
        <f>AA884/F884</f>
        <v>#DIV/0!</v>
      </c>
    </row>
    <row r="885" spans="1:28" ht="81.75" customHeight="1" thickBot="1" x14ac:dyDescent="0.5">
      <c r="A885" s="278" t="s">
        <v>4254</v>
      </c>
      <c r="B885" s="279"/>
      <c r="C885" s="279"/>
      <c r="D885" s="279"/>
      <c r="E885" s="279"/>
      <c r="F885" s="280"/>
      <c r="G885" s="276" t="s">
        <v>586</v>
      </c>
      <c r="H885" s="277"/>
      <c r="I885" s="274" t="s">
        <v>587</v>
      </c>
      <c r="J885" s="275"/>
      <c r="K885" s="276" t="s">
        <v>588</v>
      </c>
      <c r="L885" s="277"/>
      <c r="M885" s="274" t="s">
        <v>589</v>
      </c>
      <c r="N885" s="275"/>
      <c r="O885" s="276" t="s">
        <v>590</v>
      </c>
      <c r="P885" s="277"/>
      <c r="Q885" s="274" t="s">
        <v>591</v>
      </c>
      <c r="R885" s="275"/>
      <c r="S885" s="276" t="s">
        <v>592</v>
      </c>
      <c r="T885" s="277"/>
      <c r="U885" s="274" t="s">
        <v>593</v>
      </c>
      <c r="V885" s="275"/>
      <c r="W885" s="276" t="s">
        <v>596</v>
      </c>
      <c r="X885" s="277"/>
      <c r="Y885" s="274" t="s">
        <v>595</v>
      </c>
      <c r="Z885" s="275"/>
      <c r="AA885" s="276" t="s">
        <v>594</v>
      </c>
      <c r="AB885" s="277"/>
    </row>
    <row r="887" spans="1:28" ht="35.25" customHeight="1" x14ac:dyDescent="0.45">
      <c r="A887" s="295" t="s">
        <v>4255</v>
      </c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</row>
    <row r="888" spans="1:28" ht="33" customHeight="1" x14ac:dyDescent="0.45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</row>
    <row r="889" spans="1:28" ht="33" customHeight="1" x14ac:dyDescent="0.45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</row>
    <row r="891" spans="1:28" ht="33" customHeight="1" x14ac:dyDescent="0.45">
      <c r="A891" s="292" t="s">
        <v>4256</v>
      </c>
      <c r="B891" s="292"/>
      <c r="C891" s="292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</row>
    <row r="892" spans="1:28" ht="33" customHeight="1" x14ac:dyDescent="0.45">
      <c r="A892" s="292"/>
      <c r="B892" s="292"/>
      <c r="C892" s="292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</row>
    <row r="893" spans="1:28" ht="34.5" thickBot="1" x14ac:dyDescent="0.5"/>
    <row r="894" spans="1:28" ht="84" customHeight="1" thickBot="1" x14ac:dyDescent="0.5">
      <c r="A894" s="311" t="s">
        <v>4257</v>
      </c>
      <c r="B894" s="312"/>
      <c r="C894" s="288" t="s">
        <v>4256</v>
      </c>
      <c r="D894" s="289"/>
      <c r="E894" s="289"/>
      <c r="F894" s="290"/>
      <c r="G894" s="264" t="s">
        <v>586</v>
      </c>
      <c r="H894" s="265"/>
      <c r="I894" s="272" t="s">
        <v>587</v>
      </c>
      <c r="J894" s="291"/>
      <c r="K894" s="264" t="s">
        <v>588</v>
      </c>
      <c r="L894" s="265"/>
      <c r="M894" s="272" t="s">
        <v>589</v>
      </c>
      <c r="N894" s="273"/>
      <c r="O894" s="264" t="s">
        <v>590</v>
      </c>
      <c r="P894" s="265"/>
      <c r="Q894" s="272" t="s">
        <v>591</v>
      </c>
      <c r="R894" s="273"/>
      <c r="S894" s="264" t="s">
        <v>592</v>
      </c>
      <c r="T894" s="265"/>
      <c r="U894" s="272" t="s">
        <v>593</v>
      </c>
      <c r="V894" s="273"/>
      <c r="W894" s="264" t="s">
        <v>596</v>
      </c>
      <c r="X894" s="265"/>
      <c r="Y894" s="272" t="s">
        <v>595</v>
      </c>
      <c r="Z894" s="273"/>
      <c r="AA894" s="264" t="s">
        <v>594</v>
      </c>
      <c r="AB894" s="265"/>
    </row>
    <row r="895" spans="1:28" ht="60" x14ac:dyDescent="0.45">
      <c r="A895" s="313"/>
      <c r="B895" s="314"/>
      <c r="C895" s="58" t="s">
        <v>606</v>
      </c>
      <c r="D895" s="59" t="s">
        <v>607</v>
      </c>
      <c r="E895" s="59" t="s">
        <v>644</v>
      </c>
      <c r="F895" s="60" t="s">
        <v>645</v>
      </c>
      <c r="G895" s="34" t="s">
        <v>604</v>
      </c>
      <c r="H895" s="33" t="s">
        <v>605</v>
      </c>
      <c r="I895" s="32" t="s">
        <v>604</v>
      </c>
      <c r="J895" s="35" t="s">
        <v>605</v>
      </c>
      <c r="K895" s="32" t="s">
        <v>604</v>
      </c>
      <c r="L895" s="33" t="s">
        <v>605</v>
      </c>
      <c r="M895" s="32" t="s">
        <v>604</v>
      </c>
      <c r="N895" s="33" t="s">
        <v>605</v>
      </c>
      <c r="O895" s="32" t="s">
        <v>604</v>
      </c>
      <c r="P895" s="33" t="s">
        <v>605</v>
      </c>
      <c r="Q895" s="32" t="s">
        <v>604</v>
      </c>
      <c r="R895" s="33" t="s">
        <v>605</v>
      </c>
      <c r="S895" s="32" t="s">
        <v>604</v>
      </c>
      <c r="T895" s="33" t="s">
        <v>605</v>
      </c>
      <c r="U895" s="32" t="s">
        <v>604</v>
      </c>
      <c r="V895" s="33" t="s">
        <v>605</v>
      </c>
      <c r="W895" s="32" t="s">
        <v>604</v>
      </c>
      <c r="X895" s="33" t="s">
        <v>605</v>
      </c>
      <c r="Y895" s="32" t="s">
        <v>604</v>
      </c>
      <c r="Z895" s="33" t="s">
        <v>605</v>
      </c>
      <c r="AA895" s="32" t="s">
        <v>604</v>
      </c>
      <c r="AB895" s="33" t="s">
        <v>605</v>
      </c>
    </row>
    <row r="896" spans="1:28" ht="34.5" thickBot="1" x14ac:dyDescent="0.5">
      <c r="A896" s="315"/>
      <c r="B896" s="316"/>
      <c r="C896" s="93">
        <f>B905</f>
        <v>1126</v>
      </c>
      <c r="D896" s="94">
        <f t="shared" ref="D896:AB896" si="618">D905</f>
        <v>0</v>
      </c>
      <c r="E896" s="94">
        <f t="shared" si="618"/>
        <v>0</v>
      </c>
      <c r="F896" s="95">
        <f t="shared" si="618"/>
        <v>0</v>
      </c>
      <c r="G896" s="96">
        <f t="shared" si="618"/>
        <v>0</v>
      </c>
      <c r="H896" s="97" t="e">
        <f t="shared" si="618"/>
        <v>#DIV/0!</v>
      </c>
      <c r="I896" s="98">
        <f t="shared" si="618"/>
        <v>0</v>
      </c>
      <c r="J896" s="99" t="e">
        <f t="shared" si="618"/>
        <v>#DIV/0!</v>
      </c>
      <c r="K896" s="98">
        <f t="shared" si="618"/>
        <v>0</v>
      </c>
      <c r="L896" s="97" t="e">
        <f t="shared" si="618"/>
        <v>#DIV/0!</v>
      </c>
      <c r="M896" s="98">
        <f t="shared" si="618"/>
        <v>0</v>
      </c>
      <c r="N896" s="97" t="e">
        <f t="shared" si="618"/>
        <v>#DIV/0!</v>
      </c>
      <c r="O896" s="98">
        <f t="shared" si="618"/>
        <v>0</v>
      </c>
      <c r="P896" s="97" t="e">
        <f t="shared" si="618"/>
        <v>#DIV/0!</v>
      </c>
      <c r="Q896" s="98">
        <f t="shared" si="618"/>
        <v>0</v>
      </c>
      <c r="R896" s="97" t="e">
        <f t="shared" si="618"/>
        <v>#DIV/0!</v>
      </c>
      <c r="S896" s="98">
        <f t="shared" si="618"/>
        <v>0</v>
      </c>
      <c r="T896" s="97" t="e">
        <f t="shared" si="618"/>
        <v>#DIV/0!</v>
      </c>
      <c r="U896" s="98">
        <f t="shared" si="618"/>
        <v>0</v>
      </c>
      <c r="V896" s="97" t="e">
        <f t="shared" si="618"/>
        <v>#DIV/0!</v>
      </c>
      <c r="W896" s="98">
        <f t="shared" si="618"/>
        <v>0</v>
      </c>
      <c r="X896" s="97" t="e">
        <f t="shared" si="618"/>
        <v>#DIV/0!</v>
      </c>
      <c r="Y896" s="98">
        <f t="shared" si="618"/>
        <v>0</v>
      </c>
      <c r="Z896" s="97" t="e">
        <f t="shared" si="618"/>
        <v>#DIV/0!</v>
      </c>
      <c r="AA896" s="98">
        <f t="shared" si="618"/>
        <v>0</v>
      </c>
      <c r="AB896" s="97" t="e">
        <f t="shared" si="618"/>
        <v>#DIV/0!</v>
      </c>
    </row>
    <row r="897" spans="1:28" ht="34.5" thickBot="1" x14ac:dyDescent="0.5"/>
    <row r="898" spans="1:28" ht="96.75" customHeight="1" thickBot="1" x14ac:dyDescent="0.55000000000000004">
      <c r="A898" s="266" t="s">
        <v>4258</v>
      </c>
      <c r="B898" s="267"/>
      <c r="C898" s="267"/>
      <c r="D898" s="267"/>
      <c r="E898" s="267"/>
      <c r="F898" s="268"/>
      <c r="G898" s="269" t="s">
        <v>603</v>
      </c>
      <c r="H898" s="270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  <c r="AA898" s="270"/>
      <c r="AB898" s="271"/>
    </row>
    <row r="899" spans="1:28" ht="131.25" customHeight="1" x14ac:dyDescent="0.45">
      <c r="A899" s="62" t="s">
        <v>4259</v>
      </c>
      <c r="B899" s="309" t="s">
        <v>4260</v>
      </c>
      <c r="C899" s="310"/>
      <c r="D899" s="283" t="s">
        <v>4256</v>
      </c>
      <c r="E899" s="284"/>
      <c r="F899" s="285"/>
      <c r="G899" s="264" t="s">
        <v>586</v>
      </c>
      <c r="H899" s="265"/>
      <c r="I899" s="272" t="s">
        <v>587</v>
      </c>
      <c r="J899" s="273"/>
      <c r="K899" s="264" t="s">
        <v>588</v>
      </c>
      <c r="L899" s="265"/>
      <c r="M899" s="272" t="s">
        <v>589</v>
      </c>
      <c r="N899" s="273"/>
      <c r="O899" s="264" t="s">
        <v>590</v>
      </c>
      <c r="P899" s="265"/>
      <c r="Q899" s="272" t="s">
        <v>591</v>
      </c>
      <c r="R899" s="273"/>
      <c r="S899" s="264" t="s">
        <v>592</v>
      </c>
      <c r="T899" s="265"/>
      <c r="U899" s="272" t="s">
        <v>593</v>
      </c>
      <c r="V899" s="273"/>
      <c r="W899" s="264" t="s">
        <v>596</v>
      </c>
      <c r="X899" s="265"/>
      <c r="Y899" s="272" t="s">
        <v>595</v>
      </c>
      <c r="Z899" s="273"/>
      <c r="AA899" s="264" t="s">
        <v>594</v>
      </c>
      <c r="AB899" s="265"/>
    </row>
    <row r="900" spans="1:28" ht="60" x14ac:dyDescent="0.45">
      <c r="A900" s="30" t="s">
        <v>597</v>
      </c>
      <c r="B900" s="63" t="s">
        <v>606</v>
      </c>
      <c r="C900" s="30" t="s">
        <v>598</v>
      </c>
      <c r="D900" s="30" t="s">
        <v>607</v>
      </c>
      <c r="E900" s="30" t="s">
        <v>644</v>
      </c>
      <c r="F900" s="64" t="s">
        <v>645</v>
      </c>
      <c r="G900" s="32" t="s">
        <v>604</v>
      </c>
      <c r="H900" s="33" t="s">
        <v>605</v>
      </c>
      <c r="I900" s="32" t="s">
        <v>604</v>
      </c>
      <c r="J900" s="33" t="s">
        <v>605</v>
      </c>
      <c r="K900" s="32" t="s">
        <v>604</v>
      </c>
      <c r="L900" s="33" t="s">
        <v>605</v>
      </c>
      <c r="M900" s="32" t="s">
        <v>604</v>
      </c>
      <c r="N900" s="33" t="s">
        <v>605</v>
      </c>
      <c r="O900" s="32" t="s">
        <v>604</v>
      </c>
      <c r="P900" s="33" t="s">
        <v>605</v>
      </c>
      <c r="Q900" s="32" t="s">
        <v>604</v>
      </c>
      <c r="R900" s="33" t="s">
        <v>605</v>
      </c>
      <c r="S900" s="32" t="s">
        <v>604</v>
      </c>
      <c r="T900" s="33" t="s">
        <v>605</v>
      </c>
      <c r="U900" s="32" t="s">
        <v>604</v>
      </c>
      <c r="V900" s="33" t="s">
        <v>605</v>
      </c>
      <c r="W900" s="32" t="s">
        <v>604</v>
      </c>
      <c r="X900" s="33" t="s">
        <v>605</v>
      </c>
      <c r="Y900" s="32" t="s">
        <v>604</v>
      </c>
      <c r="Z900" s="33" t="s">
        <v>605</v>
      </c>
      <c r="AA900" s="32" t="s">
        <v>604</v>
      </c>
      <c r="AB900" s="33" t="s">
        <v>605</v>
      </c>
    </row>
    <row r="901" spans="1:28" ht="47.25" customHeight="1" x14ac:dyDescent="0.45">
      <c r="A901" s="73" t="s">
        <v>4261</v>
      </c>
      <c r="B901" s="92">
        <v>236</v>
      </c>
      <c r="C901" s="86" t="s">
        <v>617</v>
      </c>
      <c r="D901" s="67"/>
      <c r="E901" s="100">
        <f t="shared" ref="E901:E904" si="619">D901-F901</f>
        <v>0</v>
      </c>
      <c r="F901" s="100">
        <f t="shared" ref="F901:F904" si="620">G901+I901+K901+M901+O901+Q901+S901+U901+W901+Y901+AA901</f>
        <v>0</v>
      </c>
      <c r="G901" s="69"/>
      <c r="H901" s="101" t="e">
        <f t="shared" ref="H901:H904" si="621">G901/F901</f>
        <v>#DIV/0!</v>
      </c>
      <c r="I901" s="69"/>
      <c r="J901" s="101" t="e">
        <f t="shared" ref="J901:J904" si="622">I901/F901</f>
        <v>#DIV/0!</v>
      </c>
      <c r="K901" s="69"/>
      <c r="L901" s="101" t="e">
        <f t="shared" ref="L901:L904" si="623">K901/F901</f>
        <v>#DIV/0!</v>
      </c>
      <c r="M901" s="69"/>
      <c r="N901" s="101" t="e">
        <f t="shared" ref="N901:N904" si="624">M901/F901</f>
        <v>#DIV/0!</v>
      </c>
      <c r="O901" s="69"/>
      <c r="P901" s="101" t="e">
        <f t="shared" ref="P901:P904" si="625">O901/F901</f>
        <v>#DIV/0!</v>
      </c>
      <c r="Q901" s="69"/>
      <c r="R901" s="101" t="e">
        <f t="shared" ref="R901:R904" si="626">Q901/F901</f>
        <v>#DIV/0!</v>
      </c>
      <c r="S901" s="69"/>
      <c r="T901" s="101" t="e">
        <f t="shared" ref="T901:T904" si="627">S901/F901</f>
        <v>#DIV/0!</v>
      </c>
      <c r="U901" s="69"/>
      <c r="V901" s="101" t="e">
        <f t="shared" ref="V901:V904" si="628">U901/F901</f>
        <v>#DIV/0!</v>
      </c>
      <c r="W901" s="69"/>
      <c r="X901" s="101" t="e">
        <f t="shared" ref="X901:X904" si="629">W901/F901</f>
        <v>#DIV/0!</v>
      </c>
      <c r="Y901" s="69"/>
      <c r="Z901" s="101" t="e">
        <f t="shared" ref="Z901:Z904" si="630">Y901/F901</f>
        <v>#DIV/0!</v>
      </c>
      <c r="AA901" s="69"/>
      <c r="AB901" s="101" t="e">
        <f t="shared" ref="AB901:AB904" si="631">AA901/F901</f>
        <v>#DIV/0!</v>
      </c>
    </row>
    <row r="902" spans="1:28" ht="47.25" customHeight="1" x14ac:dyDescent="0.45">
      <c r="A902" s="73" t="s">
        <v>4262</v>
      </c>
      <c r="B902" s="92">
        <v>276</v>
      </c>
      <c r="C902" s="86" t="s">
        <v>617</v>
      </c>
      <c r="D902" s="67"/>
      <c r="E902" s="100">
        <f t="shared" si="619"/>
        <v>0</v>
      </c>
      <c r="F902" s="100">
        <f t="shared" si="620"/>
        <v>0</v>
      </c>
      <c r="G902" s="69"/>
      <c r="H902" s="101" t="e">
        <f t="shared" si="621"/>
        <v>#DIV/0!</v>
      </c>
      <c r="I902" s="69"/>
      <c r="J902" s="101" t="e">
        <f t="shared" si="622"/>
        <v>#DIV/0!</v>
      </c>
      <c r="K902" s="69"/>
      <c r="L902" s="101" t="e">
        <f t="shared" si="623"/>
        <v>#DIV/0!</v>
      </c>
      <c r="M902" s="69"/>
      <c r="N902" s="101" t="e">
        <f t="shared" si="624"/>
        <v>#DIV/0!</v>
      </c>
      <c r="O902" s="69"/>
      <c r="P902" s="101" t="e">
        <f t="shared" si="625"/>
        <v>#DIV/0!</v>
      </c>
      <c r="Q902" s="69"/>
      <c r="R902" s="101" t="e">
        <f t="shared" si="626"/>
        <v>#DIV/0!</v>
      </c>
      <c r="S902" s="69"/>
      <c r="T902" s="101" t="e">
        <f t="shared" si="627"/>
        <v>#DIV/0!</v>
      </c>
      <c r="U902" s="69"/>
      <c r="V902" s="101" t="e">
        <f t="shared" si="628"/>
        <v>#DIV/0!</v>
      </c>
      <c r="W902" s="69"/>
      <c r="X902" s="101" t="e">
        <f t="shared" si="629"/>
        <v>#DIV/0!</v>
      </c>
      <c r="Y902" s="69"/>
      <c r="Z902" s="101" t="e">
        <f t="shared" si="630"/>
        <v>#DIV/0!</v>
      </c>
      <c r="AA902" s="69"/>
      <c r="AB902" s="101" t="e">
        <f t="shared" si="631"/>
        <v>#DIV/0!</v>
      </c>
    </row>
    <row r="903" spans="1:28" ht="47.25" customHeight="1" x14ac:dyDescent="0.45">
      <c r="A903" s="73" t="s">
        <v>4263</v>
      </c>
      <c r="B903" s="92">
        <v>225</v>
      </c>
      <c r="C903" s="86" t="s">
        <v>617</v>
      </c>
      <c r="D903" s="67"/>
      <c r="E903" s="100">
        <f t="shared" si="619"/>
        <v>0</v>
      </c>
      <c r="F903" s="100">
        <f t="shared" si="620"/>
        <v>0</v>
      </c>
      <c r="G903" s="69"/>
      <c r="H903" s="101" t="e">
        <f t="shared" si="621"/>
        <v>#DIV/0!</v>
      </c>
      <c r="I903" s="69"/>
      <c r="J903" s="101" t="e">
        <f t="shared" si="622"/>
        <v>#DIV/0!</v>
      </c>
      <c r="K903" s="69"/>
      <c r="L903" s="101" t="e">
        <f t="shared" si="623"/>
        <v>#DIV/0!</v>
      </c>
      <c r="M903" s="69"/>
      <c r="N903" s="101" t="e">
        <f t="shared" si="624"/>
        <v>#DIV/0!</v>
      </c>
      <c r="O903" s="69"/>
      <c r="P903" s="101" t="e">
        <f t="shared" si="625"/>
        <v>#DIV/0!</v>
      </c>
      <c r="Q903" s="69"/>
      <c r="R903" s="101" t="e">
        <f t="shared" si="626"/>
        <v>#DIV/0!</v>
      </c>
      <c r="S903" s="69"/>
      <c r="T903" s="101" t="e">
        <f t="shared" si="627"/>
        <v>#DIV/0!</v>
      </c>
      <c r="U903" s="69"/>
      <c r="V903" s="101" t="e">
        <f t="shared" si="628"/>
        <v>#DIV/0!</v>
      </c>
      <c r="W903" s="69"/>
      <c r="X903" s="101" t="e">
        <f t="shared" si="629"/>
        <v>#DIV/0!</v>
      </c>
      <c r="Y903" s="69"/>
      <c r="Z903" s="101" t="e">
        <f t="shared" si="630"/>
        <v>#DIV/0!</v>
      </c>
      <c r="AA903" s="69"/>
      <c r="AB903" s="101" t="e">
        <f t="shared" si="631"/>
        <v>#DIV/0!</v>
      </c>
    </row>
    <row r="904" spans="1:28" ht="47.25" customHeight="1" thickBot="1" x14ac:dyDescent="0.5">
      <c r="A904" s="73" t="s">
        <v>4264</v>
      </c>
      <c r="B904" s="92">
        <v>389</v>
      </c>
      <c r="C904" s="86" t="s">
        <v>617</v>
      </c>
      <c r="D904" s="67"/>
      <c r="E904" s="100">
        <f t="shared" si="619"/>
        <v>0</v>
      </c>
      <c r="F904" s="100">
        <f t="shared" si="620"/>
        <v>0</v>
      </c>
      <c r="G904" s="69"/>
      <c r="H904" s="101" t="e">
        <f t="shared" si="621"/>
        <v>#DIV/0!</v>
      </c>
      <c r="I904" s="69"/>
      <c r="J904" s="101" t="e">
        <f t="shared" si="622"/>
        <v>#DIV/0!</v>
      </c>
      <c r="K904" s="69"/>
      <c r="L904" s="101" t="e">
        <f t="shared" si="623"/>
        <v>#DIV/0!</v>
      </c>
      <c r="M904" s="69"/>
      <c r="N904" s="101" t="e">
        <f t="shared" si="624"/>
        <v>#DIV/0!</v>
      </c>
      <c r="O904" s="69"/>
      <c r="P904" s="101" t="e">
        <f t="shared" si="625"/>
        <v>#DIV/0!</v>
      </c>
      <c r="Q904" s="69"/>
      <c r="R904" s="101" t="e">
        <f t="shared" si="626"/>
        <v>#DIV/0!</v>
      </c>
      <c r="S904" s="69"/>
      <c r="T904" s="101" t="e">
        <f t="shared" si="627"/>
        <v>#DIV/0!</v>
      </c>
      <c r="U904" s="69"/>
      <c r="V904" s="101" t="e">
        <f t="shared" si="628"/>
        <v>#DIV/0!</v>
      </c>
      <c r="W904" s="69"/>
      <c r="X904" s="101" t="e">
        <f t="shared" si="629"/>
        <v>#DIV/0!</v>
      </c>
      <c r="Y904" s="69"/>
      <c r="Z904" s="101" t="e">
        <f t="shared" si="630"/>
        <v>#DIV/0!</v>
      </c>
      <c r="AA904" s="69"/>
      <c r="AB904" s="101" t="e">
        <f t="shared" si="631"/>
        <v>#DIV/0!</v>
      </c>
    </row>
    <row r="905" spans="1:28" ht="34.5" thickBot="1" x14ac:dyDescent="0.55000000000000004">
      <c r="A905" s="76" t="s">
        <v>642</v>
      </c>
      <c r="B905" s="102">
        <f>SUM(B901:B904)</f>
        <v>1126</v>
      </c>
      <c r="C905" s="77"/>
      <c r="D905" s="103">
        <f>SUM(D901:D904)</f>
        <v>0</v>
      </c>
      <c r="E905" s="103">
        <f t="shared" ref="E905:F905" si="632">SUM(E901:E904)</f>
        <v>0</v>
      </c>
      <c r="F905" s="103">
        <f t="shared" si="632"/>
        <v>0</v>
      </c>
      <c r="G905" s="105">
        <f>SUM(G901:G904)</f>
        <v>0</v>
      </c>
      <c r="H905" s="106" t="e">
        <f>G905/F905</f>
        <v>#DIV/0!</v>
      </c>
      <c r="I905" s="105">
        <f>SUM(I901:I904)</f>
        <v>0</v>
      </c>
      <c r="J905" s="106" t="e">
        <f>I905/F905</f>
        <v>#DIV/0!</v>
      </c>
      <c r="K905" s="107">
        <f>SUM(K901:K904)</f>
        <v>0</v>
      </c>
      <c r="L905" s="108" t="e">
        <f>K905/F905</f>
        <v>#DIV/0!</v>
      </c>
      <c r="M905" s="105">
        <f>SUM(M901:M904)</f>
        <v>0</v>
      </c>
      <c r="N905" s="106" t="e">
        <f>M905/F905</f>
        <v>#DIV/0!</v>
      </c>
      <c r="O905" s="107">
        <f>SUM(O901:O904)</f>
        <v>0</v>
      </c>
      <c r="P905" s="108" t="e">
        <f>O905/F905</f>
        <v>#DIV/0!</v>
      </c>
      <c r="Q905" s="105">
        <f>SUM(Q901:Q904)</f>
        <v>0</v>
      </c>
      <c r="R905" s="106" t="e">
        <f>Q905/F905</f>
        <v>#DIV/0!</v>
      </c>
      <c r="S905" s="107">
        <f>SUM(S901:S904)</f>
        <v>0</v>
      </c>
      <c r="T905" s="108" t="e">
        <f>S905/F905</f>
        <v>#DIV/0!</v>
      </c>
      <c r="U905" s="105">
        <f>SUM(U901:U904)</f>
        <v>0</v>
      </c>
      <c r="V905" s="106" t="e">
        <f>U905/F905</f>
        <v>#DIV/0!</v>
      </c>
      <c r="W905" s="104">
        <f>SUM(W901:W904)</f>
        <v>0</v>
      </c>
      <c r="X905" s="109" t="e">
        <f>W905/F905</f>
        <v>#DIV/0!</v>
      </c>
      <c r="Y905" s="110">
        <f>SUM(Y901:Y904)</f>
        <v>0</v>
      </c>
      <c r="Z905" s="111" t="e">
        <f>Y905/F905</f>
        <v>#DIV/0!</v>
      </c>
      <c r="AA905" s="110">
        <f>SUM(AA901:AA904)</f>
        <v>0</v>
      </c>
      <c r="AB905" s="111" t="e">
        <f>AA905/F905</f>
        <v>#DIV/0!</v>
      </c>
    </row>
    <row r="906" spans="1:28" ht="119.25" customHeight="1" thickBot="1" x14ac:dyDescent="0.5">
      <c r="A906" s="278" t="s">
        <v>4265</v>
      </c>
      <c r="B906" s="279"/>
      <c r="C906" s="279"/>
      <c r="D906" s="279"/>
      <c r="E906" s="279"/>
      <c r="F906" s="280"/>
      <c r="G906" s="276" t="s">
        <v>586</v>
      </c>
      <c r="H906" s="277"/>
      <c r="I906" s="274" t="s">
        <v>587</v>
      </c>
      <c r="J906" s="275"/>
      <c r="K906" s="276" t="s">
        <v>588</v>
      </c>
      <c r="L906" s="277"/>
      <c r="M906" s="274" t="s">
        <v>589</v>
      </c>
      <c r="N906" s="275"/>
      <c r="O906" s="276" t="s">
        <v>590</v>
      </c>
      <c r="P906" s="277"/>
      <c r="Q906" s="274" t="s">
        <v>591</v>
      </c>
      <c r="R906" s="275"/>
      <c r="S906" s="276" t="s">
        <v>592</v>
      </c>
      <c r="T906" s="277"/>
      <c r="U906" s="274" t="s">
        <v>593</v>
      </c>
      <c r="V906" s="275"/>
      <c r="W906" s="276" t="s">
        <v>596</v>
      </c>
      <c r="X906" s="277"/>
      <c r="Y906" s="274" t="s">
        <v>595</v>
      </c>
      <c r="Z906" s="275"/>
      <c r="AA906" s="276" t="s">
        <v>594</v>
      </c>
      <c r="AB906" s="277"/>
    </row>
    <row r="908" spans="1:28" ht="35.25" customHeight="1" x14ac:dyDescent="0.45">
      <c r="A908" s="295" t="s">
        <v>4266</v>
      </c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</row>
    <row r="909" spans="1:28" ht="33" customHeight="1" x14ac:dyDescent="0.45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</row>
    <row r="910" spans="1:28" ht="33" customHeight="1" x14ac:dyDescent="0.45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</row>
    <row r="912" spans="1:28" ht="33" customHeight="1" x14ac:dyDescent="0.45">
      <c r="A912" s="292" t="s">
        <v>4267</v>
      </c>
      <c r="B912" s="292"/>
      <c r="C912" s="292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</row>
    <row r="913" spans="1:28" ht="33" customHeight="1" x14ac:dyDescent="0.45">
      <c r="A913" s="292"/>
      <c r="B913" s="292"/>
      <c r="C913" s="292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</row>
    <row r="914" spans="1:28" ht="34.5" thickBot="1" x14ac:dyDescent="0.5"/>
    <row r="915" spans="1:28" ht="84" customHeight="1" thickBot="1" x14ac:dyDescent="0.5">
      <c r="A915" s="311" t="s">
        <v>4268</v>
      </c>
      <c r="B915" s="312"/>
      <c r="C915" s="288" t="s">
        <v>4267</v>
      </c>
      <c r="D915" s="289"/>
      <c r="E915" s="289"/>
      <c r="F915" s="290"/>
      <c r="G915" s="264" t="s">
        <v>586</v>
      </c>
      <c r="H915" s="265"/>
      <c r="I915" s="272" t="s">
        <v>587</v>
      </c>
      <c r="J915" s="291"/>
      <c r="K915" s="264" t="s">
        <v>588</v>
      </c>
      <c r="L915" s="265"/>
      <c r="M915" s="272" t="s">
        <v>589</v>
      </c>
      <c r="N915" s="273"/>
      <c r="O915" s="264" t="s">
        <v>590</v>
      </c>
      <c r="P915" s="265"/>
      <c r="Q915" s="272" t="s">
        <v>591</v>
      </c>
      <c r="R915" s="273"/>
      <c r="S915" s="264" t="s">
        <v>592</v>
      </c>
      <c r="T915" s="265"/>
      <c r="U915" s="272" t="s">
        <v>593</v>
      </c>
      <c r="V915" s="273"/>
      <c r="W915" s="264" t="s">
        <v>596</v>
      </c>
      <c r="X915" s="265"/>
      <c r="Y915" s="272" t="s">
        <v>595</v>
      </c>
      <c r="Z915" s="273"/>
      <c r="AA915" s="264" t="s">
        <v>594</v>
      </c>
      <c r="AB915" s="265"/>
    </row>
    <row r="916" spans="1:28" ht="60" x14ac:dyDescent="0.45">
      <c r="A916" s="313"/>
      <c r="B916" s="314"/>
      <c r="C916" s="58" t="s">
        <v>606</v>
      </c>
      <c r="D916" s="59" t="s">
        <v>607</v>
      </c>
      <c r="E916" s="59" t="s">
        <v>644</v>
      </c>
      <c r="F916" s="60" t="s">
        <v>645</v>
      </c>
      <c r="G916" s="34" t="s">
        <v>604</v>
      </c>
      <c r="H916" s="33" t="s">
        <v>605</v>
      </c>
      <c r="I916" s="32" t="s">
        <v>604</v>
      </c>
      <c r="J916" s="35" t="s">
        <v>605</v>
      </c>
      <c r="K916" s="32" t="s">
        <v>604</v>
      </c>
      <c r="L916" s="33" t="s">
        <v>605</v>
      </c>
      <c r="M916" s="32" t="s">
        <v>604</v>
      </c>
      <c r="N916" s="33" t="s">
        <v>605</v>
      </c>
      <c r="O916" s="32" t="s">
        <v>604</v>
      </c>
      <c r="P916" s="33" t="s">
        <v>605</v>
      </c>
      <c r="Q916" s="32" t="s">
        <v>604</v>
      </c>
      <c r="R916" s="33" t="s">
        <v>605</v>
      </c>
      <c r="S916" s="32" t="s">
        <v>604</v>
      </c>
      <c r="T916" s="33" t="s">
        <v>605</v>
      </c>
      <c r="U916" s="32" t="s">
        <v>604</v>
      </c>
      <c r="V916" s="33" t="s">
        <v>605</v>
      </c>
      <c r="W916" s="32" t="s">
        <v>604</v>
      </c>
      <c r="X916" s="33" t="s">
        <v>605</v>
      </c>
      <c r="Y916" s="32" t="s">
        <v>604</v>
      </c>
      <c r="Z916" s="33" t="s">
        <v>605</v>
      </c>
      <c r="AA916" s="32" t="s">
        <v>604</v>
      </c>
      <c r="AB916" s="33" t="s">
        <v>605</v>
      </c>
    </row>
    <row r="917" spans="1:28" ht="34.5" thickBot="1" x14ac:dyDescent="0.5">
      <c r="A917" s="315"/>
      <c r="B917" s="316"/>
      <c r="C917" s="93">
        <f>B926</f>
        <v>422</v>
      </c>
      <c r="D917" s="94">
        <f t="shared" ref="D917:AB917" si="633">D926</f>
        <v>0</v>
      </c>
      <c r="E917" s="94">
        <f t="shared" si="633"/>
        <v>0</v>
      </c>
      <c r="F917" s="95">
        <f t="shared" si="633"/>
        <v>0</v>
      </c>
      <c r="G917" s="96">
        <f t="shared" si="633"/>
        <v>0</v>
      </c>
      <c r="H917" s="97" t="e">
        <f t="shared" si="633"/>
        <v>#DIV/0!</v>
      </c>
      <c r="I917" s="98">
        <f t="shared" si="633"/>
        <v>0</v>
      </c>
      <c r="J917" s="99" t="e">
        <f t="shared" si="633"/>
        <v>#DIV/0!</v>
      </c>
      <c r="K917" s="98">
        <f t="shared" si="633"/>
        <v>0</v>
      </c>
      <c r="L917" s="97" t="e">
        <f t="shared" si="633"/>
        <v>#DIV/0!</v>
      </c>
      <c r="M917" s="98">
        <f t="shared" si="633"/>
        <v>0</v>
      </c>
      <c r="N917" s="97" t="e">
        <f t="shared" si="633"/>
        <v>#DIV/0!</v>
      </c>
      <c r="O917" s="98">
        <f t="shared" si="633"/>
        <v>0</v>
      </c>
      <c r="P917" s="97" t="e">
        <f t="shared" si="633"/>
        <v>#DIV/0!</v>
      </c>
      <c r="Q917" s="98">
        <f t="shared" si="633"/>
        <v>0</v>
      </c>
      <c r="R917" s="97" t="e">
        <f t="shared" si="633"/>
        <v>#DIV/0!</v>
      </c>
      <c r="S917" s="98">
        <f t="shared" si="633"/>
        <v>0</v>
      </c>
      <c r="T917" s="97" t="e">
        <f t="shared" si="633"/>
        <v>#DIV/0!</v>
      </c>
      <c r="U917" s="98">
        <f t="shared" si="633"/>
        <v>0</v>
      </c>
      <c r="V917" s="97" t="e">
        <f t="shared" si="633"/>
        <v>#DIV/0!</v>
      </c>
      <c r="W917" s="98">
        <f t="shared" si="633"/>
        <v>0</v>
      </c>
      <c r="X917" s="97" t="e">
        <f t="shared" si="633"/>
        <v>#DIV/0!</v>
      </c>
      <c r="Y917" s="98">
        <f t="shared" si="633"/>
        <v>0</v>
      </c>
      <c r="Z917" s="97" t="e">
        <f t="shared" si="633"/>
        <v>#DIV/0!</v>
      </c>
      <c r="AA917" s="98">
        <f t="shared" si="633"/>
        <v>0</v>
      </c>
      <c r="AB917" s="97" t="e">
        <f t="shared" si="633"/>
        <v>#DIV/0!</v>
      </c>
    </row>
    <row r="918" spans="1:28" ht="34.5" thickBot="1" x14ac:dyDescent="0.5"/>
    <row r="919" spans="1:28" ht="99.75" customHeight="1" thickBot="1" x14ac:dyDescent="0.55000000000000004">
      <c r="A919" s="266" t="s">
        <v>4269</v>
      </c>
      <c r="B919" s="267"/>
      <c r="C919" s="267"/>
      <c r="D919" s="267"/>
      <c r="E919" s="267"/>
      <c r="F919" s="268"/>
      <c r="G919" s="269" t="s">
        <v>603</v>
      </c>
      <c r="H919" s="270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  <c r="AA919" s="270"/>
      <c r="AB919" s="271"/>
    </row>
    <row r="920" spans="1:28" ht="131.25" customHeight="1" x14ac:dyDescent="0.45">
      <c r="A920" s="62" t="s">
        <v>4259</v>
      </c>
      <c r="B920" s="309" t="s">
        <v>4270</v>
      </c>
      <c r="C920" s="310"/>
      <c r="D920" s="283" t="s">
        <v>4267</v>
      </c>
      <c r="E920" s="284"/>
      <c r="F920" s="285"/>
      <c r="G920" s="264" t="s">
        <v>586</v>
      </c>
      <c r="H920" s="265"/>
      <c r="I920" s="272" t="s">
        <v>587</v>
      </c>
      <c r="J920" s="273"/>
      <c r="K920" s="264" t="s">
        <v>588</v>
      </c>
      <c r="L920" s="265"/>
      <c r="M920" s="272" t="s">
        <v>589</v>
      </c>
      <c r="N920" s="273"/>
      <c r="O920" s="264" t="s">
        <v>590</v>
      </c>
      <c r="P920" s="265"/>
      <c r="Q920" s="272" t="s">
        <v>591</v>
      </c>
      <c r="R920" s="273"/>
      <c r="S920" s="264" t="s">
        <v>592</v>
      </c>
      <c r="T920" s="265"/>
      <c r="U920" s="272" t="s">
        <v>593</v>
      </c>
      <c r="V920" s="273"/>
      <c r="W920" s="264" t="s">
        <v>596</v>
      </c>
      <c r="X920" s="265"/>
      <c r="Y920" s="272" t="s">
        <v>595</v>
      </c>
      <c r="Z920" s="273"/>
      <c r="AA920" s="264" t="s">
        <v>594</v>
      </c>
      <c r="AB920" s="265"/>
    </row>
    <row r="921" spans="1:28" ht="60" x14ac:dyDescent="0.45">
      <c r="A921" s="30" t="s">
        <v>597</v>
      </c>
      <c r="B921" s="63" t="s">
        <v>606</v>
      </c>
      <c r="C921" s="30" t="s">
        <v>598</v>
      </c>
      <c r="D921" s="30" t="s">
        <v>607</v>
      </c>
      <c r="E921" s="30" t="s">
        <v>644</v>
      </c>
      <c r="F921" s="64" t="s">
        <v>645</v>
      </c>
      <c r="G921" s="32" t="s">
        <v>604</v>
      </c>
      <c r="H921" s="33" t="s">
        <v>605</v>
      </c>
      <c r="I921" s="32" t="s">
        <v>604</v>
      </c>
      <c r="J921" s="33" t="s">
        <v>605</v>
      </c>
      <c r="K921" s="32" t="s">
        <v>604</v>
      </c>
      <c r="L921" s="33" t="s">
        <v>605</v>
      </c>
      <c r="M921" s="32" t="s">
        <v>604</v>
      </c>
      <c r="N921" s="33" t="s">
        <v>605</v>
      </c>
      <c r="O921" s="32" t="s">
        <v>604</v>
      </c>
      <c r="P921" s="33" t="s">
        <v>605</v>
      </c>
      <c r="Q921" s="32" t="s">
        <v>604</v>
      </c>
      <c r="R921" s="33" t="s">
        <v>605</v>
      </c>
      <c r="S921" s="32" t="s">
        <v>604</v>
      </c>
      <c r="T921" s="33" t="s">
        <v>605</v>
      </c>
      <c r="U921" s="32" t="s">
        <v>604</v>
      </c>
      <c r="V921" s="33" t="s">
        <v>605</v>
      </c>
      <c r="W921" s="32" t="s">
        <v>604</v>
      </c>
      <c r="X921" s="33" t="s">
        <v>605</v>
      </c>
      <c r="Y921" s="32" t="s">
        <v>604</v>
      </c>
      <c r="Z921" s="33" t="s">
        <v>605</v>
      </c>
      <c r="AA921" s="32" t="s">
        <v>604</v>
      </c>
      <c r="AB921" s="33" t="s">
        <v>605</v>
      </c>
    </row>
    <row r="922" spans="1:28" ht="47.25" customHeight="1" x14ac:dyDescent="0.45">
      <c r="A922" s="73" t="s">
        <v>4271</v>
      </c>
      <c r="B922" s="92">
        <v>205</v>
      </c>
      <c r="C922" s="86" t="s">
        <v>617</v>
      </c>
      <c r="D922" s="67"/>
      <c r="E922" s="100">
        <f t="shared" ref="E922:E925" si="634">D922-F922</f>
        <v>0</v>
      </c>
      <c r="F922" s="100">
        <f t="shared" ref="F922:F925" si="635">G922+I922+K922+M922+O922+Q922+S922+U922+W922+Y922+AA922</f>
        <v>0</v>
      </c>
      <c r="G922" s="69"/>
      <c r="H922" s="101" t="e">
        <f t="shared" ref="H922:H925" si="636">G922/F922</f>
        <v>#DIV/0!</v>
      </c>
      <c r="I922" s="69"/>
      <c r="J922" s="101" t="e">
        <f t="shared" ref="J922:J925" si="637">I922/F922</f>
        <v>#DIV/0!</v>
      </c>
      <c r="K922" s="69"/>
      <c r="L922" s="101" t="e">
        <f t="shared" ref="L922:L925" si="638">K922/F922</f>
        <v>#DIV/0!</v>
      </c>
      <c r="M922" s="69"/>
      <c r="N922" s="101" t="e">
        <f t="shared" ref="N922:N925" si="639">M922/F922</f>
        <v>#DIV/0!</v>
      </c>
      <c r="O922" s="69"/>
      <c r="P922" s="101" t="e">
        <f t="shared" ref="P922:P925" si="640">O922/F922</f>
        <v>#DIV/0!</v>
      </c>
      <c r="Q922" s="69"/>
      <c r="R922" s="101" t="e">
        <f t="shared" ref="R922:R925" si="641">Q922/F922</f>
        <v>#DIV/0!</v>
      </c>
      <c r="S922" s="69"/>
      <c r="T922" s="101" t="e">
        <f t="shared" ref="T922:T925" si="642">S922/F922</f>
        <v>#DIV/0!</v>
      </c>
      <c r="U922" s="69"/>
      <c r="V922" s="101" t="e">
        <f t="shared" ref="V922:V925" si="643">U922/F922</f>
        <v>#DIV/0!</v>
      </c>
      <c r="W922" s="69"/>
      <c r="X922" s="101" t="e">
        <f t="shared" ref="X922:X925" si="644">W922/F922</f>
        <v>#DIV/0!</v>
      </c>
      <c r="Y922" s="69"/>
      <c r="Z922" s="101" t="e">
        <f t="shared" ref="Z922:Z925" si="645">Y922/F922</f>
        <v>#DIV/0!</v>
      </c>
      <c r="AA922" s="69"/>
      <c r="AB922" s="101" t="e">
        <f t="shared" ref="AB922:AB925" si="646">AA922/F922</f>
        <v>#DIV/0!</v>
      </c>
    </row>
    <row r="923" spans="1:28" ht="47.25" customHeight="1" x14ac:dyDescent="0.45">
      <c r="A923" s="73" t="s">
        <v>4272</v>
      </c>
      <c r="B923" s="92">
        <v>128</v>
      </c>
      <c r="C923" s="86" t="s">
        <v>617</v>
      </c>
      <c r="D923" s="67"/>
      <c r="E923" s="100">
        <f t="shared" si="634"/>
        <v>0</v>
      </c>
      <c r="F923" s="100">
        <f t="shared" si="635"/>
        <v>0</v>
      </c>
      <c r="G923" s="69"/>
      <c r="H923" s="101" t="e">
        <f t="shared" si="636"/>
        <v>#DIV/0!</v>
      </c>
      <c r="I923" s="69"/>
      <c r="J923" s="101" t="e">
        <f t="shared" si="637"/>
        <v>#DIV/0!</v>
      </c>
      <c r="K923" s="69"/>
      <c r="L923" s="101" t="e">
        <f t="shared" si="638"/>
        <v>#DIV/0!</v>
      </c>
      <c r="M923" s="69"/>
      <c r="N923" s="101" t="e">
        <f t="shared" si="639"/>
        <v>#DIV/0!</v>
      </c>
      <c r="O923" s="69"/>
      <c r="P923" s="101" t="e">
        <f t="shared" si="640"/>
        <v>#DIV/0!</v>
      </c>
      <c r="Q923" s="69"/>
      <c r="R923" s="101" t="e">
        <f t="shared" si="641"/>
        <v>#DIV/0!</v>
      </c>
      <c r="S923" s="69"/>
      <c r="T923" s="101" t="e">
        <f t="shared" si="642"/>
        <v>#DIV/0!</v>
      </c>
      <c r="U923" s="69"/>
      <c r="V923" s="101" t="e">
        <f t="shared" si="643"/>
        <v>#DIV/0!</v>
      </c>
      <c r="W923" s="69"/>
      <c r="X923" s="101" t="e">
        <f t="shared" si="644"/>
        <v>#DIV/0!</v>
      </c>
      <c r="Y923" s="69"/>
      <c r="Z923" s="101" t="e">
        <f t="shared" si="645"/>
        <v>#DIV/0!</v>
      </c>
      <c r="AA923" s="69"/>
      <c r="AB923" s="101" t="e">
        <f t="shared" si="646"/>
        <v>#DIV/0!</v>
      </c>
    </row>
    <row r="924" spans="1:28" ht="47.25" customHeight="1" x14ac:dyDescent="0.45">
      <c r="A924" s="73" t="s">
        <v>4273</v>
      </c>
      <c r="B924" s="92">
        <v>87</v>
      </c>
      <c r="C924" s="86" t="s">
        <v>617</v>
      </c>
      <c r="D924" s="67"/>
      <c r="E924" s="100">
        <f t="shared" si="634"/>
        <v>0</v>
      </c>
      <c r="F924" s="100">
        <f t="shared" si="635"/>
        <v>0</v>
      </c>
      <c r="G924" s="69"/>
      <c r="H924" s="101" t="e">
        <f t="shared" si="636"/>
        <v>#DIV/0!</v>
      </c>
      <c r="I924" s="69"/>
      <c r="J924" s="101" t="e">
        <f t="shared" si="637"/>
        <v>#DIV/0!</v>
      </c>
      <c r="K924" s="69"/>
      <c r="L924" s="101" t="e">
        <f t="shared" si="638"/>
        <v>#DIV/0!</v>
      </c>
      <c r="M924" s="69"/>
      <c r="N924" s="101" t="e">
        <f t="shared" si="639"/>
        <v>#DIV/0!</v>
      </c>
      <c r="O924" s="69"/>
      <c r="P924" s="101" t="e">
        <f t="shared" si="640"/>
        <v>#DIV/0!</v>
      </c>
      <c r="Q924" s="69"/>
      <c r="R924" s="101" t="e">
        <f t="shared" si="641"/>
        <v>#DIV/0!</v>
      </c>
      <c r="S924" s="69"/>
      <c r="T924" s="101" t="e">
        <f t="shared" si="642"/>
        <v>#DIV/0!</v>
      </c>
      <c r="U924" s="69"/>
      <c r="V924" s="101" t="e">
        <f t="shared" si="643"/>
        <v>#DIV/0!</v>
      </c>
      <c r="W924" s="69"/>
      <c r="X924" s="101" t="e">
        <f t="shared" si="644"/>
        <v>#DIV/0!</v>
      </c>
      <c r="Y924" s="69"/>
      <c r="Z924" s="101" t="e">
        <f t="shared" si="645"/>
        <v>#DIV/0!</v>
      </c>
      <c r="AA924" s="69"/>
      <c r="AB924" s="101" t="e">
        <f t="shared" si="646"/>
        <v>#DIV/0!</v>
      </c>
    </row>
    <row r="925" spans="1:28" ht="47.25" customHeight="1" thickBot="1" x14ac:dyDescent="0.5">
      <c r="A925" s="73" t="s">
        <v>4274</v>
      </c>
      <c r="B925" s="92">
        <v>2</v>
      </c>
      <c r="C925" s="86" t="s">
        <v>617</v>
      </c>
      <c r="D925" s="67"/>
      <c r="E925" s="100">
        <f t="shared" si="634"/>
        <v>0</v>
      </c>
      <c r="F925" s="100">
        <f t="shared" si="635"/>
        <v>0</v>
      </c>
      <c r="G925" s="69"/>
      <c r="H925" s="101" t="e">
        <f t="shared" si="636"/>
        <v>#DIV/0!</v>
      </c>
      <c r="I925" s="69"/>
      <c r="J925" s="101" t="e">
        <f t="shared" si="637"/>
        <v>#DIV/0!</v>
      </c>
      <c r="K925" s="69"/>
      <c r="L925" s="101" t="e">
        <f t="shared" si="638"/>
        <v>#DIV/0!</v>
      </c>
      <c r="M925" s="69"/>
      <c r="N925" s="101" t="e">
        <f t="shared" si="639"/>
        <v>#DIV/0!</v>
      </c>
      <c r="O925" s="69"/>
      <c r="P925" s="101" t="e">
        <f t="shared" si="640"/>
        <v>#DIV/0!</v>
      </c>
      <c r="Q925" s="69"/>
      <c r="R925" s="101" t="e">
        <f t="shared" si="641"/>
        <v>#DIV/0!</v>
      </c>
      <c r="S925" s="69"/>
      <c r="T925" s="101" t="e">
        <f t="shared" si="642"/>
        <v>#DIV/0!</v>
      </c>
      <c r="U925" s="69"/>
      <c r="V925" s="101" t="e">
        <f t="shared" si="643"/>
        <v>#DIV/0!</v>
      </c>
      <c r="W925" s="69"/>
      <c r="X925" s="101" t="e">
        <f t="shared" si="644"/>
        <v>#DIV/0!</v>
      </c>
      <c r="Y925" s="69"/>
      <c r="Z925" s="101" t="e">
        <f t="shared" si="645"/>
        <v>#DIV/0!</v>
      </c>
      <c r="AA925" s="69"/>
      <c r="AB925" s="101" t="e">
        <f t="shared" si="646"/>
        <v>#DIV/0!</v>
      </c>
    </row>
    <row r="926" spans="1:28" ht="34.5" thickBot="1" x14ac:dyDescent="0.55000000000000004">
      <c r="A926" s="76" t="s">
        <v>642</v>
      </c>
      <c r="B926" s="102">
        <f>SUM(B922:B925)</f>
        <v>422</v>
      </c>
      <c r="C926" s="77"/>
      <c r="D926" s="103">
        <f>SUM(D922:D925)</f>
        <v>0</v>
      </c>
      <c r="E926" s="103">
        <f t="shared" ref="E926:F926" si="647">SUM(E922:E925)</f>
        <v>0</v>
      </c>
      <c r="F926" s="103">
        <f t="shared" si="647"/>
        <v>0</v>
      </c>
      <c r="G926" s="105">
        <f>SUM(G922:G925)</f>
        <v>0</v>
      </c>
      <c r="H926" s="106" t="e">
        <f>G926/F926</f>
        <v>#DIV/0!</v>
      </c>
      <c r="I926" s="105">
        <f>SUM(I922:I925)</f>
        <v>0</v>
      </c>
      <c r="J926" s="106" t="e">
        <f>I926/F926</f>
        <v>#DIV/0!</v>
      </c>
      <c r="K926" s="107">
        <f>SUM(K922:K925)</f>
        <v>0</v>
      </c>
      <c r="L926" s="108" t="e">
        <f>K926/F926</f>
        <v>#DIV/0!</v>
      </c>
      <c r="M926" s="105">
        <f>SUM(M922:M925)</f>
        <v>0</v>
      </c>
      <c r="N926" s="106" t="e">
        <f>M926/F926</f>
        <v>#DIV/0!</v>
      </c>
      <c r="O926" s="107">
        <f>SUM(O922:O925)</f>
        <v>0</v>
      </c>
      <c r="P926" s="108" t="e">
        <f>O926/F926</f>
        <v>#DIV/0!</v>
      </c>
      <c r="Q926" s="105">
        <f>SUM(Q922:Q925)</f>
        <v>0</v>
      </c>
      <c r="R926" s="106" t="e">
        <f>Q926/F926</f>
        <v>#DIV/0!</v>
      </c>
      <c r="S926" s="107">
        <f>SUM(S922:S925)</f>
        <v>0</v>
      </c>
      <c r="T926" s="108" t="e">
        <f>S926/F926</f>
        <v>#DIV/0!</v>
      </c>
      <c r="U926" s="105">
        <f>SUM(U922:U925)</f>
        <v>0</v>
      </c>
      <c r="V926" s="106" t="e">
        <f>U926/F926</f>
        <v>#DIV/0!</v>
      </c>
      <c r="W926" s="104">
        <f>SUM(W922:W925)</f>
        <v>0</v>
      </c>
      <c r="X926" s="109" t="e">
        <f>W926/F926</f>
        <v>#DIV/0!</v>
      </c>
      <c r="Y926" s="110">
        <f>SUM(Y922:Y925)</f>
        <v>0</v>
      </c>
      <c r="Z926" s="111" t="e">
        <f>Y926/F926</f>
        <v>#DIV/0!</v>
      </c>
      <c r="AA926" s="110">
        <f>SUM(AA922:AA925)</f>
        <v>0</v>
      </c>
      <c r="AB926" s="111" t="e">
        <f>AA926/F926</f>
        <v>#DIV/0!</v>
      </c>
    </row>
    <row r="927" spans="1:28" ht="119.25" customHeight="1" thickBot="1" x14ac:dyDescent="0.5">
      <c r="A927" s="278" t="s">
        <v>4275</v>
      </c>
      <c r="B927" s="279"/>
      <c r="C927" s="279"/>
      <c r="D927" s="279"/>
      <c r="E927" s="279"/>
      <c r="F927" s="280"/>
      <c r="G927" s="276" t="s">
        <v>586</v>
      </c>
      <c r="H927" s="277"/>
      <c r="I927" s="274" t="s">
        <v>587</v>
      </c>
      <c r="J927" s="275"/>
      <c r="K927" s="276" t="s">
        <v>588</v>
      </c>
      <c r="L927" s="277"/>
      <c r="M927" s="274" t="s">
        <v>589</v>
      </c>
      <c r="N927" s="275"/>
      <c r="O927" s="276" t="s">
        <v>590</v>
      </c>
      <c r="P927" s="277"/>
      <c r="Q927" s="274" t="s">
        <v>591</v>
      </c>
      <c r="R927" s="275"/>
      <c r="S927" s="276" t="s">
        <v>592</v>
      </c>
      <c r="T927" s="277"/>
      <c r="U927" s="274" t="s">
        <v>593</v>
      </c>
      <c r="V927" s="275"/>
      <c r="W927" s="276" t="s">
        <v>596</v>
      </c>
      <c r="X927" s="277"/>
      <c r="Y927" s="274" t="s">
        <v>595</v>
      </c>
      <c r="Z927" s="275"/>
      <c r="AA927" s="276" t="s">
        <v>594</v>
      </c>
      <c r="AB927" s="277"/>
    </row>
    <row r="929" spans="1:28" ht="33" customHeight="1" x14ac:dyDescent="0.45">
      <c r="A929" s="292" t="s">
        <v>4276</v>
      </c>
      <c r="B929" s="292"/>
      <c r="C929" s="292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</row>
    <row r="930" spans="1:28" ht="33" customHeight="1" x14ac:dyDescent="0.45">
      <c r="A930" s="292"/>
      <c r="B930" s="292"/>
      <c r="C930" s="292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</row>
    <row r="931" spans="1:28" ht="34.5" thickBot="1" x14ac:dyDescent="0.5"/>
    <row r="932" spans="1:28" ht="84" customHeight="1" thickBot="1" x14ac:dyDescent="0.5">
      <c r="A932" s="311" t="s">
        <v>4277</v>
      </c>
      <c r="B932" s="312"/>
      <c r="C932" s="288" t="s">
        <v>4276</v>
      </c>
      <c r="D932" s="289"/>
      <c r="E932" s="289"/>
      <c r="F932" s="290"/>
      <c r="G932" s="264" t="s">
        <v>586</v>
      </c>
      <c r="H932" s="265"/>
      <c r="I932" s="272" t="s">
        <v>587</v>
      </c>
      <c r="J932" s="291"/>
      <c r="K932" s="264" t="s">
        <v>588</v>
      </c>
      <c r="L932" s="265"/>
      <c r="M932" s="272" t="s">
        <v>589</v>
      </c>
      <c r="N932" s="273"/>
      <c r="O932" s="264" t="s">
        <v>590</v>
      </c>
      <c r="P932" s="265"/>
      <c r="Q932" s="272" t="s">
        <v>591</v>
      </c>
      <c r="R932" s="273"/>
      <c r="S932" s="264" t="s">
        <v>592</v>
      </c>
      <c r="T932" s="265"/>
      <c r="U932" s="272" t="s">
        <v>593</v>
      </c>
      <c r="V932" s="273"/>
      <c r="W932" s="264" t="s">
        <v>596</v>
      </c>
      <c r="X932" s="265"/>
      <c r="Y932" s="272" t="s">
        <v>595</v>
      </c>
      <c r="Z932" s="273"/>
      <c r="AA932" s="264" t="s">
        <v>594</v>
      </c>
      <c r="AB932" s="265"/>
    </row>
    <row r="933" spans="1:28" ht="60" x14ac:dyDescent="0.45">
      <c r="A933" s="313"/>
      <c r="B933" s="314"/>
      <c r="C933" s="58" t="s">
        <v>606</v>
      </c>
      <c r="D933" s="59" t="s">
        <v>607</v>
      </c>
      <c r="E933" s="59" t="s">
        <v>644</v>
      </c>
      <c r="F933" s="60" t="s">
        <v>645</v>
      </c>
      <c r="G933" s="34" t="s">
        <v>604</v>
      </c>
      <c r="H933" s="33" t="s">
        <v>605</v>
      </c>
      <c r="I933" s="32" t="s">
        <v>604</v>
      </c>
      <c r="J933" s="35" t="s">
        <v>605</v>
      </c>
      <c r="K933" s="32" t="s">
        <v>604</v>
      </c>
      <c r="L933" s="33" t="s">
        <v>605</v>
      </c>
      <c r="M933" s="32" t="s">
        <v>604</v>
      </c>
      <c r="N933" s="33" t="s">
        <v>605</v>
      </c>
      <c r="O933" s="32" t="s">
        <v>604</v>
      </c>
      <c r="P933" s="33" t="s">
        <v>605</v>
      </c>
      <c r="Q933" s="32" t="s">
        <v>604</v>
      </c>
      <c r="R933" s="33" t="s">
        <v>605</v>
      </c>
      <c r="S933" s="32" t="s">
        <v>604</v>
      </c>
      <c r="T933" s="33" t="s">
        <v>605</v>
      </c>
      <c r="U933" s="32" t="s">
        <v>604</v>
      </c>
      <c r="V933" s="33" t="s">
        <v>605</v>
      </c>
      <c r="W933" s="32" t="s">
        <v>604</v>
      </c>
      <c r="X933" s="33" t="s">
        <v>605</v>
      </c>
      <c r="Y933" s="32" t="s">
        <v>604</v>
      </c>
      <c r="Z933" s="33" t="s">
        <v>605</v>
      </c>
      <c r="AA933" s="32" t="s">
        <v>604</v>
      </c>
      <c r="AB933" s="33" t="s">
        <v>605</v>
      </c>
    </row>
    <row r="934" spans="1:28" ht="34.5" thickBot="1" x14ac:dyDescent="0.5">
      <c r="A934" s="315"/>
      <c r="B934" s="316"/>
      <c r="C934" s="93">
        <f>B941</f>
        <v>431</v>
      </c>
      <c r="D934" s="94">
        <f t="shared" ref="D934:AB934" si="648">D941</f>
        <v>0</v>
      </c>
      <c r="E934" s="94">
        <f t="shared" si="648"/>
        <v>0</v>
      </c>
      <c r="F934" s="95">
        <f t="shared" si="648"/>
        <v>0</v>
      </c>
      <c r="G934" s="96">
        <f t="shared" si="648"/>
        <v>0</v>
      </c>
      <c r="H934" s="97" t="e">
        <f t="shared" si="648"/>
        <v>#DIV/0!</v>
      </c>
      <c r="I934" s="98">
        <f t="shared" si="648"/>
        <v>0</v>
      </c>
      <c r="J934" s="99" t="e">
        <f t="shared" si="648"/>
        <v>#DIV/0!</v>
      </c>
      <c r="K934" s="98">
        <f t="shared" si="648"/>
        <v>0</v>
      </c>
      <c r="L934" s="97" t="e">
        <f t="shared" si="648"/>
        <v>#DIV/0!</v>
      </c>
      <c r="M934" s="98">
        <f t="shared" si="648"/>
        <v>0</v>
      </c>
      <c r="N934" s="97" t="e">
        <f t="shared" si="648"/>
        <v>#DIV/0!</v>
      </c>
      <c r="O934" s="98">
        <f t="shared" si="648"/>
        <v>0</v>
      </c>
      <c r="P934" s="97" t="e">
        <f t="shared" si="648"/>
        <v>#DIV/0!</v>
      </c>
      <c r="Q934" s="98">
        <f t="shared" si="648"/>
        <v>0</v>
      </c>
      <c r="R934" s="97" t="e">
        <f t="shared" si="648"/>
        <v>#DIV/0!</v>
      </c>
      <c r="S934" s="98">
        <f t="shared" si="648"/>
        <v>0</v>
      </c>
      <c r="T934" s="97" t="e">
        <f t="shared" si="648"/>
        <v>#DIV/0!</v>
      </c>
      <c r="U934" s="98">
        <f t="shared" si="648"/>
        <v>0</v>
      </c>
      <c r="V934" s="97" t="e">
        <f t="shared" si="648"/>
        <v>#DIV/0!</v>
      </c>
      <c r="W934" s="98">
        <f t="shared" si="648"/>
        <v>0</v>
      </c>
      <c r="X934" s="97" t="e">
        <f t="shared" si="648"/>
        <v>#DIV/0!</v>
      </c>
      <c r="Y934" s="98">
        <f t="shared" si="648"/>
        <v>0</v>
      </c>
      <c r="Z934" s="97" t="e">
        <f t="shared" si="648"/>
        <v>#DIV/0!</v>
      </c>
      <c r="AA934" s="98">
        <f t="shared" si="648"/>
        <v>0</v>
      </c>
      <c r="AB934" s="97" t="e">
        <f t="shared" si="648"/>
        <v>#DIV/0!</v>
      </c>
    </row>
    <row r="935" spans="1:28" ht="34.5" thickBot="1" x14ac:dyDescent="0.5"/>
    <row r="936" spans="1:28" ht="120.75" customHeight="1" thickBot="1" x14ac:dyDescent="0.55000000000000004">
      <c r="A936" s="266" t="s">
        <v>4278</v>
      </c>
      <c r="B936" s="267"/>
      <c r="C936" s="267"/>
      <c r="D936" s="267"/>
      <c r="E936" s="267"/>
      <c r="F936" s="268"/>
      <c r="G936" s="269" t="s">
        <v>603</v>
      </c>
      <c r="H936" s="270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  <c r="AA936" s="270"/>
      <c r="AB936" s="271"/>
    </row>
    <row r="937" spans="1:28" ht="131.25" customHeight="1" x14ac:dyDescent="0.45">
      <c r="A937" s="62" t="s">
        <v>4259</v>
      </c>
      <c r="B937" s="309" t="s">
        <v>4279</v>
      </c>
      <c r="C937" s="310"/>
      <c r="D937" s="283" t="s">
        <v>4280</v>
      </c>
      <c r="E937" s="284"/>
      <c r="F937" s="285"/>
      <c r="G937" s="264" t="s">
        <v>586</v>
      </c>
      <c r="H937" s="265"/>
      <c r="I937" s="272" t="s">
        <v>587</v>
      </c>
      <c r="J937" s="273"/>
      <c r="K937" s="264" t="s">
        <v>588</v>
      </c>
      <c r="L937" s="265"/>
      <c r="M937" s="272" t="s">
        <v>589</v>
      </c>
      <c r="N937" s="273"/>
      <c r="O937" s="264" t="s">
        <v>590</v>
      </c>
      <c r="P937" s="265"/>
      <c r="Q937" s="272" t="s">
        <v>591</v>
      </c>
      <c r="R937" s="273"/>
      <c r="S937" s="264" t="s">
        <v>592</v>
      </c>
      <c r="T937" s="265"/>
      <c r="U937" s="272" t="s">
        <v>593</v>
      </c>
      <c r="V937" s="273"/>
      <c r="W937" s="264" t="s">
        <v>596</v>
      </c>
      <c r="X937" s="265"/>
      <c r="Y937" s="272" t="s">
        <v>595</v>
      </c>
      <c r="Z937" s="273"/>
      <c r="AA937" s="264" t="s">
        <v>594</v>
      </c>
      <c r="AB937" s="265"/>
    </row>
    <row r="938" spans="1:28" ht="60" x14ac:dyDescent="0.45">
      <c r="A938" s="30" t="s">
        <v>597</v>
      </c>
      <c r="B938" s="63" t="s">
        <v>606</v>
      </c>
      <c r="C938" s="30" t="s">
        <v>598</v>
      </c>
      <c r="D938" s="30" t="s">
        <v>607</v>
      </c>
      <c r="E938" s="30" t="s">
        <v>644</v>
      </c>
      <c r="F938" s="64" t="s">
        <v>645</v>
      </c>
      <c r="G938" s="32" t="s">
        <v>604</v>
      </c>
      <c r="H938" s="33" t="s">
        <v>605</v>
      </c>
      <c r="I938" s="32" t="s">
        <v>604</v>
      </c>
      <c r="J938" s="33" t="s">
        <v>605</v>
      </c>
      <c r="K938" s="32" t="s">
        <v>604</v>
      </c>
      <c r="L938" s="33" t="s">
        <v>605</v>
      </c>
      <c r="M938" s="32" t="s">
        <v>604</v>
      </c>
      <c r="N938" s="33" t="s">
        <v>605</v>
      </c>
      <c r="O938" s="32" t="s">
        <v>604</v>
      </c>
      <c r="P938" s="33" t="s">
        <v>605</v>
      </c>
      <c r="Q938" s="32" t="s">
        <v>604</v>
      </c>
      <c r="R938" s="33" t="s">
        <v>605</v>
      </c>
      <c r="S938" s="32" t="s">
        <v>604</v>
      </c>
      <c r="T938" s="33" t="s">
        <v>605</v>
      </c>
      <c r="U938" s="32" t="s">
        <v>604</v>
      </c>
      <c r="V938" s="33" t="s">
        <v>605</v>
      </c>
      <c r="W938" s="32" t="s">
        <v>604</v>
      </c>
      <c r="X938" s="33" t="s">
        <v>605</v>
      </c>
      <c r="Y938" s="32" t="s">
        <v>604</v>
      </c>
      <c r="Z938" s="33" t="s">
        <v>605</v>
      </c>
      <c r="AA938" s="32" t="s">
        <v>604</v>
      </c>
      <c r="AB938" s="33" t="s">
        <v>605</v>
      </c>
    </row>
    <row r="939" spans="1:28" ht="47.25" customHeight="1" x14ac:dyDescent="0.45">
      <c r="A939" s="73" t="s">
        <v>4032</v>
      </c>
      <c r="B939" s="92">
        <v>149</v>
      </c>
      <c r="C939" s="86" t="s">
        <v>617</v>
      </c>
      <c r="D939" s="67"/>
      <c r="E939" s="100">
        <f t="shared" ref="E939:E940" si="649">D939-F939</f>
        <v>0</v>
      </c>
      <c r="F939" s="100">
        <f t="shared" ref="F939:F940" si="650">G939+I939+K939+M939+O939+Q939+S939+U939+W939+Y939+AA939</f>
        <v>0</v>
      </c>
      <c r="G939" s="69"/>
      <c r="H939" s="101" t="e">
        <f t="shared" ref="H939:H940" si="651">G939/F939</f>
        <v>#DIV/0!</v>
      </c>
      <c r="I939" s="69"/>
      <c r="J939" s="101" t="e">
        <f t="shared" ref="J939:J940" si="652">I939/F939</f>
        <v>#DIV/0!</v>
      </c>
      <c r="K939" s="69"/>
      <c r="L939" s="101" t="e">
        <f t="shared" ref="L939:L940" si="653">K939/F939</f>
        <v>#DIV/0!</v>
      </c>
      <c r="M939" s="69"/>
      <c r="N939" s="101" t="e">
        <f t="shared" ref="N939:N940" si="654">M939/F939</f>
        <v>#DIV/0!</v>
      </c>
      <c r="O939" s="69"/>
      <c r="P939" s="101" t="e">
        <f t="shared" ref="P939:P940" si="655">O939/F939</f>
        <v>#DIV/0!</v>
      </c>
      <c r="Q939" s="69"/>
      <c r="R939" s="101" t="e">
        <f t="shared" ref="R939:R940" si="656">Q939/F939</f>
        <v>#DIV/0!</v>
      </c>
      <c r="S939" s="69"/>
      <c r="T939" s="101" t="e">
        <f t="shared" ref="T939:T940" si="657">S939/F939</f>
        <v>#DIV/0!</v>
      </c>
      <c r="U939" s="69"/>
      <c r="V939" s="101" t="e">
        <f t="shared" ref="V939:V940" si="658">U939/F939</f>
        <v>#DIV/0!</v>
      </c>
      <c r="W939" s="69"/>
      <c r="X939" s="101" t="e">
        <f t="shared" ref="X939:X940" si="659">W939/F939</f>
        <v>#DIV/0!</v>
      </c>
      <c r="Y939" s="69"/>
      <c r="Z939" s="101" t="e">
        <f t="shared" ref="Z939:Z940" si="660">Y939/F939</f>
        <v>#DIV/0!</v>
      </c>
      <c r="AA939" s="69"/>
      <c r="AB939" s="101" t="e">
        <f t="shared" ref="AB939:AB940" si="661">AA939/F939</f>
        <v>#DIV/0!</v>
      </c>
    </row>
    <row r="940" spans="1:28" ht="47.25" customHeight="1" thickBot="1" x14ac:dyDescent="0.5">
      <c r="A940" s="73" t="s">
        <v>4281</v>
      </c>
      <c r="B940" s="92">
        <v>282</v>
      </c>
      <c r="C940" s="86" t="s">
        <v>617</v>
      </c>
      <c r="D940" s="67"/>
      <c r="E940" s="100">
        <f t="shared" si="649"/>
        <v>0</v>
      </c>
      <c r="F940" s="100">
        <f t="shared" si="650"/>
        <v>0</v>
      </c>
      <c r="G940" s="69"/>
      <c r="H940" s="101" t="e">
        <f t="shared" si="651"/>
        <v>#DIV/0!</v>
      </c>
      <c r="I940" s="69"/>
      <c r="J940" s="101" t="e">
        <f t="shared" si="652"/>
        <v>#DIV/0!</v>
      </c>
      <c r="K940" s="69"/>
      <c r="L940" s="101" t="e">
        <f t="shared" si="653"/>
        <v>#DIV/0!</v>
      </c>
      <c r="M940" s="69"/>
      <c r="N940" s="101" t="e">
        <f t="shared" si="654"/>
        <v>#DIV/0!</v>
      </c>
      <c r="O940" s="69"/>
      <c r="P940" s="101" t="e">
        <f t="shared" si="655"/>
        <v>#DIV/0!</v>
      </c>
      <c r="Q940" s="69"/>
      <c r="R940" s="101" t="e">
        <f t="shared" si="656"/>
        <v>#DIV/0!</v>
      </c>
      <c r="S940" s="69"/>
      <c r="T940" s="101" t="e">
        <f t="shared" si="657"/>
        <v>#DIV/0!</v>
      </c>
      <c r="U940" s="69"/>
      <c r="V940" s="101" t="e">
        <f t="shared" si="658"/>
        <v>#DIV/0!</v>
      </c>
      <c r="W940" s="69"/>
      <c r="X940" s="101" t="e">
        <f t="shared" si="659"/>
        <v>#DIV/0!</v>
      </c>
      <c r="Y940" s="69"/>
      <c r="Z940" s="101" t="e">
        <f t="shared" si="660"/>
        <v>#DIV/0!</v>
      </c>
      <c r="AA940" s="69"/>
      <c r="AB940" s="101" t="e">
        <f t="shared" si="661"/>
        <v>#DIV/0!</v>
      </c>
    </row>
    <row r="941" spans="1:28" ht="34.5" thickBot="1" x14ac:dyDescent="0.55000000000000004">
      <c r="A941" s="76" t="s">
        <v>642</v>
      </c>
      <c r="B941" s="102">
        <f>SUM(B939:B940)</f>
        <v>431</v>
      </c>
      <c r="C941" s="77"/>
      <c r="D941" s="103">
        <f>SUM(D939:D940)</f>
        <v>0</v>
      </c>
      <c r="E941" s="103">
        <f t="shared" ref="E941:F941" si="662">SUM(E939:E940)</f>
        <v>0</v>
      </c>
      <c r="F941" s="103">
        <f t="shared" si="662"/>
        <v>0</v>
      </c>
      <c r="G941" s="105">
        <f>SUM(G939:G940)</f>
        <v>0</v>
      </c>
      <c r="H941" s="106" t="e">
        <f>G941/F941</f>
        <v>#DIV/0!</v>
      </c>
      <c r="I941" s="105">
        <f>SUM(I939:I940)</f>
        <v>0</v>
      </c>
      <c r="J941" s="106" t="e">
        <f>I941/F941</f>
        <v>#DIV/0!</v>
      </c>
      <c r="K941" s="107">
        <f>SUM(K939:K940)</f>
        <v>0</v>
      </c>
      <c r="L941" s="108" t="e">
        <f>K941/F941</f>
        <v>#DIV/0!</v>
      </c>
      <c r="M941" s="105">
        <f>SUM(M939:M940)</f>
        <v>0</v>
      </c>
      <c r="N941" s="106" t="e">
        <f>M941/F941</f>
        <v>#DIV/0!</v>
      </c>
      <c r="O941" s="107">
        <f>SUM(O939:O940)</f>
        <v>0</v>
      </c>
      <c r="P941" s="108" t="e">
        <f>O941/F941</f>
        <v>#DIV/0!</v>
      </c>
      <c r="Q941" s="105">
        <f>SUM(Q939:Q940)</f>
        <v>0</v>
      </c>
      <c r="R941" s="106" t="e">
        <f>Q941/F941</f>
        <v>#DIV/0!</v>
      </c>
      <c r="S941" s="107">
        <f>SUM(S939:S940)</f>
        <v>0</v>
      </c>
      <c r="T941" s="108" t="e">
        <f>S941/F941</f>
        <v>#DIV/0!</v>
      </c>
      <c r="U941" s="105">
        <f>SUM(U939:U940)</f>
        <v>0</v>
      </c>
      <c r="V941" s="106" t="e">
        <f>U941/F941</f>
        <v>#DIV/0!</v>
      </c>
      <c r="W941" s="104">
        <f>SUM(W939:W940)</f>
        <v>0</v>
      </c>
      <c r="X941" s="109" t="e">
        <f>W941/F941</f>
        <v>#DIV/0!</v>
      </c>
      <c r="Y941" s="110">
        <f>SUM(Y939:Y940)</f>
        <v>0</v>
      </c>
      <c r="Z941" s="111" t="e">
        <f>Y941/F941</f>
        <v>#DIV/0!</v>
      </c>
      <c r="AA941" s="110">
        <f>SUM(AA939:AA940)</f>
        <v>0</v>
      </c>
      <c r="AB941" s="111" t="e">
        <f>AA941/F941</f>
        <v>#DIV/0!</v>
      </c>
    </row>
    <row r="942" spans="1:28" ht="119.25" customHeight="1" thickBot="1" x14ac:dyDescent="0.5">
      <c r="A942" s="278" t="s">
        <v>4282</v>
      </c>
      <c r="B942" s="279"/>
      <c r="C942" s="279"/>
      <c r="D942" s="279"/>
      <c r="E942" s="279"/>
      <c r="F942" s="280"/>
      <c r="G942" s="276" t="s">
        <v>586</v>
      </c>
      <c r="H942" s="277"/>
      <c r="I942" s="274" t="s">
        <v>587</v>
      </c>
      <c r="J942" s="275"/>
      <c r="K942" s="276" t="s">
        <v>588</v>
      </c>
      <c r="L942" s="277"/>
      <c r="M942" s="274" t="s">
        <v>589</v>
      </c>
      <c r="N942" s="275"/>
      <c r="O942" s="276" t="s">
        <v>590</v>
      </c>
      <c r="P942" s="277"/>
      <c r="Q942" s="274" t="s">
        <v>591</v>
      </c>
      <c r="R942" s="275"/>
      <c r="S942" s="276" t="s">
        <v>592</v>
      </c>
      <c r="T942" s="277"/>
      <c r="U942" s="274" t="s">
        <v>593</v>
      </c>
      <c r="V942" s="275"/>
      <c r="W942" s="276" t="s">
        <v>596</v>
      </c>
      <c r="X942" s="277"/>
      <c r="Y942" s="274" t="s">
        <v>595</v>
      </c>
      <c r="Z942" s="275"/>
      <c r="AA942" s="276" t="s">
        <v>594</v>
      </c>
      <c r="AB942" s="277"/>
    </row>
    <row r="944" spans="1:28" ht="33" customHeight="1" x14ac:dyDescent="0.45">
      <c r="A944" s="292" t="s">
        <v>4283</v>
      </c>
      <c r="B944" s="292"/>
      <c r="C944" s="292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</row>
    <row r="945" spans="1:28" ht="33" customHeight="1" x14ac:dyDescent="0.45">
      <c r="A945" s="292"/>
      <c r="B945" s="292"/>
      <c r="C945" s="292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</row>
    <row r="946" spans="1:28" ht="34.5" thickBot="1" x14ac:dyDescent="0.5"/>
    <row r="947" spans="1:28" ht="84" customHeight="1" thickBot="1" x14ac:dyDescent="0.5">
      <c r="A947" s="311" t="s">
        <v>4284</v>
      </c>
      <c r="B947" s="312"/>
      <c r="C947" s="288" t="s">
        <v>4283</v>
      </c>
      <c r="D947" s="289"/>
      <c r="E947" s="289"/>
      <c r="F947" s="290"/>
      <c r="G947" s="264" t="s">
        <v>586</v>
      </c>
      <c r="H947" s="265"/>
      <c r="I947" s="272" t="s">
        <v>587</v>
      </c>
      <c r="J947" s="291"/>
      <c r="K947" s="264" t="s">
        <v>588</v>
      </c>
      <c r="L947" s="265"/>
      <c r="M947" s="272" t="s">
        <v>589</v>
      </c>
      <c r="N947" s="273"/>
      <c r="O947" s="264" t="s">
        <v>590</v>
      </c>
      <c r="P947" s="265"/>
      <c r="Q947" s="272" t="s">
        <v>591</v>
      </c>
      <c r="R947" s="273"/>
      <c r="S947" s="264" t="s">
        <v>592</v>
      </c>
      <c r="T947" s="265"/>
      <c r="U947" s="272" t="s">
        <v>593</v>
      </c>
      <c r="V947" s="273"/>
      <c r="W947" s="264" t="s">
        <v>596</v>
      </c>
      <c r="X947" s="265"/>
      <c r="Y947" s="272" t="s">
        <v>595</v>
      </c>
      <c r="Z947" s="273"/>
      <c r="AA947" s="264" t="s">
        <v>594</v>
      </c>
      <c r="AB947" s="265"/>
    </row>
    <row r="948" spans="1:28" ht="60" x14ac:dyDescent="0.45">
      <c r="A948" s="313"/>
      <c r="B948" s="314"/>
      <c r="C948" s="58" t="s">
        <v>606</v>
      </c>
      <c r="D948" s="59" t="s">
        <v>607</v>
      </c>
      <c r="E948" s="59" t="s">
        <v>644</v>
      </c>
      <c r="F948" s="60" t="s">
        <v>645</v>
      </c>
      <c r="G948" s="34" t="s">
        <v>604</v>
      </c>
      <c r="H948" s="33" t="s">
        <v>605</v>
      </c>
      <c r="I948" s="32" t="s">
        <v>604</v>
      </c>
      <c r="J948" s="35" t="s">
        <v>605</v>
      </c>
      <c r="K948" s="32" t="s">
        <v>604</v>
      </c>
      <c r="L948" s="33" t="s">
        <v>605</v>
      </c>
      <c r="M948" s="32" t="s">
        <v>604</v>
      </c>
      <c r="N948" s="33" t="s">
        <v>605</v>
      </c>
      <c r="O948" s="32" t="s">
        <v>604</v>
      </c>
      <c r="P948" s="33" t="s">
        <v>605</v>
      </c>
      <c r="Q948" s="32" t="s">
        <v>604</v>
      </c>
      <c r="R948" s="33" t="s">
        <v>605</v>
      </c>
      <c r="S948" s="32" t="s">
        <v>604</v>
      </c>
      <c r="T948" s="33" t="s">
        <v>605</v>
      </c>
      <c r="U948" s="32" t="s">
        <v>604</v>
      </c>
      <c r="V948" s="33" t="s">
        <v>605</v>
      </c>
      <c r="W948" s="32" t="s">
        <v>604</v>
      </c>
      <c r="X948" s="33" t="s">
        <v>605</v>
      </c>
      <c r="Y948" s="32" t="s">
        <v>604</v>
      </c>
      <c r="Z948" s="33" t="s">
        <v>605</v>
      </c>
      <c r="AA948" s="32" t="s">
        <v>604</v>
      </c>
      <c r="AB948" s="33" t="s">
        <v>605</v>
      </c>
    </row>
    <row r="949" spans="1:28" ht="34.5" thickBot="1" x14ac:dyDescent="0.5">
      <c r="A949" s="315"/>
      <c r="B949" s="316"/>
      <c r="C949" s="93">
        <f>B958</f>
        <v>467</v>
      </c>
      <c r="D949" s="94">
        <f t="shared" ref="D949:AB949" si="663">D958</f>
        <v>0</v>
      </c>
      <c r="E949" s="94">
        <f t="shared" si="663"/>
        <v>0</v>
      </c>
      <c r="F949" s="95">
        <f t="shared" si="663"/>
        <v>0</v>
      </c>
      <c r="G949" s="96">
        <f t="shared" si="663"/>
        <v>0</v>
      </c>
      <c r="H949" s="97" t="e">
        <f t="shared" si="663"/>
        <v>#DIV/0!</v>
      </c>
      <c r="I949" s="98">
        <f t="shared" si="663"/>
        <v>0</v>
      </c>
      <c r="J949" s="99" t="e">
        <f t="shared" si="663"/>
        <v>#DIV/0!</v>
      </c>
      <c r="K949" s="98">
        <f t="shared" si="663"/>
        <v>0</v>
      </c>
      <c r="L949" s="97" t="e">
        <f t="shared" si="663"/>
        <v>#DIV/0!</v>
      </c>
      <c r="M949" s="98">
        <f t="shared" si="663"/>
        <v>0</v>
      </c>
      <c r="N949" s="97" t="e">
        <f t="shared" si="663"/>
        <v>#DIV/0!</v>
      </c>
      <c r="O949" s="98">
        <f t="shared" si="663"/>
        <v>0</v>
      </c>
      <c r="P949" s="97" t="e">
        <f t="shared" si="663"/>
        <v>#DIV/0!</v>
      </c>
      <c r="Q949" s="98">
        <f t="shared" si="663"/>
        <v>0</v>
      </c>
      <c r="R949" s="97" t="e">
        <f t="shared" si="663"/>
        <v>#DIV/0!</v>
      </c>
      <c r="S949" s="98">
        <f t="shared" si="663"/>
        <v>0</v>
      </c>
      <c r="T949" s="97" t="e">
        <f t="shared" si="663"/>
        <v>#DIV/0!</v>
      </c>
      <c r="U949" s="98">
        <f t="shared" si="663"/>
        <v>0</v>
      </c>
      <c r="V949" s="97" t="e">
        <f t="shared" si="663"/>
        <v>#DIV/0!</v>
      </c>
      <c r="W949" s="98">
        <f t="shared" si="663"/>
        <v>0</v>
      </c>
      <c r="X949" s="97" t="e">
        <f t="shared" si="663"/>
        <v>#DIV/0!</v>
      </c>
      <c r="Y949" s="98">
        <f t="shared" si="663"/>
        <v>0</v>
      </c>
      <c r="Z949" s="97" t="e">
        <f t="shared" si="663"/>
        <v>#DIV/0!</v>
      </c>
      <c r="AA949" s="98">
        <f t="shared" si="663"/>
        <v>0</v>
      </c>
      <c r="AB949" s="97" t="e">
        <f t="shared" si="663"/>
        <v>#DIV/0!</v>
      </c>
    </row>
    <row r="950" spans="1:28" ht="34.5" thickBot="1" x14ac:dyDescent="0.5"/>
    <row r="951" spans="1:28" ht="104.25" customHeight="1" thickBot="1" x14ac:dyDescent="0.55000000000000004">
      <c r="A951" s="266" t="s">
        <v>4278</v>
      </c>
      <c r="B951" s="267"/>
      <c r="C951" s="267"/>
      <c r="D951" s="267"/>
      <c r="E951" s="267"/>
      <c r="F951" s="268"/>
      <c r="G951" s="269" t="s">
        <v>603</v>
      </c>
      <c r="H951" s="270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  <c r="AA951" s="270"/>
      <c r="AB951" s="271"/>
    </row>
    <row r="952" spans="1:28" ht="131.25" customHeight="1" x14ac:dyDescent="0.45">
      <c r="A952" s="62" t="s">
        <v>4259</v>
      </c>
      <c r="B952" s="309" t="s">
        <v>4285</v>
      </c>
      <c r="C952" s="310"/>
      <c r="D952" s="283" t="s">
        <v>4283</v>
      </c>
      <c r="E952" s="284"/>
      <c r="F952" s="285"/>
      <c r="G952" s="264" t="s">
        <v>586</v>
      </c>
      <c r="H952" s="265"/>
      <c r="I952" s="272" t="s">
        <v>587</v>
      </c>
      <c r="J952" s="273"/>
      <c r="K952" s="264" t="s">
        <v>588</v>
      </c>
      <c r="L952" s="265"/>
      <c r="M952" s="272" t="s">
        <v>589</v>
      </c>
      <c r="N952" s="273"/>
      <c r="O952" s="264" t="s">
        <v>590</v>
      </c>
      <c r="P952" s="265"/>
      <c r="Q952" s="272" t="s">
        <v>591</v>
      </c>
      <c r="R952" s="273"/>
      <c r="S952" s="264" t="s">
        <v>592</v>
      </c>
      <c r="T952" s="265"/>
      <c r="U952" s="272" t="s">
        <v>593</v>
      </c>
      <c r="V952" s="273"/>
      <c r="W952" s="264" t="s">
        <v>596</v>
      </c>
      <c r="X952" s="265"/>
      <c r="Y952" s="272" t="s">
        <v>595</v>
      </c>
      <c r="Z952" s="273"/>
      <c r="AA952" s="264" t="s">
        <v>594</v>
      </c>
      <c r="AB952" s="265"/>
    </row>
    <row r="953" spans="1:28" ht="60" x14ac:dyDescent="0.45">
      <c r="A953" s="30" t="s">
        <v>597</v>
      </c>
      <c r="B953" s="63" t="s">
        <v>606</v>
      </c>
      <c r="C953" s="30" t="s">
        <v>598</v>
      </c>
      <c r="D953" s="30" t="s">
        <v>607</v>
      </c>
      <c r="E953" s="30" t="s">
        <v>644</v>
      </c>
      <c r="F953" s="64" t="s">
        <v>645</v>
      </c>
      <c r="G953" s="32" t="s">
        <v>604</v>
      </c>
      <c r="H953" s="33" t="s">
        <v>605</v>
      </c>
      <c r="I953" s="32" t="s">
        <v>604</v>
      </c>
      <c r="J953" s="33" t="s">
        <v>605</v>
      </c>
      <c r="K953" s="32" t="s">
        <v>604</v>
      </c>
      <c r="L953" s="33" t="s">
        <v>605</v>
      </c>
      <c r="M953" s="32" t="s">
        <v>604</v>
      </c>
      <c r="N953" s="33" t="s">
        <v>605</v>
      </c>
      <c r="O953" s="32" t="s">
        <v>604</v>
      </c>
      <c r="P953" s="33" t="s">
        <v>605</v>
      </c>
      <c r="Q953" s="32" t="s">
        <v>604</v>
      </c>
      <c r="R953" s="33" t="s">
        <v>605</v>
      </c>
      <c r="S953" s="32" t="s">
        <v>604</v>
      </c>
      <c r="T953" s="33" t="s">
        <v>605</v>
      </c>
      <c r="U953" s="32" t="s">
        <v>604</v>
      </c>
      <c r="V953" s="33" t="s">
        <v>605</v>
      </c>
      <c r="W953" s="32" t="s">
        <v>604</v>
      </c>
      <c r="X953" s="33" t="s">
        <v>605</v>
      </c>
      <c r="Y953" s="32" t="s">
        <v>604</v>
      </c>
      <c r="Z953" s="33" t="s">
        <v>605</v>
      </c>
      <c r="AA953" s="32" t="s">
        <v>604</v>
      </c>
      <c r="AB953" s="33" t="s">
        <v>605</v>
      </c>
    </row>
    <row r="954" spans="1:28" ht="47.25" customHeight="1" x14ac:dyDescent="0.45">
      <c r="A954" s="73" t="s">
        <v>4274</v>
      </c>
      <c r="B954" s="92">
        <v>117</v>
      </c>
      <c r="C954" s="86" t="s">
        <v>617</v>
      </c>
      <c r="D954" s="67"/>
      <c r="E954" s="100">
        <f t="shared" ref="E954:E957" si="664">D954-F954</f>
        <v>0</v>
      </c>
      <c r="F954" s="100">
        <f t="shared" ref="F954:F957" si="665">G954+I954+K954+M954+O954+Q954+S954+U954+W954+Y954+AA954</f>
        <v>0</v>
      </c>
      <c r="G954" s="69"/>
      <c r="H954" s="101" t="e">
        <f t="shared" ref="H954:H957" si="666">G954/F954</f>
        <v>#DIV/0!</v>
      </c>
      <c r="I954" s="69"/>
      <c r="J954" s="101" t="e">
        <f t="shared" ref="J954:J957" si="667">I954/F954</f>
        <v>#DIV/0!</v>
      </c>
      <c r="K954" s="69"/>
      <c r="L954" s="101" t="e">
        <f t="shared" ref="L954:L957" si="668">K954/F954</f>
        <v>#DIV/0!</v>
      </c>
      <c r="M954" s="69"/>
      <c r="N954" s="101" t="e">
        <f t="shared" ref="N954:N957" si="669">M954/F954</f>
        <v>#DIV/0!</v>
      </c>
      <c r="O954" s="69"/>
      <c r="P954" s="101" t="e">
        <f t="shared" ref="P954:P957" si="670">O954/F954</f>
        <v>#DIV/0!</v>
      </c>
      <c r="Q954" s="69"/>
      <c r="R954" s="101" t="e">
        <f t="shared" ref="R954:R957" si="671">Q954/F954</f>
        <v>#DIV/0!</v>
      </c>
      <c r="S954" s="69"/>
      <c r="T954" s="101" t="e">
        <f t="shared" ref="T954:T957" si="672">S954/F954</f>
        <v>#DIV/0!</v>
      </c>
      <c r="U954" s="69"/>
      <c r="V954" s="101" t="e">
        <f t="shared" ref="V954:V957" si="673">U954/F954</f>
        <v>#DIV/0!</v>
      </c>
      <c r="W954" s="69"/>
      <c r="X954" s="101" t="e">
        <f t="shared" ref="X954:X957" si="674">W954/F954</f>
        <v>#DIV/0!</v>
      </c>
      <c r="Y954" s="69"/>
      <c r="Z954" s="101" t="e">
        <f t="shared" ref="Z954:Z957" si="675">Y954/F954</f>
        <v>#DIV/0!</v>
      </c>
      <c r="AA954" s="69"/>
      <c r="AB954" s="101" t="e">
        <f t="shared" ref="AB954:AB957" si="676">AA954/F954</f>
        <v>#DIV/0!</v>
      </c>
    </row>
    <row r="955" spans="1:28" ht="47.25" customHeight="1" x14ac:dyDescent="0.45">
      <c r="A955" s="73" t="s">
        <v>4286</v>
      </c>
      <c r="B955" s="92">
        <v>26</v>
      </c>
      <c r="C955" s="86" t="s">
        <v>617</v>
      </c>
      <c r="D955" s="67"/>
      <c r="E955" s="100">
        <f t="shared" si="664"/>
        <v>0</v>
      </c>
      <c r="F955" s="100">
        <f t="shared" si="665"/>
        <v>0</v>
      </c>
      <c r="G955" s="69"/>
      <c r="H955" s="101" t="e">
        <f t="shared" si="666"/>
        <v>#DIV/0!</v>
      </c>
      <c r="I955" s="69"/>
      <c r="J955" s="101" t="e">
        <f t="shared" si="667"/>
        <v>#DIV/0!</v>
      </c>
      <c r="K955" s="69"/>
      <c r="L955" s="101" t="e">
        <f t="shared" si="668"/>
        <v>#DIV/0!</v>
      </c>
      <c r="M955" s="69"/>
      <c r="N955" s="101" t="e">
        <f t="shared" si="669"/>
        <v>#DIV/0!</v>
      </c>
      <c r="O955" s="69"/>
      <c r="P955" s="101" t="e">
        <f t="shared" si="670"/>
        <v>#DIV/0!</v>
      </c>
      <c r="Q955" s="69"/>
      <c r="R955" s="101" t="e">
        <f t="shared" si="671"/>
        <v>#DIV/0!</v>
      </c>
      <c r="S955" s="69"/>
      <c r="T955" s="101" t="e">
        <f t="shared" si="672"/>
        <v>#DIV/0!</v>
      </c>
      <c r="U955" s="69"/>
      <c r="V955" s="101" t="e">
        <f t="shared" si="673"/>
        <v>#DIV/0!</v>
      </c>
      <c r="W955" s="69"/>
      <c r="X955" s="101" t="e">
        <f t="shared" si="674"/>
        <v>#DIV/0!</v>
      </c>
      <c r="Y955" s="69"/>
      <c r="Z955" s="101" t="e">
        <f t="shared" si="675"/>
        <v>#DIV/0!</v>
      </c>
      <c r="AA955" s="69"/>
      <c r="AB955" s="101" t="e">
        <f t="shared" si="676"/>
        <v>#DIV/0!</v>
      </c>
    </row>
    <row r="956" spans="1:28" ht="47.25" customHeight="1" x14ac:dyDescent="0.45">
      <c r="A956" s="73" t="s">
        <v>4287</v>
      </c>
      <c r="B956" s="92">
        <v>168</v>
      </c>
      <c r="C956" s="86" t="s">
        <v>617</v>
      </c>
      <c r="D956" s="67"/>
      <c r="E956" s="100">
        <f t="shared" si="664"/>
        <v>0</v>
      </c>
      <c r="F956" s="100">
        <f t="shared" si="665"/>
        <v>0</v>
      </c>
      <c r="G956" s="69"/>
      <c r="H956" s="101" t="e">
        <f t="shared" si="666"/>
        <v>#DIV/0!</v>
      </c>
      <c r="I956" s="69"/>
      <c r="J956" s="101" t="e">
        <f t="shared" si="667"/>
        <v>#DIV/0!</v>
      </c>
      <c r="K956" s="69"/>
      <c r="L956" s="101" t="e">
        <f t="shared" si="668"/>
        <v>#DIV/0!</v>
      </c>
      <c r="M956" s="69"/>
      <c r="N956" s="101" t="e">
        <f t="shared" si="669"/>
        <v>#DIV/0!</v>
      </c>
      <c r="O956" s="69"/>
      <c r="P956" s="101" t="e">
        <f t="shared" si="670"/>
        <v>#DIV/0!</v>
      </c>
      <c r="Q956" s="69"/>
      <c r="R956" s="101" t="e">
        <f t="shared" si="671"/>
        <v>#DIV/0!</v>
      </c>
      <c r="S956" s="69"/>
      <c r="T956" s="101" t="e">
        <f t="shared" si="672"/>
        <v>#DIV/0!</v>
      </c>
      <c r="U956" s="69"/>
      <c r="V956" s="101" t="e">
        <f t="shared" si="673"/>
        <v>#DIV/0!</v>
      </c>
      <c r="W956" s="69"/>
      <c r="X956" s="101" t="e">
        <f t="shared" si="674"/>
        <v>#DIV/0!</v>
      </c>
      <c r="Y956" s="69"/>
      <c r="Z956" s="101" t="e">
        <f t="shared" si="675"/>
        <v>#DIV/0!</v>
      </c>
      <c r="AA956" s="69"/>
      <c r="AB956" s="101" t="e">
        <f t="shared" si="676"/>
        <v>#DIV/0!</v>
      </c>
    </row>
    <row r="957" spans="1:28" ht="47.25" customHeight="1" thickBot="1" x14ac:dyDescent="0.5">
      <c r="A957" s="73" t="s">
        <v>4288</v>
      </c>
      <c r="B957" s="92">
        <v>156</v>
      </c>
      <c r="C957" s="86" t="s">
        <v>617</v>
      </c>
      <c r="D957" s="67"/>
      <c r="E957" s="100">
        <f t="shared" si="664"/>
        <v>0</v>
      </c>
      <c r="F957" s="100">
        <f t="shared" si="665"/>
        <v>0</v>
      </c>
      <c r="G957" s="69"/>
      <c r="H957" s="101" t="e">
        <f t="shared" si="666"/>
        <v>#DIV/0!</v>
      </c>
      <c r="I957" s="69"/>
      <c r="J957" s="101" t="e">
        <f t="shared" si="667"/>
        <v>#DIV/0!</v>
      </c>
      <c r="K957" s="69"/>
      <c r="L957" s="101" t="e">
        <f t="shared" si="668"/>
        <v>#DIV/0!</v>
      </c>
      <c r="M957" s="69"/>
      <c r="N957" s="101" t="e">
        <f t="shared" si="669"/>
        <v>#DIV/0!</v>
      </c>
      <c r="O957" s="69"/>
      <c r="P957" s="101" t="e">
        <f t="shared" si="670"/>
        <v>#DIV/0!</v>
      </c>
      <c r="Q957" s="69"/>
      <c r="R957" s="101" t="e">
        <f t="shared" si="671"/>
        <v>#DIV/0!</v>
      </c>
      <c r="S957" s="69"/>
      <c r="T957" s="101" t="e">
        <f t="shared" si="672"/>
        <v>#DIV/0!</v>
      </c>
      <c r="U957" s="69"/>
      <c r="V957" s="101" t="e">
        <f t="shared" si="673"/>
        <v>#DIV/0!</v>
      </c>
      <c r="W957" s="69"/>
      <c r="X957" s="101" t="e">
        <f t="shared" si="674"/>
        <v>#DIV/0!</v>
      </c>
      <c r="Y957" s="69"/>
      <c r="Z957" s="101" t="e">
        <f t="shared" si="675"/>
        <v>#DIV/0!</v>
      </c>
      <c r="AA957" s="69"/>
      <c r="AB957" s="101" t="e">
        <f t="shared" si="676"/>
        <v>#DIV/0!</v>
      </c>
    </row>
    <row r="958" spans="1:28" ht="34.5" thickBot="1" x14ac:dyDescent="0.55000000000000004">
      <c r="A958" s="76" t="s">
        <v>642</v>
      </c>
      <c r="B958" s="102">
        <f>SUM(B954:B957)</f>
        <v>467</v>
      </c>
      <c r="C958" s="77"/>
      <c r="D958" s="103">
        <f>SUM(D954:D957)</f>
        <v>0</v>
      </c>
      <c r="E958" s="103">
        <f t="shared" ref="E958:F958" si="677">SUM(E954:E957)</f>
        <v>0</v>
      </c>
      <c r="F958" s="103">
        <f t="shared" si="677"/>
        <v>0</v>
      </c>
      <c r="G958" s="105">
        <f>SUM(G954:G957)</f>
        <v>0</v>
      </c>
      <c r="H958" s="106" t="e">
        <f>G958/F958</f>
        <v>#DIV/0!</v>
      </c>
      <c r="I958" s="105">
        <f>SUM(I954:I957)</f>
        <v>0</v>
      </c>
      <c r="J958" s="106" t="e">
        <f>I958/F958</f>
        <v>#DIV/0!</v>
      </c>
      <c r="K958" s="107">
        <f>SUM(K954:K957)</f>
        <v>0</v>
      </c>
      <c r="L958" s="108" t="e">
        <f>K958/F958</f>
        <v>#DIV/0!</v>
      </c>
      <c r="M958" s="105">
        <f>SUM(M954:M957)</f>
        <v>0</v>
      </c>
      <c r="N958" s="106" t="e">
        <f>M958/F958</f>
        <v>#DIV/0!</v>
      </c>
      <c r="O958" s="107">
        <f>SUM(O954:O957)</f>
        <v>0</v>
      </c>
      <c r="P958" s="108" t="e">
        <f>O958/F958</f>
        <v>#DIV/0!</v>
      </c>
      <c r="Q958" s="105">
        <f>SUM(Q954:Q957)</f>
        <v>0</v>
      </c>
      <c r="R958" s="106" t="e">
        <f>Q958/F958</f>
        <v>#DIV/0!</v>
      </c>
      <c r="S958" s="107">
        <f>SUM(S954:S957)</f>
        <v>0</v>
      </c>
      <c r="T958" s="108" t="e">
        <f>S958/F958</f>
        <v>#DIV/0!</v>
      </c>
      <c r="U958" s="105">
        <f>SUM(U954:U957)</f>
        <v>0</v>
      </c>
      <c r="V958" s="106" t="e">
        <f>U958/F958</f>
        <v>#DIV/0!</v>
      </c>
      <c r="W958" s="104">
        <f>SUM(W954:W957)</f>
        <v>0</v>
      </c>
      <c r="X958" s="109" t="e">
        <f>W958/F958</f>
        <v>#DIV/0!</v>
      </c>
      <c r="Y958" s="110">
        <f>SUM(Y954:Y957)</f>
        <v>0</v>
      </c>
      <c r="Z958" s="111" t="e">
        <f>Y958/F958</f>
        <v>#DIV/0!</v>
      </c>
      <c r="AA958" s="110">
        <f>SUM(AA954:AA957)</f>
        <v>0</v>
      </c>
      <c r="AB958" s="111" t="e">
        <f>AA958/F958</f>
        <v>#DIV/0!</v>
      </c>
    </row>
    <row r="959" spans="1:28" ht="119.25" customHeight="1" thickBot="1" x14ac:dyDescent="0.5">
      <c r="A959" s="278" t="s">
        <v>4289</v>
      </c>
      <c r="B959" s="279"/>
      <c r="C959" s="279"/>
      <c r="D959" s="279"/>
      <c r="E959" s="279"/>
      <c r="F959" s="280"/>
      <c r="G959" s="276" t="s">
        <v>586</v>
      </c>
      <c r="H959" s="277"/>
      <c r="I959" s="274" t="s">
        <v>587</v>
      </c>
      <c r="J959" s="275"/>
      <c r="K959" s="276" t="s">
        <v>588</v>
      </c>
      <c r="L959" s="277"/>
      <c r="M959" s="274" t="s">
        <v>589</v>
      </c>
      <c r="N959" s="275"/>
      <c r="O959" s="276" t="s">
        <v>590</v>
      </c>
      <c r="P959" s="277"/>
      <c r="Q959" s="274" t="s">
        <v>591</v>
      </c>
      <c r="R959" s="275"/>
      <c r="S959" s="276" t="s">
        <v>592</v>
      </c>
      <c r="T959" s="277"/>
      <c r="U959" s="274" t="s">
        <v>593</v>
      </c>
      <c r="V959" s="275"/>
      <c r="W959" s="276" t="s">
        <v>596</v>
      </c>
      <c r="X959" s="277"/>
      <c r="Y959" s="274" t="s">
        <v>595</v>
      </c>
      <c r="Z959" s="275"/>
      <c r="AA959" s="276" t="s">
        <v>594</v>
      </c>
      <c r="AB959" s="277"/>
    </row>
    <row r="961" spans="1:28" ht="35.25" customHeight="1" x14ac:dyDescent="0.45">
      <c r="A961" s="295" t="s">
        <v>4290</v>
      </c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  <c r="AA961" s="295"/>
      <c r="AB961" s="295"/>
    </row>
    <row r="962" spans="1:28" ht="33" customHeight="1" x14ac:dyDescent="0.45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  <c r="AA962" s="295"/>
      <c r="AB962" s="295"/>
    </row>
    <row r="963" spans="1:28" ht="33" customHeight="1" x14ac:dyDescent="0.45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  <c r="AA963" s="295"/>
      <c r="AB963" s="295"/>
    </row>
    <row r="965" spans="1:28" ht="33" customHeight="1" x14ac:dyDescent="0.45">
      <c r="A965" s="292" t="s">
        <v>4291</v>
      </c>
      <c r="B965" s="292"/>
      <c r="C965" s="292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</row>
    <row r="966" spans="1:28" ht="33" customHeight="1" x14ac:dyDescent="0.45">
      <c r="A966" s="292"/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</row>
    <row r="967" spans="1:28" ht="34.5" thickBot="1" x14ac:dyDescent="0.5"/>
    <row r="968" spans="1:28" ht="84" customHeight="1" thickBot="1" x14ac:dyDescent="0.5">
      <c r="A968" s="311" t="s">
        <v>4292</v>
      </c>
      <c r="B968" s="312"/>
      <c r="C968" s="288" t="s">
        <v>4291</v>
      </c>
      <c r="D968" s="289"/>
      <c r="E968" s="289"/>
      <c r="F968" s="290"/>
      <c r="G968" s="264" t="s">
        <v>586</v>
      </c>
      <c r="H968" s="265"/>
      <c r="I968" s="272" t="s">
        <v>587</v>
      </c>
      <c r="J968" s="291"/>
      <c r="K968" s="264" t="s">
        <v>588</v>
      </c>
      <c r="L968" s="265"/>
      <c r="M968" s="272" t="s">
        <v>589</v>
      </c>
      <c r="N968" s="273"/>
      <c r="O968" s="264" t="s">
        <v>590</v>
      </c>
      <c r="P968" s="265"/>
      <c r="Q968" s="272" t="s">
        <v>591</v>
      </c>
      <c r="R968" s="273"/>
      <c r="S968" s="264" t="s">
        <v>592</v>
      </c>
      <c r="T968" s="265"/>
      <c r="U968" s="272" t="s">
        <v>593</v>
      </c>
      <c r="V968" s="273"/>
      <c r="W968" s="264" t="s">
        <v>596</v>
      </c>
      <c r="X968" s="265"/>
      <c r="Y968" s="272" t="s">
        <v>595</v>
      </c>
      <c r="Z968" s="273"/>
      <c r="AA968" s="264" t="s">
        <v>594</v>
      </c>
      <c r="AB968" s="265"/>
    </row>
    <row r="969" spans="1:28" ht="60" x14ac:dyDescent="0.45">
      <c r="A969" s="313"/>
      <c r="B969" s="314"/>
      <c r="C969" s="58" t="s">
        <v>606</v>
      </c>
      <c r="D969" s="59" t="s">
        <v>607</v>
      </c>
      <c r="E969" s="59" t="s">
        <v>644</v>
      </c>
      <c r="F969" s="60" t="s">
        <v>645</v>
      </c>
      <c r="G969" s="34" t="s">
        <v>604</v>
      </c>
      <c r="H969" s="33" t="s">
        <v>605</v>
      </c>
      <c r="I969" s="32" t="s">
        <v>604</v>
      </c>
      <c r="J969" s="35" t="s">
        <v>605</v>
      </c>
      <c r="K969" s="32" t="s">
        <v>604</v>
      </c>
      <c r="L969" s="33" t="s">
        <v>605</v>
      </c>
      <c r="M969" s="32" t="s">
        <v>604</v>
      </c>
      <c r="N969" s="33" t="s">
        <v>605</v>
      </c>
      <c r="O969" s="32" t="s">
        <v>604</v>
      </c>
      <c r="P969" s="33" t="s">
        <v>605</v>
      </c>
      <c r="Q969" s="32" t="s">
        <v>604</v>
      </c>
      <c r="R969" s="33" t="s">
        <v>605</v>
      </c>
      <c r="S969" s="32" t="s">
        <v>604</v>
      </c>
      <c r="T969" s="33" t="s">
        <v>605</v>
      </c>
      <c r="U969" s="32" t="s">
        <v>604</v>
      </c>
      <c r="V969" s="33" t="s">
        <v>605</v>
      </c>
      <c r="W969" s="32" t="s">
        <v>604</v>
      </c>
      <c r="X969" s="33" t="s">
        <v>605</v>
      </c>
      <c r="Y969" s="32" t="s">
        <v>604</v>
      </c>
      <c r="Z969" s="33" t="s">
        <v>605</v>
      </c>
      <c r="AA969" s="32" t="s">
        <v>604</v>
      </c>
      <c r="AB969" s="33" t="s">
        <v>605</v>
      </c>
    </row>
    <row r="970" spans="1:28" ht="34.5" thickBot="1" x14ac:dyDescent="0.5">
      <c r="A970" s="315"/>
      <c r="B970" s="316"/>
      <c r="C970" s="93">
        <f>B979</f>
        <v>1165</v>
      </c>
      <c r="D970" s="94">
        <f t="shared" ref="D970:AB970" si="678">D979</f>
        <v>0</v>
      </c>
      <c r="E970" s="94">
        <f t="shared" si="678"/>
        <v>0</v>
      </c>
      <c r="F970" s="95">
        <f t="shared" si="678"/>
        <v>0</v>
      </c>
      <c r="G970" s="96">
        <f t="shared" si="678"/>
        <v>0</v>
      </c>
      <c r="H970" s="97" t="e">
        <f t="shared" si="678"/>
        <v>#DIV/0!</v>
      </c>
      <c r="I970" s="98">
        <f t="shared" si="678"/>
        <v>0</v>
      </c>
      <c r="J970" s="99" t="e">
        <f t="shared" si="678"/>
        <v>#DIV/0!</v>
      </c>
      <c r="K970" s="98">
        <f t="shared" si="678"/>
        <v>0</v>
      </c>
      <c r="L970" s="97" t="e">
        <f t="shared" si="678"/>
        <v>#DIV/0!</v>
      </c>
      <c r="M970" s="98">
        <f t="shared" si="678"/>
        <v>0</v>
      </c>
      <c r="N970" s="97" t="e">
        <f t="shared" si="678"/>
        <v>#DIV/0!</v>
      </c>
      <c r="O970" s="98">
        <f t="shared" si="678"/>
        <v>0</v>
      </c>
      <c r="P970" s="97" t="e">
        <f t="shared" si="678"/>
        <v>#DIV/0!</v>
      </c>
      <c r="Q970" s="98">
        <f t="shared" si="678"/>
        <v>0</v>
      </c>
      <c r="R970" s="97" t="e">
        <f t="shared" si="678"/>
        <v>#DIV/0!</v>
      </c>
      <c r="S970" s="98">
        <f t="shared" si="678"/>
        <v>0</v>
      </c>
      <c r="T970" s="97" t="e">
        <f t="shared" si="678"/>
        <v>#DIV/0!</v>
      </c>
      <c r="U970" s="98">
        <f t="shared" si="678"/>
        <v>0</v>
      </c>
      <c r="V970" s="97" t="e">
        <f t="shared" si="678"/>
        <v>#DIV/0!</v>
      </c>
      <c r="W970" s="98">
        <f t="shared" si="678"/>
        <v>0</v>
      </c>
      <c r="X970" s="97" t="e">
        <f t="shared" si="678"/>
        <v>#DIV/0!</v>
      </c>
      <c r="Y970" s="98">
        <f t="shared" si="678"/>
        <v>0</v>
      </c>
      <c r="Z970" s="97" t="e">
        <f t="shared" si="678"/>
        <v>#DIV/0!</v>
      </c>
      <c r="AA970" s="98">
        <f t="shared" si="678"/>
        <v>0</v>
      </c>
      <c r="AB970" s="97" t="e">
        <f t="shared" si="678"/>
        <v>#DIV/0!</v>
      </c>
    </row>
    <row r="971" spans="1:28" ht="34.5" thickBot="1" x14ac:dyDescent="0.5"/>
    <row r="972" spans="1:28" ht="103.5" customHeight="1" thickBot="1" x14ac:dyDescent="0.55000000000000004">
      <c r="A972" s="266" t="s">
        <v>4293</v>
      </c>
      <c r="B972" s="267"/>
      <c r="C972" s="267"/>
      <c r="D972" s="267"/>
      <c r="E972" s="267"/>
      <c r="F972" s="268"/>
      <c r="G972" s="269" t="s">
        <v>603</v>
      </c>
      <c r="H972" s="270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  <c r="AA972" s="270"/>
      <c r="AB972" s="271"/>
    </row>
    <row r="973" spans="1:28" ht="131.25" customHeight="1" x14ac:dyDescent="0.45">
      <c r="A973" s="62" t="s">
        <v>4294</v>
      </c>
      <c r="B973" s="309" t="s">
        <v>4295</v>
      </c>
      <c r="C973" s="310"/>
      <c r="D973" s="283" t="s">
        <v>4291</v>
      </c>
      <c r="E973" s="284"/>
      <c r="F973" s="285"/>
      <c r="G973" s="264" t="s">
        <v>586</v>
      </c>
      <c r="H973" s="265"/>
      <c r="I973" s="272" t="s">
        <v>587</v>
      </c>
      <c r="J973" s="273"/>
      <c r="K973" s="264" t="s">
        <v>588</v>
      </c>
      <c r="L973" s="265"/>
      <c r="M973" s="272" t="s">
        <v>589</v>
      </c>
      <c r="N973" s="273"/>
      <c r="O973" s="264" t="s">
        <v>590</v>
      </c>
      <c r="P973" s="265"/>
      <c r="Q973" s="272" t="s">
        <v>591</v>
      </c>
      <c r="R973" s="273"/>
      <c r="S973" s="264" t="s">
        <v>592</v>
      </c>
      <c r="T973" s="265"/>
      <c r="U973" s="272" t="s">
        <v>593</v>
      </c>
      <c r="V973" s="273"/>
      <c r="W973" s="264" t="s">
        <v>596</v>
      </c>
      <c r="X973" s="265"/>
      <c r="Y973" s="272" t="s">
        <v>595</v>
      </c>
      <c r="Z973" s="273"/>
      <c r="AA973" s="264" t="s">
        <v>594</v>
      </c>
      <c r="AB973" s="265"/>
    </row>
    <row r="974" spans="1:28" ht="60" x14ac:dyDescent="0.45">
      <c r="A974" s="30" t="s">
        <v>597</v>
      </c>
      <c r="B974" s="63" t="s">
        <v>606</v>
      </c>
      <c r="C974" s="30" t="s">
        <v>598</v>
      </c>
      <c r="D974" s="30" t="s">
        <v>607</v>
      </c>
      <c r="E974" s="30" t="s">
        <v>644</v>
      </c>
      <c r="F974" s="64" t="s">
        <v>645</v>
      </c>
      <c r="G974" s="32" t="s">
        <v>604</v>
      </c>
      <c r="H974" s="33" t="s">
        <v>605</v>
      </c>
      <c r="I974" s="32" t="s">
        <v>604</v>
      </c>
      <c r="J974" s="33" t="s">
        <v>605</v>
      </c>
      <c r="K974" s="32" t="s">
        <v>604</v>
      </c>
      <c r="L974" s="33" t="s">
        <v>605</v>
      </c>
      <c r="M974" s="32" t="s">
        <v>604</v>
      </c>
      <c r="N974" s="33" t="s">
        <v>605</v>
      </c>
      <c r="O974" s="32" t="s">
        <v>604</v>
      </c>
      <c r="P974" s="33" t="s">
        <v>605</v>
      </c>
      <c r="Q974" s="32" t="s">
        <v>604</v>
      </c>
      <c r="R974" s="33" t="s">
        <v>605</v>
      </c>
      <c r="S974" s="32" t="s">
        <v>604</v>
      </c>
      <c r="T974" s="33" t="s">
        <v>605</v>
      </c>
      <c r="U974" s="32" t="s">
        <v>604</v>
      </c>
      <c r="V974" s="33" t="s">
        <v>605</v>
      </c>
      <c r="W974" s="32" t="s">
        <v>604</v>
      </c>
      <c r="X974" s="33" t="s">
        <v>605</v>
      </c>
      <c r="Y974" s="32" t="s">
        <v>604</v>
      </c>
      <c r="Z974" s="33" t="s">
        <v>605</v>
      </c>
      <c r="AA974" s="32" t="s">
        <v>604</v>
      </c>
      <c r="AB974" s="33" t="s">
        <v>605</v>
      </c>
    </row>
    <row r="975" spans="1:28" s="65" customFormat="1" ht="33.75" customHeight="1" x14ac:dyDescent="0.25">
      <c r="A975" s="250" t="s">
        <v>4296</v>
      </c>
      <c r="B975" s="300">
        <v>574</v>
      </c>
      <c r="C975" s="66" t="s">
        <v>600</v>
      </c>
      <c r="D975" s="67"/>
      <c r="E975" s="100">
        <f>D975-F975</f>
        <v>0</v>
      </c>
      <c r="F975" s="100">
        <f>G975+I975+K975+M975+O975+Q975+S975+U975+W975+Y975+AA975</f>
        <v>0</v>
      </c>
      <c r="G975" s="69"/>
      <c r="H975" s="101" t="e">
        <f>G975/F975</f>
        <v>#DIV/0!</v>
      </c>
      <c r="I975" s="69"/>
      <c r="J975" s="101" t="e">
        <f>I975/F975</f>
        <v>#DIV/0!</v>
      </c>
      <c r="K975" s="69"/>
      <c r="L975" s="101" t="e">
        <f>K975/F975</f>
        <v>#DIV/0!</v>
      </c>
      <c r="M975" s="69"/>
      <c r="N975" s="101" t="e">
        <f>M975/F975</f>
        <v>#DIV/0!</v>
      </c>
      <c r="O975" s="69"/>
      <c r="P975" s="101" t="e">
        <f>O975/F975</f>
        <v>#DIV/0!</v>
      </c>
      <c r="Q975" s="69"/>
      <c r="R975" s="101" t="e">
        <f>Q975/F975</f>
        <v>#DIV/0!</v>
      </c>
      <c r="S975" s="69"/>
      <c r="T975" s="101" t="e">
        <f>S975/F975</f>
        <v>#DIV/0!</v>
      </c>
      <c r="U975" s="69"/>
      <c r="V975" s="101" t="e">
        <f>U975/F975</f>
        <v>#DIV/0!</v>
      </c>
      <c r="W975" s="69"/>
      <c r="X975" s="101" t="e">
        <f>W975/F975</f>
        <v>#DIV/0!</v>
      </c>
      <c r="Y975" s="69"/>
      <c r="Z975" s="101" t="e">
        <f>Y975/F975</f>
        <v>#DIV/0!</v>
      </c>
      <c r="AA975" s="69"/>
      <c r="AB975" s="101" t="e">
        <f>AA975/F975</f>
        <v>#DIV/0!</v>
      </c>
    </row>
    <row r="976" spans="1:28" ht="33.75" customHeight="1" x14ac:dyDescent="0.45">
      <c r="A976" s="251"/>
      <c r="B976" s="300"/>
      <c r="C976" s="70" t="s">
        <v>601</v>
      </c>
      <c r="D976" s="71"/>
      <c r="E976" s="100">
        <f t="shared" ref="E976" si="679">D976-F976</f>
        <v>0</v>
      </c>
      <c r="F976" s="100">
        <f t="shared" ref="F976" si="680">G976+I976+K976+M976+O976+Q976+S976+U976+W976+Y976+AA976</f>
        <v>0</v>
      </c>
      <c r="G976" s="72"/>
      <c r="H976" s="101" t="e">
        <f t="shared" ref="H976" si="681">G976/F976</f>
        <v>#DIV/0!</v>
      </c>
      <c r="I976" s="72"/>
      <c r="J976" s="101" t="e">
        <f t="shared" ref="J976" si="682">I976/F976</f>
        <v>#DIV/0!</v>
      </c>
      <c r="K976" s="72"/>
      <c r="L976" s="101" t="e">
        <f t="shared" ref="L976" si="683">K976/F976</f>
        <v>#DIV/0!</v>
      </c>
      <c r="M976" s="72"/>
      <c r="N976" s="101" t="e">
        <f t="shared" ref="N976" si="684">M976/F976</f>
        <v>#DIV/0!</v>
      </c>
      <c r="O976" s="72"/>
      <c r="P976" s="101" t="e">
        <f t="shared" ref="P976" si="685">O976/F976</f>
        <v>#DIV/0!</v>
      </c>
      <c r="Q976" s="72"/>
      <c r="R976" s="101" t="e">
        <f t="shared" ref="R976" si="686">Q976/F976</f>
        <v>#DIV/0!</v>
      </c>
      <c r="S976" s="72"/>
      <c r="T976" s="101" t="e">
        <f t="shared" ref="T976" si="687">S976/F976</f>
        <v>#DIV/0!</v>
      </c>
      <c r="U976" s="72"/>
      <c r="V976" s="101" t="e">
        <f t="shared" ref="V976" si="688">U976/F976</f>
        <v>#DIV/0!</v>
      </c>
      <c r="W976" s="72"/>
      <c r="X976" s="101" t="e">
        <f t="shared" ref="X976" si="689">W976/F976</f>
        <v>#DIV/0!</v>
      </c>
      <c r="Y976" s="72"/>
      <c r="Z976" s="101" t="e">
        <f t="shared" ref="Z976" si="690">Y976/F976</f>
        <v>#DIV/0!</v>
      </c>
      <c r="AA976" s="72"/>
      <c r="AB976" s="101" t="e">
        <f t="shared" ref="AB976" si="691">AA976/F976</f>
        <v>#DIV/0!</v>
      </c>
    </row>
    <row r="977" spans="1:28" s="65" customFormat="1" x14ac:dyDescent="0.25">
      <c r="A977" s="301" t="s">
        <v>4297</v>
      </c>
      <c r="B977" s="300">
        <v>591</v>
      </c>
      <c r="C977" s="66" t="s">
        <v>600</v>
      </c>
      <c r="D977" s="67"/>
      <c r="E977" s="100">
        <f>D977-F977</f>
        <v>0</v>
      </c>
      <c r="F977" s="100">
        <f>G977+I977+K977+M977+O977+Q977+S977+U977+W977+Y977+AA977</f>
        <v>0</v>
      </c>
      <c r="G977" s="69"/>
      <c r="H977" s="101" t="e">
        <f>G977/F977</f>
        <v>#DIV/0!</v>
      </c>
      <c r="I977" s="69"/>
      <c r="J977" s="101" t="e">
        <f>I977/F977</f>
        <v>#DIV/0!</v>
      </c>
      <c r="K977" s="69"/>
      <c r="L977" s="101" t="e">
        <f>K977/F977</f>
        <v>#DIV/0!</v>
      </c>
      <c r="M977" s="69"/>
      <c r="N977" s="101" t="e">
        <f>M977/F977</f>
        <v>#DIV/0!</v>
      </c>
      <c r="O977" s="69"/>
      <c r="P977" s="101" t="e">
        <f>O977/F977</f>
        <v>#DIV/0!</v>
      </c>
      <c r="Q977" s="69"/>
      <c r="R977" s="101" t="e">
        <f>Q977/F977</f>
        <v>#DIV/0!</v>
      </c>
      <c r="S977" s="69"/>
      <c r="T977" s="101" t="e">
        <f>S977/F977</f>
        <v>#DIV/0!</v>
      </c>
      <c r="U977" s="69"/>
      <c r="V977" s="101" t="e">
        <f>U977/F977</f>
        <v>#DIV/0!</v>
      </c>
      <c r="W977" s="69"/>
      <c r="X977" s="101" t="e">
        <f>W977/F977</f>
        <v>#DIV/0!</v>
      </c>
      <c r="Y977" s="69"/>
      <c r="Z977" s="101" t="e">
        <f>Y977/F977</f>
        <v>#DIV/0!</v>
      </c>
      <c r="AA977" s="69"/>
      <c r="AB977" s="101" t="e">
        <f>AA977/F977</f>
        <v>#DIV/0!</v>
      </c>
    </row>
    <row r="978" spans="1:28" ht="33.75" customHeight="1" thickBot="1" x14ac:dyDescent="0.5">
      <c r="A978" s="301"/>
      <c r="B978" s="300"/>
      <c r="C978" s="70" t="s">
        <v>601</v>
      </c>
      <c r="D978" s="71"/>
      <c r="E978" s="100">
        <f t="shared" ref="E978" si="692">D978-F978</f>
        <v>0</v>
      </c>
      <c r="F978" s="100">
        <f t="shared" ref="F978" si="693">G978+I978+K978+M978+O978+Q978+S978+U978+W978+Y978+AA978</f>
        <v>0</v>
      </c>
      <c r="G978" s="72"/>
      <c r="H978" s="101" t="e">
        <f t="shared" ref="H978" si="694">G978/F978</f>
        <v>#DIV/0!</v>
      </c>
      <c r="I978" s="72"/>
      <c r="J978" s="101" t="e">
        <f t="shared" ref="J978" si="695">I978/F978</f>
        <v>#DIV/0!</v>
      </c>
      <c r="K978" s="72"/>
      <c r="L978" s="101" t="e">
        <f t="shared" ref="L978" si="696">K978/F978</f>
        <v>#DIV/0!</v>
      </c>
      <c r="M978" s="72"/>
      <c r="N978" s="101" t="e">
        <f t="shared" ref="N978" si="697">M978/F978</f>
        <v>#DIV/0!</v>
      </c>
      <c r="O978" s="72"/>
      <c r="P978" s="101" t="e">
        <f t="shared" ref="P978" si="698">O978/F978</f>
        <v>#DIV/0!</v>
      </c>
      <c r="Q978" s="72"/>
      <c r="R978" s="101" t="e">
        <f t="shared" ref="R978" si="699">Q978/F978</f>
        <v>#DIV/0!</v>
      </c>
      <c r="S978" s="72"/>
      <c r="T978" s="101" t="e">
        <f t="shared" ref="T978" si="700">S978/F978</f>
        <v>#DIV/0!</v>
      </c>
      <c r="U978" s="72"/>
      <c r="V978" s="101" t="e">
        <f t="shared" ref="V978" si="701">U978/F978</f>
        <v>#DIV/0!</v>
      </c>
      <c r="W978" s="72"/>
      <c r="X978" s="101" t="e">
        <f t="shared" ref="X978" si="702">W978/F978</f>
        <v>#DIV/0!</v>
      </c>
      <c r="Y978" s="72"/>
      <c r="Z978" s="101" t="e">
        <f t="shared" ref="Z978" si="703">Y978/F978</f>
        <v>#DIV/0!</v>
      </c>
      <c r="AA978" s="72"/>
      <c r="AB978" s="101" t="e">
        <f t="shared" ref="AB978" si="704">AA978/F978</f>
        <v>#DIV/0!</v>
      </c>
    </row>
    <row r="979" spans="1:28" ht="34.5" thickBot="1" x14ac:dyDescent="0.55000000000000004">
      <c r="A979" s="76" t="s">
        <v>642</v>
      </c>
      <c r="B979" s="102">
        <f>SUM(B975:B977)</f>
        <v>1165</v>
      </c>
      <c r="C979" s="77"/>
      <c r="D979" s="103">
        <f>SUM(D975:D978)</f>
        <v>0</v>
      </c>
      <c r="E979" s="103">
        <f t="shared" ref="E979:F979" si="705">SUM(E975:E978)</f>
        <v>0</v>
      </c>
      <c r="F979" s="103">
        <f t="shared" si="705"/>
        <v>0</v>
      </c>
      <c r="G979" s="105">
        <f>SUM(G975:G978)</f>
        <v>0</v>
      </c>
      <c r="H979" s="106" t="e">
        <f>G979/F979</f>
        <v>#DIV/0!</v>
      </c>
      <c r="I979" s="105">
        <f>SUM(I975:I978)</f>
        <v>0</v>
      </c>
      <c r="J979" s="106" t="e">
        <f>I979/F979</f>
        <v>#DIV/0!</v>
      </c>
      <c r="K979" s="107">
        <f>SUM(K975:K978)</f>
        <v>0</v>
      </c>
      <c r="L979" s="108" t="e">
        <f>K979/F979</f>
        <v>#DIV/0!</v>
      </c>
      <c r="M979" s="105">
        <f>SUM(M975:M978)</f>
        <v>0</v>
      </c>
      <c r="N979" s="106" t="e">
        <f>M979/F979</f>
        <v>#DIV/0!</v>
      </c>
      <c r="O979" s="107">
        <f>SUM(O975:O978)</f>
        <v>0</v>
      </c>
      <c r="P979" s="108" t="e">
        <f>O979/F979</f>
        <v>#DIV/0!</v>
      </c>
      <c r="Q979" s="105">
        <f>SUM(Q975:Q978)</f>
        <v>0</v>
      </c>
      <c r="R979" s="106" t="e">
        <f>Q979/F979</f>
        <v>#DIV/0!</v>
      </c>
      <c r="S979" s="107">
        <f>SUM(S975:S978)</f>
        <v>0</v>
      </c>
      <c r="T979" s="108" t="e">
        <f>S979/F979</f>
        <v>#DIV/0!</v>
      </c>
      <c r="U979" s="105">
        <f>SUM(U975:U978)</f>
        <v>0</v>
      </c>
      <c r="V979" s="106" t="e">
        <f>U979/F979</f>
        <v>#DIV/0!</v>
      </c>
      <c r="W979" s="104">
        <f>SUM(W975:W978)</f>
        <v>0</v>
      </c>
      <c r="X979" s="109" t="e">
        <f>W979/F979</f>
        <v>#DIV/0!</v>
      </c>
      <c r="Y979" s="110">
        <f>SUM(Y975:Y978)</f>
        <v>0</v>
      </c>
      <c r="Z979" s="111" t="e">
        <f>Y979/F979</f>
        <v>#DIV/0!</v>
      </c>
      <c r="AA979" s="110">
        <f>SUM(AA975:AA978)</f>
        <v>0</v>
      </c>
      <c r="AB979" s="111" t="e">
        <f>AA979/F979</f>
        <v>#DIV/0!</v>
      </c>
    </row>
    <row r="980" spans="1:28" ht="109.5" customHeight="1" thickBot="1" x14ac:dyDescent="0.5">
      <c r="A980" s="278" t="s">
        <v>4298</v>
      </c>
      <c r="B980" s="279"/>
      <c r="C980" s="279"/>
      <c r="D980" s="279"/>
      <c r="E980" s="279"/>
      <c r="F980" s="280"/>
      <c r="G980" s="276" t="s">
        <v>586</v>
      </c>
      <c r="H980" s="277"/>
      <c r="I980" s="274" t="s">
        <v>587</v>
      </c>
      <c r="J980" s="275"/>
      <c r="K980" s="276" t="s">
        <v>588</v>
      </c>
      <c r="L980" s="277"/>
      <c r="M980" s="274" t="s">
        <v>589</v>
      </c>
      <c r="N980" s="275"/>
      <c r="O980" s="276" t="s">
        <v>590</v>
      </c>
      <c r="P980" s="277"/>
      <c r="Q980" s="274" t="s">
        <v>591</v>
      </c>
      <c r="R980" s="275"/>
      <c r="S980" s="276" t="s">
        <v>592</v>
      </c>
      <c r="T980" s="277"/>
      <c r="U980" s="274" t="s">
        <v>593</v>
      </c>
      <c r="V980" s="275"/>
      <c r="W980" s="276" t="s">
        <v>596</v>
      </c>
      <c r="X980" s="277"/>
      <c r="Y980" s="274" t="s">
        <v>595</v>
      </c>
      <c r="Z980" s="275"/>
      <c r="AA980" s="276" t="s">
        <v>594</v>
      </c>
      <c r="AB980" s="277"/>
    </row>
    <row r="982" spans="1:28" ht="35.25" customHeight="1" x14ac:dyDescent="0.45">
      <c r="A982" s="295" t="s">
        <v>4299</v>
      </c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  <c r="AA982" s="295"/>
      <c r="AB982" s="295"/>
    </row>
    <row r="983" spans="1:28" ht="33" customHeight="1" x14ac:dyDescent="0.45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  <c r="AA983" s="295"/>
      <c r="AB983" s="295"/>
    </row>
    <row r="984" spans="1:28" ht="33" customHeight="1" x14ac:dyDescent="0.45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  <c r="AA984" s="295"/>
      <c r="AB984" s="295"/>
    </row>
    <row r="986" spans="1:28" ht="33" customHeight="1" x14ac:dyDescent="0.45">
      <c r="A986" s="292" t="s">
        <v>4300</v>
      </c>
      <c r="B986" s="292"/>
      <c r="C986" s="292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</row>
    <row r="987" spans="1:28" ht="33" customHeight="1" x14ac:dyDescent="0.45">
      <c r="A987" s="292"/>
      <c r="B987" s="292"/>
      <c r="C987" s="292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</row>
    <row r="988" spans="1:28" ht="34.5" thickBot="1" x14ac:dyDescent="0.5"/>
    <row r="989" spans="1:28" ht="84" customHeight="1" thickBot="1" x14ac:dyDescent="0.5">
      <c r="A989" s="311" t="s">
        <v>4301</v>
      </c>
      <c r="B989" s="312"/>
      <c r="C989" s="288" t="s">
        <v>4300</v>
      </c>
      <c r="D989" s="289"/>
      <c r="E989" s="289"/>
      <c r="F989" s="290"/>
      <c r="G989" s="264" t="s">
        <v>586</v>
      </c>
      <c r="H989" s="265"/>
      <c r="I989" s="272" t="s">
        <v>587</v>
      </c>
      <c r="J989" s="291"/>
      <c r="K989" s="264" t="s">
        <v>588</v>
      </c>
      <c r="L989" s="265"/>
      <c r="M989" s="272" t="s">
        <v>589</v>
      </c>
      <c r="N989" s="273"/>
      <c r="O989" s="264" t="s">
        <v>590</v>
      </c>
      <c r="P989" s="265"/>
      <c r="Q989" s="272" t="s">
        <v>591</v>
      </c>
      <c r="R989" s="273"/>
      <c r="S989" s="264" t="s">
        <v>592</v>
      </c>
      <c r="T989" s="265"/>
      <c r="U989" s="272" t="s">
        <v>593</v>
      </c>
      <c r="V989" s="273"/>
      <c r="W989" s="264" t="s">
        <v>596</v>
      </c>
      <c r="X989" s="265"/>
      <c r="Y989" s="272" t="s">
        <v>595</v>
      </c>
      <c r="Z989" s="273"/>
      <c r="AA989" s="264" t="s">
        <v>594</v>
      </c>
      <c r="AB989" s="265"/>
    </row>
    <row r="990" spans="1:28" ht="60" x14ac:dyDescent="0.45">
      <c r="A990" s="313"/>
      <c r="B990" s="314"/>
      <c r="C990" s="58" t="s">
        <v>606</v>
      </c>
      <c r="D990" s="59" t="s">
        <v>607</v>
      </c>
      <c r="E990" s="59" t="s">
        <v>644</v>
      </c>
      <c r="F990" s="60" t="s">
        <v>645</v>
      </c>
      <c r="G990" s="34" t="s">
        <v>604</v>
      </c>
      <c r="H990" s="33" t="s">
        <v>605</v>
      </c>
      <c r="I990" s="32" t="s">
        <v>604</v>
      </c>
      <c r="J990" s="35" t="s">
        <v>605</v>
      </c>
      <c r="K990" s="32" t="s">
        <v>604</v>
      </c>
      <c r="L990" s="33" t="s">
        <v>605</v>
      </c>
      <c r="M990" s="32" t="s">
        <v>604</v>
      </c>
      <c r="N990" s="33" t="s">
        <v>605</v>
      </c>
      <c r="O990" s="32" t="s">
        <v>604</v>
      </c>
      <c r="P990" s="33" t="s">
        <v>605</v>
      </c>
      <c r="Q990" s="32" t="s">
        <v>604</v>
      </c>
      <c r="R990" s="33" t="s">
        <v>605</v>
      </c>
      <c r="S990" s="32" t="s">
        <v>604</v>
      </c>
      <c r="T990" s="33" t="s">
        <v>605</v>
      </c>
      <c r="U990" s="32" t="s">
        <v>604</v>
      </c>
      <c r="V990" s="33" t="s">
        <v>605</v>
      </c>
      <c r="W990" s="32" t="s">
        <v>604</v>
      </c>
      <c r="X990" s="33" t="s">
        <v>605</v>
      </c>
      <c r="Y990" s="32" t="s">
        <v>604</v>
      </c>
      <c r="Z990" s="33" t="s">
        <v>605</v>
      </c>
      <c r="AA990" s="32" t="s">
        <v>604</v>
      </c>
      <c r="AB990" s="33" t="s">
        <v>605</v>
      </c>
    </row>
    <row r="991" spans="1:28" ht="34.5" thickBot="1" x14ac:dyDescent="0.5">
      <c r="A991" s="315"/>
      <c r="B991" s="316"/>
      <c r="C991" s="93">
        <f>B999</f>
        <v>672</v>
      </c>
      <c r="D991" s="94">
        <f t="shared" ref="D991:AB991" si="706">D999</f>
        <v>0</v>
      </c>
      <c r="E991" s="94">
        <f t="shared" si="706"/>
        <v>0</v>
      </c>
      <c r="F991" s="95">
        <f t="shared" si="706"/>
        <v>0</v>
      </c>
      <c r="G991" s="96">
        <f t="shared" si="706"/>
        <v>0</v>
      </c>
      <c r="H991" s="97" t="e">
        <f t="shared" si="706"/>
        <v>#DIV/0!</v>
      </c>
      <c r="I991" s="98">
        <f t="shared" si="706"/>
        <v>0</v>
      </c>
      <c r="J991" s="99" t="e">
        <f t="shared" si="706"/>
        <v>#DIV/0!</v>
      </c>
      <c r="K991" s="98">
        <f t="shared" si="706"/>
        <v>0</v>
      </c>
      <c r="L991" s="97" t="e">
        <f t="shared" si="706"/>
        <v>#DIV/0!</v>
      </c>
      <c r="M991" s="98">
        <f t="shared" si="706"/>
        <v>0</v>
      </c>
      <c r="N991" s="97" t="e">
        <f t="shared" si="706"/>
        <v>#DIV/0!</v>
      </c>
      <c r="O991" s="98">
        <f t="shared" si="706"/>
        <v>0</v>
      </c>
      <c r="P991" s="97" t="e">
        <f t="shared" si="706"/>
        <v>#DIV/0!</v>
      </c>
      <c r="Q991" s="98">
        <f t="shared" si="706"/>
        <v>0</v>
      </c>
      <c r="R991" s="97" t="e">
        <f t="shared" si="706"/>
        <v>#DIV/0!</v>
      </c>
      <c r="S991" s="98">
        <f t="shared" si="706"/>
        <v>0</v>
      </c>
      <c r="T991" s="97" t="e">
        <f t="shared" si="706"/>
        <v>#DIV/0!</v>
      </c>
      <c r="U991" s="98">
        <f t="shared" si="706"/>
        <v>0</v>
      </c>
      <c r="V991" s="97" t="e">
        <f t="shared" si="706"/>
        <v>#DIV/0!</v>
      </c>
      <c r="W991" s="98">
        <f t="shared" si="706"/>
        <v>0</v>
      </c>
      <c r="X991" s="97" t="e">
        <f t="shared" si="706"/>
        <v>#DIV/0!</v>
      </c>
      <c r="Y991" s="98">
        <f t="shared" si="706"/>
        <v>0</v>
      </c>
      <c r="Z991" s="97" t="e">
        <f t="shared" si="706"/>
        <v>#DIV/0!</v>
      </c>
      <c r="AA991" s="98">
        <f t="shared" si="706"/>
        <v>0</v>
      </c>
      <c r="AB991" s="97" t="e">
        <f t="shared" si="706"/>
        <v>#DIV/0!</v>
      </c>
    </row>
    <row r="992" spans="1:28" ht="34.5" thickBot="1" x14ac:dyDescent="0.5"/>
    <row r="993" spans="1:28" ht="120.75" customHeight="1" thickBot="1" x14ac:dyDescent="0.55000000000000004">
      <c r="A993" s="266" t="s">
        <v>4302</v>
      </c>
      <c r="B993" s="267"/>
      <c r="C993" s="267"/>
      <c r="D993" s="267"/>
      <c r="E993" s="267"/>
      <c r="F993" s="268"/>
      <c r="G993" s="269" t="s">
        <v>603</v>
      </c>
      <c r="H993" s="270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  <c r="AA993" s="270"/>
      <c r="AB993" s="271"/>
    </row>
    <row r="994" spans="1:28" ht="131.25" customHeight="1" x14ac:dyDescent="0.45">
      <c r="A994" s="62" t="s">
        <v>4294</v>
      </c>
      <c r="B994" s="309" t="s">
        <v>4303</v>
      </c>
      <c r="C994" s="310"/>
      <c r="D994" s="283" t="s">
        <v>4300</v>
      </c>
      <c r="E994" s="284"/>
      <c r="F994" s="285"/>
      <c r="G994" s="264" t="s">
        <v>586</v>
      </c>
      <c r="H994" s="265"/>
      <c r="I994" s="272" t="s">
        <v>587</v>
      </c>
      <c r="J994" s="273"/>
      <c r="K994" s="264" t="s">
        <v>588</v>
      </c>
      <c r="L994" s="265"/>
      <c r="M994" s="272" t="s">
        <v>589</v>
      </c>
      <c r="N994" s="273"/>
      <c r="O994" s="264" t="s">
        <v>590</v>
      </c>
      <c r="P994" s="265"/>
      <c r="Q994" s="272" t="s">
        <v>591</v>
      </c>
      <c r="R994" s="273"/>
      <c r="S994" s="264" t="s">
        <v>592</v>
      </c>
      <c r="T994" s="265"/>
      <c r="U994" s="272" t="s">
        <v>593</v>
      </c>
      <c r="V994" s="273"/>
      <c r="W994" s="264" t="s">
        <v>596</v>
      </c>
      <c r="X994" s="265"/>
      <c r="Y994" s="272" t="s">
        <v>595</v>
      </c>
      <c r="Z994" s="273"/>
      <c r="AA994" s="264" t="s">
        <v>594</v>
      </c>
      <c r="AB994" s="265"/>
    </row>
    <row r="995" spans="1:28" ht="60" x14ac:dyDescent="0.45">
      <c r="A995" s="30" t="s">
        <v>597</v>
      </c>
      <c r="B995" s="63" t="s">
        <v>606</v>
      </c>
      <c r="C995" s="30" t="s">
        <v>598</v>
      </c>
      <c r="D995" s="30" t="s">
        <v>607</v>
      </c>
      <c r="E995" s="30" t="s">
        <v>644</v>
      </c>
      <c r="F995" s="64" t="s">
        <v>645</v>
      </c>
      <c r="G995" s="32" t="s">
        <v>604</v>
      </c>
      <c r="H995" s="33" t="s">
        <v>605</v>
      </c>
      <c r="I995" s="32" t="s">
        <v>604</v>
      </c>
      <c r="J995" s="33" t="s">
        <v>605</v>
      </c>
      <c r="K995" s="32" t="s">
        <v>604</v>
      </c>
      <c r="L995" s="33" t="s">
        <v>605</v>
      </c>
      <c r="M995" s="32" t="s">
        <v>604</v>
      </c>
      <c r="N995" s="33" t="s">
        <v>605</v>
      </c>
      <c r="O995" s="32" t="s">
        <v>604</v>
      </c>
      <c r="P995" s="33" t="s">
        <v>605</v>
      </c>
      <c r="Q995" s="32" t="s">
        <v>604</v>
      </c>
      <c r="R995" s="33" t="s">
        <v>605</v>
      </c>
      <c r="S995" s="32" t="s">
        <v>604</v>
      </c>
      <c r="T995" s="33" t="s">
        <v>605</v>
      </c>
      <c r="U995" s="32" t="s">
        <v>604</v>
      </c>
      <c r="V995" s="33" t="s">
        <v>605</v>
      </c>
      <c r="W995" s="32" t="s">
        <v>604</v>
      </c>
      <c r="X995" s="33" t="s">
        <v>605</v>
      </c>
      <c r="Y995" s="32" t="s">
        <v>604</v>
      </c>
      <c r="Z995" s="33" t="s">
        <v>605</v>
      </c>
      <c r="AA995" s="32" t="s">
        <v>604</v>
      </c>
      <c r="AB995" s="33" t="s">
        <v>605</v>
      </c>
    </row>
    <row r="996" spans="1:28" ht="47.25" customHeight="1" x14ac:dyDescent="0.45">
      <c r="A996" s="73" t="s">
        <v>4304</v>
      </c>
      <c r="B996" s="92">
        <v>267</v>
      </c>
      <c r="C996" s="86" t="s">
        <v>617</v>
      </c>
      <c r="D996" s="67"/>
      <c r="E996" s="100">
        <f t="shared" ref="E996:E998" si="707">D996-F996</f>
        <v>0</v>
      </c>
      <c r="F996" s="100">
        <f t="shared" ref="F996:F998" si="708">G996+I996+K996+M996+O996+Q996+S996+U996+W996+Y996+AA996</f>
        <v>0</v>
      </c>
      <c r="G996" s="69"/>
      <c r="H996" s="101" t="e">
        <f t="shared" ref="H996:H998" si="709">G996/F996</f>
        <v>#DIV/0!</v>
      </c>
      <c r="I996" s="69"/>
      <c r="J996" s="101" t="e">
        <f t="shared" ref="J996:J998" si="710">I996/F996</f>
        <v>#DIV/0!</v>
      </c>
      <c r="K996" s="69"/>
      <c r="L996" s="101" t="e">
        <f t="shared" ref="L996:L998" si="711">K996/F996</f>
        <v>#DIV/0!</v>
      </c>
      <c r="M996" s="69"/>
      <c r="N996" s="101" t="e">
        <f t="shared" ref="N996:N998" si="712">M996/F996</f>
        <v>#DIV/0!</v>
      </c>
      <c r="O996" s="69"/>
      <c r="P996" s="101" t="e">
        <f t="shared" ref="P996:P998" si="713">O996/F996</f>
        <v>#DIV/0!</v>
      </c>
      <c r="Q996" s="69"/>
      <c r="R996" s="101" t="e">
        <f t="shared" ref="R996:R998" si="714">Q996/F996</f>
        <v>#DIV/0!</v>
      </c>
      <c r="S996" s="69"/>
      <c r="T996" s="101" t="e">
        <f t="shared" ref="T996:T998" si="715">S996/F996</f>
        <v>#DIV/0!</v>
      </c>
      <c r="U996" s="69"/>
      <c r="V996" s="101" t="e">
        <f t="shared" ref="V996:V998" si="716">U996/F996</f>
        <v>#DIV/0!</v>
      </c>
      <c r="W996" s="69"/>
      <c r="X996" s="101" t="e">
        <f t="shared" ref="X996:X998" si="717">W996/F996</f>
        <v>#DIV/0!</v>
      </c>
      <c r="Y996" s="69"/>
      <c r="Z996" s="101" t="e">
        <f t="shared" ref="Z996:Z998" si="718">Y996/F996</f>
        <v>#DIV/0!</v>
      </c>
      <c r="AA996" s="69"/>
      <c r="AB996" s="101" t="e">
        <f t="shared" ref="AB996:AB998" si="719">AA996/F996</f>
        <v>#DIV/0!</v>
      </c>
    </row>
    <row r="997" spans="1:28" ht="47.25" customHeight="1" x14ac:dyDescent="0.45">
      <c r="A997" s="73" t="s">
        <v>4305</v>
      </c>
      <c r="B997" s="92">
        <v>201</v>
      </c>
      <c r="C997" s="86" t="s">
        <v>617</v>
      </c>
      <c r="D997" s="67"/>
      <c r="E997" s="100">
        <f t="shared" si="707"/>
        <v>0</v>
      </c>
      <c r="F997" s="100">
        <f t="shared" si="708"/>
        <v>0</v>
      </c>
      <c r="G997" s="69"/>
      <c r="H997" s="101" t="e">
        <f t="shared" si="709"/>
        <v>#DIV/0!</v>
      </c>
      <c r="I997" s="69"/>
      <c r="J997" s="101" t="e">
        <f t="shared" si="710"/>
        <v>#DIV/0!</v>
      </c>
      <c r="K997" s="69"/>
      <c r="L997" s="101" t="e">
        <f t="shared" si="711"/>
        <v>#DIV/0!</v>
      </c>
      <c r="M997" s="69"/>
      <c r="N997" s="101" t="e">
        <f t="shared" si="712"/>
        <v>#DIV/0!</v>
      </c>
      <c r="O997" s="69"/>
      <c r="P997" s="101" t="e">
        <f t="shared" si="713"/>
        <v>#DIV/0!</v>
      </c>
      <c r="Q997" s="69"/>
      <c r="R997" s="101" t="e">
        <f t="shared" si="714"/>
        <v>#DIV/0!</v>
      </c>
      <c r="S997" s="69"/>
      <c r="T997" s="101" t="e">
        <f t="shared" si="715"/>
        <v>#DIV/0!</v>
      </c>
      <c r="U997" s="69"/>
      <c r="V997" s="101" t="e">
        <f t="shared" si="716"/>
        <v>#DIV/0!</v>
      </c>
      <c r="W997" s="69"/>
      <c r="X997" s="101" t="e">
        <f t="shared" si="717"/>
        <v>#DIV/0!</v>
      </c>
      <c r="Y997" s="69"/>
      <c r="Z997" s="101" t="e">
        <f t="shared" si="718"/>
        <v>#DIV/0!</v>
      </c>
      <c r="AA997" s="69"/>
      <c r="AB997" s="101" t="e">
        <f t="shared" si="719"/>
        <v>#DIV/0!</v>
      </c>
    </row>
    <row r="998" spans="1:28" ht="47.25" customHeight="1" thickBot="1" x14ac:dyDescent="0.5">
      <c r="A998" s="73" t="s">
        <v>4306</v>
      </c>
      <c r="B998" s="92">
        <v>204</v>
      </c>
      <c r="C998" s="86" t="s">
        <v>617</v>
      </c>
      <c r="D998" s="67"/>
      <c r="E998" s="100">
        <f t="shared" si="707"/>
        <v>0</v>
      </c>
      <c r="F998" s="100">
        <f t="shared" si="708"/>
        <v>0</v>
      </c>
      <c r="G998" s="69"/>
      <c r="H998" s="101" t="e">
        <f t="shared" si="709"/>
        <v>#DIV/0!</v>
      </c>
      <c r="I998" s="69"/>
      <c r="J998" s="101" t="e">
        <f t="shared" si="710"/>
        <v>#DIV/0!</v>
      </c>
      <c r="K998" s="69"/>
      <c r="L998" s="101" t="e">
        <f t="shared" si="711"/>
        <v>#DIV/0!</v>
      </c>
      <c r="M998" s="69"/>
      <c r="N998" s="101" t="e">
        <f t="shared" si="712"/>
        <v>#DIV/0!</v>
      </c>
      <c r="O998" s="69"/>
      <c r="P998" s="101" t="e">
        <f t="shared" si="713"/>
        <v>#DIV/0!</v>
      </c>
      <c r="Q998" s="69"/>
      <c r="R998" s="101" t="e">
        <f t="shared" si="714"/>
        <v>#DIV/0!</v>
      </c>
      <c r="S998" s="69"/>
      <c r="T998" s="101" t="e">
        <f t="shared" si="715"/>
        <v>#DIV/0!</v>
      </c>
      <c r="U998" s="69"/>
      <c r="V998" s="101" t="e">
        <f t="shared" si="716"/>
        <v>#DIV/0!</v>
      </c>
      <c r="W998" s="69"/>
      <c r="X998" s="101" t="e">
        <f t="shared" si="717"/>
        <v>#DIV/0!</v>
      </c>
      <c r="Y998" s="69"/>
      <c r="Z998" s="101" t="e">
        <f t="shared" si="718"/>
        <v>#DIV/0!</v>
      </c>
      <c r="AA998" s="69"/>
      <c r="AB998" s="101" t="e">
        <f t="shared" si="719"/>
        <v>#DIV/0!</v>
      </c>
    </row>
    <row r="999" spans="1:28" ht="34.5" thickBot="1" x14ac:dyDescent="0.55000000000000004">
      <c r="A999" s="76" t="s">
        <v>642</v>
      </c>
      <c r="B999" s="102">
        <f>SUM(B996:B998)</f>
        <v>672</v>
      </c>
      <c r="C999" s="77"/>
      <c r="D999" s="103">
        <f>SUM(D996:D998)</f>
        <v>0</v>
      </c>
      <c r="E999" s="103">
        <f t="shared" ref="E999:F999" si="720">SUM(E996:E998)</f>
        <v>0</v>
      </c>
      <c r="F999" s="103">
        <f t="shared" si="720"/>
        <v>0</v>
      </c>
      <c r="G999" s="105">
        <f>SUM(G996:G998)</f>
        <v>0</v>
      </c>
      <c r="H999" s="106" t="e">
        <f>G999/F999</f>
        <v>#DIV/0!</v>
      </c>
      <c r="I999" s="105">
        <f>SUM(I996:I998)</f>
        <v>0</v>
      </c>
      <c r="J999" s="106" t="e">
        <f>I999/F999</f>
        <v>#DIV/0!</v>
      </c>
      <c r="K999" s="107">
        <f>SUM(K996:K998)</f>
        <v>0</v>
      </c>
      <c r="L999" s="108" t="e">
        <f>K999/F999</f>
        <v>#DIV/0!</v>
      </c>
      <c r="M999" s="105">
        <f>SUM(M996:M998)</f>
        <v>0</v>
      </c>
      <c r="N999" s="106" t="e">
        <f>M999/F999</f>
        <v>#DIV/0!</v>
      </c>
      <c r="O999" s="107">
        <f>SUM(O996:O998)</f>
        <v>0</v>
      </c>
      <c r="P999" s="108" t="e">
        <f>O999/F999</f>
        <v>#DIV/0!</v>
      </c>
      <c r="Q999" s="105">
        <f>SUM(Q996:Q998)</f>
        <v>0</v>
      </c>
      <c r="R999" s="106" t="e">
        <f>Q999/F999</f>
        <v>#DIV/0!</v>
      </c>
      <c r="S999" s="107">
        <f>SUM(S996:S998)</f>
        <v>0</v>
      </c>
      <c r="T999" s="108" t="e">
        <f>S999/F999</f>
        <v>#DIV/0!</v>
      </c>
      <c r="U999" s="105">
        <f>SUM(U996:U998)</f>
        <v>0</v>
      </c>
      <c r="V999" s="106" t="e">
        <f>U999/F999</f>
        <v>#DIV/0!</v>
      </c>
      <c r="W999" s="104">
        <f>SUM(W996:W998)</f>
        <v>0</v>
      </c>
      <c r="X999" s="109" t="e">
        <f>W999/F999</f>
        <v>#DIV/0!</v>
      </c>
      <c r="Y999" s="110">
        <f>SUM(Y996:Y998)</f>
        <v>0</v>
      </c>
      <c r="Z999" s="111" t="e">
        <f>Y999/F999</f>
        <v>#DIV/0!</v>
      </c>
      <c r="AA999" s="110">
        <f>SUM(AA996:AA998)</f>
        <v>0</v>
      </c>
      <c r="AB999" s="111" t="e">
        <f>AA999/F999</f>
        <v>#DIV/0!</v>
      </c>
    </row>
    <row r="1000" spans="1:28" ht="117" customHeight="1" thickBot="1" x14ac:dyDescent="0.5">
      <c r="A1000" s="278" t="s">
        <v>4307</v>
      </c>
      <c r="B1000" s="279"/>
      <c r="C1000" s="279"/>
      <c r="D1000" s="279"/>
      <c r="E1000" s="279"/>
      <c r="F1000" s="280"/>
      <c r="G1000" s="276" t="s">
        <v>586</v>
      </c>
      <c r="H1000" s="277"/>
      <c r="I1000" s="274" t="s">
        <v>587</v>
      </c>
      <c r="J1000" s="275"/>
      <c r="K1000" s="276" t="s">
        <v>588</v>
      </c>
      <c r="L1000" s="277"/>
      <c r="M1000" s="274" t="s">
        <v>589</v>
      </c>
      <c r="N1000" s="275"/>
      <c r="O1000" s="276" t="s">
        <v>590</v>
      </c>
      <c r="P1000" s="277"/>
      <c r="Q1000" s="274" t="s">
        <v>591</v>
      </c>
      <c r="R1000" s="275"/>
      <c r="S1000" s="276" t="s">
        <v>592</v>
      </c>
      <c r="T1000" s="277"/>
      <c r="U1000" s="274" t="s">
        <v>593</v>
      </c>
      <c r="V1000" s="275"/>
      <c r="W1000" s="276" t="s">
        <v>596</v>
      </c>
      <c r="X1000" s="277"/>
      <c r="Y1000" s="274" t="s">
        <v>595</v>
      </c>
      <c r="Z1000" s="275"/>
      <c r="AA1000" s="276" t="s">
        <v>594</v>
      </c>
      <c r="AB1000" s="277"/>
    </row>
  </sheetData>
  <sheetProtection algorithmName="SHA-512" hashValue="MwMjYFQAZ5mgGTnJTMeS6SpGhU9KKVdrT2EY5AF2nqnni+Wti4uvpqmhoGuuFSBgF4aaIpRTSh7RDZQfj+F7PA==" saltValue="ntl/WZuFgKrs1TLxTUglXA==" spinCount="100000" sheet="1" objects="1" scenarios="1" selectLockedCells="1"/>
  <mergeCells count="1976">
    <mergeCell ref="A7:B7"/>
    <mergeCell ref="A8:B8"/>
    <mergeCell ref="A9:B9"/>
    <mergeCell ref="A10:B10"/>
    <mergeCell ref="A11:B11"/>
    <mergeCell ref="A12:B12"/>
    <mergeCell ref="U3:V3"/>
    <mergeCell ref="W3:X3"/>
    <mergeCell ref="Y3:Z3"/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25:B25"/>
    <mergeCell ref="A26:B26"/>
    <mergeCell ref="A27:B27"/>
    <mergeCell ref="A28:B28"/>
    <mergeCell ref="A30:AB32"/>
    <mergeCell ref="A34:AB35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A42:AB42"/>
    <mergeCell ref="AA37:AB37"/>
    <mergeCell ref="A41:F41"/>
    <mergeCell ref="G41:AB41"/>
    <mergeCell ref="B42:C42"/>
    <mergeCell ref="D42:F42"/>
    <mergeCell ref="G42:H42"/>
    <mergeCell ref="I42:J42"/>
    <mergeCell ref="K42:L42"/>
    <mergeCell ref="M42:N42"/>
    <mergeCell ref="O42:P42"/>
    <mergeCell ref="O37:P37"/>
    <mergeCell ref="Q37:R37"/>
    <mergeCell ref="S37:T37"/>
    <mergeCell ref="U37:V37"/>
    <mergeCell ref="W37:X37"/>
    <mergeCell ref="Y37:Z37"/>
    <mergeCell ref="A37:B39"/>
    <mergeCell ref="C37:F37"/>
    <mergeCell ref="G37:H37"/>
    <mergeCell ref="I37:J37"/>
    <mergeCell ref="K37:L37"/>
    <mergeCell ref="M37:N37"/>
    <mergeCell ref="A52:A53"/>
    <mergeCell ref="B52:B53"/>
    <mergeCell ref="A57:F57"/>
    <mergeCell ref="G57:H57"/>
    <mergeCell ref="I57:J57"/>
    <mergeCell ref="K57:L57"/>
    <mergeCell ref="A44:A45"/>
    <mergeCell ref="B44:B45"/>
    <mergeCell ref="A46:A47"/>
    <mergeCell ref="B46:B47"/>
    <mergeCell ref="A50:A51"/>
    <mergeCell ref="B50:B51"/>
    <mergeCell ref="Q42:R42"/>
    <mergeCell ref="S42:T42"/>
    <mergeCell ref="U42:V42"/>
    <mergeCell ref="W42:X42"/>
    <mergeCell ref="Y42:Z42"/>
    <mergeCell ref="Q62:R62"/>
    <mergeCell ref="S62:T62"/>
    <mergeCell ref="U62:V62"/>
    <mergeCell ref="W62:X62"/>
    <mergeCell ref="Y62:Z62"/>
    <mergeCell ref="AA62:AB62"/>
    <mergeCell ref="Y57:Z57"/>
    <mergeCell ref="AA57:AB57"/>
    <mergeCell ref="A59:AB60"/>
    <mergeCell ref="A62:B64"/>
    <mergeCell ref="C62:F62"/>
    <mergeCell ref="G62:H62"/>
    <mergeCell ref="I62:J62"/>
    <mergeCell ref="K62:L62"/>
    <mergeCell ref="M62:N62"/>
    <mergeCell ref="O62:P62"/>
    <mergeCell ref="M57:N57"/>
    <mergeCell ref="O57:P57"/>
    <mergeCell ref="Q57:R57"/>
    <mergeCell ref="S57:T57"/>
    <mergeCell ref="U57:V57"/>
    <mergeCell ref="W57:X57"/>
    <mergeCell ref="A73:A74"/>
    <mergeCell ref="B73:B74"/>
    <mergeCell ref="A75:A77"/>
    <mergeCell ref="B75:B77"/>
    <mergeCell ref="A83:A84"/>
    <mergeCell ref="B83:B84"/>
    <mergeCell ref="S67:T67"/>
    <mergeCell ref="U67:V67"/>
    <mergeCell ref="W67:X67"/>
    <mergeCell ref="Y67:Z67"/>
    <mergeCell ref="AA67:AB67"/>
    <mergeCell ref="A71:A72"/>
    <mergeCell ref="B71:B72"/>
    <mergeCell ref="A66:F66"/>
    <mergeCell ref="G66:AB66"/>
    <mergeCell ref="B67:C67"/>
    <mergeCell ref="D67:F67"/>
    <mergeCell ref="G67:H67"/>
    <mergeCell ref="I67:J67"/>
    <mergeCell ref="K67:L67"/>
    <mergeCell ref="M67:N67"/>
    <mergeCell ref="O67:P67"/>
    <mergeCell ref="Q67:R67"/>
    <mergeCell ref="U93:V93"/>
    <mergeCell ref="W93:X93"/>
    <mergeCell ref="Y93:Z93"/>
    <mergeCell ref="AA93:AB93"/>
    <mergeCell ref="A97:F97"/>
    <mergeCell ref="G97:AB97"/>
    <mergeCell ref="A90:AB91"/>
    <mergeCell ref="A93:B95"/>
    <mergeCell ref="C93:F93"/>
    <mergeCell ref="G93:H93"/>
    <mergeCell ref="I93:J93"/>
    <mergeCell ref="K93:L93"/>
    <mergeCell ref="M93:N93"/>
    <mergeCell ref="O93:P93"/>
    <mergeCell ref="Q93:R93"/>
    <mergeCell ref="S93:T93"/>
    <mergeCell ref="Q88:R88"/>
    <mergeCell ref="S88:T88"/>
    <mergeCell ref="U88:V88"/>
    <mergeCell ref="W88:X88"/>
    <mergeCell ref="Y88:Z88"/>
    <mergeCell ref="AA88:AB88"/>
    <mergeCell ref="A88:F88"/>
    <mergeCell ref="G88:H88"/>
    <mergeCell ref="I88:J88"/>
    <mergeCell ref="K88:L88"/>
    <mergeCell ref="M88:N88"/>
    <mergeCell ref="O88:P88"/>
    <mergeCell ref="AA98:AB98"/>
    <mergeCell ref="A100:A101"/>
    <mergeCell ref="B100:B101"/>
    <mergeCell ref="A104:A105"/>
    <mergeCell ref="B104:B105"/>
    <mergeCell ref="A116:F116"/>
    <mergeCell ref="G116:H116"/>
    <mergeCell ref="I116:J116"/>
    <mergeCell ref="K116:L116"/>
    <mergeCell ref="M116:N116"/>
    <mergeCell ref="O98:P98"/>
    <mergeCell ref="Q98:R98"/>
    <mergeCell ref="S98:T98"/>
    <mergeCell ref="U98:V98"/>
    <mergeCell ref="W98:X98"/>
    <mergeCell ref="Y98:Z98"/>
    <mergeCell ref="B98:C98"/>
    <mergeCell ref="D98:F98"/>
    <mergeCell ref="G98:H98"/>
    <mergeCell ref="I98:J98"/>
    <mergeCell ref="K98:L98"/>
    <mergeCell ref="M98:N98"/>
    <mergeCell ref="S121:T121"/>
    <mergeCell ref="U121:V121"/>
    <mergeCell ref="W121:X121"/>
    <mergeCell ref="Y121:Z121"/>
    <mergeCell ref="AA121:AB121"/>
    <mergeCell ref="A125:F125"/>
    <mergeCell ref="G125:AB125"/>
    <mergeCell ref="AA116:AB116"/>
    <mergeCell ref="A118:AB119"/>
    <mergeCell ref="A121:B123"/>
    <mergeCell ref="C121:F121"/>
    <mergeCell ref="G121:H121"/>
    <mergeCell ref="I121:J121"/>
    <mergeCell ref="K121:L121"/>
    <mergeCell ref="M121:N121"/>
    <mergeCell ref="O121:P121"/>
    <mergeCell ref="Q121:R121"/>
    <mergeCell ref="O116:P116"/>
    <mergeCell ref="Q116:R116"/>
    <mergeCell ref="S116:T116"/>
    <mergeCell ref="U116:V116"/>
    <mergeCell ref="W116:X116"/>
    <mergeCell ref="Y116:Z116"/>
    <mergeCell ref="Q140:R140"/>
    <mergeCell ref="S140:T140"/>
    <mergeCell ref="U140:V140"/>
    <mergeCell ref="W140:X140"/>
    <mergeCell ref="Y140:Z140"/>
    <mergeCell ref="AA140:AB140"/>
    <mergeCell ref="A140:F140"/>
    <mergeCell ref="G140:H140"/>
    <mergeCell ref="I140:J140"/>
    <mergeCell ref="K140:L140"/>
    <mergeCell ref="M140:N140"/>
    <mergeCell ref="O140:P140"/>
    <mergeCell ref="AA126:AB126"/>
    <mergeCell ref="A129:A130"/>
    <mergeCell ref="B129:B130"/>
    <mergeCell ref="A131:A132"/>
    <mergeCell ref="B131:B132"/>
    <mergeCell ref="A134:A135"/>
    <mergeCell ref="B134:B135"/>
    <mergeCell ref="O126:P126"/>
    <mergeCell ref="Q126:R126"/>
    <mergeCell ref="S126:T126"/>
    <mergeCell ref="U126:V126"/>
    <mergeCell ref="W126:X126"/>
    <mergeCell ref="Y126:Z126"/>
    <mergeCell ref="B126:C126"/>
    <mergeCell ref="D126:F126"/>
    <mergeCell ref="G126:H126"/>
    <mergeCell ref="I126:J126"/>
    <mergeCell ref="K126:L126"/>
    <mergeCell ref="M126:N126"/>
    <mergeCell ref="S150:T150"/>
    <mergeCell ref="U150:V150"/>
    <mergeCell ref="W150:X150"/>
    <mergeCell ref="Y150:Z150"/>
    <mergeCell ref="AA150:AB150"/>
    <mergeCell ref="A154:F154"/>
    <mergeCell ref="G154:AB154"/>
    <mergeCell ref="A143:AB145"/>
    <mergeCell ref="A147:AB148"/>
    <mergeCell ref="A150:B152"/>
    <mergeCell ref="C150:F150"/>
    <mergeCell ref="G150:H150"/>
    <mergeCell ref="I150:J150"/>
    <mergeCell ref="K150:L150"/>
    <mergeCell ref="M150:N150"/>
    <mergeCell ref="O150:P150"/>
    <mergeCell ref="Q150:R150"/>
    <mergeCell ref="W170:X170"/>
    <mergeCell ref="Y170:Z170"/>
    <mergeCell ref="AA170:AB170"/>
    <mergeCell ref="A173:AB174"/>
    <mergeCell ref="A176:B178"/>
    <mergeCell ref="C176:F176"/>
    <mergeCell ref="G176:H176"/>
    <mergeCell ref="I176:J176"/>
    <mergeCell ref="K176:L176"/>
    <mergeCell ref="M176:N176"/>
    <mergeCell ref="AA155:AB155"/>
    <mergeCell ref="A170:F170"/>
    <mergeCell ref="G170:H170"/>
    <mergeCell ref="I170:J170"/>
    <mergeCell ref="K170:L170"/>
    <mergeCell ref="M170:N170"/>
    <mergeCell ref="O170:P170"/>
    <mergeCell ref="Q170:R170"/>
    <mergeCell ref="S170:T170"/>
    <mergeCell ref="U170:V170"/>
    <mergeCell ref="O155:P155"/>
    <mergeCell ref="Q155:R155"/>
    <mergeCell ref="S155:T155"/>
    <mergeCell ref="U155:V155"/>
    <mergeCell ref="W155:X155"/>
    <mergeCell ref="Y155:Z155"/>
    <mergeCell ref="B155:C155"/>
    <mergeCell ref="D155:F155"/>
    <mergeCell ref="G155:H155"/>
    <mergeCell ref="I155:J155"/>
    <mergeCell ref="K155:L155"/>
    <mergeCell ref="M155:N155"/>
    <mergeCell ref="Q181:R181"/>
    <mergeCell ref="S181:T181"/>
    <mergeCell ref="U181:V181"/>
    <mergeCell ref="W181:X181"/>
    <mergeCell ref="Y181:Z181"/>
    <mergeCell ref="AA181:AB181"/>
    <mergeCell ref="AA176:AB176"/>
    <mergeCell ref="A180:F180"/>
    <mergeCell ref="G180:AB180"/>
    <mergeCell ref="B181:C181"/>
    <mergeCell ref="D181:F181"/>
    <mergeCell ref="G181:H181"/>
    <mergeCell ref="I181:J181"/>
    <mergeCell ref="K181:L181"/>
    <mergeCell ref="M181:N181"/>
    <mergeCell ref="O181:P181"/>
    <mergeCell ref="O176:P176"/>
    <mergeCell ref="Q176:R176"/>
    <mergeCell ref="S176:T176"/>
    <mergeCell ref="U176:V176"/>
    <mergeCell ref="W176:X176"/>
    <mergeCell ref="Y176:Z176"/>
    <mergeCell ref="U203:V203"/>
    <mergeCell ref="W203:X203"/>
    <mergeCell ref="Y203:Z203"/>
    <mergeCell ref="AA203:AB203"/>
    <mergeCell ref="A207:F207"/>
    <mergeCell ref="G207:AB207"/>
    <mergeCell ref="A199:AB200"/>
    <mergeCell ref="A203:B205"/>
    <mergeCell ref="C203:F203"/>
    <mergeCell ref="G203:H203"/>
    <mergeCell ref="I203:J203"/>
    <mergeCell ref="K203:L203"/>
    <mergeCell ref="M203:N203"/>
    <mergeCell ref="O203:P203"/>
    <mergeCell ref="Q203:R203"/>
    <mergeCell ref="S203:T203"/>
    <mergeCell ref="Q197:R197"/>
    <mergeCell ref="S197:T197"/>
    <mergeCell ref="U197:V197"/>
    <mergeCell ref="W197:X197"/>
    <mergeCell ref="Y197:Z197"/>
    <mergeCell ref="AA197:AB197"/>
    <mergeCell ref="A197:E197"/>
    <mergeCell ref="G197:H197"/>
    <mergeCell ref="I197:J197"/>
    <mergeCell ref="K197:L197"/>
    <mergeCell ref="M197:N197"/>
    <mergeCell ref="O197:P197"/>
    <mergeCell ref="AA208:AB208"/>
    <mergeCell ref="A223:F223"/>
    <mergeCell ref="G223:H223"/>
    <mergeCell ref="I223:J223"/>
    <mergeCell ref="K223:L223"/>
    <mergeCell ref="M223:N223"/>
    <mergeCell ref="O223:P223"/>
    <mergeCell ref="Q223:R223"/>
    <mergeCell ref="S223:T223"/>
    <mergeCell ref="U223:V223"/>
    <mergeCell ref="O208:P208"/>
    <mergeCell ref="Q208:R208"/>
    <mergeCell ref="S208:T208"/>
    <mergeCell ref="U208:V208"/>
    <mergeCell ref="W208:X208"/>
    <mergeCell ref="Y208:Z208"/>
    <mergeCell ref="B208:C208"/>
    <mergeCell ref="D208:F208"/>
    <mergeCell ref="G208:H208"/>
    <mergeCell ref="I208:J208"/>
    <mergeCell ref="K208:L208"/>
    <mergeCell ref="M208:N208"/>
    <mergeCell ref="Y232:Z232"/>
    <mergeCell ref="AA232:AB232"/>
    <mergeCell ref="A236:F236"/>
    <mergeCell ref="G236:AB236"/>
    <mergeCell ref="B237:C237"/>
    <mergeCell ref="D237:F237"/>
    <mergeCell ref="G237:H237"/>
    <mergeCell ref="I237:J237"/>
    <mergeCell ref="K237:L237"/>
    <mergeCell ref="M237:N237"/>
    <mergeCell ref="M232:N232"/>
    <mergeCell ref="O232:P232"/>
    <mergeCell ref="Q232:R232"/>
    <mergeCell ref="S232:T232"/>
    <mergeCell ref="U232:V232"/>
    <mergeCell ref="W232:X232"/>
    <mergeCell ref="W223:X223"/>
    <mergeCell ref="Y223:Z223"/>
    <mergeCell ref="AA223:AB223"/>
    <mergeCell ref="A225:AB227"/>
    <mergeCell ref="A229:AB230"/>
    <mergeCell ref="A232:B234"/>
    <mergeCell ref="C232:F232"/>
    <mergeCell ref="G232:H232"/>
    <mergeCell ref="I232:J232"/>
    <mergeCell ref="K232:L232"/>
    <mergeCell ref="A245:A246"/>
    <mergeCell ref="B245:B246"/>
    <mergeCell ref="A247:A248"/>
    <mergeCell ref="B247:B248"/>
    <mergeCell ref="A249:A251"/>
    <mergeCell ref="B249:B251"/>
    <mergeCell ref="AA237:AB237"/>
    <mergeCell ref="A239:A240"/>
    <mergeCell ref="B239:B240"/>
    <mergeCell ref="A241:A242"/>
    <mergeCell ref="B241:B242"/>
    <mergeCell ref="A243:A244"/>
    <mergeCell ref="B243:B244"/>
    <mergeCell ref="O237:P237"/>
    <mergeCell ref="Q237:R237"/>
    <mergeCell ref="S237:T237"/>
    <mergeCell ref="U237:V237"/>
    <mergeCell ref="W237:X237"/>
    <mergeCell ref="Y237:Z237"/>
    <mergeCell ref="U260:V260"/>
    <mergeCell ref="W260:X260"/>
    <mergeCell ref="Y260:Z260"/>
    <mergeCell ref="AA260:AB260"/>
    <mergeCell ref="A262:AB263"/>
    <mergeCell ref="A266:B268"/>
    <mergeCell ref="C266:F266"/>
    <mergeCell ref="G266:H266"/>
    <mergeCell ref="I266:J266"/>
    <mergeCell ref="K266:L266"/>
    <mergeCell ref="I260:J260"/>
    <mergeCell ref="K260:L260"/>
    <mergeCell ref="M260:N260"/>
    <mergeCell ref="O260:P260"/>
    <mergeCell ref="Q260:R260"/>
    <mergeCell ref="S260:T260"/>
    <mergeCell ref="A252:A253"/>
    <mergeCell ref="B252:B253"/>
    <mergeCell ref="A257:A258"/>
    <mergeCell ref="B257:B258"/>
    <mergeCell ref="A260:F260"/>
    <mergeCell ref="G260:H260"/>
    <mergeCell ref="AA271:AB271"/>
    <mergeCell ref="A273:A274"/>
    <mergeCell ref="B273:B274"/>
    <mergeCell ref="A275:A278"/>
    <mergeCell ref="B275:B278"/>
    <mergeCell ref="A279:A282"/>
    <mergeCell ref="B279:B282"/>
    <mergeCell ref="O271:P271"/>
    <mergeCell ref="Q271:R271"/>
    <mergeCell ref="S271:T271"/>
    <mergeCell ref="U271:V271"/>
    <mergeCell ref="W271:X271"/>
    <mergeCell ref="Y271:Z271"/>
    <mergeCell ref="Y266:Z266"/>
    <mergeCell ref="AA266:AB266"/>
    <mergeCell ref="A270:F270"/>
    <mergeCell ref="G270:AB270"/>
    <mergeCell ref="B271:C271"/>
    <mergeCell ref="D271:F271"/>
    <mergeCell ref="G271:H271"/>
    <mergeCell ref="I271:J271"/>
    <mergeCell ref="K271:L271"/>
    <mergeCell ref="M271:N271"/>
    <mergeCell ref="M266:N266"/>
    <mergeCell ref="O266:P266"/>
    <mergeCell ref="Q266:R266"/>
    <mergeCell ref="S266:T266"/>
    <mergeCell ref="U266:V266"/>
    <mergeCell ref="W266:X266"/>
    <mergeCell ref="U288:V288"/>
    <mergeCell ref="W288:X288"/>
    <mergeCell ref="Y288:Z288"/>
    <mergeCell ref="AA288:AB288"/>
    <mergeCell ref="A290:AB292"/>
    <mergeCell ref="A294:AB295"/>
    <mergeCell ref="I288:J288"/>
    <mergeCell ref="K288:L288"/>
    <mergeCell ref="M288:N288"/>
    <mergeCell ref="O288:P288"/>
    <mergeCell ref="Q288:R288"/>
    <mergeCell ref="S288:T288"/>
    <mergeCell ref="A283:A284"/>
    <mergeCell ref="B283:B284"/>
    <mergeCell ref="A285:A286"/>
    <mergeCell ref="B285:B286"/>
    <mergeCell ref="A288:F288"/>
    <mergeCell ref="G288:H288"/>
    <mergeCell ref="Q302:R302"/>
    <mergeCell ref="S302:T302"/>
    <mergeCell ref="U302:V302"/>
    <mergeCell ref="W302:X302"/>
    <mergeCell ref="Y302:Z302"/>
    <mergeCell ref="AA302:AB302"/>
    <mergeCell ref="AA297:AB297"/>
    <mergeCell ref="A301:F301"/>
    <mergeCell ref="G301:AB301"/>
    <mergeCell ref="B302:C302"/>
    <mergeCell ref="D302:F302"/>
    <mergeCell ref="G302:H302"/>
    <mergeCell ref="I302:J302"/>
    <mergeCell ref="K302:L302"/>
    <mergeCell ref="M302:N302"/>
    <mergeCell ref="O302:P302"/>
    <mergeCell ref="O297:P297"/>
    <mergeCell ref="Q297:R297"/>
    <mergeCell ref="S297:T297"/>
    <mergeCell ref="U297:V297"/>
    <mergeCell ref="W297:X297"/>
    <mergeCell ref="Y297:Z297"/>
    <mergeCell ref="A297:B299"/>
    <mergeCell ref="C297:F297"/>
    <mergeCell ref="G297:H297"/>
    <mergeCell ref="I297:J297"/>
    <mergeCell ref="K297:L297"/>
    <mergeCell ref="M297:N297"/>
    <mergeCell ref="U321:V321"/>
    <mergeCell ref="W321:X321"/>
    <mergeCell ref="Y321:Z321"/>
    <mergeCell ref="AA321:AB321"/>
    <mergeCell ref="A325:F325"/>
    <mergeCell ref="G325:AB325"/>
    <mergeCell ref="A318:AB319"/>
    <mergeCell ref="A321:B323"/>
    <mergeCell ref="C321:F321"/>
    <mergeCell ref="G321:H321"/>
    <mergeCell ref="I321:J321"/>
    <mergeCell ref="K321:L321"/>
    <mergeCell ref="M321:N321"/>
    <mergeCell ref="O321:P321"/>
    <mergeCell ref="Q321:R321"/>
    <mergeCell ref="S321:T321"/>
    <mergeCell ref="Q316:R316"/>
    <mergeCell ref="S316:T316"/>
    <mergeCell ref="U316:V316"/>
    <mergeCell ref="W316:X316"/>
    <mergeCell ref="Y316:Z316"/>
    <mergeCell ref="AA316:AB316"/>
    <mergeCell ref="A316:F316"/>
    <mergeCell ref="G316:H316"/>
    <mergeCell ref="I316:J316"/>
    <mergeCell ref="K316:L316"/>
    <mergeCell ref="M316:N316"/>
    <mergeCell ref="O316:P316"/>
    <mergeCell ref="W334:X334"/>
    <mergeCell ref="Y334:Z334"/>
    <mergeCell ref="AA334:AB334"/>
    <mergeCell ref="A336:AB338"/>
    <mergeCell ref="A340:AB341"/>
    <mergeCell ref="A343:B345"/>
    <mergeCell ref="C343:F343"/>
    <mergeCell ref="G343:H343"/>
    <mergeCell ref="I343:J343"/>
    <mergeCell ref="K343:L343"/>
    <mergeCell ref="AA326:AB326"/>
    <mergeCell ref="A334:F334"/>
    <mergeCell ref="G334:H334"/>
    <mergeCell ref="I334:J334"/>
    <mergeCell ref="K334:L334"/>
    <mergeCell ref="M334:N334"/>
    <mergeCell ref="O334:P334"/>
    <mergeCell ref="Q334:R334"/>
    <mergeCell ref="S334:T334"/>
    <mergeCell ref="U334:V334"/>
    <mergeCell ref="O326:P326"/>
    <mergeCell ref="Q326:R326"/>
    <mergeCell ref="S326:T326"/>
    <mergeCell ref="U326:V326"/>
    <mergeCell ref="W326:X326"/>
    <mergeCell ref="Y326:Z326"/>
    <mergeCell ref="B326:C326"/>
    <mergeCell ref="D326:F326"/>
    <mergeCell ref="G326:H326"/>
    <mergeCell ref="I326:J326"/>
    <mergeCell ref="K326:L326"/>
    <mergeCell ref="M326:N326"/>
    <mergeCell ref="AA348:AB348"/>
    <mergeCell ref="A353:A354"/>
    <mergeCell ref="B353:B354"/>
    <mergeCell ref="A364:F364"/>
    <mergeCell ref="G364:H364"/>
    <mergeCell ref="I364:J364"/>
    <mergeCell ref="K364:L364"/>
    <mergeCell ref="M364:N364"/>
    <mergeCell ref="O364:P364"/>
    <mergeCell ref="Q364:R364"/>
    <mergeCell ref="O348:P348"/>
    <mergeCell ref="Q348:R348"/>
    <mergeCell ref="S348:T348"/>
    <mergeCell ref="U348:V348"/>
    <mergeCell ref="W348:X348"/>
    <mergeCell ref="Y348:Z348"/>
    <mergeCell ref="Y343:Z343"/>
    <mergeCell ref="AA343:AB343"/>
    <mergeCell ref="A347:F347"/>
    <mergeCell ref="G347:AB347"/>
    <mergeCell ref="B348:C348"/>
    <mergeCell ref="D348:F348"/>
    <mergeCell ref="G348:H348"/>
    <mergeCell ref="I348:J348"/>
    <mergeCell ref="K348:L348"/>
    <mergeCell ref="M348:N348"/>
    <mergeCell ref="M343:N343"/>
    <mergeCell ref="O343:P343"/>
    <mergeCell ref="Q343:R343"/>
    <mergeCell ref="S343:T343"/>
    <mergeCell ref="U343:V343"/>
    <mergeCell ref="W343:X343"/>
    <mergeCell ref="U373:V373"/>
    <mergeCell ref="W373:X373"/>
    <mergeCell ref="Y373:Z373"/>
    <mergeCell ref="AA373:AB373"/>
    <mergeCell ref="A377:F377"/>
    <mergeCell ref="G377:AB377"/>
    <mergeCell ref="A370:AB371"/>
    <mergeCell ref="A373:B375"/>
    <mergeCell ref="C373:F373"/>
    <mergeCell ref="G373:H373"/>
    <mergeCell ref="I373:J373"/>
    <mergeCell ref="K373:L373"/>
    <mergeCell ref="M373:N373"/>
    <mergeCell ref="O373:P373"/>
    <mergeCell ref="Q373:R373"/>
    <mergeCell ref="S373:T373"/>
    <mergeCell ref="S364:T364"/>
    <mergeCell ref="U364:V364"/>
    <mergeCell ref="W364:X364"/>
    <mergeCell ref="Y364:Z364"/>
    <mergeCell ref="AA364:AB364"/>
    <mergeCell ref="A366:AB368"/>
    <mergeCell ref="AA378:AB378"/>
    <mergeCell ref="A380:A381"/>
    <mergeCell ref="B380:B381"/>
    <mergeCell ref="A386:A387"/>
    <mergeCell ref="B386:B387"/>
    <mergeCell ref="A391:F391"/>
    <mergeCell ref="G391:H391"/>
    <mergeCell ref="I391:J391"/>
    <mergeCell ref="K391:L391"/>
    <mergeCell ref="M391:N391"/>
    <mergeCell ref="O378:P378"/>
    <mergeCell ref="Q378:R378"/>
    <mergeCell ref="S378:T378"/>
    <mergeCell ref="U378:V378"/>
    <mergeCell ref="W378:X378"/>
    <mergeCell ref="Y378:Z378"/>
    <mergeCell ref="B378:C378"/>
    <mergeCell ref="D378:F378"/>
    <mergeCell ref="G378:H378"/>
    <mergeCell ref="I378:J378"/>
    <mergeCell ref="K378:L378"/>
    <mergeCell ref="M378:N378"/>
    <mergeCell ref="Q400:R400"/>
    <mergeCell ref="S400:T400"/>
    <mergeCell ref="U400:V400"/>
    <mergeCell ref="W400:X400"/>
    <mergeCell ref="Y400:Z400"/>
    <mergeCell ref="AA400:AB400"/>
    <mergeCell ref="AA391:AB391"/>
    <mergeCell ref="A393:AB395"/>
    <mergeCell ref="A397:AB398"/>
    <mergeCell ref="A400:B402"/>
    <mergeCell ref="C400:F400"/>
    <mergeCell ref="G400:H400"/>
    <mergeCell ref="I400:J400"/>
    <mergeCell ref="K400:L400"/>
    <mergeCell ref="M400:N400"/>
    <mergeCell ref="O400:P400"/>
    <mergeCell ref="O391:P391"/>
    <mergeCell ref="Q391:R391"/>
    <mergeCell ref="S391:T391"/>
    <mergeCell ref="U391:V391"/>
    <mergeCell ref="W391:X391"/>
    <mergeCell ref="Y391:Z391"/>
    <mergeCell ref="S405:T405"/>
    <mergeCell ref="U405:V405"/>
    <mergeCell ref="W405:X405"/>
    <mergeCell ref="Y405:Z405"/>
    <mergeCell ref="AA405:AB405"/>
    <mergeCell ref="A413:F413"/>
    <mergeCell ref="G413:H413"/>
    <mergeCell ref="I413:J413"/>
    <mergeCell ref="K413:L413"/>
    <mergeCell ref="M413:N413"/>
    <mergeCell ref="A404:F404"/>
    <mergeCell ref="G404:AB404"/>
    <mergeCell ref="B405:C405"/>
    <mergeCell ref="D405:F405"/>
    <mergeCell ref="G405:H405"/>
    <mergeCell ref="I405:J405"/>
    <mergeCell ref="K405:L405"/>
    <mergeCell ref="M405:N405"/>
    <mergeCell ref="O405:P405"/>
    <mergeCell ref="Q405:R405"/>
    <mergeCell ref="S418:T418"/>
    <mergeCell ref="U418:V418"/>
    <mergeCell ref="W418:X418"/>
    <mergeCell ref="Y418:Z418"/>
    <mergeCell ref="AA418:AB418"/>
    <mergeCell ref="A422:F422"/>
    <mergeCell ref="G422:AB422"/>
    <mergeCell ref="AA413:AB413"/>
    <mergeCell ref="A415:AB416"/>
    <mergeCell ref="A418:B420"/>
    <mergeCell ref="C418:F418"/>
    <mergeCell ref="G418:H418"/>
    <mergeCell ref="I418:J418"/>
    <mergeCell ref="K418:L418"/>
    <mergeCell ref="M418:N418"/>
    <mergeCell ref="O418:P418"/>
    <mergeCell ref="Q418:R418"/>
    <mergeCell ref="O413:P413"/>
    <mergeCell ref="Q413:R413"/>
    <mergeCell ref="S413:T413"/>
    <mergeCell ref="U413:V413"/>
    <mergeCell ref="W413:X413"/>
    <mergeCell ref="Y413:Z413"/>
    <mergeCell ref="W434:X434"/>
    <mergeCell ref="Y434:Z434"/>
    <mergeCell ref="AA434:AB434"/>
    <mergeCell ref="A436:AB437"/>
    <mergeCell ref="A439:B441"/>
    <mergeCell ref="C439:F439"/>
    <mergeCell ref="G439:H439"/>
    <mergeCell ref="I439:J439"/>
    <mergeCell ref="K439:L439"/>
    <mergeCell ref="M439:N439"/>
    <mergeCell ref="AA423:AB423"/>
    <mergeCell ref="A434:F434"/>
    <mergeCell ref="G434:H434"/>
    <mergeCell ref="I434:J434"/>
    <mergeCell ref="K434:L434"/>
    <mergeCell ref="M434:N434"/>
    <mergeCell ref="O434:P434"/>
    <mergeCell ref="Q434:R434"/>
    <mergeCell ref="S434:T434"/>
    <mergeCell ref="U434:V434"/>
    <mergeCell ref="O423:P423"/>
    <mergeCell ref="Q423:R423"/>
    <mergeCell ref="S423:T423"/>
    <mergeCell ref="U423:V423"/>
    <mergeCell ref="W423:X423"/>
    <mergeCell ref="Y423:Z423"/>
    <mergeCell ref="B423:C423"/>
    <mergeCell ref="D423:F423"/>
    <mergeCell ref="G423:H423"/>
    <mergeCell ref="I423:J423"/>
    <mergeCell ref="K423:L423"/>
    <mergeCell ref="M423:N423"/>
    <mergeCell ref="Q444:R444"/>
    <mergeCell ref="S444:T444"/>
    <mergeCell ref="U444:V444"/>
    <mergeCell ref="W444:X444"/>
    <mergeCell ref="Y444:Z444"/>
    <mergeCell ref="AA444:AB444"/>
    <mergeCell ref="AA439:AB439"/>
    <mergeCell ref="A443:F443"/>
    <mergeCell ref="G443:AB443"/>
    <mergeCell ref="B444:C444"/>
    <mergeCell ref="D444:F444"/>
    <mergeCell ref="G444:H444"/>
    <mergeCell ref="I444:J444"/>
    <mergeCell ref="K444:L444"/>
    <mergeCell ref="M444:N444"/>
    <mergeCell ref="O444:P444"/>
    <mergeCell ref="O439:P439"/>
    <mergeCell ref="Q439:R439"/>
    <mergeCell ref="S439:T439"/>
    <mergeCell ref="U439:V439"/>
    <mergeCell ref="W439:X439"/>
    <mergeCell ref="Y439:Z439"/>
    <mergeCell ref="U461:V461"/>
    <mergeCell ref="W461:X461"/>
    <mergeCell ref="Y461:Z461"/>
    <mergeCell ref="AA461:AB461"/>
    <mergeCell ref="A465:F465"/>
    <mergeCell ref="G465:AB465"/>
    <mergeCell ref="A458:AB459"/>
    <mergeCell ref="A461:B463"/>
    <mergeCell ref="C461:F461"/>
    <mergeCell ref="G461:H461"/>
    <mergeCell ref="I461:J461"/>
    <mergeCell ref="K461:L461"/>
    <mergeCell ref="M461:N461"/>
    <mergeCell ref="O461:P461"/>
    <mergeCell ref="Q461:R461"/>
    <mergeCell ref="S461:T461"/>
    <mergeCell ref="Q455:R455"/>
    <mergeCell ref="S455:T455"/>
    <mergeCell ref="U455:V455"/>
    <mergeCell ref="W455:X455"/>
    <mergeCell ref="Y455:Z455"/>
    <mergeCell ref="AA455:AB455"/>
    <mergeCell ref="A455:F455"/>
    <mergeCell ref="G455:H455"/>
    <mergeCell ref="I455:J455"/>
    <mergeCell ref="K455:L455"/>
    <mergeCell ref="M455:N455"/>
    <mergeCell ref="O455:P455"/>
    <mergeCell ref="AA466:AB466"/>
    <mergeCell ref="A472:F472"/>
    <mergeCell ref="G472:H472"/>
    <mergeCell ref="I472:J472"/>
    <mergeCell ref="K472:L472"/>
    <mergeCell ref="M472:N472"/>
    <mergeCell ref="O472:P472"/>
    <mergeCell ref="Q472:R472"/>
    <mergeCell ref="S472:T472"/>
    <mergeCell ref="U472:V472"/>
    <mergeCell ref="O466:P466"/>
    <mergeCell ref="Q466:R466"/>
    <mergeCell ref="S466:T466"/>
    <mergeCell ref="U466:V466"/>
    <mergeCell ref="W466:X466"/>
    <mergeCell ref="Y466:Z466"/>
    <mergeCell ref="B466:C466"/>
    <mergeCell ref="D466:F466"/>
    <mergeCell ref="G466:H466"/>
    <mergeCell ref="I466:J466"/>
    <mergeCell ref="K466:L466"/>
    <mergeCell ref="M466:N466"/>
    <mergeCell ref="AA477:AB477"/>
    <mergeCell ref="A481:F481"/>
    <mergeCell ref="G481:AB481"/>
    <mergeCell ref="B482:C482"/>
    <mergeCell ref="D482:F482"/>
    <mergeCell ref="G482:H482"/>
    <mergeCell ref="I482:J482"/>
    <mergeCell ref="K482:L482"/>
    <mergeCell ref="M482:N482"/>
    <mergeCell ref="O482:P482"/>
    <mergeCell ref="O477:P477"/>
    <mergeCell ref="Q477:R477"/>
    <mergeCell ref="S477:T477"/>
    <mergeCell ref="U477:V477"/>
    <mergeCell ref="W477:X477"/>
    <mergeCell ref="Y477:Z477"/>
    <mergeCell ref="W472:X472"/>
    <mergeCell ref="Y472:Z472"/>
    <mergeCell ref="AA472:AB472"/>
    <mergeCell ref="A474:AB475"/>
    <mergeCell ref="A477:B479"/>
    <mergeCell ref="C477:F477"/>
    <mergeCell ref="G477:H477"/>
    <mergeCell ref="I477:J477"/>
    <mergeCell ref="K477:L477"/>
    <mergeCell ref="M477:N477"/>
    <mergeCell ref="Q487:R487"/>
    <mergeCell ref="S487:T487"/>
    <mergeCell ref="U487:V487"/>
    <mergeCell ref="W487:X487"/>
    <mergeCell ref="Y487:Z487"/>
    <mergeCell ref="AA487:AB487"/>
    <mergeCell ref="A487:F487"/>
    <mergeCell ref="G487:H487"/>
    <mergeCell ref="I487:J487"/>
    <mergeCell ref="K487:L487"/>
    <mergeCell ref="M487:N487"/>
    <mergeCell ref="O487:P487"/>
    <mergeCell ref="Q482:R482"/>
    <mergeCell ref="S482:T482"/>
    <mergeCell ref="U482:V482"/>
    <mergeCell ref="W482:X482"/>
    <mergeCell ref="Y482:Z482"/>
    <mergeCell ref="AA482:AB482"/>
    <mergeCell ref="S496:T496"/>
    <mergeCell ref="U496:V496"/>
    <mergeCell ref="W496:X496"/>
    <mergeCell ref="Y496:Z496"/>
    <mergeCell ref="AA496:AB496"/>
    <mergeCell ref="A500:F500"/>
    <mergeCell ref="G500:AB500"/>
    <mergeCell ref="A489:AB491"/>
    <mergeCell ref="A493:AB494"/>
    <mergeCell ref="A496:B498"/>
    <mergeCell ref="C496:F496"/>
    <mergeCell ref="G496:H496"/>
    <mergeCell ref="I496:J496"/>
    <mergeCell ref="K496:L496"/>
    <mergeCell ref="M496:N496"/>
    <mergeCell ref="O496:P496"/>
    <mergeCell ref="Q496:R496"/>
    <mergeCell ref="W511:X511"/>
    <mergeCell ref="Y511:Z511"/>
    <mergeCell ref="AA511:AB511"/>
    <mergeCell ref="A513:AB515"/>
    <mergeCell ref="A517:AB518"/>
    <mergeCell ref="A520:B522"/>
    <mergeCell ref="C520:F520"/>
    <mergeCell ref="G520:H520"/>
    <mergeCell ref="I520:J520"/>
    <mergeCell ref="K520:L520"/>
    <mergeCell ref="AA501:AB501"/>
    <mergeCell ref="A511:F511"/>
    <mergeCell ref="G511:H511"/>
    <mergeCell ref="I511:J511"/>
    <mergeCell ref="K511:L511"/>
    <mergeCell ref="M511:N511"/>
    <mergeCell ref="O511:P511"/>
    <mergeCell ref="Q511:R511"/>
    <mergeCell ref="S511:T511"/>
    <mergeCell ref="U511:V511"/>
    <mergeCell ref="O501:P501"/>
    <mergeCell ref="Q501:R501"/>
    <mergeCell ref="S501:T501"/>
    <mergeCell ref="U501:V501"/>
    <mergeCell ref="W501:X501"/>
    <mergeCell ref="Y501:Z501"/>
    <mergeCell ref="B501:C501"/>
    <mergeCell ref="D501:F501"/>
    <mergeCell ref="G501:H501"/>
    <mergeCell ref="I501:J501"/>
    <mergeCell ref="K501:L501"/>
    <mergeCell ref="M501:N501"/>
    <mergeCell ref="AA525:AB525"/>
    <mergeCell ref="A533:F533"/>
    <mergeCell ref="G533:H533"/>
    <mergeCell ref="I533:J533"/>
    <mergeCell ref="K533:L533"/>
    <mergeCell ref="M533:N533"/>
    <mergeCell ref="O533:P533"/>
    <mergeCell ref="Q533:R533"/>
    <mergeCell ref="S533:T533"/>
    <mergeCell ref="U533:V533"/>
    <mergeCell ref="O525:P525"/>
    <mergeCell ref="Q525:R525"/>
    <mergeCell ref="S525:T525"/>
    <mergeCell ref="U525:V525"/>
    <mergeCell ref="W525:X525"/>
    <mergeCell ref="Y525:Z525"/>
    <mergeCell ref="Y520:Z520"/>
    <mergeCell ref="AA520:AB520"/>
    <mergeCell ref="A524:F524"/>
    <mergeCell ref="G524:AB524"/>
    <mergeCell ref="B525:C525"/>
    <mergeCell ref="D525:F525"/>
    <mergeCell ref="G525:H525"/>
    <mergeCell ref="I525:J525"/>
    <mergeCell ref="K525:L525"/>
    <mergeCell ref="M525:N525"/>
    <mergeCell ref="M520:N520"/>
    <mergeCell ref="O520:P520"/>
    <mergeCell ref="Q520:R520"/>
    <mergeCell ref="S520:T520"/>
    <mergeCell ref="U520:V520"/>
    <mergeCell ref="W520:X520"/>
    <mergeCell ref="AA538:AB538"/>
    <mergeCell ref="A542:F542"/>
    <mergeCell ref="G542:AB542"/>
    <mergeCell ref="B543:C543"/>
    <mergeCell ref="D543:F543"/>
    <mergeCell ref="G543:H543"/>
    <mergeCell ref="I543:J543"/>
    <mergeCell ref="K543:L543"/>
    <mergeCell ref="M543:N543"/>
    <mergeCell ref="O543:P543"/>
    <mergeCell ref="O538:P538"/>
    <mergeCell ref="Q538:R538"/>
    <mergeCell ref="S538:T538"/>
    <mergeCell ref="U538:V538"/>
    <mergeCell ref="W538:X538"/>
    <mergeCell ref="Y538:Z538"/>
    <mergeCell ref="W533:X533"/>
    <mergeCell ref="Y533:Z533"/>
    <mergeCell ref="AA533:AB533"/>
    <mergeCell ref="A535:AB536"/>
    <mergeCell ref="A538:B540"/>
    <mergeCell ref="C538:F538"/>
    <mergeCell ref="G538:H538"/>
    <mergeCell ref="I538:J538"/>
    <mergeCell ref="K538:L538"/>
    <mergeCell ref="M538:N538"/>
    <mergeCell ref="Q549:R549"/>
    <mergeCell ref="S549:T549"/>
    <mergeCell ref="U549:V549"/>
    <mergeCell ref="W549:X549"/>
    <mergeCell ref="Y549:Z549"/>
    <mergeCell ref="AA549:AB549"/>
    <mergeCell ref="A549:F549"/>
    <mergeCell ref="G549:H549"/>
    <mergeCell ref="I549:J549"/>
    <mergeCell ref="K549:L549"/>
    <mergeCell ref="M549:N549"/>
    <mergeCell ref="O549:P549"/>
    <mergeCell ref="Q543:R543"/>
    <mergeCell ref="S543:T543"/>
    <mergeCell ref="U543:V543"/>
    <mergeCell ref="W543:X543"/>
    <mergeCell ref="Y543:Z543"/>
    <mergeCell ref="AA543:AB543"/>
    <mergeCell ref="S558:T558"/>
    <mergeCell ref="U558:V558"/>
    <mergeCell ref="W558:X558"/>
    <mergeCell ref="Y558:Z558"/>
    <mergeCell ref="AA558:AB558"/>
    <mergeCell ref="A562:F562"/>
    <mergeCell ref="G562:AB562"/>
    <mergeCell ref="A551:AB553"/>
    <mergeCell ref="A555:AB556"/>
    <mergeCell ref="A558:B560"/>
    <mergeCell ref="C558:F558"/>
    <mergeCell ref="G558:H558"/>
    <mergeCell ref="I558:J558"/>
    <mergeCell ref="K558:L558"/>
    <mergeCell ref="M558:N558"/>
    <mergeCell ref="O558:P558"/>
    <mergeCell ref="Q558:R558"/>
    <mergeCell ref="W567:X567"/>
    <mergeCell ref="Y567:Z567"/>
    <mergeCell ref="AA567:AB567"/>
    <mergeCell ref="A569:AB571"/>
    <mergeCell ref="A573:AB574"/>
    <mergeCell ref="A576:B578"/>
    <mergeCell ref="C576:F576"/>
    <mergeCell ref="G576:H576"/>
    <mergeCell ref="I576:J576"/>
    <mergeCell ref="K576:L576"/>
    <mergeCell ref="AA563:AB563"/>
    <mergeCell ref="A567:F567"/>
    <mergeCell ref="G567:H567"/>
    <mergeCell ref="I567:J567"/>
    <mergeCell ref="K567:L567"/>
    <mergeCell ref="M567:N567"/>
    <mergeCell ref="O567:P567"/>
    <mergeCell ref="Q567:R567"/>
    <mergeCell ref="S567:T567"/>
    <mergeCell ref="U567:V567"/>
    <mergeCell ref="O563:P563"/>
    <mergeCell ref="Q563:R563"/>
    <mergeCell ref="S563:T563"/>
    <mergeCell ref="U563:V563"/>
    <mergeCell ref="W563:X563"/>
    <mergeCell ref="Y563:Z563"/>
    <mergeCell ref="B563:C563"/>
    <mergeCell ref="D563:F563"/>
    <mergeCell ref="G563:H563"/>
    <mergeCell ref="I563:J563"/>
    <mergeCell ref="K563:L563"/>
    <mergeCell ref="M563:N563"/>
    <mergeCell ref="AA581:AB581"/>
    <mergeCell ref="A584:A585"/>
    <mergeCell ref="B584:B585"/>
    <mergeCell ref="A587:F587"/>
    <mergeCell ref="G587:H587"/>
    <mergeCell ref="I587:J587"/>
    <mergeCell ref="K587:L587"/>
    <mergeCell ref="M587:N587"/>
    <mergeCell ref="O587:P587"/>
    <mergeCell ref="Q587:R587"/>
    <mergeCell ref="O581:P581"/>
    <mergeCell ref="Q581:R581"/>
    <mergeCell ref="S581:T581"/>
    <mergeCell ref="U581:V581"/>
    <mergeCell ref="W581:X581"/>
    <mergeCell ref="Y581:Z581"/>
    <mergeCell ref="Y576:Z576"/>
    <mergeCell ref="AA576:AB576"/>
    <mergeCell ref="A580:F580"/>
    <mergeCell ref="G580:AB580"/>
    <mergeCell ref="B581:C581"/>
    <mergeCell ref="D581:F581"/>
    <mergeCell ref="G581:H581"/>
    <mergeCell ref="I581:J581"/>
    <mergeCell ref="K581:L581"/>
    <mergeCell ref="M581:N581"/>
    <mergeCell ref="M576:N576"/>
    <mergeCell ref="O576:P576"/>
    <mergeCell ref="Q576:R576"/>
    <mergeCell ref="S576:T576"/>
    <mergeCell ref="U576:V576"/>
    <mergeCell ref="W576:X576"/>
    <mergeCell ref="U592:V592"/>
    <mergeCell ref="W592:X592"/>
    <mergeCell ref="Y592:Z592"/>
    <mergeCell ref="AA592:AB592"/>
    <mergeCell ref="A596:F596"/>
    <mergeCell ref="G596:AB596"/>
    <mergeCell ref="A589:AB590"/>
    <mergeCell ref="A592:B594"/>
    <mergeCell ref="C592:F592"/>
    <mergeCell ref="G592:H592"/>
    <mergeCell ref="I592:J592"/>
    <mergeCell ref="K592:L592"/>
    <mergeCell ref="M592:N592"/>
    <mergeCell ref="O592:P592"/>
    <mergeCell ref="Q592:R592"/>
    <mergeCell ref="S592:T592"/>
    <mergeCell ref="S587:T587"/>
    <mergeCell ref="U587:V587"/>
    <mergeCell ref="W587:X587"/>
    <mergeCell ref="Y587:Z587"/>
    <mergeCell ref="AA587:AB587"/>
    <mergeCell ref="AA597:AB597"/>
    <mergeCell ref="A603:F603"/>
    <mergeCell ref="G603:H603"/>
    <mergeCell ref="I603:J603"/>
    <mergeCell ref="K603:L603"/>
    <mergeCell ref="M603:N603"/>
    <mergeCell ref="O603:P603"/>
    <mergeCell ref="Q603:R603"/>
    <mergeCell ref="S603:T603"/>
    <mergeCell ref="U603:V603"/>
    <mergeCell ref="O597:P597"/>
    <mergeCell ref="Q597:R597"/>
    <mergeCell ref="S597:T597"/>
    <mergeCell ref="U597:V597"/>
    <mergeCell ref="W597:X597"/>
    <mergeCell ref="Y597:Z597"/>
    <mergeCell ref="B597:C597"/>
    <mergeCell ref="D597:F597"/>
    <mergeCell ref="G597:H597"/>
    <mergeCell ref="I597:J597"/>
    <mergeCell ref="K597:L597"/>
    <mergeCell ref="M597:N597"/>
    <mergeCell ref="Y612:Z612"/>
    <mergeCell ref="AA612:AB612"/>
    <mergeCell ref="A616:F616"/>
    <mergeCell ref="G616:AB616"/>
    <mergeCell ref="B617:C617"/>
    <mergeCell ref="D617:F617"/>
    <mergeCell ref="G617:H617"/>
    <mergeCell ref="I617:J617"/>
    <mergeCell ref="K617:L617"/>
    <mergeCell ref="M617:N617"/>
    <mergeCell ref="M612:N612"/>
    <mergeCell ref="O612:P612"/>
    <mergeCell ref="Q612:R612"/>
    <mergeCell ref="S612:T612"/>
    <mergeCell ref="U612:V612"/>
    <mergeCell ref="W612:X612"/>
    <mergeCell ref="W603:X603"/>
    <mergeCell ref="Y603:Z603"/>
    <mergeCell ref="AA603:AB603"/>
    <mergeCell ref="A605:AB607"/>
    <mergeCell ref="A609:AB610"/>
    <mergeCell ref="A612:B614"/>
    <mergeCell ref="C612:F612"/>
    <mergeCell ref="G612:H612"/>
    <mergeCell ref="I612:J612"/>
    <mergeCell ref="K612:L612"/>
    <mergeCell ref="W622:X622"/>
    <mergeCell ref="Y622:Z622"/>
    <mergeCell ref="AA622:AB622"/>
    <mergeCell ref="A624:AB626"/>
    <mergeCell ref="A628:AB629"/>
    <mergeCell ref="A631:B633"/>
    <mergeCell ref="C631:F631"/>
    <mergeCell ref="G631:H631"/>
    <mergeCell ref="I631:J631"/>
    <mergeCell ref="K631:L631"/>
    <mergeCell ref="AA617:AB617"/>
    <mergeCell ref="A622:F622"/>
    <mergeCell ref="G622:H622"/>
    <mergeCell ref="I622:J622"/>
    <mergeCell ref="K622:L622"/>
    <mergeCell ref="M622:N622"/>
    <mergeCell ref="O622:P622"/>
    <mergeCell ref="Q622:R622"/>
    <mergeCell ref="S622:T622"/>
    <mergeCell ref="U622:V622"/>
    <mergeCell ref="O617:P617"/>
    <mergeCell ref="Q617:R617"/>
    <mergeCell ref="S617:T617"/>
    <mergeCell ref="U617:V617"/>
    <mergeCell ref="W617:X617"/>
    <mergeCell ref="Y617:Z617"/>
    <mergeCell ref="AA636:AB636"/>
    <mergeCell ref="A641:F641"/>
    <mergeCell ref="G641:H641"/>
    <mergeCell ref="I641:J641"/>
    <mergeCell ref="K641:L641"/>
    <mergeCell ref="M641:N641"/>
    <mergeCell ref="O641:P641"/>
    <mergeCell ref="Q641:R641"/>
    <mergeCell ref="S641:T641"/>
    <mergeCell ref="U641:V641"/>
    <mergeCell ref="O636:P636"/>
    <mergeCell ref="Q636:R636"/>
    <mergeCell ref="S636:T636"/>
    <mergeCell ref="U636:V636"/>
    <mergeCell ref="W636:X636"/>
    <mergeCell ref="Y636:Z636"/>
    <mergeCell ref="Y631:Z631"/>
    <mergeCell ref="AA631:AB631"/>
    <mergeCell ref="A635:F635"/>
    <mergeCell ref="G635:AB635"/>
    <mergeCell ref="B636:C636"/>
    <mergeCell ref="D636:F636"/>
    <mergeCell ref="G636:H636"/>
    <mergeCell ref="I636:J636"/>
    <mergeCell ref="K636:L636"/>
    <mergeCell ref="M636:N636"/>
    <mergeCell ref="M631:N631"/>
    <mergeCell ref="O631:P631"/>
    <mergeCell ref="Q631:R631"/>
    <mergeCell ref="S631:T631"/>
    <mergeCell ref="U631:V631"/>
    <mergeCell ref="W631:X631"/>
    <mergeCell ref="AA647:AB647"/>
    <mergeCell ref="A651:F651"/>
    <mergeCell ref="G651:AB651"/>
    <mergeCell ref="B652:C652"/>
    <mergeCell ref="D652:F652"/>
    <mergeCell ref="G652:H652"/>
    <mergeCell ref="I652:J652"/>
    <mergeCell ref="K652:L652"/>
    <mergeCell ref="M652:N652"/>
    <mergeCell ref="O652:P652"/>
    <mergeCell ref="O647:P647"/>
    <mergeCell ref="Q647:R647"/>
    <mergeCell ref="S647:T647"/>
    <mergeCell ref="U647:V647"/>
    <mergeCell ref="W647:X647"/>
    <mergeCell ref="Y647:Z647"/>
    <mergeCell ref="W641:X641"/>
    <mergeCell ref="Y641:Z641"/>
    <mergeCell ref="AA641:AB641"/>
    <mergeCell ref="A644:AB645"/>
    <mergeCell ref="A647:B649"/>
    <mergeCell ref="C647:F647"/>
    <mergeCell ref="G647:H647"/>
    <mergeCell ref="I647:J647"/>
    <mergeCell ref="K647:L647"/>
    <mergeCell ref="M647:N647"/>
    <mergeCell ref="Q659:R659"/>
    <mergeCell ref="S659:T659"/>
    <mergeCell ref="U659:V659"/>
    <mergeCell ref="W659:X659"/>
    <mergeCell ref="Y659:Z659"/>
    <mergeCell ref="AA659:AB659"/>
    <mergeCell ref="A659:F659"/>
    <mergeCell ref="G659:H659"/>
    <mergeCell ref="I659:J659"/>
    <mergeCell ref="K659:L659"/>
    <mergeCell ref="M659:N659"/>
    <mergeCell ref="O659:P659"/>
    <mergeCell ref="Q652:R652"/>
    <mergeCell ref="S652:T652"/>
    <mergeCell ref="U652:V652"/>
    <mergeCell ref="W652:X652"/>
    <mergeCell ref="Y652:Z652"/>
    <mergeCell ref="AA652:AB652"/>
    <mergeCell ref="S669:T669"/>
    <mergeCell ref="U669:V669"/>
    <mergeCell ref="W669:X669"/>
    <mergeCell ref="Y669:Z669"/>
    <mergeCell ref="AA669:AB669"/>
    <mergeCell ref="A673:F673"/>
    <mergeCell ref="G673:AB673"/>
    <mergeCell ref="A662:AB664"/>
    <mergeCell ref="A666:AB667"/>
    <mergeCell ref="A669:B671"/>
    <mergeCell ref="C669:F669"/>
    <mergeCell ref="G669:H669"/>
    <mergeCell ref="I669:J669"/>
    <mergeCell ref="K669:L669"/>
    <mergeCell ref="M669:N669"/>
    <mergeCell ref="O669:P669"/>
    <mergeCell ref="Q669:R669"/>
    <mergeCell ref="AA674:AB674"/>
    <mergeCell ref="A677:A678"/>
    <mergeCell ref="B677:B678"/>
    <mergeCell ref="A679:A680"/>
    <mergeCell ref="B679:B680"/>
    <mergeCell ref="A685:F685"/>
    <mergeCell ref="G685:H685"/>
    <mergeCell ref="I685:J685"/>
    <mergeCell ref="K685:L685"/>
    <mergeCell ref="M685:N685"/>
    <mergeCell ref="O674:P674"/>
    <mergeCell ref="Q674:R674"/>
    <mergeCell ref="S674:T674"/>
    <mergeCell ref="U674:V674"/>
    <mergeCell ref="W674:X674"/>
    <mergeCell ref="Y674:Z674"/>
    <mergeCell ref="B674:C674"/>
    <mergeCell ref="D674:F674"/>
    <mergeCell ref="G674:H674"/>
    <mergeCell ref="I674:J674"/>
    <mergeCell ref="K674:L674"/>
    <mergeCell ref="M674:N674"/>
    <mergeCell ref="Q694:R694"/>
    <mergeCell ref="S694:T694"/>
    <mergeCell ref="U694:V694"/>
    <mergeCell ref="W694:X694"/>
    <mergeCell ref="Y694:Z694"/>
    <mergeCell ref="AA694:AB694"/>
    <mergeCell ref="AA685:AB685"/>
    <mergeCell ref="A687:AB689"/>
    <mergeCell ref="A691:AB692"/>
    <mergeCell ref="A694:B696"/>
    <mergeCell ref="C694:F694"/>
    <mergeCell ref="G694:H694"/>
    <mergeCell ref="I694:J694"/>
    <mergeCell ref="K694:L694"/>
    <mergeCell ref="M694:N694"/>
    <mergeCell ref="O694:P694"/>
    <mergeCell ref="O685:P685"/>
    <mergeCell ref="Q685:R685"/>
    <mergeCell ref="S685:T685"/>
    <mergeCell ref="U685:V685"/>
    <mergeCell ref="W685:X685"/>
    <mergeCell ref="Y685:Z685"/>
    <mergeCell ref="S699:T699"/>
    <mergeCell ref="U699:V699"/>
    <mergeCell ref="W699:X699"/>
    <mergeCell ref="Y699:Z699"/>
    <mergeCell ref="AA699:AB699"/>
    <mergeCell ref="A704:F704"/>
    <mergeCell ref="G704:H704"/>
    <mergeCell ref="I704:J704"/>
    <mergeCell ref="K704:L704"/>
    <mergeCell ref="M704:N704"/>
    <mergeCell ref="A698:F698"/>
    <mergeCell ref="G698:AB698"/>
    <mergeCell ref="B699:C699"/>
    <mergeCell ref="D699:F699"/>
    <mergeCell ref="G699:H699"/>
    <mergeCell ref="I699:J699"/>
    <mergeCell ref="K699:L699"/>
    <mergeCell ref="M699:N699"/>
    <mergeCell ref="O699:P699"/>
    <mergeCell ref="Q699:R699"/>
    <mergeCell ref="S709:T709"/>
    <mergeCell ref="U709:V709"/>
    <mergeCell ref="W709:X709"/>
    <mergeCell ref="Y709:Z709"/>
    <mergeCell ref="AA709:AB709"/>
    <mergeCell ref="A713:F713"/>
    <mergeCell ref="G713:AB713"/>
    <mergeCell ref="AA704:AB704"/>
    <mergeCell ref="A706:AB707"/>
    <mergeCell ref="A709:B711"/>
    <mergeCell ref="C709:F709"/>
    <mergeCell ref="G709:H709"/>
    <mergeCell ref="I709:J709"/>
    <mergeCell ref="K709:L709"/>
    <mergeCell ref="M709:N709"/>
    <mergeCell ref="O709:P709"/>
    <mergeCell ref="Q709:R709"/>
    <mergeCell ref="O704:P704"/>
    <mergeCell ref="Q704:R704"/>
    <mergeCell ref="S704:T704"/>
    <mergeCell ref="U704:V704"/>
    <mergeCell ref="W704:X704"/>
    <mergeCell ref="Y704:Z704"/>
    <mergeCell ref="W720:X720"/>
    <mergeCell ref="Y720:Z720"/>
    <mergeCell ref="AA720:AB720"/>
    <mergeCell ref="A722:AB723"/>
    <mergeCell ref="A725:B727"/>
    <mergeCell ref="C725:F725"/>
    <mergeCell ref="G725:H725"/>
    <mergeCell ref="I725:J725"/>
    <mergeCell ref="K725:L725"/>
    <mergeCell ref="M725:N725"/>
    <mergeCell ref="AA714:AB714"/>
    <mergeCell ref="A720:F720"/>
    <mergeCell ref="G720:H720"/>
    <mergeCell ref="I720:J720"/>
    <mergeCell ref="K720:L720"/>
    <mergeCell ref="M720:N720"/>
    <mergeCell ref="O720:P720"/>
    <mergeCell ref="Q720:R720"/>
    <mergeCell ref="S720:T720"/>
    <mergeCell ref="U720:V720"/>
    <mergeCell ref="O714:P714"/>
    <mergeCell ref="Q714:R714"/>
    <mergeCell ref="S714:T714"/>
    <mergeCell ref="U714:V714"/>
    <mergeCell ref="W714:X714"/>
    <mergeCell ref="Y714:Z714"/>
    <mergeCell ref="B714:C714"/>
    <mergeCell ref="D714:F714"/>
    <mergeCell ref="G714:H714"/>
    <mergeCell ref="I714:J714"/>
    <mergeCell ref="K714:L714"/>
    <mergeCell ref="M714:N714"/>
    <mergeCell ref="Q730:R730"/>
    <mergeCell ref="S730:T730"/>
    <mergeCell ref="U730:V730"/>
    <mergeCell ref="W730:X730"/>
    <mergeCell ref="Y730:Z730"/>
    <mergeCell ref="AA730:AB730"/>
    <mergeCell ref="AA725:AB725"/>
    <mergeCell ref="A729:F729"/>
    <mergeCell ref="G729:AB729"/>
    <mergeCell ref="B730:C730"/>
    <mergeCell ref="D730:F730"/>
    <mergeCell ref="G730:H730"/>
    <mergeCell ref="I730:J730"/>
    <mergeCell ref="K730:L730"/>
    <mergeCell ref="M730:N730"/>
    <mergeCell ref="O730:P730"/>
    <mergeCell ref="O725:P725"/>
    <mergeCell ref="Q725:R725"/>
    <mergeCell ref="S725:T725"/>
    <mergeCell ref="U725:V725"/>
    <mergeCell ref="W725:X725"/>
    <mergeCell ref="Y725:Z725"/>
    <mergeCell ref="U740:V740"/>
    <mergeCell ref="W740:X740"/>
    <mergeCell ref="Y740:Z740"/>
    <mergeCell ref="AA740:AB740"/>
    <mergeCell ref="A744:F744"/>
    <mergeCell ref="G744:AB744"/>
    <mergeCell ref="A737:AB738"/>
    <mergeCell ref="A740:B742"/>
    <mergeCell ref="C740:F740"/>
    <mergeCell ref="G740:H740"/>
    <mergeCell ref="I740:J740"/>
    <mergeCell ref="K740:L740"/>
    <mergeCell ref="M740:N740"/>
    <mergeCell ref="O740:P740"/>
    <mergeCell ref="Q740:R740"/>
    <mergeCell ref="S740:T740"/>
    <mergeCell ref="Q735:R735"/>
    <mergeCell ref="S735:T735"/>
    <mergeCell ref="U735:V735"/>
    <mergeCell ref="W735:X735"/>
    <mergeCell ref="Y735:Z735"/>
    <mergeCell ref="AA735:AB735"/>
    <mergeCell ref="A735:F735"/>
    <mergeCell ref="G735:H735"/>
    <mergeCell ref="I735:J735"/>
    <mergeCell ref="K735:L735"/>
    <mergeCell ref="M735:N735"/>
    <mergeCell ref="O735:P735"/>
    <mergeCell ref="W749:X749"/>
    <mergeCell ref="Y749:Z749"/>
    <mergeCell ref="AA749:AB749"/>
    <mergeCell ref="A751:AB753"/>
    <mergeCell ref="A755:AB756"/>
    <mergeCell ref="A758:B760"/>
    <mergeCell ref="C758:F758"/>
    <mergeCell ref="G758:H758"/>
    <mergeCell ref="I758:J758"/>
    <mergeCell ref="K758:L758"/>
    <mergeCell ref="AA745:AB745"/>
    <mergeCell ref="A749:F749"/>
    <mergeCell ref="G749:H749"/>
    <mergeCell ref="I749:J749"/>
    <mergeCell ref="K749:L749"/>
    <mergeCell ref="M749:N749"/>
    <mergeCell ref="O749:P749"/>
    <mergeCell ref="Q749:R749"/>
    <mergeCell ref="S749:T749"/>
    <mergeCell ref="U749:V749"/>
    <mergeCell ref="O745:P745"/>
    <mergeCell ref="Q745:R745"/>
    <mergeCell ref="S745:T745"/>
    <mergeCell ref="U745:V745"/>
    <mergeCell ref="W745:X745"/>
    <mergeCell ref="Y745:Z745"/>
    <mergeCell ref="B745:C745"/>
    <mergeCell ref="D745:F745"/>
    <mergeCell ref="G745:H745"/>
    <mergeCell ref="I745:J745"/>
    <mergeCell ref="K745:L745"/>
    <mergeCell ref="M745:N745"/>
    <mergeCell ref="AA763:AB763"/>
    <mergeCell ref="A773:F773"/>
    <mergeCell ref="G773:H773"/>
    <mergeCell ref="I773:J773"/>
    <mergeCell ref="K773:L773"/>
    <mergeCell ref="M773:N773"/>
    <mergeCell ref="O773:P773"/>
    <mergeCell ref="Q773:R773"/>
    <mergeCell ref="S773:T773"/>
    <mergeCell ref="U773:V773"/>
    <mergeCell ref="O763:P763"/>
    <mergeCell ref="Q763:R763"/>
    <mergeCell ref="S763:T763"/>
    <mergeCell ref="U763:V763"/>
    <mergeCell ref="W763:X763"/>
    <mergeCell ref="Y763:Z763"/>
    <mergeCell ref="Y758:Z758"/>
    <mergeCell ref="AA758:AB758"/>
    <mergeCell ref="A762:F762"/>
    <mergeCell ref="G762:AB762"/>
    <mergeCell ref="B763:C763"/>
    <mergeCell ref="D763:F763"/>
    <mergeCell ref="G763:H763"/>
    <mergeCell ref="I763:J763"/>
    <mergeCell ref="K763:L763"/>
    <mergeCell ref="M763:N763"/>
    <mergeCell ref="M758:N758"/>
    <mergeCell ref="O758:P758"/>
    <mergeCell ref="Q758:R758"/>
    <mergeCell ref="S758:T758"/>
    <mergeCell ref="U758:V758"/>
    <mergeCell ref="W758:X758"/>
    <mergeCell ref="Y782:Z782"/>
    <mergeCell ref="AA782:AB782"/>
    <mergeCell ref="A786:F786"/>
    <mergeCell ref="G786:AB786"/>
    <mergeCell ref="B787:C787"/>
    <mergeCell ref="D787:F787"/>
    <mergeCell ref="G787:H787"/>
    <mergeCell ref="I787:J787"/>
    <mergeCell ref="K787:L787"/>
    <mergeCell ref="M787:N787"/>
    <mergeCell ref="M782:N782"/>
    <mergeCell ref="O782:P782"/>
    <mergeCell ref="Q782:R782"/>
    <mergeCell ref="S782:T782"/>
    <mergeCell ref="U782:V782"/>
    <mergeCell ref="W782:X782"/>
    <mergeCell ref="W773:X773"/>
    <mergeCell ref="Y773:Z773"/>
    <mergeCell ref="AA773:AB773"/>
    <mergeCell ref="A775:AB777"/>
    <mergeCell ref="A779:AB780"/>
    <mergeCell ref="A782:B784"/>
    <mergeCell ref="C782:F782"/>
    <mergeCell ref="G782:H782"/>
    <mergeCell ref="I782:J782"/>
    <mergeCell ref="K782:L782"/>
    <mergeCell ref="W791:X791"/>
    <mergeCell ref="Y791:Z791"/>
    <mergeCell ref="AA791:AB791"/>
    <mergeCell ref="A793:AB794"/>
    <mergeCell ref="A796:B798"/>
    <mergeCell ref="C796:F796"/>
    <mergeCell ref="G796:H796"/>
    <mergeCell ref="I796:J796"/>
    <mergeCell ref="K796:L796"/>
    <mergeCell ref="M796:N796"/>
    <mergeCell ref="AA787:AB787"/>
    <mergeCell ref="A791:F791"/>
    <mergeCell ref="G791:H791"/>
    <mergeCell ref="I791:J791"/>
    <mergeCell ref="K791:L791"/>
    <mergeCell ref="M791:N791"/>
    <mergeCell ref="O791:P791"/>
    <mergeCell ref="Q791:R791"/>
    <mergeCell ref="S791:T791"/>
    <mergeCell ref="U791:V791"/>
    <mergeCell ref="O787:P787"/>
    <mergeCell ref="Q787:R787"/>
    <mergeCell ref="S787:T787"/>
    <mergeCell ref="U787:V787"/>
    <mergeCell ref="W787:X787"/>
    <mergeCell ref="Y787:Z787"/>
    <mergeCell ref="Q801:R801"/>
    <mergeCell ref="S801:T801"/>
    <mergeCell ref="U801:V801"/>
    <mergeCell ref="W801:X801"/>
    <mergeCell ref="Y801:Z801"/>
    <mergeCell ref="AA801:AB801"/>
    <mergeCell ref="AA796:AB796"/>
    <mergeCell ref="A800:F800"/>
    <mergeCell ref="G800:AB800"/>
    <mergeCell ref="B801:C801"/>
    <mergeCell ref="D801:F801"/>
    <mergeCell ref="G801:H801"/>
    <mergeCell ref="I801:J801"/>
    <mergeCell ref="K801:L801"/>
    <mergeCell ref="M801:N801"/>
    <mergeCell ref="O801:P801"/>
    <mergeCell ref="O796:P796"/>
    <mergeCell ref="Q796:R796"/>
    <mergeCell ref="S796:T796"/>
    <mergeCell ref="U796:V796"/>
    <mergeCell ref="W796:X796"/>
    <mergeCell ref="Y796:Z796"/>
    <mergeCell ref="U817:V817"/>
    <mergeCell ref="W817:X817"/>
    <mergeCell ref="Y817:Z817"/>
    <mergeCell ref="AA817:AB817"/>
    <mergeCell ref="A821:F821"/>
    <mergeCell ref="G821:AB821"/>
    <mergeCell ref="A814:AB815"/>
    <mergeCell ref="A817:B819"/>
    <mergeCell ref="C817:F817"/>
    <mergeCell ref="G817:H817"/>
    <mergeCell ref="I817:J817"/>
    <mergeCell ref="K817:L817"/>
    <mergeCell ref="M817:N817"/>
    <mergeCell ref="O817:P817"/>
    <mergeCell ref="Q817:R817"/>
    <mergeCell ref="S817:T817"/>
    <mergeCell ref="Q812:R812"/>
    <mergeCell ref="S812:T812"/>
    <mergeCell ref="U812:V812"/>
    <mergeCell ref="W812:X812"/>
    <mergeCell ref="Y812:Z812"/>
    <mergeCell ref="AA812:AB812"/>
    <mergeCell ref="A812:F812"/>
    <mergeCell ref="G812:H812"/>
    <mergeCell ref="I812:J812"/>
    <mergeCell ref="K812:L812"/>
    <mergeCell ref="M812:N812"/>
    <mergeCell ref="O812:P812"/>
    <mergeCell ref="W830:X830"/>
    <mergeCell ref="Y830:Z830"/>
    <mergeCell ref="AA830:AB830"/>
    <mergeCell ref="A832:AB834"/>
    <mergeCell ref="A836:AB837"/>
    <mergeCell ref="A839:B841"/>
    <mergeCell ref="C839:F839"/>
    <mergeCell ref="G839:H839"/>
    <mergeCell ref="I839:J839"/>
    <mergeCell ref="K839:L839"/>
    <mergeCell ref="AA822:AB822"/>
    <mergeCell ref="A830:F830"/>
    <mergeCell ref="G830:H830"/>
    <mergeCell ref="I830:J830"/>
    <mergeCell ref="K830:L830"/>
    <mergeCell ref="M830:N830"/>
    <mergeCell ref="O830:P830"/>
    <mergeCell ref="Q830:R830"/>
    <mergeCell ref="S830:T830"/>
    <mergeCell ref="U830:V830"/>
    <mergeCell ref="O822:P822"/>
    <mergeCell ref="Q822:R822"/>
    <mergeCell ref="S822:T822"/>
    <mergeCell ref="U822:V822"/>
    <mergeCell ref="W822:X822"/>
    <mergeCell ref="Y822:Z822"/>
    <mergeCell ref="B822:C822"/>
    <mergeCell ref="D822:F822"/>
    <mergeCell ref="G822:H822"/>
    <mergeCell ref="I822:J822"/>
    <mergeCell ref="K822:L822"/>
    <mergeCell ref="M822:N822"/>
    <mergeCell ref="AA844:AB844"/>
    <mergeCell ref="A846:A848"/>
    <mergeCell ref="B846:B848"/>
    <mergeCell ref="A850:F850"/>
    <mergeCell ref="G850:H850"/>
    <mergeCell ref="I850:J850"/>
    <mergeCell ref="K850:L850"/>
    <mergeCell ref="M850:N850"/>
    <mergeCell ref="O850:P850"/>
    <mergeCell ref="Q850:R850"/>
    <mergeCell ref="O844:P844"/>
    <mergeCell ref="Q844:R844"/>
    <mergeCell ref="S844:T844"/>
    <mergeCell ref="U844:V844"/>
    <mergeCell ref="W844:X844"/>
    <mergeCell ref="Y844:Z844"/>
    <mergeCell ref="Y839:Z839"/>
    <mergeCell ref="AA839:AB839"/>
    <mergeCell ref="A843:F843"/>
    <mergeCell ref="G843:AB843"/>
    <mergeCell ref="B844:C844"/>
    <mergeCell ref="D844:F844"/>
    <mergeCell ref="G844:H844"/>
    <mergeCell ref="I844:J844"/>
    <mergeCell ref="K844:L844"/>
    <mergeCell ref="M844:N844"/>
    <mergeCell ref="M839:N839"/>
    <mergeCell ref="O839:P839"/>
    <mergeCell ref="Q839:R839"/>
    <mergeCell ref="S839:T839"/>
    <mergeCell ref="U839:V839"/>
    <mergeCell ref="W839:X839"/>
    <mergeCell ref="U859:V859"/>
    <mergeCell ref="W859:X859"/>
    <mergeCell ref="Y859:Z859"/>
    <mergeCell ref="AA859:AB859"/>
    <mergeCell ref="A863:F863"/>
    <mergeCell ref="G863:AB863"/>
    <mergeCell ref="A856:AB857"/>
    <mergeCell ref="A859:B861"/>
    <mergeCell ref="C859:F859"/>
    <mergeCell ref="G859:H859"/>
    <mergeCell ref="I859:J859"/>
    <mergeCell ref="K859:L859"/>
    <mergeCell ref="M859:N859"/>
    <mergeCell ref="O859:P859"/>
    <mergeCell ref="Q859:R859"/>
    <mergeCell ref="S859:T859"/>
    <mergeCell ref="S850:T850"/>
    <mergeCell ref="U850:V850"/>
    <mergeCell ref="W850:X850"/>
    <mergeCell ref="Y850:Z850"/>
    <mergeCell ref="AA850:AB850"/>
    <mergeCell ref="A852:AB854"/>
    <mergeCell ref="AA864:AB864"/>
    <mergeCell ref="A869:F869"/>
    <mergeCell ref="G869:H869"/>
    <mergeCell ref="I869:J869"/>
    <mergeCell ref="K869:L869"/>
    <mergeCell ref="M869:N869"/>
    <mergeCell ref="O869:P869"/>
    <mergeCell ref="Q869:R869"/>
    <mergeCell ref="S869:T869"/>
    <mergeCell ref="U869:V869"/>
    <mergeCell ref="O864:P864"/>
    <mergeCell ref="Q864:R864"/>
    <mergeCell ref="S864:T864"/>
    <mergeCell ref="U864:V864"/>
    <mergeCell ref="W864:X864"/>
    <mergeCell ref="Y864:Z864"/>
    <mergeCell ref="B864:C864"/>
    <mergeCell ref="D864:F864"/>
    <mergeCell ref="G864:H864"/>
    <mergeCell ref="I864:J864"/>
    <mergeCell ref="K864:L864"/>
    <mergeCell ref="M864:N864"/>
    <mergeCell ref="AA874:AB874"/>
    <mergeCell ref="A878:F878"/>
    <mergeCell ref="G878:AB878"/>
    <mergeCell ref="B879:C879"/>
    <mergeCell ref="D879:F879"/>
    <mergeCell ref="G879:H879"/>
    <mergeCell ref="I879:J879"/>
    <mergeCell ref="K879:L879"/>
    <mergeCell ref="M879:N879"/>
    <mergeCell ref="O879:P879"/>
    <mergeCell ref="O874:P874"/>
    <mergeCell ref="Q874:R874"/>
    <mergeCell ref="S874:T874"/>
    <mergeCell ref="U874:V874"/>
    <mergeCell ref="W874:X874"/>
    <mergeCell ref="Y874:Z874"/>
    <mergeCell ref="W869:X869"/>
    <mergeCell ref="Y869:Z869"/>
    <mergeCell ref="AA869:AB869"/>
    <mergeCell ref="A871:AB872"/>
    <mergeCell ref="A874:B876"/>
    <mergeCell ref="C874:F874"/>
    <mergeCell ref="G874:H874"/>
    <mergeCell ref="I874:J874"/>
    <mergeCell ref="K874:L874"/>
    <mergeCell ref="M874:N874"/>
    <mergeCell ref="Q885:R885"/>
    <mergeCell ref="S885:T885"/>
    <mergeCell ref="U885:V885"/>
    <mergeCell ref="W885:X885"/>
    <mergeCell ref="Y885:Z885"/>
    <mergeCell ref="AA885:AB885"/>
    <mergeCell ref="A885:F885"/>
    <mergeCell ref="G885:H885"/>
    <mergeCell ref="I885:J885"/>
    <mergeCell ref="K885:L885"/>
    <mergeCell ref="M885:N885"/>
    <mergeCell ref="O885:P885"/>
    <mergeCell ref="Q879:R879"/>
    <mergeCell ref="S879:T879"/>
    <mergeCell ref="U879:V879"/>
    <mergeCell ref="W879:X879"/>
    <mergeCell ref="Y879:Z879"/>
    <mergeCell ref="AA879:AB879"/>
    <mergeCell ref="S894:T894"/>
    <mergeCell ref="U894:V894"/>
    <mergeCell ref="W894:X894"/>
    <mergeCell ref="Y894:Z894"/>
    <mergeCell ref="AA894:AB894"/>
    <mergeCell ref="A898:F898"/>
    <mergeCell ref="G898:AB898"/>
    <mergeCell ref="A887:AB889"/>
    <mergeCell ref="A891:AB892"/>
    <mergeCell ref="A894:B896"/>
    <mergeCell ref="C894:F894"/>
    <mergeCell ref="G894:H894"/>
    <mergeCell ref="I894:J894"/>
    <mergeCell ref="K894:L894"/>
    <mergeCell ref="M894:N894"/>
    <mergeCell ref="O894:P894"/>
    <mergeCell ref="Q894:R894"/>
    <mergeCell ref="AA899:AB899"/>
    <mergeCell ref="A906:F906"/>
    <mergeCell ref="G906:H906"/>
    <mergeCell ref="I906:J906"/>
    <mergeCell ref="K906:L906"/>
    <mergeCell ref="M906:N906"/>
    <mergeCell ref="O906:P906"/>
    <mergeCell ref="Q906:R906"/>
    <mergeCell ref="S906:T906"/>
    <mergeCell ref="U906:V906"/>
    <mergeCell ref="O899:P899"/>
    <mergeCell ref="Q899:R899"/>
    <mergeCell ref="S899:T899"/>
    <mergeCell ref="U899:V899"/>
    <mergeCell ref="W899:X899"/>
    <mergeCell ref="Y899:Z899"/>
    <mergeCell ref="B899:C899"/>
    <mergeCell ref="D899:F899"/>
    <mergeCell ref="G899:H899"/>
    <mergeCell ref="I899:J899"/>
    <mergeCell ref="K899:L899"/>
    <mergeCell ref="M899:N899"/>
    <mergeCell ref="Y915:Z915"/>
    <mergeCell ref="AA915:AB915"/>
    <mergeCell ref="A919:F919"/>
    <mergeCell ref="G919:AB919"/>
    <mergeCell ref="B920:C920"/>
    <mergeCell ref="D920:F920"/>
    <mergeCell ref="G920:H920"/>
    <mergeCell ref="I920:J920"/>
    <mergeCell ref="K920:L920"/>
    <mergeCell ref="M920:N920"/>
    <mergeCell ref="M915:N915"/>
    <mergeCell ref="O915:P915"/>
    <mergeCell ref="Q915:R915"/>
    <mergeCell ref="S915:T915"/>
    <mergeCell ref="U915:V915"/>
    <mergeCell ref="W915:X915"/>
    <mergeCell ref="W906:X906"/>
    <mergeCell ref="Y906:Z906"/>
    <mergeCell ref="AA906:AB906"/>
    <mergeCell ref="A908:AB910"/>
    <mergeCell ref="A912:AB913"/>
    <mergeCell ref="A915:B917"/>
    <mergeCell ref="C915:F915"/>
    <mergeCell ref="G915:H915"/>
    <mergeCell ref="I915:J915"/>
    <mergeCell ref="K915:L915"/>
    <mergeCell ref="W927:X927"/>
    <mergeCell ref="Y927:Z927"/>
    <mergeCell ref="AA927:AB927"/>
    <mergeCell ref="A929:AB930"/>
    <mergeCell ref="A932:B934"/>
    <mergeCell ref="C932:F932"/>
    <mergeCell ref="G932:H932"/>
    <mergeCell ref="I932:J932"/>
    <mergeCell ref="K932:L932"/>
    <mergeCell ref="M932:N932"/>
    <mergeCell ref="AA920:AB920"/>
    <mergeCell ref="A927:F927"/>
    <mergeCell ref="G927:H927"/>
    <mergeCell ref="I927:J927"/>
    <mergeCell ref="K927:L927"/>
    <mergeCell ref="M927:N927"/>
    <mergeCell ref="O927:P927"/>
    <mergeCell ref="Q927:R927"/>
    <mergeCell ref="S927:T927"/>
    <mergeCell ref="U927:V927"/>
    <mergeCell ref="O920:P920"/>
    <mergeCell ref="Q920:R920"/>
    <mergeCell ref="S920:T920"/>
    <mergeCell ref="U920:V920"/>
    <mergeCell ref="W920:X920"/>
    <mergeCell ref="Y920:Z920"/>
    <mergeCell ref="Q937:R937"/>
    <mergeCell ref="S937:T937"/>
    <mergeCell ref="U937:V937"/>
    <mergeCell ref="W937:X937"/>
    <mergeCell ref="Y937:Z937"/>
    <mergeCell ref="AA937:AB937"/>
    <mergeCell ref="AA932:AB932"/>
    <mergeCell ref="A936:F936"/>
    <mergeCell ref="G936:AB936"/>
    <mergeCell ref="B937:C937"/>
    <mergeCell ref="D937:F937"/>
    <mergeCell ref="G937:H937"/>
    <mergeCell ref="I937:J937"/>
    <mergeCell ref="K937:L937"/>
    <mergeCell ref="M937:N937"/>
    <mergeCell ref="O937:P937"/>
    <mergeCell ref="O932:P932"/>
    <mergeCell ref="Q932:R932"/>
    <mergeCell ref="S932:T932"/>
    <mergeCell ref="U932:V932"/>
    <mergeCell ref="W932:X932"/>
    <mergeCell ref="Y932:Z932"/>
    <mergeCell ref="U947:V947"/>
    <mergeCell ref="W947:X947"/>
    <mergeCell ref="Y947:Z947"/>
    <mergeCell ref="AA947:AB947"/>
    <mergeCell ref="A951:F951"/>
    <mergeCell ref="G951:AB951"/>
    <mergeCell ref="A944:AB945"/>
    <mergeCell ref="A947:B949"/>
    <mergeCell ref="C947:F947"/>
    <mergeCell ref="G947:H947"/>
    <mergeCell ref="I947:J947"/>
    <mergeCell ref="K947:L947"/>
    <mergeCell ref="M947:N947"/>
    <mergeCell ref="O947:P947"/>
    <mergeCell ref="Q947:R947"/>
    <mergeCell ref="S947:T947"/>
    <mergeCell ref="Q942:R942"/>
    <mergeCell ref="S942:T942"/>
    <mergeCell ref="U942:V942"/>
    <mergeCell ref="W942:X942"/>
    <mergeCell ref="Y942:Z942"/>
    <mergeCell ref="AA942:AB942"/>
    <mergeCell ref="A942:F942"/>
    <mergeCell ref="G942:H942"/>
    <mergeCell ref="I942:J942"/>
    <mergeCell ref="K942:L942"/>
    <mergeCell ref="M942:N942"/>
    <mergeCell ref="O942:P942"/>
    <mergeCell ref="W959:X959"/>
    <mergeCell ref="Y959:Z959"/>
    <mergeCell ref="AA959:AB959"/>
    <mergeCell ref="A961:AB963"/>
    <mergeCell ref="A965:AB966"/>
    <mergeCell ref="A968:B970"/>
    <mergeCell ref="C968:F968"/>
    <mergeCell ref="G968:H968"/>
    <mergeCell ref="I968:J968"/>
    <mergeCell ref="K968:L968"/>
    <mergeCell ref="AA952:AB952"/>
    <mergeCell ref="A959:F959"/>
    <mergeCell ref="G959:H959"/>
    <mergeCell ref="I959:J959"/>
    <mergeCell ref="K959:L959"/>
    <mergeCell ref="M959:N959"/>
    <mergeCell ref="O959:P959"/>
    <mergeCell ref="Q959:R959"/>
    <mergeCell ref="S959:T959"/>
    <mergeCell ref="U959:V959"/>
    <mergeCell ref="O952:P952"/>
    <mergeCell ref="Q952:R952"/>
    <mergeCell ref="S952:T952"/>
    <mergeCell ref="U952:V952"/>
    <mergeCell ref="W952:X952"/>
    <mergeCell ref="Y952:Z952"/>
    <mergeCell ref="B952:C952"/>
    <mergeCell ref="D952:F952"/>
    <mergeCell ref="G952:H952"/>
    <mergeCell ref="I952:J952"/>
    <mergeCell ref="K952:L952"/>
    <mergeCell ref="M952:N952"/>
    <mergeCell ref="AA973:AB973"/>
    <mergeCell ref="A975:A976"/>
    <mergeCell ref="B975:B976"/>
    <mergeCell ref="A977:A978"/>
    <mergeCell ref="B977:B978"/>
    <mergeCell ref="A980:F980"/>
    <mergeCell ref="G980:H980"/>
    <mergeCell ref="I980:J980"/>
    <mergeCell ref="K980:L980"/>
    <mergeCell ref="M980:N980"/>
    <mergeCell ref="O973:P973"/>
    <mergeCell ref="Q973:R973"/>
    <mergeCell ref="S973:T973"/>
    <mergeCell ref="U973:V973"/>
    <mergeCell ref="W973:X973"/>
    <mergeCell ref="Y973:Z973"/>
    <mergeCell ref="Y968:Z968"/>
    <mergeCell ref="AA968:AB968"/>
    <mergeCell ref="A972:F972"/>
    <mergeCell ref="G972:AB972"/>
    <mergeCell ref="B973:C973"/>
    <mergeCell ref="D973:F973"/>
    <mergeCell ref="G973:H973"/>
    <mergeCell ref="I973:J973"/>
    <mergeCell ref="K973:L973"/>
    <mergeCell ref="M973:N973"/>
    <mergeCell ref="M968:N968"/>
    <mergeCell ref="O968:P968"/>
    <mergeCell ref="Q968:R968"/>
    <mergeCell ref="S968:T968"/>
    <mergeCell ref="U968:V968"/>
    <mergeCell ref="W968:X968"/>
    <mergeCell ref="A993:F993"/>
    <mergeCell ref="G993:AB993"/>
    <mergeCell ref="B994:C994"/>
    <mergeCell ref="D994:F994"/>
    <mergeCell ref="G994:H994"/>
    <mergeCell ref="I994:J994"/>
    <mergeCell ref="K994:L994"/>
    <mergeCell ref="M994:N994"/>
    <mergeCell ref="O994:P994"/>
    <mergeCell ref="Q994:R994"/>
    <mergeCell ref="Q989:R989"/>
    <mergeCell ref="S989:T989"/>
    <mergeCell ref="U989:V989"/>
    <mergeCell ref="W989:X989"/>
    <mergeCell ref="Y989:Z989"/>
    <mergeCell ref="AA989:AB989"/>
    <mergeCell ref="AA980:AB980"/>
    <mergeCell ref="A982:AB984"/>
    <mergeCell ref="A986:AB987"/>
    <mergeCell ref="A989:B991"/>
    <mergeCell ref="C989:F989"/>
    <mergeCell ref="G989:H989"/>
    <mergeCell ref="I989:J989"/>
    <mergeCell ref="K989:L989"/>
    <mergeCell ref="M989:N989"/>
    <mergeCell ref="O989:P989"/>
    <mergeCell ref="O980:P980"/>
    <mergeCell ref="Q980:R980"/>
    <mergeCell ref="S980:T980"/>
    <mergeCell ref="U980:V980"/>
    <mergeCell ref="W980:X980"/>
    <mergeCell ref="Y980:Z980"/>
    <mergeCell ref="AA1000:AB1000"/>
    <mergeCell ref="O1000:P1000"/>
    <mergeCell ref="Q1000:R1000"/>
    <mergeCell ref="S1000:T1000"/>
    <mergeCell ref="U1000:V1000"/>
    <mergeCell ref="W1000:X1000"/>
    <mergeCell ref="Y1000:Z1000"/>
    <mergeCell ref="S994:T994"/>
    <mergeCell ref="U994:V994"/>
    <mergeCell ref="W994:X994"/>
    <mergeCell ref="Y994:Z994"/>
    <mergeCell ref="AA994:AB994"/>
    <mergeCell ref="A1000:F1000"/>
    <mergeCell ref="G1000:H1000"/>
    <mergeCell ref="I1000:J1000"/>
    <mergeCell ref="K1000:L1000"/>
    <mergeCell ref="M1000:N100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tabColor rgb="FF002060"/>
  </sheetPr>
  <dimension ref="A1:AB379"/>
  <sheetViews>
    <sheetView showGridLines="0" zoomScale="40" zoomScaleNormal="40" workbookViewId="0">
      <selection activeCell="H10" sqref="H10"/>
    </sheetView>
  </sheetViews>
  <sheetFormatPr baseColWidth="10" defaultRowHeight="33.75" x14ac:dyDescent="0.45"/>
  <cols>
    <col min="1" max="1" width="48.140625" style="52" customWidth="1"/>
    <col min="2" max="2" width="28.7109375" style="53" customWidth="1"/>
    <col min="3" max="3" width="40.5703125" style="54" bestFit="1" customWidth="1"/>
    <col min="4" max="6" width="29.5703125" style="15" customWidth="1"/>
    <col min="7" max="7" width="22.7109375" style="55" customWidth="1"/>
    <col min="8" max="8" width="22.7109375" style="54" customWidth="1"/>
    <col min="9" max="9" width="22.7109375" style="55" customWidth="1"/>
    <col min="10" max="10" width="22.7109375" style="54" customWidth="1"/>
    <col min="11" max="11" width="22.7109375" style="55" customWidth="1"/>
    <col min="12" max="12" width="22.7109375" style="54" customWidth="1"/>
    <col min="13" max="13" width="22.7109375" style="55" customWidth="1"/>
    <col min="14" max="14" width="22.7109375" style="54" customWidth="1"/>
    <col min="15" max="15" width="22.7109375" style="55" customWidth="1"/>
    <col min="16" max="16" width="22.7109375" style="54" customWidth="1"/>
    <col min="17" max="17" width="22.7109375" style="55" customWidth="1"/>
    <col min="18" max="18" width="22.7109375" style="54" customWidth="1"/>
    <col min="19" max="19" width="22.7109375" style="55" customWidth="1"/>
    <col min="20" max="20" width="22.7109375" style="54" customWidth="1"/>
    <col min="21" max="21" width="22.7109375" style="55" customWidth="1"/>
    <col min="22" max="22" width="22.7109375" style="54" customWidth="1"/>
    <col min="23" max="23" width="22.7109375" style="56" customWidth="1"/>
    <col min="24" max="24" width="22.7109375" style="15" customWidth="1"/>
    <col min="25" max="25" width="22.7109375" style="56" customWidth="1"/>
    <col min="26" max="26" width="22.7109375" style="15" customWidth="1"/>
    <col min="27" max="27" width="22.7109375" style="56" customWidth="1"/>
    <col min="28" max="28" width="22.7109375" style="15" customWidth="1"/>
    <col min="29" max="16384" width="11.42578125" style="15"/>
  </cols>
  <sheetData>
    <row r="1" spans="1:28" ht="90.75" x14ac:dyDescent="0.45">
      <c r="A1" s="243" t="s">
        <v>1057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</row>
    <row r="2" spans="1:28" ht="34.5" thickBot="1" x14ac:dyDescent="0.5"/>
    <row r="3" spans="1:28" ht="79.5" customHeight="1" x14ac:dyDescent="0.45">
      <c r="A3" s="260" t="s">
        <v>1055</v>
      </c>
      <c r="B3" s="337"/>
      <c r="C3" s="342" t="s">
        <v>1060</v>
      </c>
      <c r="D3" s="343"/>
      <c r="E3" s="343"/>
      <c r="F3" s="283"/>
      <c r="G3" s="254" t="s">
        <v>586</v>
      </c>
      <c r="H3" s="255"/>
      <c r="I3" s="256" t="s">
        <v>587</v>
      </c>
      <c r="J3" s="257"/>
      <c r="K3" s="254" t="s">
        <v>588</v>
      </c>
      <c r="L3" s="255"/>
      <c r="M3" s="256" t="s">
        <v>589</v>
      </c>
      <c r="N3" s="257"/>
      <c r="O3" s="254" t="s">
        <v>590</v>
      </c>
      <c r="P3" s="255"/>
      <c r="Q3" s="256" t="s">
        <v>1054</v>
      </c>
      <c r="R3" s="257"/>
      <c r="S3" s="254" t="s">
        <v>592</v>
      </c>
      <c r="T3" s="255"/>
      <c r="U3" s="256" t="s">
        <v>593</v>
      </c>
      <c r="V3" s="257"/>
      <c r="W3" s="254" t="s">
        <v>596</v>
      </c>
      <c r="X3" s="255"/>
      <c r="Y3" s="256" t="s">
        <v>595</v>
      </c>
      <c r="Z3" s="257"/>
      <c r="AA3" s="254" t="s">
        <v>594</v>
      </c>
      <c r="AB3" s="255"/>
    </row>
    <row r="4" spans="1:28" ht="60.75" thickBot="1" x14ac:dyDescent="0.5">
      <c r="A4" s="262"/>
      <c r="B4" s="338"/>
      <c r="C4" s="29" t="s">
        <v>606</v>
      </c>
      <c r="D4" s="30" t="s">
        <v>607</v>
      </c>
      <c r="E4" s="30" t="s">
        <v>644</v>
      </c>
      <c r="F4" s="31" t="s">
        <v>645</v>
      </c>
      <c r="G4" s="32" t="s">
        <v>604</v>
      </c>
      <c r="H4" s="33" t="s">
        <v>605</v>
      </c>
      <c r="I4" s="34" t="s">
        <v>604</v>
      </c>
      <c r="J4" s="35" t="s">
        <v>605</v>
      </c>
      <c r="K4" s="32" t="s">
        <v>604</v>
      </c>
      <c r="L4" s="33" t="s">
        <v>605</v>
      </c>
      <c r="M4" s="34" t="s">
        <v>604</v>
      </c>
      <c r="N4" s="35" t="s">
        <v>605</v>
      </c>
      <c r="O4" s="32" t="s">
        <v>604</v>
      </c>
      <c r="P4" s="33" t="s">
        <v>605</v>
      </c>
      <c r="Q4" s="34" t="s">
        <v>604</v>
      </c>
      <c r="R4" s="35" t="s">
        <v>605</v>
      </c>
      <c r="S4" s="32" t="s">
        <v>604</v>
      </c>
      <c r="T4" s="33" t="s">
        <v>605</v>
      </c>
      <c r="U4" s="34" t="s">
        <v>604</v>
      </c>
      <c r="V4" s="35" t="s">
        <v>605</v>
      </c>
      <c r="W4" s="32" t="s">
        <v>604</v>
      </c>
      <c r="X4" s="33" t="s">
        <v>605</v>
      </c>
      <c r="Y4" s="34" t="s">
        <v>604</v>
      </c>
      <c r="Z4" s="35" t="s">
        <v>605</v>
      </c>
      <c r="AA4" s="32" t="s">
        <v>604</v>
      </c>
      <c r="AB4" s="33" t="s">
        <v>605</v>
      </c>
    </row>
    <row r="5" spans="1:28" x14ac:dyDescent="0.45">
      <c r="A5" s="258" t="s">
        <v>1221</v>
      </c>
      <c r="B5" s="259"/>
      <c r="C5" s="37">
        <f>C20+C54</f>
        <v>16110</v>
      </c>
      <c r="D5" s="37">
        <f t="shared" ref="D5:E5" si="0">D20+D54</f>
        <v>0</v>
      </c>
      <c r="E5" s="37">
        <f t="shared" si="0"/>
        <v>0</v>
      </c>
      <c r="F5" s="38">
        <f>F20+F54</f>
        <v>0</v>
      </c>
      <c r="G5" s="36">
        <f>G20+G54</f>
        <v>0</v>
      </c>
      <c r="H5" s="39" t="e">
        <f>G5/F5</f>
        <v>#DIV/0!</v>
      </c>
      <c r="I5" s="40">
        <f t="shared" ref="I5:AA5" si="1">I20+I54</f>
        <v>0</v>
      </c>
      <c r="J5" s="38" t="e">
        <f>I5/F5</f>
        <v>#DIV/0!</v>
      </c>
      <c r="K5" s="36">
        <f t="shared" si="1"/>
        <v>0</v>
      </c>
      <c r="L5" s="39" t="e">
        <f>K5/F5</f>
        <v>#DIV/0!</v>
      </c>
      <c r="M5" s="40">
        <f t="shared" si="1"/>
        <v>0</v>
      </c>
      <c r="N5" s="38" t="e">
        <f>M5/F5</f>
        <v>#DIV/0!</v>
      </c>
      <c r="O5" s="36">
        <f t="shared" si="1"/>
        <v>0</v>
      </c>
      <c r="P5" s="39" t="e">
        <f>O5/F5</f>
        <v>#DIV/0!</v>
      </c>
      <c r="Q5" s="40">
        <f t="shared" si="1"/>
        <v>0</v>
      </c>
      <c r="R5" s="38" t="e">
        <f>Q5/F5</f>
        <v>#DIV/0!</v>
      </c>
      <c r="S5" s="36">
        <f t="shared" si="1"/>
        <v>0</v>
      </c>
      <c r="T5" s="39" t="e">
        <f>S5/F5</f>
        <v>#DIV/0!</v>
      </c>
      <c r="U5" s="40">
        <f t="shared" si="1"/>
        <v>0</v>
      </c>
      <c r="V5" s="38" t="e">
        <f>U5/F5</f>
        <v>#DIV/0!</v>
      </c>
      <c r="W5" s="36">
        <f t="shared" si="1"/>
        <v>0</v>
      </c>
      <c r="X5" s="39" t="e">
        <f>W5/F5</f>
        <v>#DIV/0!</v>
      </c>
      <c r="Y5" s="40">
        <f t="shared" si="1"/>
        <v>0</v>
      </c>
      <c r="Z5" s="38" t="e">
        <f>Y5/F5</f>
        <v>#DIV/0!</v>
      </c>
      <c r="AA5" s="36">
        <f t="shared" si="1"/>
        <v>0</v>
      </c>
      <c r="AB5" s="39" t="e">
        <f>AA5/F5</f>
        <v>#DIV/0!</v>
      </c>
    </row>
    <row r="6" spans="1:28" s="57" customFormat="1" x14ac:dyDescent="0.45">
      <c r="A6" s="340" t="s">
        <v>1222</v>
      </c>
      <c r="B6" s="341"/>
      <c r="C6" s="42">
        <f>C93+C111+C145+C170+C198+C218+C237</f>
        <v>6605</v>
      </c>
      <c r="D6" s="42">
        <f t="shared" ref="D6:F6" si="2">D93+D111+D145+D170+D198+D218+D237</f>
        <v>0</v>
      </c>
      <c r="E6" s="42">
        <f t="shared" si="2"/>
        <v>0</v>
      </c>
      <c r="F6" s="43">
        <f t="shared" si="2"/>
        <v>0</v>
      </c>
      <c r="G6" s="41">
        <f t="shared" ref="G6:AA6" si="3">G93+G111+G145+G170+G198+G218+G237</f>
        <v>0</v>
      </c>
      <c r="H6" s="44" t="e">
        <f t="shared" ref="H6:H8" si="4">G6/F6</f>
        <v>#DIV/0!</v>
      </c>
      <c r="I6" s="45">
        <f t="shared" si="3"/>
        <v>0</v>
      </c>
      <c r="J6" s="43" t="e">
        <f t="shared" ref="J6:J8" si="5">I6/F6</f>
        <v>#DIV/0!</v>
      </c>
      <c r="K6" s="41">
        <f t="shared" si="3"/>
        <v>0</v>
      </c>
      <c r="L6" s="44" t="e">
        <f t="shared" ref="L6:L8" si="6">K6/F6</f>
        <v>#DIV/0!</v>
      </c>
      <c r="M6" s="45">
        <f t="shared" si="3"/>
        <v>0</v>
      </c>
      <c r="N6" s="43" t="e">
        <f t="shared" ref="N6:N8" si="7">M6/F6</f>
        <v>#DIV/0!</v>
      </c>
      <c r="O6" s="41">
        <f t="shared" si="3"/>
        <v>0</v>
      </c>
      <c r="P6" s="44" t="e">
        <f t="shared" ref="P6:P8" si="8">O6/F6</f>
        <v>#DIV/0!</v>
      </c>
      <c r="Q6" s="45">
        <f t="shared" si="3"/>
        <v>0</v>
      </c>
      <c r="R6" s="43" t="e">
        <f t="shared" ref="R6:R8" si="9">Q6/F6</f>
        <v>#DIV/0!</v>
      </c>
      <c r="S6" s="41">
        <f t="shared" si="3"/>
        <v>0</v>
      </c>
      <c r="T6" s="44" t="e">
        <f t="shared" ref="T6:T8" si="10">S6/F6</f>
        <v>#DIV/0!</v>
      </c>
      <c r="U6" s="45">
        <f t="shared" si="3"/>
        <v>0</v>
      </c>
      <c r="V6" s="43" t="e">
        <f t="shared" ref="V6:V8" si="11">U6/F6</f>
        <v>#DIV/0!</v>
      </c>
      <c r="W6" s="41">
        <f t="shared" si="3"/>
        <v>0</v>
      </c>
      <c r="X6" s="44" t="e">
        <f t="shared" ref="X6:X8" si="12">W6/F6</f>
        <v>#DIV/0!</v>
      </c>
      <c r="Y6" s="45">
        <f t="shared" si="3"/>
        <v>0</v>
      </c>
      <c r="Z6" s="43" t="e">
        <f t="shared" ref="Z6:Z8" si="13">Y6/F6</f>
        <v>#DIV/0!</v>
      </c>
      <c r="AA6" s="41">
        <f t="shared" si="3"/>
        <v>0</v>
      </c>
      <c r="AB6" s="44" t="e">
        <f t="shared" ref="AB6:AB8" si="14">AA6/F6</f>
        <v>#DIV/0!</v>
      </c>
    </row>
    <row r="7" spans="1:28" x14ac:dyDescent="0.45">
      <c r="A7" s="246" t="s">
        <v>1223</v>
      </c>
      <c r="B7" s="247"/>
      <c r="C7" s="37">
        <f>C273</f>
        <v>2297</v>
      </c>
      <c r="D7" s="37">
        <f t="shared" ref="D7:F7" si="15">D273</f>
        <v>0</v>
      </c>
      <c r="E7" s="37">
        <f t="shared" si="15"/>
        <v>0</v>
      </c>
      <c r="F7" s="38">
        <f t="shared" si="15"/>
        <v>0</v>
      </c>
      <c r="G7" s="36">
        <f t="shared" ref="G7:AA7" si="16">G273</f>
        <v>0</v>
      </c>
      <c r="H7" s="39" t="e">
        <f t="shared" si="4"/>
        <v>#DIV/0!</v>
      </c>
      <c r="I7" s="40">
        <f t="shared" si="16"/>
        <v>0</v>
      </c>
      <c r="J7" s="38" t="e">
        <f t="shared" si="5"/>
        <v>#DIV/0!</v>
      </c>
      <c r="K7" s="36">
        <f t="shared" si="16"/>
        <v>0</v>
      </c>
      <c r="L7" s="39" t="e">
        <f t="shared" si="6"/>
        <v>#DIV/0!</v>
      </c>
      <c r="M7" s="40">
        <f t="shared" si="16"/>
        <v>0</v>
      </c>
      <c r="N7" s="38" t="e">
        <f t="shared" si="7"/>
        <v>#DIV/0!</v>
      </c>
      <c r="O7" s="36">
        <f t="shared" si="16"/>
        <v>0</v>
      </c>
      <c r="P7" s="39" t="e">
        <f t="shared" si="8"/>
        <v>#DIV/0!</v>
      </c>
      <c r="Q7" s="40">
        <f t="shared" si="16"/>
        <v>0</v>
      </c>
      <c r="R7" s="38" t="e">
        <f t="shared" si="9"/>
        <v>#DIV/0!</v>
      </c>
      <c r="S7" s="36">
        <f t="shared" si="16"/>
        <v>0</v>
      </c>
      <c r="T7" s="39" t="e">
        <f t="shared" si="10"/>
        <v>#DIV/0!</v>
      </c>
      <c r="U7" s="40">
        <f t="shared" si="16"/>
        <v>0</v>
      </c>
      <c r="V7" s="38" t="e">
        <f t="shared" si="11"/>
        <v>#DIV/0!</v>
      </c>
      <c r="W7" s="36">
        <f t="shared" si="16"/>
        <v>0</v>
      </c>
      <c r="X7" s="39" t="e">
        <f t="shared" si="12"/>
        <v>#DIV/0!</v>
      </c>
      <c r="Y7" s="40">
        <f t="shared" si="16"/>
        <v>0</v>
      </c>
      <c r="Z7" s="38" t="e">
        <f t="shared" si="13"/>
        <v>#DIV/0!</v>
      </c>
      <c r="AA7" s="36">
        <f t="shared" si="16"/>
        <v>0</v>
      </c>
      <c r="AB7" s="39" t="e">
        <f t="shared" si="14"/>
        <v>#DIV/0!</v>
      </c>
    </row>
    <row r="8" spans="1:28" s="57" customFormat="1" x14ac:dyDescent="0.45">
      <c r="A8" s="244" t="s">
        <v>1224</v>
      </c>
      <c r="B8" s="245"/>
      <c r="C8" s="42">
        <f>C300+C321+C339+C365</f>
        <v>3817</v>
      </c>
      <c r="D8" s="42">
        <f t="shared" ref="D8:F8" si="17">D300+D321+D339+D365</f>
        <v>0</v>
      </c>
      <c r="E8" s="42">
        <f t="shared" si="17"/>
        <v>0</v>
      </c>
      <c r="F8" s="43">
        <f t="shared" si="17"/>
        <v>0</v>
      </c>
      <c r="G8" s="41">
        <f t="shared" ref="G8:AA8" si="18">G300+G321+G339+G365</f>
        <v>0</v>
      </c>
      <c r="H8" s="44" t="e">
        <f t="shared" si="4"/>
        <v>#DIV/0!</v>
      </c>
      <c r="I8" s="45">
        <f t="shared" si="18"/>
        <v>0</v>
      </c>
      <c r="J8" s="43" t="e">
        <f t="shared" si="5"/>
        <v>#DIV/0!</v>
      </c>
      <c r="K8" s="41">
        <f t="shared" si="18"/>
        <v>0</v>
      </c>
      <c r="L8" s="44" t="e">
        <f t="shared" si="6"/>
        <v>#DIV/0!</v>
      </c>
      <c r="M8" s="45">
        <f t="shared" si="18"/>
        <v>0</v>
      </c>
      <c r="N8" s="43" t="e">
        <f t="shared" si="7"/>
        <v>#DIV/0!</v>
      </c>
      <c r="O8" s="41">
        <f t="shared" si="18"/>
        <v>0</v>
      </c>
      <c r="P8" s="44" t="e">
        <f t="shared" si="8"/>
        <v>#DIV/0!</v>
      </c>
      <c r="Q8" s="45">
        <f t="shared" si="18"/>
        <v>0</v>
      </c>
      <c r="R8" s="43" t="e">
        <f t="shared" si="9"/>
        <v>#DIV/0!</v>
      </c>
      <c r="S8" s="41">
        <f t="shared" si="18"/>
        <v>0</v>
      </c>
      <c r="T8" s="44" t="e">
        <f t="shared" si="10"/>
        <v>#DIV/0!</v>
      </c>
      <c r="U8" s="45">
        <f t="shared" si="18"/>
        <v>0</v>
      </c>
      <c r="V8" s="43" t="e">
        <f t="shared" si="11"/>
        <v>#DIV/0!</v>
      </c>
      <c r="W8" s="41">
        <f t="shared" si="18"/>
        <v>0</v>
      </c>
      <c r="X8" s="44" t="e">
        <f t="shared" si="12"/>
        <v>#DIV/0!</v>
      </c>
      <c r="Y8" s="45">
        <f t="shared" si="18"/>
        <v>0</v>
      </c>
      <c r="Z8" s="43" t="e">
        <f t="shared" si="13"/>
        <v>#DIV/0!</v>
      </c>
      <c r="AA8" s="41">
        <f t="shared" si="18"/>
        <v>0</v>
      </c>
      <c r="AB8" s="44" t="e">
        <f t="shared" si="14"/>
        <v>#DIV/0!</v>
      </c>
    </row>
    <row r="9" spans="1:28" ht="34.5" thickBot="1" x14ac:dyDescent="0.5">
      <c r="A9" s="248" t="s">
        <v>642</v>
      </c>
      <c r="B9" s="249"/>
      <c r="C9" s="46">
        <f>SUM(C5:C8)</f>
        <v>28829</v>
      </c>
      <c r="D9" s="47">
        <f>SUM(D5:D8)</f>
        <v>0</v>
      </c>
      <c r="E9" s="47">
        <f>SUM(E5:E8)</f>
        <v>0</v>
      </c>
      <c r="F9" s="48">
        <f>SUM(F5:F8)</f>
        <v>0</v>
      </c>
      <c r="G9" s="46">
        <f>SUM(G5:G8)</f>
        <v>0</v>
      </c>
      <c r="H9" s="49" t="e">
        <f>G9/F9</f>
        <v>#DIV/0!</v>
      </c>
      <c r="I9" s="50">
        <f>SUM(I5:I8)</f>
        <v>0</v>
      </c>
      <c r="J9" s="51" t="e">
        <f>I9/F9</f>
        <v>#DIV/0!</v>
      </c>
      <c r="K9" s="46">
        <f>SUM(K5:K8)</f>
        <v>0</v>
      </c>
      <c r="L9" s="49" t="e">
        <f t="shared" ref="L9" si="19">K9/F9</f>
        <v>#DIV/0!</v>
      </c>
      <c r="M9" s="50">
        <f>SUM(M5:M8)</f>
        <v>0</v>
      </c>
      <c r="N9" s="51" t="e">
        <f t="shared" ref="N9" si="20">M9/F9</f>
        <v>#DIV/0!</v>
      </c>
      <c r="O9" s="46">
        <f>SUM(O5:O8)</f>
        <v>0</v>
      </c>
      <c r="P9" s="49" t="e">
        <f t="shared" ref="P9" si="21">O9/F9</f>
        <v>#DIV/0!</v>
      </c>
      <c r="Q9" s="50">
        <f>SUM(Q5:Q8)</f>
        <v>0</v>
      </c>
      <c r="R9" s="51" t="e">
        <f t="shared" ref="R9" si="22">Q9/F9</f>
        <v>#DIV/0!</v>
      </c>
      <c r="S9" s="46">
        <f>SUM(S5:S8)</f>
        <v>0</v>
      </c>
      <c r="T9" s="49" t="e">
        <f t="shared" ref="T9" si="23">S9/F9</f>
        <v>#DIV/0!</v>
      </c>
      <c r="U9" s="50">
        <f>SUM(U5:U8)</f>
        <v>0</v>
      </c>
      <c r="V9" s="51" t="e">
        <f t="shared" ref="V9" si="24">U9/F9</f>
        <v>#DIV/0!</v>
      </c>
      <c r="W9" s="46">
        <f>SUM(W5:W8)</f>
        <v>0</v>
      </c>
      <c r="X9" s="49" t="e">
        <f t="shared" ref="X9" si="25">W9/F9</f>
        <v>#DIV/0!</v>
      </c>
      <c r="Y9" s="50">
        <f>SUM(Y5:Y8)</f>
        <v>0</v>
      </c>
      <c r="Z9" s="51" t="e">
        <f t="shared" ref="Z9" si="26">Y9/F9</f>
        <v>#DIV/0!</v>
      </c>
      <c r="AA9" s="46">
        <f>SUM(AA5:AA8)</f>
        <v>0</v>
      </c>
      <c r="AB9" s="49" t="e">
        <f t="shared" ref="AB9" si="27">AA9/F9</f>
        <v>#DIV/0!</v>
      </c>
    </row>
    <row r="11" spans="1:28" ht="33" x14ac:dyDescent="0.45">
      <c r="A11" s="295" t="s">
        <v>1058</v>
      </c>
      <c r="B11" s="295"/>
      <c r="C11" s="295"/>
      <c r="D11" s="295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</row>
    <row r="12" spans="1:28" ht="33" x14ac:dyDescent="0.45">
      <c r="A12" s="295"/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</row>
    <row r="13" spans="1:28" ht="33" x14ac:dyDescent="0.45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</row>
    <row r="15" spans="1:28" ht="33.75" customHeight="1" x14ac:dyDescent="0.45">
      <c r="A15" s="292" t="s">
        <v>1059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</row>
    <row r="16" spans="1:28" ht="33.75" customHeight="1" x14ac:dyDescent="0.45">
      <c r="A16" s="292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</row>
    <row r="17" spans="1:28" ht="34.5" thickBot="1" x14ac:dyDescent="0.5"/>
    <row r="18" spans="1:28" ht="81" customHeight="1" thickBot="1" x14ac:dyDescent="0.5">
      <c r="A18" s="286" t="s">
        <v>1063</v>
      </c>
      <c r="B18" s="287"/>
      <c r="C18" s="288" t="s">
        <v>1061</v>
      </c>
      <c r="D18" s="289"/>
      <c r="E18" s="289"/>
      <c r="F18" s="290"/>
      <c r="G18" s="264" t="s">
        <v>586</v>
      </c>
      <c r="H18" s="265"/>
      <c r="I18" s="272" t="s">
        <v>587</v>
      </c>
      <c r="J18" s="291"/>
      <c r="K18" s="264" t="s">
        <v>588</v>
      </c>
      <c r="L18" s="265"/>
      <c r="M18" s="272" t="s">
        <v>589</v>
      </c>
      <c r="N18" s="273"/>
      <c r="O18" s="264" t="s">
        <v>590</v>
      </c>
      <c r="P18" s="265"/>
      <c r="Q18" s="333" t="s">
        <v>1054</v>
      </c>
      <c r="R18" s="334"/>
      <c r="S18" s="264" t="s">
        <v>592</v>
      </c>
      <c r="T18" s="265"/>
      <c r="U18" s="272" t="s">
        <v>593</v>
      </c>
      <c r="V18" s="273"/>
      <c r="W18" s="264" t="s">
        <v>596</v>
      </c>
      <c r="X18" s="265"/>
      <c r="Y18" s="272" t="s">
        <v>595</v>
      </c>
      <c r="Z18" s="273"/>
      <c r="AA18" s="264" t="s">
        <v>594</v>
      </c>
      <c r="AB18" s="265"/>
    </row>
    <row r="19" spans="1:28" ht="60" x14ac:dyDescent="0.45">
      <c r="A19" s="286"/>
      <c r="B19" s="287"/>
      <c r="C19" s="58" t="s">
        <v>606</v>
      </c>
      <c r="D19" s="59" t="s">
        <v>607</v>
      </c>
      <c r="E19" s="59" t="s">
        <v>644</v>
      </c>
      <c r="F19" s="60" t="s">
        <v>645</v>
      </c>
      <c r="G19" s="34" t="s">
        <v>604</v>
      </c>
      <c r="H19" s="33" t="s">
        <v>605</v>
      </c>
      <c r="I19" s="32" t="s">
        <v>604</v>
      </c>
      <c r="J19" s="35" t="s">
        <v>605</v>
      </c>
      <c r="K19" s="32" t="s">
        <v>604</v>
      </c>
      <c r="L19" s="33" t="s">
        <v>605</v>
      </c>
      <c r="M19" s="32" t="s">
        <v>604</v>
      </c>
      <c r="N19" s="33" t="s">
        <v>605</v>
      </c>
      <c r="O19" s="32" t="s">
        <v>604</v>
      </c>
      <c r="P19" s="33" t="s">
        <v>605</v>
      </c>
      <c r="Q19" s="32" t="s">
        <v>604</v>
      </c>
      <c r="R19" s="33" t="s">
        <v>605</v>
      </c>
      <c r="S19" s="32" t="s">
        <v>604</v>
      </c>
      <c r="T19" s="33" t="s">
        <v>605</v>
      </c>
      <c r="U19" s="32" t="s">
        <v>604</v>
      </c>
      <c r="V19" s="33" t="s">
        <v>605</v>
      </c>
      <c r="W19" s="32" t="s">
        <v>604</v>
      </c>
      <c r="X19" s="33" t="s">
        <v>605</v>
      </c>
      <c r="Y19" s="32" t="s">
        <v>604</v>
      </c>
      <c r="Z19" s="33" t="s">
        <v>605</v>
      </c>
      <c r="AA19" s="32" t="s">
        <v>604</v>
      </c>
      <c r="AB19" s="33" t="s">
        <v>605</v>
      </c>
    </row>
    <row r="20" spans="1:28" s="54" customFormat="1" ht="33.75" customHeight="1" thickBot="1" x14ac:dyDescent="0.3">
      <c r="A20" s="286"/>
      <c r="B20" s="287"/>
      <c r="C20" s="93">
        <f>B46</f>
        <v>7918</v>
      </c>
      <c r="D20" s="94">
        <f t="shared" ref="D20:AB20" si="28">D46</f>
        <v>0</v>
      </c>
      <c r="E20" s="94">
        <f t="shared" si="28"/>
        <v>0</v>
      </c>
      <c r="F20" s="95">
        <f t="shared" si="28"/>
        <v>0</v>
      </c>
      <c r="G20" s="96">
        <f t="shared" si="28"/>
        <v>0</v>
      </c>
      <c r="H20" s="97" t="e">
        <f t="shared" si="28"/>
        <v>#DIV/0!</v>
      </c>
      <c r="I20" s="98">
        <f t="shared" si="28"/>
        <v>0</v>
      </c>
      <c r="J20" s="99" t="e">
        <f t="shared" si="28"/>
        <v>#DIV/0!</v>
      </c>
      <c r="K20" s="98">
        <f t="shared" si="28"/>
        <v>0</v>
      </c>
      <c r="L20" s="97" t="e">
        <f t="shared" si="28"/>
        <v>#DIV/0!</v>
      </c>
      <c r="M20" s="98">
        <f t="shared" si="28"/>
        <v>0</v>
      </c>
      <c r="N20" s="97" t="e">
        <f t="shared" si="28"/>
        <v>#DIV/0!</v>
      </c>
      <c r="O20" s="98">
        <f t="shared" si="28"/>
        <v>0</v>
      </c>
      <c r="P20" s="97" t="e">
        <f t="shared" si="28"/>
        <v>#DIV/0!</v>
      </c>
      <c r="Q20" s="98">
        <f t="shared" si="28"/>
        <v>0</v>
      </c>
      <c r="R20" s="97" t="e">
        <f t="shared" si="28"/>
        <v>#DIV/0!</v>
      </c>
      <c r="S20" s="98">
        <f t="shared" si="28"/>
        <v>0</v>
      </c>
      <c r="T20" s="97" t="e">
        <f t="shared" si="28"/>
        <v>#DIV/0!</v>
      </c>
      <c r="U20" s="98">
        <f t="shared" si="28"/>
        <v>0</v>
      </c>
      <c r="V20" s="97" t="e">
        <f t="shared" si="28"/>
        <v>#DIV/0!</v>
      </c>
      <c r="W20" s="98">
        <f t="shared" si="28"/>
        <v>0</v>
      </c>
      <c r="X20" s="97" t="e">
        <f t="shared" si="28"/>
        <v>#DIV/0!</v>
      </c>
      <c r="Y20" s="98">
        <f t="shared" si="28"/>
        <v>0</v>
      </c>
      <c r="Z20" s="97" t="e">
        <f t="shared" si="28"/>
        <v>#DIV/0!</v>
      </c>
      <c r="AA20" s="98">
        <f t="shared" si="28"/>
        <v>0</v>
      </c>
      <c r="AB20" s="97" t="e">
        <f t="shared" si="28"/>
        <v>#DIV/0!</v>
      </c>
    </row>
    <row r="21" spans="1:28" ht="34.5" thickBot="1" x14ac:dyDescent="0.5"/>
    <row r="22" spans="1:28" s="61" customFormat="1" ht="73.5" customHeight="1" thickBot="1" x14ac:dyDescent="0.55000000000000004">
      <c r="A22" s="266" t="s">
        <v>1062</v>
      </c>
      <c r="B22" s="267"/>
      <c r="C22" s="267"/>
      <c r="D22" s="267"/>
      <c r="E22" s="267"/>
      <c r="F22" s="268"/>
      <c r="G22" s="269" t="s">
        <v>603</v>
      </c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1"/>
    </row>
    <row r="23" spans="1:28" ht="105.75" customHeight="1" x14ac:dyDescent="0.45">
      <c r="A23" s="62" t="s">
        <v>1064</v>
      </c>
      <c r="B23" s="281" t="s">
        <v>1065</v>
      </c>
      <c r="C23" s="282"/>
      <c r="D23" s="283" t="s">
        <v>649</v>
      </c>
      <c r="E23" s="284"/>
      <c r="F23" s="285"/>
      <c r="G23" s="264" t="s">
        <v>586</v>
      </c>
      <c r="H23" s="265"/>
      <c r="I23" s="272" t="s">
        <v>587</v>
      </c>
      <c r="J23" s="273"/>
      <c r="K23" s="264" t="s">
        <v>588</v>
      </c>
      <c r="L23" s="265"/>
      <c r="M23" s="272" t="s">
        <v>589</v>
      </c>
      <c r="N23" s="273"/>
      <c r="O23" s="264" t="s">
        <v>590</v>
      </c>
      <c r="P23" s="265"/>
      <c r="Q23" s="333" t="s">
        <v>1054</v>
      </c>
      <c r="R23" s="334"/>
      <c r="S23" s="264" t="s">
        <v>592</v>
      </c>
      <c r="T23" s="265"/>
      <c r="U23" s="272" t="s">
        <v>593</v>
      </c>
      <c r="V23" s="273"/>
      <c r="W23" s="264" t="s">
        <v>596</v>
      </c>
      <c r="X23" s="265"/>
      <c r="Y23" s="272" t="s">
        <v>595</v>
      </c>
      <c r="Z23" s="273"/>
      <c r="AA23" s="264" t="s">
        <v>594</v>
      </c>
      <c r="AB23" s="265"/>
    </row>
    <row r="24" spans="1:28" s="65" customFormat="1" ht="60" x14ac:dyDescent="0.25">
      <c r="A24" s="30" t="s">
        <v>597</v>
      </c>
      <c r="B24" s="63" t="s">
        <v>606</v>
      </c>
      <c r="C24" s="30" t="s">
        <v>598</v>
      </c>
      <c r="D24" s="30" t="s">
        <v>607</v>
      </c>
      <c r="E24" s="30" t="s">
        <v>644</v>
      </c>
      <c r="F24" s="64" t="s">
        <v>645</v>
      </c>
      <c r="G24" s="32" t="s">
        <v>604</v>
      </c>
      <c r="H24" s="33" t="s">
        <v>605</v>
      </c>
      <c r="I24" s="32" t="s">
        <v>604</v>
      </c>
      <c r="J24" s="33" t="s">
        <v>605</v>
      </c>
      <c r="K24" s="32" t="s">
        <v>604</v>
      </c>
      <c r="L24" s="33" t="s">
        <v>605</v>
      </c>
      <c r="M24" s="32" t="s">
        <v>604</v>
      </c>
      <c r="N24" s="33" t="s">
        <v>605</v>
      </c>
      <c r="O24" s="32" t="s">
        <v>604</v>
      </c>
      <c r="P24" s="33" t="s">
        <v>605</v>
      </c>
      <c r="Q24" s="32" t="s">
        <v>604</v>
      </c>
      <c r="R24" s="33" t="s">
        <v>605</v>
      </c>
      <c r="S24" s="32" t="s">
        <v>604</v>
      </c>
      <c r="T24" s="33" t="s">
        <v>605</v>
      </c>
      <c r="U24" s="32" t="s">
        <v>604</v>
      </c>
      <c r="V24" s="33" t="s">
        <v>605</v>
      </c>
      <c r="W24" s="32" t="s">
        <v>604</v>
      </c>
      <c r="X24" s="33" t="s">
        <v>605</v>
      </c>
      <c r="Y24" s="32" t="s">
        <v>604</v>
      </c>
      <c r="Z24" s="33" t="s">
        <v>605</v>
      </c>
      <c r="AA24" s="32" t="s">
        <v>604</v>
      </c>
      <c r="AB24" s="33" t="s">
        <v>605</v>
      </c>
    </row>
    <row r="25" spans="1:28" s="65" customFormat="1" ht="33.75" customHeight="1" x14ac:dyDescent="0.25">
      <c r="A25" s="250" t="s">
        <v>1067</v>
      </c>
      <c r="B25" s="252">
        <v>691</v>
      </c>
      <c r="C25" s="66" t="s">
        <v>600</v>
      </c>
      <c r="D25" s="67"/>
      <c r="E25" s="100">
        <f>D25-F25</f>
        <v>0</v>
      </c>
      <c r="F25" s="100">
        <f>G25+I25+K25+M25+O25+Q25+S25+U25+W25+Y25+AA25</f>
        <v>0</v>
      </c>
      <c r="G25" s="69"/>
      <c r="H25" s="101" t="e">
        <f>G25/F25</f>
        <v>#DIV/0!</v>
      </c>
      <c r="I25" s="69"/>
      <c r="J25" s="101" t="e">
        <f>I25/F25</f>
        <v>#DIV/0!</v>
      </c>
      <c r="K25" s="69"/>
      <c r="L25" s="101" t="e">
        <f>K25/F25</f>
        <v>#DIV/0!</v>
      </c>
      <c r="M25" s="69"/>
      <c r="N25" s="101" t="e">
        <f>M25/F25</f>
        <v>#DIV/0!</v>
      </c>
      <c r="O25" s="69"/>
      <c r="P25" s="101" t="e">
        <f>O25/F25</f>
        <v>#DIV/0!</v>
      </c>
      <c r="Q25" s="69"/>
      <c r="R25" s="101" t="e">
        <f>Q25/F25</f>
        <v>#DIV/0!</v>
      </c>
      <c r="S25" s="69"/>
      <c r="T25" s="101" t="e">
        <f>S25/F25</f>
        <v>#DIV/0!</v>
      </c>
      <c r="U25" s="69"/>
      <c r="V25" s="101" t="e">
        <f>U25/F25</f>
        <v>#DIV/0!</v>
      </c>
      <c r="W25" s="69"/>
      <c r="X25" s="101" t="e">
        <f>W25/F25</f>
        <v>#DIV/0!</v>
      </c>
      <c r="Y25" s="69"/>
      <c r="Z25" s="101" t="e">
        <f>Y25/F25</f>
        <v>#DIV/0!</v>
      </c>
      <c r="AA25" s="69"/>
      <c r="AB25" s="101" t="e">
        <f>AA25/F25</f>
        <v>#DIV/0!</v>
      </c>
    </row>
    <row r="26" spans="1:28" ht="33.75" customHeight="1" x14ac:dyDescent="0.45">
      <c r="A26" s="251"/>
      <c r="B26" s="253"/>
      <c r="C26" s="70" t="s">
        <v>601</v>
      </c>
      <c r="D26" s="71"/>
      <c r="E26" s="100">
        <f t="shared" ref="E26:E45" si="29">D26-F26</f>
        <v>0</v>
      </c>
      <c r="F26" s="100">
        <f t="shared" ref="F26:F45" si="30">G26+I26+K26+M26+O26+Q26+S26+U26+W26+Y26+AA26</f>
        <v>0</v>
      </c>
      <c r="G26" s="72"/>
      <c r="H26" s="101" t="e">
        <f t="shared" ref="H26:H45" si="31">G26/F26</f>
        <v>#DIV/0!</v>
      </c>
      <c r="I26" s="72"/>
      <c r="J26" s="101" t="e">
        <f t="shared" ref="J26:J45" si="32">I26/F26</f>
        <v>#DIV/0!</v>
      </c>
      <c r="K26" s="72"/>
      <c r="L26" s="101" t="e">
        <f t="shared" ref="L26:L45" si="33">K26/F26</f>
        <v>#DIV/0!</v>
      </c>
      <c r="M26" s="72"/>
      <c r="N26" s="101" t="e">
        <f t="shared" ref="N26:N45" si="34">M26/F26</f>
        <v>#DIV/0!</v>
      </c>
      <c r="O26" s="72"/>
      <c r="P26" s="101" t="e">
        <f t="shared" ref="P26:P45" si="35">O26/F26</f>
        <v>#DIV/0!</v>
      </c>
      <c r="Q26" s="72"/>
      <c r="R26" s="101" t="e">
        <f t="shared" ref="R26:R45" si="36">Q26/F26</f>
        <v>#DIV/0!</v>
      </c>
      <c r="S26" s="72"/>
      <c r="T26" s="101" t="e">
        <f t="shared" ref="T26:T45" si="37">S26/F26</f>
        <v>#DIV/0!</v>
      </c>
      <c r="U26" s="72"/>
      <c r="V26" s="101" t="e">
        <f t="shared" ref="V26:V45" si="38">U26/F26</f>
        <v>#DIV/0!</v>
      </c>
      <c r="W26" s="72"/>
      <c r="X26" s="101" t="e">
        <f t="shared" ref="X26:X45" si="39">W26/F26</f>
        <v>#DIV/0!</v>
      </c>
      <c r="Y26" s="72"/>
      <c r="Z26" s="101" t="e">
        <f t="shared" ref="Z26:Z45" si="40">Y26/F26</f>
        <v>#DIV/0!</v>
      </c>
      <c r="AA26" s="72"/>
      <c r="AB26" s="101" t="e">
        <f t="shared" ref="AB26:AB45" si="41">AA26/F26</f>
        <v>#DIV/0!</v>
      </c>
    </row>
    <row r="27" spans="1:28" ht="33.75" customHeight="1" x14ac:dyDescent="0.45">
      <c r="A27" s="250" t="s">
        <v>1068</v>
      </c>
      <c r="B27" s="300">
        <v>841</v>
      </c>
      <c r="C27" s="66" t="s">
        <v>600</v>
      </c>
      <c r="D27" s="71"/>
      <c r="E27" s="100">
        <f t="shared" si="29"/>
        <v>0</v>
      </c>
      <c r="F27" s="100">
        <f t="shared" si="30"/>
        <v>0</v>
      </c>
      <c r="G27" s="72"/>
      <c r="H27" s="101" t="e">
        <f t="shared" si="31"/>
        <v>#DIV/0!</v>
      </c>
      <c r="I27" s="72"/>
      <c r="J27" s="101" t="e">
        <f t="shared" si="32"/>
        <v>#DIV/0!</v>
      </c>
      <c r="K27" s="72"/>
      <c r="L27" s="101" t="e">
        <f t="shared" si="33"/>
        <v>#DIV/0!</v>
      </c>
      <c r="M27" s="72"/>
      <c r="N27" s="101" t="e">
        <f t="shared" si="34"/>
        <v>#DIV/0!</v>
      </c>
      <c r="O27" s="72"/>
      <c r="P27" s="101" t="e">
        <f t="shared" si="35"/>
        <v>#DIV/0!</v>
      </c>
      <c r="Q27" s="72"/>
      <c r="R27" s="101" t="e">
        <f t="shared" si="36"/>
        <v>#DIV/0!</v>
      </c>
      <c r="S27" s="72"/>
      <c r="T27" s="101" t="e">
        <f t="shared" si="37"/>
        <v>#DIV/0!</v>
      </c>
      <c r="U27" s="72"/>
      <c r="V27" s="101" t="e">
        <f t="shared" si="38"/>
        <v>#DIV/0!</v>
      </c>
      <c r="W27" s="72"/>
      <c r="X27" s="101" t="e">
        <f t="shared" si="39"/>
        <v>#DIV/0!</v>
      </c>
      <c r="Y27" s="72"/>
      <c r="Z27" s="101" t="e">
        <f t="shared" si="40"/>
        <v>#DIV/0!</v>
      </c>
      <c r="AA27" s="72"/>
      <c r="AB27" s="101" t="e">
        <f t="shared" si="41"/>
        <v>#DIV/0!</v>
      </c>
    </row>
    <row r="28" spans="1:28" ht="33" customHeight="1" x14ac:dyDescent="0.45">
      <c r="A28" s="296"/>
      <c r="B28" s="300"/>
      <c r="C28" s="70" t="s">
        <v>601</v>
      </c>
      <c r="D28" s="71"/>
      <c r="E28" s="100">
        <f t="shared" si="29"/>
        <v>0</v>
      </c>
      <c r="F28" s="100">
        <f t="shared" si="30"/>
        <v>0</v>
      </c>
      <c r="G28" s="72"/>
      <c r="H28" s="101" t="e">
        <f t="shared" si="31"/>
        <v>#DIV/0!</v>
      </c>
      <c r="I28" s="72"/>
      <c r="J28" s="101" t="e">
        <f t="shared" si="32"/>
        <v>#DIV/0!</v>
      </c>
      <c r="K28" s="72"/>
      <c r="L28" s="101" t="e">
        <f t="shared" si="33"/>
        <v>#DIV/0!</v>
      </c>
      <c r="M28" s="72"/>
      <c r="N28" s="101" t="e">
        <f t="shared" si="34"/>
        <v>#DIV/0!</v>
      </c>
      <c r="O28" s="72"/>
      <c r="P28" s="101" t="e">
        <f t="shared" si="35"/>
        <v>#DIV/0!</v>
      </c>
      <c r="Q28" s="72"/>
      <c r="R28" s="101" t="e">
        <f t="shared" si="36"/>
        <v>#DIV/0!</v>
      </c>
      <c r="S28" s="72"/>
      <c r="T28" s="101" t="e">
        <f t="shared" si="37"/>
        <v>#DIV/0!</v>
      </c>
      <c r="U28" s="72"/>
      <c r="V28" s="101" t="e">
        <f t="shared" si="38"/>
        <v>#DIV/0!</v>
      </c>
      <c r="W28" s="72"/>
      <c r="X28" s="101" t="e">
        <f t="shared" si="39"/>
        <v>#DIV/0!</v>
      </c>
      <c r="Y28" s="72"/>
      <c r="Z28" s="101" t="e">
        <f t="shared" si="40"/>
        <v>#DIV/0!</v>
      </c>
      <c r="AA28" s="72"/>
      <c r="AB28" s="101" t="e">
        <f t="shared" si="41"/>
        <v>#DIV/0!</v>
      </c>
    </row>
    <row r="29" spans="1:28" ht="33.75" customHeight="1" x14ac:dyDescent="0.45">
      <c r="A29" s="301" t="s">
        <v>1069</v>
      </c>
      <c r="B29" s="302">
        <v>1598</v>
      </c>
      <c r="C29" s="66" t="s">
        <v>600</v>
      </c>
      <c r="D29" s="71"/>
      <c r="E29" s="100">
        <f t="shared" si="29"/>
        <v>0</v>
      </c>
      <c r="F29" s="100">
        <f>G29+I29+K29+M29+O29+Q29+S29+U29+W29+Y29+AA29</f>
        <v>0</v>
      </c>
      <c r="G29" s="72"/>
      <c r="H29" s="101" t="e">
        <f t="shared" si="31"/>
        <v>#DIV/0!</v>
      </c>
      <c r="I29" s="72"/>
      <c r="J29" s="101" t="e">
        <f t="shared" si="32"/>
        <v>#DIV/0!</v>
      </c>
      <c r="K29" s="72"/>
      <c r="L29" s="101" t="e">
        <f t="shared" si="33"/>
        <v>#DIV/0!</v>
      </c>
      <c r="M29" s="72"/>
      <c r="N29" s="101" t="e">
        <f t="shared" si="34"/>
        <v>#DIV/0!</v>
      </c>
      <c r="O29" s="72"/>
      <c r="P29" s="101" t="e">
        <f t="shared" si="35"/>
        <v>#DIV/0!</v>
      </c>
      <c r="Q29" s="72"/>
      <c r="R29" s="101" t="e">
        <f t="shared" si="36"/>
        <v>#DIV/0!</v>
      </c>
      <c r="S29" s="72"/>
      <c r="T29" s="101" t="e">
        <f t="shared" si="37"/>
        <v>#DIV/0!</v>
      </c>
      <c r="U29" s="72"/>
      <c r="V29" s="101" t="e">
        <f t="shared" si="38"/>
        <v>#DIV/0!</v>
      </c>
      <c r="W29" s="72"/>
      <c r="X29" s="101" t="e">
        <f t="shared" si="39"/>
        <v>#DIV/0!</v>
      </c>
      <c r="Y29" s="72"/>
      <c r="Z29" s="101" t="e">
        <f t="shared" si="40"/>
        <v>#DIV/0!</v>
      </c>
      <c r="AA29" s="72"/>
      <c r="AB29" s="101" t="e">
        <f t="shared" si="41"/>
        <v>#DIV/0!</v>
      </c>
    </row>
    <row r="30" spans="1:28" ht="33.75" customHeight="1" x14ac:dyDescent="0.45">
      <c r="A30" s="301"/>
      <c r="B30" s="302"/>
      <c r="C30" s="70" t="s">
        <v>601</v>
      </c>
      <c r="D30" s="71"/>
      <c r="E30" s="100">
        <f t="shared" si="29"/>
        <v>0</v>
      </c>
      <c r="F30" s="100">
        <f t="shared" si="30"/>
        <v>0</v>
      </c>
      <c r="G30" s="72"/>
      <c r="H30" s="101" t="e">
        <f t="shared" si="31"/>
        <v>#DIV/0!</v>
      </c>
      <c r="I30" s="72"/>
      <c r="J30" s="101" t="e">
        <f t="shared" si="32"/>
        <v>#DIV/0!</v>
      </c>
      <c r="K30" s="72"/>
      <c r="L30" s="101" t="e">
        <f t="shared" si="33"/>
        <v>#DIV/0!</v>
      </c>
      <c r="M30" s="72"/>
      <c r="N30" s="101" t="e">
        <f t="shared" si="34"/>
        <v>#DIV/0!</v>
      </c>
      <c r="O30" s="72"/>
      <c r="P30" s="101" t="e">
        <f t="shared" si="35"/>
        <v>#DIV/0!</v>
      </c>
      <c r="Q30" s="72"/>
      <c r="R30" s="101" t="e">
        <f t="shared" si="36"/>
        <v>#DIV/0!</v>
      </c>
      <c r="S30" s="72"/>
      <c r="T30" s="101" t="e">
        <f t="shared" si="37"/>
        <v>#DIV/0!</v>
      </c>
      <c r="U30" s="72"/>
      <c r="V30" s="101" t="e">
        <f t="shared" si="38"/>
        <v>#DIV/0!</v>
      </c>
      <c r="W30" s="72"/>
      <c r="X30" s="101" t="e">
        <f t="shared" si="39"/>
        <v>#DIV/0!</v>
      </c>
      <c r="Y30" s="72"/>
      <c r="Z30" s="101" t="e">
        <f t="shared" si="40"/>
        <v>#DIV/0!</v>
      </c>
      <c r="AA30" s="72"/>
      <c r="AB30" s="101" t="e">
        <f t="shared" si="41"/>
        <v>#DIV/0!</v>
      </c>
    </row>
    <row r="31" spans="1:28" ht="33.75" customHeight="1" x14ac:dyDescent="0.45">
      <c r="A31" s="301"/>
      <c r="B31" s="302"/>
      <c r="C31" s="66" t="s">
        <v>602</v>
      </c>
      <c r="D31" s="71"/>
      <c r="E31" s="100">
        <f t="shared" si="29"/>
        <v>0</v>
      </c>
      <c r="F31" s="100">
        <f t="shared" si="30"/>
        <v>0</v>
      </c>
      <c r="G31" s="72"/>
      <c r="H31" s="101" t="e">
        <f t="shared" si="31"/>
        <v>#DIV/0!</v>
      </c>
      <c r="I31" s="72"/>
      <c r="J31" s="101" t="e">
        <f t="shared" si="32"/>
        <v>#DIV/0!</v>
      </c>
      <c r="K31" s="72"/>
      <c r="L31" s="101" t="e">
        <f t="shared" si="33"/>
        <v>#DIV/0!</v>
      </c>
      <c r="M31" s="72"/>
      <c r="N31" s="101" t="e">
        <f t="shared" si="34"/>
        <v>#DIV/0!</v>
      </c>
      <c r="O31" s="72"/>
      <c r="P31" s="101" t="e">
        <f t="shared" si="35"/>
        <v>#DIV/0!</v>
      </c>
      <c r="Q31" s="72"/>
      <c r="R31" s="101" t="e">
        <f t="shared" si="36"/>
        <v>#DIV/0!</v>
      </c>
      <c r="S31" s="72"/>
      <c r="T31" s="101" t="e">
        <f t="shared" si="37"/>
        <v>#DIV/0!</v>
      </c>
      <c r="U31" s="72"/>
      <c r="V31" s="101" t="e">
        <f t="shared" si="38"/>
        <v>#DIV/0!</v>
      </c>
      <c r="W31" s="72"/>
      <c r="X31" s="101" t="e">
        <f t="shared" si="39"/>
        <v>#DIV/0!</v>
      </c>
      <c r="Y31" s="72"/>
      <c r="Z31" s="101" t="e">
        <f t="shared" si="40"/>
        <v>#DIV/0!</v>
      </c>
      <c r="AA31" s="72"/>
      <c r="AB31" s="101" t="e">
        <f t="shared" si="41"/>
        <v>#DIV/0!</v>
      </c>
    </row>
    <row r="32" spans="1:28" ht="33.75" customHeight="1" x14ac:dyDescent="0.45">
      <c r="A32" s="301"/>
      <c r="B32" s="302"/>
      <c r="C32" s="70" t="s">
        <v>609</v>
      </c>
      <c r="D32" s="71"/>
      <c r="E32" s="100">
        <f t="shared" si="29"/>
        <v>0</v>
      </c>
      <c r="F32" s="100">
        <f t="shared" si="30"/>
        <v>0</v>
      </c>
      <c r="G32" s="72"/>
      <c r="H32" s="101" t="e">
        <f t="shared" si="31"/>
        <v>#DIV/0!</v>
      </c>
      <c r="I32" s="72"/>
      <c r="J32" s="101" t="e">
        <f t="shared" si="32"/>
        <v>#DIV/0!</v>
      </c>
      <c r="K32" s="72"/>
      <c r="L32" s="101" t="e">
        <f t="shared" si="33"/>
        <v>#DIV/0!</v>
      </c>
      <c r="M32" s="72"/>
      <c r="N32" s="101" t="e">
        <f t="shared" si="34"/>
        <v>#DIV/0!</v>
      </c>
      <c r="O32" s="72"/>
      <c r="P32" s="101" t="e">
        <f t="shared" si="35"/>
        <v>#DIV/0!</v>
      </c>
      <c r="Q32" s="72"/>
      <c r="R32" s="101" t="e">
        <f t="shared" si="36"/>
        <v>#DIV/0!</v>
      </c>
      <c r="S32" s="72"/>
      <c r="T32" s="101" t="e">
        <f t="shared" si="37"/>
        <v>#DIV/0!</v>
      </c>
      <c r="U32" s="72"/>
      <c r="V32" s="101" t="e">
        <f t="shared" si="38"/>
        <v>#DIV/0!</v>
      </c>
      <c r="W32" s="72"/>
      <c r="X32" s="101" t="e">
        <f t="shared" si="39"/>
        <v>#DIV/0!</v>
      </c>
      <c r="Y32" s="72"/>
      <c r="Z32" s="101" t="e">
        <f t="shared" si="40"/>
        <v>#DIV/0!</v>
      </c>
      <c r="AA32" s="72"/>
      <c r="AB32" s="101" t="e">
        <f t="shared" si="41"/>
        <v>#DIV/0!</v>
      </c>
    </row>
    <row r="33" spans="1:28" ht="33.75" customHeight="1" x14ac:dyDescent="0.45">
      <c r="A33" s="73" t="s">
        <v>1070</v>
      </c>
      <c r="B33" s="74">
        <v>389</v>
      </c>
      <c r="C33" s="70" t="s">
        <v>617</v>
      </c>
      <c r="D33" s="71"/>
      <c r="E33" s="100">
        <f t="shared" si="29"/>
        <v>0</v>
      </c>
      <c r="F33" s="100">
        <f t="shared" si="30"/>
        <v>0</v>
      </c>
      <c r="G33" s="72"/>
      <c r="H33" s="101" t="e">
        <f t="shared" si="31"/>
        <v>#DIV/0!</v>
      </c>
      <c r="I33" s="72"/>
      <c r="J33" s="101" t="e">
        <f t="shared" si="32"/>
        <v>#DIV/0!</v>
      </c>
      <c r="K33" s="72"/>
      <c r="L33" s="101" t="e">
        <f t="shared" si="33"/>
        <v>#DIV/0!</v>
      </c>
      <c r="M33" s="72"/>
      <c r="N33" s="101" t="e">
        <f t="shared" si="34"/>
        <v>#DIV/0!</v>
      </c>
      <c r="O33" s="72"/>
      <c r="P33" s="101" t="e">
        <f t="shared" si="35"/>
        <v>#DIV/0!</v>
      </c>
      <c r="Q33" s="72"/>
      <c r="R33" s="101" t="e">
        <f t="shared" si="36"/>
        <v>#DIV/0!</v>
      </c>
      <c r="S33" s="72"/>
      <c r="T33" s="101" t="e">
        <f t="shared" si="37"/>
        <v>#DIV/0!</v>
      </c>
      <c r="U33" s="72"/>
      <c r="V33" s="101" t="e">
        <f t="shared" si="38"/>
        <v>#DIV/0!</v>
      </c>
      <c r="W33" s="72"/>
      <c r="X33" s="101" t="e">
        <f t="shared" si="39"/>
        <v>#DIV/0!</v>
      </c>
      <c r="Y33" s="72"/>
      <c r="Z33" s="101" t="e">
        <f t="shared" si="40"/>
        <v>#DIV/0!</v>
      </c>
      <c r="AA33" s="72"/>
      <c r="AB33" s="101" t="e">
        <f t="shared" si="41"/>
        <v>#DIV/0!</v>
      </c>
    </row>
    <row r="34" spans="1:28" ht="33.75" customHeight="1" x14ac:dyDescent="0.45">
      <c r="A34" s="301" t="s">
        <v>1071</v>
      </c>
      <c r="B34" s="302">
        <v>948</v>
      </c>
      <c r="C34" s="66" t="s">
        <v>600</v>
      </c>
      <c r="D34" s="71"/>
      <c r="E34" s="100">
        <f t="shared" si="29"/>
        <v>0</v>
      </c>
      <c r="F34" s="100">
        <f t="shared" si="30"/>
        <v>0</v>
      </c>
      <c r="G34" s="72"/>
      <c r="H34" s="101" t="e">
        <f t="shared" si="31"/>
        <v>#DIV/0!</v>
      </c>
      <c r="I34" s="72"/>
      <c r="J34" s="101" t="e">
        <f t="shared" si="32"/>
        <v>#DIV/0!</v>
      </c>
      <c r="K34" s="72"/>
      <c r="L34" s="101" t="e">
        <f t="shared" si="33"/>
        <v>#DIV/0!</v>
      </c>
      <c r="M34" s="72"/>
      <c r="N34" s="101" t="e">
        <f t="shared" si="34"/>
        <v>#DIV/0!</v>
      </c>
      <c r="O34" s="72"/>
      <c r="P34" s="101" t="e">
        <f t="shared" si="35"/>
        <v>#DIV/0!</v>
      </c>
      <c r="Q34" s="72"/>
      <c r="R34" s="101" t="e">
        <f t="shared" si="36"/>
        <v>#DIV/0!</v>
      </c>
      <c r="S34" s="72"/>
      <c r="T34" s="101" t="e">
        <f t="shared" si="37"/>
        <v>#DIV/0!</v>
      </c>
      <c r="U34" s="72"/>
      <c r="V34" s="101" t="e">
        <f t="shared" si="38"/>
        <v>#DIV/0!</v>
      </c>
      <c r="W34" s="72"/>
      <c r="X34" s="101" t="e">
        <f t="shared" si="39"/>
        <v>#DIV/0!</v>
      </c>
      <c r="Y34" s="72"/>
      <c r="Z34" s="101" t="e">
        <f t="shared" si="40"/>
        <v>#DIV/0!</v>
      </c>
      <c r="AA34" s="72"/>
      <c r="AB34" s="101" t="e">
        <f t="shared" si="41"/>
        <v>#DIV/0!</v>
      </c>
    </row>
    <row r="35" spans="1:28" ht="33.75" customHeight="1" x14ac:dyDescent="0.45">
      <c r="A35" s="301"/>
      <c r="B35" s="302"/>
      <c r="C35" s="70" t="s">
        <v>601</v>
      </c>
      <c r="D35" s="71"/>
      <c r="E35" s="100">
        <f t="shared" si="29"/>
        <v>0</v>
      </c>
      <c r="F35" s="100">
        <f t="shared" si="30"/>
        <v>0</v>
      </c>
      <c r="G35" s="72"/>
      <c r="H35" s="101" t="e">
        <f t="shared" si="31"/>
        <v>#DIV/0!</v>
      </c>
      <c r="I35" s="72"/>
      <c r="J35" s="101" t="e">
        <f t="shared" si="32"/>
        <v>#DIV/0!</v>
      </c>
      <c r="K35" s="72"/>
      <c r="L35" s="101" t="e">
        <f t="shared" si="33"/>
        <v>#DIV/0!</v>
      </c>
      <c r="M35" s="72"/>
      <c r="N35" s="101" t="e">
        <f t="shared" si="34"/>
        <v>#DIV/0!</v>
      </c>
      <c r="O35" s="72"/>
      <c r="P35" s="101" t="e">
        <f t="shared" si="35"/>
        <v>#DIV/0!</v>
      </c>
      <c r="Q35" s="72"/>
      <c r="R35" s="101" t="e">
        <f t="shared" si="36"/>
        <v>#DIV/0!</v>
      </c>
      <c r="S35" s="72"/>
      <c r="T35" s="101" t="e">
        <f t="shared" si="37"/>
        <v>#DIV/0!</v>
      </c>
      <c r="U35" s="72"/>
      <c r="V35" s="101" t="e">
        <f t="shared" si="38"/>
        <v>#DIV/0!</v>
      </c>
      <c r="W35" s="72"/>
      <c r="X35" s="101" t="e">
        <f t="shared" si="39"/>
        <v>#DIV/0!</v>
      </c>
      <c r="Y35" s="72"/>
      <c r="Z35" s="101" t="e">
        <f t="shared" si="40"/>
        <v>#DIV/0!</v>
      </c>
      <c r="AA35" s="72"/>
      <c r="AB35" s="101" t="e">
        <f t="shared" si="41"/>
        <v>#DIV/0!</v>
      </c>
    </row>
    <row r="36" spans="1:28" ht="33.75" customHeight="1" x14ac:dyDescent="0.45">
      <c r="A36" s="73" t="s">
        <v>1072</v>
      </c>
      <c r="B36" s="74">
        <v>480</v>
      </c>
      <c r="C36" s="70" t="s">
        <v>617</v>
      </c>
      <c r="D36" s="71"/>
      <c r="E36" s="100">
        <f t="shared" si="29"/>
        <v>0</v>
      </c>
      <c r="F36" s="100">
        <f t="shared" si="30"/>
        <v>0</v>
      </c>
      <c r="G36" s="72"/>
      <c r="H36" s="101" t="e">
        <f t="shared" si="31"/>
        <v>#DIV/0!</v>
      </c>
      <c r="I36" s="72"/>
      <c r="J36" s="101" t="e">
        <f t="shared" si="32"/>
        <v>#DIV/0!</v>
      </c>
      <c r="K36" s="72"/>
      <c r="L36" s="101" t="e">
        <f t="shared" si="33"/>
        <v>#DIV/0!</v>
      </c>
      <c r="M36" s="72"/>
      <c r="N36" s="101" t="e">
        <f t="shared" si="34"/>
        <v>#DIV/0!</v>
      </c>
      <c r="O36" s="72"/>
      <c r="P36" s="101" t="e">
        <f t="shared" si="35"/>
        <v>#DIV/0!</v>
      </c>
      <c r="Q36" s="72"/>
      <c r="R36" s="101" t="e">
        <f t="shared" si="36"/>
        <v>#DIV/0!</v>
      </c>
      <c r="S36" s="72"/>
      <c r="T36" s="101" t="e">
        <f t="shared" si="37"/>
        <v>#DIV/0!</v>
      </c>
      <c r="U36" s="72"/>
      <c r="V36" s="101" t="e">
        <f t="shared" si="38"/>
        <v>#DIV/0!</v>
      </c>
      <c r="W36" s="72"/>
      <c r="X36" s="101" t="e">
        <f t="shared" si="39"/>
        <v>#DIV/0!</v>
      </c>
      <c r="Y36" s="72"/>
      <c r="Z36" s="101" t="e">
        <f t="shared" si="40"/>
        <v>#DIV/0!</v>
      </c>
      <c r="AA36" s="72"/>
      <c r="AB36" s="101" t="e">
        <f t="shared" si="41"/>
        <v>#DIV/0!</v>
      </c>
    </row>
    <row r="37" spans="1:28" ht="33.75" customHeight="1" x14ac:dyDescent="0.45">
      <c r="A37" s="250" t="s">
        <v>1073</v>
      </c>
      <c r="B37" s="298">
        <v>616</v>
      </c>
      <c r="C37" s="66" t="s">
        <v>600</v>
      </c>
      <c r="D37" s="71"/>
      <c r="E37" s="100">
        <f t="shared" si="29"/>
        <v>0</v>
      </c>
      <c r="F37" s="100">
        <f t="shared" si="30"/>
        <v>0</v>
      </c>
      <c r="G37" s="72"/>
      <c r="H37" s="101" t="e">
        <f t="shared" si="31"/>
        <v>#DIV/0!</v>
      </c>
      <c r="I37" s="72"/>
      <c r="J37" s="101" t="e">
        <f t="shared" si="32"/>
        <v>#DIV/0!</v>
      </c>
      <c r="K37" s="72"/>
      <c r="L37" s="101" t="e">
        <f t="shared" si="33"/>
        <v>#DIV/0!</v>
      </c>
      <c r="M37" s="72"/>
      <c r="N37" s="101" t="e">
        <f t="shared" si="34"/>
        <v>#DIV/0!</v>
      </c>
      <c r="O37" s="72"/>
      <c r="P37" s="101" t="e">
        <f t="shared" si="35"/>
        <v>#DIV/0!</v>
      </c>
      <c r="Q37" s="72"/>
      <c r="R37" s="101" t="e">
        <f t="shared" si="36"/>
        <v>#DIV/0!</v>
      </c>
      <c r="S37" s="72"/>
      <c r="T37" s="101" t="e">
        <f t="shared" si="37"/>
        <v>#DIV/0!</v>
      </c>
      <c r="U37" s="72"/>
      <c r="V37" s="101" t="e">
        <f t="shared" si="38"/>
        <v>#DIV/0!</v>
      </c>
      <c r="W37" s="72"/>
      <c r="X37" s="101" t="e">
        <f t="shared" si="39"/>
        <v>#DIV/0!</v>
      </c>
      <c r="Y37" s="72"/>
      <c r="Z37" s="101" t="e">
        <f t="shared" si="40"/>
        <v>#DIV/0!</v>
      </c>
      <c r="AA37" s="72"/>
      <c r="AB37" s="101" t="e">
        <f t="shared" si="41"/>
        <v>#DIV/0!</v>
      </c>
    </row>
    <row r="38" spans="1:28" ht="33.75" customHeight="1" x14ac:dyDescent="0.45">
      <c r="A38" s="251"/>
      <c r="B38" s="299"/>
      <c r="C38" s="70" t="s">
        <v>601</v>
      </c>
      <c r="D38" s="71"/>
      <c r="E38" s="100">
        <f t="shared" si="29"/>
        <v>0</v>
      </c>
      <c r="F38" s="100">
        <f t="shared" si="30"/>
        <v>0</v>
      </c>
      <c r="G38" s="72"/>
      <c r="H38" s="101" t="e">
        <f t="shared" si="31"/>
        <v>#DIV/0!</v>
      </c>
      <c r="I38" s="72"/>
      <c r="J38" s="101" t="e">
        <f t="shared" si="32"/>
        <v>#DIV/0!</v>
      </c>
      <c r="K38" s="72"/>
      <c r="L38" s="101" t="e">
        <f t="shared" si="33"/>
        <v>#DIV/0!</v>
      </c>
      <c r="M38" s="72"/>
      <c r="N38" s="101" t="e">
        <f t="shared" si="34"/>
        <v>#DIV/0!</v>
      </c>
      <c r="O38" s="72"/>
      <c r="P38" s="101" t="e">
        <f t="shared" si="35"/>
        <v>#DIV/0!</v>
      </c>
      <c r="Q38" s="72"/>
      <c r="R38" s="101" t="e">
        <f t="shared" si="36"/>
        <v>#DIV/0!</v>
      </c>
      <c r="S38" s="72"/>
      <c r="T38" s="101" t="e">
        <f t="shared" si="37"/>
        <v>#DIV/0!</v>
      </c>
      <c r="U38" s="72"/>
      <c r="V38" s="101" t="e">
        <f t="shared" si="38"/>
        <v>#DIV/0!</v>
      </c>
      <c r="W38" s="72"/>
      <c r="X38" s="101" t="e">
        <f t="shared" si="39"/>
        <v>#DIV/0!</v>
      </c>
      <c r="Y38" s="72"/>
      <c r="Z38" s="101" t="e">
        <f t="shared" si="40"/>
        <v>#DIV/0!</v>
      </c>
      <c r="AA38" s="72"/>
      <c r="AB38" s="101" t="e">
        <f t="shared" si="41"/>
        <v>#DIV/0!</v>
      </c>
    </row>
    <row r="39" spans="1:28" ht="33" customHeight="1" x14ac:dyDescent="0.45">
      <c r="A39" s="250" t="s">
        <v>1074</v>
      </c>
      <c r="B39" s="298">
        <v>643</v>
      </c>
      <c r="C39" s="66" t="s">
        <v>600</v>
      </c>
      <c r="D39" s="71"/>
      <c r="E39" s="100">
        <f t="shared" si="29"/>
        <v>0</v>
      </c>
      <c r="F39" s="100">
        <f t="shared" si="30"/>
        <v>0</v>
      </c>
      <c r="G39" s="72"/>
      <c r="H39" s="101" t="e">
        <f t="shared" si="31"/>
        <v>#DIV/0!</v>
      </c>
      <c r="I39" s="72"/>
      <c r="J39" s="101" t="e">
        <f t="shared" si="32"/>
        <v>#DIV/0!</v>
      </c>
      <c r="K39" s="72"/>
      <c r="L39" s="101" t="e">
        <f t="shared" si="33"/>
        <v>#DIV/0!</v>
      </c>
      <c r="M39" s="72"/>
      <c r="N39" s="101" t="e">
        <f t="shared" si="34"/>
        <v>#DIV/0!</v>
      </c>
      <c r="O39" s="72"/>
      <c r="P39" s="101" t="e">
        <f t="shared" si="35"/>
        <v>#DIV/0!</v>
      </c>
      <c r="Q39" s="72"/>
      <c r="R39" s="101" t="e">
        <f t="shared" si="36"/>
        <v>#DIV/0!</v>
      </c>
      <c r="S39" s="72"/>
      <c r="T39" s="101" t="e">
        <f t="shared" si="37"/>
        <v>#DIV/0!</v>
      </c>
      <c r="U39" s="72"/>
      <c r="V39" s="101" t="e">
        <f t="shared" si="38"/>
        <v>#DIV/0!</v>
      </c>
      <c r="W39" s="72"/>
      <c r="X39" s="101" t="e">
        <f t="shared" si="39"/>
        <v>#DIV/0!</v>
      </c>
      <c r="Y39" s="72"/>
      <c r="Z39" s="101" t="e">
        <f t="shared" si="40"/>
        <v>#DIV/0!</v>
      </c>
      <c r="AA39" s="72"/>
      <c r="AB39" s="101" t="e">
        <f t="shared" si="41"/>
        <v>#DIV/0!</v>
      </c>
    </row>
    <row r="40" spans="1:28" ht="33.75" customHeight="1" x14ac:dyDescent="0.45">
      <c r="A40" s="251"/>
      <c r="B40" s="299"/>
      <c r="C40" s="70" t="s">
        <v>601</v>
      </c>
      <c r="D40" s="71"/>
      <c r="E40" s="100">
        <f t="shared" si="29"/>
        <v>0</v>
      </c>
      <c r="F40" s="100">
        <f t="shared" si="30"/>
        <v>0</v>
      </c>
      <c r="G40" s="72"/>
      <c r="H40" s="101" t="e">
        <f t="shared" si="31"/>
        <v>#DIV/0!</v>
      </c>
      <c r="I40" s="72"/>
      <c r="J40" s="101" t="e">
        <f t="shared" si="32"/>
        <v>#DIV/0!</v>
      </c>
      <c r="K40" s="72"/>
      <c r="L40" s="101" t="e">
        <f t="shared" si="33"/>
        <v>#DIV/0!</v>
      </c>
      <c r="M40" s="72"/>
      <c r="N40" s="101" t="e">
        <f t="shared" si="34"/>
        <v>#DIV/0!</v>
      </c>
      <c r="O40" s="72"/>
      <c r="P40" s="101" t="e">
        <f t="shared" si="35"/>
        <v>#DIV/0!</v>
      </c>
      <c r="Q40" s="72"/>
      <c r="R40" s="101" t="e">
        <f t="shared" si="36"/>
        <v>#DIV/0!</v>
      </c>
      <c r="S40" s="72"/>
      <c r="T40" s="101" t="e">
        <f t="shared" si="37"/>
        <v>#DIV/0!</v>
      </c>
      <c r="U40" s="72"/>
      <c r="V40" s="101" t="e">
        <f t="shared" si="38"/>
        <v>#DIV/0!</v>
      </c>
      <c r="W40" s="72"/>
      <c r="X40" s="101" t="e">
        <f t="shared" si="39"/>
        <v>#DIV/0!</v>
      </c>
      <c r="Y40" s="72"/>
      <c r="Z40" s="101" t="e">
        <f t="shared" si="40"/>
        <v>#DIV/0!</v>
      </c>
      <c r="AA40" s="72"/>
      <c r="AB40" s="101" t="e">
        <f t="shared" si="41"/>
        <v>#DIV/0!</v>
      </c>
    </row>
    <row r="41" spans="1:28" ht="67.5" x14ac:dyDescent="0.45">
      <c r="A41" s="73" t="s">
        <v>1075</v>
      </c>
      <c r="B41" s="74">
        <v>492</v>
      </c>
      <c r="C41" s="70" t="s">
        <v>617</v>
      </c>
      <c r="D41" s="71"/>
      <c r="E41" s="100">
        <f t="shared" si="29"/>
        <v>0</v>
      </c>
      <c r="F41" s="100">
        <f t="shared" si="30"/>
        <v>0</v>
      </c>
      <c r="G41" s="72"/>
      <c r="H41" s="101" t="e">
        <f t="shared" si="31"/>
        <v>#DIV/0!</v>
      </c>
      <c r="I41" s="72"/>
      <c r="J41" s="101" t="e">
        <f t="shared" si="32"/>
        <v>#DIV/0!</v>
      </c>
      <c r="K41" s="72"/>
      <c r="L41" s="101" t="e">
        <f t="shared" si="33"/>
        <v>#DIV/0!</v>
      </c>
      <c r="M41" s="72"/>
      <c r="N41" s="101" t="e">
        <f t="shared" si="34"/>
        <v>#DIV/0!</v>
      </c>
      <c r="O41" s="72"/>
      <c r="P41" s="101" t="e">
        <f t="shared" si="35"/>
        <v>#DIV/0!</v>
      </c>
      <c r="Q41" s="72"/>
      <c r="R41" s="101" t="e">
        <f t="shared" si="36"/>
        <v>#DIV/0!</v>
      </c>
      <c r="S41" s="72"/>
      <c r="T41" s="101" t="e">
        <f t="shared" si="37"/>
        <v>#DIV/0!</v>
      </c>
      <c r="U41" s="72"/>
      <c r="V41" s="101" t="e">
        <f t="shared" si="38"/>
        <v>#DIV/0!</v>
      </c>
      <c r="W41" s="72"/>
      <c r="X41" s="101" t="e">
        <f t="shared" si="39"/>
        <v>#DIV/0!</v>
      </c>
      <c r="Y41" s="72"/>
      <c r="Z41" s="101" t="e">
        <f t="shared" si="40"/>
        <v>#DIV/0!</v>
      </c>
      <c r="AA41" s="72"/>
      <c r="AB41" s="101" t="e">
        <f t="shared" si="41"/>
        <v>#DIV/0!</v>
      </c>
    </row>
    <row r="42" spans="1:28" ht="67.5" x14ac:dyDescent="0.45">
      <c r="A42" s="73" t="s">
        <v>1076</v>
      </c>
      <c r="B42" s="74">
        <v>292</v>
      </c>
      <c r="C42" s="70" t="s">
        <v>617</v>
      </c>
      <c r="D42" s="71"/>
      <c r="E42" s="100">
        <f t="shared" si="29"/>
        <v>0</v>
      </c>
      <c r="F42" s="100">
        <f t="shared" si="30"/>
        <v>0</v>
      </c>
      <c r="G42" s="72"/>
      <c r="H42" s="101" t="e">
        <f t="shared" si="31"/>
        <v>#DIV/0!</v>
      </c>
      <c r="I42" s="72"/>
      <c r="J42" s="101" t="e">
        <f t="shared" si="32"/>
        <v>#DIV/0!</v>
      </c>
      <c r="K42" s="72"/>
      <c r="L42" s="101" t="e">
        <f t="shared" si="33"/>
        <v>#DIV/0!</v>
      </c>
      <c r="M42" s="72"/>
      <c r="N42" s="101" t="e">
        <f t="shared" si="34"/>
        <v>#DIV/0!</v>
      </c>
      <c r="O42" s="72"/>
      <c r="P42" s="101" t="e">
        <f t="shared" si="35"/>
        <v>#DIV/0!</v>
      </c>
      <c r="Q42" s="72"/>
      <c r="R42" s="101" t="e">
        <f t="shared" si="36"/>
        <v>#DIV/0!</v>
      </c>
      <c r="S42" s="72"/>
      <c r="T42" s="101" t="e">
        <f t="shared" si="37"/>
        <v>#DIV/0!</v>
      </c>
      <c r="U42" s="72"/>
      <c r="V42" s="101" t="e">
        <f t="shared" si="38"/>
        <v>#DIV/0!</v>
      </c>
      <c r="W42" s="72"/>
      <c r="X42" s="101" t="e">
        <f t="shared" si="39"/>
        <v>#DIV/0!</v>
      </c>
      <c r="Y42" s="72"/>
      <c r="Z42" s="101" t="e">
        <f t="shared" si="40"/>
        <v>#DIV/0!</v>
      </c>
      <c r="AA42" s="72"/>
      <c r="AB42" s="101" t="e">
        <f t="shared" si="41"/>
        <v>#DIV/0!</v>
      </c>
    </row>
    <row r="43" spans="1:28" ht="33.75" customHeight="1" x14ac:dyDescent="0.45">
      <c r="A43" s="130" t="s">
        <v>1077</v>
      </c>
      <c r="B43" s="138">
        <v>426</v>
      </c>
      <c r="C43" s="70" t="s">
        <v>617</v>
      </c>
      <c r="D43" s="71"/>
      <c r="E43" s="100">
        <f t="shared" si="29"/>
        <v>0</v>
      </c>
      <c r="F43" s="100">
        <f t="shared" si="30"/>
        <v>0</v>
      </c>
      <c r="G43" s="72"/>
      <c r="H43" s="101" t="e">
        <f t="shared" si="31"/>
        <v>#DIV/0!</v>
      </c>
      <c r="I43" s="72"/>
      <c r="J43" s="101" t="e">
        <f t="shared" si="32"/>
        <v>#DIV/0!</v>
      </c>
      <c r="K43" s="72"/>
      <c r="L43" s="101" t="e">
        <f t="shared" si="33"/>
        <v>#DIV/0!</v>
      </c>
      <c r="M43" s="72"/>
      <c r="N43" s="101" t="e">
        <f t="shared" si="34"/>
        <v>#DIV/0!</v>
      </c>
      <c r="O43" s="72"/>
      <c r="P43" s="101" t="e">
        <f t="shared" si="35"/>
        <v>#DIV/0!</v>
      </c>
      <c r="Q43" s="72"/>
      <c r="R43" s="101" t="e">
        <f t="shared" si="36"/>
        <v>#DIV/0!</v>
      </c>
      <c r="S43" s="72"/>
      <c r="T43" s="101" t="e">
        <f t="shared" si="37"/>
        <v>#DIV/0!</v>
      </c>
      <c r="U43" s="72"/>
      <c r="V43" s="101" t="e">
        <f t="shared" si="38"/>
        <v>#DIV/0!</v>
      </c>
      <c r="W43" s="72"/>
      <c r="X43" s="101" t="e">
        <f t="shared" si="39"/>
        <v>#DIV/0!</v>
      </c>
      <c r="Y43" s="72"/>
      <c r="Z43" s="101" t="e">
        <f t="shared" si="40"/>
        <v>#DIV/0!</v>
      </c>
      <c r="AA43" s="72"/>
      <c r="AB43" s="101" t="e">
        <f t="shared" si="41"/>
        <v>#DIV/0!</v>
      </c>
    </row>
    <row r="44" spans="1:28" ht="33.75" customHeight="1" x14ac:dyDescent="0.45">
      <c r="A44" s="87" t="s">
        <v>1078</v>
      </c>
      <c r="B44" s="88">
        <v>239</v>
      </c>
      <c r="C44" s="70" t="s">
        <v>617</v>
      </c>
      <c r="D44" s="71"/>
      <c r="E44" s="100">
        <f t="shared" si="29"/>
        <v>0</v>
      </c>
      <c r="F44" s="100">
        <f t="shared" si="30"/>
        <v>0</v>
      </c>
      <c r="G44" s="72"/>
      <c r="H44" s="101" t="e">
        <f t="shared" si="31"/>
        <v>#DIV/0!</v>
      </c>
      <c r="I44" s="72"/>
      <c r="J44" s="101" t="e">
        <f t="shared" si="32"/>
        <v>#DIV/0!</v>
      </c>
      <c r="K44" s="72"/>
      <c r="L44" s="101" t="e">
        <f t="shared" si="33"/>
        <v>#DIV/0!</v>
      </c>
      <c r="M44" s="72"/>
      <c r="N44" s="101" t="e">
        <f t="shared" si="34"/>
        <v>#DIV/0!</v>
      </c>
      <c r="O44" s="72"/>
      <c r="P44" s="101" t="e">
        <f t="shared" si="35"/>
        <v>#DIV/0!</v>
      </c>
      <c r="Q44" s="72"/>
      <c r="R44" s="101" t="e">
        <f t="shared" si="36"/>
        <v>#DIV/0!</v>
      </c>
      <c r="S44" s="72"/>
      <c r="T44" s="101" t="e">
        <f t="shared" si="37"/>
        <v>#DIV/0!</v>
      </c>
      <c r="U44" s="72"/>
      <c r="V44" s="101" t="e">
        <f t="shared" si="38"/>
        <v>#DIV/0!</v>
      </c>
      <c r="W44" s="72"/>
      <c r="X44" s="101" t="e">
        <f t="shared" si="39"/>
        <v>#DIV/0!</v>
      </c>
      <c r="Y44" s="72"/>
      <c r="Z44" s="101" t="e">
        <f t="shared" si="40"/>
        <v>#DIV/0!</v>
      </c>
      <c r="AA44" s="72"/>
      <c r="AB44" s="101" t="e">
        <f t="shared" si="41"/>
        <v>#DIV/0!</v>
      </c>
    </row>
    <row r="45" spans="1:28" ht="68.25" thickBot="1" x14ac:dyDescent="0.5">
      <c r="A45" s="73" t="s">
        <v>1079</v>
      </c>
      <c r="B45" s="74">
        <v>263</v>
      </c>
      <c r="C45" s="70" t="s">
        <v>617</v>
      </c>
      <c r="D45" s="71"/>
      <c r="E45" s="100">
        <f t="shared" si="29"/>
        <v>0</v>
      </c>
      <c r="F45" s="100">
        <f t="shared" si="30"/>
        <v>0</v>
      </c>
      <c r="G45" s="72"/>
      <c r="H45" s="101" t="e">
        <f t="shared" si="31"/>
        <v>#DIV/0!</v>
      </c>
      <c r="I45" s="72"/>
      <c r="J45" s="101" t="e">
        <f t="shared" si="32"/>
        <v>#DIV/0!</v>
      </c>
      <c r="K45" s="72"/>
      <c r="L45" s="101" t="e">
        <f t="shared" si="33"/>
        <v>#DIV/0!</v>
      </c>
      <c r="M45" s="72"/>
      <c r="N45" s="101" t="e">
        <f t="shared" si="34"/>
        <v>#DIV/0!</v>
      </c>
      <c r="O45" s="72"/>
      <c r="P45" s="101" t="e">
        <f t="shared" si="35"/>
        <v>#DIV/0!</v>
      </c>
      <c r="Q45" s="72"/>
      <c r="R45" s="101" t="e">
        <f t="shared" si="36"/>
        <v>#DIV/0!</v>
      </c>
      <c r="S45" s="72"/>
      <c r="T45" s="101" t="e">
        <f t="shared" si="37"/>
        <v>#DIV/0!</v>
      </c>
      <c r="U45" s="72"/>
      <c r="V45" s="101" t="e">
        <f t="shared" si="38"/>
        <v>#DIV/0!</v>
      </c>
      <c r="W45" s="72"/>
      <c r="X45" s="101" t="e">
        <f t="shared" si="39"/>
        <v>#DIV/0!</v>
      </c>
      <c r="Y45" s="72"/>
      <c r="Z45" s="101" t="e">
        <f t="shared" si="40"/>
        <v>#DIV/0!</v>
      </c>
      <c r="AA45" s="72"/>
      <c r="AB45" s="101" t="e">
        <f t="shared" si="41"/>
        <v>#DIV/0!</v>
      </c>
    </row>
    <row r="46" spans="1:28" s="16" customFormat="1" ht="34.5" thickBot="1" x14ac:dyDescent="0.55000000000000004">
      <c r="A46" s="76" t="s">
        <v>642</v>
      </c>
      <c r="B46" s="102">
        <f>SUM(B25:B45)</f>
        <v>7918</v>
      </c>
      <c r="C46" s="77"/>
      <c r="D46" s="103">
        <f>SUM(D25:D45)</f>
        <v>0</v>
      </c>
      <c r="E46" s="103">
        <f>SUM(E25:E45)</f>
        <v>0</v>
      </c>
      <c r="F46" s="104">
        <f>SUM(F25:F45)</f>
        <v>0</v>
      </c>
      <c r="G46" s="105">
        <f>SUM(G25:G45)</f>
        <v>0</v>
      </c>
      <c r="H46" s="106" t="e">
        <f>G46/F46</f>
        <v>#DIV/0!</v>
      </c>
      <c r="I46" s="105">
        <f>SUM(I25:I45)</f>
        <v>0</v>
      </c>
      <c r="J46" s="106" t="e">
        <f>I46/F46</f>
        <v>#DIV/0!</v>
      </c>
      <c r="K46" s="107">
        <f>SUM(K25:K45)</f>
        <v>0</v>
      </c>
      <c r="L46" s="108" t="e">
        <f>K46/F46</f>
        <v>#DIV/0!</v>
      </c>
      <c r="M46" s="105">
        <f>SUM(M25:M45)</f>
        <v>0</v>
      </c>
      <c r="N46" s="106" t="e">
        <f>M46/F46</f>
        <v>#DIV/0!</v>
      </c>
      <c r="O46" s="107">
        <f>SUM(O25:O45)</f>
        <v>0</v>
      </c>
      <c r="P46" s="108" t="e">
        <f>O46/F46</f>
        <v>#DIV/0!</v>
      </c>
      <c r="Q46" s="105">
        <f>SUM(Q25:Q45)</f>
        <v>0</v>
      </c>
      <c r="R46" s="106" t="e">
        <f>Q46/F46</f>
        <v>#DIV/0!</v>
      </c>
      <c r="S46" s="107">
        <f>SUM(S25:S45)</f>
        <v>0</v>
      </c>
      <c r="T46" s="108" t="e">
        <f>S46/F46</f>
        <v>#DIV/0!</v>
      </c>
      <c r="U46" s="105">
        <f>SUM(U25:U45)</f>
        <v>0</v>
      </c>
      <c r="V46" s="106" t="e">
        <f>U46/F46</f>
        <v>#DIV/0!</v>
      </c>
      <c r="W46" s="104">
        <f>SUM(W25:W45)</f>
        <v>0</v>
      </c>
      <c r="X46" s="109" t="e">
        <f>W46/F46</f>
        <v>#DIV/0!</v>
      </c>
      <c r="Y46" s="110">
        <f>SUM(Y25:Y45)</f>
        <v>0</v>
      </c>
      <c r="Z46" s="111" t="e">
        <f>Y46/F46</f>
        <v>#DIV/0!</v>
      </c>
      <c r="AA46" s="110">
        <f>SUM(AA25:AA45)</f>
        <v>0</v>
      </c>
      <c r="AB46" s="111" t="e">
        <f>AA46/F46</f>
        <v>#DIV/0!</v>
      </c>
    </row>
    <row r="47" spans="1:28" ht="83.25" customHeight="1" thickBot="1" x14ac:dyDescent="0.5">
      <c r="A47" s="278" t="s">
        <v>1066</v>
      </c>
      <c r="B47" s="279"/>
      <c r="C47" s="279"/>
      <c r="D47" s="279"/>
      <c r="E47" s="279"/>
      <c r="F47" s="280"/>
      <c r="G47" s="276" t="s">
        <v>586</v>
      </c>
      <c r="H47" s="277"/>
      <c r="I47" s="274" t="s">
        <v>587</v>
      </c>
      <c r="J47" s="275"/>
      <c r="K47" s="276" t="s">
        <v>588</v>
      </c>
      <c r="L47" s="277"/>
      <c r="M47" s="274" t="s">
        <v>589</v>
      </c>
      <c r="N47" s="275"/>
      <c r="O47" s="276" t="s">
        <v>590</v>
      </c>
      <c r="P47" s="277"/>
      <c r="Q47" s="274" t="s">
        <v>591</v>
      </c>
      <c r="R47" s="275"/>
      <c r="S47" s="276" t="s">
        <v>592</v>
      </c>
      <c r="T47" s="277"/>
      <c r="U47" s="274" t="s">
        <v>593</v>
      </c>
      <c r="V47" s="275"/>
      <c r="W47" s="276" t="s">
        <v>596</v>
      </c>
      <c r="X47" s="277"/>
      <c r="Y47" s="274" t="s">
        <v>595</v>
      </c>
      <c r="Z47" s="275"/>
      <c r="AA47" s="276" t="s">
        <v>594</v>
      </c>
      <c r="AB47" s="277"/>
    </row>
    <row r="49" spans="1:28" ht="33" x14ac:dyDescent="0.45">
      <c r="A49" s="292" t="s">
        <v>1080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</row>
    <row r="50" spans="1:28" ht="33" x14ac:dyDescent="0.45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</row>
    <row r="51" spans="1:28" ht="34.5" thickBot="1" x14ac:dyDescent="0.5"/>
    <row r="52" spans="1:28" ht="83.25" customHeight="1" thickBot="1" x14ac:dyDescent="0.5">
      <c r="A52" s="286" t="s">
        <v>1083</v>
      </c>
      <c r="B52" s="287"/>
      <c r="C52" s="288" t="s">
        <v>1082</v>
      </c>
      <c r="D52" s="289"/>
      <c r="E52" s="289"/>
      <c r="F52" s="290"/>
      <c r="G52" s="264" t="s">
        <v>586</v>
      </c>
      <c r="H52" s="265"/>
      <c r="I52" s="272" t="s">
        <v>587</v>
      </c>
      <c r="J52" s="291"/>
      <c r="K52" s="264" t="s">
        <v>588</v>
      </c>
      <c r="L52" s="265"/>
      <c r="M52" s="272" t="s">
        <v>589</v>
      </c>
      <c r="N52" s="273"/>
      <c r="O52" s="264" t="s">
        <v>590</v>
      </c>
      <c r="P52" s="265"/>
      <c r="Q52" s="272" t="s">
        <v>591</v>
      </c>
      <c r="R52" s="273"/>
      <c r="S52" s="264" t="s">
        <v>592</v>
      </c>
      <c r="T52" s="265"/>
      <c r="U52" s="272" t="s">
        <v>593</v>
      </c>
      <c r="V52" s="273"/>
      <c r="W52" s="264" t="s">
        <v>596</v>
      </c>
      <c r="X52" s="265"/>
      <c r="Y52" s="272" t="s">
        <v>595</v>
      </c>
      <c r="Z52" s="273"/>
      <c r="AA52" s="264" t="s">
        <v>594</v>
      </c>
      <c r="AB52" s="265"/>
    </row>
    <row r="53" spans="1:28" ht="60" x14ac:dyDescent="0.45">
      <c r="A53" s="286"/>
      <c r="B53" s="287"/>
      <c r="C53" s="58" t="s">
        <v>606</v>
      </c>
      <c r="D53" s="59" t="s">
        <v>607</v>
      </c>
      <c r="E53" s="59" t="s">
        <v>644</v>
      </c>
      <c r="F53" s="60" t="s">
        <v>645</v>
      </c>
      <c r="G53" s="34" t="s">
        <v>604</v>
      </c>
      <c r="H53" s="33" t="s">
        <v>605</v>
      </c>
      <c r="I53" s="32" t="s">
        <v>604</v>
      </c>
      <c r="J53" s="35" t="s">
        <v>605</v>
      </c>
      <c r="K53" s="32" t="s">
        <v>604</v>
      </c>
      <c r="L53" s="33" t="s">
        <v>605</v>
      </c>
      <c r="M53" s="32" t="s">
        <v>604</v>
      </c>
      <c r="N53" s="33" t="s">
        <v>605</v>
      </c>
      <c r="O53" s="32" t="s">
        <v>604</v>
      </c>
      <c r="P53" s="33" t="s">
        <v>605</v>
      </c>
      <c r="Q53" s="32" t="s">
        <v>604</v>
      </c>
      <c r="R53" s="33" t="s">
        <v>605</v>
      </c>
      <c r="S53" s="32" t="s">
        <v>604</v>
      </c>
      <c r="T53" s="33" t="s">
        <v>605</v>
      </c>
      <c r="U53" s="32" t="s">
        <v>604</v>
      </c>
      <c r="V53" s="33" t="s">
        <v>605</v>
      </c>
      <c r="W53" s="32" t="s">
        <v>604</v>
      </c>
      <c r="X53" s="33" t="s">
        <v>605</v>
      </c>
      <c r="Y53" s="32" t="s">
        <v>604</v>
      </c>
      <c r="Z53" s="33" t="s">
        <v>605</v>
      </c>
      <c r="AA53" s="32" t="s">
        <v>604</v>
      </c>
      <c r="AB53" s="33" t="s">
        <v>605</v>
      </c>
    </row>
    <row r="54" spans="1:28" ht="34.5" thickBot="1" x14ac:dyDescent="0.5">
      <c r="A54" s="286"/>
      <c r="B54" s="287"/>
      <c r="C54" s="93">
        <f>B81</f>
        <v>8192</v>
      </c>
      <c r="D54" s="94">
        <f t="shared" ref="D54:AB54" si="42">D81</f>
        <v>0</v>
      </c>
      <c r="E54" s="94">
        <f t="shared" si="42"/>
        <v>0</v>
      </c>
      <c r="F54" s="95">
        <f t="shared" si="42"/>
        <v>0</v>
      </c>
      <c r="G54" s="96">
        <f t="shared" si="42"/>
        <v>0</v>
      </c>
      <c r="H54" s="97" t="e">
        <f t="shared" si="42"/>
        <v>#DIV/0!</v>
      </c>
      <c r="I54" s="98">
        <f t="shared" si="42"/>
        <v>0</v>
      </c>
      <c r="J54" s="99" t="e">
        <f t="shared" si="42"/>
        <v>#DIV/0!</v>
      </c>
      <c r="K54" s="98">
        <f t="shared" si="42"/>
        <v>0</v>
      </c>
      <c r="L54" s="97" t="e">
        <f t="shared" si="42"/>
        <v>#DIV/0!</v>
      </c>
      <c r="M54" s="98">
        <f t="shared" si="42"/>
        <v>0</v>
      </c>
      <c r="N54" s="97" t="e">
        <f t="shared" si="42"/>
        <v>#DIV/0!</v>
      </c>
      <c r="O54" s="98">
        <f t="shared" si="42"/>
        <v>0</v>
      </c>
      <c r="P54" s="97" t="e">
        <f t="shared" si="42"/>
        <v>#DIV/0!</v>
      </c>
      <c r="Q54" s="98">
        <f t="shared" si="42"/>
        <v>0</v>
      </c>
      <c r="R54" s="97" t="e">
        <f t="shared" si="42"/>
        <v>#DIV/0!</v>
      </c>
      <c r="S54" s="98">
        <f t="shared" si="42"/>
        <v>0</v>
      </c>
      <c r="T54" s="97" t="e">
        <f t="shared" si="42"/>
        <v>#DIV/0!</v>
      </c>
      <c r="U54" s="98">
        <f t="shared" si="42"/>
        <v>0</v>
      </c>
      <c r="V54" s="97" t="e">
        <f t="shared" si="42"/>
        <v>#DIV/0!</v>
      </c>
      <c r="W54" s="98">
        <f t="shared" si="42"/>
        <v>0</v>
      </c>
      <c r="X54" s="97" t="e">
        <f t="shared" si="42"/>
        <v>#DIV/0!</v>
      </c>
      <c r="Y54" s="98">
        <f t="shared" si="42"/>
        <v>0</v>
      </c>
      <c r="Z54" s="97" t="e">
        <f t="shared" si="42"/>
        <v>#DIV/0!</v>
      </c>
      <c r="AA54" s="98">
        <f t="shared" si="42"/>
        <v>0</v>
      </c>
      <c r="AB54" s="97" t="e">
        <f t="shared" si="42"/>
        <v>#DIV/0!</v>
      </c>
    </row>
    <row r="55" spans="1:28" ht="34.5" thickBot="1" x14ac:dyDescent="0.5"/>
    <row r="56" spans="1:28" ht="75.75" customHeight="1" thickBot="1" x14ac:dyDescent="0.55000000000000004">
      <c r="A56" s="266" t="s">
        <v>1081</v>
      </c>
      <c r="B56" s="267"/>
      <c r="C56" s="267"/>
      <c r="D56" s="267"/>
      <c r="E56" s="267"/>
      <c r="F56" s="268"/>
      <c r="G56" s="269" t="s">
        <v>603</v>
      </c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1"/>
    </row>
    <row r="57" spans="1:28" ht="67.5" customHeight="1" x14ac:dyDescent="0.45">
      <c r="A57" s="62" t="s">
        <v>1064</v>
      </c>
      <c r="B57" s="281" t="s">
        <v>1065</v>
      </c>
      <c r="C57" s="282"/>
      <c r="D57" s="283" t="s">
        <v>648</v>
      </c>
      <c r="E57" s="284"/>
      <c r="F57" s="285"/>
      <c r="G57" s="264" t="s">
        <v>586</v>
      </c>
      <c r="H57" s="265"/>
      <c r="I57" s="272" t="s">
        <v>587</v>
      </c>
      <c r="J57" s="273"/>
      <c r="K57" s="264" t="s">
        <v>588</v>
      </c>
      <c r="L57" s="265"/>
      <c r="M57" s="272" t="s">
        <v>589</v>
      </c>
      <c r="N57" s="273"/>
      <c r="O57" s="264" t="s">
        <v>590</v>
      </c>
      <c r="P57" s="265"/>
      <c r="Q57" s="272" t="s">
        <v>591</v>
      </c>
      <c r="R57" s="273"/>
      <c r="S57" s="264" t="s">
        <v>592</v>
      </c>
      <c r="T57" s="265"/>
      <c r="U57" s="272" t="s">
        <v>593</v>
      </c>
      <c r="V57" s="273"/>
      <c r="W57" s="264" t="s">
        <v>596</v>
      </c>
      <c r="X57" s="265"/>
      <c r="Y57" s="272" t="s">
        <v>595</v>
      </c>
      <c r="Z57" s="273"/>
      <c r="AA57" s="264" t="s">
        <v>594</v>
      </c>
      <c r="AB57" s="265"/>
    </row>
    <row r="58" spans="1:28" ht="60" x14ac:dyDescent="0.45">
      <c r="A58" s="30" t="s">
        <v>597</v>
      </c>
      <c r="B58" s="63" t="s">
        <v>606</v>
      </c>
      <c r="C58" s="30" t="s">
        <v>598</v>
      </c>
      <c r="D58" s="30" t="s">
        <v>607</v>
      </c>
      <c r="E58" s="30" t="s">
        <v>644</v>
      </c>
      <c r="F58" s="64" t="s">
        <v>645</v>
      </c>
      <c r="G58" s="32" t="s">
        <v>604</v>
      </c>
      <c r="H58" s="33" t="s">
        <v>605</v>
      </c>
      <c r="I58" s="32" t="s">
        <v>604</v>
      </c>
      <c r="J58" s="33" t="s">
        <v>605</v>
      </c>
      <c r="K58" s="32" t="s">
        <v>604</v>
      </c>
      <c r="L58" s="33" t="s">
        <v>605</v>
      </c>
      <c r="M58" s="32" t="s">
        <v>604</v>
      </c>
      <c r="N58" s="33" t="s">
        <v>605</v>
      </c>
      <c r="O58" s="32" t="s">
        <v>604</v>
      </c>
      <c r="P58" s="33" t="s">
        <v>605</v>
      </c>
      <c r="Q58" s="32" t="s">
        <v>604</v>
      </c>
      <c r="R58" s="33" t="s">
        <v>605</v>
      </c>
      <c r="S58" s="32" t="s">
        <v>604</v>
      </c>
      <c r="T58" s="33" t="s">
        <v>605</v>
      </c>
      <c r="U58" s="32" t="s">
        <v>604</v>
      </c>
      <c r="V58" s="33" t="s">
        <v>605</v>
      </c>
      <c r="W58" s="32" t="s">
        <v>604</v>
      </c>
      <c r="X58" s="33" t="s">
        <v>605</v>
      </c>
      <c r="Y58" s="32" t="s">
        <v>604</v>
      </c>
      <c r="Z58" s="33" t="s">
        <v>605</v>
      </c>
      <c r="AA58" s="32" t="s">
        <v>604</v>
      </c>
      <c r="AB58" s="33" t="s">
        <v>605</v>
      </c>
    </row>
    <row r="59" spans="1:28" ht="33" customHeight="1" x14ac:dyDescent="0.45">
      <c r="A59" s="250" t="s">
        <v>1085</v>
      </c>
      <c r="B59" s="252">
        <v>1714</v>
      </c>
      <c r="C59" s="66" t="s">
        <v>600</v>
      </c>
      <c r="D59" s="67"/>
      <c r="E59" s="100">
        <f>D59-F59</f>
        <v>0</v>
      </c>
      <c r="F59" s="100">
        <f>G59+I59+K59+M59+O59+Q59+S59+U59+W59+Y59+AA59</f>
        <v>0</v>
      </c>
      <c r="G59" s="69"/>
      <c r="H59" s="101" t="e">
        <f>G59/F59</f>
        <v>#DIV/0!</v>
      </c>
      <c r="I59" s="69"/>
      <c r="J59" s="101" t="e">
        <f>I59/F59</f>
        <v>#DIV/0!</v>
      </c>
      <c r="K59" s="69"/>
      <c r="L59" s="101" t="e">
        <f>K59/F59</f>
        <v>#DIV/0!</v>
      </c>
      <c r="M59" s="69"/>
      <c r="N59" s="101" t="e">
        <f>M59/F59</f>
        <v>#DIV/0!</v>
      </c>
      <c r="O59" s="69"/>
      <c r="P59" s="101" t="e">
        <f>O59/F59</f>
        <v>#DIV/0!</v>
      </c>
      <c r="Q59" s="69"/>
      <c r="R59" s="101" t="e">
        <f>Q59/F59</f>
        <v>#DIV/0!</v>
      </c>
      <c r="S59" s="69"/>
      <c r="T59" s="101" t="e">
        <f>S59/F59</f>
        <v>#DIV/0!</v>
      </c>
      <c r="U59" s="69"/>
      <c r="V59" s="101" t="e">
        <f>U59/F59</f>
        <v>#DIV/0!</v>
      </c>
      <c r="W59" s="69"/>
      <c r="X59" s="101" t="e">
        <f>W59/F59</f>
        <v>#DIV/0!</v>
      </c>
      <c r="Y59" s="69"/>
      <c r="Z59" s="101" t="e">
        <f>Y59/F59</f>
        <v>#DIV/0!</v>
      </c>
      <c r="AA59" s="69"/>
      <c r="AB59" s="101" t="e">
        <f>AA59/F59</f>
        <v>#DIV/0!</v>
      </c>
    </row>
    <row r="60" spans="1:28" ht="33" customHeight="1" x14ac:dyDescent="0.45">
      <c r="A60" s="296"/>
      <c r="B60" s="297"/>
      <c r="C60" s="70" t="s">
        <v>601</v>
      </c>
      <c r="D60" s="71"/>
      <c r="E60" s="100">
        <f t="shared" ref="E60:E80" si="43">D60-F60</f>
        <v>0</v>
      </c>
      <c r="F60" s="100">
        <f t="shared" ref="F60:F80" si="44">G60+I60+K60+M60+O60+Q60+S60+U60+W60+Y60+AA60</f>
        <v>0</v>
      </c>
      <c r="G60" s="72"/>
      <c r="H60" s="101" t="e">
        <f t="shared" ref="H60:H80" si="45">G60/F60</f>
        <v>#DIV/0!</v>
      </c>
      <c r="I60" s="72"/>
      <c r="J60" s="101" t="e">
        <f t="shared" ref="J60:J80" si="46">I60/F60</f>
        <v>#DIV/0!</v>
      </c>
      <c r="K60" s="72"/>
      <c r="L60" s="101" t="e">
        <f t="shared" ref="L60:L80" si="47">K60/F60</f>
        <v>#DIV/0!</v>
      </c>
      <c r="M60" s="72"/>
      <c r="N60" s="101" t="e">
        <f t="shared" ref="N60:N80" si="48">M60/F60</f>
        <v>#DIV/0!</v>
      </c>
      <c r="O60" s="72"/>
      <c r="P60" s="101" t="e">
        <f t="shared" ref="P60:P80" si="49">O60/F60</f>
        <v>#DIV/0!</v>
      </c>
      <c r="Q60" s="72"/>
      <c r="R60" s="101" t="e">
        <f t="shared" ref="R60:R80" si="50">Q60/F60</f>
        <v>#DIV/0!</v>
      </c>
      <c r="S60" s="72"/>
      <c r="T60" s="101" t="e">
        <f t="shared" ref="T60:T80" si="51">S60/F60</f>
        <v>#DIV/0!</v>
      </c>
      <c r="U60" s="72"/>
      <c r="V60" s="101" t="e">
        <f t="shared" ref="V60:V80" si="52">U60/F60</f>
        <v>#DIV/0!</v>
      </c>
      <c r="W60" s="72"/>
      <c r="X60" s="101" t="e">
        <f t="shared" ref="X60:X80" si="53">W60/F60</f>
        <v>#DIV/0!</v>
      </c>
      <c r="Y60" s="72"/>
      <c r="Z60" s="101" t="e">
        <f t="shared" ref="Z60:Z80" si="54">Y60/F60</f>
        <v>#DIV/0!</v>
      </c>
      <c r="AA60" s="72"/>
      <c r="AB60" s="101" t="e">
        <f t="shared" ref="AB60:AB80" si="55">AA60/F60</f>
        <v>#DIV/0!</v>
      </c>
    </row>
    <row r="61" spans="1:28" ht="33" customHeight="1" x14ac:dyDescent="0.45">
      <c r="A61" s="296"/>
      <c r="B61" s="297"/>
      <c r="C61" s="70" t="s">
        <v>602</v>
      </c>
      <c r="D61" s="71"/>
      <c r="E61" s="100">
        <f t="shared" si="43"/>
        <v>0</v>
      </c>
      <c r="F61" s="100">
        <f t="shared" si="44"/>
        <v>0</v>
      </c>
      <c r="G61" s="72"/>
      <c r="H61" s="101" t="e">
        <f t="shared" si="45"/>
        <v>#DIV/0!</v>
      </c>
      <c r="I61" s="72"/>
      <c r="J61" s="101" t="e">
        <f t="shared" si="46"/>
        <v>#DIV/0!</v>
      </c>
      <c r="K61" s="72"/>
      <c r="L61" s="101" t="e">
        <f t="shared" si="47"/>
        <v>#DIV/0!</v>
      </c>
      <c r="M61" s="72"/>
      <c r="N61" s="101" t="e">
        <f t="shared" si="48"/>
        <v>#DIV/0!</v>
      </c>
      <c r="O61" s="72"/>
      <c r="P61" s="101" t="e">
        <f t="shared" si="49"/>
        <v>#DIV/0!</v>
      </c>
      <c r="Q61" s="72"/>
      <c r="R61" s="101" t="e">
        <f t="shared" si="50"/>
        <v>#DIV/0!</v>
      </c>
      <c r="S61" s="72"/>
      <c r="T61" s="101" t="e">
        <f t="shared" si="51"/>
        <v>#DIV/0!</v>
      </c>
      <c r="U61" s="72"/>
      <c r="V61" s="101" t="e">
        <f t="shared" si="52"/>
        <v>#DIV/0!</v>
      </c>
      <c r="W61" s="72"/>
      <c r="X61" s="101" t="e">
        <f t="shared" si="53"/>
        <v>#DIV/0!</v>
      </c>
      <c r="Y61" s="72"/>
      <c r="Z61" s="101" t="e">
        <f t="shared" si="54"/>
        <v>#DIV/0!</v>
      </c>
      <c r="AA61" s="72"/>
      <c r="AB61" s="101" t="e">
        <f t="shared" si="55"/>
        <v>#DIV/0!</v>
      </c>
    </row>
    <row r="62" spans="1:28" ht="33" customHeight="1" x14ac:dyDescent="0.45">
      <c r="A62" s="251"/>
      <c r="B62" s="253"/>
      <c r="C62" s="70" t="s">
        <v>609</v>
      </c>
      <c r="D62" s="71"/>
      <c r="E62" s="100">
        <f t="shared" si="43"/>
        <v>0</v>
      </c>
      <c r="F62" s="100">
        <f t="shared" si="44"/>
        <v>0</v>
      </c>
      <c r="G62" s="72"/>
      <c r="H62" s="101" t="e">
        <f t="shared" si="45"/>
        <v>#DIV/0!</v>
      </c>
      <c r="I62" s="72"/>
      <c r="J62" s="101" t="e">
        <f t="shared" si="46"/>
        <v>#DIV/0!</v>
      </c>
      <c r="K62" s="72"/>
      <c r="L62" s="101" t="e">
        <f t="shared" si="47"/>
        <v>#DIV/0!</v>
      </c>
      <c r="M62" s="72"/>
      <c r="N62" s="101" t="e">
        <f t="shared" si="48"/>
        <v>#DIV/0!</v>
      </c>
      <c r="O62" s="72"/>
      <c r="P62" s="101" t="e">
        <f t="shared" si="49"/>
        <v>#DIV/0!</v>
      </c>
      <c r="Q62" s="72"/>
      <c r="R62" s="101" t="e">
        <f t="shared" si="50"/>
        <v>#DIV/0!</v>
      </c>
      <c r="S62" s="72"/>
      <c r="T62" s="101" t="e">
        <f t="shared" si="51"/>
        <v>#DIV/0!</v>
      </c>
      <c r="U62" s="72"/>
      <c r="V62" s="101" t="e">
        <f t="shared" si="52"/>
        <v>#DIV/0!</v>
      </c>
      <c r="W62" s="72"/>
      <c r="X62" s="101" t="e">
        <f t="shared" si="53"/>
        <v>#DIV/0!</v>
      </c>
      <c r="Y62" s="72"/>
      <c r="Z62" s="101" t="e">
        <f t="shared" si="54"/>
        <v>#DIV/0!</v>
      </c>
      <c r="AA62" s="72"/>
      <c r="AB62" s="101" t="e">
        <f t="shared" si="55"/>
        <v>#DIV/0!</v>
      </c>
    </row>
    <row r="63" spans="1:28" ht="33" customHeight="1" x14ac:dyDescent="0.45">
      <c r="A63" s="250" t="s">
        <v>1086</v>
      </c>
      <c r="B63" s="298">
        <v>957</v>
      </c>
      <c r="C63" s="66" t="s">
        <v>600</v>
      </c>
      <c r="D63" s="71"/>
      <c r="E63" s="100">
        <f t="shared" si="43"/>
        <v>0</v>
      </c>
      <c r="F63" s="100">
        <f>G63+I63+K63+M63+O63+Q63+S63+U63+W63+Y63+AA63</f>
        <v>0</v>
      </c>
      <c r="G63" s="72"/>
      <c r="H63" s="101" t="e">
        <f t="shared" si="45"/>
        <v>#DIV/0!</v>
      </c>
      <c r="I63" s="72"/>
      <c r="J63" s="101" t="e">
        <f t="shared" si="46"/>
        <v>#DIV/0!</v>
      </c>
      <c r="K63" s="72"/>
      <c r="L63" s="101" t="e">
        <f t="shared" si="47"/>
        <v>#DIV/0!</v>
      </c>
      <c r="M63" s="72"/>
      <c r="N63" s="101" t="e">
        <f t="shared" si="48"/>
        <v>#DIV/0!</v>
      </c>
      <c r="O63" s="72"/>
      <c r="P63" s="101" t="e">
        <f t="shared" si="49"/>
        <v>#DIV/0!</v>
      </c>
      <c r="Q63" s="72"/>
      <c r="R63" s="101" t="e">
        <f t="shared" si="50"/>
        <v>#DIV/0!</v>
      </c>
      <c r="S63" s="72"/>
      <c r="T63" s="101" t="e">
        <f t="shared" si="51"/>
        <v>#DIV/0!</v>
      </c>
      <c r="U63" s="72"/>
      <c r="V63" s="101" t="e">
        <f t="shared" si="52"/>
        <v>#DIV/0!</v>
      </c>
      <c r="W63" s="72"/>
      <c r="X63" s="101" t="e">
        <f t="shared" si="53"/>
        <v>#DIV/0!</v>
      </c>
      <c r="Y63" s="72"/>
      <c r="Z63" s="101" t="e">
        <f t="shared" si="54"/>
        <v>#DIV/0!</v>
      </c>
      <c r="AA63" s="72"/>
      <c r="AB63" s="101" t="e">
        <f t="shared" si="55"/>
        <v>#DIV/0!</v>
      </c>
    </row>
    <row r="64" spans="1:28" ht="33" customHeight="1" x14ac:dyDescent="0.45">
      <c r="A64" s="251"/>
      <c r="B64" s="299"/>
      <c r="C64" s="70" t="s">
        <v>601</v>
      </c>
      <c r="D64" s="71"/>
      <c r="E64" s="100">
        <f t="shared" si="43"/>
        <v>0</v>
      </c>
      <c r="F64" s="100">
        <f t="shared" si="44"/>
        <v>0</v>
      </c>
      <c r="G64" s="72"/>
      <c r="H64" s="101" t="e">
        <f t="shared" si="45"/>
        <v>#DIV/0!</v>
      </c>
      <c r="I64" s="72"/>
      <c r="J64" s="101" t="e">
        <f t="shared" si="46"/>
        <v>#DIV/0!</v>
      </c>
      <c r="K64" s="72"/>
      <c r="L64" s="101" t="e">
        <f t="shared" si="47"/>
        <v>#DIV/0!</v>
      </c>
      <c r="M64" s="72"/>
      <c r="N64" s="101" t="e">
        <f t="shared" si="48"/>
        <v>#DIV/0!</v>
      </c>
      <c r="O64" s="72"/>
      <c r="P64" s="101" t="e">
        <f t="shared" si="49"/>
        <v>#DIV/0!</v>
      </c>
      <c r="Q64" s="72"/>
      <c r="R64" s="101" t="e">
        <f t="shared" si="50"/>
        <v>#DIV/0!</v>
      </c>
      <c r="S64" s="72"/>
      <c r="T64" s="101" t="e">
        <f t="shared" si="51"/>
        <v>#DIV/0!</v>
      </c>
      <c r="U64" s="72"/>
      <c r="V64" s="101" t="e">
        <f t="shared" si="52"/>
        <v>#DIV/0!</v>
      </c>
      <c r="W64" s="72"/>
      <c r="X64" s="101" t="e">
        <f t="shared" si="53"/>
        <v>#DIV/0!</v>
      </c>
      <c r="Y64" s="72"/>
      <c r="Z64" s="101" t="e">
        <f t="shared" si="54"/>
        <v>#DIV/0!</v>
      </c>
      <c r="AA64" s="72"/>
      <c r="AB64" s="101" t="e">
        <f t="shared" si="55"/>
        <v>#DIV/0!</v>
      </c>
    </row>
    <row r="65" spans="1:28" ht="67.5" x14ac:dyDescent="0.45">
      <c r="A65" s="73" t="s">
        <v>1087</v>
      </c>
      <c r="B65" s="74">
        <v>223</v>
      </c>
      <c r="C65" s="86" t="s">
        <v>617</v>
      </c>
      <c r="D65" s="71"/>
      <c r="E65" s="100">
        <f t="shared" si="43"/>
        <v>0</v>
      </c>
      <c r="F65" s="100">
        <f t="shared" si="44"/>
        <v>0</v>
      </c>
      <c r="G65" s="72"/>
      <c r="H65" s="101" t="e">
        <f t="shared" si="45"/>
        <v>#DIV/0!</v>
      </c>
      <c r="I65" s="72"/>
      <c r="J65" s="101" t="e">
        <f t="shared" si="46"/>
        <v>#DIV/0!</v>
      </c>
      <c r="K65" s="72"/>
      <c r="L65" s="101" t="e">
        <f t="shared" si="47"/>
        <v>#DIV/0!</v>
      </c>
      <c r="M65" s="72"/>
      <c r="N65" s="101" t="e">
        <f t="shared" si="48"/>
        <v>#DIV/0!</v>
      </c>
      <c r="O65" s="72"/>
      <c r="P65" s="101" t="e">
        <f t="shared" si="49"/>
        <v>#DIV/0!</v>
      </c>
      <c r="Q65" s="72"/>
      <c r="R65" s="101" t="e">
        <f t="shared" si="50"/>
        <v>#DIV/0!</v>
      </c>
      <c r="S65" s="72"/>
      <c r="T65" s="101" t="e">
        <f t="shared" si="51"/>
        <v>#DIV/0!</v>
      </c>
      <c r="U65" s="72"/>
      <c r="V65" s="101" t="e">
        <f t="shared" si="52"/>
        <v>#DIV/0!</v>
      </c>
      <c r="W65" s="72"/>
      <c r="X65" s="101" t="e">
        <f t="shared" si="53"/>
        <v>#DIV/0!</v>
      </c>
      <c r="Y65" s="72"/>
      <c r="Z65" s="101" t="e">
        <f t="shared" si="54"/>
        <v>#DIV/0!</v>
      </c>
      <c r="AA65" s="72"/>
      <c r="AB65" s="101" t="e">
        <f t="shared" si="55"/>
        <v>#DIV/0!</v>
      </c>
    </row>
    <row r="66" spans="1:28" ht="33" customHeight="1" x14ac:dyDescent="0.45">
      <c r="A66" s="250" t="s">
        <v>1088</v>
      </c>
      <c r="B66" s="302">
        <v>1137</v>
      </c>
      <c r="C66" s="66" t="s">
        <v>600</v>
      </c>
      <c r="D66" s="71"/>
      <c r="E66" s="100">
        <f t="shared" si="43"/>
        <v>0</v>
      </c>
      <c r="F66" s="100">
        <f t="shared" si="44"/>
        <v>0</v>
      </c>
      <c r="G66" s="72"/>
      <c r="H66" s="101" t="e">
        <f t="shared" si="45"/>
        <v>#DIV/0!</v>
      </c>
      <c r="I66" s="72"/>
      <c r="J66" s="101" t="e">
        <f t="shared" si="46"/>
        <v>#DIV/0!</v>
      </c>
      <c r="K66" s="72"/>
      <c r="L66" s="101" t="e">
        <f t="shared" si="47"/>
        <v>#DIV/0!</v>
      </c>
      <c r="M66" s="72"/>
      <c r="N66" s="101" t="e">
        <f t="shared" si="48"/>
        <v>#DIV/0!</v>
      </c>
      <c r="O66" s="72"/>
      <c r="P66" s="101" t="e">
        <f t="shared" si="49"/>
        <v>#DIV/0!</v>
      </c>
      <c r="Q66" s="72"/>
      <c r="R66" s="101" t="e">
        <f t="shared" si="50"/>
        <v>#DIV/0!</v>
      </c>
      <c r="S66" s="72"/>
      <c r="T66" s="101" t="e">
        <f t="shared" si="51"/>
        <v>#DIV/0!</v>
      </c>
      <c r="U66" s="72"/>
      <c r="V66" s="101" t="e">
        <f t="shared" si="52"/>
        <v>#DIV/0!</v>
      </c>
      <c r="W66" s="72"/>
      <c r="X66" s="101" t="e">
        <f t="shared" si="53"/>
        <v>#DIV/0!</v>
      </c>
      <c r="Y66" s="72"/>
      <c r="Z66" s="101" t="e">
        <f t="shared" si="54"/>
        <v>#DIV/0!</v>
      </c>
      <c r="AA66" s="72"/>
      <c r="AB66" s="101" t="e">
        <f t="shared" si="55"/>
        <v>#DIV/0!</v>
      </c>
    </row>
    <row r="67" spans="1:28" ht="33" customHeight="1" x14ac:dyDescent="0.45">
      <c r="A67" s="296"/>
      <c r="B67" s="302"/>
      <c r="C67" s="70" t="s">
        <v>601</v>
      </c>
      <c r="D67" s="71"/>
      <c r="E67" s="100">
        <f t="shared" si="43"/>
        <v>0</v>
      </c>
      <c r="F67" s="100">
        <f t="shared" si="44"/>
        <v>0</v>
      </c>
      <c r="G67" s="72"/>
      <c r="H67" s="101" t="e">
        <f t="shared" si="45"/>
        <v>#DIV/0!</v>
      </c>
      <c r="I67" s="72"/>
      <c r="J67" s="101" t="e">
        <f t="shared" si="46"/>
        <v>#DIV/0!</v>
      </c>
      <c r="K67" s="72"/>
      <c r="L67" s="101" t="e">
        <f t="shared" si="47"/>
        <v>#DIV/0!</v>
      </c>
      <c r="M67" s="72"/>
      <c r="N67" s="101" t="e">
        <f t="shared" si="48"/>
        <v>#DIV/0!</v>
      </c>
      <c r="O67" s="72"/>
      <c r="P67" s="101" t="e">
        <f t="shared" si="49"/>
        <v>#DIV/0!</v>
      </c>
      <c r="Q67" s="72"/>
      <c r="R67" s="101" t="e">
        <f t="shared" si="50"/>
        <v>#DIV/0!</v>
      </c>
      <c r="S67" s="72"/>
      <c r="T67" s="101" t="e">
        <f t="shared" si="51"/>
        <v>#DIV/0!</v>
      </c>
      <c r="U67" s="72"/>
      <c r="V67" s="101" t="e">
        <f t="shared" si="52"/>
        <v>#DIV/0!</v>
      </c>
      <c r="W67" s="72"/>
      <c r="X67" s="101" t="e">
        <f t="shared" si="53"/>
        <v>#DIV/0!</v>
      </c>
      <c r="Y67" s="72"/>
      <c r="Z67" s="101" t="e">
        <f t="shared" si="54"/>
        <v>#DIV/0!</v>
      </c>
      <c r="AA67" s="72"/>
      <c r="AB67" s="101" t="e">
        <f t="shared" si="55"/>
        <v>#DIV/0!</v>
      </c>
    </row>
    <row r="68" spans="1:28" ht="33" customHeight="1" x14ac:dyDescent="0.45">
      <c r="A68" s="251"/>
      <c r="B68" s="302"/>
      <c r="C68" s="70" t="s">
        <v>602</v>
      </c>
      <c r="D68" s="71"/>
      <c r="E68" s="100">
        <f t="shared" si="43"/>
        <v>0</v>
      </c>
      <c r="F68" s="100">
        <f t="shared" si="44"/>
        <v>0</v>
      </c>
      <c r="G68" s="72"/>
      <c r="H68" s="101" t="e">
        <f t="shared" si="45"/>
        <v>#DIV/0!</v>
      </c>
      <c r="I68" s="72"/>
      <c r="J68" s="101" t="e">
        <f t="shared" si="46"/>
        <v>#DIV/0!</v>
      </c>
      <c r="K68" s="72"/>
      <c r="L68" s="101" t="e">
        <f t="shared" si="47"/>
        <v>#DIV/0!</v>
      </c>
      <c r="M68" s="72"/>
      <c r="N68" s="101" t="e">
        <f t="shared" si="48"/>
        <v>#DIV/0!</v>
      </c>
      <c r="O68" s="72"/>
      <c r="P68" s="101" t="e">
        <f t="shared" si="49"/>
        <v>#DIV/0!</v>
      </c>
      <c r="Q68" s="72"/>
      <c r="R68" s="101" t="e">
        <f t="shared" si="50"/>
        <v>#DIV/0!</v>
      </c>
      <c r="S68" s="72"/>
      <c r="T68" s="101" t="e">
        <f t="shared" si="51"/>
        <v>#DIV/0!</v>
      </c>
      <c r="U68" s="72"/>
      <c r="V68" s="101" t="e">
        <f t="shared" si="52"/>
        <v>#DIV/0!</v>
      </c>
      <c r="W68" s="72"/>
      <c r="X68" s="101" t="e">
        <f t="shared" si="53"/>
        <v>#DIV/0!</v>
      </c>
      <c r="Y68" s="72"/>
      <c r="Z68" s="101" t="e">
        <f t="shared" si="54"/>
        <v>#DIV/0!</v>
      </c>
      <c r="AA68" s="72"/>
      <c r="AB68" s="101" t="e">
        <f t="shared" si="55"/>
        <v>#DIV/0!</v>
      </c>
    </row>
    <row r="69" spans="1:28" ht="67.5" x14ac:dyDescent="0.45">
      <c r="A69" s="73" t="s">
        <v>1089</v>
      </c>
      <c r="B69" s="74">
        <v>492</v>
      </c>
      <c r="C69" s="86" t="s">
        <v>617</v>
      </c>
      <c r="D69" s="71"/>
      <c r="E69" s="100">
        <f t="shared" si="43"/>
        <v>0</v>
      </c>
      <c r="F69" s="100">
        <f t="shared" si="44"/>
        <v>0</v>
      </c>
      <c r="G69" s="72"/>
      <c r="H69" s="101" t="e">
        <f t="shared" si="45"/>
        <v>#DIV/0!</v>
      </c>
      <c r="I69" s="72"/>
      <c r="J69" s="101" t="e">
        <f t="shared" si="46"/>
        <v>#DIV/0!</v>
      </c>
      <c r="K69" s="72"/>
      <c r="L69" s="101" t="e">
        <f t="shared" si="47"/>
        <v>#DIV/0!</v>
      </c>
      <c r="M69" s="72"/>
      <c r="N69" s="101" t="e">
        <f t="shared" si="48"/>
        <v>#DIV/0!</v>
      </c>
      <c r="O69" s="72"/>
      <c r="P69" s="101" t="e">
        <f t="shared" si="49"/>
        <v>#DIV/0!</v>
      </c>
      <c r="Q69" s="72"/>
      <c r="R69" s="101" t="e">
        <f t="shared" si="50"/>
        <v>#DIV/0!</v>
      </c>
      <c r="S69" s="72"/>
      <c r="T69" s="101" t="e">
        <f t="shared" si="51"/>
        <v>#DIV/0!</v>
      </c>
      <c r="U69" s="72"/>
      <c r="V69" s="101" t="e">
        <f t="shared" si="52"/>
        <v>#DIV/0!</v>
      </c>
      <c r="W69" s="72"/>
      <c r="X69" s="101" t="e">
        <f t="shared" si="53"/>
        <v>#DIV/0!</v>
      </c>
      <c r="Y69" s="72"/>
      <c r="Z69" s="101" t="e">
        <f t="shared" si="54"/>
        <v>#DIV/0!</v>
      </c>
      <c r="AA69" s="72"/>
      <c r="AB69" s="101" t="e">
        <f t="shared" si="55"/>
        <v>#DIV/0!</v>
      </c>
    </row>
    <row r="70" spans="1:28" ht="33" customHeight="1" x14ac:dyDescent="0.45">
      <c r="A70" s="301" t="s">
        <v>1090</v>
      </c>
      <c r="B70" s="302">
        <v>1637</v>
      </c>
      <c r="C70" s="66" t="s">
        <v>600</v>
      </c>
      <c r="D70" s="71"/>
      <c r="E70" s="100">
        <f t="shared" si="43"/>
        <v>0</v>
      </c>
      <c r="F70" s="100">
        <f t="shared" si="44"/>
        <v>0</v>
      </c>
      <c r="G70" s="72"/>
      <c r="H70" s="101" t="e">
        <f t="shared" si="45"/>
        <v>#DIV/0!</v>
      </c>
      <c r="I70" s="72"/>
      <c r="J70" s="101" t="e">
        <f t="shared" si="46"/>
        <v>#DIV/0!</v>
      </c>
      <c r="K70" s="72"/>
      <c r="L70" s="101" t="e">
        <f t="shared" si="47"/>
        <v>#DIV/0!</v>
      </c>
      <c r="M70" s="72"/>
      <c r="N70" s="101" t="e">
        <f t="shared" si="48"/>
        <v>#DIV/0!</v>
      </c>
      <c r="O70" s="72"/>
      <c r="P70" s="101" t="e">
        <f t="shared" si="49"/>
        <v>#DIV/0!</v>
      </c>
      <c r="Q70" s="72"/>
      <c r="R70" s="101" t="e">
        <f t="shared" si="50"/>
        <v>#DIV/0!</v>
      </c>
      <c r="S70" s="72"/>
      <c r="T70" s="101" t="e">
        <f t="shared" si="51"/>
        <v>#DIV/0!</v>
      </c>
      <c r="U70" s="72"/>
      <c r="V70" s="101" t="e">
        <f t="shared" si="52"/>
        <v>#DIV/0!</v>
      </c>
      <c r="W70" s="72"/>
      <c r="X70" s="101" t="e">
        <f t="shared" si="53"/>
        <v>#DIV/0!</v>
      </c>
      <c r="Y70" s="72"/>
      <c r="Z70" s="101" t="e">
        <f t="shared" si="54"/>
        <v>#DIV/0!</v>
      </c>
      <c r="AA70" s="72"/>
      <c r="AB70" s="101" t="e">
        <f t="shared" si="55"/>
        <v>#DIV/0!</v>
      </c>
    </row>
    <row r="71" spans="1:28" ht="33" customHeight="1" x14ac:dyDescent="0.45">
      <c r="A71" s="301"/>
      <c r="B71" s="302"/>
      <c r="C71" s="70" t="s">
        <v>601</v>
      </c>
      <c r="D71" s="71"/>
      <c r="E71" s="100">
        <f t="shared" si="43"/>
        <v>0</v>
      </c>
      <c r="F71" s="100">
        <f t="shared" si="44"/>
        <v>0</v>
      </c>
      <c r="G71" s="72"/>
      <c r="H71" s="101" t="e">
        <f t="shared" si="45"/>
        <v>#DIV/0!</v>
      </c>
      <c r="I71" s="72"/>
      <c r="J71" s="101" t="e">
        <f t="shared" si="46"/>
        <v>#DIV/0!</v>
      </c>
      <c r="K71" s="72"/>
      <c r="L71" s="101" t="e">
        <f t="shared" si="47"/>
        <v>#DIV/0!</v>
      </c>
      <c r="M71" s="72"/>
      <c r="N71" s="101" t="e">
        <f t="shared" si="48"/>
        <v>#DIV/0!</v>
      </c>
      <c r="O71" s="72"/>
      <c r="P71" s="101" t="e">
        <f t="shared" si="49"/>
        <v>#DIV/0!</v>
      </c>
      <c r="Q71" s="72"/>
      <c r="R71" s="101" t="e">
        <f t="shared" si="50"/>
        <v>#DIV/0!</v>
      </c>
      <c r="S71" s="72"/>
      <c r="T71" s="101" t="e">
        <f t="shared" si="51"/>
        <v>#DIV/0!</v>
      </c>
      <c r="U71" s="72"/>
      <c r="V71" s="101" t="e">
        <f t="shared" si="52"/>
        <v>#DIV/0!</v>
      </c>
      <c r="W71" s="72"/>
      <c r="X71" s="101" t="e">
        <f t="shared" si="53"/>
        <v>#DIV/0!</v>
      </c>
      <c r="Y71" s="72"/>
      <c r="Z71" s="101" t="e">
        <f t="shared" si="54"/>
        <v>#DIV/0!</v>
      </c>
      <c r="AA71" s="72"/>
      <c r="AB71" s="101" t="e">
        <f t="shared" si="55"/>
        <v>#DIV/0!</v>
      </c>
    </row>
    <row r="72" spans="1:28" ht="33" customHeight="1" x14ac:dyDescent="0.45">
      <c r="A72" s="301"/>
      <c r="B72" s="302"/>
      <c r="C72" s="66" t="s">
        <v>602</v>
      </c>
      <c r="D72" s="71"/>
      <c r="E72" s="100">
        <f t="shared" si="43"/>
        <v>0</v>
      </c>
      <c r="F72" s="100">
        <f t="shared" si="44"/>
        <v>0</v>
      </c>
      <c r="G72" s="72"/>
      <c r="H72" s="101" t="e">
        <f t="shared" si="45"/>
        <v>#DIV/0!</v>
      </c>
      <c r="I72" s="72"/>
      <c r="J72" s="101" t="e">
        <f t="shared" si="46"/>
        <v>#DIV/0!</v>
      </c>
      <c r="K72" s="72"/>
      <c r="L72" s="101" t="e">
        <f t="shared" si="47"/>
        <v>#DIV/0!</v>
      </c>
      <c r="M72" s="72"/>
      <c r="N72" s="101" t="e">
        <f t="shared" si="48"/>
        <v>#DIV/0!</v>
      </c>
      <c r="O72" s="72"/>
      <c r="P72" s="101" t="e">
        <f t="shared" si="49"/>
        <v>#DIV/0!</v>
      </c>
      <c r="Q72" s="72"/>
      <c r="R72" s="101" t="e">
        <f t="shared" si="50"/>
        <v>#DIV/0!</v>
      </c>
      <c r="S72" s="72"/>
      <c r="T72" s="101" t="e">
        <f t="shared" si="51"/>
        <v>#DIV/0!</v>
      </c>
      <c r="U72" s="72"/>
      <c r="V72" s="101" t="e">
        <f t="shared" si="52"/>
        <v>#DIV/0!</v>
      </c>
      <c r="W72" s="72"/>
      <c r="X72" s="101" t="e">
        <f t="shared" si="53"/>
        <v>#DIV/0!</v>
      </c>
      <c r="Y72" s="72"/>
      <c r="Z72" s="101" t="e">
        <f t="shared" si="54"/>
        <v>#DIV/0!</v>
      </c>
      <c r="AA72" s="72"/>
      <c r="AB72" s="101" t="e">
        <f t="shared" si="55"/>
        <v>#DIV/0!</v>
      </c>
    </row>
    <row r="73" spans="1:28" ht="33" customHeight="1" x14ac:dyDescent="0.45">
      <c r="A73" s="301"/>
      <c r="B73" s="302"/>
      <c r="C73" s="70" t="s">
        <v>609</v>
      </c>
      <c r="D73" s="71"/>
      <c r="E73" s="100">
        <f t="shared" si="43"/>
        <v>0</v>
      </c>
      <c r="F73" s="100">
        <f t="shared" si="44"/>
        <v>0</v>
      </c>
      <c r="G73" s="72"/>
      <c r="H73" s="101" t="e">
        <f t="shared" si="45"/>
        <v>#DIV/0!</v>
      </c>
      <c r="I73" s="72"/>
      <c r="J73" s="101" t="e">
        <f t="shared" si="46"/>
        <v>#DIV/0!</v>
      </c>
      <c r="K73" s="72"/>
      <c r="L73" s="101" t="e">
        <f t="shared" si="47"/>
        <v>#DIV/0!</v>
      </c>
      <c r="M73" s="72"/>
      <c r="N73" s="101" t="e">
        <f t="shared" si="48"/>
        <v>#DIV/0!</v>
      </c>
      <c r="O73" s="72"/>
      <c r="P73" s="101" t="e">
        <f t="shared" si="49"/>
        <v>#DIV/0!</v>
      </c>
      <c r="Q73" s="72"/>
      <c r="R73" s="101" t="e">
        <f t="shared" si="50"/>
        <v>#DIV/0!</v>
      </c>
      <c r="S73" s="72"/>
      <c r="T73" s="101" t="e">
        <f t="shared" si="51"/>
        <v>#DIV/0!</v>
      </c>
      <c r="U73" s="72"/>
      <c r="V73" s="101" t="e">
        <f t="shared" si="52"/>
        <v>#DIV/0!</v>
      </c>
      <c r="W73" s="72"/>
      <c r="X73" s="101" t="e">
        <f t="shared" si="53"/>
        <v>#DIV/0!</v>
      </c>
      <c r="Y73" s="72"/>
      <c r="Z73" s="101" t="e">
        <f t="shared" si="54"/>
        <v>#DIV/0!</v>
      </c>
      <c r="AA73" s="72"/>
      <c r="AB73" s="101" t="e">
        <f t="shared" si="55"/>
        <v>#DIV/0!</v>
      </c>
    </row>
    <row r="74" spans="1:28" ht="33" customHeight="1" x14ac:dyDescent="0.45">
      <c r="A74" s="73" t="s">
        <v>1091</v>
      </c>
      <c r="B74" s="74">
        <v>299</v>
      </c>
      <c r="C74" s="70" t="s">
        <v>617</v>
      </c>
      <c r="D74" s="71"/>
      <c r="E74" s="100">
        <f t="shared" si="43"/>
        <v>0</v>
      </c>
      <c r="F74" s="100">
        <f t="shared" si="44"/>
        <v>0</v>
      </c>
      <c r="G74" s="72"/>
      <c r="H74" s="101" t="e">
        <f t="shared" si="45"/>
        <v>#DIV/0!</v>
      </c>
      <c r="I74" s="72"/>
      <c r="J74" s="101" t="e">
        <f t="shared" si="46"/>
        <v>#DIV/0!</v>
      </c>
      <c r="K74" s="72"/>
      <c r="L74" s="101" t="e">
        <f t="shared" si="47"/>
        <v>#DIV/0!</v>
      </c>
      <c r="M74" s="72"/>
      <c r="N74" s="101" t="e">
        <f t="shared" si="48"/>
        <v>#DIV/0!</v>
      </c>
      <c r="O74" s="72"/>
      <c r="P74" s="101" t="e">
        <f t="shared" si="49"/>
        <v>#DIV/0!</v>
      </c>
      <c r="Q74" s="72"/>
      <c r="R74" s="101" t="e">
        <f t="shared" si="50"/>
        <v>#DIV/0!</v>
      </c>
      <c r="S74" s="72"/>
      <c r="T74" s="101" t="e">
        <f t="shared" si="51"/>
        <v>#DIV/0!</v>
      </c>
      <c r="U74" s="72"/>
      <c r="V74" s="101" t="e">
        <f t="shared" si="52"/>
        <v>#DIV/0!</v>
      </c>
      <c r="W74" s="72"/>
      <c r="X74" s="101" t="e">
        <f t="shared" si="53"/>
        <v>#DIV/0!</v>
      </c>
      <c r="Y74" s="72"/>
      <c r="Z74" s="101" t="e">
        <f t="shared" si="54"/>
        <v>#DIV/0!</v>
      </c>
      <c r="AA74" s="72"/>
      <c r="AB74" s="101" t="e">
        <f t="shared" si="55"/>
        <v>#DIV/0!</v>
      </c>
    </row>
    <row r="75" spans="1:28" ht="33" customHeight="1" x14ac:dyDescent="0.45">
      <c r="A75" s="73" t="s">
        <v>1092</v>
      </c>
      <c r="B75" s="74">
        <v>444</v>
      </c>
      <c r="C75" s="70" t="s">
        <v>617</v>
      </c>
      <c r="D75" s="71"/>
      <c r="E75" s="100">
        <f t="shared" si="43"/>
        <v>0</v>
      </c>
      <c r="F75" s="100">
        <f t="shared" si="44"/>
        <v>0</v>
      </c>
      <c r="G75" s="72"/>
      <c r="H75" s="101" t="e">
        <f t="shared" si="45"/>
        <v>#DIV/0!</v>
      </c>
      <c r="I75" s="72"/>
      <c r="J75" s="101" t="e">
        <f t="shared" si="46"/>
        <v>#DIV/0!</v>
      </c>
      <c r="K75" s="72"/>
      <c r="L75" s="101" t="e">
        <f t="shared" si="47"/>
        <v>#DIV/0!</v>
      </c>
      <c r="M75" s="72"/>
      <c r="N75" s="101" t="e">
        <f t="shared" si="48"/>
        <v>#DIV/0!</v>
      </c>
      <c r="O75" s="72"/>
      <c r="P75" s="101" t="e">
        <f t="shared" si="49"/>
        <v>#DIV/0!</v>
      </c>
      <c r="Q75" s="72"/>
      <c r="R75" s="101" t="e">
        <f t="shared" si="50"/>
        <v>#DIV/0!</v>
      </c>
      <c r="S75" s="72"/>
      <c r="T75" s="101" t="e">
        <f t="shared" si="51"/>
        <v>#DIV/0!</v>
      </c>
      <c r="U75" s="72"/>
      <c r="V75" s="101" t="e">
        <f t="shared" si="52"/>
        <v>#DIV/0!</v>
      </c>
      <c r="W75" s="72"/>
      <c r="X75" s="101" t="e">
        <f t="shared" si="53"/>
        <v>#DIV/0!</v>
      </c>
      <c r="Y75" s="72"/>
      <c r="Z75" s="101" t="e">
        <f t="shared" si="54"/>
        <v>#DIV/0!</v>
      </c>
      <c r="AA75" s="72"/>
      <c r="AB75" s="101" t="e">
        <f t="shared" si="55"/>
        <v>#DIV/0!</v>
      </c>
    </row>
    <row r="76" spans="1:28" ht="33" customHeight="1" x14ac:dyDescent="0.45">
      <c r="A76" s="301" t="s">
        <v>1093</v>
      </c>
      <c r="B76" s="302">
        <v>680</v>
      </c>
      <c r="C76" s="66" t="s">
        <v>600</v>
      </c>
      <c r="D76" s="71"/>
      <c r="E76" s="100">
        <f t="shared" si="43"/>
        <v>0</v>
      </c>
      <c r="F76" s="100">
        <f t="shared" si="44"/>
        <v>0</v>
      </c>
      <c r="G76" s="72"/>
      <c r="H76" s="101" t="e">
        <f t="shared" si="45"/>
        <v>#DIV/0!</v>
      </c>
      <c r="I76" s="72"/>
      <c r="J76" s="101" t="e">
        <f t="shared" si="46"/>
        <v>#DIV/0!</v>
      </c>
      <c r="K76" s="72"/>
      <c r="L76" s="101" t="e">
        <f t="shared" si="47"/>
        <v>#DIV/0!</v>
      </c>
      <c r="M76" s="72"/>
      <c r="N76" s="101" t="e">
        <f t="shared" si="48"/>
        <v>#DIV/0!</v>
      </c>
      <c r="O76" s="72"/>
      <c r="P76" s="101" t="e">
        <f t="shared" si="49"/>
        <v>#DIV/0!</v>
      </c>
      <c r="Q76" s="72"/>
      <c r="R76" s="101" t="e">
        <f t="shared" si="50"/>
        <v>#DIV/0!</v>
      </c>
      <c r="S76" s="72"/>
      <c r="T76" s="101" t="e">
        <f t="shared" si="51"/>
        <v>#DIV/0!</v>
      </c>
      <c r="U76" s="72"/>
      <c r="V76" s="101" t="e">
        <f t="shared" si="52"/>
        <v>#DIV/0!</v>
      </c>
      <c r="W76" s="72"/>
      <c r="X76" s="101" t="e">
        <f t="shared" si="53"/>
        <v>#DIV/0!</v>
      </c>
      <c r="Y76" s="72"/>
      <c r="Z76" s="101" t="e">
        <f t="shared" si="54"/>
        <v>#DIV/0!</v>
      </c>
      <c r="AA76" s="72"/>
      <c r="AB76" s="101" t="e">
        <f t="shared" si="55"/>
        <v>#DIV/0!</v>
      </c>
    </row>
    <row r="77" spans="1:28" ht="33" customHeight="1" x14ac:dyDescent="0.45">
      <c r="A77" s="301"/>
      <c r="B77" s="302"/>
      <c r="C77" s="70" t="s">
        <v>601</v>
      </c>
      <c r="D77" s="71"/>
      <c r="E77" s="100">
        <f t="shared" si="43"/>
        <v>0</v>
      </c>
      <c r="F77" s="100">
        <f t="shared" si="44"/>
        <v>0</v>
      </c>
      <c r="G77" s="72"/>
      <c r="H77" s="101" t="e">
        <f t="shared" si="45"/>
        <v>#DIV/0!</v>
      </c>
      <c r="I77" s="72"/>
      <c r="J77" s="101" t="e">
        <f t="shared" si="46"/>
        <v>#DIV/0!</v>
      </c>
      <c r="K77" s="72"/>
      <c r="L77" s="101" t="e">
        <f t="shared" si="47"/>
        <v>#DIV/0!</v>
      </c>
      <c r="M77" s="72"/>
      <c r="N77" s="101" t="e">
        <f t="shared" si="48"/>
        <v>#DIV/0!</v>
      </c>
      <c r="O77" s="72"/>
      <c r="P77" s="101" t="e">
        <f t="shared" si="49"/>
        <v>#DIV/0!</v>
      </c>
      <c r="Q77" s="72"/>
      <c r="R77" s="101" t="e">
        <f t="shared" si="50"/>
        <v>#DIV/0!</v>
      </c>
      <c r="S77" s="72"/>
      <c r="T77" s="101" t="e">
        <f t="shared" si="51"/>
        <v>#DIV/0!</v>
      </c>
      <c r="U77" s="72"/>
      <c r="V77" s="101" t="e">
        <f t="shared" si="52"/>
        <v>#DIV/0!</v>
      </c>
      <c r="W77" s="72"/>
      <c r="X77" s="101" t="e">
        <f t="shared" si="53"/>
        <v>#DIV/0!</v>
      </c>
      <c r="Y77" s="72"/>
      <c r="Z77" s="101" t="e">
        <f t="shared" si="54"/>
        <v>#DIV/0!</v>
      </c>
      <c r="AA77" s="72"/>
      <c r="AB77" s="101" t="e">
        <f t="shared" si="55"/>
        <v>#DIV/0!</v>
      </c>
    </row>
    <row r="78" spans="1:28" ht="33" customHeight="1" x14ac:dyDescent="0.45">
      <c r="A78" s="250" t="s">
        <v>1094</v>
      </c>
      <c r="B78" s="298">
        <v>536</v>
      </c>
      <c r="C78" s="66" t="s">
        <v>600</v>
      </c>
      <c r="D78" s="71"/>
      <c r="E78" s="100">
        <f t="shared" si="43"/>
        <v>0</v>
      </c>
      <c r="F78" s="100">
        <f t="shared" si="44"/>
        <v>0</v>
      </c>
      <c r="G78" s="72"/>
      <c r="H78" s="101" t="e">
        <f t="shared" si="45"/>
        <v>#DIV/0!</v>
      </c>
      <c r="I78" s="72"/>
      <c r="J78" s="101" t="e">
        <f t="shared" si="46"/>
        <v>#DIV/0!</v>
      </c>
      <c r="K78" s="72"/>
      <c r="L78" s="101" t="e">
        <f t="shared" si="47"/>
        <v>#DIV/0!</v>
      </c>
      <c r="M78" s="72"/>
      <c r="N78" s="101" t="e">
        <f t="shared" si="48"/>
        <v>#DIV/0!</v>
      </c>
      <c r="O78" s="72"/>
      <c r="P78" s="101" t="e">
        <f t="shared" si="49"/>
        <v>#DIV/0!</v>
      </c>
      <c r="Q78" s="72"/>
      <c r="R78" s="101" t="e">
        <f t="shared" si="50"/>
        <v>#DIV/0!</v>
      </c>
      <c r="S78" s="72"/>
      <c r="T78" s="101" t="e">
        <f t="shared" si="51"/>
        <v>#DIV/0!</v>
      </c>
      <c r="U78" s="72"/>
      <c r="V78" s="101" t="e">
        <f t="shared" si="52"/>
        <v>#DIV/0!</v>
      </c>
      <c r="W78" s="72"/>
      <c r="X78" s="101" t="e">
        <f t="shared" si="53"/>
        <v>#DIV/0!</v>
      </c>
      <c r="Y78" s="72"/>
      <c r="Z78" s="101" t="e">
        <f t="shared" si="54"/>
        <v>#DIV/0!</v>
      </c>
      <c r="AA78" s="72"/>
      <c r="AB78" s="101" t="e">
        <f t="shared" si="55"/>
        <v>#DIV/0!</v>
      </c>
    </row>
    <row r="79" spans="1:28" ht="33" customHeight="1" x14ac:dyDescent="0.45">
      <c r="A79" s="251"/>
      <c r="B79" s="299"/>
      <c r="C79" s="70" t="s">
        <v>601</v>
      </c>
      <c r="D79" s="71"/>
      <c r="E79" s="100">
        <f t="shared" si="43"/>
        <v>0</v>
      </c>
      <c r="F79" s="100">
        <f t="shared" si="44"/>
        <v>0</v>
      </c>
      <c r="G79" s="72"/>
      <c r="H79" s="101" t="e">
        <f t="shared" si="45"/>
        <v>#DIV/0!</v>
      </c>
      <c r="I79" s="72"/>
      <c r="J79" s="101" t="e">
        <f t="shared" si="46"/>
        <v>#DIV/0!</v>
      </c>
      <c r="K79" s="72"/>
      <c r="L79" s="101" t="e">
        <f t="shared" si="47"/>
        <v>#DIV/0!</v>
      </c>
      <c r="M79" s="72"/>
      <c r="N79" s="101" t="e">
        <f t="shared" si="48"/>
        <v>#DIV/0!</v>
      </c>
      <c r="O79" s="72"/>
      <c r="P79" s="101" t="e">
        <f t="shared" si="49"/>
        <v>#DIV/0!</v>
      </c>
      <c r="Q79" s="72"/>
      <c r="R79" s="101" t="e">
        <f t="shared" si="50"/>
        <v>#DIV/0!</v>
      </c>
      <c r="S79" s="72"/>
      <c r="T79" s="101" t="e">
        <f t="shared" si="51"/>
        <v>#DIV/0!</v>
      </c>
      <c r="U79" s="72"/>
      <c r="V79" s="101" t="e">
        <f t="shared" si="52"/>
        <v>#DIV/0!</v>
      </c>
      <c r="W79" s="72"/>
      <c r="X79" s="101" t="e">
        <f t="shared" si="53"/>
        <v>#DIV/0!</v>
      </c>
      <c r="Y79" s="72"/>
      <c r="Z79" s="101" t="e">
        <f t="shared" si="54"/>
        <v>#DIV/0!</v>
      </c>
      <c r="AA79" s="72"/>
      <c r="AB79" s="101" t="e">
        <f t="shared" si="55"/>
        <v>#DIV/0!</v>
      </c>
    </row>
    <row r="80" spans="1:28" ht="34.5" thickBot="1" x14ac:dyDescent="0.5">
      <c r="A80" s="73" t="s">
        <v>1095</v>
      </c>
      <c r="B80" s="74">
        <v>73</v>
      </c>
      <c r="C80" s="86" t="s">
        <v>617</v>
      </c>
      <c r="D80" s="71"/>
      <c r="E80" s="100">
        <f t="shared" si="43"/>
        <v>0</v>
      </c>
      <c r="F80" s="100">
        <f t="shared" si="44"/>
        <v>0</v>
      </c>
      <c r="G80" s="72"/>
      <c r="H80" s="101" t="e">
        <f t="shared" si="45"/>
        <v>#DIV/0!</v>
      </c>
      <c r="I80" s="72"/>
      <c r="J80" s="101" t="e">
        <f t="shared" si="46"/>
        <v>#DIV/0!</v>
      </c>
      <c r="K80" s="72"/>
      <c r="L80" s="101" t="e">
        <f t="shared" si="47"/>
        <v>#DIV/0!</v>
      </c>
      <c r="M80" s="72"/>
      <c r="N80" s="101" t="e">
        <f t="shared" si="48"/>
        <v>#DIV/0!</v>
      </c>
      <c r="O80" s="72"/>
      <c r="P80" s="101" t="e">
        <f t="shared" si="49"/>
        <v>#DIV/0!</v>
      </c>
      <c r="Q80" s="72"/>
      <c r="R80" s="101" t="e">
        <f t="shared" si="50"/>
        <v>#DIV/0!</v>
      </c>
      <c r="S80" s="72"/>
      <c r="T80" s="101" t="e">
        <f t="shared" si="51"/>
        <v>#DIV/0!</v>
      </c>
      <c r="U80" s="72"/>
      <c r="V80" s="101" t="e">
        <f t="shared" si="52"/>
        <v>#DIV/0!</v>
      </c>
      <c r="W80" s="72"/>
      <c r="X80" s="101" t="e">
        <f t="shared" si="53"/>
        <v>#DIV/0!</v>
      </c>
      <c r="Y80" s="72"/>
      <c r="Z80" s="101" t="e">
        <f t="shared" si="54"/>
        <v>#DIV/0!</v>
      </c>
      <c r="AA80" s="72"/>
      <c r="AB80" s="101" t="e">
        <f t="shared" si="55"/>
        <v>#DIV/0!</v>
      </c>
    </row>
    <row r="81" spans="1:28" ht="34.5" thickBot="1" x14ac:dyDescent="0.55000000000000004">
      <c r="A81" s="76" t="s">
        <v>642</v>
      </c>
      <c r="B81" s="102">
        <f>SUM(B59:B80)</f>
        <v>8192</v>
      </c>
      <c r="C81" s="77"/>
      <c r="D81" s="103">
        <f>SUM(D59:D80)</f>
        <v>0</v>
      </c>
      <c r="E81" s="112">
        <f>SUM(E59:E80)</f>
        <v>0</v>
      </c>
      <c r="F81" s="104">
        <f>SUM(F59:F80)</f>
        <v>0</v>
      </c>
      <c r="G81" s="105">
        <f>SUM(G59:G80)</f>
        <v>0</v>
      </c>
      <c r="H81" s="106" t="e">
        <f>G81/F81</f>
        <v>#DIV/0!</v>
      </c>
      <c r="I81" s="105">
        <f>SUM(I59:I80)</f>
        <v>0</v>
      </c>
      <c r="J81" s="106" t="e">
        <f>I81/F81</f>
        <v>#DIV/0!</v>
      </c>
      <c r="K81" s="107">
        <f>SUM(K59:K80)</f>
        <v>0</v>
      </c>
      <c r="L81" s="108" t="e">
        <f>K81/F81</f>
        <v>#DIV/0!</v>
      </c>
      <c r="M81" s="105">
        <f>SUM(M59:M80)</f>
        <v>0</v>
      </c>
      <c r="N81" s="106" t="e">
        <f>M81/F81</f>
        <v>#DIV/0!</v>
      </c>
      <c r="O81" s="107">
        <f>SUM(O59:O80)</f>
        <v>0</v>
      </c>
      <c r="P81" s="108" t="e">
        <f>O81/F81</f>
        <v>#DIV/0!</v>
      </c>
      <c r="Q81" s="105">
        <f>SUM(Q59:Q80)</f>
        <v>0</v>
      </c>
      <c r="R81" s="106" t="e">
        <f>Q81/F81</f>
        <v>#DIV/0!</v>
      </c>
      <c r="S81" s="107">
        <f>SUM(S59:S80)</f>
        <v>0</v>
      </c>
      <c r="T81" s="108" t="e">
        <f>S81/F81</f>
        <v>#DIV/0!</v>
      </c>
      <c r="U81" s="105">
        <f>SUM(U59:U80)</f>
        <v>0</v>
      </c>
      <c r="V81" s="106" t="e">
        <f>U81/F81</f>
        <v>#DIV/0!</v>
      </c>
      <c r="W81" s="104">
        <f>SUM(W59:W80)</f>
        <v>0</v>
      </c>
      <c r="X81" s="109" t="e">
        <f>W81/F81</f>
        <v>#DIV/0!</v>
      </c>
      <c r="Y81" s="110">
        <f>SUM(Y59:Y80)</f>
        <v>0</v>
      </c>
      <c r="Z81" s="111" t="e">
        <f>Y81/F81</f>
        <v>#DIV/0!</v>
      </c>
      <c r="AA81" s="110">
        <f>SUM(AA59:AA80)</f>
        <v>0</v>
      </c>
      <c r="AB81" s="111" t="e">
        <f>AA81/F81</f>
        <v>#DIV/0!</v>
      </c>
    </row>
    <row r="82" spans="1:28" ht="81.75" customHeight="1" thickBot="1" x14ac:dyDescent="0.5">
      <c r="A82" s="278" t="s">
        <v>1084</v>
      </c>
      <c r="B82" s="279"/>
      <c r="C82" s="279"/>
      <c r="D82" s="279"/>
      <c r="E82" s="279"/>
      <c r="F82" s="280"/>
      <c r="G82" s="276" t="s">
        <v>586</v>
      </c>
      <c r="H82" s="277"/>
      <c r="I82" s="274" t="s">
        <v>587</v>
      </c>
      <c r="J82" s="275"/>
      <c r="K82" s="276" t="s">
        <v>588</v>
      </c>
      <c r="L82" s="277"/>
      <c r="M82" s="274" t="s">
        <v>589</v>
      </c>
      <c r="N82" s="275"/>
      <c r="O82" s="276" t="s">
        <v>590</v>
      </c>
      <c r="P82" s="277"/>
      <c r="Q82" s="274" t="s">
        <v>591</v>
      </c>
      <c r="R82" s="275"/>
      <c r="S82" s="276" t="s">
        <v>592</v>
      </c>
      <c r="T82" s="277"/>
      <c r="U82" s="274" t="s">
        <v>593</v>
      </c>
      <c r="V82" s="275"/>
      <c r="W82" s="276" t="s">
        <v>596</v>
      </c>
      <c r="X82" s="277"/>
      <c r="Y82" s="274" t="s">
        <v>595</v>
      </c>
      <c r="Z82" s="275"/>
      <c r="AA82" s="276" t="s">
        <v>594</v>
      </c>
      <c r="AB82" s="277"/>
    </row>
    <row r="84" spans="1:28" ht="33.75" customHeight="1" x14ac:dyDescent="0.45">
      <c r="A84" s="295" t="s">
        <v>1096</v>
      </c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</row>
    <row r="85" spans="1:28" ht="33.75" customHeight="1" x14ac:dyDescent="0.45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</row>
    <row r="86" spans="1:28" ht="33.75" customHeight="1" x14ac:dyDescent="0.45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</row>
    <row r="88" spans="1:28" ht="33.75" customHeight="1" x14ac:dyDescent="0.45">
      <c r="A88" s="292" t="s">
        <v>1100</v>
      </c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</row>
    <row r="89" spans="1:28" ht="33.75" customHeight="1" x14ac:dyDescent="0.45">
      <c r="A89" s="292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</row>
    <row r="90" spans="1:28" ht="34.5" thickBot="1" x14ac:dyDescent="0.5"/>
    <row r="91" spans="1:28" ht="87.75" customHeight="1" thickBot="1" x14ac:dyDescent="0.5">
      <c r="A91" s="286" t="s">
        <v>1097</v>
      </c>
      <c r="B91" s="287"/>
      <c r="C91" s="288" t="s">
        <v>1107</v>
      </c>
      <c r="D91" s="289"/>
      <c r="E91" s="289"/>
      <c r="F91" s="290"/>
      <c r="G91" s="264" t="s">
        <v>586</v>
      </c>
      <c r="H91" s="265"/>
      <c r="I91" s="272" t="s">
        <v>587</v>
      </c>
      <c r="J91" s="291"/>
      <c r="K91" s="264" t="s">
        <v>588</v>
      </c>
      <c r="L91" s="265"/>
      <c r="M91" s="272" t="s">
        <v>589</v>
      </c>
      <c r="N91" s="273"/>
      <c r="O91" s="264" t="s">
        <v>590</v>
      </c>
      <c r="P91" s="265"/>
      <c r="Q91" s="272" t="s">
        <v>591</v>
      </c>
      <c r="R91" s="273"/>
      <c r="S91" s="264" t="s">
        <v>592</v>
      </c>
      <c r="T91" s="265"/>
      <c r="U91" s="272" t="s">
        <v>593</v>
      </c>
      <c r="V91" s="273"/>
      <c r="W91" s="264" t="s">
        <v>596</v>
      </c>
      <c r="X91" s="265"/>
      <c r="Y91" s="272" t="s">
        <v>595</v>
      </c>
      <c r="Z91" s="273"/>
      <c r="AA91" s="264" t="s">
        <v>594</v>
      </c>
      <c r="AB91" s="265"/>
    </row>
    <row r="92" spans="1:28" ht="60" x14ac:dyDescent="0.45">
      <c r="A92" s="286"/>
      <c r="B92" s="287"/>
      <c r="C92" s="58" t="s">
        <v>606</v>
      </c>
      <c r="D92" s="59" t="s">
        <v>607</v>
      </c>
      <c r="E92" s="59" t="s">
        <v>644</v>
      </c>
      <c r="F92" s="60" t="s">
        <v>645</v>
      </c>
      <c r="G92" s="34" t="s">
        <v>604</v>
      </c>
      <c r="H92" s="33" t="s">
        <v>605</v>
      </c>
      <c r="I92" s="32" t="s">
        <v>604</v>
      </c>
      <c r="J92" s="35" t="s">
        <v>605</v>
      </c>
      <c r="K92" s="32" t="s">
        <v>604</v>
      </c>
      <c r="L92" s="33" t="s">
        <v>605</v>
      </c>
      <c r="M92" s="32" t="s">
        <v>604</v>
      </c>
      <c r="N92" s="33" t="s">
        <v>605</v>
      </c>
      <c r="O92" s="32" t="s">
        <v>604</v>
      </c>
      <c r="P92" s="33" t="s">
        <v>605</v>
      </c>
      <c r="Q92" s="32" t="s">
        <v>604</v>
      </c>
      <c r="R92" s="33" t="s">
        <v>605</v>
      </c>
      <c r="S92" s="32" t="s">
        <v>604</v>
      </c>
      <c r="T92" s="33" t="s">
        <v>605</v>
      </c>
      <c r="U92" s="32" t="s">
        <v>604</v>
      </c>
      <c r="V92" s="33" t="s">
        <v>605</v>
      </c>
      <c r="W92" s="32" t="s">
        <v>604</v>
      </c>
      <c r="X92" s="33" t="s">
        <v>605</v>
      </c>
      <c r="Y92" s="32" t="s">
        <v>604</v>
      </c>
      <c r="Z92" s="33" t="s">
        <v>605</v>
      </c>
      <c r="AA92" s="32" t="s">
        <v>604</v>
      </c>
      <c r="AB92" s="33" t="s">
        <v>605</v>
      </c>
    </row>
    <row r="93" spans="1:28" ht="34.5" thickBot="1" x14ac:dyDescent="0.5">
      <c r="A93" s="286"/>
      <c r="B93" s="287"/>
      <c r="C93" s="93">
        <f>B103</f>
        <v>267</v>
      </c>
      <c r="D93" s="94">
        <f t="shared" ref="D93:AB93" si="56">D103</f>
        <v>0</v>
      </c>
      <c r="E93" s="94">
        <f t="shared" si="56"/>
        <v>0</v>
      </c>
      <c r="F93" s="95">
        <f t="shared" si="56"/>
        <v>0</v>
      </c>
      <c r="G93" s="96">
        <f t="shared" si="56"/>
        <v>0</v>
      </c>
      <c r="H93" s="97" t="e">
        <f t="shared" si="56"/>
        <v>#DIV/0!</v>
      </c>
      <c r="I93" s="98">
        <f t="shared" si="56"/>
        <v>0</v>
      </c>
      <c r="J93" s="99" t="e">
        <f t="shared" si="56"/>
        <v>#DIV/0!</v>
      </c>
      <c r="K93" s="98">
        <f t="shared" si="56"/>
        <v>0</v>
      </c>
      <c r="L93" s="97" t="e">
        <f t="shared" si="56"/>
        <v>#DIV/0!</v>
      </c>
      <c r="M93" s="98">
        <f t="shared" si="56"/>
        <v>0</v>
      </c>
      <c r="N93" s="97" t="e">
        <f t="shared" si="56"/>
        <v>#DIV/0!</v>
      </c>
      <c r="O93" s="98">
        <f t="shared" si="56"/>
        <v>0</v>
      </c>
      <c r="P93" s="97" t="e">
        <f t="shared" si="56"/>
        <v>#DIV/0!</v>
      </c>
      <c r="Q93" s="98">
        <f t="shared" si="56"/>
        <v>0</v>
      </c>
      <c r="R93" s="97" t="e">
        <f t="shared" si="56"/>
        <v>#DIV/0!</v>
      </c>
      <c r="S93" s="98">
        <f t="shared" si="56"/>
        <v>0</v>
      </c>
      <c r="T93" s="97" t="e">
        <f t="shared" si="56"/>
        <v>#DIV/0!</v>
      </c>
      <c r="U93" s="98">
        <f t="shared" si="56"/>
        <v>0</v>
      </c>
      <c r="V93" s="97" t="e">
        <f t="shared" si="56"/>
        <v>#DIV/0!</v>
      </c>
      <c r="W93" s="98">
        <f t="shared" si="56"/>
        <v>0</v>
      </c>
      <c r="X93" s="97" t="e">
        <f t="shared" si="56"/>
        <v>#DIV/0!</v>
      </c>
      <c r="Y93" s="98">
        <f t="shared" si="56"/>
        <v>0</v>
      </c>
      <c r="Z93" s="97" t="e">
        <f t="shared" si="56"/>
        <v>#DIV/0!</v>
      </c>
      <c r="AA93" s="98">
        <f t="shared" si="56"/>
        <v>0</v>
      </c>
      <c r="AB93" s="97" t="e">
        <f t="shared" si="56"/>
        <v>#DIV/0!</v>
      </c>
    </row>
    <row r="94" spans="1:28" ht="34.5" thickBot="1" x14ac:dyDescent="0.5"/>
    <row r="95" spans="1:28" ht="74.25" customHeight="1" thickBot="1" x14ac:dyDescent="0.5">
      <c r="A95" s="278" t="s">
        <v>1098</v>
      </c>
      <c r="B95" s="279"/>
      <c r="C95" s="279"/>
      <c r="D95" s="279"/>
      <c r="E95" s="279"/>
      <c r="F95" s="280"/>
      <c r="G95" s="269" t="s">
        <v>603</v>
      </c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1"/>
    </row>
    <row r="96" spans="1:28" ht="99.75" customHeight="1" x14ac:dyDescent="0.45">
      <c r="A96" s="62" t="s">
        <v>1064</v>
      </c>
      <c r="B96" s="281" t="s">
        <v>1099</v>
      </c>
      <c r="C96" s="282"/>
      <c r="D96" s="283" t="s">
        <v>1100</v>
      </c>
      <c r="E96" s="284"/>
      <c r="F96" s="285"/>
      <c r="G96" s="264" t="s">
        <v>586</v>
      </c>
      <c r="H96" s="265"/>
      <c r="I96" s="272" t="s">
        <v>587</v>
      </c>
      <c r="J96" s="273"/>
      <c r="K96" s="264" t="s">
        <v>588</v>
      </c>
      <c r="L96" s="265"/>
      <c r="M96" s="272" t="s">
        <v>589</v>
      </c>
      <c r="N96" s="273"/>
      <c r="O96" s="264" t="s">
        <v>590</v>
      </c>
      <c r="P96" s="265"/>
      <c r="Q96" s="272" t="s">
        <v>591</v>
      </c>
      <c r="R96" s="273"/>
      <c r="S96" s="264" t="s">
        <v>592</v>
      </c>
      <c r="T96" s="265"/>
      <c r="U96" s="272" t="s">
        <v>593</v>
      </c>
      <c r="V96" s="273"/>
      <c r="W96" s="264" t="s">
        <v>596</v>
      </c>
      <c r="X96" s="265"/>
      <c r="Y96" s="272" t="s">
        <v>595</v>
      </c>
      <c r="Z96" s="273"/>
      <c r="AA96" s="264" t="s">
        <v>594</v>
      </c>
      <c r="AB96" s="265"/>
    </row>
    <row r="97" spans="1:28" ht="60" x14ac:dyDescent="0.45">
      <c r="A97" s="30" t="s">
        <v>597</v>
      </c>
      <c r="B97" s="63" t="s">
        <v>606</v>
      </c>
      <c r="C97" s="30" t="s">
        <v>598</v>
      </c>
      <c r="D97" s="30" t="s">
        <v>607</v>
      </c>
      <c r="E97" s="30" t="s">
        <v>644</v>
      </c>
      <c r="F97" s="64" t="s">
        <v>645</v>
      </c>
      <c r="G97" s="32" t="s">
        <v>604</v>
      </c>
      <c r="H97" s="33" t="s">
        <v>605</v>
      </c>
      <c r="I97" s="32" t="s">
        <v>604</v>
      </c>
      <c r="J97" s="33" t="s">
        <v>605</v>
      </c>
      <c r="K97" s="32" t="s">
        <v>604</v>
      </c>
      <c r="L97" s="33" t="s">
        <v>605</v>
      </c>
      <c r="M97" s="32" t="s">
        <v>604</v>
      </c>
      <c r="N97" s="33" t="s">
        <v>605</v>
      </c>
      <c r="O97" s="32" t="s">
        <v>604</v>
      </c>
      <c r="P97" s="33" t="s">
        <v>605</v>
      </c>
      <c r="Q97" s="32" t="s">
        <v>604</v>
      </c>
      <c r="R97" s="33" t="s">
        <v>605</v>
      </c>
      <c r="S97" s="32" t="s">
        <v>604</v>
      </c>
      <c r="T97" s="33" t="s">
        <v>605</v>
      </c>
      <c r="U97" s="32" t="s">
        <v>604</v>
      </c>
      <c r="V97" s="33" t="s">
        <v>605</v>
      </c>
      <c r="W97" s="32" t="s">
        <v>604</v>
      </c>
      <c r="X97" s="33" t="s">
        <v>605</v>
      </c>
      <c r="Y97" s="32" t="s">
        <v>604</v>
      </c>
      <c r="Z97" s="33" t="s">
        <v>605</v>
      </c>
      <c r="AA97" s="32" t="s">
        <v>604</v>
      </c>
      <c r="AB97" s="33" t="s">
        <v>605</v>
      </c>
    </row>
    <row r="98" spans="1:28" ht="33" customHeight="1" x14ac:dyDescent="0.45">
      <c r="A98" s="139" t="s">
        <v>1101</v>
      </c>
      <c r="B98" s="92">
        <v>87</v>
      </c>
      <c r="C98" s="70" t="s">
        <v>617</v>
      </c>
      <c r="D98" s="67"/>
      <c r="E98" s="100">
        <f>D98-F98</f>
        <v>0</v>
      </c>
      <c r="F98" s="100">
        <f>G98+I98+K98+M98+O98+Q98+S98+U98+W98+Y98+AA98</f>
        <v>0</v>
      </c>
      <c r="G98" s="69"/>
      <c r="H98" s="101" t="e">
        <f>G98/F98</f>
        <v>#DIV/0!</v>
      </c>
      <c r="I98" s="69"/>
      <c r="J98" s="101" t="e">
        <f>I98/F98</f>
        <v>#DIV/0!</v>
      </c>
      <c r="K98" s="69"/>
      <c r="L98" s="101" t="e">
        <f>K98/F98</f>
        <v>#DIV/0!</v>
      </c>
      <c r="M98" s="69"/>
      <c r="N98" s="101" t="e">
        <f>M98/F98</f>
        <v>#DIV/0!</v>
      </c>
      <c r="O98" s="69"/>
      <c r="P98" s="101" t="e">
        <f>O98/F98</f>
        <v>#DIV/0!</v>
      </c>
      <c r="Q98" s="69"/>
      <c r="R98" s="101" t="e">
        <f>Q98/F98</f>
        <v>#DIV/0!</v>
      </c>
      <c r="S98" s="69"/>
      <c r="T98" s="101" t="e">
        <f>S98/F98</f>
        <v>#DIV/0!</v>
      </c>
      <c r="U98" s="69"/>
      <c r="V98" s="101" t="e">
        <f>U98/F98</f>
        <v>#DIV/0!</v>
      </c>
      <c r="W98" s="69"/>
      <c r="X98" s="101" t="e">
        <f>W98/F98</f>
        <v>#DIV/0!</v>
      </c>
      <c r="Y98" s="69"/>
      <c r="Z98" s="101" t="e">
        <f>Y98/F98</f>
        <v>#DIV/0!</v>
      </c>
      <c r="AA98" s="69"/>
      <c r="AB98" s="101" t="e">
        <f>AA98/F98</f>
        <v>#DIV/0!</v>
      </c>
    </row>
    <row r="99" spans="1:28" ht="33" customHeight="1" x14ac:dyDescent="0.45">
      <c r="A99" s="139" t="s">
        <v>1102</v>
      </c>
      <c r="B99" s="92">
        <v>19</v>
      </c>
      <c r="C99" s="70" t="s">
        <v>617</v>
      </c>
      <c r="D99" s="71"/>
      <c r="E99" s="100">
        <f t="shared" ref="E99:E102" si="57">D99-F99</f>
        <v>0</v>
      </c>
      <c r="F99" s="100">
        <f t="shared" ref="F99:F101" si="58">G99+I99+K99+M99+O99+Q99+S99+U99+W99+Y99+AA99</f>
        <v>0</v>
      </c>
      <c r="G99" s="72"/>
      <c r="H99" s="101" t="e">
        <f t="shared" ref="H99:H102" si="59">G99/F99</f>
        <v>#DIV/0!</v>
      </c>
      <c r="I99" s="72"/>
      <c r="J99" s="101" t="e">
        <f t="shared" ref="J99:J102" si="60">I99/F99</f>
        <v>#DIV/0!</v>
      </c>
      <c r="K99" s="72"/>
      <c r="L99" s="101" t="e">
        <f t="shared" ref="L99:L102" si="61">K99/F99</f>
        <v>#DIV/0!</v>
      </c>
      <c r="M99" s="72"/>
      <c r="N99" s="101" t="e">
        <f t="shared" ref="N99:N102" si="62">M99/F99</f>
        <v>#DIV/0!</v>
      </c>
      <c r="O99" s="72"/>
      <c r="P99" s="101" t="e">
        <f t="shared" ref="P99:P102" si="63">O99/F99</f>
        <v>#DIV/0!</v>
      </c>
      <c r="Q99" s="72"/>
      <c r="R99" s="101" t="e">
        <f t="shared" ref="R99:R102" si="64">Q99/F99</f>
        <v>#DIV/0!</v>
      </c>
      <c r="S99" s="72"/>
      <c r="T99" s="101" t="e">
        <f t="shared" ref="T99:T102" si="65">S99/F99</f>
        <v>#DIV/0!</v>
      </c>
      <c r="U99" s="72"/>
      <c r="V99" s="101" t="e">
        <f t="shared" ref="V99:V102" si="66">U99/F99</f>
        <v>#DIV/0!</v>
      </c>
      <c r="W99" s="72"/>
      <c r="X99" s="101" t="e">
        <f t="shared" ref="X99:X102" si="67">W99/F99</f>
        <v>#DIV/0!</v>
      </c>
      <c r="Y99" s="72"/>
      <c r="Z99" s="101" t="e">
        <f t="shared" ref="Z99:Z102" si="68">Y99/F99</f>
        <v>#DIV/0!</v>
      </c>
      <c r="AA99" s="72"/>
      <c r="AB99" s="101" t="e">
        <f t="shared" ref="AB99:AB102" si="69">AA99/F99</f>
        <v>#DIV/0!</v>
      </c>
    </row>
    <row r="100" spans="1:28" ht="33" customHeight="1" x14ac:dyDescent="0.45">
      <c r="A100" s="139" t="s">
        <v>1103</v>
      </c>
      <c r="B100" s="92">
        <v>21</v>
      </c>
      <c r="C100" s="70" t="s">
        <v>617</v>
      </c>
      <c r="D100" s="71"/>
      <c r="E100" s="100">
        <f t="shared" si="57"/>
        <v>0</v>
      </c>
      <c r="F100" s="100">
        <f t="shared" si="58"/>
        <v>0</v>
      </c>
      <c r="G100" s="72"/>
      <c r="H100" s="101" t="e">
        <f t="shared" si="59"/>
        <v>#DIV/0!</v>
      </c>
      <c r="I100" s="72"/>
      <c r="J100" s="101" t="e">
        <f t="shared" si="60"/>
        <v>#DIV/0!</v>
      </c>
      <c r="K100" s="72"/>
      <c r="L100" s="101" t="e">
        <f t="shared" si="61"/>
        <v>#DIV/0!</v>
      </c>
      <c r="M100" s="72"/>
      <c r="N100" s="101" t="e">
        <f t="shared" si="62"/>
        <v>#DIV/0!</v>
      </c>
      <c r="O100" s="72"/>
      <c r="P100" s="101" t="e">
        <f t="shared" si="63"/>
        <v>#DIV/0!</v>
      </c>
      <c r="Q100" s="72"/>
      <c r="R100" s="101" t="e">
        <f t="shared" si="64"/>
        <v>#DIV/0!</v>
      </c>
      <c r="S100" s="72"/>
      <c r="T100" s="101" t="e">
        <f t="shared" si="65"/>
        <v>#DIV/0!</v>
      </c>
      <c r="U100" s="72"/>
      <c r="V100" s="101" t="e">
        <f t="shared" si="66"/>
        <v>#DIV/0!</v>
      </c>
      <c r="W100" s="72"/>
      <c r="X100" s="101" t="e">
        <f t="shared" si="67"/>
        <v>#DIV/0!</v>
      </c>
      <c r="Y100" s="72"/>
      <c r="Z100" s="101" t="e">
        <f t="shared" si="68"/>
        <v>#DIV/0!</v>
      </c>
      <c r="AA100" s="72"/>
      <c r="AB100" s="101" t="e">
        <f t="shared" si="69"/>
        <v>#DIV/0!</v>
      </c>
    </row>
    <row r="101" spans="1:28" ht="33" customHeight="1" x14ac:dyDescent="0.45">
      <c r="A101" s="139" t="s">
        <v>1104</v>
      </c>
      <c r="B101" s="92">
        <v>121</v>
      </c>
      <c r="C101" s="70" t="s">
        <v>617</v>
      </c>
      <c r="D101" s="71"/>
      <c r="E101" s="100">
        <f t="shared" si="57"/>
        <v>0</v>
      </c>
      <c r="F101" s="100">
        <f t="shared" si="58"/>
        <v>0</v>
      </c>
      <c r="G101" s="72"/>
      <c r="H101" s="101" t="e">
        <f t="shared" si="59"/>
        <v>#DIV/0!</v>
      </c>
      <c r="I101" s="72"/>
      <c r="J101" s="101" t="e">
        <f t="shared" si="60"/>
        <v>#DIV/0!</v>
      </c>
      <c r="K101" s="72"/>
      <c r="L101" s="101" t="e">
        <f t="shared" si="61"/>
        <v>#DIV/0!</v>
      </c>
      <c r="M101" s="72"/>
      <c r="N101" s="101" t="e">
        <f t="shared" si="62"/>
        <v>#DIV/0!</v>
      </c>
      <c r="O101" s="72"/>
      <c r="P101" s="101" t="e">
        <f t="shared" si="63"/>
        <v>#DIV/0!</v>
      </c>
      <c r="Q101" s="72"/>
      <c r="R101" s="101" t="e">
        <f t="shared" si="64"/>
        <v>#DIV/0!</v>
      </c>
      <c r="S101" s="72"/>
      <c r="T101" s="101" t="e">
        <f t="shared" si="65"/>
        <v>#DIV/0!</v>
      </c>
      <c r="U101" s="72"/>
      <c r="V101" s="101" t="e">
        <f t="shared" si="66"/>
        <v>#DIV/0!</v>
      </c>
      <c r="W101" s="72"/>
      <c r="X101" s="101" t="e">
        <f t="shared" si="67"/>
        <v>#DIV/0!</v>
      </c>
      <c r="Y101" s="72"/>
      <c r="Z101" s="101" t="e">
        <f t="shared" si="68"/>
        <v>#DIV/0!</v>
      </c>
      <c r="AA101" s="72"/>
      <c r="AB101" s="101" t="e">
        <f t="shared" si="69"/>
        <v>#DIV/0!</v>
      </c>
    </row>
    <row r="102" spans="1:28" ht="33" customHeight="1" thickBot="1" x14ac:dyDescent="0.5">
      <c r="A102" s="139" t="s">
        <v>1105</v>
      </c>
      <c r="B102" s="92">
        <v>19</v>
      </c>
      <c r="C102" s="70" t="s">
        <v>617</v>
      </c>
      <c r="D102" s="71"/>
      <c r="E102" s="100">
        <f t="shared" si="57"/>
        <v>0</v>
      </c>
      <c r="F102" s="100">
        <f>G102+I102+K102+M102+O102+Q102+S102+U102+W102+Y102+AA102</f>
        <v>0</v>
      </c>
      <c r="G102" s="72"/>
      <c r="H102" s="101" t="e">
        <f t="shared" si="59"/>
        <v>#DIV/0!</v>
      </c>
      <c r="I102" s="72"/>
      <c r="J102" s="101" t="e">
        <f t="shared" si="60"/>
        <v>#DIV/0!</v>
      </c>
      <c r="K102" s="72"/>
      <c r="L102" s="101" t="e">
        <f t="shared" si="61"/>
        <v>#DIV/0!</v>
      </c>
      <c r="M102" s="72"/>
      <c r="N102" s="101" t="e">
        <f t="shared" si="62"/>
        <v>#DIV/0!</v>
      </c>
      <c r="O102" s="72"/>
      <c r="P102" s="101" t="e">
        <f t="shared" si="63"/>
        <v>#DIV/0!</v>
      </c>
      <c r="Q102" s="72"/>
      <c r="R102" s="101" t="e">
        <f t="shared" si="64"/>
        <v>#DIV/0!</v>
      </c>
      <c r="S102" s="72"/>
      <c r="T102" s="101" t="e">
        <f t="shared" si="65"/>
        <v>#DIV/0!</v>
      </c>
      <c r="U102" s="72"/>
      <c r="V102" s="101" t="e">
        <f t="shared" si="66"/>
        <v>#DIV/0!</v>
      </c>
      <c r="W102" s="72"/>
      <c r="X102" s="101" t="e">
        <f t="shared" si="67"/>
        <v>#DIV/0!</v>
      </c>
      <c r="Y102" s="72"/>
      <c r="Z102" s="101" t="e">
        <f t="shared" si="68"/>
        <v>#DIV/0!</v>
      </c>
      <c r="AA102" s="72"/>
      <c r="AB102" s="101" t="e">
        <f t="shared" si="69"/>
        <v>#DIV/0!</v>
      </c>
    </row>
    <row r="103" spans="1:28" ht="34.5" thickBot="1" x14ac:dyDescent="0.55000000000000004">
      <c r="A103" s="76" t="s">
        <v>642</v>
      </c>
      <c r="B103" s="102">
        <f>SUM(B98:B102)</f>
        <v>267</v>
      </c>
      <c r="C103" s="77"/>
      <c r="D103" s="103">
        <f>SUM(D98:D102)</f>
        <v>0</v>
      </c>
      <c r="E103" s="103">
        <f>SUM(E98:E102)</f>
        <v>0</v>
      </c>
      <c r="F103" s="104">
        <f>SUM(F98:F102)</f>
        <v>0</v>
      </c>
      <c r="G103" s="105">
        <f>SUM(G98:G102)</f>
        <v>0</v>
      </c>
      <c r="H103" s="106" t="e">
        <f>G103/F103</f>
        <v>#DIV/0!</v>
      </c>
      <c r="I103" s="105">
        <f>SUM(I98:I102)</f>
        <v>0</v>
      </c>
      <c r="J103" s="106" t="e">
        <f>I103/F103</f>
        <v>#DIV/0!</v>
      </c>
      <c r="K103" s="107">
        <f>SUM(K98:K102)</f>
        <v>0</v>
      </c>
      <c r="L103" s="108" t="e">
        <f>K103/F103</f>
        <v>#DIV/0!</v>
      </c>
      <c r="M103" s="105">
        <f>SUM(M98:M102)</f>
        <v>0</v>
      </c>
      <c r="N103" s="106" t="e">
        <f>M103/F103</f>
        <v>#DIV/0!</v>
      </c>
      <c r="O103" s="107">
        <f>SUM(O98:O102)</f>
        <v>0</v>
      </c>
      <c r="P103" s="108" t="e">
        <f>O103/F103</f>
        <v>#DIV/0!</v>
      </c>
      <c r="Q103" s="105">
        <f>SUM(Q98:Q102)</f>
        <v>0</v>
      </c>
      <c r="R103" s="106" t="e">
        <f>Q103/F103</f>
        <v>#DIV/0!</v>
      </c>
      <c r="S103" s="107">
        <f>SUM(S98:S102)</f>
        <v>0</v>
      </c>
      <c r="T103" s="108" t="e">
        <f>S103/F103</f>
        <v>#DIV/0!</v>
      </c>
      <c r="U103" s="105">
        <f>SUM(U98:U102)</f>
        <v>0</v>
      </c>
      <c r="V103" s="106" t="e">
        <f>U103/F103</f>
        <v>#DIV/0!</v>
      </c>
      <c r="W103" s="104">
        <f>SUM(W98:W102)</f>
        <v>0</v>
      </c>
      <c r="X103" s="109" t="e">
        <f>W103/F103</f>
        <v>#DIV/0!</v>
      </c>
      <c r="Y103" s="110">
        <f>SUM(Y98:Y102)</f>
        <v>0</v>
      </c>
      <c r="Z103" s="111" t="e">
        <f>Y103/F103</f>
        <v>#DIV/0!</v>
      </c>
      <c r="AA103" s="110">
        <f>SUM(AA98:AA102)</f>
        <v>0</v>
      </c>
      <c r="AB103" s="111" t="e">
        <f>AA103/F103</f>
        <v>#DIV/0!</v>
      </c>
    </row>
    <row r="104" spans="1:28" ht="85.5" customHeight="1" thickBot="1" x14ac:dyDescent="0.5">
      <c r="A104" s="278" t="s">
        <v>1106</v>
      </c>
      <c r="B104" s="279"/>
      <c r="C104" s="279"/>
      <c r="D104" s="279"/>
      <c r="E104" s="279"/>
      <c r="F104" s="280"/>
      <c r="G104" s="276" t="s">
        <v>586</v>
      </c>
      <c r="H104" s="277"/>
      <c r="I104" s="274" t="s">
        <v>587</v>
      </c>
      <c r="J104" s="275"/>
      <c r="K104" s="276" t="s">
        <v>588</v>
      </c>
      <c r="L104" s="277"/>
      <c r="M104" s="274" t="s">
        <v>589</v>
      </c>
      <c r="N104" s="275"/>
      <c r="O104" s="276" t="s">
        <v>590</v>
      </c>
      <c r="P104" s="277"/>
      <c r="Q104" s="274" t="s">
        <v>591</v>
      </c>
      <c r="R104" s="275"/>
      <c r="S104" s="276" t="s">
        <v>592</v>
      </c>
      <c r="T104" s="277"/>
      <c r="U104" s="274" t="s">
        <v>593</v>
      </c>
      <c r="V104" s="275"/>
      <c r="W104" s="276" t="s">
        <v>596</v>
      </c>
      <c r="X104" s="277"/>
      <c r="Y104" s="274" t="s">
        <v>595</v>
      </c>
      <c r="Z104" s="275"/>
      <c r="AA104" s="276" t="s">
        <v>594</v>
      </c>
      <c r="AB104" s="277"/>
    </row>
    <row r="106" spans="1:28" ht="33" x14ac:dyDescent="0.45">
      <c r="A106" s="292" t="s">
        <v>1108</v>
      </c>
      <c r="B106" s="292"/>
      <c r="C106" s="292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</row>
    <row r="107" spans="1:28" ht="33" x14ac:dyDescent="0.45">
      <c r="A107" s="292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</row>
    <row r="108" spans="1:28" ht="34.5" thickBot="1" x14ac:dyDescent="0.5"/>
    <row r="109" spans="1:28" ht="87.75" customHeight="1" thickBot="1" x14ac:dyDescent="0.5">
      <c r="A109" s="286" t="s">
        <v>1110</v>
      </c>
      <c r="B109" s="287"/>
      <c r="C109" s="288" t="s">
        <v>1109</v>
      </c>
      <c r="D109" s="289"/>
      <c r="E109" s="289"/>
      <c r="F109" s="290"/>
      <c r="G109" s="264" t="s">
        <v>586</v>
      </c>
      <c r="H109" s="265"/>
      <c r="I109" s="272" t="s">
        <v>587</v>
      </c>
      <c r="J109" s="291"/>
      <c r="K109" s="264" t="s">
        <v>588</v>
      </c>
      <c r="L109" s="265"/>
      <c r="M109" s="272" t="s">
        <v>589</v>
      </c>
      <c r="N109" s="273"/>
      <c r="O109" s="264" t="s">
        <v>590</v>
      </c>
      <c r="P109" s="265"/>
      <c r="Q109" s="272" t="s">
        <v>591</v>
      </c>
      <c r="R109" s="273"/>
      <c r="S109" s="264" t="s">
        <v>592</v>
      </c>
      <c r="T109" s="265"/>
      <c r="U109" s="272" t="s">
        <v>593</v>
      </c>
      <c r="V109" s="273"/>
      <c r="W109" s="264" t="s">
        <v>596</v>
      </c>
      <c r="X109" s="265"/>
      <c r="Y109" s="272" t="s">
        <v>595</v>
      </c>
      <c r="Z109" s="273"/>
      <c r="AA109" s="264" t="s">
        <v>594</v>
      </c>
      <c r="AB109" s="265"/>
    </row>
    <row r="110" spans="1:28" ht="60" x14ac:dyDescent="0.45">
      <c r="A110" s="286"/>
      <c r="B110" s="287"/>
      <c r="C110" s="58" t="s">
        <v>606</v>
      </c>
      <c r="D110" s="59" t="s">
        <v>607</v>
      </c>
      <c r="E110" s="59" t="s">
        <v>644</v>
      </c>
      <c r="F110" s="60" t="s">
        <v>645</v>
      </c>
      <c r="G110" s="34" t="s">
        <v>604</v>
      </c>
      <c r="H110" s="33" t="s">
        <v>605</v>
      </c>
      <c r="I110" s="32" t="s">
        <v>604</v>
      </c>
      <c r="J110" s="35" t="s">
        <v>605</v>
      </c>
      <c r="K110" s="32" t="s">
        <v>604</v>
      </c>
      <c r="L110" s="33" t="s">
        <v>605</v>
      </c>
      <c r="M110" s="32" t="s">
        <v>604</v>
      </c>
      <c r="N110" s="33" t="s">
        <v>605</v>
      </c>
      <c r="O110" s="32" t="s">
        <v>604</v>
      </c>
      <c r="P110" s="33" t="s">
        <v>605</v>
      </c>
      <c r="Q110" s="32" t="s">
        <v>604</v>
      </c>
      <c r="R110" s="33" t="s">
        <v>605</v>
      </c>
      <c r="S110" s="32" t="s">
        <v>604</v>
      </c>
      <c r="T110" s="33" t="s">
        <v>605</v>
      </c>
      <c r="U110" s="32" t="s">
        <v>604</v>
      </c>
      <c r="V110" s="33" t="s">
        <v>605</v>
      </c>
      <c r="W110" s="32" t="s">
        <v>604</v>
      </c>
      <c r="X110" s="33" t="s">
        <v>605</v>
      </c>
      <c r="Y110" s="32" t="s">
        <v>604</v>
      </c>
      <c r="Z110" s="33" t="s">
        <v>605</v>
      </c>
      <c r="AA110" s="32" t="s">
        <v>604</v>
      </c>
      <c r="AB110" s="33" t="s">
        <v>605</v>
      </c>
    </row>
    <row r="111" spans="1:28" ht="34.5" thickBot="1" x14ac:dyDescent="0.5">
      <c r="A111" s="286"/>
      <c r="B111" s="287"/>
      <c r="C111" s="93">
        <f>B137</f>
        <v>678</v>
      </c>
      <c r="D111" s="94">
        <f t="shared" ref="D111:AB111" si="70">D137</f>
        <v>0</v>
      </c>
      <c r="E111" s="94">
        <f t="shared" si="70"/>
        <v>0</v>
      </c>
      <c r="F111" s="95">
        <f t="shared" si="70"/>
        <v>0</v>
      </c>
      <c r="G111" s="96">
        <f t="shared" si="70"/>
        <v>0</v>
      </c>
      <c r="H111" s="97" t="e">
        <f t="shared" si="70"/>
        <v>#DIV/0!</v>
      </c>
      <c r="I111" s="98">
        <f t="shared" si="70"/>
        <v>0</v>
      </c>
      <c r="J111" s="99" t="e">
        <f t="shared" si="70"/>
        <v>#DIV/0!</v>
      </c>
      <c r="K111" s="98">
        <f t="shared" si="70"/>
        <v>0</v>
      </c>
      <c r="L111" s="97" t="e">
        <f t="shared" si="70"/>
        <v>#DIV/0!</v>
      </c>
      <c r="M111" s="98">
        <f t="shared" si="70"/>
        <v>0</v>
      </c>
      <c r="N111" s="97" t="e">
        <f t="shared" si="70"/>
        <v>#DIV/0!</v>
      </c>
      <c r="O111" s="98">
        <f t="shared" si="70"/>
        <v>0</v>
      </c>
      <c r="P111" s="97" t="e">
        <f t="shared" si="70"/>
        <v>#DIV/0!</v>
      </c>
      <c r="Q111" s="98">
        <f t="shared" si="70"/>
        <v>0</v>
      </c>
      <c r="R111" s="97" t="e">
        <f t="shared" si="70"/>
        <v>#DIV/0!</v>
      </c>
      <c r="S111" s="98">
        <f t="shared" si="70"/>
        <v>0</v>
      </c>
      <c r="T111" s="97" t="e">
        <f t="shared" si="70"/>
        <v>#DIV/0!</v>
      </c>
      <c r="U111" s="98">
        <f t="shared" si="70"/>
        <v>0</v>
      </c>
      <c r="V111" s="97" t="e">
        <f t="shared" si="70"/>
        <v>#DIV/0!</v>
      </c>
      <c r="W111" s="98">
        <f t="shared" si="70"/>
        <v>0</v>
      </c>
      <c r="X111" s="97" t="e">
        <f t="shared" si="70"/>
        <v>#DIV/0!</v>
      </c>
      <c r="Y111" s="98">
        <f t="shared" si="70"/>
        <v>0</v>
      </c>
      <c r="Z111" s="97" t="e">
        <f t="shared" si="70"/>
        <v>#DIV/0!</v>
      </c>
      <c r="AA111" s="98">
        <f t="shared" si="70"/>
        <v>0</v>
      </c>
      <c r="AB111" s="97" t="e">
        <f t="shared" si="70"/>
        <v>#DIV/0!</v>
      </c>
    </row>
    <row r="112" spans="1:28" ht="34.5" thickBot="1" x14ac:dyDescent="0.5"/>
    <row r="113" spans="1:28" ht="78" customHeight="1" thickBot="1" x14ac:dyDescent="0.5">
      <c r="A113" s="278" t="s">
        <v>1111</v>
      </c>
      <c r="B113" s="279"/>
      <c r="C113" s="279"/>
      <c r="D113" s="279"/>
      <c r="E113" s="279"/>
      <c r="F113" s="280"/>
      <c r="G113" s="269" t="s">
        <v>603</v>
      </c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1"/>
    </row>
    <row r="114" spans="1:28" ht="90" customHeight="1" x14ac:dyDescent="0.45">
      <c r="A114" s="62" t="s">
        <v>1064</v>
      </c>
      <c r="B114" s="281" t="s">
        <v>1112</v>
      </c>
      <c r="C114" s="282"/>
      <c r="D114" s="283" t="s">
        <v>1108</v>
      </c>
      <c r="E114" s="284"/>
      <c r="F114" s="285"/>
      <c r="G114" s="264" t="s">
        <v>586</v>
      </c>
      <c r="H114" s="265"/>
      <c r="I114" s="272" t="s">
        <v>587</v>
      </c>
      <c r="J114" s="273"/>
      <c r="K114" s="264" t="s">
        <v>588</v>
      </c>
      <c r="L114" s="265"/>
      <c r="M114" s="272" t="s">
        <v>589</v>
      </c>
      <c r="N114" s="273"/>
      <c r="O114" s="264" t="s">
        <v>590</v>
      </c>
      <c r="P114" s="265"/>
      <c r="Q114" s="272" t="s">
        <v>591</v>
      </c>
      <c r="R114" s="273"/>
      <c r="S114" s="264" t="s">
        <v>592</v>
      </c>
      <c r="T114" s="265"/>
      <c r="U114" s="272" t="s">
        <v>593</v>
      </c>
      <c r="V114" s="273"/>
      <c r="W114" s="264" t="s">
        <v>596</v>
      </c>
      <c r="X114" s="265"/>
      <c r="Y114" s="272" t="s">
        <v>595</v>
      </c>
      <c r="Z114" s="273"/>
      <c r="AA114" s="264" t="s">
        <v>594</v>
      </c>
      <c r="AB114" s="265"/>
    </row>
    <row r="115" spans="1:28" ht="60" x14ac:dyDescent="0.45">
      <c r="A115" s="30" t="s">
        <v>597</v>
      </c>
      <c r="B115" s="63" t="s">
        <v>606</v>
      </c>
      <c r="C115" s="30" t="s">
        <v>598</v>
      </c>
      <c r="D115" s="30" t="s">
        <v>607</v>
      </c>
      <c r="E115" s="30" t="s">
        <v>644</v>
      </c>
      <c r="F115" s="64" t="s">
        <v>645</v>
      </c>
      <c r="G115" s="32" t="s">
        <v>604</v>
      </c>
      <c r="H115" s="33" t="s">
        <v>605</v>
      </c>
      <c r="I115" s="32" t="s">
        <v>604</v>
      </c>
      <c r="J115" s="33" t="s">
        <v>605</v>
      </c>
      <c r="K115" s="32" t="s">
        <v>604</v>
      </c>
      <c r="L115" s="33" t="s">
        <v>605</v>
      </c>
      <c r="M115" s="32" t="s">
        <v>604</v>
      </c>
      <c r="N115" s="33" t="s">
        <v>605</v>
      </c>
      <c r="O115" s="32" t="s">
        <v>604</v>
      </c>
      <c r="P115" s="33" t="s">
        <v>605</v>
      </c>
      <c r="Q115" s="32" t="s">
        <v>604</v>
      </c>
      <c r="R115" s="33" t="s">
        <v>605</v>
      </c>
      <c r="S115" s="32" t="s">
        <v>604</v>
      </c>
      <c r="T115" s="33" t="s">
        <v>605</v>
      </c>
      <c r="U115" s="32" t="s">
        <v>604</v>
      </c>
      <c r="V115" s="33" t="s">
        <v>605</v>
      </c>
      <c r="W115" s="32" t="s">
        <v>604</v>
      </c>
      <c r="X115" s="33" t="s">
        <v>605</v>
      </c>
      <c r="Y115" s="32" t="s">
        <v>604</v>
      </c>
      <c r="Z115" s="33" t="s">
        <v>605</v>
      </c>
      <c r="AA115" s="32" t="s">
        <v>604</v>
      </c>
      <c r="AB115" s="33" t="s">
        <v>605</v>
      </c>
    </row>
    <row r="116" spans="1:28" ht="33" customHeight="1" x14ac:dyDescent="0.45">
      <c r="A116" s="73" t="s">
        <v>1114</v>
      </c>
      <c r="B116" s="92">
        <v>75</v>
      </c>
      <c r="C116" s="70" t="s">
        <v>617</v>
      </c>
      <c r="D116" s="67"/>
      <c r="E116" s="100">
        <f>D116-F116</f>
        <v>0</v>
      </c>
      <c r="F116" s="100">
        <f>G116+I116+K116+M116+O116+Q116+S116+U116+W116+Y116+AA116</f>
        <v>0</v>
      </c>
      <c r="G116" s="69"/>
      <c r="H116" s="101" t="e">
        <f>G116/F116</f>
        <v>#DIV/0!</v>
      </c>
      <c r="I116" s="69"/>
      <c r="J116" s="101" t="e">
        <f>I116/F116</f>
        <v>#DIV/0!</v>
      </c>
      <c r="K116" s="69"/>
      <c r="L116" s="101" t="e">
        <f>K116/F116</f>
        <v>#DIV/0!</v>
      </c>
      <c r="M116" s="69"/>
      <c r="N116" s="101" t="e">
        <f>M116/F116</f>
        <v>#DIV/0!</v>
      </c>
      <c r="O116" s="69"/>
      <c r="P116" s="101" t="e">
        <f>O116/F116</f>
        <v>#DIV/0!</v>
      </c>
      <c r="Q116" s="69"/>
      <c r="R116" s="101" t="e">
        <f>Q116/F116</f>
        <v>#DIV/0!</v>
      </c>
      <c r="S116" s="69"/>
      <c r="T116" s="101" t="e">
        <f>S116/F116</f>
        <v>#DIV/0!</v>
      </c>
      <c r="U116" s="69"/>
      <c r="V116" s="101" t="e">
        <f>U116/F116</f>
        <v>#DIV/0!</v>
      </c>
      <c r="W116" s="69"/>
      <c r="X116" s="101" t="e">
        <f>W116/F116</f>
        <v>#DIV/0!</v>
      </c>
      <c r="Y116" s="69"/>
      <c r="Z116" s="101" t="e">
        <f>Y116/F116</f>
        <v>#DIV/0!</v>
      </c>
      <c r="AA116" s="69"/>
      <c r="AB116" s="101" t="e">
        <f>AA116/F116</f>
        <v>#DIV/0!</v>
      </c>
    </row>
    <row r="117" spans="1:28" ht="33" customHeight="1" x14ac:dyDescent="0.45">
      <c r="A117" s="73" t="s">
        <v>1115</v>
      </c>
      <c r="B117" s="92">
        <v>29</v>
      </c>
      <c r="C117" s="70" t="s">
        <v>617</v>
      </c>
      <c r="D117" s="71"/>
      <c r="E117" s="100">
        <f t="shared" ref="E117:E136" si="71">D117-F117</f>
        <v>0</v>
      </c>
      <c r="F117" s="100">
        <f t="shared" ref="F117:F136" si="72">G117+I117+K117+M117+O117+Q117+S117+U117+W117+Y117+AA117</f>
        <v>0</v>
      </c>
      <c r="G117" s="72"/>
      <c r="H117" s="101" t="e">
        <f t="shared" ref="H117:H136" si="73">G117/F117</f>
        <v>#DIV/0!</v>
      </c>
      <c r="I117" s="72"/>
      <c r="J117" s="101" t="e">
        <f t="shared" ref="J117:J136" si="74">I117/F117</f>
        <v>#DIV/0!</v>
      </c>
      <c r="K117" s="72"/>
      <c r="L117" s="101" t="e">
        <f t="shared" ref="L117:L136" si="75">K117/F117</f>
        <v>#DIV/0!</v>
      </c>
      <c r="M117" s="72"/>
      <c r="N117" s="101" t="e">
        <f t="shared" ref="N117:N136" si="76">M117/F117</f>
        <v>#DIV/0!</v>
      </c>
      <c r="O117" s="72"/>
      <c r="P117" s="101" t="e">
        <f t="shared" ref="P117:P136" si="77">O117/F117</f>
        <v>#DIV/0!</v>
      </c>
      <c r="Q117" s="72"/>
      <c r="R117" s="101" t="e">
        <f t="shared" ref="R117:R136" si="78">Q117/F117</f>
        <v>#DIV/0!</v>
      </c>
      <c r="S117" s="72"/>
      <c r="T117" s="101" t="e">
        <f t="shared" ref="T117:T136" si="79">S117/F117</f>
        <v>#DIV/0!</v>
      </c>
      <c r="U117" s="72"/>
      <c r="V117" s="101" t="e">
        <f t="shared" ref="V117:V136" si="80">U117/F117</f>
        <v>#DIV/0!</v>
      </c>
      <c r="W117" s="72"/>
      <c r="X117" s="101" t="e">
        <f t="shared" ref="X117:X136" si="81">W117/F117</f>
        <v>#DIV/0!</v>
      </c>
      <c r="Y117" s="72"/>
      <c r="Z117" s="101" t="e">
        <f t="shared" ref="Z117:Z136" si="82">Y117/F117</f>
        <v>#DIV/0!</v>
      </c>
      <c r="AA117" s="72"/>
      <c r="AB117" s="101" t="e">
        <f t="shared" ref="AB117:AB136" si="83">AA117/F117</f>
        <v>#DIV/0!</v>
      </c>
    </row>
    <row r="118" spans="1:28" ht="67.5" x14ac:dyDescent="0.45">
      <c r="A118" s="73" t="s">
        <v>1116</v>
      </c>
      <c r="B118" s="92">
        <v>49</v>
      </c>
      <c r="C118" s="70" t="s">
        <v>617</v>
      </c>
      <c r="D118" s="71"/>
      <c r="E118" s="100">
        <f t="shared" si="71"/>
        <v>0</v>
      </c>
      <c r="F118" s="100">
        <f t="shared" si="72"/>
        <v>0</v>
      </c>
      <c r="G118" s="72"/>
      <c r="H118" s="101" t="e">
        <f t="shared" si="73"/>
        <v>#DIV/0!</v>
      </c>
      <c r="I118" s="72"/>
      <c r="J118" s="101" t="e">
        <f t="shared" si="74"/>
        <v>#DIV/0!</v>
      </c>
      <c r="K118" s="72"/>
      <c r="L118" s="101" t="e">
        <f t="shared" si="75"/>
        <v>#DIV/0!</v>
      </c>
      <c r="M118" s="72"/>
      <c r="N118" s="101" t="e">
        <f t="shared" si="76"/>
        <v>#DIV/0!</v>
      </c>
      <c r="O118" s="72"/>
      <c r="P118" s="101" t="e">
        <f t="shared" si="77"/>
        <v>#DIV/0!</v>
      </c>
      <c r="Q118" s="72"/>
      <c r="R118" s="101" t="e">
        <f t="shared" si="78"/>
        <v>#DIV/0!</v>
      </c>
      <c r="S118" s="72"/>
      <c r="T118" s="101" t="e">
        <f t="shared" si="79"/>
        <v>#DIV/0!</v>
      </c>
      <c r="U118" s="72"/>
      <c r="V118" s="101" t="e">
        <f t="shared" si="80"/>
        <v>#DIV/0!</v>
      </c>
      <c r="W118" s="72"/>
      <c r="X118" s="101" t="e">
        <f t="shared" si="81"/>
        <v>#DIV/0!</v>
      </c>
      <c r="Y118" s="72"/>
      <c r="Z118" s="101" t="e">
        <f t="shared" si="82"/>
        <v>#DIV/0!</v>
      </c>
      <c r="AA118" s="72"/>
      <c r="AB118" s="101" t="e">
        <f t="shared" si="83"/>
        <v>#DIV/0!</v>
      </c>
    </row>
    <row r="119" spans="1:28" ht="33" customHeight="1" x14ac:dyDescent="0.45">
      <c r="A119" s="73" t="s">
        <v>1117</v>
      </c>
      <c r="B119" s="92">
        <v>50</v>
      </c>
      <c r="C119" s="70" t="s">
        <v>617</v>
      </c>
      <c r="D119" s="71"/>
      <c r="E119" s="100">
        <f t="shared" si="71"/>
        <v>0</v>
      </c>
      <c r="F119" s="100">
        <f t="shared" si="72"/>
        <v>0</v>
      </c>
      <c r="G119" s="72"/>
      <c r="H119" s="101" t="e">
        <f t="shared" si="73"/>
        <v>#DIV/0!</v>
      </c>
      <c r="I119" s="72"/>
      <c r="J119" s="101" t="e">
        <f t="shared" si="74"/>
        <v>#DIV/0!</v>
      </c>
      <c r="K119" s="72"/>
      <c r="L119" s="101" t="e">
        <f t="shared" si="75"/>
        <v>#DIV/0!</v>
      </c>
      <c r="M119" s="72"/>
      <c r="N119" s="101" t="e">
        <f t="shared" si="76"/>
        <v>#DIV/0!</v>
      </c>
      <c r="O119" s="72"/>
      <c r="P119" s="101" t="e">
        <f t="shared" si="77"/>
        <v>#DIV/0!</v>
      </c>
      <c r="Q119" s="72"/>
      <c r="R119" s="101" t="e">
        <f t="shared" si="78"/>
        <v>#DIV/0!</v>
      </c>
      <c r="S119" s="72"/>
      <c r="T119" s="101" t="e">
        <f t="shared" si="79"/>
        <v>#DIV/0!</v>
      </c>
      <c r="U119" s="72"/>
      <c r="V119" s="101" t="e">
        <f t="shared" si="80"/>
        <v>#DIV/0!</v>
      </c>
      <c r="W119" s="72"/>
      <c r="X119" s="101" t="e">
        <f t="shared" si="81"/>
        <v>#DIV/0!</v>
      </c>
      <c r="Y119" s="72"/>
      <c r="Z119" s="101" t="e">
        <f t="shared" si="82"/>
        <v>#DIV/0!</v>
      </c>
      <c r="AA119" s="72"/>
      <c r="AB119" s="101" t="e">
        <f t="shared" si="83"/>
        <v>#DIV/0!</v>
      </c>
    </row>
    <row r="120" spans="1:28" ht="67.5" x14ac:dyDescent="0.45">
      <c r="A120" s="73" t="s">
        <v>1118</v>
      </c>
      <c r="B120" s="92">
        <v>8</v>
      </c>
      <c r="C120" s="70" t="s">
        <v>617</v>
      </c>
      <c r="D120" s="71"/>
      <c r="E120" s="100">
        <f t="shared" si="71"/>
        <v>0</v>
      </c>
      <c r="F120" s="100">
        <f>G120+I120+K120+M120+O120+Q120+S120+U120+W120+Y120+AA120</f>
        <v>0</v>
      </c>
      <c r="G120" s="72"/>
      <c r="H120" s="101" t="e">
        <f t="shared" si="73"/>
        <v>#DIV/0!</v>
      </c>
      <c r="I120" s="72"/>
      <c r="J120" s="101" t="e">
        <f t="shared" si="74"/>
        <v>#DIV/0!</v>
      </c>
      <c r="K120" s="72"/>
      <c r="L120" s="101" t="e">
        <f t="shared" si="75"/>
        <v>#DIV/0!</v>
      </c>
      <c r="M120" s="72"/>
      <c r="N120" s="101" t="e">
        <f t="shared" si="76"/>
        <v>#DIV/0!</v>
      </c>
      <c r="O120" s="72"/>
      <c r="P120" s="101" t="e">
        <f t="shared" si="77"/>
        <v>#DIV/0!</v>
      </c>
      <c r="Q120" s="72"/>
      <c r="R120" s="101" t="e">
        <f t="shared" si="78"/>
        <v>#DIV/0!</v>
      </c>
      <c r="S120" s="72"/>
      <c r="T120" s="101" t="e">
        <f t="shared" si="79"/>
        <v>#DIV/0!</v>
      </c>
      <c r="U120" s="72"/>
      <c r="V120" s="101" t="e">
        <f t="shared" si="80"/>
        <v>#DIV/0!</v>
      </c>
      <c r="W120" s="72"/>
      <c r="X120" s="101" t="e">
        <f t="shared" si="81"/>
        <v>#DIV/0!</v>
      </c>
      <c r="Y120" s="72"/>
      <c r="Z120" s="101" t="e">
        <f t="shared" si="82"/>
        <v>#DIV/0!</v>
      </c>
      <c r="AA120" s="72"/>
      <c r="AB120" s="101" t="e">
        <f t="shared" si="83"/>
        <v>#DIV/0!</v>
      </c>
    </row>
    <row r="121" spans="1:28" ht="33" customHeight="1" x14ac:dyDescent="0.45">
      <c r="A121" s="73" t="s">
        <v>1119</v>
      </c>
      <c r="B121" s="92">
        <v>33</v>
      </c>
      <c r="C121" s="70" t="s">
        <v>617</v>
      </c>
      <c r="D121" s="71"/>
      <c r="E121" s="100">
        <f t="shared" si="71"/>
        <v>0</v>
      </c>
      <c r="F121" s="100">
        <f t="shared" si="72"/>
        <v>0</v>
      </c>
      <c r="G121" s="72"/>
      <c r="H121" s="101" t="e">
        <f t="shared" si="73"/>
        <v>#DIV/0!</v>
      </c>
      <c r="I121" s="72"/>
      <c r="J121" s="101" t="e">
        <f t="shared" si="74"/>
        <v>#DIV/0!</v>
      </c>
      <c r="K121" s="72"/>
      <c r="L121" s="101" t="e">
        <f t="shared" si="75"/>
        <v>#DIV/0!</v>
      </c>
      <c r="M121" s="72"/>
      <c r="N121" s="101" t="e">
        <f t="shared" si="76"/>
        <v>#DIV/0!</v>
      </c>
      <c r="O121" s="72"/>
      <c r="P121" s="101" t="e">
        <f t="shared" si="77"/>
        <v>#DIV/0!</v>
      </c>
      <c r="Q121" s="72"/>
      <c r="R121" s="101" t="e">
        <f t="shared" si="78"/>
        <v>#DIV/0!</v>
      </c>
      <c r="S121" s="72"/>
      <c r="T121" s="101" t="e">
        <f t="shared" si="79"/>
        <v>#DIV/0!</v>
      </c>
      <c r="U121" s="72"/>
      <c r="V121" s="101" t="e">
        <f t="shared" si="80"/>
        <v>#DIV/0!</v>
      </c>
      <c r="W121" s="72"/>
      <c r="X121" s="101" t="e">
        <f t="shared" si="81"/>
        <v>#DIV/0!</v>
      </c>
      <c r="Y121" s="72"/>
      <c r="Z121" s="101" t="e">
        <f t="shared" si="82"/>
        <v>#DIV/0!</v>
      </c>
      <c r="AA121" s="72"/>
      <c r="AB121" s="101" t="e">
        <f t="shared" si="83"/>
        <v>#DIV/0!</v>
      </c>
    </row>
    <row r="122" spans="1:28" ht="33" customHeight="1" x14ac:dyDescent="0.45">
      <c r="A122" s="73" t="s">
        <v>1120</v>
      </c>
      <c r="B122" s="92">
        <v>32</v>
      </c>
      <c r="C122" s="70" t="s">
        <v>617</v>
      </c>
      <c r="D122" s="71"/>
      <c r="E122" s="100">
        <f t="shared" si="71"/>
        <v>0</v>
      </c>
      <c r="F122" s="100">
        <f t="shared" si="72"/>
        <v>0</v>
      </c>
      <c r="G122" s="72"/>
      <c r="H122" s="101" t="e">
        <f t="shared" si="73"/>
        <v>#DIV/0!</v>
      </c>
      <c r="I122" s="72"/>
      <c r="J122" s="101" t="e">
        <f t="shared" si="74"/>
        <v>#DIV/0!</v>
      </c>
      <c r="K122" s="72"/>
      <c r="L122" s="101" t="e">
        <f t="shared" si="75"/>
        <v>#DIV/0!</v>
      </c>
      <c r="M122" s="72"/>
      <c r="N122" s="101" t="e">
        <f t="shared" si="76"/>
        <v>#DIV/0!</v>
      </c>
      <c r="O122" s="72"/>
      <c r="P122" s="101" t="e">
        <f t="shared" si="77"/>
        <v>#DIV/0!</v>
      </c>
      <c r="Q122" s="72"/>
      <c r="R122" s="101" t="e">
        <f t="shared" si="78"/>
        <v>#DIV/0!</v>
      </c>
      <c r="S122" s="72"/>
      <c r="T122" s="101" t="e">
        <f t="shared" si="79"/>
        <v>#DIV/0!</v>
      </c>
      <c r="U122" s="72"/>
      <c r="V122" s="101" t="e">
        <f t="shared" si="80"/>
        <v>#DIV/0!</v>
      </c>
      <c r="W122" s="72"/>
      <c r="X122" s="101" t="e">
        <f t="shared" si="81"/>
        <v>#DIV/0!</v>
      </c>
      <c r="Y122" s="72"/>
      <c r="Z122" s="101" t="e">
        <f t="shared" si="82"/>
        <v>#DIV/0!</v>
      </c>
      <c r="AA122" s="72"/>
      <c r="AB122" s="101" t="e">
        <f t="shared" si="83"/>
        <v>#DIV/0!</v>
      </c>
    </row>
    <row r="123" spans="1:28" ht="33" customHeight="1" x14ac:dyDescent="0.45">
      <c r="A123" s="73" t="s">
        <v>1121</v>
      </c>
      <c r="B123" s="92">
        <v>23</v>
      </c>
      <c r="C123" s="70" t="s">
        <v>617</v>
      </c>
      <c r="D123" s="71"/>
      <c r="E123" s="100">
        <f t="shared" si="71"/>
        <v>0</v>
      </c>
      <c r="F123" s="100">
        <f t="shared" si="72"/>
        <v>0</v>
      </c>
      <c r="G123" s="72"/>
      <c r="H123" s="101" t="e">
        <f t="shared" si="73"/>
        <v>#DIV/0!</v>
      </c>
      <c r="I123" s="72"/>
      <c r="J123" s="101" t="e">
        <f t="shared" si="74"/>
        <v>#DIV/0!</v>
      </c>
      <c r="K123" s="72"/>
      <c r="L123" s="101" t="e">
        <f t="shared" si="75"/>
        <v>#DIV/0!</v>
      </c>
      <c r="M123" s="72"/>
      <c r="N123" s="101" t="e">
        <f t="shared" si="76"/>
        <v>#DIV/0!</v>
      </c>
      <c r="O123" s="72"/>
      <c r="P123" s="101" t="e">
        <f t="shared" si="77"/>
        <v>#DIV/0!</v>
      </c>
      <c r="Q123" s="72"/>
      <c r="R123" s="101" t="e">
        <f t="shared" si="78"/>
        <v>#DIV/0!</v>
      </c>
      <c r="S123" s="72"/>
      <c r="T123" s="101" t="e">
        <f t="shared" si="79"/>
        <v>#DIV/0!</v>
      </c>
      <c r="U123" s="72"/>
      <c r="V123" s="101" t="e">
        <f t="shared" si="80"/>
        <v>#DIV/0!</v>
      </c>
      <c r="W123" s="72"/>
      <c r="X123" s="101" t="e">
        <f t="shared" si="81"/>
        <v>#DIV/0!</v>
      </c>
      <c r="Y123" s="72"/>
      <c r="Z123" s="101" t="e">
        <f t="shared" si="82"/>
        <v>#DIV/0!</v>
      </c>
      <c r="AA123" s="72"/>
      <c r="AB123" s="101" t="e">
        <f t="shared" si="83"/>
        <v>#DIV/0!</v>
      </c>
    </row>
    <row r="124" spans="1:28" ht="33" customHeight="1" x14ac:dyDescent="0.45">
      <c r="A124" s="73" t="s">
        <v>1122</v>
      </c>
      <c r="B124" s="92">
        <v>34</v>
      </c>
      <c r="C124" s="70" t="s">
        <v>617</v>
      </c>
      <c r="D124" s="71"/>
      <c r="E124" s="100">
        <f t="shared" si="71"/>
        <v>0</v>
      </c>
      <c r="F124" s="100">
        <f t="shared" si="72"/>
        <v>0</v>
      </c>
      <c r="G124" s="72"/>
      <c r="H124" s="101" t="e">
        <f t="shared" si="73"/>
        <v>#DIV/0!</v>
      </c>
      <c r="I124" s="72"/>
      <c r="J124" s="101" t="e">
        <f t="shared" si="74"/>
        <v>#DIV/0!</v>
      </c>
      <c r="K124" s="72"/>
      <c r="L124" s="101" t="e">
        <f t="shared" si="75"/>
        <v>#DIV/0!</v>
      </c>
      <c r="M124" s="72"/>
      <c r="N124" s="101" t="e">
        <f t="shared" si="76"/>
        <v>#DIV/0!</v>
      </c>
      <c r="O124" s="72"/>
      <c r="P124" s="101" t="e">
        <f t="shared" si="77"/>
        <v>#DIV/0!</v>
      </c>
      <c r="Q124" s="72"/>
      <c r="R124" s="101" t="e">
        <f t="shared" si="78"/>
        <v>#DIV/0!</v>
      </c>
      <c r="S124" s="72"/>
      <c r="T124" s="101" t="e">
        <f t="shared" si="79"/>
        <v>#DIV/0!</v>
      </c>
      <c r="U124" s="72"/>
      <c r="V124" s="101" t="e">
        <f t="shared" si="80"/>
        <v>#DIV/0!</v>
      </c>
      <c r="W124" s="72"/>
      <c r="X124" s="101" t="e">
        <f t="shared" si="81"/>
        <v>#DIV/0!</v>
      </c>
      <c r="Y124" s="72"/>
      <c r="Z124" s="101" t="e">
        <f t="shared" si="82"/>
        <v>#DIV/0!</v>
      </c>
      <c r="AA124" s="72"/>
      <c r="AB124" s="101" t="e">
        <f t="shared" si="83"/>
        <v>#DIV/0!</v>
      </c>
    </row>
    <row r="125" spans="1:28" ht="67.5" x14ac:dyDescent="0.45">
      <c r="A125" s="73" t="s">
        <v>1123</v>
      </c>
      <c r="B125" s="92">
        <v>15</v>
      </c>
      <c r="C125" s="70" t="s">
        <v>617</v>
      </c>
      <c r="D125" s="71"/>
      <c r="E125" s="100">
        <f t="shared" si="71"/>
        <v>0</v>
      </c>
      <c r="F125" s="100">
        <f t="shared" si="72"/>
        <v>0</v>
      </c>
      <c r="G125" s="72"/>
      <c r="H125" s="101" t="e">
        <f t="shared" si="73"/>
        <v>#DIV/0!</v>
      </c>
      <c r="I125" s="72"/>
      <c r="J125" s="101" t="e">
        <f t="shared" si="74"/>
        <v>#DIV/0!</v>
      </c>
      <c r="K125" s="72"/>
      <c r="L125" s="101" t="e">
        <f t="shared" si="75"/>
        <v>#DIV/0!</v>
      </c>
      <c r="M125" s="72"/>
      <c r="N125" s="101" t="e">
        <f t="shared" si="76"/>
        <v>#DIV/0!</v>
      </c>
      <c r="O125" s="72"/>
      <c r="P125" s="101" t="e">
        <f t="shared" si="77"/>
        <v>#DIV/0!</v>
      </c>
      <c r="Q125" s="72"/>
      <c r="R125" s="101" t="e">
        <f t="shared" si="78"/>
        <v>#DIV/0!</v>
      </c>
      <c r="S125" s="72"/>
      <c r="T125" s="101" t="e">
        <f t="shared" si="79"/>
        <v>#DIV/0!</v>
      </c>
      <c r="U125" s="72"/>
      <c r="V125" s="101" t="e">
        <f t="shared" si="80"/>
        <v>#DIV/0!</v>
      </c>
      <c r="W125" s="72"/>
      <c r="X125" s="101" t="e">
        <f t="shared" si="81"/>
        <v>#DIV/0!</v>
      </c>
      <c r="Y125" s="72"/>
      <c r="Z125" s="101" t="e">
        <f t="shared" si="82"/>
        <v>#DIV/0!</v>
      </c>
      <c r="AA125" s="72"/>
      <c r="AB125" s="101" t="e">
        <f t="shared" si="83"/>
        <v>#DIV/0!</v>
      </c>
    </row>
    <row r="126" spans="1:28" ht="33" customHeight="1" x14ac:dyDescent="0.45">
      <c r="A126" s="73" t="s">
        <v>1124</v>
      </c>
      <c r="B126" s="92">
        <v>42</v>
      </c>
      <c r="C126" s="70" t="s">
        <v>617</v>
      </c>
      <c r="D126" s="71"/>
      <c r="E126" s="100">
        <f t="shared" si="71"/>
        <v>0</v>
      </c>
      <c r="F126" s="100">
        <f t="shared" si="72"/>
        <v>0</v>
      </c>
      <c r="G126" s="72"/>
      <c r="H126" s="101" t="e">
        <f t="shared" si="73"/>
        <v>#DIV/0!</v>
      </c>
      <c r="I126" s="72"/>
      <c r="J126" s="101" t="e">
        <f t="shared" si="74"/>
        <v>#DIV/0!</v>
      </c>
      <c r="K126" s="72"/>
      <c r="L126" s="101" t="e">
        <f t="shared" si="75"/>
        <v>#DIV/0!</v>
      </c>
      <c r="M126" s="72"/>
      <c r="N126" s="101" t="e">
        <f t="shared" si="76"/>
        <v>#DIV/0!</v>
      </c>
      <c r="O126" s="72"/>
      <c r="P126" s="101" t="e">
        <f t="shared" si="77"/>
        <v>#DIV/0!</v>
      </c>
      <c r="Q126" s="72"/>
      <c r="R126" s="101" t="e">
        <f t="shared" si="78"/>
        <v>#DIV/0!</v>
      </c>
      <c r="S126" s="72"/>
      <c r="T126" s="101" t="e">
        <f t="shared" si="79"/>
        <v>#DIV/0!</v>
      </c>
      <c r="U126" s="72"/>
      <c r="V126" s="101" t="e">
        <f t="shared" si="80"/>
        <v>#DIV/0!</v>
      </c>
      <c r="W126" s="72"/>
      <c r="X126" s="101" t="e">
        <f t="shared" si="81"/>
        <v>#DIV/0!</v>
      </c>
      <c r="Y126" s="72"/>
      <c r="Z126" s="101" t="e">
        <f t="shared" si="82"/>
        <v>#DIV/0!</v>
      </c>
      <c r="AA126" s="72"/>
      <c r="AB126" s="101" t="e">
        <f t="shared" si="83"/>
        <v>#DIV/0!</v>
      </c>
    </row>
    <row r="127" spans="1:28" ht="67.5" x14ac:dyDescent="0.45">
      <c r="A127" s="73" t="s">
        <v>1125</v>
      </c>
      <c r="B127" s="92">
        <v>45</v>
      </c>
      <c r="C127" s="70" t="s">
        <v>617</v>
      </c>
      <c r="D127" s="71"/>
      <c r="E127" s="100">
        <f t="shared" si="71"/>
        <v>0</v>
      </c>
      <c r="F127" s="100">
        <f t="shared" si="72"/>
        <v>0</v>
      </c>
      <c r="G127" s="72"/>
      <c r="H127" s="101" t="e">
        <f t="shared" si="73"/>
        <v>#DIV/0!</v>
      </c>
      <c r="I127" s="72"/>
      <c r="J127" s="101" t="e">
        <f t="shared" si="74"/>
        <v>#DIV/0!</v>
      </c>
      <c r="K127" s="72"/>
      <c r="L127" s="101" t="e">
        <f t="shared" si="75"/>
        <v>#DIV/0!</v>
      </c>
      <c r="M127" s="72"/>
      <c r="N127" s="101" t="e">
        <f t="shared" si="76"/>
        <v>#DIV/0!</v>
      </c>
      <c r="O127" s="72"/>
      <c r="P127" s="101" t="e">
        <f t="shared" si="77"/>
        <v>#DIV/0!</v>
      </c>
      <c r="Q127" s="72"/>
      <c r="R127" s="101" t="e">
        <f t="shared" si="78"/>
        <v>#DIV/0!</v>
      </c>
      <c r="S127" s="72"/>
      <c r="T127" s="101" t="e">
        <f t="shared" si="79"/>
        <v>#DIV/0!</v>
      </c>
      <c r="U127" s="72"/>
      <c r="V127" s="101" t="e">
        <f t="shared" si="80"/>
        <v>#DIV/0!</v>
      </c>
      <c r="W127" s="72"/>
      <c r="X127" s="101" t="e">
        <f t="shared" si="81"/>
        <v>#DIV/0!</v>
      </c>
      <c r="Y127" s="72"/>
      <c r="Z127" s="101" t="e">
        <f t="shared" si="82"/>
        <v>#DIV/0!</v>
      </c>
      <c r="AA127" s="72"/>
      <c r="AB127" s="101" t="e">
        <f t="shared" si="83"/>
        <v>#DIV/0!</v>
      </c>
    </row>
    <row r="128" spans="1:28" ht="67.5" x14ac:dyDescent="0.45">
      <c r="A128" s="73" t="s">
        <v>1126</v>
      </c>
      <c r="B128" s="92">
        <v>1</v>
      </c>
      <c r="C128" s="70" t="s">
        <v>617</v>
      </c>
      <c r="D128" s="71"/>
      <c r="E128" s="100">
        <f t="shared" si="71"/>
        <v>0</v>
      </c>
      <c r="F128" s="100">
        <f t="shared" si="72"/>
        <v>0</v>
      </c>
      <c r="G128" s="72"/>
      <c r="H128" s="101" t="e">
        <f t="shared" si="73"/>
        <v>#DIV/0!</v>
      </c>
      <c r="I128" s="72"/>
      <c r="J128" s="101" t="e">
        <f t="shared" si="74"/>
        <v>#DIV/0!</v>
      </c>
      <c r="K128" s="72"/>
      <c r="L128" s="101" t="e">
        <f t="shared" si="75"/>
        <v>#DIV/0!</v>
      </c>
      <c r="M128" s="72"/>
      <c r="N128" s="101" t="e">
        <f t="shared" si="76"/>
        <v>#DIV/0!</v>
      </c>
      <c r="O128" s="72"/>
      <c r="P128" s="101" t="e">
        <f t="shared" si="77"/>
        <v>#DIV/0!</v>
      </c>
      <c r="Q128" s="72"/>
      <c r="R128" s="101" t="e">
        <f t="shared" si="78"/>
        <v>#DIV/0!</v>
      </c>
      <c r="S128" s="72"/>
      <c r="T128" s="101" t="e">
        <f t="shared" si="79"/>
        <v>#DIV/0!</v>
      </c>
      <c r="U128" s="72"/>
      <c r="V128" s="101" t="e">
        <f t="shared" si="80"/>
        <v>#DIV/0!</v>
      </c>
      <c r="W128" s="72"/>
      <c r="X128" s="101" t="e">
        <f t="shared" si="81"/>
        <v>#DIV/0!</v>
      </c>
      <c r="Y128" s="72"/>
      <c r="Z128" s="101" t="e">
        <f t="shared" si="82"/>
        <v>#DIV/0!</v>
      </c>
      <c r="AA128" s="72"/>
      <c r="AB128" s="101" t="e">
        <f t="shared" si="83"/>
        <v>#DIV/0!</v>
      </c>
    </row>
    <row r="129" spans="1:28" ht="33" customHeight="1" x14ac:dyDescent="0.45">
      <c r="A129" s="73" t="s">
        <v>1127</v>
      </c>
      <c r="B129" s="92">
        <v>57</v>
      </c>
      <c r="C129" s="70" t="s">
        <v>617</v>
      </c>
      <c r="D129" s="71"/>
      <c r="E129" s="100">
        <f t="shared" si="71"/>
        <v>0</v>
      </c>
      <c r="F129" s="100">
        <f t="shared" si="72"/>
        <v>0</v>
      </c>
      <c r="G129" s="72"/>
      <c r="H129" s="101" t="e">
        <f t="shared" si="73"/>
        <v>#DIV/0!</v>
      </c>
      <c r="I129" s="72"/>
      <c r="J129" s="101" t="e">
        <f t="shared" si="74"/>
        <v>#DIV/0!</v>
      </c>
      <c r="K129" s="72"/>
      <c r="L129" s="101" t="e">
        <f t="shared" si="75"/>
        <v>#DIV/0!</v>
      </c>
      <c r="M129" s="72"/>
      <c r="N129" s="101" t="e">
        <f t="shared" si="76"/>
        <v>#DIV/0!</v>
      </c>
      <c r="O129" s="72"/>
      <c r="P129" s="101" t="e">
        <f t="shared" si="77"/>
        <v>#DIV/0!</v>
      </c>
      <c r="Q129" s="72"/>
      <c r="R129" s="101" t="e">
        <f t="shared" si="78"/>
        <v>#DIV/0!</v>
      </c>
      <c r="S129" s="72"/>
      <c r="T129" s="101" t="e">
        <f t="shared" si="79"/>
        <v>#DIV/0!</v>
      </c>
      <c r="U129" s="72"/>
      <c r="V129" s="101" t="e">
        <f t="shared" si="80"/>
        <v>#DIV/0!</v>
      </c>
      <c r="W129" s="72"/>
      <c r="X129" s="101" t="e">
        <f t="shared" si="81"/>
        <v>#DIV/0!</v>
      </c>
      <c r="Y129" s="72"/>
      <c r="Z129" s="101" t="e">
        <f t="shared" si="82"/>
        <v>#DIV/0!</v>
      </c>
      <c r="AA129" s="72"/>
      <c r="AB129" s="101" t="e">
        <f t="shared" si="83"/>
        <v>#DIV/0!</v>
      </c>
    </row>
    <row r="130" spans="1:28" ht="33" customHeight="1" x14ac:dyDescent="0.45">
      <c r="A130" s="73" t="s">
        <v>1128</v>
      </c>
      <c r="B130" s="92">
        <v>2</v>
      </c>
      <c r="C130" s="70" t="s">
        <v>617</v>
      </c>
      <c r="D130" s="71"/>
      <c r="E130" s="100">
        <f t="shared" si="71"/>
        <v>0</v>
      </c>
      <c r="F130" s="100">
        <f t="shared" si="72"/>
        <v>0</v>
      </c>
      <c r="G130" s="72"/>
      <c r="H130" s="101" t="e">
        <f t="shared" si="73"/>
        <v>#DIV/0!</v>
      </c>
      <c r="I130" s="72"/>
      <c r="J130" s="101" t="e">
        <f t="shared" si="74"/>
        <v>#DIV/0!</v>
      </c>
      <c r="K130" s="72"/>
      <c r="L130" s="101" t="e">
        <f t="shared" si="75"/>
        <v>#DIV/0!</v>
      </c>
      <c r="M130" s="72"/>
      <c r="N130" s="101" t="e">
        <f t="shared" si="76"/>
        <v>#DIV/0!</v>
      </c>
      <c r="O130" s="72"/>
      <c r="P130" s="101" t="e">
        <f t="shared" si="77"/>
        <v>#DIV/0!</v>
      </c>
      <c r="Q130" s="72"/>
      <c r="R130" s="101" t="e">
        <f t="shared" si="78"/>
        <v>#DIV/0!</v>
      </c>
      <c r="S130" s="72"/>
      <c r="T130" s="101" t="e">
        <f t="shared" si="79"/>
        <v>#DIV/0!</v>
      </c>
      <c r="U130" s="72"/>
      <c r="V130" s="101" t="e">
        <f t="shared" si="80"/>
        <v>#DIV/0!</v>
      </c>
      <c r="W130" s="72"/>
      <c r="X130" s="101" t="e">
        <f t="shared" si="81"/>
        <v>#DIV/0!</v>
      </c>
      <c r="Y130" s="72"/>
      <c r="Z130" s="101" t="e">
        <f t="shared" si="82"/>
        <v>#DIV/0!</v>
      </c>
      <c r="AA130" s="72"/>
      <c r="AB130" s="101" t="e">
        <f t="shared" si="83"/>
        <v>#DIV/0!</v>
      </c>
    </row>
    <row r="131" spans="1:28" ht="33" customHeight="1" x14ac:dyDescent="0.45">
      <c r="A131" s="73" t="s">
        <v>1129</v>
      </c>
      <c r="B131" s="92">
        <v>27</v>
      </c>
      <c r="C131" s="70" t="s">
        <v>617</v>
      </c>
      <c r="D131" s="71"/>
      <c r="E131" s="100">
        <f t="shared" si="71"/>
        <v>0</v>
      </c>
      <c r="F131" s="100">
        <f t="shared" si="72"/>
        <v>0</v>
      </c>
      <c r="G131" s="72"/>
      <c r="H131" s="101" t="e">
        <f t="shared" si="73"/>
        <v>#DIV/0!</v>
      </c>
      <c r="I131" s="72"/>
      <c r="J131" s="101" t="e">
        <f t="shared" si="74"/>
        <v>#DIV/0!</v>
      </c>
      <c r="K131" s="72"/>
      <c r="L131" s="101" t="e">
        <f t="shared" si="75"/>
        <v>#DIV/0!</v>
      </c>
      <c r="M131" s="72"/>
      <c r="N131" s="101" t="e">
        <f t="shared" si="76"/>
        <v>#DIV/0!</v>
      </c>
      <c r="O131" s="72"/>
      <c r="P131" s="101" t="e">
        <f t="shared" si="77"/>
        <v>#DIV/0!</v>
      </c>
      <c r="Q131" s="72"/>
      <c r="R131" s="101" t="e">
        <f t="shared" si="78"/>
        <v>#DIV/0!</v>
      </c>
      <c r="S131" s="72"/>
      <c r="T131" s="101" t="e">
        <f t="shared" si="79"/>
        <v>#DIV/0!</v>
      </c>
      <c r="U131" s="72"/>
      <c r="V131" s="101" t="e">
        <f t="shared" si="80"/>
        <v>#DIV/0!</v>
      </c>
      <c r="W131" s="72"/>
      <c r="X131" s="101" t="e">
        <f t="shared" si="81"/>
        <v>#DIV/0!</v>
      </c>
      <c r="Y131" s="72"/>
      <c r="Z131" s="101" t="e">
        <f t="shared" si="82"/>
        <v>#DIV/0!</v>
      </c>
      <c r="AA131" s="72"/>
      <c r="AB131" s="101" t="e">
        <f t="shared" si="83"/>
        <v>#DIV/0!</v>
      </c>
    </row>
    <row r="132" spans="1:28" ht="33" customHeight="1" x14ac:dyDescent="0.45">
      <c r="A132" s="73" t="s">
        <v>1130</v>
      </c>
      <c r="B132" s="92">
        <v>11</v>
      </c>
      <c r="C132" s="70" t="s">
        <v>617</v>
      </c>
      <c r="D132" s="71"/>
      <c r="E132" s="100">
        <f t="shared" si="71"/>
        <v>0</v>
      </c>
      <c r="F132" s="100">
        <f t="shared" si="72"/>
        <v>0</v>
      </c>
      <c r="G132" s="72"/>
      <c r="H132" s="101" t="e">
        <f t="shared" si="73"/>
        <v>#DIV/0!</v>
      </c>
      <c r="I132" s="72"/>
      <c r="J132" s="101" t="e">
        <f t="shared" si="74"/>
        <v>#DIV/0!</v>
      </c>
      <c r="K132" s="72"/>
      <c r="L132" s="101" t="e">
        <f t="shared" si="75"/>
        <v>#DIV/0!</v>
      </c>
      <c r="M132" s="72"/>
      <c r="N132" s="101" t="e">
        <f t="shared" si="76"/>
        <v>#DIV/0!</v>
      </c>
      <c r="O132" s="72"/>
      <c r="P132" s="101" t="e">
        <f t="shared" si="77"/>
        <v>#DIV/0!</v>
      </c>
      <c r="Q132" s="72"/>
      <c r="R132" s="101" t="e">
        <f t="shared" si="78"/>
        <v>#DIV/0!</v>
      </c>
      <c r="S132" s="72"/>
      <c r="T132" s="101" t="e">
        <f t="shared" si="79"/>
        <v>#DIV/0!</v>
      </c>
      <c r="U132" s="72"/>
      <c r="V132" s="101" t="e">
        <f t="shared" si="80"/>
        <v>#DIV/0!</v>
      </c>
      <c r="W132" s="72"/>
      <c r="X132" s="101" t="e">
        <f t="shared" si="81"/>
        <v>#DIV/0!</v>
      </c>
      <c r="Y132" s="72"/>
      <c r="Z132" s="101" t="e">
        <f t="shared" si="82"/>
        <v>#DIV/0!</v>
      </c>
      <c r="AA132" s="72"/>
      <c r="AB132" s="101" t="e">
        <f t="shared" si="83"/>
        <v>#DIV/0!</v>
      </c>
    </row>
    <row r="133" spans="1:28" ht="33" customHeight="1" x14ac:dyDescent="0.45">
      <c r="A133" s="73" t="s">
        <v>1131</v>
      </c>
      <c r="B133" s="92">
        <v>4</v>
      </c>
      <c r="C133" s="70" t="s">
        <v>617</v>
      </c>
      <c r="D133" s="71"/>
      <c r="E133" s="100">
        <f t="shared" si="71"/>
        <v>0</v>
      </c>
      <c r="F133" s="100">
        <f t="shared" si="72"/>
        <v>0</v>
      </c>
      <c r="G133" s="72"/>
      <c r="H133" s="101" t="e">
        <f t="shared" si="73"/>
        <v>#DIV/0!</v>
      </c>
      <c r="I133" s="72"/>
      <c r="J133" s="101" t="e">
        <f t="shared" si="74"/>
        <v>#DIV/0!</v>
      </c>
      <c r="K133" s="72"/>
      <c r="L133" s="101" t="e">
        <f t="shared" si="75"/>
        <v>#DIV/0!</v>
      </c>
      <c r="M133" s="72"/>
      <c r="N133" s="101" t="e">
        <f t="shared" si="76"/>
        <v>#DIV/0!</v>
      </c>
      <c r="O133" s="72"/>
      <c r="P133" s="101" t="e">
        <f t="shared" si="77"/>
        <v>#DIV/0!</v>
      </c>
      <c r="Q133" s="72"/>
      <c r="R133" s="101" t="e">
        <f t="shared" si="78"/>
        <v>#DIV/0!</v>
      </c>
      <c r="S133" s="72"/>
      <c r="T133" s="101" t="e">
        <f t="shared" si="79"/>
        <v>#DIV/0!</v>
      </c>
      <c r="U133" s="72"/>
      <c r="V133" s="101" t="e">
        <f t="shared" si="80"/>
        <v>#DIV/0!</v>
      </c>
      <c r="W133" s="72"/>
      <c r="X133" s="101" t="e">
        <f t="shared" si="81"/>
        <v>#DIV/0!</v>
      </c>
      <c r="Y133" s="72"/>
      <c r="Z133" s="101" t="e">
        <f t="shared" si="82"/>
        <v>#DIV/0!</v>
      </c>
      <c r="AA133" s="72"/>
      <c r="AB133" s="101" t="e">
        <f t="shared" si="83"/>
        <v>#DIV/0!</v>
      </c>
    </row>
    <row r="134" spans="1:28" ht="33" customHeight="1" x14ac:dyDescent="0.45">
      <c r="A134" s="73" t="s">
        <v>1132</v>
      </c>
      <c r="B134" s="92">
        <v>16</v>
      </c>
      <c r="C134" s="70" t="s">
        <v>617</v>
      </c>
      <c r="D134" s="71"/>
      <c r="E134" s="100">
        <f t="shared" si="71"/>
        <v>0</v>
      </c>
      <c r="F134" s="100">
        <f t="shared" si="72"/>
        <v>0</v>
      </c>
      <c r="G134" s="72"/>
      <c r="H134" s="101" t="e">
        <f t="shared" si="73"/>
        <v>#DIV/0!</v>
      </c>
      <c r="I134" s="72"/>
      <c r="J134" s="101" t="e">
        <f t="shared" si="74"/>
        <v>#DIV/0!</v>
      </c>
      <c r="K134" s="72"/>
      <c r="L134" s="101" t="e">
        <f t="shared" si="75"/>
        <v>#DIV/0!</v>
      </c>
      <c r="M134" s="72"/>
      <c r="N134" s="101" t="e">
        <f t="shared" si="76"/>
        <v>#DIV/0!</v>
      </c>
      <c r="O134" s="72"/>
      <c r="P134" s="101" t="e">
        <f t="shared" si="77"/>
        <v>#DIV/0!</v>
      </c>
      <c r="Q134" s="72"/>
      <c r="R134" s="101" t="e">
        <f t="shared" si="78"/>
        <v>#DIV/0!</v>
      </c>
      <c r="S134" s="72"/>
      <c r="T134" s="101" t="e">
        <f t="shared" si="79"/>
        <v>#DIV/0!</v>
      </c>
      <c r="U134" s="72"/>
      <c r="V134" s="101" t="e">
        <f t="shared" si="80"/>
        <v>#DIV/0!</v>
      </c>
      <c r="W134" s="72"/>
      <c r="X134" s="101" t="e">
        <f t="shared" si="81"/>
        <v>#DIV/0!</v>
      </c>
      <c r="Y134" s="72"/>
      <c r="Z134" s="101" t="e">
        <f t="shared" si="82"/>
        <v>#DIV/0!</v>
      </c>
      <c r="AA134" s="72"/>
      <c r="AB134" s="101" t="e">
        <f t="shared" si="83"/>
        <v>#DIV/0!</v>
      </c>
    </row>
    <row r="135" spans="1:28" ht="33" customHeight="1" x14ac:dyDescent="0.45">
      <c r="A135" s="73" t="s">
        <v>1133</v>
      </c>
      <c r="B135" s="92">
        <v>108</v>
      </c>
      <c r="C135" s="70" t="s">
        <v>617</v>
      </c>
      <c r="D135" s="71"/>
      <c r="E135" s="100">
        <f t="shared" si="71"/>
        <v>0</v>
      </c>
      <c r="F135" s="100">
        <f t="shared" si="72"/>
        <v>0</v>
      </c>
      <c r="G135" s="72"/>
      <c r="H135" s="101" t="e">
        <f t="shared" si="73"/>
        <v>#DIV/0!</v>
      </c>
      <c r="I135" s="72"/>
      <c r="J135" s="101" t="e">
        <f t="shared" si="74"/>
        <v>#DIV/0!</v>
      </c>
      <c r="K135" s="72"/>
      <c r="L135" s="101" t="e">
        <f t="shared" si="75"/>
        <v>#DIV/0!</v>
      </c>
      <c r="M135" s="72"/>
      <c r="N135" s="101" t="e">
        <f t="shared" si="76"/>
        <v>#DIV/0!</v>
      </c>
      <c r="O135" s="72"/>
      <c r="P135" s="101" t="e">
        <f t="shared" si="77"/>
        <v>#DIV/0!</v>
      </c>
      <c r="Q135" s="72"/>
      <c r="R135" s="101" t="e">
        <f t="shared" si="78"/>
        <v>#DIV/0!</v>
      </c>
      <c r="S135" s="72"/>
      <c r="T135" s="101" t="e">
        <f t="shared" si="79"/>
        <v>#DIV/0!</v>
      </c>
      <c r="U135" s="72"/>
      <c r="V135" s="101" t="e">
        <f t="shared" si="80"/>
        <v>#DIV/0!</v>
      </c>
      <c r="W135" s="72"/>
      <c r="X135" s="101" t="e">
        <f t="shared" si="81"/>
        <v>#DIV/0!</v>
      </c>
      <c r="Y135" s="72"/>
      <c r="Z135" s="101" t="e">
        <f t="shared" si="82"/>
        <v>#DIV/0!</v>
      </c>
      <c r="AA135" s="72"/>
      <c r="AB135" s="101" t="e">
        <f t="shared" si="83"/>
        <v>#DIV/0!</v>
      </c>
    </row>
    <row r="136" spans="1:28" ht="33" customHeight="1" thickBot="1" x14ac:dyDescent="0.5">
      <c r="A136" s="73" t="s">
        <v>1134</v>
      </c>
      <c r="B136" s="92">
        <v>17</v>
      </c>
      <c r="C136" s="70" t="s">
        <v>617</v>
      </c>
      <c r="D136" s="71"/>
      <c r="E136" s="100">
        <f t="shared" si="71"/>
        <v>0</v>
      </c>
      <c r="F136" s="100">
        <f t="shared" si="72"/>
        <v>0</v>
      </c>
      <c r="G136" s="72"/>
      <c r="H136" s="101" t="e">
        <f t="shared" si="73"/>
        <v>#DIV/0!</v>
      </c>
      <c r="I136" s="72"/>
      <c r="J136" s="101" t="e">
        <f t="shared" si="74"/>
        <v>#DIV/0!</v>
      </c>
      <c r="K136" s="72"/>
      <c r="L136" s="101" t="e">
        <f t="shared" si="75"/>
        <v>#DIV/0!</v>
      </c>
      <c r="M136" s="72"/>
      <c r="N136" s="101" t="e">
        <f t="shared" si="76"/>
        <v>#DIV/0!</v>
      </c>
      <c r="O136" s="72"/>
      <c r="P136" s="101" t="e">
        <f t="shared" si="77"/>
        <v>#DIV/0!</v>
      </c>
      <c r="Q136" s="72"/>
      <c r="R136" s="101" t="e">
        <f t="shared" si="78"/>
        <v>#DIV/0!</v>
      </c>
      <c r="S136" s="72"/>
      <c r="T136" s="101" t="e">
        <f t="shared" si="79"/>
        <v>#DIV/0!</v>
      </c>
      <c r="U136" s="72"/>
      <c r="V136" s="101" t="e">
        <f t="shared" si="80"/>
        <v>#DIV/0!</v>
      </c>
      <c r="W136" s="72"/>
      <c r="X136" s="101" t="e">
        <f t="shared" si="81"/>
        <v>#DIV/0!</v>
      </c>
      <c r="Y136" s="72"/>
      <c r="Z136" s="101" t="e">
        <f t="shared" si="82"/>
        <v>#DIV/0!</v>
      </c>
      <c r="AA136" s="72"/>
      <c r="AB136" s="101" t="e">
        <f t="shared" si="83"/>
        <v>#DIV/0!</v>
      </c>
    </row>
    <row r="137" spans="1:28" ht="34.5" thickBot="1" x14ac:dyDescent="0.55000000000000004">
      <c r="A137" s="76" t="s">
        <v>642</v>
      </c>
      <c r="B137" s="102">
        <f>SUM(B116:B136)</f>
        <v>678</v>
      </c>
      <c r="C137" s="77"/>
      <c r="D137" s="103">
        <f>SUM(D116:D136)</f>
        <v>0</v>
      </c>
      <c r="E137" s="103">
        <f>SUM(E116:E136)</f>
        <v>0</v>
      </c>
      <c r="F137" s="104">
        <f>SUM(F116:F136)</f>
        <v>0</v>
      </c>
      <c r="G137" s="105">
        <f>SUM(G116:G136)</f>
        <v>0</v>
      </c>
      <c r="H137" s="106" t="e">
        <f>G137/(G137+I137+K137+M137+O137+Q137+S137+U137+W137+Y137+AA137)</f>
        <v>#DIV/0!</v>
      </c>
      <c r="I137" s="105">
        <f>SUM(I116:I136)</f>
        <v>0</v>
      </c>
      <c r="J137" s="106" t="e">
        <f>I137/F137</f>
        <v>#DIV/0!</v>
      </c>
      <c r="K137" s="107">
        <f>SUM(K116:K136)</f>
        <v>0</v>
      </c>
      <c r="L137" s="108" t="e">
        <f>K137/F137</f>
        <v>#DIV/0!</v>
      </c>
      <c r="M137" s="105">
        <f>SUM(M116:M136)</f>
        <v>0</v>
      </c>
      <c r="N137" s="106" t="e">
        <f>M137/F137</f>
        <v>#DIV/0!</v>
      </c>
      <c r="O137" s="107">
        <f>SUM(O116:O136)</f>
        <v>0</v>
      </c>
      <c r="P137" s="108" t="e">
        <f>O137/F137</f>
        <v>#DIV/0!</v>
      </c>
      <c r="Q137" s="105">
        <f>SUM(Q116:Q136)</f>
        <v>0</v>
      </c>
      <c r="R137" s="106" t="e">
        <f>Q137/F137</f>
        <v>#DIV/0!</v>
      </c>
      <c r="S137" s="107">
        <f>SUM(S116:S136)</f>
        <v>0</v>
      </c>
      <c r="T137" s="108" t="e">
        <f>S137/F137</f>
        <v>#DIV/0!</v>
      </c>
      <c r="U137" s="105">
        <f>SUM(U116:U136)</f>
        <v>0</v>
      </c>
      <c r="V137" s="106" t="e">
        <f>U137/F137</f>
        <v>#DIV/0!</v>
      </c>
      <c r="W137" s="104">
        <f>SUM(W116:W136)</f>
        <v>0</v>
      </c>
      <c r="X137" s="109" t="e">
        <f>W137/F137</f>
        <v>#DIV/0!</v>
      </c>
      <c r="Y137" s="110">
        <f>SUM(Y116:Y136)</f>
        <v>0</v>
      </c>
      <c r="Z137" s="111" t="e">
        <f>Y137/F137</f>
        <v>#DIV/0!</v>
      </c>
      <c r="AA137" s="110">
        <f>SUM(AA116:AA136)</f>
        <v>0</v>
      </c>
      <c r="AB137" s="111" t="e">
        <f>AA137/F137</f>
        <v>#DIV/0!</v>
      </c>
    </row>
    <row r="138" spans="1:28" ht="87" customHeight="1" thickBot="1" x14ac:dyDescent="0.5">
      <c r="A138" s="278" t="s">
        <v>1113</v>
      </c>
      <c r="B138" s="279"/>
      <c r="C138" s="279"/>
      <c r="D138" s="279"/>
      <c r="E138" s="280"/>
      <c r="F138" s="89"/>
      <c r="G138" s="276" t="s">
        <v>586</v>
      </c>
      <c r="H138" s="277"/>
      <c r="I138" s="274" t="s">
        <v>587</v>
      </c>
      <c r="J138" s="275"/>
      <c r="K138" s="276" t="s">
        <v>588</v>
      </c>
      <c r="L138" s="277"/>
      <c r="M138" s="274" t="s">
        <v>589</v>
      </c>
      <c r="N138" s="275"/>
      <c r="O138" s="276" t="s">
        <v>590</v>
      </c>
      <c r="P138" s="277"/>
      <c r="Q138" s="274" t="s">
        <v>591</v>
      </c>
      <c r="R138" s="275"/>
      <c r="S138" s="276" t="s">
        <v>592</v>
      </c>
      <c r="T138" s="277"/>
      <c r="U138" s="274" t="s">
        <v>593</v>
      </c>
      <c r="V138" s="275"/>
      <c r="W138" s="276" t="s">
        <v>596</v>
      </c>
      <c r="X138" s="277"/>
      <c r="Y138" s="274" t="s">
        <v>595</v>
      </c>
      <c r="Z138" s="275"/>
      <c r="AA138" s="276" t="s">
        <v>594</v>
      </c>
      <c r="AB138" s="277"/>
    </row>
    <row r="140" spans="1:28" ht="33.75" customHeight="1" x14ac:dyDescent="0.45">
      <c r="A140" s="292" t="s">
        <v>1135</v>
      </c>
      <c r="B140" s="292"/>
      <c r="C140" s="292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</row>
    <row r="141" spans="1:28" ht="33.75" customHeight="1" x14ac:dyDescent="0.45">
      <c r="A141" s="292"/>
      <c r="B141" s="292"/>
      <c r="C141" s="292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</row>
    <row r="142" spans="1:28" ht="34.5" thickBot="1" x14ac:dyDescent="0.5"/>
    <row r="143" spans="1:28" ht="95.25" customHeight="1" thickBot="1" x14ac:dyDescent="0.5">
      <c r="A143" s="286" t="s">
        <v>1138</v>
      </c>
      <c r="B143" s="287"/>
      <c r="C143" s="288" t="s">
        <v>1139</v>
      </c>
      <c r="D143" s="289"/>
      <c r="E143" s="289"/>
      <c r="F143" s="290"/>
      <c r="G143" s="264" t="s">
        <v>586</v>
      </c>
      <c r="H143" s="265"/>
      <c r="I143" s="272" t="s">
        <v>587</v>
      </c>
      <c r="J143" s="291"/>
      <c r="K143" s="264" t="s">
        <v>588</v>
      </c>
      <c r="L143" s="265"/>
      <c r="M143" s="272" t="s">
        <v>589</v>
      </c>
      <c r="N143" s="273"/>
      <c r="O143" s="264" t="s">
        <v>590</v>
      </c>
      <c r="P143" s="265"/>
      <c r="Q143" s="272" t="s">
        <v>591</v>
      </c>
      <c r="R143" s="273"/>
      <c r="S143" s="264" t="s">
        <v>592</v>
      </c>
      <c r="T143" s="265"/>
      <c r="U143" s="272" t="s">
        <v>593</v>
      </c>
      <c r="V143" s="273"/>
      <c r="W143" s="264" t="s">
        <v>596</v>
      </c>
      <c r="X143" s="265"/>
      <c r="Y143" s="272" t="s">
        <v>595</v>
      </c>
      <c r="Z143" s="273"/>
      <c r="AA143" s="264" t="s">
        <v>594</v>
      </c>
      <c r="AB143" s="265"/>
    </row>
    <row r="144" spans="1:28" ht="60" x14ac:dyDescent="0.45">
      <c r="A144" s="286"/>
      <c r="B144" s="287"/>
      <c r="C144" s="58" t="s">
        <v>606</v>
      </c>
      <c r="D144" s="59" t="s">
        <v>607</v>
      </c>
      <c r="E144" s="59" t="s">
        <v>644</v>
      </c>
      <c r="F144" s="60" t="s">
        <v>645</v>
      </c>
      <c r="G144" s="34" t="s">
        <v>604</v>
      </c>
      <c r="H144" s="33" t="s">
        <v>605</v>
      </c>
      <c r="I144" s="32" t="s">
        <v>604</v>
      </c>
      <c r="J144" s="35" t="s">
        <v>605</v>
      </c>
      <c r="K144" s="32" t="s">
        <v>604</v>
      </c>
      <c r="L144" s="33" t="s">
        <v>605</v>
      </c>
      <c r="M144" s="32" t="s">
        <v>604</v>
      </c>
      <c r="N144" s="33" t="s">
        <v>605</v>
      </c>
      <c r="O144" s="32" t="s">
        <v>604</v>
      </c>
      <c r="P144" s="33" t="s">
        <v>605</v>
      </c>
      <c r="Q144" s="32" t="s">
        <v>604</v>
      </c>
      <c r="R144" s="33" t="s">
        <v>605</v>
      </c>
      <c r="S144" s="32" t="s">
        <v>604</v>
      </c>
      <c r="T144" s="33" t="s">
        <v>605</v>
      </c>
      <c r="U144" s="32" t="s">
        <v>604</v>
      </c>
      <c r="V144" s="33" t="s">
        <v>605</v>
      </c>
      <c r="W144" s="32" t="s">
        <v>604</v>
      </c>
      <c r="X144" s="33" t="s">
        <v>605</v>
      </c>
      <c r="Y144" s="32" t="s">
        <v>604</v>
      </c>
      <c r="Z144" s="33" t="s">
        <v>605</v>
      </c>
      <c r="AA144" s="32" t="s">
        <v>604</v>
      </c>
      <c r="AB144" s="33" t="s">
        <v>605</v>
      </c>
    </row>
    <row r="145" spans="1:28" ht="34.5" thickBot="1" x14ac:dyDescent="0.5">
      <c r="A145" s="286"/>
      <c r="B145" s="287"/>
      <c r="C145" s="93">
        <f>B162</f>
        <v>1474</v>
      </c>
      <c r="D145" s="94">
        <f t="shared" ref="D145:AB145" si="84">D162</f>
        <v>0</v>
      </c>
      <c r="E145" s="94">
        <f t="shared" si="84"/>
        <v>0</v>
      </c>
      <c r="F145" s="95">
        <f t="shared" si="84"/>
        <v>0</v>
      </c>
      <c r="G145" s="96">
        <f t="shared" si="84"/>
        <v>0</v>
      </c>
      <c r="H145" s="97" t="e">
        <f t="shared" si="84"/>
        <v>#DIV/0!</v>
      </c>
      <c r="I145" s="98">
        <f t="shared" si="84"/>
        <v>0</v>
      </c>
      <c r="J145" s="99" t="e">
        <f t="shared" si="84"/>
        <v>#DIV/0!</v>
      </c>
      <c r="K145" s="98">
        <f t="shared" si="84"/>
        <v>0</v>
      </c>
      <c r="L145" s="97" t="e">
        <f t="shared" si="84"/>
        <v>#DIV/0!</v>
      </c>
      <c r="M145" s="98">
        <f t="shared" si="84"/>
        <v>0</v>
      </c>
      <c r="N145" s="97" t="e">
        <f t="shared" si="84"/>
        <v>#DIV/0!</v>
      </c>
      <c r="O145" s="98">
        <f t="shared" si="84"/>
        <v>0</v>
      </c>
      <c r="P145" s="97" t="e">
        <f t="shared" si="84"/>
        <v>#DIV/0!</v>
      </c>
      <c r="Q145" s="98">
        <f t="shared" si="84"/>
        <v>0</v>
      </c>
      <c r="R145" s="97" t="e">
        <f t="shared" si="84"/>
        <v>#DIV/0!</v>
      </c>
      <c r="S145" s="98">
        <f t="shared" si="84"/>
        <v>0</v>
      </c>
      <c r="T145" s="97" t="e">
        <f t="shared" si="84"/>
        <v>#DIV/0!</v>
      </c>
      <c r="U145" s="98">
        <f t="shared" si="84"/>
        <v>0</v>
      </c>
      <c r="V145" s="97" t="e">
        <f t="shared" si="84"/>
        <v>#DIV/0!</v>
      </c>
      <c r="W145" s="98">
        <f t="shared" si="84"/>
        <v>0</v>
      </c>
      <c r="X145" s="97" t="e">
        <f t="shared" si="84"/>
        <v>#DIV/0!</v>
      </c>
      <c r="Y145" s="98">
        <f t="shared" si="84"/>
        <v>0</v>
      </c>
      <c r="Z145" s="97" t="e">
        <f t="shared" si="84"/>
        <v>#DIV/0!</v>
      </c>
      <c r="AA145" s="98">
        <f t="shared" si="84"/>
        <v>0</v>
      </c>
      <c r="AB145" s="97" t="e">
        <f t="shared" si="84"/>
        <v>#DIV/0!</v>
      </c>
    </row>
    <row r="146" spans="1:28" ht="34.5" thickBot="1" x14ac:dyDescent="0.5"/>
    <row r="147" spans="1:28" ht="60.75" customHeight="1" thickBot="1" x14ac:dyDescent="0.5">
      <c r="A147" s="278" t="s">
        <v>1136</v>
      </c>
      <c r="B147" s="279"/>
      <c r="C147" s="279"/>
      <c r="D147" s="279"/>
      <c r="E147" s="279"/>
      <c r="F147" s="280"/>
      <c r="G147" s="269" t="s">
        <v>603</v>
      </c>
      <c r="H147" s="270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  <c r="AA147" s="270"/>
      <c r="AB147" s="271"/>
    </row>
    <row r="148" spans="1:28" ht="102" customHeight="1" x14ac:dyDescent="0.45">
      <c r="A148" s="62" t="s">
        <v>1064</v>
      </c>
      <c r="B148" s="281" t="s">
        <v>1137</v>
      </c>
      <c r="C148" s="282"/>
      <c r="D148" s="283" t="s">
        <v>1135</v>
      </c>
      <c r="E148" s="284"/>
      <c r="F148" s="285"/>
      <c r="G148" s="264" t="s">
        <v>586</v>
      </c>
      <c r="H148" s="265"/>
      <c r="I148" s="272" t="s">
        <v>587</v>
      </c>
      <c r="J148" s="273"/>
      <c r="K148" s="264" t="s">
        <v>588</v>
      </c>
      <c r="L148" s="265"/>
      <c r="M148" s="272" t="s">
        <v>589</v>
      </c>
      <c r="N148" s="273"/>
      <c r="O148" s="264" t="s">
        <v>590</v>
      </c>
      <c r="P148" s="265"/>
      <c r="Q148" s="272" t="s">
        <v>591</v>
      </c>
      <c r="R148" s="273"/>
      <c r="S148" s="264" t="s">
        <v>592</v>
      </c>
      <c r="T148" s="265"/>
      <c r="U148" s="272" t="s">
        <v>593</v>
      </c>
      <c r="V148" s="273"/>
      <c r="W148" s="264" t="s">
        <v>596</v>
      </c>
      <c r="X148" s="265"/>
      <c r="Y148" s="272" t="s">
        <v>595</v>
      </c>
      <c r="Z148" s="273"/>
      <c r="AA148" s="264" t="s">
        <v>594</v>
      </c>
      <c r="AB148" s="265"/>
    </row>
    <row r="149" spans="1:28" ht="60" x14ac:dyDescent="0.45">
      <c r="A149" s="30" t="s">
        <v>597</v>
      </c>
      <c r="B149" s="63" t="s">
        <v>606</v>
      </c>
      <c r="C149" s="30" t="s">
        <v>598</v>
      </c>
      <c r="D149" s="30" t="s">
        <v>607</v>
      </c>
      <c r="E149" s="30" t="s">
        <v>644</v>
      </c>
      <c r="F149" s="64" t="s">
        <v>645</v>
      </c>
      <c r="G149" s="32" t="s">
        <v>604</v>
      </c>
      <c r="H149" s="33" t="s">
        <v>605</v>
      </c>
      <c r="I149" s="32" t="s">
        <v>604</v>
      </c>
      <c r="J149" s="33" t="s">
        <v>605</v>
      </c>
      <c r="K149" s="32" t="s">
        <v>604</v>
      </c>
      <c r="L149" s="33" t="s">
        <v>605</v>
      </c>
      <c r="M149" s="32" t="s">
        <v>604</v>
      </c>
      <c r="N149" s="33" t="s">
        <v>605</v>
      </c>
      <c r="O149" s="32" t="s">
        <v>604</v>
      </c>
      <c r="P149" s="33" t="s">
        <v>605</v>
      </c>
      <c r="Q149" s="32" t="s">
        <v>604</v>
      </c>
      <c r="R149" s="33" t="s">
        <v>605</v>
      </c>
      <c r="S149" s="32" t="s">
        <v>604</v>
      </c>
      <c r="T149" s="33" t="s">
        <v>605</v>
      </c>
      <c r="U149" s="32" t="s">
        <v>604</v>
      </c>
      <c r="V149" s="33" t="s">
        <v>605</v>
      </c>
      <c r="W149" s="32" t="s">
        <v>604</v>
      </c>
      <c r="X149" s="33" t="s">
        <v>605</v>
      </c>
      <c r="Y149" s="32" t="s">
        <v>604</v>
      </c>
      <c r="Z149" s="33" t="s">
        <v>605</v>
      </c>
      <c r="AA149" s="32" t="s">
        <v>604</v>
      </c>
      <c r="AB149" s="33" t="s">
        <v>605</v>
      </c>
    </row>
    <row r="150" spans="1:28" ht="67.5" x14ac:dyDescent="0.45">
      <c r="A150" s="73" t="s">
        <v>1140</v>
      </c>
      <c r="B150" s="92">
        <v>115</v>
      </c>
      <c r="C150" s="66" t="s">
        <v>600</v>
      </c>
      <c r="D150" s="67"/>
      <c r="E150" s="100">
        <f>D150-F150</f>
        <v>0</v>
      </c>
      <c r="F150" s="100">
        <f>G150+I150+K150+M150+O150+Q150+S150+U150+W150+Y150+AA150</f>
        <v>0</v>
      </c>
      <c r="G150" s="69"/>
      <c r="H150" s="101" t="e">
        <f>G150/F150</f>
        <v>#DIV/0!</v>
      </c>
      <c r="I150" s="69"/>
      <c r="J150" s="101" t="e">
        <f>I150/F150</f>
        <v>#DIV/0!</v>
      </c>
      <c r="K150" s="69"/>
      <c r="L150" s="101" t="e">
        <f>K150/F150</f>
        <v>#DIV/0!</v>
      </c>
      <c r="M150" s="69"/>
      <c r="N150" s="101" t="e">
        <f>M150/F150</f>
        <v>#DIV/0!</v>
      </c>
      <c r="O150" s="69"/>
      <c r="P150" s="101" t="e">
        <f>O150/F150</f>
        <v>#DIV/0!</v>
      </c>
      <c r="Q150" s="69"/>
      <c r="R150" s="101" t="e">
        <f>Q150/F150</f>
        <v>#DIV/0!</v>
      </c>
      <c r="S150" s="69"/>
      <c r="T150" s="101" t="e">
        <f>S150/F150</f>
        <v>#DIV/0!</v>
      </c>
      <c r="U150" s="69"/>
      <c r="V150" s="101" t="e">
        <f>U150/F150</f>
        <v>#DIV/0!</v>
      </c>
      <c r="W150" s="69"/>
      <c r="X150" s="101" t="e">
        <f>W150/F150</f>
        <v>#DIV/0!</v>
      </c>
      <c r="Y150" s="69"/>
      <c r="Z150" s="101" t="e">
        <f>Y150/F150</f>
        <v>#DIV/0!</v>
      </c>
      <c r="AA150" s="69"/>
      <c r="AB150" s="101" t="e">
        <f>AA150/F150</f>
        <v>#DIV/0!</v>
      </c>
    </row>
    <row r="151" spans="1:28" ht="67.5" x14ac:dyDescent="0.45">
      <c r="A151" s="73" t="s">
        <v>1141</v>
      </c>
      <c r="B151" s="92">
        <v>164</v>
      </c>
      <c r="C151" s="70" t="s">
        <v>601</v>
      </c>
      <c r="D151" s="71"/>
      <c r="E151" s="100">
        <f t="shared" ref="E151:E161" si="85">D151-F151</f>
        <v>0</v>
      </c>
      <c r="F151" s="100">
        <f t="shared" ref="F151:F161" si="86">G151+I151+K151+M151+O151+Q151+S151+U151+W151+Y151+AA151</f>
        <v>0</v>
      </c>
      <c r="G151" s="72"/>
      <c r="H151" s="101" t="e">
        <f t="shared" ref="H151:H161" si="87">G151/F151</f>
        <v>#DIV/0!</v>
      </c>
      <c r="I151" s="72"/>
      <c r="J151" s="101" t="e">
        <f t="shared" ref="J151:J161" si="88">I151/F151</f>
        <v>#DIV/0!</v>
      </c>
      <c r="K151" s="72"/>
      <c r="L151" s="101" t="e">
        <f t="shared" ref="L151:L161" si="89">K151/F151</f>
        <v>#DIV/0!</v>
      </c>
      <c r="M151" s="72"/>
      <c r="N151" s="101" t="e">
        <f t="shared" ref="N151:N161" si="90">M151/F151</f>
        <v>#DIV/0!</v>
      </c>
      <c r="O151" s="72"/>
      <c r="P151" s="101" t="e">
        <f t="shared" ref="P151:P161" si="91">O151/F151</f>
        <v>#DIV/0!</v>
      </c>
      <c r="Q151" s="72"/>
      <c r="R151" s="101" t="e">
        <f t="shared" ref="R151:R161" si="92">Q151/F151</f>
        <v>#DIV/0!</v>
      </c>
      <c r="S151" s="72"/>
      <c r="T151" s="101" t="e">
        <f t="shared" ref="T151:T161" si="93">S151/F151</f>
        <v>#DIV/0!</v>
      </c>
      <c r="U151" s="72"/>
      <c r="V151" s="101" t="e">
        <f t="shared" ref="V151:V161" si="94">U151/F151</f>
        <v>#DIV/0!</v>
      </c>
      <c r="W151" s="72"/>
      <c r="X151" s="101" t="e">
        <f t="shared" ref="X151:X161" si="95">W151/F151</f>
        <v>#DIV/0!</v>
      </c>
      <c r="Y151" s="72"/>
      <c r="Z151" s="101" t="e">
        <f t="shared" ref="Z151:Z161" si="96">Y151/F151</f>
        <v>#DIV/0!</v>
      </c>
      <c r="AA151" s="72"/>
      <c r="AB151" s="101" t="e">
        <f t="shared" ref="AB151:AB161" si="97">AA151/F151</f>
        <v>#DIV/0!</v>
      </c>
    </row>
    <row r="152" spans="1:28" ht="33" customHeight="1" x14ac:dyDescent="0.45">
      <c r="A152" s="73" t="s">
        <v>1142</v>
      </c>
      <c r="B152" s="92">
        <v>68</v>
      </c>
      <c r="C152" s="70" t="s">
        <v>602</v>
      </c>
      <c r="D152" s="71"/>
      <c r="E152" s="100">
        <f t="shared" si="85"/>
        <v>0</v>
      </c>
      <c r="F152" s="100">
        <f t="shared" si="86"/>
        <v>0</v>
      </c>
      <c r="G152" s="72"/>
      <c r="H152" s="101" t="e">
        <f t="shared" si="87"/>
        <v>#DIV/0!</v>
      </c>
      <c r="I152" s="72"/>
      <c r="J152" s="101" t="e">
        <f t="shared" si="88"/>
        <v>#DIV/0!</v>
      </c>
      <c r="K152" s="72"/>
      <c r="L152" s="101" t="e">
        <f t="shared" si="89"/>
        <v>#DIV/0!</v>
      </c>
      <c r="M152" s="72"/>
      <c r="N152" s="101" t="e">
        <f t="shared" si="90"/>
        <v>#DIV/0!</v>
      </c>
      <c r="O152" s="72"/>
      <c r="P152" s="101" t="e">
        <f t="shared" si="91"/>
        <v>#DIV/0!</v>
      </c>
      <c r="Q152" s="72"/>
      <c r="R152" s="101" t="e">
        <f t="shared" si="92"/>
        <v>#DIV/0!</v>
      </c>
      <c r="S152" s="72"/>
      <c r="T152" s="101" t="e">
        <f t="shared" si="93"/>
        <v>#DIV/0!</v>
      </c>
      <c r="U152" s="72"/>
      <c r="V152" s="101" t="e">
        <f t="shared" si="94"/>
        <v>#DIV/0!</v>
      </c>
      <c r="W152" s="72"/>
      <c r="X152" s="101" t="e">
        <f t="shared" si="95"/>
        <v>#DIV/0!</v>
      </c>
      <c r="Y152" s="72"/>
      <c r="Z152" s="101" t="e">
        <f t="shared" si="96"/>
        <v>#DIV/0!</v>
      </c>
      <c r="AA152" s="72"/>
      <c r="AB152" s="101" t="e">
        <f t="shared" si="97"/>
        <v>#DIV/0!</v>
      </c>
    </row>
    <row r="153" spans="1:28" ht="33" customHeight="1" x14ac:dyDescent="0.45">
      <c r="A153" s="73" t="s">
        <v>1143</v>
      </c>
      <c r="B153" s="92">
        <v>114</v>
      </c>
      <c r="C153" s="70" t="s">
        <v>609</v>
      </c>
      <c r="D153" s="71"/>
      <c r="E153" s="100">
        <f t="shared" si="85"/>
        <v>0</v>
      </c>
      <c r="F153" s="100">
        <f t="shared" si="86"/>
        <v>0</v>
      </c>
      <c r="G153" s="72"/>
      <c r="H153" s="101" t="e">
        <f t="shared" si="87"/>
        <v>#DIV/0!</v>
      </c>
      <c r="I153" s="72"/>
      <c r="J153" s="101" t="e">
        <f t="shared" si="88"/>
        <v>#DIV/0!</v>
      </c>
      <c r="K153" s="72"/>
      <c r="L153" s="101" t="e">
        <f t="shared" si="89"/>
        <v>#DIV/0!</v>
      </c>
      <c r="M153" s="72"/>
      <c r="N153" s="101" t="e">
        <f t="shared" si="90"/>
        <v>#DIV/0!</v>
      </c>
      <c r="O153" s="72"/>
      <c r="P153" s="101" t="e">
        <f t="shared" si="91"/>
        <v>#DIV/0!</v>
      </c>
      <c r="Q153" s="72"/>
      <c r="R153" s="101" t="e">
        <f t="shared" si="92"/>
        <v>#DIV/0!</v>
      </c>
      <c r="S153" s="72"/>
      <c r="T153" s="101" t="e">
        <f t="shared" si="93"/>
        <v>#DIV/0!</v>
      </c>
      <c r="U153" s="72"/>
      <c r="V153" s="101" t="e">
        <f t="shared" si="94"/>
        <v>#DIV/0!</v>
      </c>
      <c r="W153" s="72"/>
      <c r="X153" s="101" t="e">
        <f t="shared" si="95"/>
        <v>#DIV/0!</v>
      </c>
      <c r="Y153" s="72"/>
      <c r="Z153" s="101" t="e">
        <f t="shared" si="96"/>
        <v>#DIV/0!</v>
      </c>
      <c r="AA153" s="72"/>
      <c r="AB153" s="101" t="e">
        <f t="shared" si="97"/>
        <v>#DIV/0!</v>
      </c>
    </row>
    <row r="154" spans="1:28" ht="67.5" x14ac:dyDescent="0.45">
      <c r="A154" s="73" t="s">
        <v>1144</v>
      </c>
      <c r="B154" s="74">
        <v>49</v>
      </c>
      <c r="C154" s="70" t="s">
        <v>617</v>
      </c>
      <c r="D154" s="71"/>
      <c r="E154" s="100">
        <f t="shared" si="85"/>
        <v>0</v>
      </c>
      <c r="F154" s="100">
        <f>G154+I154+K154+M154+O154+Q154+S154+U154+W154+Y154+AA154</f>
        <v>0</v>
      </c>
      <c r="G154" s="72"/>
      <c r="H154" s="101" t="e">
        <f t="shared" si="87"/>
        <v>#DIV/0!</v>
      </c>
      <c r="I154" s="72"/>
      <c r="J154" s="101" t="e">
        <f t="shared" si="88"/>
        <v>#DIV/0!</v>
      </c>
      <c r="K154" s="72"/>
      <c r="L154" s="101" t="e">
        <f t="shared" si="89"/>
        <v>#DIV/0!</v>
      </c>
      <c r="M154" s="72"/>
      <c r="N154" s="101" t="e">
        <f t="shared" si="90"/>
        <v>#DIV/0!</v>
      </c>
      <c r="O154" s="72"/>
      <c r="P154" s="101" t="e">
        <f t="shared" si="91"/>
        <v>#DIV/0!</v>
      </c>
      <c r="Q154" s="72"/>
      <c r="R154" s="101" t="e">
        <f t="shared" si="92"/>
        <v>#DIV/0!</v>
      </c>
      <c r="S154" s="72"/>
      <c r="T154" s="101" t="e">
        <f t="shared" si="93"/>
        <v>#DIV/0!</v>
      </c>
      <c r="U154" s="72"/>
      <c r="V154" s="101" t="e">
        <f t="shared" si="94"/>
        <v>#DIV/0!</v>
      </c>
      <c r="W154" s="72"/>
      <c r="X154" s="101" t="e">
        <f t="shared" si="95"/>
        <v>#DIV/0!</v>
      </c>
      <c r="Y154" s="72"/>
      <c r="Z154" s="101" t="e">
        <f t="shared" si="96"/>
        <v>#DIV/0!</v>
      </c>
      <c r="AA154" s="72"/>
      <c r="AB154" s="101" t="e">
        <f t="shared" si="97"/>
        <v>#DIV/0!</v>
      </c>
    </row>
    <row r="155" spans="1:28" x14ac:dyDescent="0.45">
      <c r="A155" s="73" t="s">
        <v>1145</v>
      </c>
      <c r="B155" s="74">
        <v>48</v>
      </c>
      <c r="C155" s="66" t="s">
        <v>600</v>
      </c>
      <c r="D155" s="71"/>
      <c r="E155" s="100">
        <f t="shared" si="85"/>
        <v>0</v>
      </c>
      <c r="F155" s="100">
        <f t="shared" si="86"/>
        <v>0</v>
      </c>
      <c r="G155" s="72"/>
      <c r="H155" s="101" t="e">
        <f t="shared" si="87"/>
        <v>#DIV/0!</v>
      </c>
      <c r="I155" s="72"/>
      <c r="J155" s="101" t="e">
        <f t="shared" si="88"/>
        <v>#DIV/0!</v>
      </c>
      <c r="K155" s="72"/>
      <c r="L155" s="101" t="e">
        <f t="shared" si="89"/>
        <v>#DIV/0!</v>
      </c>
      <c r="M155" s="72"/>
      <c r="N155" s="101" t="e">
        <f t="shared" si="90"/>
        <v>#DIV/0!</v>
      </c>
      <c r="O155" s="72"/>
      <c r="P155" s="101" t="e">
        <f t="shared" si="91"/>
        <v>#DIV/0!</v>
      </c>
      <c r="Q155" s="72"/>
      <c r="R155" s="101" t="e">
        <f t="shared" si="92"/>
        <v>#DIV/0!</v>
      </c>
      <c r="S155" s="72"/>
      <c r="T155" s="101" t="e">
        <f t="shared" si="93"/>
        <v>#DIV/0!</v>
      </c>
      <c r="U155" s="72"/>
      <c r="V155" s="101" t="e">
        <f t="shared" si="94"/>
        <v>#DIV/0!</v>
      </c>
      <c r="W155" s="72"/>
      <c r="X155" s="101" t="e">
        <f t="shared" si="95"/>
        <v>#DIV/0!</v>
      </c>
      <c r="Y155" s="72"/>
      <c r="Z155" s="101" t="e">
        <f t="shared" si="96"/>
        <v>#DIV/0!</v>
      </c>
      <c r="AA155" s="72"/>
      <c r="AB155" s="101" t="e">
        <f t="shared" si="97"/>
        <v>#DIV/0!</v>
      </c>
    </row>
    <row r="156" spans="1:28" ht="33" customHeight="1" x14ac:dyDescent="0.45">
      <c r="A156" s="73" t="s">
        <v>1146</v>
      </c>
      <c r="B156" s="74">
        <v>62</v>
      </c>
      <c r="C156" s="70" t="s">
        <v>601</v>
      </c>
      <c r="D156" s="71"/>
      <c r="E156" s="100">
        <f t="shared" si="85"/>
        <v>0</v>
      </c>
      <c r="F156" s="100">
        <f t="shared" si="86"/>
        <v>0</v>
      </c>
      <c r="G156" s="72"/>
      <c r="H156" s="101" t="e">
        <f t="shared" si="87"/>
        <v>#DIV/0!</v>
      </c>
      <c r="I156" s="72"/>
      <c r="J156" s="101" t="e">
        <f t="shared" si="88"/>
        <v>#DIV/0!</v>
      </c>
      <c r="K156" s="72"/>
      <c r="L156" s="101" t="e">
        <f t="shared" si="89"/>
        <v>#DIV/0!</v>
      </c>
      <c r="M156" s="72"/>
      <c r="N156" s="101" t="e">
        <f t="shared" si="90"/>
        <v>#DIV/0!</v>
      </c>
      <c r="O156" s="72"/>
      <c r="P156" s="101" t="e">
        <f t="shared" si="91"/>
        <v>#DIV/0!</v>
      </c>
      <c r="Q156" s="72"/>
      <c r="R156" s="101" t="e">
        <f t="shared" si="92"/>
        <v>#DIV/0!</v>
      </c>
      <c r="S156" s="72"/>
      <c r="T156" s="101" t="e">
        <f t="shared" si="93"/>
        <v>#DIV/0!</v>
      </c>
      <c r="U156" s="72"/>
      <c r="V156" s="101" t="e">
        <f t="shared" si="94"/>
        <v>#DIV/0!</v>
      </c>
      <c r="W156" s="72"/>
      <c r="X156" s="101" t="e">
        <f t="shared" si="95"/>
        <v>#DIV/0!</v>
      </c>
      <c r="Y156" s="72"/>
      <c r="Z156" s="101" t="e">
        <f t="shared" si="96"/>
        <v>#DIV/0!</v>
      </c>
      <c r="AA156" s="72"/>
      <c r="AB156" s="101" t="e">
        <f t="shared" si="97"/>
        <v>#DIV/0!</v>
      </c>
    </row>
    <row r="157" spans="1:28" ht="33" customHeight="1" x14ac:dyDescent="0.45">
      <c r="A157" s="73" t="s">
        <v>1147</v>
      </c>
      <c r="B157" s="74">
        <v>108</v>
      </c>
      <c r="C157" s="66" t="s">
        <v>600</v>
      </c>
      <c r="D157" s="71"/>
      <c r="E157" s="100">
        <f t="shared" si="85"/>
        <v>0</v>
      </c>
      <c r="F157" s="100">
        <f t="shared" si="86"/>
        <v>0</v>
      </c>
      <c r="G157" s="72"/>
      <c r="H157" s="101" t="e">
        <f t="shared" si="87"/>
        <v>#DIV/0!</v>
      </c>
      <c r="I157" s="72"/>
      <c r="J157" s="101" t="e">
        <f t="shared" si="88"/>
        <v>#DIV/0!</v>
      </c>
      <c r="K157" s="72"/>
      <c r="L157" s="101" t="e">
        <f t="shared" si="89"/>
        <v>#DIV/0!</v>
      </c>
      <c r="M157" s="72"/>
      <c r="N157" s="101" t="e">
        <f t="shared" si="90"/>
        <v>#DIV/0!</v>
      </c>
      <c r="O157" s="72"/>
      <c r="P157" s="101" t="e">
        <f t="shared" si="91"/>
        <v>#DIV/0!</v>
      </c>
      <c r="Q157" s="72"/>
      <c r="R157" s="101" t="e">
        <f t="shared" si="92"/>
        <v>#DIV/0!</v>
      </c>
      <c r="S157" s="72"/>
      <c r="T157" s="101" t="e">
        <f t="shared" si="93"/>
        <v>#DIV/0!</v>
      </c>
      <c r="U157" s="72"/>
      <c r="V157" s="101" t="e">
        <f t="shared" si="94"/>
        <v>#DIV/0!</v>
      </c>
      <c r="W157" s="72"/>
      <c r="X157" s="101" t="e">
        <f t="shared" si="95"/>
        <v>#DIV/0!</v>
      </c>
      <c r="Y157" s="72"/>
      <c r="Z157" s="101" t="e">
        <f t="shared" si="96"/>
        <v>#DIV/0!</v>
      </c>
      <c r="AA157" s="72"/>
      <c r="AB157" s="101" t="e">
        <f t="shared" si="97"/>
        <v>#DIV/0!</v>
      </c>
    </row>
    <row r="158" spans="1:28" ht="33" customHeight="1" x14ac:dyDescent="0.45">
      <c r="A158" s="73" t="s">
        <v>1148</v>
      </c>
      <c r="B158" s="74">
        <v>148</v>
      </c>
      <c r="C158" s="70" t="s">
        <v>601</v>
      </c>
      <c r="D158" s="71"/>
      <c r="E158" s="100">
        <f t="shared" si="85"/>
        <v>0</v>
      </c>
      <c r="F158" s="100">
        <f t="shared" si="86"/>
        <v>0</v>
      </c>
      <c r="G158" s="72"/>
      <c r="H158" s="101" t="e">
        <f t="shared" si="87"/>
        <v>#DIV/0!</v>
      </c>
      <c r="I158" s="72"/>
      <c r="J158" s="101" t="e">
        <f t="shared" si="88"/>
        <v>#DIV/0!</v>
      </c>
      <c r="K158" s="72"/>
      <c r="L158" s="101" t="e">
        <f t="shared" si="89"/>
        <v>#DIV/0!</v>
      </c>
      <c r="M158" s="72"/>
      <c r="N158" s="101" t="e">
        <f t="shared" si="90"/>
        <v>#DIV/0!</v>
      </c>
      <c r="O158" s="72"/>
      <c r="P158" s="101" t="e">
        <f t="shared" si="91"/>
        <v>#DIV/0!</v>
      </c>
      <c r="Q158" s="72"/>
      <c r="R158" s="101" t="e">
        <f t="shared" si="92"/>
        <v>#DIV/0!</v>
      </c>
      <c r="S158" s="72"/>
      <c r="T158" s="101" t="e">
        <f t="shared" si="93"/>
        <v>#DIV/0!</v>
      </c>
      <c r="U158" s="72"/>
      <c r="V158" s="101" t="e">
        <f t="shared" si="94"/>
        <v>#DIV/0!</v>
      </c>
      <c r="W158" s="72"/>
      <c r="X158" s="101" t="e">
        <f t="shared" si="95"/>
        <v>#DIV/0!</v>
      </c>
      <c r="Y158" s="72"/>
      <c r="Z158" s="101" t="e">
        <f t="shared" si="96"/>
        <v>#DIV/0!</v>
      </c>
      <c r="AA158" s="72"/>
      <c r="AB158" s="101" t="e">
        <f t="shared" si="97"/>
        <v>#DIV/0!</v>
      </c>
    </row>
    <row r="159" spans="1:28" ht="33" customHeight="1" x14ac:dyDescent="0.45">
      <c r="A159" s="73" t="s">
        <v>1149</v>
      </c>
      <c r="B159" s="74">
        <v>220</v>
      </c>
      <c r="C159" s="66" t="s">
        <v>600</v>
      </c>
      <c r="D159" s="71"/>
      <c r="E159" s="100">
        <f t="shared" si="85"/>
        <v>0</v>
      </c>
      <c r="F159" s="100">
        <f t="shared" si="86"/>
        <v>0</v>
      </c>
      <c r="G159" s="72"/>
      <c r="H159" s="101" t="e">
        <f t="shared" si="87"/>
        <v>#DIV/0!</v>
      </c>
      <c r="I159" s="72"/>
      <c r="J159" s="101" t="e">
        <f t="shared" si="88"/>
        <v>#DIV/0!</v>
      </c>
      <c r="K159" s="72"/>
      <c r="L159" s="101" t="e">
        <f t="shared" si="89"/>
        <v>#DIV/0!</v>
      </c>
      <c r="M159" s="72"/>
      <c r="N159" s="101" t="e">
        <f t="shared" si="90"/>
        <v>#DIV/0!</v>
      </c>
      <c r="O159" s="72"/>
      <c r="P159" s="101" t="e">
        <f t="shared" si="91"/>
        <v>#DIV/0!</v>
      </c>
      <c r="Q159" s="72"/>
      <c r="R159" s="101" t="e">
        <f t="shared" si="92"/>
        <v>#DIV/0!</v>
      </c>
      <c r="S159" s="72"/>
      <c r="T159" s="101" t="e">
        <f t="shared" si="93"/>
        <v>#DIV/0!</v>
      </c>
      <c r="U159" s="72"/>
      <c r="V159" s="101" t="e">
        <f t="shared" si="94"/>
        <v>#DIV/0!</v>
      </c>
      <c r="W159" s="72"/>
      <c r="X159" s="101" t="e">
        <f t="shared" si="95"/>
        <v>#DIV/0!</v>
      </c>
      <c r="Y159" s="72"/>
      <c r="Z159" s="101" t="e">
        <f t="shared" si="96"/>
        <v>#DIV/0!</v>
      </c>
      <c r="AA159" s="72"/>
      <c r="AB159" s="101" t="e">
        <f t="shared" si="97"/>
        <v>#DIV/0!</v>
      </c>
    </row>
    <row r="160" spans="1:28" ht="67.5" x14ac:dyDescent="0.45">
      <c r="A160" s="73" t="s">
        <v>1150</v>
      </c>
      <c r="B160" s="74">
        <v>332</v>
      </c>
      <c r="C160" s="70" t="s">
        <v>601</v>
      </c>
      <c r="D160" s="71"/>
      <c r="E160" s="100">
        <f t="shared" si="85"/>
        <v>0</v>
      </c>
      <c r="F160" s="100">
        <f t="shared" si="86"/>
        <v>0</v>
      </c>
      <c r="G160" s="72"/>
      <c r="H160" s="101" t="e">
        <f t="shared" si="87"/>
        <v>#DIV/0!</v>
      </c>
      <c r="I160" s="72"/>
      <c r="J160" s="101" t="e">
        <f t="shared" si="88"/>
        <v>#DIV/0!</v>
      </c>
      <c r="K160" s="72"/>
      <c r="L160" s="101" t="e">
        <f t="shared" si="89"/>
        <v>#DIV/0!</v>
      </c>
      <c r="M160" s="72"/>
      <c r="N160" s="101" t="e">
        <f t="shared" si="90"/>
        <v>#DIV/0!</v>
      </c>
      <c r="O160" s="72"/>
      <c r="P160" s="101" t="e">
        <f t="shared" si="91"/>
        <v>#DIV/0!</v>
      </c>
      <c r="Q160" s="72"/>
      <c r="R160" s="101" t="e">
        <f t="shared" si="92"/>
        <v>#DIV/0!</v>
      </c>
      <c r="S160" s="72"/>
      <c r="T160" s="101" t="e">
        <f t="shared" si="93"/>
        <v>#DIV/0!</v>
      </c>
      <c r="U160" s="72"/>
      <c r="V160" s="101" t="e">
        <f t="shared" si="94"/>
        <v>#DIV/0!</v>
      </c>
      <c r="W160" s="72"/>
      <c r="X160" s="101" t="e">
        <f t="shared" si="95"/>
        <v>#DIV/0!</v>
      </c>
      <c r="Y160" s="72"/>
      <c r="Z160" s="101" t="e">
        <f t="shared" si="96"/>
        <v>#DIV/0!</v>
      </c>
      <c r="AA160" s="72"/>
      <c r="AB160" s="101" t="e">
        <f t="shared" si="97"/>
        <v>#DIV/0!</v>
      </c>
    </row>
    <row r="161" spans="1:28" ht="33" customHeight="1" thickBot="1" x14ac:dyDescent="0.5">
      <c r="A161" s="73" t="s">
        <v>1151</v>
      </c>
      <c r="B161" s="74">
        <v>46</v>
      </c>
      <c r="C161" s="70" t="s">
        <v>602</v>
      </c>
      <c r="D161" s="71"/>
      <c r="E161" s="100">
        <f t="shared" si="85"/>
        <v>0</v>
      </c>
      <c r="F161" s="100">
        <f t="shared" si="86"/>
        <v>0</v>
      </c>
      <c r="G161" s="72"/>
      <c r="H161" s="101" t="e">
        <f t="shared" si="87"/>
        <v>#DIV/0!</v>
      </c>
      <c r="I161" s="72"/>
      <c r="J161" s="101" t="e">
        <f t="shared" si="88"/>
        <v>#DIV/0!</v>
      </c>
      <c r="K161" s="72"/>
      <c r="L161" s="101" t="e">
        <f t="shared" si="89"/>
        <v>#DIV/0!</v>
      </c>
      <c r="M161" s="72"/>
      <c r="N161" s="101" t="e">
        <f t="shared" si="90"/>
        <v>#DIV/0!</v>
      </c>
      <c r="O161" s="72"/>
      <c r="P161" s="101" t="e">
        <f t="shared" si="91"/>
        <v>#DIV/0!</v>
      </c>
      <c r="Q161" s="72"/>
      <c r="R161" s="101" t="e">
        <f t="shared" si="92"/>
        <v>#DIV/0!</v>
      </c>
      <c r="S161" s="72"/>
      <c r="T161" s="101" t="e">
        <f t="shared" si="93"/>
        <v>#DIV/0!</v>
      </c>
      <c r="U161" s="72"/>
      <c r="V161" s="101" t="e">
        <f t="shared" si="94"/>
        <v>#DIV/0!</v>
      </c>
      <c r="W161" s="72"/>
      <c r="X161" s="101" t="e">
        <f t="shared" si="95"/>
        <v>#DIV/0!</v>
      </c>
      <c r="Y161" s="72"/>
      <c r="Z161" s="101" t="e">
        <f t="shared" si="96"/>
        <v>#DIV/0!</v>
      </c>
      <c r="AA161" s="72"/>
      <c r="AB161" s="101" t="e">
        <f t="shared" si="97"/>
        <v>#DIV/0!</v>
      </c>
    </row>
    <row r="162" spans="1:28" ht="34.5" thickBot="1" x14ac:dyDescent="0.55000000000000004">
      <c r="A162" s="76" t="s">
        <v>642</v>
      </c>
      <c r="B162" s="102">
        <f>SUM(B150:B161)</f>
        <v>1474</v>
      </c>
      <c r="C162" s="77"/>
      <c r="D162" s="103">
        <f>SUM(D150:D161)</f>
        <v>0</v>
      </c>
      <c r="E162" s="103">
        <f>SUM(E150:E161)</f>
        <v>0</v>
      </c>
      <c r="F162" s="104">
        <f>SUM(F150:F161)</f>
        <v>0</v>
      </c>
      <c r="G162" s="105">
        <f>SUM(G150:G161)</f>
        <v>0</v>
      </c>
      <c r="H162" s="106" t="e">
        <f>G162/F162</f>
        <v>#DIV/0!</v>
      </c>
      <c r="I162" s="105">
        <f>SUM(I150:I161)</f>
        <v>0</v>
      </c>
      <c r="J162" s="106" t="e">
        <f>I162/F162</f>
        <v>#DIV/0!</v>
      </c>
      <c r="K162" s="107">
        <f>SUM(K150:K161)</f>
        <v>0</v>
      </c>
      <c r="L162" s="108" t="e">
        <f>K162/F162</f>
        <v>#DIV/0!</v>
      </c>
      <c r="M162" s="105">
        <f>SUM(M150:M161)</f>
        <v>0</v>
      </c>
      <c r="N162" s="106" t="e">
        <f>M162/F162</f>
        <v>#DIV/0!</v>
      </c>
      <c r="O162" s="107">
        <f>SUM(O150:O161)</f>
        <v>0</v>
      </c>
      <c r="P162" s="108" t="e">
        <f>O162/F162</f>
        <v>#DIV/0!</v>
      </c>
      <c r="Q162" s="105">
        <f>SUM(Q150:Q161)</f>
        <v>0</v>
      </c>
      <c r="R162" s="106" t="e">
        <f>Q162/F162</f>
        <v>#DIV/0!</v>
      </c>
      <c r="S162" s="107">
        <f>SUM(S150:S161)</f>
        <v>0</v>
      </c>
      <c r="T162" s="108" t="e">
        <f>S162/F162</f>
        <v>#DIV/0!</v>
      </c>
      <c r="U162" s="105">
        <f>SUM(U150:U161)</f>
        <v>0</v>
      </c>
      <c r="V162" s="106" t="e">
        <f>U162/F162</f>
        <v>#DIV/0!</v>
      </c>
      <c r="W162" s="104">
        <f>SUM(W150:W161)</f>
        <v>0</v>
      </c>
      <c r="X162" s="109" t="e">
        <f>W162/F162</f>
        <v>#DIV/0!</v>
      </c>
      <c r="Y162" s="110">
        <f>SUM(Y150:Y161)</f>
        <v>0</v>
      </c>
      <c r="Z162" s="111" t="e">
        <f>Y162/F162</f>
        <v>#DIV/0!</v>
      </c>
      <c r="AA162" s="110">
        <f>SUM(AA150:AA161)</f>
        <v>0</v>
      </c>
      <c r="AB162" s="111" t="e">
        <f>AA162/F162</f>
        <v>#DIV/0!</v>
      </c>
    </row>
    <row r="163" spans="1:28" ht="87.75" customHeight="1" thickBot="1" x14ac:dyDescent="0.5">
      <c r="A163" s="278" t="s">
        <v>1152</v>
      </c>
      <c r="B163" s="279"/>
      <c r="C163" s="279"/>
      <c r="D163" s="279"/>
      <c r="E163" s="279"/>
      <c r="F163" s="280"/>
      <c r="G163" s="276" t="s">
        <v>586</v>
      </c>
      <c r="H163" s="277"/>
      <c r="I163" s="274" t="s">
        <v>587</v>
      </c>
      <c r="J163" s="275"/>
      <c r="K163" s="276" t="s">
        <v>588</v>
      </c>
      <c r="L163" s="277"/>
      <c r="M163" s="274" t="s">
        <v>589</v>
      </c>
      <c r="N163" s="275"/>
      <c r="O163" s="276" t="s">
        <v>590</v>
      </c>
      <c r="P163" s="277"/>
      <c r="Q163" s="274" t="s">
        <v>591</v>
      </c>
      <c r="R163" s="275"/>
      <c r="S163" s="276" t="s">
        <v>592</v>
      </c>
      <c r="T163" s="277"/>
      <c r="U163" s="274" t="s">
        <v>593</v>
      </c>
      <c r="V163" s="275"/>
      <c r="W163" s="276" t="s">
        <v>596</v>
      </c>
      <c r="X163" s="277"/>
      <c r="Y163" s="274" t="s">
        <v>595</v>
      </c>
      <c r="Z163" s="275"/>
      <c r="AA163" s="276" t="s">
        <v>594</v>
      </c>
      <c r="AB163" s="277"/>
    </row>
    <row r="165" spans="1:28" ht="33" x14ac:dyDescent="0.45">
      <c r="A165" s="292" t="s">
        <v>1153</v>
      </c>
      <c r="B165" s="292"/>
      <c r="C165" s="292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</row>
    <row r="166" spans="1:28" ht="33" x14ac:dyDescent="0.45">
      <c r="A166" s="292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</row>
    <row r="167" spans="1:28" ht="34.5" thickBot="1" x14ac:dyDescent="0.5"/>
    <row r="168" spans="1:28" ht="84.75" customHeight="1" thickBot="1" x14ac:dyDescent="0.5">
      <c r="A168" s="286" t="s">
        <v>1159</v>
      </c>
      <c r="B168" s="287"/>
      <c r="C168" s="288" t="s">
        <v>1160</v>
      </c>
      <c r="D168" s="289"/>
      <c r="E168" s="289"/>
      <c r="F168" s="290"/>
      <c r="G168" s="264" t="s">
        <v>586</v>
      </c>
      <c r="H168" s="265"/>
      <c r="I168" s="272" t="s">
        <v>587</v>
      </c>
      <c r="J168" s="291"/>
      <c r="K168" s="264" t="s">
        <v>588</v>
      </c>
      <c r="L168" s="265"/>
      <c r="M168" s="272" t="s">
        <v>589</v>
      </c>
      <c r="N168" s="273"/>
      <c r="O168" s="264" t="s">
        <v>590</v>
      </c>
      <c r="P168" s="265"/>
      <c r="Q168" s="272" t="s">
        <v>591</v>
      </c>
      <c r="R168" s="273"/>
      <c r="S168" s="264" t="s">
        <v>592</v>
      </c>
      <c r="T168" s="265"/>
      <c r="U168" s="272" t="s">
        <v>593</v>
      </c>
      <c r="V168" s="273"/>
      <c r="W168" s="264" t="s">
        <v>596</v>
      </c>
      <c r="X168" s="265"/>
      <c r="Y168" s="272" t="s">
        <v>595</v>
      </c>
      <c r="Z168" s="273"/>
      <c r="AA168" s="264" t="s">
        <v>594</v>
      </c>
      <c r="AB168" s="265"/>
    </row>
    <row r="169" spans="1:28" ht="60" x14ac:dyDescent="0.45">
      <c r="A169" s="286"/>
      <c r="B169" s="287"/>
      <c r="C169" s="58" t="s">
        <v>606</v>
      </c>
      <c r="D169" s="59" t="s">
        <v>607</v>
      </c>
      <c r="E169" s="59" t="s">
        <v>644</v>
      </c>
      <c r="F169" s="60" t="s">
        <v>645</v>
      </c>
      <c r="G169" s="34" t="s">
        <v>604</v>
      </c>
      <c r="H169" s="33" t="s">
        <v>605</v>
      </c>
      <c r="I169" s="32" t="s">
        <v>604</v>
      </c>
      <c r="J169" s="35" t="s">
        <v>605</v>
      </c>
      <c r="K169" s="32" t="s">
        <v>604</v>
      </c>
      <c r="L169" s="33" t="s">
        <v>605</v>
      </c>
      <c r="M169" s="32" t="s">
        <v>604</v>
      </c>
      <c r="N169" s="33" t="s">
        <v>605</v>
      </c>
      <c r="O169" s="32" t="s">
        <v>604</v>
      </c>
      <c r="P169" s="33" t="s">
        <v>605</v>
      </c>
      <c r="Q169" s="32" t="s">
        <v>604</v>
      </c>
      <c r="R169" s="33" t="s">
        <v>605</v>
      </c>
      <c r="S169" s="32" t="s">
        <v>604</v>
      </c>
      <c r="T169" s="33" t="s">
        <v>605</v>
      </c>
      <c r="U169" s="32" t="s">
        <v>604</v>
      </c>
      <c r="V169" s="33" t="s">
        <v>605</v>
      </c>
      <c r="W169" s="32" t="s">
        <v>604</v>
      </c>
      <c r="X169" s="33" t="s">
        <v>605</v>
      </c>
      <c r="Y169" s="32" t="s">
        <v>604</v>
      </c>
      <c r="Z169" s="33" t="s">
        <v>605</v>
      </c>
      <c r="AA169" s="32" t="s">
        <v>604</v>
      </c>
      <c r="AB169" s="33" t="s">
        <v>605</v>
      </c>
    </row>
    <row r="170" spans="1:28" ht="34.5" thickBot="1" x14ac:dyDescent="0.5">
      <c r="A170" s="286"/>
      <c r="B170" s="287"/>
      <c r="C170" s="93">
        <f>B190</f>
        <v>1557</v>
      </c>
      <c r="D170" s="94">
        <f t="shared" ref="D170:AB170" si="98">D190</f>
        <v>0</v>
      </c>
      <c r="E170" s="94">
        <f t="shared" si="98"/>
        <v>0</v>
      </c>
      <c r="F170" s="95">
        <f t="shared" si="98"/>
        <v>0</v>
      </c>
      <c r="G170" s="96">
        <f t="shared" si="98"/>
        <v>0</v>
      </c>
      <c r="H170" s="97" t="e">
        <f t="shared" si="98"/>
        <v>#DIV/0!</v>
      </c>
      <c r="I170" s="98">
        <f t="shared" si="98"/>
        <v>0</v>
      </c>
      <c r="J170" s="99" t="e">
        <f t="shared" si="98"/>
        <v>#DIV/0!</v>
      </c>
      <c r="K170" s="98">
        <f t="shared" si="98"/>
        <v>0</v>
      </c>
      <c r="L170" s="97" t="e">
        <f t="shared" si="98"/>
        <v>#DIV/0!</v>
      </c>
      <c r="M170" s="98">
        <f t="shared" si="98"/>
        <v>0</v>
      </c>
      <c r="N170" s="97" t="e">
        <f t="shared" si="98"/>
        <v>#DIV/0!</v>
      </c>
      <c r="O170" s="98">
        <f t="shared" si="98"/>
        <v>0</v>
      </c>
      <c r="P170" s="97" t="e">
        <f t="shared" si="98"/>
        <v>#DIV/0!</v>
      </c>
      <c r="Q170" s="98">
        <f t="shared" si="98"/>
        <v>0</v>
      </c>
      <c r="R170" s="97" t="e">
        <f t="shared" si="98"/>
        <v>#DIV/0!</v>
      </c>
      <c r="S170" s="98">
        <f t="shared" si="98"/>
        <v>0</v>
      </c>
      <c r="T170" s="97" t="e">
        <f t="shared" si="98"/>
        <v>#DIV/0!</v>
      </c>
      <c r="U170" s="98">
        <f t="shared" si="98"/>
        <v>0</v>
      </c>
      <c r="V170" s="97" t="e">
        <f t="shared" si="98"/>
        <v>#DIV/0!</v>
      </c>
      <c r="W170" s="98">
        <f t="shared" si="98"/>
        <v>0</v>
      </c>
      <c r="X170" s="97" t="e">
        <f t="shared" si="98"/>
        <v>#DIV/0!</v>
      </c>
      <c r="Y170" s="98">
        <f t="shared" si="98"/>
        <v>0</v>
      </c>
      <c r="Z170" s="97" t="e">
        <f t="shared" si="98"/>
        <v>#DIV/0!</v>
      </c>
      <c r="AA170" s="98">
        <f t="shared" si="98"/>
        <v>0</v>
      </c>
      <c r="AB170" s="97" t="e">
        <f t="shared" si="98"/>
        <v>#DIV/0!</v>
      </c>
    </row>
    <row r="171" spans="1:28" ht="34.5" thickBot="1" x14ac:dyDescent="0.5"/>
    <row r="172" spans="1:28" ht="60.75" customHeight="1" thickBot="1" x14ac:dyDescent="0.5">
      <c r="A172" s="278" t="s">
        <v>1157</v>
      </c>
      <c r="B172" s="279"/>
      <c r="C172" s="279"/>
      <c r="D172" s="279"/>
      <c r="E172" s="279"/>
      <c r="F172" s="280"/>
      <c r="G172" s="269" t="s">
        <v>603</v>
      </c>
      <c r="H172" s="270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  <c r="AA172" s="270"/>
      <c r="AB172" s="271"/>
    </row>
    <row r="173" spans="1:28" ht="111" customHeight="1" x14ac:dyDescent="0.45">
      <c r="A173" s="62" t="s">
        <v>1064</v>
      </c>
      <c r="B173" s="281" t="s">
        <v>1158</v>
      </c>
      <c r="C173" s="282"/>
      <c r="D173" s="283" t="s">
        <v>1153</v>
      </c>
      <c r="E173" s="284"/>
      <c r="F173" s="285"/>
      <c r="G173" s="264" t="s">
        <v>586</v>
      </c>
      <c r="H173" s="265"/>
      <c r="I173" s="272" t="s">
        <v>587</v>
      </c>
      <c r="J173" s="273"/>
      <c r="K173" s="264" t="s">
        <v>588</v>
      </c>
      <c r="L173" s="265"/>
      <c r="M173" s="272" t="s">
        <v>589</v>
      </c>
      <c r="N173" s="273"/>
      <c r="O173" s="264" t="s">
        <v>590</v>
      </c>
      <c r="P173" s="265"/>
      <c r="Q173" s="272" t="s">
        <v>591</v>
      </c>
      <c r="R173" s="273"/>
      <c r="S173" s="264" t="s">
        <v>592</v>
      </c>
      <c r="T173" s="265"/>
      <c r="U173" s="272" t="s">
        <v>593</v>
      </c>
      <c r="V173" s="273"/>
      <c r="W173" s="264" t="s">
        <v>596</v>
      </c>
      <c r="X173" s="265"/>
      <c r="Y173" s="272" t="s">
        <v>595</v>
      </c>
      <c r="Z173" s="273"/>
      <c r="AA173" s="264" t="s">
        <v>594</v>
      </c>
      <c r="AB173" s="265"/>
    </row>
    <row r="174" spans="1:28" ht="60" x14ac:dyDescent="0.45">
      <c r="A174" s="30" t="s">
        <v>597</v>
      </c>
      <c r="B174" s="63" t="s">
        <v>606</v>
      </c>
      <c r="C174" s="30" t="s">
        <v>598</v>
      </c>
      <c r="D174" s="30" t="s">
        <v>607</v>
      </c>
      <c r="E174" s="30" t="s">
        <v>644</v>
      </c>
      <c r="F174" s="64" t="s">
        <v>645</v>
      </c>
      <c r="G174" s="32" t="s">
        <v>604</v>
      </c>
      <c r="H174" s="33" t="s">
        <v>605</v>
      </c>
      <c r="I174" s="32" t="s">
        <v>604</v>
      </c>
      <c r="J174" s="33" t="s">
        <v>605</v>
      </c>
      <c r="K174" s="32" t="s">
        <v>604</v>
      </c>
      <c r="L174" s="33" t="s">
        <v>605</v>
      </c>
      <c r="M174" s="32" t="s">
        <v>604</v>
      </c>
      <c r="N174" s="33" t="s">
        <v>605</v>
      </c>
      <c r="O174" s="32" t="s">
        <v>604</v>
      </c>
      <c r="P174" s="33" t="s">
        <v>605</v>
      </c>
      <c r="Q174" s="32" t="s">
        <v>604</v>
      </c>
      <c r="R174" s="33" t="s">
        <v>605</v>
      </c>
      <c r="S174" s="32" t="s">
        <v>604</v>
      </c>
      <c r="T174" s="33" t="s">
        <v>605</v>
      </c>
      <c r="U174" s="32" t="s">
        <v>604</v>
      </c>
      <c r="V174" s="33" t="s">
        <v>605</v>
      </c>
      <c r="W174" s="32" t="s">
        <v>604</v>
      </c>
      <c r="X174" s="33" t="s">
        <v>605</v>
      </c>
      <c r="Y174" s="32" t="s">
        <v>604</v>
      </c>
      <c r="Z174" s="33" t="s">
        <v>605</v>
      </c>
      <c r="AA174" s="32" t="s">
        <v>604</v>
      </c>
      <c r="AB174" s="33" t="s">
        <v>605</v>
      </c>
    </row>
    <row r="175" spans="1:28" ht="33" customHeight="1" x14ac:dyDescent="0.45">
      <c r="A175" s="73" t="s">
        <v>1155</v>
      </c>
      <c r="B175" s="92">
        <v>123</v>
      </c>
      <c r="C175" s="86" t="s">
        <v>617</v>
      </c>
      <c r="D175" s="67"/>
      <c r="E175" s="100">
        <f>D175-F175</f>
        <v>0</v>
      </c>
      <c r="F175" s="100">
        <f>G175+I175+K175+M175+O175+Q175+S175+U175+W175+Y175+AA175</f>
        <v>0</v>
      </c>
      <c r="G175" s="69"/>
      <c r="H175" s="101" t="e">
        <f>G175/F175</f>
        <v>#DIV/0!</v>
      </c>
      <c r="I175" s="69"/>
      <c r="J175" s="101" t="e">
        <f>I175/F175</f>
        <v>#DIV/0!</v>
      </c>
      <c r="K175" s="69"/>
      <c r="L175" s="101" t="e">
        <f>K175/F175</f>
        <v>#DIV/0!</v>
      </c>
      <c r="M175" s="69"/>
      <c r="N175" s="101" t="e">
        <f>M175/F175</f>
        <v>#DIV/0!</v>
      </c>
      <c r="O175" s="69"/>
      <c r="P175" s="101" t="e">
        <f>O175/F175</f>
        <v>#DIV/0!</v>
      </c>
      <c r="Q175" s="69"/>
      <c r="R175" s="101" t="e">
        <f>Q175/F175</f>
        <v>#DIV/0!</v>
      </c>
      <c r="S175" s="69"/>
      <c r="T175" s="101" t="e">
        <f>S175/F175</f>
        <v>#DIV/0!</v>
      </c>
      <c r="U175" s="69"/>
      <c r="V175" s="101" t="e">
        <f>U175/F175</f>
        <v>#DIV/0!</v>
      </c>
      <c r="W175" s="69"/>
      <c r="X175" s="101" t="e">
        <f>W175/F175</f>
        <v>#DIV/0!</v>
      </c>
      <c r="Y175" s="69"/>
      <c r="Z175" s="101" t="e">
        <f>Y175/F175</f>
        <v>#DIV/0!</v>
      </c>
      <c r="AA175" s="69"/>
      <c r="AB175" s="101" t="e">
        <f>AA175/F175</f>
        <v>#DIV/0!</v>
      </c>
    </row>
    <row r="176" spans="1:28" ht="33" customHeight="1" x14ac:dyDescent="0.45">
      <c r="A176" s="73" t="s">
        <v>1156</v>
      </c>
      <c r="B176" s="92">
        <v>4</v>
      </c>
      <c r="C176" s="86" t="s">
        <v>617</v>
      </c>
      <c r="D176" s="71"/>
      <c r="E176" s="100">
        <f t="shared" ref="E176:E189" si="99">D176-F176</f>
        <v>0</v>
      </c>
      <c r="F176" s="100">
        <f t="shared" ref="F176:F189" si="100">G176+I176+K176+M176+O176+Q176+S176+U176+W176+Y176+AA176</f>
        <v>0</v>
      </c>
      <c r="G176" s="72"/>
      <c r="H176" s="101" t="e">
        <f t="shared" ref="H176:H189" si="101">G176/F176</f>
        <v>#DIV/0!</v>
      </c>
      <c r="I176" s="72"/>
      <c r="J176" s="101" t="e">
        <f t="shared" ref="J176:J189" si="102">I176/F176</f>
        <v>#DIV/0!</v>
      </c>
      <c r="K176" s="72"/>
      <c r="L176" s="101" t="e">
        <f t="shared" ref="L176:L189" si="103">K176/F176</f>
        <v>#DIV/0!</v>
      </c>
      <c r="M176" s="72"/>
      <c r="N176" s="101" t="e">
        <f t="shared" ref="N176:N189" si="104">M176/F176</f>
        <v>#DIV/0!</v>
      </c>
      <c r="O176" s="72"/>
      <c r="P176" s="101" t="e">
        <f t="shared" ref="P176:P189" si="105">O176/F176</f>
        <v>#DIV/0!</v>
      </c>
      <c r="Q176" s="72"/>
      <c r="R176" s="101" t="e">
        <f t="shared" ref="R176:R189" si="106">Q176/F176</f>
        <v>#DIV/0!</v>
      </c>
      <c r="S176" s="72"/>
      <c r="T176" s="101" t="e">
        <f t="shared" ref="T176:T189" si="107">S176/F176</f>
        <v>#DIV/0!</v>
      </c>
      <c r="U176" s="72"/>
      <c r="V176" s="101" t="e">
        <f t="shared" ref="V176:V189" si="108">U176/F176</f>
        <v>#DIV/0!</v>
      </c>
      <c r="W176" s="72"/>
      <c r="X176" s="101" t="e">
        <f t="shared" ref="X176:X189" si="109">W176/F176</f>
        <v>#DIV/0!</v>
      </c>
      <c r="Y176" s="72"/>
      <c r="Z176" s="101" t="e">
        <f t="shared" ref="Z176:Z189" si="110">Y176/F176</f>
        <v>#DIV/0!</v>
      </c>
      <c r="AA176" s="72"/>
      <c r="AB176" s="101" t="e">
        <f t="shared" ref="AB176:AB189" si="111">AA176/F176</f>
        <v>#DIV/0!</v>
      </c>
    </row>
    <row r="177" spans="1:28" ht="67.5" x14ac:dyDescent="0.45">
      <c r="A177" s="73" t="s">
        <v>1161</v>
      </c>
      <c r="B177" s="92">
        <v>168</v>
      </c>
      <c r="C177" s="86" t="s">
        <v>617</v>
      </c>
      <c r="D177" s="71"/>
      <c r="E177" s="100">
        <f t="shared" si="99"/>
        <v>0</v>
      </c>
      <c r="F177" s="100">
        <f t="shared" si="100"/>
        <v>0</v>
      </c>
      <c r="G177" s="72"/>
      <c r="H177" s="101" t="e">
        <f t="shared" si="101"/>
        <v>#DIV/0!</v>
      </c>
      <c r="I177" s="72"/>
      <c r="J177" s="101" t="e">
        <f t="shared" si="102"/>
        <v>#DIV/0!</v>
      </c>
      <c r="K177" s="72"/>
      <c r="L177" s="101" t="e">
        <f t="shared" si="103"/>
        <v>#DIV/0!</v>
      </c>
      <c r="M177" s="72"/>
      <c r="N177" s="101" t="e">
        <f t="shared" si="104"/>
        <v>#DIV/0!</v>
      </c>
      <c r="O177" s="72"/>
      <c r="P177" s="101" t="e">
        <f t="shared" si="105"/>
        <v>#DIV/0!</v>
      </c>
      <c r="Q177" s="72"/>
      <c r="R177" s="101" t="e">
        <f t="shared" si="106"/>
        <v>#DIV/0!</v>
      </c>
      <c r="S177" s="72"/>
      <c r="T177" s="101" t="e">
        <f t="shared" si="107"/>
        <v>#DIV/0!</v>
      </c>
      <c r="U177" s="72"/>
      <c r="V177" s="101" t="e">
        <f t="shared" si="108"/>
        <v>#DIV/0!</v>
      </c>
      <c r="W177" s="72"/>
      <c r="X177" s="101" t="e">
        <f t="shared" si="109"/>
        <v>#DIV/0!</v>
      </c>
      <c r="Y177" s="72"/>
      <c r="Z177" s="101" t="e">
        <f t="shared" si="110"/>
        <v>#DIV/0!</v>
      </c>
      <c r="AA177" s="72"/>
      <c r="AB177" s="101" t="e">
        <f t="shared" si="111"/>
        <v>#DIV/0!</v>
      </c>
    </row>
    <row r="178" spans="1:28" ht="67.5" x14ac:dyDescent="0.45">
      <c r="A178" s="73" t="s">
        <v>1162</v>
      </c>
      <c r="B178" s="74">
        <v>225</v>
      </c>
      <c r="C178" s="86" t="s">
        <v>617</v>
      </c>
      <c r="D178" s="71"/>
      <c r="E178" s="100">
        <f t="shared" si="99"/>
        <v>0</v>
      </c>
      <c r="F178" s="100">
        <f t="shared" si="100"/>
        <v>0</v>
      </c>
      <c r="G178" s="72"/>
      <c r="H178" s="101" t="e">
        <f t="shared" si="101"/>
        <v>#DIV/0!</v>
      </c>
      <c r="I178" s="72"/>
      <c r="J178" s="101" t="e">
        <f t="shared" si="102"/>
        <v>#DIV/0!</v>
      </c>
      <c r="K178" s="72"/>
      <c r="L178" s="101" t="e">
        <f t="shared" si="103"/>
        <v>#DIV/0!</v>
      </c>
      <c r="M178" s="72"/>
      <c r="N178" s="101" t="e">
        <f t="shared" si="104"/>
        <v>#DIV/0!</v>
      </c>
      <c r="O178" s="72"/>
      <c r="P178" s="101" t="e">
        <f t="shared" si="105"/>
        <v>#DIV/0!</v>
      </c>
      <c r="Q178" s="72"/>
      <c r="R178" s="101" t="e">
        <f t="shared" si="106"/>
        <v>#DIV/0!</v>
      </c>
      <c r="S178" s="72"/>
      <c r="T178" s="101" t="e">
        <f t="shared" si="107"/>
        <v>#DIV/0!</v>
      </c>
      <c r="U178" s="72"/>
      <c r="V178" s="101" t="e">
        <f t="shared" si="108"/>
        <v>#DIV/0!</v>
      </c>
      <c r="W178" s="72"/>
      <c r="X178" s="101" t="e">
        <f t="shared" si="109"/>
        <v>#DIV/0!</v>
      </c>
      <c r="Y178" s="72"/>
      <c r="Z178" s="101" t="e">
        <f t="shared" si="110"/>
        <v>#DIV/0!</v>
      </c>
      <c r="AA178" s="72"/>
      <c r="AB178" s="101" t="e">
        <f t="shared" si="111"/>
        <v>#DIV/0!</v>
      </c>
    </row>
    <row r="179" spans="1:28" ht="67.5" x14ac:dyDescent="0.45">
      <c r="A179" s="73" t="s">
        <v>1163</v>
      </c>
      <c r="B179" s="74">
        <v>201</v>
      </c>
      <c r="C179" s="86" t="s">
        <v>617</v>
      </c>
      <c r="D179" s="71"/>
      <c r="E179" s="100">
        <f t="shared" si="99"/>
        <v>0</v>
      </c>
      <c r="F179" s="100">
        <f t="shared" si="100"/>
        <v>0</v>
      </c>
      <c r="G179" s="72"/>
      <c r="H179" s="101" t="e">
        <f t="shared" si="101"/>
        <v>#DIV/0!</v>
      </c>
      <c r="I179" s="72"/>
      <c r="J179" s="101" t="e">
        <f t="shared" si="102"/>
        <v>#DIV/0!</v>
      </c>
      <c r="K179" s="72"/>
      <c r="L179" s="101" t="e">
        <f t="shared" si="103"/>
        <v>#DIV/0!</v>
      </c>
      <c r="M179" s="72"/>
      <c r="N179" s="101" t="e">
        <f t="shared" si="104"/>
        <v>#DIV/0!</v>
      </c>
      <c r="O179" s="72"/>
      <c r="P179" s="101" t="e">
        <f t="shared" si="105"/>
        <v>#DIV/0!</v>
      </c>
      <c r="Q179" s="72"/>
      <c r="R179" s="101" t="e">
        <f t="shared" si="106"/>
        <v>#DIV/0!</v>
      </c>
      <c r="S179" s="72"/>
      <c r="T179" s="101" t="e">
        <f t="shared" si="107"/>
        <v>#DIV/0!</v>
      </c>
      <c r="U179" s="72"/>
      <c r="V179" s="101" t="e">
        <f t="shared" si="108"/>
        <v>#DIV/0!</v>
      </c>
      <c r="W179" s="72"/>
      <c r="X179" s="101" t="e">
        <f t="shared" si="109"/>
        <v>#DIV/0!</v>
      </c>
      <c r="Y179" s="72"/>
      <c r="Z179" s="101" t="e">
        <f t="shared" si="110"/>
        <v>#DIV/0!</v>
      </c>
      <c r="AA179" s="72"/>
      <c r="AB179" s="101" t="e">
        <f t="shared" si="111"/>
        <v>#DIV/0!</v>
      </c>
    </row>
    <row r="180" spans="1:28" ht="33" customHeight="1" x14ac:dyDescent="0.45">
      <c r="A180" s="73" t="s">
        <v>1164</v>
      </c>
      <c r="B180" s="74">
        <v>136</v>
      </c>
      <c r="C180" s="86" t="s">
        <v>617</v>
      </c>
      <c r="D180" s="71"/>
      <c r="E180" s="100">
        <f t="shared" si="99"/>
        <v>0</v>
      </c>
      <c r="F180" s="100">
        <f t="shared" si="100"/>
        <v>0</v>
      </c>
      <c r="G180" s="72"/>
      <c r="H180" s="101" t="e">
        <f t="shared" si="101"/>
        <v>#DIV/0!</v>
      </c>
      <c r="I180" s="72"/>
      <c r="J180" s="101" t="e">
        <f t="shared" si="102"/>
        <v>#DIV/0!</v>
      </c>
      <c r="K180" s="72"/>
      <c r="L180" s="101" t="e">
        <f t="shared" si="103"/>
        <v>#DIV/0!</v>
      </c>
      <c r="M180" s="72"/>
      <c r="N180" s="101" t="e">
        <f t="shared" si="104"/>
        <v>#DIV/0!</v>
      </c>
      <c r="O180" s="72"/>
      <c r="P180" s="101" t="e">
        <f t="shared" si="105"/>
        <v>#DIV/0!</v>
      </c>
      <c r="Q180" s="72"/>
      <c r="R180" s="101" t="e">
        <f t="shared" si="106"/>
        <v>#DIV/0!</v>
      </c>
      <c r="S180" s="72"/>
      <c r="T180" s="101" t="e">
        <f t="shared" si="107"/>
        <v>#DIV/0!</v>
      </c>
      <c r="U180" s="72"/>
      <c r="V180" s="101" t="e">
        <f t="shared" si="108"/>
        <v>#DIV/0!</v>
      </c>
      <c r="W180" s="72"/>
      <c r="X180" s="101" t="e">
        <f t="shared" si="109"/>
        <v>#DIV/0!</v>
      </c>
      <c r="Y180" s="72"/>
      <c r="Z180" s="101" t="e">
        <f t="shared" si="110"/>
        <v>#DIV/0!</v>
      </c>
      <c r="AA180" s="72"/>
      <c r="AB180" s="101" t="e">
        <f t="shared" si="111"/>
        <v>#DIV/0!</v>
      </c>
    </row>
    <row r="181" spans="1:28" ht="101.25" x14ac:dyDescent="0.45">
      <c r="A181" s="73" t="s">
        <v>1165</v>
      </c>
      <c r="B181" s="74">
        <v>85</v>
      </c>
      <c r="C181" s="86" t="s">
        <v>617</v>
      </c>
      <c r="D181" s="71"/>
      <c r="E181" s="100">
        <f t="shared" si="99"/>
        <v>0</v>
      </c>
      <c r="F181" s="100">
        <f t="shared" ref="F181:F185" si="112">G181+I181+K181+M181+O181+Q181+S181+U181+W181+Y181+AA181</f>
        <v>0</v>
      </c>
      <c r="G181" s="72"/>
      <c r="H181" s="101" t="e">
        <f t="shared" ref="H181:H185" si="113">G181/F181</f>
        <v>#DIV/0!</v>
      </c>
      <c r="I181" s="72"/>
      <c r="J181" s="101" t="e">
        <f t="shared" ref="J181:J185" si="114">I181/F181</f>
        <v>#DIV/0!</v>
      </c>
      <c r="K181" s="72"/>
      <c r="L181" s="101" t="e">
        <f t="shared" ref="L181:L185" si="115">K181/F181</f>
        <v>#DIV/0!</v>
      </c>
      <c r="M181" s="72"/>
      <c r="N181" s="101" t="e">
        <f t="shared" ref="N181:N185" si="116">M181/F181</f>
        <v>#DIV/0!</v>
      </c>
      <c r="O181" s="72"/>
      <c r="P181" s="101" t="e">
        <f t="shared" ref="P181:P185" si="117">O181/F181</f>
        <v>#DIV/0!</v>
      </c>
      <c r="Q181" s="72"/>
      <c r="R181" s="101" t="e">
        <f t="shared" ref="R181:R185" si="118">Q181/F181</f>
        <v>#DIV/0!</v>
      </c>
      <c r="S181" s="72"/>
      <c r="T181" s="101" t="e">
        <f t="shared" ref="T181:T185" si="119">S181/F181</f>
        <v>#DIV/0!</v>
      </c>
      <c r="U181" s="72"/>
      <c r="V181" s="101" t="e">
        <f t="shared" ref="V181:V185" si="120">U181/F181</f>
        <v>#DIV/0!</v>
      </c>
      <c r="W181" s="72"/>
      <c r="X181" s="101" t="e">
        <f t="shared" ref="X181:X185" si="121">W181/F181</f>
        <v>#DIV/0!</v>
      </c>
      <c r="Y181" s="72"/>
      <c r="Z181" s="101" t="e">
        <f t="shared" ref="Z181:Z185" si="122">Y181/F181</f>
        <v>#DIV/0!</v>
      </c>
      <c r="AA181" s="72"/>
      <c r="AB181" s="101" t="e">
        <f t="shared" ref="AB181:AB185" si="123">AA181/F181</f>
        <v>#DIV/0!</v>
      </c>
    </row>
    <row r="182" spans="1:28" ht="33" customHeight="1" x14ac:dyDescent="0.45">
      <c r="A182" s="73" t="s">
        <v>1166</v>
      </c>
      <c r="B182" s="74">
        <v>367</v>
      </c>
      <c r="C182" s="86" t="s">
        <v>617</v>
      </c>
      <c r="D182" s="71"/>
      <c r="E182" s="100">
        <f t="shared" si="99"/>
        <v>0</v>
      </c>
      <c r="F182" s="100">
        <f t="shared" si="112"/>
        <v>0</v>
      </c>
      <c r="G182" s="72"/>
      <c r="H182" s="101" t="e">
        <f t="shared" si="113"/>
        <v>#DIV/0!</v>
      </c>
      <c r="I182" s="72"/>
      <c r="J182" s="101" t="e">
        <f t="shared" si="114"/>
        <v>#DIV/0!</v>
      </c>
      <c r="K182" s="72"/>
      <c r="L182" s="101" t="e">
        <f t="shared" si="115"/>
        <v>#DIV/0!</v>
      </c>
      <c r="M182" s="72"/>
      <c r="N182" s="101" t="e">
        <f t="shared" si="116"/>
        <v>#DIV/0!</v>
      </c>
      <c r="O182" s="72"/>
      <c r="P182" s="101" t="e">
        <f t="shared" si="117"/>
        <v>#DIV/0!</v>
      </c>
      <c r="Q182" s="72"/>
      <c r="R182" s="101" t="e">
        <f t="shared" si="118"/>
        <v>#DIV/0!</v>
      </c>
      <c r="S182" s="72"/>
      <c r="T182" s="101" t="e">
        <f t="shared" si="119"/>
        <v>#DIV/0!</v>
      </c>
      <c r="U182" s="72"/>
      <c r="V182" s="101" t="e">
        <f t="shared" si="120"/>
        <v>#DIV/0!</v>
      </c>
      <c r="W182" s="72"/>
      <c r="X182" s="101" t="e">
        <f t="shared" si="121"/>
        <v>#DIV/0!</v>
      </c>
      <c r="Y182" s="72"/>
      <c r="Z182" s="101" t="e">
        <f t="shared" si="122"/>
        <v>#DIV/0!</v>
      </c>
      <c r="AA182" s="72"/>
      <c r="AB182" s="101" t="e">
        <f t="shared" si="123"/>
        <v>#DIV/0!</v>
      </c>
    </row>
    <row r="183" spans="1:28" ht="33" customHeight="1" x14ac:dyDescent="0.45">
      <c r="A183" s="73" t="s">
        <v>1167</v>
      </c>
      <c r="B183" s="74">
        <v>43</v>
      </c>
      <c r="C183" s="86" t="s">
        <v>617</v>
      </c>
      <c r="D183" s="71"/>
      <c r="E183" s="100">
        <f t="shared" si="99"/>
        <v>0</v>
      </c>
      <c r="F183" s="100">
        <f t="shared" si="112"/>
        <v>0</v>
      </c>
      <c r="G183" s="72"/>
      <c r="H183" s="101" t="e">
        <f t="shared" si="113"/>
        <v>#DIV/0!</v>
      </c>
      <c r="I183" s="72"/>
      <c r="J183" s="101" t="e">
        <f t="shared" si="114"/>
        <v>#DIV/0!</v>
      </c>
      <c r="K183" s="72"/>
      <c r="L183" s="101" t="e">
        <f t="shared" si="115"/>
        <v>#DIV/0!</v>
      </c>
      <c r="M183" s="72"/>
      <c r="N183" s="101" t="e">
        <f t="shared" si="116"/>
        <v>#DIV/0!</v>
      </c>
      <c r="O183" s="72"/>
      <c r="P183" s="101" t="e">
        <f t="shared" si="117"/>
        <v>#DIV/0!</v>
      </c>
      <c r="Q183" s="72"/>
      <c r="R183" s="101" t="e">
        <f t="shared" si="118"/>
        <v>#DIV/0!</v>
      </c>
      <c r="S183" s="72"/>
      <c r="T183" s="101" t="e">
        <f t="shared" si="119"/>
        <v>#DIV/0!</v>
      </c>
      <c r="U183" s="72"/>
      <c r="V183" s="101" t="e">
        <f t="shared" si="120"/>
        <v>#DIV/0!</v>
      </c>
      <c r="W183" s="72"/>
      <c r="X183" s="101" t="e">
        <f t="shared" si="121"/>
        <v>#DIV/0!</v>
      </c>
      <c r="Y183" s="72"/>
      <c r="Z183" s="101" t="e">
        <f t="shared" si="122"/>
        <v>#DIV/0!</v>
      </c>
      <c r="AA183" s="72"/>
      <c r="AB183" s="101" t="e">
        <f t="shared" si="123"/>
        <v>#DIV/0!</v>
      </c>
    </row>
    <row r="184" spans="1:28" ht="33" customHeight="1" x14ac:dyDescent="0.45">
      <c r="A184" s="73" t="s">
        <v>1168</v>
      </c>
      <c r="B184" s="74">
        <v>31</v>
      </c>
      <c r="C184" s="86" t="s">
        <v>617</v>
      </c>
      <c r="D184" s="71"/>
      <c r="E184" s="100">
        <f t="shared" si="99"/>
        <v>0</v>
      </c>
      <c r="F184" s="100">
        <f t="shared" si="112"/>
        <v>0</v>
      </c>
      <c r="G184" s="72"/>
      <c r="H184" s="101" t="e">
        <f t="shared" si="113"/>
        <v>#DIV/0!</v>
      </c>
      <c r="I184" s="72"/>
      <c r="J184" s="101" t="e">
        <f t="shared" si="114"/>
        <v>#DIV/0!</v>
      </c>
      <c r="K184" s="72"/>
      <c r="L184" s="101" t="e">
        <f t="shared" si="115"/>
        <v>#DIV/0!</v>
      </c>
      <c r="M184" s="72"/>
      <c r="N184" s="101" t="e">
        <f t="shared" si="116"/>
        <v>#DIV/0!</v>
      </c>
      <c r="O184" s="72"/>
      <c r="P184" s="101" t="e">
        <f t="shared" si="117"/>
        <v>#DIV/0!</v>
      </c>
      <c r="Q184" s="72"/>
      <c r="R184" s="101" t="e">
        <f t="shared" si="118"/>
        <v>#DIV/0!</v>
      </c>
      <c r="S184" s="72"/>
      <c r="T184" s="101" t="e">
        <f t="shared" si="119"/>
        <v>#DIV/0!</v>
      </c>
      <c r="U184" s="72"/>
      <c r="V184" s="101" t="e">
        <f t="shared" si="120"/>
        <v>#DIV/0!</v>
      </c>
      <c r="W184" s="72"/>
      <c r="X184" s="101" t="e">
        <f t="shared" si="121"/>
        <v>#DIV/0!</v>
      </c>
      <c r="Y184" s="72"/>
      <c r="Z184" s="101" t="e">
        <f t="shared" si="122"/>
        <v>#DIV/0!</v>
      </c>
      <c r="AA184" s="72"/>
      <c r="AB184" s="101" t="e">
        <f t="shared" si="123"/>
        <v>#DIV/0!</v>
      </c>
    </row>
    <row r="185" spans="1:28" x14ac:dyDescent="0.45">
      <c r="A185" s="73" t="s">
        <v>1169</v>
      </c>
      <c r="B185" s="74">
        <v>16</v>
      </c>
      <c r="C185" s="86" t="s">
        <v>617</v>
      </c>
      <c r="D185" s="71"/>
      <c r="E185" s="100">
        <f t="shared" si="99"/>
        <v>0</v>
      </c>
      <c r="F185" s="100">
        <f t="shared" si="112"/>
        <v>0</v>
      </c>
      <c r="G185" s="72"/>
      <c r="H185" s="101" t="e">
        <f t="shared" si="113"/>
        <v>#DIV/0!</v>
      </c>
      <c r="I185" s="72"/>
      <c r="J185" s="101" t="e">
        <f t="shared" si="114"/>
        <v>#DIV/0!</v>
      </c>
      <c r="K185" s="72"/>
      <c r="L185" s="101" t="e">
        <f t="shared" si="115"/>
        <v>#DIV/0!</v>
      </c>
      <c r="M185" s="72"/>
      <c r="N185" s="101" t="e">
        <f t="shared" si="116"/>
        <v>#DIV/0!</v>
      </c>
      <c r="O185" s="72"/>
      <c r="P185" s="101" t="e">
        <f t="shared" si="117"/>
        <v>#DIV/0!</v>
      </c>
      <c r="Q185" s="72"/>
      <c r="R185" s="101" t="e">
        <f t="shared" si="118"/>
        <v>#DIV/0!</v>
      </c>
      <c r="S185" s="72"/>
      <c r="T185" s="101" t="e">
        <f t="shared" si="119"/>
        <v>#DIV/0!</v>
      </c>
      <c r="U185" s="72"/>
      <c r="V185" s="101" t="e">
        <f t="shared" si="120"/>
        <v>#DIV/0!</v>
      </c>
      <c r="W185" s="72"/>
      <c r="X185" s="101" t="e">
        <f t="shared" si="121"/>
        <v>#DIV/0!</v>
      </c>
      <c r="Y185" s="72"/>
      <c r="Z185" s="101" t="e">
        <f t="shared" si="122"/>
        <v>#DIV/0!</v>
      </c>
      <c r="AA185" s="72"/>
      <c r="AB185" s="101" t="e">
        <f t="shared" si="123"/>
        <v>#DIV/0!</v>
      </c>
    </row>
    <row r="186" spans="1:28" ht="33" customHeight="1" x14ac:dyDescent="0.45">
      <c r="A186" s="73" t="s">
        <v>1170</v>
      </c>
      <c r="B186" s="74">
        <v>5</v>
      </c>
      <c r="C186" s="86" t="s">
        <v>617</v>
      </c>
      <c r="D186" s="71"/>
      <c r="E186" s="100">
        <f t="shared" si="99"/>
        <v>0</v>
      </c>
      <c r="F186" s="100">
        <f t="shared" si="100"/>
        <v>0</v>
      </c>
      <c r="G186" s="72"/>
      <c r="H186" s="101" t="e">
        <f t="shared" si="101"/>
        <v>#DIV/0!</v>
      </c>
      <c r="I186" s="72"/>
      <c r="J186" s="101" t="e">
        <f t="shared" si="102"/>
        <v>#DIV/0!</v>
      </c>
      <c r="K186" s="72"/>
      <c r="L186" s="101" t="e">
        <f t="shared" si="103"/>
        <v>#DIV/0!</v>
      </c>
      <c r="M186" s="72"/>
      <c r="N186" s="101" t="e">
        <f t="shared" si="104"/>
        <v>#DIV/0!</v>
      </c>
      <c r="O186" s="72"/>
      <c r="P186" s="101" t="e">
        <f t="shared" si="105"/>
        <v>#DIV/0!</v>
      </c>
      <c r="Q186" s="72"/>
      <c r="R186" s="101" t="e">
        <f t="shared" si="106"/>
        <v>#DIV/0!</v>
      </c>
      <c r="S186" s="72"/>
      <c r="T186" s="101" t="e">
        <f t="shared" si="107"/>
        <v>#DIV/0!</v>
      </c>
      <c r="U186" s="72"/>
      <c r="V186" s="101" t="e">
        <f t="shared" si="108"/>
        <v>#DIV/0!</v>
      </c>
      <c r="W186" s="72"/>
      <c r="X186" s="101" t="e">
        <f t="shared" si="109"/>
        <v>#DIV/0!</v>
      </c>
      <c r="Y186" s="72"/>
      <c r="Z186" s="101" t="e">
        <f t="shared" si="110"/>
        <v>#DIV/0!</v>
      </c>
      <c r="AA186" s="72"/>
      <c r="AB186" s="101" t="e">
        <f t="shared" si="111"/>
        <v>#DIV/0!</v>
      </c>
    </row>
    <row r="187" spans="1:28" ht="67.5" x14ac:dyDescent="0.45">
      <c r="A187" s="73" t="s">
        <v>1171</v>
      </c>
      <c r="B187" s="74">
        <v>34</v>
      </c>
      <c r="C187" s="86" t="s">
        <v>617</v>
      </c>
      <c r="D187" s="71"/>
      <c r="E187" s="100">
        <f t="shared" si="99"/>
        <v>0</v>
      </c>
      <c r="F187" s="100">
        <f t="shared" si="100"/>
        <v>0</v>
      </c>
      <c r="G187" s="72"/>
      <c r="H187" s="101" t="e">
        <f t="shared" si="101"/>
        <v>#DIV/0!</v>
      </c>
      <c r="I187" s="72"/>
      <c r="J187" s="101" t="e">
        <f t="shared" si="102"/>
        <v>#DIV/0!</v>
      </c>
      <c r="K187" s="72"/>
      <c r="L187" s="101" t="e">
        <f t="shared" si="103"/>
        <v>#DIV/0!</v>
      </c>
      <c r="M187" s="72"/>
      <c r="N187" s="101" t="e">
        <f t="shared" si="104"/>
        <v>#DIV/0!</v>
      </c>
      <c r="O187" s="72"/>
      <c r="P187" s="101" t="e">
        <f t="shared" si="105"/>
        <v>#DIV/0!</v>
      </c>
      <c r="Q187" s="72"/>
      <c r="R187" s="101" t="e">
        <f t="shared" si="106"/>
        <v>#DIV/0!</v>
      </c>
      <c r="S187" s="72"/>
      <c r="T187" s="101" t="e">
        <f t="shared" si="107"/>
        <v>#DIV/0!</v>
      </c>
      <c r="U187" s="72"/>
      <c r="V187" s="101" t="e">
        <f t="shared" si="108"/>
        <v>#DIV/0!</v>
      </c>
      <c r="W187" s="72"/>
      <c r="X187" s="101" t="e">
        <f t="shared" si="109"/>
        <v>#DIV/0!</v>
      </c>
      <c r="Y187" s="72"/>
      <c r="Z187" s="101" t="e">
        <f t="shared" si="110"/>
        <v>#DIV/0!</v>
      </c>
      <c r="AA187" s="72"/>
      <c r="AB187" s="101" t="e">
        <f t="shared" si="111"/>
        <v>#DIV/0!</v>
      </c>
    </row>
    <row r="188" spans="1:28" ht="33" customHeight="1" x14ac:dyDescent="0.45">
      <c r="A188" s="73" t="s">
        <v>1172</v>
      </c>
      <c r="B188" s="74">
        <v>78</v>
      </c>
      <c r="C188" s="86" t="s">
        <v>617</v>
      </c>
      <c r="D188" s="71"/>
      <c r="E188" s="100">
        <f t="shared" si="99"/>
        <v>0</v>
      </c>
      <c r="F188" s="100">
        <f t="shared" si="100"/>
        <v>0</v>
      </c>
      <c r="G188" s="72"/>
      <c r="H188" s="101" t="e">
        <f t="shared" si="101"/>
        <v>#DIV/0!</v>
      </c>
      <c r="I188" s="72"/>
      <c r="J188" s="101" t="e">
        <f t="shared" si="102"/>
        <v>#DIV/0!</v>
      </c>
      <c r="K188" s="72"/>
      <c r="L188" s="101" t="e">
        <f t="shared" si="103"/>
        <v>#DIV/0!</v>
      </c>
      <c r="M188" s="72"/>
      <c r="N188" s="101" t="e">
        <f t="shared" si="104"/>
        <v>#DIV/0!</v>
      </c>
      <c r="O188" s="72"/>
      <c r="P188" s="101" t="e">
        <f t="shared" si="105"/>
        <v>#DIV/0!</v>
      </c>
      <c r="Q188" s="72"/>
      <c r="R188" s="101" t="e">
        <f t="shared" si="106"/>
        <v>#DIV/0!</v>
      </c>
      <c r="S188" s="72"/>
      <c r="T188" s="101" t="e">
        <f t="shared" si="107"/>
        <v>#DIV/0!</v>
      </c>
      <c r="U188" s="72"/>
      <c r="V188" s="101" t="e">
        <f t="shared" si="108"/>
        <v>#DIV/0!</v>
      </c>
      <c r="W188" s="72"/>
      <c r="X188" s="101" t="e">
        <f t="shared" si="109"/>
        <v>#DIV/0!</v>
      </c>
      <c r="Y188" s="72"/>
      <c r="Z188" s="101" t="e">
        <f t="shared" si="110"/>
        <v>#DIV/0!</v>
      </c>
      <c r="AA188" s="72"/>
      <c r="AB188" s="101" t="e">
        <f t="shared" si="111"/>
        <v>#DIV/0!</v>
      </c>
    </row>
    <row r="189" spans="1:28" ht="34.5" thickBot="1" x14ac:dyDescent="0.5">
      <c r="A189" s="73" t="s">
        <v>1173</v>
      </c>
      <c r="B189" s="74">
        <v>41</v>
      </c>
      <c r="C189" s="86" t="s">
        <v>617</v>
      </c>
      <c r="D189" s="71"/>
      <c r="E189" s="100">
        <f t="shared" si="99"/>
        <v>0</v>
      </c>
      <c r="F189" s="100">
        <f t="shared" si="100"/>
        <v>0</v>
      </c>
      <c r="G189" s="72"/>
      <c r="H189" s="101" t="e">
        <f t="shared" si="101"/>
        <v>#DIV/0!</v>
      </c>
      <c r="I189" s="72"/>
      <c r="J189" s="101" t="e">
        <f t="shared" si="102"/>
        <v>#DIV/0!</v>
      </c>
      <c r="K189" s="72"/>
      <c r="L189" s="101" t="e">
        <f t="shared" si="103"/>
        <v>#DIV/0!</v>
      </c>
      <c r="M189" s="72"/>
      <c r="N189" s="101" t="e">
        <f t="shared" si="104"/>
        <v>#DIV/0!</v>
      </c>
      <c r="O189" s="72"/>
      <c r="P189" s="101" t="e">
        <f t="shared" si="105"/>
        <v>#DIV/0!</v>
      </c>
      <c r="Q189" s="72"/>
      <c r="R189" s="101" t="e">
        <f t="shared" si="106"/>
        <v>#DIV/0!</v>
      </c>
      <c r="S189" s="72"/>
      <c r="T189" s="101" t="e">
        <f t="shared" si="107"/>
        <v>#DIV/0!</v>
      </c>
      <c r="U189" s="72"/>
      <c r="V189" s="101" t="e">
        <f t="shared" si="108"/>
        <v>#DIV/0!</v>
      </c>
      <c r="W189" s="72"/>
      <c r="X189" s="101" t="e">
        <f t="shared" si="109"/>
        <v>#DIV/0!</v>
      </c>
      <c r="Y189" s="72"/>
      <c r="Z189" s="101" t="e">
        <f t="shared" si="110"/>
        <v>#DIV/0!</v>
      </c>
      <c r="AA189" s="72"/>
      <c r="AB189" s="101" t="e">
        <f t="shared" si="111"/>
        <v>#DIV/0!</v>
      </c>
    </row>
    <row r="190" spans="1:28" ht="34.5" thickBot="1" x14ac:dyDescent="0.55000000000000004">
      <c r="A190" s="76" t="s">
        <v>642</v>
      </c>
      <c r="B190" s="102">
        <f>SUM(B175:B189)</f>
        <v>1557</v>
      </c>
      <c r="C190" s="77"/>
      <c r="D190" s="103">
        <f>SUM(D175:D189)</f>
        <v>0</v>
      </c>
      <c r="E190" s="103">
        <f>SUM(E175:E189)</f>
        <v>0</v>
      </c>
      <c r="F190" s="104">
        <f>SUM(F175:F189)</f>
        <v>0</v>
      </c>
      <c r="G190" s="105">
        <f>SUM(G175:G189)</f>
        <v>0</v>
      </c>
      <c r="H190" s="106" t="e">
        <f>G190/F190</f>
        <v>#DIV/0!</v>
      </c>
      <c r="I190" s="105">
        <f>SUM(I175:I189)</f>
        <v>0</v>
      </c>
      <c r="J190" s="106" t="e">
        <f>I190/F190</f>
        <v>#DIV/0!</v>
      </c>
      <c r="K190" s="107">
        <f>SUM(K175:K189)</f>
        <v>0</v>
      </c>
      <c r="L190" s="108" t="e">
        <f>K190/F190</f>
        <v>#DIV/0!</v>
      </c>
      <c r="M190" s="105">
        <f>SUM(M175:M189)</f>
        <v>0</v>
      </c>
      <c r="N190" s="106" t="e">
        <f>M190/F190</f>
        <v>#DIV/0!</v>
      </c>
      <c r="O190" s="107">
        <f>SUM(O175:O189)</f>
        <v>0</v>
      </c>
      <c r="P190" s="108" t="e">
        <f>O190/F190</f>
        <v>#DIV/0!</v>
      </c>
      <c r="Q190" s="105">
        <f>SUM(Q175:Q189)</f>
        <v>0</v>
      </c>
      <c r="R190" s="106" t="e">
        <f>Q190/F190</f>
        <v>#DIV/0!</v>
      </c>
      <c r="S190" s="107">
        <f>SUM(S175:S189)</f>
        <v>0</v>
      </c>
      <c r="T190" s="108" t="e">
        <f>S190/F190</f>
        <v>#DIV/0!</v>
      </c>
      <c r="U190" s="105">
        <f>SUM(U175:U189)</f>
        <v>0</v>
      </c>
      <c r="V190" s="106" t="e">
        <f>U190/F190</f>
        <v>#DIV/0!</v>
      </c>
      <c r="W190" s="104">
        <f>SUM(W175:W189)</f>
        <v>0</v>
      </c>
      <c r="X190" s="109" t="e">
        <f>W190/F190</f>
        <v>#DIV/0!</v>
      </c>
      <c r="Y190" s="110">
        <f>SUM(Y175:Y189)</f>
        <v>0</v>
      </c>
      <c r="Z190" s="111" t="e">
        <f>Y190/F190</f>
        <v>#DIV/0!</v>
      </c>
      <c r="AA190" s="110">
        <f>SUM(AA175:AA189)</f>
        <v>0</v>
      </c>
      <c r="AB190" s="111" t="e">
        <f>AA190/F190</f>
        <v>#DIV/0!</v>
      </c>
    </row>
    <row r="191" spans="1:28" ht="87.75" customHeight="1" thickBot="1" x14ac:dyDescent="0.5">
      <c r="A191" s="278" t="s">
        <v>1154</v>
      </c>
      <c r="B191" s="279"/>
      <c r="C191" s="279"/>
      <c r="D191" s="279"/>
      <c r="E191" s="279"/>
      <c r="F191" s="280"/>
      <c r="G191" s="276" t="s">
        <v>586</v>
      </c>
      <c r="H191" s="277"/>
      <c r="I191" s="274" t="s">
        <v>587</v>
      </c>
      <c r="J191" s="275"/>
      <c r="K191" s="276" t="s">
        <v>588</v>
      </c>
      <c r="L191" s="277"/>
      <c r="M191" s="274" t="s">
        <v>589</v>
      </c>
      <c r="N191" s="275"/>
      <c r="O191" s="276" t="s">
        <v>590</v>
      </c>
      <c r="P191" s="277"/>
      <c r="Q191" s="274" t="s">
        <v>591</v>
      </c>
      <c r="R191" s="275"/>
      <c r="S191" s="276" t="s">
        <v>592</v>
      </c>
      <c r="T191" s="277"/>
      <c r="U191" s="274" t="s">
        <v>593</v>
      </c>
      <c r="V191" s="275"/>
      <c r="W191" s="276" t="s">
        <v>596</v>
      </c>
      <c r="X191" s="277"/>
      <c r="Y191" s="274" t="s">
        <v>595</v>
      </c>
      <c r="Z191" s="275"/>
      <c r="AA191" s="276" t="s">
        <v>594</v>
      </c>
      <c r="AB191" s="277"/>
    </row>
    <row r="193" spans="1:28" ht="33" x14ac:dyDescent="0.45">
      <c r="A193" s="292" t="s">
        <v>1174</v>
      </c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</row>
    <row r="194" spans="1:28" ht="33" x14ac:dyDescent="0.45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</row>
    <row r="195" spans="1:28" ht="34.5" thickBot="1" x14ac:dyDescent="0.5"/>
    <row r="196" spans="1:28" ht="79.5" customHeight="1" thickBot="1" x14ac:dyDescent="0.5">
      <c r="A196" s="286" t="s">
        <v>1176</v>
      </c>
      <c r="B196" s="287"/>
      <c r="C196" s="288" t="s">
        <v>1175</v>
      </c>
      <c r="D196" s="289"/>
      <c r="E196" s="289"/>
      <c r="F196" s="290"/>
      <c r="G196" s="264" t="s">
        <v>586</v>
      </c>
      <c r="H196" s="265"/>
      <c r="I196" s="272" t="s">
        <v>587</v>
      </c>
      <c r="J196" s="291"/>
      <c r="K196" s="264" t="s">
        <v>588</v>
      </c>
      <c r="L196" s="265"/>
      <c r="M196" s="272" t="s">
        <v>589</v>
      </c>
      <c r="N196" s="273"/>
      <c r="O196" s="264" t="s">
        <v>590</v>
      </c>
      <c r="P196" s="265"/>
      <c r="Q196" s="272" t="s">
        <v>591</v>
      </c>
      <c r="R196" s="273"/>
      <c r="S196" s="264" t="s">
        <v>592</v>
      </c>
      <c r="T196" s="265"/>
      <c r="U196" s="272" t="s">
        <v>593</v>
      </c>
      <c r="V196" s="273"/>
      <c r="W196" s="264" t="s">
        <v>596</v>
      </c>
      <c r="X196" s="265"/>
      <c r="Y196" s="272" t="s">
        <v>595</v>
      </c>
      <c r="Z196" s="273"/>
      <c r="AA196" s="264" t="s">
        <v>594</v>
      </c>
      <c r="AB196" s="265"/>
    </row>
    <row r="197" spans="1:28" ht="60" x14ac:dyDescent="0.45">
      <c r="A197" s="286"/>
      <c r="B197" s="287"/>
      <c r="C197" s="58" t="s">
        <v>606</v>
      </c>
      <c r="D197" s="59" t="s">
        <v>607</v>
      </c>
      <c r="E197" s="59" t="s">
        <v>644</v>
      </c>
      <c r="F197" s="60" t="s">
        <v>645</v>
      </c>
      <c r="G197" s="34" t="s">
        <v>604</v>
      </c>
      <c r="H197" s="33" t="s">
        <v>605</v>
      </c>
      <c r="I197" s="32" t="s">
        <v>604</v>
      </c>
      <c r="J197" s="35" t="s">
        <v>605</v>
      </c>
      <c r="K197" s="32" t="s">
        <v>604</v>
      </c>
      <c r="L197" s="33" t="s">
        <v>605</v>
      </c>
      <c r="M197" s="32" t="s">
        <v>604</v>
      </c>
      <c r="N197" s="33" t="s">
        <v>605</v>
      </c>
      <c r="O197" s="32" t="s">
        <v>604</v>
      </c>
      <c r="P197" s="33" t="s">
        <v>605</v>
      </c>
      <c r="Q197" s="32" t="s">
        <v>604</v>
      </c>
      <c r="R197" s="33" t="s">
        <v>605</v>
      </c>
      <c r="S197" s="32" t="s">
        <v>604</v>
      </c>
      <c r="T197" s="33" t="s">
        <v>605</v>
      </c>
      <c r="U197" s="32" t="s">
        <v>604</v>
      </c>
      <c r="V197" s="33" t="s">
        <v>605</v>
      </c>
      <c r="W197" s="32" t="s">
        <v>604</v>
      </c>
      <c r="X197" s="33" t="s">
        <v>605</v>
      </c>
      <c r="Y197" s="32" t="s">
        <v>604</v>
      </c>
      <c r="Z197" s="33" t="s">
        <v>605</v>
      </c>
      <c r="AA197" s="32" t="s">
        <v>604</v>
      </c>
      <c r="AB197" s="33" t="s">
        <v>605</v>
      </c>
    </row>
    <row r="198" spans="1:28" ht="34.5" thickBot="1" x14ac:dyDescent="0.5">
      <c r="A198" s="286"/>
      <c r="B198" s="287"/>
      <c r="C198" s="93">
        <f>B210</f>
        <v>549</v>
      </c>
      <c r="D198" s="94">
        <f t="shared" ref="D198:AB198" si="124">D210</f>
        <v>0</v>
      </c>
      <c r="E198" s="94">
        <f t="shared" si="124"/>
        <v>0</v>
      </c>
      <c r="F198" s="95">
        <f t="shared" si="124"/>
        <v>0</v>
      </c>
      <c r="G198" s="96">
        <f t="shared" si="124"/>
        <v>0</v>
      </c>
      <c r="H198" s="97" t="e">
        <f t="shared" si="124"/>
        <v>#DIV/0!</v>
      </c>
      <c r="I198" s="98">
        <f t="shared" si="124"/>
        <v>0</v>
      </c>
      <c r="J198" s="99" t="e">
        <f t="shared" si="124"/>
        <v>#DIV/0!</v>
      </c>
      <c r="K198" s="98">
        <f t="shared" si="124"/>
        <v>0</v>
      </c>
      <c r="L198" s="97" t="e">
        <f t="shared" si="124"/>
        <v>#DIV/0!</v>
      </c>
      <c r="M198" s="98">
        <f t="shared" si="124"/>
        <v>0</v>
      </c>
      <c r="N198" s="97" t="e">
        <f t="shared" si="124"/>
        <v>#DIV/0!</v>
      </c>
      <c r="O198" s="98">
        <f t="shared" si="124"/>
        <v>0</v>
      </c>
      <c r="P198" s="97" t="e">
        <f t="shared" si="124"/>
        <v>#DIV/0!</v>
      </c>
      <c r="Q198" s="98">
        <f t="shared" si="124"/>
        <v>0</v>
      </c>
      <c r="R198" s="97" t="e">
        <f t="shared" si="124"/>
        <v>#DIV/0!</v>
      </c>
      <c r="S198" s="98">
        <f t="shared" si="124"/>
        <v>0</v>
      </c>
      <c r="T198" s="97" t="e">
        <f t="shared" si="124"/>
        <v>#DIV/0!</v>
      </c>
      <c r="U198" s="98">
        <f t="shared" si="124"/>
        <v>0</v>
      </c>
      <c r="V198" s="97" t="e">
        <f t="shared" si="124"/>
        <v>#DIV/0!</v>
      </c>
      <c r="W198" s="98">
        <f t="shared" si="124"/>
        <v>0</v>
      </c>
      <c r="X198" s="97" t="e">
        <f t="shared" si="124"/>
        <v>#DIV/0!</v>
      </c>
      <c r="Y198" s="98">
        <f t="shared" si="124"/>
        <v>0</v>
      </c>
      <c r="Z198" s="97" t="e">
        <f t="shared" si="124"/>
        <v>#DIV/0!</v>
      </c>
      <c r="AA198" s="98">
        <f t="shared" si="124"/>
        <v>0</v>
      </c>
      <c r="AB198" s="97" t="e">
        <f t="shared" si="124"/>
        <v>#DIV/0!</v>
      </c>
    </row>
    <row r="199" spans="1:28" ht="34.5" thickBot="1" x14ac:dyDescent="0.5"/>
    <row r="200" spans="1:28" ht="60.75" customHeight="1" thickBot="1" x14ac:dyDescent="0.5">
      <c r="A200" s="278" t="s">
        <v>1177</v>
      </c>
      <c r="B200" s="279"/>
      <c r="C200" s="279"/>
      <c r="D200" s="279"/>
      <c r="E200" s="279"/>
      <c r="F200" s="280"/>
      <c r="G200" s="269" t="s">
        <v>603</v>
      </c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1"/>
    </row>
    <row r="201" spans="1:28" ht="99.75" customHeight="1" x14ac:dyDescent="0.45">
      <c r="A201" s="62" t="s">
        <v>1064</v>
      </c>
      <c r="B201" s="281" t="s">
        <v>1178</v>
      </c>
      <c r="C201" s="282"/>
      <c r="D201" s="283" t="s">
        <v>1174</v>
      </c>
      <c r="E201" s="284"/>
      <c r="F201" s="285"/>
      <c r="G201" s="264" t="s">
        <v>586</v>
      </c>
      <c r="H201" s="265"/>
      <c r="I201" s="272" t="s">
        <v>587</v>
      </c>
      <c r="J201" s="273"/>
      <c r="K201" s="264" t="s">
        <v>588</v>
      </c>
      <c r="L201" s="265"/>
      <c r="M201" s="272" t="s">
        <v>589</v>
      </c>
      <c r="N201" s="273"/>
      <c r="O201" s="264" t="s">
        <v>590</v>
      </c>
      <c r="P201" s="265"/>
      <c r="Q201" s="272" t="s">
        <v>591</v>
      </c>
      <c r="R201" s="273"/>
      <c r="S201" s="264" t="s">
        <v>592</v>
      </c>
      <c r="T201" s="265"/>
      <c r="U201" s="272" t="s">
        <v>593</v>
      </c>
      <c r="V201" s="273"/>
      <c r="W201" s="264" t="s">
        <v>596</v>
      </c>
      <c r="X201" s="265"/>
      <c r="Y201" s="272" t="s">
        <v>595</v>
      </c>
      <c r="Z201" s="273"/>
      <c r="AA201" s="264" t="s">
        <v>594</v>
      </c>
      <c r="AB201" s="265"/>
    </row>
    <row r="202" spans="1:28" ht="60" x14ac:dyDescent="0.45">
      <c r="A202" s="30" t="s">
        <v>597</v>
      </c>
      <c r="B202" s="63" t="s">
        <v>606</v>
      </c>
      <c r="C202" s="30" t="s">
        <v>598</v>
      </c>
      <c r="D202" s="30" t="s">
        <v>607</v>
      </c>
      <c r="E202" s="30" t="s">
        <v>644</v>
      </c>
      <c r="F202" s="64" t="s">
        <v>645</v>
      </c>
      <c r="G202" s="32" t="s">
        <v>604</v>
      </c>
      <c r="H202" s="33" t="s">
        <v>605</v>
      </c>
      <c r="I202" s="32" t="s">
        <v>604</v>
      </c>
      <c r="J202" s="33" t="s">
        <v>605</v>
      </c>
      <c r="K202" s="32" t="s">
        <v>604</v>
      </c>
      <c r="L202" s="33" t="s">
        <v>605</v>
      </c>
      <c r="M202" s="32" t="s">
        <v>604</v>
      </c>
      <c r="N202" s="33" t="s">
        <v>605</v>
      </c>
      <c r="O202" s="32" t="s">
        <v>604</v>
      </c>
      <c r="P202" s="33" t="s">
        <v>605</v>
      </c>
      <c r="Q202" s="32" t="s">
        <v>604</v>
      </c>
      <c r="R202" s="33" t="s">
        <v>605</v>
      </c>
      <c r="S202" s="32" t="s">
        <v>604</v>
      </c>
      <c r="T202" s="33" t="s">
        <v>605</v>
      </c>
      <c r="U202" s="32" t="s">
        <v>604</v>
      </c>
      <c r="V202" s="33" t="s">
        <v>605</v>
      </c>
      <c r="W202" s="32" t="s">
        <v>604</v>
      </c>
      <c r="X202" s="33" t="s">
        <v>605</v>
      </c>
      <c r="Y202" s="32" t="s">
        <v>604</v>
      </c>
      <c r="Z202" s="33" t="s">
        <v>605</v>
      </c>
      <c r="AA202" s="32" t="s">
        <v>604</v>
      </c>
      <c r="AB202" s="33" t="s">
        <v>605</v>
      </c>
    </row>
    <row r="203" spans="1:28" ht="33" customHeight="1" x14ac:dyDescent="0.45">
      <c r="A203" s="73" t="s">
        <v>1180</v>
      </c>
      <c r="B203" s="92">
        <v>50</v>
      </c>
      <c r="C203" s="66" t="s">
        <v>600</v>
      </c>
      <c r="D203" s="67"/>
      <c r="E203" s="100">
        <f>D203-F203</f>
        <v>0</v>
      </c>
      <c r="F203" s="100">
        <f>G203+I203+K203+M203+O203+Q203+S203+U203+W203+Y203+AA203</f>
        <v>0</v>
      </c>
      <c r="G203" s="69"/>
      <c r="H203" s="101" t="e">
        <f>G203/F203</f>
        <v>#DIV/0!</v>
      </c>
      <c r="I203" s="69"/>
      <c r="J203" s="101" t="e">
        <f>I203/F203</f>
        <v>#DIV/0!</v>
      </c>
      <c r="K203" s="69"/>
      <c r="L203" s="101" t="e">
        <f>K203/F203</f>
        <v>#DIV/0!</v>
      </c>
      <c r="M203" s="69"/>
      <c r="N203" s="101" t="e">
        <f>M203/F203</f>
        <v>#DIV/0!</v>
      </c>
      <c r="O203" s="69"/>
      <c r="P203" s="101" t="e">
        <f>O203/F203</f>
        <v>#DIV/0!</v>
      </c>
      <c r="Q203" s="69"/>
      <c r="R203" s="101" t="e">
        <f>Q203/F203</f>
        <v>#DIV/0!</v>
      </c>
      <c r="S203" s="69"/>
      <c r="T203" s="101" t="e">
        <f>S203/F203</f>
        <v>#DIV/0!</v>
      </c>
      <c r="U203" s="69"/>
      <c r="V203" s="101" t="e">
        <f>U203/F203</f>
        <v>#DIV/0!</v>
      </c>
      <c r="W203" s="69"/>
      <c r="X203" s="101" t="e">
        <f>W203/F203</f>
        <v>#DIV/0!</v>
      </c>
      <c r="Y203" s="69"/>
      <c r="Z203" s="101" t="e">
        <f>Y203/F203</f>
        <v>#DIV/0!</v>
      </c>
      <c r="AA203" s="69"/>
      <c r="AB203" s="101" t="e">
        <f>AA203/F203</f>
        <v>#DIV/0!</v>
      </c>
    </row>
    <row r="204" spans="1:28" ht="33" customHeight="1" x14ac:dyDescent="0.45">
      <c r="A204" s="73" t="s">
        <v>1181</v>
      </c>
      <c r="B204" s="92">
        <v>114</v>
      </c>
      <c r="C204" s="70" t="s">
        <v>601</v>
      </c>
      <c r="D204" s="71"/>
      <c r="E204" s="100">
        <f t="shared" ref="E204:E209" si="125">D204-F204</f>
        <v>0</v>
      </c>
      <c r="F204" s="100">
        <f t="shared" ref="F204:F209" si="126">G204+I204+K204+M204+O204+Q204+S204+U204+W204+Y204+AA204</f>
        <v>0</v>
      </c>
      <c r="G204" s="72"/>
      <c r="H204" s="101" t="e">
        <f t="shared" ref="H204:H209" si="127">G204/F204</f>
        <v>#DIV/0!</v>
      </c>
      <c r="I204" s="72"/>
      <c r="J204" s="101" t="e">
        <f t="shared" ref="J204:J209" si="128">I204/F204</f>
        <v>#DIV/0!</v>
      </c>
      <c r="K204" s="72"/>
      <c r="L204" s="101" t="e">
        <f t="shared" ref="L204:L209" si="129">K204/F204</f>
        <v>#DIV/0!</v>
      </c>
      <c r="M204" s="72"/>
      <c r="N204" s="101" t="e">
        <f t="shared" ref="N204:N209" si="130">M204/F204</f>
        <v>#DIV/0!</v>
      </c>
      <c r="O204" s="72"/>
      <c r="P204" s="101" t="e">
        <f t="shared" ref="P204:P209" si="131">O204/F204</f>
        <v>#DIV/0!</v>
      </c>
      <c r="Q204" s="72"/>
      <c r="R204" s="101" t="e">
        <f t="shared" ref="R204:R209" si="132">Q204/F204</f>
        <v>#DIV/0!</v>
      </c>
      <c r="S204" s="72"/>
      <c r="T204" s="101" t="e">
        <f t="shared" ref="T204:T209" si="133">S204/F204</f>
        <v>#DIV/0!</v>
      </c>
      <c r="U204" s="72"/>
      <c r="V204" s="101" t="e">
        <f t="shared" ref="V204:V209" si="134">U204/F204</f>
        <v>#DIV/0!</v>
      </c>
      <c r="W204" s="72"/>
      <c r="X204" s="101" t="e">
        <f t="shared" ref="X204:X209" si="135">W204/F204</f>
        <v>#DIV/0!</v>
      </c>
      <c r="Y204" s="72"/>
      <c r="Z204" s="101" t="e">
        <f t="shared" ref="Z204:Z209" si="136">Y204/F204</f>
        <v>#DIV/0!</v>
      </c>
      <c r="AA204" s="72"/>
      <c r="AB204" s="101" t="e">
        <f t="shared" ref="AB204:AB209" si="137">AA204/F204</f>
        <v>#DIV/0!</v>
      </c>
    </row>
    <row r="205" spans="1:28" ht="67.5" x14ac:dyDescent="0.45">
      <c r="A205" s="73" t="s">
        <v>1182</v>
      </c>
      <c r="B205" s="92">
        <v>21</v>
      </c>
      <c r="C205" s="66" t="s">
        <v>602</v>
      </c>
      <c r="D205" s="71"/>
      <c r="E205" s="100">
        <f t="shared" si="125"/>
        <v>0</v>
      </c>
      <c r="F205" s="100">
        <f t="shared" si="126"/>
        <v>0</v>
      </c>
      <c r="G205" s="72"/>
      <c r="H205" s="101" t="e">
        <f t="shared" si="127"/>
        <v>#DIV/0!</v>
      </c>
      <c r="I205" s="72"/>
      <c r="J205" s="101" t="e">
        <f t="shared" si="128"/>
        <v>#DIV/0!</v>
      </c>
      <c r="K205" s="72"/>
      <c r="L205" s="101" t="e">
        <f t="shared" si="129"/>
        <v>#DIV/0!</v>
      </c>
      <c r="M205" s="72"/>
      <c r="N205" s="101" t="e">
        <f t="shared" si="130"/>
        <v>#DIV/0!</v>
      </c>
      <c r="O205" s="72"/>
      <c r="P205" s="101" t="e">
        <f t="shared" si="131"/>
        <v>#DIV/0!</v>
      </c>
      <c r="Q205" s="72"/>
      <c r="R205" s="101" t="e">
        <f t="shared" si="132"/>
        <v>#DIV/0!</v>
      </c>
      <c r="S205" s="72"/>
      <c r="T205" s="101" t="e">
        <f t="shared" si="133"/>
        <v>#DIV/0!</v>
      </c>
      <c r="U205" s="72"/>
      <c r="V205" s="101" t="e">
        <f t="shared" si="134"/>
        <v>#DIV/0!</v>
      </c>
      <c r="W205" s="72"/>
      <c r="X205" s="101" t="e">
        <f t="shared" si="135"/>
        <v>#DIV/0!</v>
      </c>
      <c r="Y205" s="72"/>
      <c r="Z205" s="101" t="e">
        <f t="shared" si="136"/>
        <v>#DIV/0!</v>
      </c>
      <c r="AA205" s="72"/>
      <c r="AB205" s="101" t="e">
        <f t="shared" si="137"/>
        <v>#DIV/0!</v>
      </c>
    </row>
    <row r="206" spans="1:28" ht="33" customHeight="1" x14ac:dyDescent="0.45">
      <c r="A206" s="73" t="s">
        <v>1183</v>
      </c>
      <c r="B206" s="92">
        <v>201</v>
      </c>
      <c r="C206" s="70" t="s">
        <v>609</v>
      </c>
      <c r="D206" s="71"/>
      <c r="E206" s="100">
        <f t="shared" si="125"/>
        <v>0</v>
      </c>
      <c r="F206" s="100">
        <f t="shared" si="126"/>
        <v>0</v>
      </c>
      <c r="G206" s="72"/>
      <c r="H206" s="101" t="e">
        <f t="shared" si="127"/>
        <v>#DIV/0!</v>
      </c>
      <c r="I206" s="72"/>
      <c r="J206" s="101" t="e">
        <f t="shared" si="128"/>
        <v>#DIV/0!</v>
      </c>
      <c r="K206" s="72"/>
      <c r="L206" s="101" t="e">
        <f t="shared" si="129"/>
        <v>#DIV/0!</v>
      </c>
      <c r="M206" s="72"/>
      <c r="N206" s="101" t="e">
        <f t="shared" si="130"/>
        <v>#DIV/0!</v>
      </c>
      <c r="O206" s="72"/>
      <c r="P206" s="101" t="e">
        <f t="shared" si="131"/>
        <v>#DIV/0!</v>
      </c>
      <c r="Q206" s="72"/>
      <c r="R206" s="101" t="e">
        <f t="shared" si="132"/>
        <v>#DIV/0!</v>
      </c>
      <c r="S206" s="72"/>
      <c r="T206" s="101" t="e">
        <f t="shared" si="133"/>
        <v>#DIV/0!</v>
      </c>
      <c r="U206" s="72"/>
      <c r="V206" s="101" t="e">
        <f t="shared" si="134"/>
        <v>#DIV/0!</v>
      </c>
      <c r="W206" s="72"/>
      <c r="X206" s="101" t="e">
        <f t="shared" si="135"/>
        <v>#DIV/0!</v>
      </c>
      <c r="Y206" s="72"/>
      <c r="Z206" s="101" t="e">
        <f t="shared" si="136"/>
        <v>#DIV/0!</v>
      </c>
      <c r="AA206" s="72"/>
      <c r="AB206" s="101" t="e">
        <f t="shared" si="137"/>
        <v>#DIV/0!</v>
      </c>
    </row>
    <row r="207" spans="1:28" ht="33" customHeight="1" x14ac:dyDescent="0.45">
      <c r="A207" s="73" t="s">
        <v>1184</v>
      </c>
      <c r="B207" s="92">
        <v>34</v>
      </c>
      <c r="C207" s="66" t="s">
        <v>610</v>
      </c>
      <c r="D207" s="71"/>
      <c r="E207" s="100">
        <f t="shared" si="125"/>
        <v>0</v>
      </c>
      <c r="F207" s="100">
        <f>G207+I207+K207+M207+O207+Q207+S207+U207+W207+Y207+AA207</f>
        <v>0</v>
      </c>
      <c r="G207" s="72"/>
      <c r="H207" s="101" t="e">
        <f t="shared" si="127"/>
        <v>#DIV/0!</v>
      </c>
      <c r="I207" s="72"/>
      <c r="J207" s="101" t="e">
        <f t="shared" si="128"/>
        <v>#DIV/0!</v>
      </c>
      <c r="K207" s="72"/>
      <c r="L207" s="101" t="e">
        <f t="shared" si="129"/>
        <v>#DIV/0!</v>
      </c>
      <c r="M207" s="72"/>
      <c r="N207" s="101" t="e">
        <f t="shared" si="130"/>
        <v>#DIV/0!</v>
      </c>
      <c r="O207" s="72"/>
      <c r="P207" s="101" t="e">
        <f t="shared" si="131"/>
        <v>#DIV/0!</v>
      </c>
      <c r="Q207" s="72"/>
      <c r="R207" s="101" t="e">
        <f t="shared" si="132"/>
        <v>#DIV/0!</v>
      </c>
      <c r="S207" s="72"/>
      <c r="T207" s="101" t="e">
        <f t="shared" si="133"/>
        <v>#DIV/0!</v>
      </c>
      <c r="U207" s="72"/>
      <c r="V207" s="101" t="e">
        <f t="shared" si="134"/>
        <v>#DIV/0!</v>
      </c>
      <c r="W207" s="72"/>
      <c r="X207" s="101" t="e">
        <f t="shared" si="135"/>
        <v>#DIV/0!</v>
      </c>
      <c r="Y207" s="72"/>
      <c r="Z207" s="101" t="e">
        <f t="shared" si="136"/>
        <v>#DIV/0!</v>
      </c>
      <c r="AA207" s="72"/>
      <c r="AB207" s="101" t="e">
        <f t="shared" si="137"/>
        <v>#DIV/0!</v>
      </c>
    </row>
    <row r="208" spans="1:28" ht="33" customHeight="1" x14ac:dyDescent="0.45">
      <c r="A208" s="73" t="s">
        <v>1185</v>
      </c>
      <c r="B208" s="92">
        <v>114</v>
      </c>
      <c r="C208" s="70" t="s">
        <v>611</v>
      </c>
      <c r="D208" s="71"/>
      <c r="E208" s="100">
        <f t="shared" si="125"/>
        <v>0</v>
      </c>
      <c r="F208" s="100">
        <f t="shared" si="126"/>
        <v>0</v>
      </c>
      <c r="G208" s="72"/>
      <c r="H208" s="101" t="e">
        <f t="shared" si="127"/>
        <v>#DIV/0!</v>
      </c>
      <c r="I208" s="72"/>
      <c r="J208" s="101" t="e">
        <f t="shared" si="128"/>
        <v>#DIV/0!</v>
      </c>
      <c r="K208" s="72"/>
      <c r="L208" s="101" t="e">
        <f t="shared" si="129"/>
        <v>#DIV/0!</v>
      </c>
      <c r="M208" s="72"/>
      <c r="N208" s="101" t="e">
        <f t="shared" si="130"/>
        <v>#DIV/0!</v>
      </c>
      <c r="O208" s="72"/>
      <c r="P208" s="101" t="e">
        <f t="shared" si="131"/>
        <v>#DIV/0!</v>
      </c>
      <c r="Q208" s="72"/>
      <c r="R208" s="101" t="e">
        <f t="shared" si="132"/>
        <v>#DIV/0!</v>
      </c>
      <c r="S208" s="72"/>
      <c r="T208" s="101" t="e">
        <f t="shared" si="133"/>
        <v>#DIV/0!</v>
      </c>
      <c r="U208" s="72"/>
      <c r="V208" s="101" t="e">
        <f t="shared" si="134"/>
        <v>#DIV/0!</v>
      </c>
      <c r="W208" s="72"/>
      <c r="X208" s="101" t="e">
        <f t="shared" si="135"/>
        <v>#DIV/0!</v>
      </c>
      <c r="Y208" s="72"/>
      <c r="Z208" s="101" t="e">
        <f t="shared" si="136"/>
        <v>#DIV/0!</v>
      </c>
      <c r="AA208" s="72"/>
      <c r="AB208" s="101" t="e">
        <f t="shared" si="137"/>
        <v>#DIV/0!</v>
      </c>
    </row>
    <row r="209" spans="1:28" ht="33" customHeight="1" thickBot="1" x14ac:dyDescent="0.5">
      <c r="A209" s="73" t="s">
        <v>1186</v>
      </c>
      <c r="B209" s="92">
        <v>15</v>
      </c>
      <c r="C209" s="66" t="s">
        <v>612</v>
      </c>
      <c r="D209" s="71"/>
      <c r="E209" s="100">
        <f t="shared" si="125"/>
        <v>0</v>
      </c>
      <c r="F209" s="100">
        <f t="shared" si="126"/>
        <v>0</v>
      </c>
      <c r="G209" s="72"/>
      <c r="H209" s="101" t="e">
        <f t="shared" si="127"/>
        <v>#DIV/0!</v>
      </c>
      <c r="I209" s="72"/>
      <c r="J209" s="101" t="e">
        <f t="shared" si="128"/>
        <v>#DIV/0!</v>
      </c>
      <c r="K209" s="72"/>
      <c r="L209" s="101" t="e">
        <f t="shared" si="129"/>
        <v>#DIV/0!</v>
      </c>
      <c r="M209" s="72"/>
      <c r="N209" s="101" t="e">
        <f t="shared" si="130"/>
        <v>#DIV/0!</v>
      </c>
      <c r="O209" s="72"/>
      <c r="P209" s="101" t="e">
        <f t="shared" si="131"/>
        <v>#DIV/0!</v>
      </c>
      <c r="Q209" s="72"/>
      <c r="R209" s="101" t="e">
        <f t="shared" si="132"/>
        <v>#DIV/0!</v>
      </c>
      <c r="S209" s="72"/>
      <c r="T209" s="101" t="e">
        <f t="shared" si="133"/>
        <v>#DIV/0!</v>
      </c>
      <c r="U209" s="72"/>
      <c r="V209" s="101" t="e">
        <f t="shared" si="134"/>
        <v>#DIV/0!</v>
      </c>
      <c r="W209" s="72"/>
      <c r="X209" s="101" t="e">
        <f t="shared" si="135"/>
        <v>#DIV/0!</v>
      </c>
      <c r="Y209" s="72"/>
      <c r="Z209" s="101" t="e">
        <f t="shared" si="136"/>
        <v>#DIV/0!</v>
      </c>
      <c r="AA209" s="72"/>
      <c r="AB209" s="101" t="e">
        <f t="shared" si="137"/>
        <v>#DIV/0!</v>
      </c>
    </row>
    <row r="210" spans="1:28" ht="34.5" thickBot="1" x14ac:dyDescent="0.55000000000000004">
      <c r="A210" s="76" t="s">
        <v>642</v>
      </c>
      <c r="B210" s="102">
        <f>SUM(B203:B209)</f>
        <v>549</v>
      </c>
      <c r="C210" s="77"/>
      <c r="D210" s="103">
        <f>SUM(D203:D209)</f>
        <v>0</v>
      </c>
      <c r="E210" s="103">
        <f>SUM(E203:E209)</f>
        <v>0</v>
      </c>
      <c r="F210" s="104">
        <f>SUM(F203:F209)</f>
        <v>0</v>
      </c>
      <c r="G210" s="105">
        <f>SUM(G203:G209)</f>
        <v>0</v>
      </c>
      <c r="H210" s="106" t="e">
        <f>G210/F210</f>
        <v>#DIV/0!</v>
      </c>
      <c r="I210" s="105">
        <f>SUM(I203:I209)</f>
        <v>0</v>
      </c>
      <c r="J210" s="106" t="e">
        <f>I210/F210</f>
        <v>#DIV/0!</v>
      </c>
      <c r="K210" s="107">
        <f>SUM(K203:K209)</f>
        <v>0</v>
      </c>
      <c r="L210" s="108" t="e">
        <f>K210/F210</f>
        <v>#DIV/0!</v>
      </c>
      <c r="M210" s="105">
        <f>SUM(M203:M209)</f>
        <v>0</v>
      </c>
      <c r="N210" s="106" t="e">
        <f>M210/F210</f>
        <v>#DIV/0!</v>
      </c>
      <c r="O210" s="107">
        <f>SUM(O203:O209)</f>
        <v>0</v>
      </c>
      <c r="P210" s="108" t="e">
        <f>O210/F210</f>
        <v>#DIV/0!</v>
      </c>
      <c r="Q210" s="105">
        <f>SUM(Q203:Q209)</f>
        <v>0</v>
      </c>
      <c r="R210" s="106" t="e">
        <f>Q210/F210</f>
        <v>#DIV/0!</v>
      </c>
      <c r="S210" s="107">
        <f>SUM(S203:S209)</f>
        <v>0</v>
      </c>
      <c r="T210" s="108" t="e">
        <f>S210/F210</f>
        <v>#DIV/0!</v>
      </c>
      <c r="U210" s="105">
        <f>SUM(U203:U209)</f>
        <v>0</v>
      </c>
      <c r="V210" s="106" t="e">
        <f>U210/F210</f>
        <v>#DIV/0!</v>
      </c>
      <c r="W210" s="104">
        <f>SUM(W203:W209)</f>
        <v>0</v>
      </c>
      <c r="X210" s="109" t="e">
        <f>W210/F210</f>
        <v>#DIV/0!</v>
      </c>
      <c r="Y210" s="110">
        <f>SUM(Y203:Y209)</f>
        <v>0</v>
      </c>
      <c r="Z210" s="111" t="e">
        <f>Y210/F210</f>
        <v>#DIV/0!</v>
      </c>
      <c r="AA210" s="110">
        <f>SUM(AA203:AA209)</f>
        <v>0</v>
      </c>
      <c r="AB210" s="111" t="e">
        <f>AA210/F210</f>
        <v>#DIV/0!</v>
      </c>
    </row>
    <row r="211" spans="1:28" ht="90.75" customHeight="1" thickBot="1" x14ac:dyDescent="0.5">
      <c r="A211" s="278" t="s">
        <v>1179</v>
      </c>
      <c r="B211" s="279"/>
      <c r="C211" s="279"/>
      <c r="D211" s="279"/>
      <c r="E211" s="279"/>
      <c r="F211" s="280"/>
      <c r="G211" s="276" t="s">
        <v>586</v>
      </c>
      <c r="H211" s="277"/>
      <c r="I211" s="274" t="s">
        <v>587</v>
      </c>
      <c r="J211" s="275"/>
      <c r="K211" s="276" t="s">
        <v>588</v>
      </c>
      <c r="L211" s="277"/>
      <c r="M211" s="274" t="s">
        <v>589</v>
      </c>
      <c r="N211" s="275"/>
      <c r="O211" s="276" t="s">
        <v>590</v>
      </c>
      <c r="P211" s="277"/>
      <c r="Q211" s="274" t="s">
        <v>591</v>
      </c>
      <c r="R211" s="275"/>
      <c r="S211" s="276" t="s">
        <v>592</v>
      </c>
      <c r="T211" s="277"/>
      <c r="U211" s="274" t="s">
        <v>593</v>
      </c>
      <c r="V211" s="275"/>
      <c r="W211" s="276" t="s">
        <v>596</v>
      </c>
      <c r="X211" s="277"/>
      <c r="Y211" s="274" t="s">
        <v>595</v>
      </c>
      <c r="Z211" s="275"/>
      <c r="AA211" s="276" t="s">
        <v>594</v>
      </c>
      <c r="AB211" s="277"/>
    </row>
    <row r="213" spans="1:28" ht="33" x14ac:dyDescent="0.45">
      <c r="A213" s="292" t="s">
        <v>1187</v>
      </c>
      <c r="B213" s="292"/>
      <c r="C213" s="292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</row>
    <row r="214" spans="1:28" ht="33" x14ac:dyDescent="0.45">
      <c r="A214" s="292"/>
      <c r="B214" s="292"/>
      <c r="C214" s="292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</row>
    <row r="215" spans="1:28" ht="34.5" thickBot="1" x14ac:dyDescent="0.5"/>
    <row r="216" spans="1:28" ht="81.75" customHeight="1" thickBot="1" x14ac:dyDescent="0.5">
      <c r="A216" s="286" t="s">
        <v>1188</v>
      </c>
      <c r="B216" s="287"/>
      <c r="C216" s="288" t="s">
        <v>1192</v>
      </c>
      <c r="D216" s="289"/>
      <c r="E216" s="289"/>
      <c r="F216" s="290"/>
      <c r="G216" s="264" t="s">
        <v>586</v>
      </c>
      <c r="H216" s="265"/>
      <c r="I216" s="272" t="s">
        <v>587</v>
      </c>
      <c r="J216" s="291"/>
      <c r="K216" s="264" t="s">
        <v>588</v>
      </c>
      <c r="L216" s="265"/>
      <c r="M216" s="272" t="s">
        <v>589</v>
      </c>
      <c r="N216" s="273"/>
      <c r="O216" s="264" t="s">
        <v>590</v>
      </c>
      <c r="P216" s="265"/>
      <c r="Q216" s="272" t="s">
        <v>591</v>
      </c>
      <c r="R216" s="273"/>
      <c r="S216" s="264" t="s">
        <v>592</v>
      </c>
      <c r="T216" s="265"/>
      <c r="U216" s="272" t="s">
        <v>593</v>
      </c>
      <c r="V216" s="273"/>
      <c r="W216" s="264" t="s">
        <v>596</v>
      </c>
      <c r="X216" s="265"/>
      <c r="Y216" s="272" t="s">
        <v>595</v>
      </c>
      <c r="Z216" s="273"/>
      <c r="AA216" s="264" t="s">
        <v>594</v>
      </c>
      <c r="AB216" s="265"/>
    </row>
    <row r="217" spans="1:28" ht="60" x14ac:dyDescent="0.45">
      <c r="A217" s="286"/>
      <c r="B217" s="287"/>
      <c r="C217" s="58" t="s">
        <v>606</v>
      </c>
      <c r="D217" s="59" t="s">
        <v>607</v>
      </c>
      <c r="E217" s="59" t="s">
        <v>644</v>
      </c>
      <c r="F217" s="60" t="s">
        <v>645</v>
      </c>
      <c r="G217" s="34" t="s">
        <v>604</v>
      </c>
      <c r="H217" s="33" t="s">
        <v>605</v>
      </c>
      <c r="I217" s="32" t="s">
        <v>604</v>
      </c>
      <c r="J217" s="35" t="s">
        <v>605</v>
      </c>
      <c r="K217" s="32" t="s">
        <v>604</v>
      </c>
      <c r="L217" s="33" t="s">
        <v>605</v>
      </c>
      <c r="M217" s="32" t="s">
        <v>604</v>
      </c>
      <c r="N217" s="33" t="s">
        <v>605</v>
      </c>
      <c r="O217" s="32" t="s">
        <v>604</v>
      </c>
      <c r="P217" s="33" t="s">
        <v>605</v>
      </c>
      <c r="Q217" s="32" t="s">
        <v>604</v>
      </c>
      <c r="R217" s="33" t="s">
        <v>605</v>
      </c>
      <c r="S217" s="32" t="s">
        <v>604</v>
      </c>
      <c r="T217" s="33" t="s">
        <v>605</v>
      </c>
      <c r="U217" s="32" t="s">
        <v>604</v>
      </c>
      <c r="V217" s="33" t="s">
        <v>605</v>
      </c>
      <c r="W217" s="32" t="s">
        <v>604</v>
      </c>
      <c r="X217" s="33" t="s">
        <v>605</v>
      </c>
      <c r="Y217" s="32" t="s">
        <v>604</v>
      </c>
      <c r="Z217" s="33" t="s">
        <v>605</v>
      </c>
      <c r="AA217" s="32" t="s">
        <v>604</v>
      </c>
      <c r="AB217" s="33" t="s">
        <v>605</v>
      </c>
    </row>
    <row r="218" spans="1:28" ht="34.5" thickBot="1" x14ac:dyDescent="0.5">
      <c r="A218" s="286"/>
      <c r="B218" s="287"/>
      <c r="C218" s="93">
        <f>B229</f>
        <v>360</v>
      </c>
      <c r="D218" s="94">
        <f t="shared" ref="D218:AB218" si="138">D229</f>
        <v>0</v>
      </c>
      <c r="E218" s="94">
        <f t="shared" si="138"/>
        <v>0</v>
      </c>
      <c r="F218" s="95">
        <f t="shared" si="138"/>
        <v>0</v>
      </c>
      <c r="G218" s="96">
        <f t="shared" si="138"/>
        <v>0</v>
      </c>
      <c r="H218" s="97" t="e">
        <f t="shared" si="138"/>
        <v>#DIV/0!</v>
      </c>
      <c r="I218" s="98">
        <f t="shared" si="138"/>
        <v>0</v>
      </c>
      <c r="J218" s="99" t="e">
        <f t="shared" si="138"/>
        <v>#DIV/0!</v>
      </c>
      <c r="K218" s="98">
        <f t="shared" si="138"/>
        <v>0</v>
      </c>
      <c r="L218" s="97" t="e">
        <f t="shared" si="138"/>
        <v>#DIV/0!</v>
      </c>
      <c r="M218" s="98">
        <f t="shared" si="138"/>
        <v>0</v>
      </c>
      <c r="N218" s="97" t="e">
        <f t="shared" si="138"/>
        <v>#DIV/0!</v>
      </c>
      <c r="O218" s="98">
        <f t="shared" si="138"/>
        <v>0</v>
      </c>
      <c r="P218" s="97" t="e">
        <f t="shared" si="138"/>
        <v>#DIV/0!</v>
      </c>
      <c r="Q218" s="98">
        <f t="shared" si="138"/>
        <v>0</v>
      </c>
      <c r="R218" s="97" t="e">
        <f t="shared" si="138"/>
        <v>#DIV/0!</v>
      </c>
      <c r="S218" s="98">
        <f t="shared" si="138"/>
        <v>0</v>
      </c>
      <c r="T218" s="97" t="e">
        <f t="shared" si="138"/>
        <v>#DIV/0!</v>
      </c>
      <c r="U218" s="98">
        <f t="shared" si="138"/>
        <v>0</v>
      </c>
      <c r="V218" s="97" t="e">
        <f t="shared" si="138"/>
        <v>#DIV/0!</v>
      </c>
      <c r="W218" s="98">
        <f t="shared" si="138"/>
        <v>0</v>
      </c>
      <c r="X218" s="97" t="e">
        <f t="shared" si="138"/>
        <v>#DIV/0!</v>
      </c>
      <c r="Y218" s="98">
        <f t="shared" si="138"/>
        <v>0</v>
      </c>
      <c r="Z218" s="97" t="e">
        <f t="shared" si="138"/>
        <v>#DIV/0!</v>
      </c>
      <c r="AA218" s="98">
        <f t="shared" si="138"/>
        <v>0</v>
      </c>
      <c r="AB218" s="97" t="e">
        <f t="shared" si="138"/>
        <v>#DIV/0!</v>
      </c>
    </row>
    <row r="219" spans="1:28" ht="34.5" thickBot="1" x14ac:dyDescent="0.5"/>
    <row r="220" spans="1:28" ht="60.75" customHeight="1" thickBot="1" x14ac:dyDescent="0.5">
      <c r="A220" s="278" t="s">
        <v>1189</v>
      </c>
      <c r="B220" s="279"/>
      <c r="C220" s="279"/>
      <c r="D220" s="279"/>
      <c r="E220" s="279"/>
      <c r="F220" s="280"/>
      <c r="G220" s="269" t="s">
        <v>603</v>
      </c>
      <c r="H220" s="270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1"/>
    </row>
    <row r="221" spans="1:28" ht="67.5" customHeight="1" x14ac:dyDescent="0.45">
      <c r="A221" s="62" t="s">
        <v>1064</v>
      </c>
      <c r="B221" s="281" t="s">
        <v>1190</v>
      </c>
      <c r="C221" s="282"/>
      <c r="D221" s="283" t="s">
        <v>1187</v>
      </c>
      <c r="E221" s="284"/>
      <c r="F221" s="285"/>
      <c r="G221" s="264" t="s">
        <v>586</v>
      </c>
      <c r="H221" s="265"/>
      <c r="I221" s="272" t="s">
        <v>587</v>
      </c>
      <c r="J221" s="273"/>
      <c r="K221" s="264" t="s">
        <v>588</v>
      </c>
      <c r="L221" s="265"/>
      <c r="M221" s="272" t="s">
        <v>589</v>
      </c>
      <c r="N221" s="273"/>
      <c r="O221" s="264" t="s">
        <v>590</v>
      </c>
      <c r="P221" s="265"/>
      <c r="Q221" s="272" t="s">
        <v>591</v>
      </c>
      <c r="R221" s="273"/>
      <c r="S221" s="264" t="s">
        <v>592</v>
      </c>
      <c r="T221" s="265"/>
      <c r="U221" s="272" t="s">
        <v>593</v>
      </c>
      <c r="V221" s="273"/>
      <c r="W221" s="264" t="s">
        <v>596</v>
      </c>
      <c r="X221" s="265"/>
      <c r="Y221" s="272" t="s">
        <v>595</v>
      </c>
      <c r="Z221" s="273"/>
      <c r="AA221" s="264" t="s">
        <v>594</v>
      </c>
      <c r="AB221" s="265"/>
    </row>
    <row r="222" spans="1:28" ht="60" x14ac:dyDescent="0.45">
      <c r="A222" s="30" t="s">
        <v>597</v>
      </c>
      <c r="B222" s="63" t="s">
        <v>606</v>
      </c>
      <c r="C222" s="30" t="s">
        <v>598</v>
      </c>
      <c r="D222" s="30" t="s">
        <v>607</v>
      </c>
      <c r="E222" s="30" t="s">
        <v>644</v>
      </c>
      <c r="F222" s="64" t="s">
        <v>645</v>
      </c>
      <c r="G222" s="32" t="s">
        <v>604</v>
      </c>
      <c r="H222" s="33" t="s">
        <v>605</v>
      </c>
      <c r="I222" s="32" t="s">
        <v>604</v>
      </c>
      <c r="J222" s="33" t="s">
        <v>605</v>
      </c>
      <c r="K222" s="32" t="s">
        <v>604</v>
      </c>
      <c r="L222" s="33" t="s">
        <v>605</v>
      </c>
      <c r="M222" s="32" t="s">
        <v>604</v>
      </c>
      <c r="N222" s="33" t="s">
        <v>605</v>
      </c>
      <c r="O222" s="32" t="s">
        <v>604</v>
      </c>
      <c r="P222" s="33" t="s">
        <v>605</v>
      </c>
      <c r="Q222" s="32" t="s">
        <v>604</v>
      </c>
      <c r="R222" s="33" t="s">
        <v>605</v>
      </c>
      <c r="S222" s="32" t="s">
        <v>604</v>
      </c>
      <c r="T222" s="33" t="s">
        <v>605</v>
      </c>
      <c r="U222" s="32" t="s">
        <v>604</v>
      </c>
      <c r="V222" s="33" t="s">
        <v>605</v>
      </c>
      <c r="W222" s="32" t="s">
        <v>604</v>
      </c>
      <c r="X222" s="33" t="s">
        <v>605</v>
      </c>
      <c r="Y222" s="32" t="s">
        <v>604</v>
      </c>
      <c r="Z222" s="33" t="s">
        <v>605</v>
      </c>
      <c r="AA222" s="32" t="s">
        <v>604</v>
      </c>
      <c r="AB222" s="33" t="s">
        <v>605</v>
      </c>
    </row>
    <row r="223" spans="1:28" x14ac:dyDescent="0.45">
      <c r="A223" s="90" t="s">
        <v>413</v>
      </c>
      <c r="B223" s="91">
        <v>31</v>
      </c>
      <c r="C223" s="86" t="s">
        <v>617</v>
      </c>
      <c r="D223" s="67"/>
      <c r="E223" s="100">
        <f>D223-F223</f>
        <v>0</v>
      </c>
      <c r="F223" s="100">
        <f>G223+I223+K223+M223+O223+Q223+S223+U223+W223+Y223+AA223</f>
        <v>0</v>
      </c>
      <c r="G223" s="69"/>
      <c r="H223" s="101" t="e">
        <f>G223/F223</f>
        <v>#DIV/0!</v>
      </c>
      <c r="I223" s="69"/>
      <c r="J223" s="101" t="e">
        <f>I223/F223</f>
        <v>#DIV/0!</v>
      </c>
      <c r="K223" s="69"/>
      <c r="L223" s="101" t="e">
        <f>K223/F223</f>
        <v>#DIV/0!</v>
      </c>
      <c r="M223" s="69"/>
      <c r="N223" s="101" t="e">
        <f>M223/F223</f>
        <v>#DIV/0!</v>
      </c>
      <c r="O223" s="69"/>
      <c r="P223" s="101" t="e">
        <f>O223/F223</f>
        <v>#DIV/0!</v>
      </c>
      <c r="Q223" s="69"/>
      <c r="R223" s="101" t="e">
        <f>Q223/F223</f>
        <v>#DIV/0!</v>
      </c>
      <c r="S223" s="69"/>
      <c r="T223" s="101" t="e">
        <f>S223/F223</f>
        <v>#DIV/0!</v>
      </c>
      <c r="U223" s="69"/>
      <c r="V223" s="101" t="e">
        <f>U223/F223</f>
        <v>#DIV/0!</v>
      </c>
      <c r="W223" s="69"/>
      <c r="X223" s="101" t="e">
        <f>W223/F223</f>
        <v>#DIV/0!</v>
      </c>
      <c r="Y223" s="69"/>
      <c r="Z223" s="101" t="e">
        <f>Y223/F223</f>
        <v>#DIV/0!</v>
      </c>
      <c r="AA223" s="69"/>
      <c r="AB223" s="101" t="e">
        <f>AA223/F223</f>
        <v>#DIV/0!</v>
      </c>
    </row>
    <row r="224" spans="1:28" x14ac:dyDescent="0.45">
      <c r="A224" s="73" t="s">
        <v>1193</v>
      </c>
      <c r="B224" s="92">
        <v>32</v>
      </c>
      <c r="C224" s="86" t="s">
        <v>617</v>
      </c>
      <c r="D224" s="71"/>
      <c r="E224" s="100">
        <f t="shared" ref="E224:E228" si="139">D224-F224</f>
        <v>0</v>
      </c>
      <c r="F224" s="100">
        <f t="shared" ref="F224:F228" si="140">G224+I224+K224+M224+O224+Q224+S224+U224+W224+Y224+AA224</f>
        <v>0</v>
      </c>
      <c r="G224" s="72"/>
      <c r="H224" s="101" t="e">
        <f t="shared" ref="H224:H228" si="141">G224/F224</f>
        <v>#DIV/0!</v>
      </c>
      <c r="I224" s="72"/>
      <c r="J224" s="101" t="e">
        <f t="shared" ref="J224:J228" si="142">I224/F224</f>
        <v>#DIV/0!</v>
      </c>
      <c r="K224" s="72"/>
      <c r="L224" s="101" t="e">
        <f t="shared" ref="L224:L228" si="143">K224/F224</f>
        <v>#DIV/0!</v>
      </c>
      <c r="M224" s="72"/>
      <c r="N224" s="101" t="e">
        <f t="shared" ref="N224:N228" si="144">M224/F224</f>
        <v>#DIV/0!</v>
      </c>
      <c r="O224" s="72"/>
      <c r="P224" s="101" t="e">
        <f t="shared" ref="P224:P228" si="145">O224/F224</f>
        <v>#DIV/0!</v>
      </c>
      <c r="Q224" s="72"/>
      <c r="R224" s="101" t="e">
        <f t="shared" ref="R224:R228" si="146">Q224/F224</f>
        <v>#DIV/0!</v>
      </c>
      <c r="S224" s="72"/>
      <c r="T224" s="101" t="e">
        <f t="shared" ref="T224:T228" si="147">S224/F224</f>
        <v>#DIV/0!</v>
      </c>
      <c r="U224" s="72"/>
      <c r="V224" s="101" t="e">
        <f t="shared" ref="V224:V228" si="148">U224/F224</f>
        <v>#DIV/0!</v>
      </c>
      <c r="W224" s="72"/>
      <c r="X224" s="101" t="e">
        <f t="shared" ref="X224:X228" si="149">W224/F224</f>
        <v>#DIV/0!</v>
      </c>
      <c r="Y224" s="72"/>
      <c r="Z224" s="101" t="e">
        <f t="shared" ref="Z224:Z228" si="150">Y224/F224</f>
        <v>#DIV/0!</v>
      </c>
      <c r="AA224" s="72"/>
      <c r="AB224" s="101" t="e">
        <f t="shared" ref="AB224:AB228" si="151">AA224/F224</f>
        <v>#DIV/0!</v>
      </c>
    </row>
    <row r="225" spans="1:28" x14ac:dyDescent="0.45">
      <c r="A225" s="73" t="s">
        <v>1194</v>
      </c>
      <c r="B225" s="92">
        <v>166</v>
      </c>
      <c r="C225" s="86" t="s">
        <v>617</v>
      </c>
      <c r="D225" s="71"/>
      <c r="E225" s="100">
        <f t="shared" si="139"/>
        <v>0</v>
      </c>
      <c r="F225" s="100">
        <f t="shared" si="140"/>
        <v>0</v>
      </c>
      <c r="G225" s="72"/>
      <c r="H225" s="101" t="e">
        <f t="shared" si="141"/>
        <v>#DIV/0!</v>
      </c>
      <c r="I225" s="72"/>
      <c r="J225" s="101" t="e">
        <f t="shared" si="142"/>
        <v>#DIV/0!</v>
      </c>
      <c r="K225" s="72"/>
      <c r="L225" s="101" t="e">
        <f t="shared" si="143"/>
        <v>#DIV/0!</v>
      </c>
      <c r="M225" s="72"/>
      <c r="N225" s="101" t="e">
        <f t="shared" si="144"/>
        <v>#DIV/0!</v>
      </c>
      <c r="O225" s="72"/>
      <c r="P225" s="101" t="e">
        <f t="shared" si="145"/>
        <v>#DIV/0!</v>
      </c>
      <c r="Q225" s="72"/>
      <c r="R225" s="101" t="e">
        <f t="shared" si="146"/>
        <v>#DIV/0!</v>
      </c>
      <c r="S225" s="72"/>
      <c r="T225" s="101" t="e">
        <f t="shared" si="147"/>
        <v>#DIV/0!</v>
      </c>
      <c r="U225" s="72"/>
      <c r="V225" s="101" t="e">
        <f t="shared" si="148"/>
        <v>#DIV/0!</v>
      </c>
      <c r="W225" s="72"/>
      <c r="X225" s="101" t="e">
        <f t="shared" si="149"/>
        <v>#DIV/0!</v>
      </c>
      <c r="Y225" s="72"/>
      <c r="Z225" s="101" t="e">
        <f t="shared" si="150"/>
        <v>#DIV/0!</v>
      </c>
      <c r="AA225" s="72"/>
      <c r="AB225" s="101" t="e">
        <f t="shared" si="151"/>
        <v>#DIV/0!</v>
      </c>
    </row>
    <row r="226" spans="1:28" x14ac:dyDescent="0.45">
      <c r="A226" s="73" t="s">
        <v>1195</v>
      </c>
      <c r="B226" s="74">
        <v>57</v>
      </c>
      <c r="C226" s="86" t="s">
        <v>617</v>
      </c>
      <c r="D226" s="71"/>
      <c r="E226" s="100">
        <f t="shared" si="139"/>
        <v>0</v>
      </c>
      <c r="F226" s="100">
        <f t="shared" si="140"/>
        <v>0</v>
      </c>
      <c r="G226" s="72"/>
      <c r="H226" s="101" t="e">
        <f t="shared" si="141"/>
        <v>#DIV/0!</v>
      </c>
      <c r="I226" s="72"/>
      <c r="J226" s="101" t="e">
        <f t="shared" si="142"/>
        <v>#DIV/0!</v>
      </c>
      <c r="K226" s="72"/>
      <c r="L226" s="101" t="e">
        <f t="shared" si="143"/>
        <v>#DIV/0!</v>
      </c>
      <c r="M226" s="72"/>
      <c r="N226" s="101" t="e">
        <f t="shared" si="144"/>
        <v>#DIV/0!</v>
      </c>
      <c r="O226" s="72"/>
      <c r="P226" s="101" t="e">
        <f t="shared" si="145"/>
        <v>#DIV/0!</v>
      </c>
      <c r="Q226" s="72"/>
      <c r="R226" s="101" t="e">
        <f t="shared" si="146"/>
        <v>#DIV/0!</v>
      </c>
      <c r="S226" s="72"/>
      <c r="T226" s="101" t="e">
        <f t="shared" si="147"/>
        <v>#DIV/0!</v>
      </c>
      <c r="U226" s="72"/>
      <c r="V226" s="101" t="e">
        <f t="shared" si="148"/>
        <v>#DIV/0!</v>
      </c>
      <c r="W226" s="72"/>
      <c r="X226" s="101" t="e">
        <f t="shared" si="149"/>
        <v>#DIV/0!</v>
      </c>
      <c r="Y226" s="72"/>
      <c r="Z226" s="101" t="e">
        <f t="shared" si="150"/>
        <v>#DIV/0!</v>
      </c>
      <c r="AA226" s="72"/>
      <c r="AB226" s="101" t="e">
        <f t="shared" si="151"/>
        <v>#DIV/0!</v>
      </c>
    </row>
    <row r="227" spans="1:28" ht="101.25" x14ac:dyDescent="0.45">
      <c r="A227" s="73" t="s">
        <v>1196</v>
      </c>
      <c r="B227" s="74">
        <v>54</v>
      </c>
      <c r="C227" s="86" t="s">
        <v>617</v>
      </c>
      <c r="D227" s="71"/>
      <c r="E227" s="100">
        <f t="shared" si="139"/>
        <v>0</v>
      </c>
      <c r="F227" s="100">
        <f>G227+I227+K227+M227+O227+Q227+S227+U227+W227+Y227+AA227</f>
        <v>0</v>
      </c>
      <c r="G227" s="72"/>
      <c r="H227" s="101" t="e">
        <f t="shared" si="141"/>
        <v>#DIV/0!</v>
      </c>
      <c r="I227" s="72"/>
      <c r="J227" s="101" t="e">
        <f t="shared" si="142"/>
        <v>#DIV/0!</v>
      </c>
      <c r="K227" s="72"/>
      <c r="L227" s="101" t="e">
        <f t="shared" si="143"/>
        <v>#DIV/0!</v>
      </c>
      <c r="M227" s="72"/>
      <c r="N227" s="101" t="e">
        <f t="shared" si="144"/>
        <v>#DIV/0!</v>
      </c>
      <c r="O227" s="72"/>
      <c r="P227" s="101" t="e">
        <f t="shared" si="145"/>
        <v>#DIV/0!</v>
      </c>
      <c r="Q227" s="72"/>
      <c r="R227" s="101" t="e">
        <f t="shared" si="146"/>
        <v>#DIV/0!</v>
      </c>
      <c r="S227" s="72"/>
      <c r="T227" s="101" t="e">
        <f t="shared" si="147"/>
        <v>#DIV/0!</v>
      </c>
      <c r="U227" s="72"/>
      <c r="V227" s="101" t="e">
        <f t="shared" si="148"/>
        <v>#DIV/0!</v>
      </c>
      <c r="W227" s="72"/>
      <c r="X227" s="101" t="e">
        <f t="shared" si="149"/>
        <v>#DIV/0!</v>
      </c>
      <c r="Y227" s="72"/>
      <c r="Z227" s="101" t="e">
        <f t="shared" si="150"/>
        <v>#DIV/0!</v>
      </c>
      <c r="AA227" s="72"/>
      <c r="AB227" s="101" t="e">
        <f t="shared" si="151"/>
        <v>#DIV/0!</v>
      </c>
    </row>
    <row r="228" spans="1:28" ht="34.5" thickBot="1" x14ac:dyDescent="0.5">
      <c r="A228" s="73" t="s">
        <v>1197</v>
      </c>
      <c r="B228" s="74">
        <v>20</v>
      </c>
      <c r="C228" s="86" t="s">
        <v>617</v>
      </c>
      <c r="D228" s="71"/>
      <c r="E228" s="100">
        <f t="shared" si="139"/>
        <v>0</v>
      </c>
      <c r="F228" s="100">
        <f t="shared" si="140"/>
        <v>0</v>
      </c>
      <c r="G228" s="72"/>
      <c r="H228" s="101" t="e">
        <f t="shared" si="141"/>
        <v>#DIV/0!</v>
      </c>
      <c r="I228" s="72"/>
      <c r="J228" s="101" t="e">
        <f t="shared" si="142"/>
        <v>#DIV/0!</v>
      </c>
      <c r="K228" s="72"/>
      <c r="L228" s="101" t="e">
        <f t="shared" si="143"/>
        <v>#DIV/0!</v>
      </c>
      <c r="M228" s="72"/>
      <c r="N228" s="101" t="e">
        <f t="shared" si="144"/>
        <v>#DIV/0!</v>
      </c>
      <c r="O228" s="72"/>
      <c r="P228" s="101" t="e">
        <f t="shared" si="145"/>
        <v>#DIV/0!</v>
      </c>
      <c r="Q228" s="72"/>
      <c r="R228" s="101" t="e">
        <f t="shared" si="146"/>
        <v>#DIV/0!</v>
      </c>
      <c r="S228" s="72"/>
      <c r="T228" s="101" t="e">
        <f t="shared" si="147"/>
        <v>#DIV/0!</v>
      </c>
      <c r="U228" s="72"/>
      <c r="V228" s="101" t="e">
        <f t="shared" si="148"/>
        <v>#DIV/0!</v>
      </c>
      <c r="W228" s="72"/>
      <c r="X228" s="101" t="e">
        <f t="shared" si="149"/>
        <v>#DIV/0!</v>
      </c>
      <c r="Y228" s="72"/>
      <c r="Z228" s="101" t="e">
        <f t="shared" si="150"/>
        <v>#DIV/0!</v>
      </c>
      <c r="AA228" s="72"/>
      <c r="AB228" s="101" t="e">
        <f t="shared" si="151"/>
        <v>#DIV/0!</v>
      </c>
    </row>
    <row r="229" spans="1:28" ht="34.5" thickBot="1" x14ac:dyDescent="0.55000000000000004">
      <c r="A229" s="76" t="s">
        <v>642</v>
      </c>
      <c r="B229" s="102">
        <f>SUM(B223:B228)</f>
        <v>360</v>
      </c>
      <c r="C229" s="77"/>
      <c r="D229" s="103">
        <f>SUM(D223:D228)</f>
        <v>0</v>
      </c>
      <c r="E229" s="103">
        <f>SUM(E223:E228)</f>
        <v>0</v>
      </c>
      <c r="F229" s="104">
        <f>SUM(F223:F228)</f>
        <v>0</v>
      </c>
      <c r="G229" s="105">
        <f>SUM(G223:G228)</f>
        <v>0</v>
      </c>
      <c r="H229" s="106" t="e">
        <f>G229/F229</f>
        <v>#DIV/0!</v>
      </c>
      <c r="I229" s="105">
        <f>SUM(I223:I228)</f>
        <v>0</v>
      </c>
      <c r="J229" s="106" t="e">
        <f>I229/F229</f>
        <v>#DIV/0!</v>
      </c>
      <c r="K229" s="107">
        <f>SUM(K223:K228)</f>
        <v>0</v>
      </c>
      <c r="L229" s="108" t="e">
        <f>K229/F229</f>
        <v>#DIV/0!</v>
      </c>
      <c r="M229" s="105">
        <f>SUM(M223:M228)</f>
        <v>0</v>
      </c>
      <c r="N229" s="106" t="e">
        <f>M229/F229</f>
        <v>#DIV/0!</v>
      </c>
      <c r="O229" s="107">
        <f>SUM(O223:O228)</f>
        <v>0</v>
      </c>
      <c r="P229" s="108" t="e">
        <f>O229/F229</f>
        <v>#DIV/0!</v>
      </c>
      <c r="Q229" s="105">
        <f>SUM(Q223:Q228)</f>
        <v>0</v>
      </c>
      <c r="R229" s="106" t="e">
        <f>Q229/F229</f>
        <v>#DIV/0!</v>
      </c>
      <c r="S229" s="107">
        <f>SUM(S223:S228)</f>
        <v>0</v>
      </c>
      <c r="T229" s="108" t="e">
        <f>S229/F229</f>
        <v>#DIV/0!</v>
      </c>
      <c r="U229" s="105">
        <f>SUM(U223:U228)</f>
        <v>0</v>
      </c>
      <c r="V229" s="106" t="e">
        <f>U229/F229</f>
        <v>#DIV/0!</v>
      </c>
      <c r="W229" s="104">
        <f>SUM(W223:W228)</f>
        <v>0</v>
      </c>
      <c r="X229" s="109" t="e">
        <f>W229/F229</f>
        <v>#DIV/0!</v>
      </c>
      <c r="Y229" s="110">
        <f>SUM(Y223:Y228)</f>
        <v>0</v>
      </c>
      <c r="Z229" s="111" t="e">
        <f>Y229/F229</f>
        <v>#DIV/0!</v>
      </c>
      <c r="AA229" s="110">
        <f>SUM(AA223:AA228)</f>
        <v>0</v>
      </c>
      <c r="AB229" s="111" t="e">
        <f>AA229/F229</f>
        <v>#DIV/0!</v>
      </c>
    </row>
    <row r="230" spans="1:28" ht="89.25" customHeight="1" thickBot="1" x14ac:dyDescent="0.5">
      <c r="A230" s="278" t="s">
        <v>1191</v>
      </c>
      <c r="B230" s="279"/>
      <c r="C230" s="279"/>
      <c r="D230" s="279"/>
      <c r="E230" s="279"/>
      <c r="F230" s="280"/>
      <c r="G230" s="276" t="s">
        <v>586</v>
      </c>
      <c r="H230" s="277"/>
      <c r="I230" s="274" t="s">
        <v>587</v>
      </c>
      <c r="J230" s="275"/>
      <c r="K230" s="276" t="s">
        <v>588</v>
      </c>
      <c r="L230" s="277"/>
      <c r="M230" s="274" t="s">
        <v>589</v>
      </c>
      <c r="N230" s="275"/>
      <c r="O230" s="276" t="s">
        <v>590</v>
      </c>
      <c r="P230" s="277"/>
      <c r="Q230" s="274" t="s">
        <v>591</v>
      </c>
      <c r="R230" s="275"/>
      <c r="S230" s="276" t="s">
        <v>592</v>
      </c>
      <c r="T230" s="277"/>
      <c r="U230" s="274" t="s">
        <v>593</v>
      </c>
      <c r="V230" s="275"/>
      <c r="W230" s="276" t="s">
        <v>596</v>
      </c>
      <c r="X230" s="277"/>
      <c r="Y230" s="274" t="s">
        <v>595</v>
      </c>
      <c r="Z230" s="275"/>
      <c r="AA230" s="276" t="s">
        <v>594</v>
      </c>
      <c r="AB230" s="277"/>
    </row>
    <row r="232" spans="1:28" ht="33" x14ac:dyDescent="0.45">
      <c r="A232" s="292" t="s">
        <v>1198</v>
      </c>
      <c r="B232" s="292"/>
      <c r="C232" s="292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</row>
    <row r="233" spans="1:28" ht="33" x14ac:dyDescent="0.45">
      <c r="A233" s="292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</row>
    <row r="234" spans="1:28" ht="42" customHeight="1" thickBot="1" x14ac:dyDescent="0.5"/>
    <row r="235" spans="1:28" ht="84.75" customHeight="1" thickBot="1" x14ac:dyDescent="0.5">
      <c r="A235" s="286" t="s">
        <v>1226</v>
      </c>
      <c r="B235" s="287"/>
      <c r="C235" s="288" t="s">
        <v>1203</v>
      </c>
      <c r="D235" s="289"/>
      <c r="E235" s="289"/>
      <c r="F235" s="290"/>
      <c r="G235" s="264" t="s">
        <v>586</v>
      </c>
      <c r="H235" s="265"/>
      <c r="I235" s="272" t="s">
        <v>587</v>
      </c>
      <c r="J235" s="291"/>
      <c r="K235" s="264" t="s">
        <v>588</v>
      </c>
      <c r="L235" s="265"/>
      <c r="M235" s="272" t="s">
        <v>589</v>
      </c>
      <c r="N235" s="273"/>
      <c r="O235" s="264" t="s">
        <v>590</v>
      </c>
      <c r="P235" s="265"/>
      <c r="Q235" s="272" t="s">
        <v>591</v>
      </c>
      <c r="R235" s="273"/>
      <c r="S235" s="264" t="s">
        <v>592</v>
      </c>
      <c r="T235" s="265"/>
      <c r="U235" s="272" t="s">
        <v>593</v>
      </c>
      <c r="V235" s="273"/>
      <c r="W235" s="264" t="s">
        <v>596</v>
      </c>
      <c r="X235" s="265"/>
      <c r="Y235" s="272" t="s">
        <v>595</v>
      </c>
      <c r="Z235" s="273"/>
      <c r="AA235" s="264" t="s">
        <v>594</v>
      </c>
      <c r="AB235" s="265"/>
    </row>
    <row r="236" spans="1:28" ht="60" x14ac:dyDescent="0.45">
      <c r="A236" s="286"/>
      <c r="B236" s="287"/>
      <c r="C236" s="58" t="s">
        <v>606</v>
      </c>
      <c r="D236" s="59" t="s">
        <v>607</v>
      </c>
      <c r="E236" s="59" t="s">
        <v>644</v>
      </c>
      <c r="F236" s="60" t="s">
        <v>645</v>
      </c>
      <c r="G236" s="34" t="s">
        <v>604</v>
      </c>
      <c r="H236" s="33" t="s">
        <v>605</v>
      </c>
      <c r="I236" s="32" t="s">
        <v>604</v>
      </c>
      <c r="J236" s="35" t="s">
        <v>605</v>
      </c>
      <c r="K236" s="32" t="s">
        <v>604</v>
      </c>
      <c r="L236" s="33" t="s">
        <v>605</v>
      </c>
      <c r="M236" s="32" t="s">
        <v>604</v>
      </c>
      <c r="N236" s="33" t="s">
        <v>605</v>
      </c>
      <c r="O236" s="32" t="s">
        <v>604</v>
      </c>
      <c r="P236" s="33" t="s">
        <v>605</v>
      </c>
      <c r="Q236" s="32" t="s">
        <v>604</v>
      </c>
      <c r="R236" s="33" t="s">
        <v>605</v>
      </c>
      <c r="S236" s="32" t="s">
        <v>604</v>
      </c>
      <c r="T236" s="33" t="s">
        <v>605</v>
      </c>
      <c r="U236" s="32" t="s">
        <v>604</v>
      </c>
      <c r="V236" s="33" t="s">
        <v>605</v>
      </c>
      <c r="W236" s="32" t="s">
        <v>604</v>
      </c>
      <c r="X236" s="33" t="s">
        <v>605</v>
      </c>
      <c r="Y236" s="32" t="s">
        <v>604</v>
      </c>
      <c r="Z236" s="33" t="s">
        <v>605</v>
      </c>
      <c r="AA236" s="32" t="s">
        <v>604</v>
      </c>
      <c r="AB236" s="33" t="s">
        <v>605</v>
      </c>
    </row>
    <row r="237" spans="1:28" ht="34.5" thickBot="1" x14ac:dyDescent="0.5">
      <c r="A237" s="286"/>
      <c r="B237" s="287"/>
      <c r="C237" s="93">
        <f>B261</f>
        <v>1720</v>
      </c>
      <c r="D237" s="94">
        <f t="shared" ref="D237:AB237" si="152">D261</f>
        <v>0</v>
      </c>
      <c r="E237" s="94">
        <f t="shared" si="152"/>
        <v>0</v>
      </c>
      <c r="F237" s="95">
        <f t="shared" si="152"/>
        <v>0</v>
      </c>
      <c r="G237" s="96">
        <f t="shared" si="152"/>
        <v>0</v>
      </c>
      <c r="H237" s="97" t="e">
        <f t="shared" si="152"/>
        <v>#DIV/0!</v>
      </c>
      <c r="I237" s="98">
        <f t="shared" si="152"/>
        <v>0</v>
      </c>
      <c r="J237" s="99" t="e">
        <f t="shared" si="152"/>
        <v>#DIV/0!</v>
      </c>
      <c r="K237" s="98">
        <f t="shared" si="152"/>
        <v>0</v>
      </c>
      <c r="L237" s="97" t="e">
        <f t="shared" si="152"/>
        <v>#DIV/0!</v>
      </c>
      <c r="M237" s="98">
        <f t="shared" si="152"/>
        <v>0</v>
      </c>
      <c r="N237" s="97" t="e">
        <f t="shared" si="152"/>
        <v>#DIV/0!</v>
      </c>
      <c r="O237" s="98">
        <f t="shared" si="152"/>
        <v>0</v>
      </c>
      <c r="P237" s="97" t="e">
        <f t="shared" si="152"/>
        <v>#DIV/0!</v>
      </c>
      <c r="Q237" s="98">
        <f t="shared" si="152"/>
        <v>0</v>
      </c>
      <c r="R237" s="97" t="e">
        <f t="shared" si="152"/>
        <v>#DIV/0!</v>
      </c>
      <c r="S237" s="98">
        <f t="shared" si="152"/>
        <v>0</v>
      </c>
      <c r="T237" s="97" t="e">
        <f t="shared" si="152"/>
        <v>#DIV/0!</v>
      </c>
      <c r="U237" s="98">
        <f t="shared" si="152"/>
        <v>0</v>
      </c>
      <c r="V237" s="97" t="e">
        <f t="shared" si="152"/>
        <v>#DIV/0!</v>
      </c>
      <c r="W237" s="98">
        <f t="shared" si="152"/>
        <v>0</v>
      </c>
      <c r="X237" s="97" t="e">
        <f t="shared" si="152"/>
        <v>#DIV/0!</v>
      </c>
      <c r="Y237" s="98">
        <f t="shared" si="152"/>
        <v>0</v>
      </c>
      <c r="Z237" s="97" t="e">
        <f t="shared" si="152"/>
        <v>#DIV/0!</v>
      </c>
      <c r="AA237" s="98">
        <f t="shared" si="152"/>
        <v>0</v>
      </c>
      <c r="AB237" s="97" t="e">
        <f t="shared" si="152"/>
        <v>#DIV/0!</v>
      </c>
    </row>
    <row r="238" spans="1:28" ht="34.5" thickBot="1" x14ac:dyDescent="0.5"/>
    <row r="239" spans="1:28" ht="60.75" customHeight="1" thickBot="1" x14ac:dyDescent="0.5">
      <c r="A239" s="278" t="s">
        <v>1199</v>
      </c>
      <c r="B239" s="279"/>
      <c r="C239" s="279"/>
      <c r="D239" s="279"/>
      <c r="E239" s="279"/>
      <c r="F239" s="280"/>
      <c r="G239" s="269" t="s">
        <v>603</v>
      </c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1"/>
    </row>
    <row r="240" spans="1:28" ht="101.25" customHeight="1" x14ac:dyDescent="0.45">
      <c r="A240" s="62" t="s">
        <v>1064</v>
      </c>
      <c r="B240" s="281" t="s">
        <v>1200</v>
      </c>
      <c r="C240" s="282"/>
      <c r="D240" s="283" t="s">
        <v>1201</v>
      </c>
      <c r="E240" s="284"/>
      <c r="F240" s="285"/>
      <c r="G240" s="264" t="s">
        <v>586</v>
      </c>
      <c r="H240" s="265"/>
      <c r="I240" s="272" t="s">
        <v>587</v>
      </c>
      <c r="J240" s="273"/>
      <c r="K240" s="264" t="s">
        <v>588</v>
      </c>
      <c r="L240" s="265"/>
      <c r="M240" s="272" t="s">
        <v>589</v>
      </c>
      <c r="N240" s="273"/>
      <c r="O240" s="264" t="s">
        <v>590</v>
      </c>
      <c r="P240" s="265"/>
      <c r="Q240" s="272" t="s">
        <v>591</v>
      </c>
      <c r="R240" s="273"/>
      <c r="S240" s="264" t="s">
        <v>592</v>
      </c>
      <c r="T240" s="265"/>
      <c r="U240" s="272" t="s">
        <v>593</v>
      </c>
      <c r="V240" s="273"/>
      <c r="W240" s="264" t="s">
        <v>596</v>
      </c>
      <c r="X240" s="265"/>
      <c r="Y240" s="272" t="s">
        <v>595</v>
      </c>
      <c r="Z240" s="273"/>
      <c r="AA240" s="264" t="s">
        <v>594</v>
      </c>
      <c r="AB240" s="265"/>
    </row>
    <row r="241" spans="1:28" ht="60" x14ac:dyDescent="0.45">
      <c r="A241" s="30" t="s">
        <v>597</v>
      </c>
      <c r="B241" s="63" t="s">
        <v>606</v>
      </c>
      <c r="C241" s="30" t="s">
        <v>598</v>
      </c>
      <c r="D241" s="30" t="s">
        <v>607</v>
      </c>
      <c r="E241" s="30" t="s">
        <v>644</v>
      </c>
      <c r="F241" s="64" t="s">
        <v>645</v>
      </c>
      <c r="G241" s="32" t="s">
        <v>604</v>
      </c>
      <c r="H241" s="33" t="s">
        <v>605</v>
      </c>
      <c r="I241" s="32" t="s">
        <v>604</v>
      </c>
      <c r="J241" s="33" t="s">
        <v>605</v>
      </c>
      <c r="K241" s="32" t="s">
        <v>604</v>
      </c>
      <c r="L241" s="33" t="s">
        <v>605</v>
      </c>
      <c r="M241" s="32" t="s">
        <v>604</v>
      </c>
      <c r="N241" s="33" t="s">
        <v>605</v>
      </c>
      <c r="O241" s="32" t="s">
        <v>604</v>
      </c>
      <c r="P241" s="33" t="s">
        <v>605</v>
      </c>
      <c r="Q241" s="32" t="s">
        <v>604</v>
      </c>
      <c r="R241" s="33" t="s">
        <v>605</v>
      </c>
      <c r="S241" s="32" t="s">
        <v>604</v>
      </c>
      <c r="T241" s="33" t="s">
        <v>605</v>
      </c>
      <c r="U241" s="32" t="s">
        <v>604</v>
      </c>
      <c r="V241" s="33" t="s">
        <v>605</v>
      </c>
      <c r="W241" s="32" t="s">
        <v>604</v>
      </c>
      <c r="X241" s="33" t="s">
        <v>605</v>
      </c>
      <c r="Y241" s="32" t="s">
        <v>604</v>
      </c>
      <c r="Z241" s="33" t="s">
        <v>605</v>
      </c>
      <c r="AA241" s="32" t="s">
        <v>604</v>
      </c>
      <c r="AB241" s="33" t="s">
        <v>605</v>
      </c>
    </row>
    <row r="242" spans="1:28" x14ac:dyDescent="0.45">
      <c r="A242" s="90" t="s">
        <v>1095</v>
      </c>
      <c r="B242" s="91">
        <v>4</v>
      </c>
      <c r="C242" s="86" t="s">
        <v>617</v>
      </c>
      <c r="D242" s="67"/>
      <c r="E242" s="100">
        <f>D242-F242</f>
        <v>0</v>
      </c>
      <c r="F242" s="100">
        <f>G242+I242+K242+M242+O242+Q242+S242+U242+W242+Y242+AA242</f>
        <v>0</v>
      </c>
      <c r="G242" s="69"/>
      <c r="H242" s="101" t="e">
        <f>G242/F242</f>
        <v>#DIV/0!</v>
      </c>
      <c r="I242" s="69"/>
      <c r="J242" s="101" t="e">
        <f>I242/F242</f>
        <v>#DIV/0!</v>
      </c>
      <c r="K242" s="69"/>
      <c r="L242" s="101" t="e">
        <f>K242/F242</f>
        <v>#DIV/0!</v>
      </c>
      <c r="M242" s="69"/>
      <c r="N242" s="101" t="e">
        <f>M242/F242</f>
        <v>#DIV/0!</v>
      </c>
      <c r="O242" s="69"/>
      <c r="P242" s="101" t="e">
        <f>O242/F242</f>
        <v>#DIV/0!</v>
      </c>
      <c r="Q242" s="69"/>
      <c r="R242" s="101" t="e">
        <f>Q242/F242</f>
        <v>#DIV/0!</v>
      </c>
      <c r="S242" s="69"/>
      <c r="T242" s="101" t="e">
        <f>S242/F242</f>
        <v>#DIV/0!</v>
      </c>
      <c r="U242" s="69"/>
      <c r="V242" s="101" t="e">
        <f>U242/F242</f>
        <v>#DIV/0!</v>
      </c>
      <c r="W242" s="69"/>
      <c r="X242" s="101" t="e">
        <f>W242/F242</f>
        <v>#DIV/0!</v>
      </c>
      <c r="Y242" s="69"/>
      <c r="Z242" s="101" t="e">
        <f>Y242/F242</f>
        <v>#DIV/0!</v>
      </c>
      <c r="AA242" s="69"/>
      <c r="AB242" s="101" t="e">
        <f>AA242/F242</f>
        <v>#DIV/0!</v>
      </c>
    </row>
    <row r="243" spans="1:28" x14ac:dyDescent="0.45">
      <c r="A243" s="90" t="s">
        <v>1204</v>
      </c>
      <c r="B243" s="91">
        <v>77</v>
      </c>
      <c r="C243" s="86" t="s">
        <v>617</v>
      </c>
      <c r="D243" s="67"/>
      <c r="E243" s="100">
        <f t="shared" ref="E243:E258" si="153">D243-F243</f>
        <v>0</v>
      </c>
      <c r="F243" s="100">
        <f t="shared" ref="F243:F258" si="154">G243+I243+K243+M243+O243+Q243+S243+U243+W243+Y243+AA243</f>
        <v>0</v>
      </c>
      <c r="G243" s="69"/>
      <c r="H243" s="101" t="e">
        <f t="shared" ref="H243:H258" si="155">G243/F243</f>
        <v>#DIV/0!</v>
      </c>
      <c r="I243" s="69"/>
      <c r="J243" s="101" t="e">
        <f t="shared" ref="J243:J258" si="156">I243/F243</f>
        <v>#DIV/0!</v>
      </c>
      <c r="K243" s="69"/>
      <c r="L243" s="101" t="e">
        <f t="shared" ref="L243:L258" si="157">K243/F243</f>
        <v>#DIV/0!</v>
      </c>
      <c r="M243" s="69"/>
      <c r="N243" s="101" t="e">
        <f t="shared" ref="N243:N258" si="158">M243/F243</f>
        <v>#DIV/0!</v>
      </c>
      <c r="O243" s="69"/>
      <c r="P243" s="101" t="e">
        <f t="shared" ref="P243:P258" si="159">O243/F243</f>
        <v>#DIV/0!</v>
      </c>
      <c r="Q243" s="69"/>
      <c r="R243" s="101" t="e">
        <f t="shared" ref="R243:R258" si="160">Q243/F243</f>
        <v>#DIV/0!</v>
      </c>
      <c r="S243" s="69"/>
      <c r="T243" s="101" t="e">
        <f t="shared" ref="T243:T258" si="161">S243/F243</f>
        <v>#DIV/0!</v>
      </c>
      <c r="U243" s="69"/>
      <c r="V243" s="101" t="e">
        <f t="shared" ref="V243:V258" si="162">U243/F243</f>
        <v>#DIV/0!</v>
      </c>
      <c r="W243" s="69"/>
      <c r="X243" s="101" t="e">
        <f t="shared" ref="X243:X258" si="163">W243/F243</f>
        <v>#DIV/0!</v>
      </c>
      <c r="Y243" s="69"/>
      <c r="Z243" s="101" t="e">
        <f t="shared" ref="Z243:Z258" si="164">Y243/F243</f>
        <v>#DIV/0!</v>
      </c>
      <c r="AA243" s="69"/>
      <c r="AB243" s="101" t="e">
        <f t="shared" ref="AB243:AB258" si="165">AA243/F243</f>
        <v>#DIV/0!</v>
      </c>
    </row>
    <row r="244" spans="1:28" x14ac:dyDescent="0.45">
      <c r="A244" s="90" t="s">
        <v>1205</v>
      </c>
      <c r="B244" s="91">
        <v>48</v>
      </c>
      <c r="C244" s="86" t="s">
        <v>617</v>
      </c>
      <c r="D244" s="67"/>
      <c r="E244" s="100">
        <f t="shared" si="153"/>
        <v>0</v>
      </c>
      <c r="F244" s="100">
        <f t="shared" si="154"/>
        <v>0</v>
      </c>
      <c r="G244" s="69"/>
      <c r="H244" s="101" t="e">
        <f t="shared" si="155"/>
        <v>#DIV/0!</v>
      </c>
      <c r="I244" s="69"/>
      <c r="J244" s="101" t="e">
        <f t="shared" si="156"/>
        <v>#DIV/0!</v>
      </c>
      <c r="K244" s="69"/>
      <c r="L244" s="101" t="e">
        <f t="shared" si="157"/>
        <v>#DIV/0!</v>
      </c>
      <c r="M244" s="69"/>
      <c r="N244" s="101" t="e">
        <f t="shared" si="158"/>
        <v>#DIV/0!</v>
      </c>
      <c r="O244" s="69"/>
      <c r="P244" s="101" t="e">
        <f t="shared" si="159"/>
        <v>#DIV/0!</v>
      </c>
      <c r="Q244" s="69"/>
      <c r="R244" s="101" t="e">
        <f t="shared" si="160"/>
        <v>#DIV/0!</v>
      </c>
      <c r="S244" s="69"/>
      <c r="T244" s="101" t="e">
        <f t="shared" si="161"/>
        <v>#DIV/0!</v>
      </c>
      <c r="U244" s="69"/>
      <c r="V244" s="101" t="e">
        <f t="shared" si="162"/>
        <v>#DIV/0!</v>
      </c>
      <c r="W244" s="69"/>
      <c r="X244" s="101" t="e">
        <f t="shared" si="163"/>
        <v>#DIV/0!</v>
      </c>
      <c r="Y244" s="69"/>
      <c r="Z244" s="101" t="e">
        <f t="shared" si="164"/>
        <v>#DIV/0!</v>
      </c>
      <c r="AA244" s="69"/>
      <c r="AB244" s="101" t="e">
        <f t="shared" si="165"/>
        <v>#DIV/0!</v>
      </c>
    </row>
    <row r="245" spans="1:28" x14ac:dyDescent="0.45">
      <c r="A245" s="90" t="s">
        <v>1206</v>
      </c>
      <c r="B245" s="91">
        <v>73</v>
      </c>
      <c r="C245" s="86" t="s">
        <v>617</v>
      </c>
      <c r="D245" s="67"/>
      <c r="E245" s="100">
        <f t="shared" si="153"/>
        <v>0</v>
      </c>
      <c r="F245" s="100">
        <f t="shared" si="154"/>
        <v>0</v>
      </c>
      <c r="G245" s="69"/>
      <c r="H245" s="101" t="e">
        <f t="shared" si="155"/>
        <v>#DIV/0!</v>
      </c>
      <c r="I245" s="69"/>
      <c r="J245" s="101" t="e">
        <f t="shared" si="156"/>
        <v>#DIV/0!</v>
      </c>
      <c r="K245" s="69"/>
      <c r="L245" s="101" t="e">
        <f t="shared" si="157"/>
        <v>#DIV/0!</v>
      </c>
      <c r="M245" s="69"/>
      <c r="N245" s="101" t="e">
        <f t="shared" si="158"/>
        <v>#DIV/0!</v>
      </c>
      <c r="O245" s="69"/>
      <c r="P245" s="101" t="e">
        <f t="shared" si="159"/>
        <v>#DIV/0!</v>
      </c>
      <c r="Q245" s="69"/>
      <c r="R245" s="101" t="e">
        <f t="shared" si="160"/>
        <v>#DIV/0!</v>
      </c>
      <c r="S245" s="69"/>
      <c r="T245" s="101" t="e">
        <f t="shared" si="161"/>
        <v>#DIV/0!</v>
      </c>
      <c r="U245" s="69"/>
      <c r="V245" s="101" t="e">
        <f t="shared" si="162"/>
        <v>#DIV/0!</v>
      </c>
      <c r="W245" s="69"/>
      <c r="X245" s="101" t="e">
        <f t="shared" si="163"/>
        <v>#DIV/0!</v>
      </c>
      <c r="Y245" s="69"/>
      <c r="Z245" s="101" t="e">
        <f t="shared" si="164"/>
        <v>#DIV/0!</v>
      </c>
      <c r="AA245" s="69"/>
      <c r="AB245" s="101" t="e">
        <f t="shared" si="165"/>
        <v>#DIV/0!</v>
      </c>
    </row>
    <row r="246" spans="1:28" x14ac:dyDescent="0.45">
      <c r="A246" s="90" t="s">
        <v>1207</v>
      </c>
      <c r="B246" s="91">
        <v>220</v>
      </c>
      <c r="C246" s="86" t="s">
        <v>617</v>
      </c>
      <c r="D246" s="67"/>
      <c r="E246" s="100">
        <f t="shared" si="153"/>
        <v>0</v>
      </c>
      <c r="F246" s="100">
        <f t="shared" si="154"/>
        <v>0</v>
      </c>
      <c r="G246" s="69"/>
      <c r="H246" s="101" t="e">
        <f t="shared" si="155"/>
        <v>#DIV/0!</v>
      </c>
      <c r="I246" s="69"/>
      <c r="J246" s="101" t="e">
        <f t="shared" si="156"/>
        <v>#DIV/0!</v>
      </c>
      <c r="K246" s="69"/>
      <c r="L246" s="101" t="e">
        <f t="shared" si="157"/>
        <v>#DIV/0!</v>
      </c>
      <c r="M246" s="69"/>
      <c r="N246" s="101" t="e">
        <f t="shared" si="158"/>
        <v>#DIV/0!</v>
      </c>
      <c r="O246" s="69"/>
      <c r="P246" s="101" t="e">
        <f t="shared" si="159"/>
        <v>#DIV/0!</v>
      </c>
      <c r="Q246" s="69"/>
      <c r="R246" s="101" t="e">
        <f t="shared" si="160"/>
        <v>#DIV/0!</v>
      </c>
      <c r="S246" s="69"/>
      <c r="T246" s="101" t="e">
        <f t="shared" si="161"/>
        <v>#DIV/0!</v>
      </c>
      <c r="U246" s="69"/>
      <c r="V246" s="101" t="e">
        <f t="shared" si="162"/>
        <v>#DIV/0!</v>
      </c>
      <c r="W246" s="69"/>
      <c r="X246" s="101" t="e">
        <f t="shared" si="163"/>
        <v>#DIV/0!</v>
      </c>
      <c r="Y246" s="69"/>
      <c r="Z246" s="101" t="e">
        <f t="shared" si="164"/>
        <v>#DIV/0!</v>
      </c>
      <c r="AA246" s="69"/>
      <c r="AB246" s="101" t="e">
        <f t="shared" si="165"/>
        <v>#DIV/0!</v>
      </c>
    </row>
    <row r="247" spans="1:28" x14ac:dyDescent="0.45">
      <c r="A247" s="90" t="s">
        <v>1208</v>
      </c>
      <c r="B247" s="91">
        <v>186</v>
      </c>
      <c r="C247" s="86" t="s">
        <v>617</v>
      </c>
      <c r="D247" s="67"/>
      <c r="E247" s="100">
        <f t="shared" si="153"/>
        <v>0</v>
      </c>
      <c r="F247" s="100">
        <f t="shared" si="154"/>
        <v>0</v>
      </c>
      <c r="G247" s="69"/>
      <c r="H247" s="101" t="e">
        <f t="shared" si="155"/>
        <v>#DIV/0!</v>
      </c>
      <c r="I247" s="69"/>
      <c r="J247" s="101" t="e">
        <f t="shared" si="156"/>
        <v>#DIV/0!</v>
      </c>
      <c r="K247" s="69"/>
      <c r="L247" s="101" t="e">
        <f t="shared" si="157"/>
        <v>#DIV/0!</v>
      </c>
      <c r="M247" s="69"/>
      <c r="N247" s="101" t="e">
        <f t="shared" si="158"/>
        <v>#DIV/0!</v>
      </c>
      <c r="O247" s="69"/>
      <c r="P247" s="101" t="e">
        <f t="shared" si="159"/>
        <v>#DIV/0!</v>
      </c>
      <c r="Q247" s="69"/>
      <c r="R247" s="101" t="e">
        <f t="shared" si="160"/>
        <v>#DIV/0!</v>
      </c>
      <c r="S247" s="69"/>
      <c r="T247" s="101" t="e">
        <f t="shared" si="161"/>
        <v>#DIV/0!</v>
      </c>
      <c r="U247" s="69"/>
      <c r="V247" s="101" t="e">
        <f t="shared" si="162"/>
        <v>#DIV/0!</v>
      </c>
      <c r="W247" s="69"/>
      <c r="X247" s="101" t="e">
        <f t="shared" si="163"/>
        <v>#DIV/0!</v>
      </c>
      <c r="Y247" s="69"/>
      <c r="Z247" s="101" t="e">
        <f t="shared" si="164"/>
        <v>#DIV/0!</v>
      </c>
      <c r="AA247" s="69"/>
      <c r="AB247" s="101" t="e">
        <f t="shared" si="165"/>
        <v>#DIV/0!</v>
      </c>
    </row>
    <row r="248" spans="1:28" x14ac:dyDescent="0.45">
      <c r="A248" s="90" t="s">
        <v>1209</v>
      </c>
      <c r="B248" s="91">
        <v>119</v>
      </c>
      <c r="C248" s="86" t="s">
        <v>617</v>
      </c>
      <c r="D248" s="67"/>
      <c r="E248" s="100">
        <f t="shared" si="153"/>
        <v>0</v>
      </c>
      <c r="F248" s="100">
        <f t="shared" si="154"/>
        <v>0</v>
      </c>
      <c r="G248" s="69"/>
      <c r="H248" s="101" t="e">
        <f t="shared" si="155"/>
        <v>#DIV/0!</v>
      </c>
      <c r="I248" s="69"/>
      <c r="J248" s="101" t="e">
        <f t="shared" si="156"/>
        <v>#DIV/0!</v>
      </c>
      <c r="K248" s="69"/>
      <c r="L248" s="101" t="e">
        <f t="shared" si="157"/>
        <v>#DIV/0!</v>
      </c>
      <c r="M248" s="69"/>
      <c r="N248" s="101" t="e">
        <f t="shared" si="158"/>
        <v>#DIV/0!</v>
      </c>
      <c r="O248" s="69"/>
      <c r="P248" s="101" t="e">
        <f t="shared" si="159"/>
        <v>#DIV/0!</v>
      </c>
      <c r="Q248" s="69"/>
      <c r="R248" s="101" t="e">
        <f t="shared" si="160"/>
        <v>#DIV/0!</v>
      </c>
      <c r="S248" s="69"/>
      <c r="T248" s="101" t="e">
        <f t="shared" si="161"/>
        <v>#DIV/0!</v>
      </c>
      <c r="U248" s="69"/>
      <c r="V248" s="101" t="e">
        <f t="shared" si="162"/>
        <v>#DIV/0!</v>
      </c>
      <c r="W248" s="69"/>
      <c r="X248" s="101" t="e">
        <f t="shared" si="163"/>
        <v>#DIV/0!</v>
      </c>
      <c r="Y248" s="69"/>
      <c r="Z248" s="101" t="e">
        <f t="shared" si="164"/>
        <v>#DIV/0!</v>
      </c>
      <c r="AA248" s="69"/>
      <c r="AB248" s="101" t="e">
        <f t="shared" si="165"/>
        <v>#DIV/0!</v>
      </c>
    </row>
    <row r="249" spans="1:28" x14ac:dyDescent="0.45">
      <c r="A249" s="90" t="s">
        <v>1210</v>
      </c>
      <c r="B249" s="91">
        <v>93</v>
      </c>
      <c r="C249" s="86" t="s">
        <v>617</v>
      </c>
      <c r="D249" s="67"/>
      <c r="E249" s="100">
        <f t="shared" si="153"/>
        <v>0</v>
      </c>
      <c r="F249" s="100">
        <f t="shared" si="154"/>
        <v>0</v>
      </c>
      <c r="G249" s="69"/>
      <c r="H249" s="101" t="e">
        <f t="shared" si="155"/>
        <v>#DIV/0!</v>
      </c>
      <c r="I249" s="69"/>
      <c r="J249" s="101" t="e">
        <f t="shared" si="156"/>
        <v>#DIV/0!</v>
      </c>
      <c r="K249" s="69"/>
      <c r="L249" s="101" t="e">
        <f t="shared" si="157"/>
        <v>#DIV/0!</v>
      </c>
      <c r="M249" s="69"/>
      <c r="N249" s="101" t="e">
        <f t="shared" si="158"/>
        <v>#DIV/0!</v>
      </c>
      <c r="O249" s="69"/>
      <c r="P249" s="101" t="e">
        <f t="shared" si="159"/>
        <v>#DIV/0!</v>
      </c>
      <c r="Q249" s="69"/>
      <c r="R249" s="101" t="e">
        <f t="shared" si="160"/>
        <v>#DIV/0!</v>
      </c>
      <c r="S249" s="69"/>
      <c r="T249" s="101" t="e">
        <f t="shared" si="161"/>
        <v>#DIV/0!</v>
      </c>
      <c r="U249" s="69"/>
      <c r="V249" s="101" t="e">
        <f t="shared" si="162"/>
        <v>#DIV/0!</v>
      </c>
      <c r="W249" s="69"/>
      <c r="X249" s="101" t="e">
        <f t="shared" si="163"/>
        <v>#DIV/0!</v>
      </c>
      <c r="Y249" s="69"/>
      <c r="Z249" s="101" t="e">
        <f t="shared" si="164"/>
        <v>#DIV/0!</v>
      </c>
      <c r="AA249" s="69"/>
      <c r="AB249" s="101" t="e">
        <f t="shared" si="165"/>
        <v>#DIV/0!</v>
      </c>
    </row>
    <row r="250" spans="1:28" x14ac:dyDescent="0.45">
      <c r="A250" s="90" t="s">
        <v>1211</v>
      </c>
      <c r="B250" s="91">
        <v>93</v>
      </c>
      <c r="C250" s="86" t="s">
        <v>617</v>
      </c>
      <c r="D250" s="67"/>
      <c r="E250" s="100">
        <f t="shared" si="153"/>
        <v>0</v>
      </c>
      <c r="F250" s="100">
        <f t="shared" si="154"/>
        <v>0</v>
      </c>
      <c r="G250" s="69"/>
      <c r="H250" s="101" t="e">
        <f t="shared" si="155"/>
        <v>#DIV/0!</v>
      </c>
      <c r="I250" s="69"/>
      <c r="J250" s="101" t="e">
        <f t="shared" si="156"/>
        <v>#DIV/0!</v>
      </c>
      <c r="K250" s="69"/>
      <c r="L250" s="101" t="e">
        <f t="shared" si="157"/>
        <v>#DIV/0!</v>
      </c>
      <c r="M250" s="69"/>
      <c r="N250" s="101" t="e">
        <f t="shared" si="158"/>
        <v>#DIV/0!</v>
      </c>
      <c r="O250" s="69"/>
      <c r="P250" s="101" t="e">
        <f t="shared" si="159"/>
        <v>#DIV/0!</v>
      </c>
      <c r="Q250" s="69"/>
      <c r="R250" s="101" t="e">
        <f t="shared" si="160"/>
        <v>#DIV/0!</v>
      </c>
      <c r="S250" s="69"/>
      <c r="T250" s="101" t="e">
        <f t="shared" si="161"/>
        <v>#DIV/0!</v>
      </c>
      <c r="U250" s="69"/>
      <c r="V250" s="101" t="e">
        <f t="shared" si="162"/>
        <v>#DIV/0!</v>
      </c>
      <c r="W250" s="69"/>
      <c r="X250" s="101" t="e">
        <f t="shared" si="163"/>
        <v>#DIV/0!</v>
      </c>
      <c r="Y250" s="69"/>
      <c r="Z250" s="101" t="e">
        <f t="shared" si="164"/>
        <v>#DIV/0!</v>
      </c>
      <c r="AA250" s="69"/>
      <c r="AB250" s="101" t="e">
        <f t="shared" si="165"/>
        <v>#DIV/0!</v>
      </c>
    </row>
    <row r="251" spans="1:28" x14ac:dyDescent="0.45">
      <c r="A251" s="90" t="s">
        <v>1212</v>
      </c>
      <c r="B251" s="91">
        <v>165</v>
      </c>
      <c r="C251" s="86" t="s">
        <v>617</v>
      </c>
      <c r="D251" s="67"/>
      <c r="E251" s="100">
        <f t="shared" si="153"/>
        <v>0</v>
      </c>
      <c r="F251" s="100">
        <f t="shared" si="154"/>
        <v>0</v>
      </c>
      <c r="G251" s="69"/>
      <c r="H251" s="101" t="e">
        <f t="shared" si="155"/>
        <v>#DIV/0!</v>
      </c>
      <c r="I251" s="69"/>
      <c r="J251" s="101" t="e">
        <f t="shared" si="156"/>
        <v>#DIV/0!</v>
      </c>
      <c r="K251" s="69"/>
      <c r="L251" s="101" t="e">
        <f t="shared" si="157"/>
        <v>#DIV/0!</v>
      </c>
      <c r="M251" s="69"/>
      <c r="N251" s="101" t="e">
        <f t="shared" si="158"/>
        <v>#DIV/0!</v>
      </c>
      <c r="O251" s="69"/>
      <c r="P251" s="101" t="e">
        <f t="shared" si="159"/>
        <v>#DIV/0!</v>
      </c>
      <c r="Q251" s="69"/>
      <c r="R251" s="101" t="e">
        <f t="shared" si="160"/>
        <v>#DIV/0!</v>
      </c>
      <c r="S251" s="69"/>
      <c r="T251" s="101" t="e">
        <f t="shared" si="161"/>
        <v>#DIV/0!</v>
      </c>
      <c r="U251" s="69"/>
      <c r="V251" s="101" t="e">
        <f t="shared" si="162"/>
        <v>#DIV/0!</v>
      </c>
      <c r="W251" s="69"/>
      <c r="X251" s="101" t="e">
        <f t="shared" si="163"/>
        <v>#DIV/0!</v>
      </c>
      <c r="Y251" s="69"/>
      <c r="Z251" s="101" t="e">
        <f t="shared" si="164"/>
        <v>#DIV/0!</v>
      </c>
      <c r="AA251" s="69"/>
      <c r="AB251" s="101" t="e">
        <f t="shared" si="165"/>
        <v>#DIV/0!</v>
      </c>
    </row>
    <row r="252" spans="1:28" ht="67.5" x14ac:dyDescent="0.45">
      <c r="A252" s="90" t="s">
        <v>1213</v>
      </c>
      <c r="B252" s="91">
        <v>205</v>
      </c>
      <c r="C252" s="86" t="s">
        <v>617</v>
      </c>
      <c r="D252" s="67"/>
      <c r="E252" s="100">
        <f t="shared" si="153"/>
        <v>0</v>
      </c>
      <c r="F252" s="100">
        <f t="shared" si="154"/>
        <v>0</v>
      </c>
      <c r="G252" s="69"/>
      <c r="H252" s="101" t="e">
        <f t="shared" si="155"/>
        <v>#DIV/0!</v>
      </c>
      <c r="I252" s="69"/>
      <c r="J252" s="101" t="e">
        <f t="shared" si="156"/>
        <v>#DIV/0!</v>
      </c>
      <c r="K252" s="69"/>
      <c r="L252" s="101" t="e">
        <f t="shared" si="157"/>
        <v>#DIV/0!</v>
      </c>
      <c r="M252" s="69"/>
      <c r="N252" s="101" t="e">
        <f t="shared" si="158"/>
        <v>#DIV/0!</v>
      </c>
      <c r="O252" s="69"/>
      <c r="P252" s="101" t="e">
        <f t="shared" si="159"/>
        <v>#DIV/0!</v>
      </c>
      <c r="Q252" s="69"/>
      <c r="R252" s="101" t="e">
        <f t="shared" si="160"/>
        <v>#DIV/0!</v>
      </c>
      <c r="S252" s="69"/>
      <c r="T252" s="101" t="e">
        <f t="shared" si="161"/>
        <v>#DIV/0!</v>
      </c>
      <c r="U252" s="69"/>
      <c r="V252" s="101" t="e">
        <f t="shared" si="162"/>
        <v>#DIV/0!</v>
      </c>
      <c r="W252" s="69"/>
      <c r="X252" s="101" t="e">
        <f t="shared" si="163"/>
        <v>#DIV/0!</v>
      </c>
      <c r="Y252" s="69"/>
      <c r="Z252" s="101" t="e">
        <f t="shared" si="164"/>
        <v>#DIV/0!</v>
      </c>
      <c r="AA252" s="69"/>
      <c r="AB252" s="101" t="e">
        <f t="shared" si="165"/>
        <v>#DIV/0!</v>
      </c>
    </row>
    <row r="253" spans="1:28" ht="67.5" x14ac:dyDescent="0.45">
      <c r="A253" s="90" t="s">
        <v>1214</v>
      </c>
      <c r="B253" s="91">
        <v>87</v>
      </c>
      <c r="C253" s="86" t="s">
        <v>617</v>
      </c>
      <c r="D253" s="67"/>
      <c r="E253" s="100">
        <f t="shared" si="153"/>
        <v>0</v>
      </c>
      <c r="F253" s="100">
        <f t="shared" si="154"/>
        <v>0</v>
      </c>
      <c r="G253" s="69"/>
      <c r="H253" s="101" t="e">
        <f t="shared" si="155"/>
        <v>#DIV/0!</v>
      </c>
      <c r="I253" s="69"/>
      <c r="J253" s="101" t="e">
        <f t="shared" si="156"/>
        <v>#DIV/0!</v>
      </c>
      <c r="K253" s="69"/>
      <c r="L253" s="101" t="e">
        <f t="shared" si="157"/>
        <v>#DIV/0!</v>
      </c>
      <c r="M253" s="69"/>
      <c r="N253" s="101" t="e">
        <f t="shared" si="158"/>
        <v>#DIV/0!</v>
      </c>
      <c r="O253" s="69"/>
      <c r="P253" s="101" t="e">
        <f t="shared" si="159"/>
        <v>#DIV/0!</v>
      </c>
      <c r="Q253" s="69"/>
      <c r="R253" s="101" t="e">
        <f t="shared" si="160"/>
        <v>#DIV/0!</v>
      </c>
      <c r="S253" s="69"/>
      <c r="T253" s="101" t="e">
        <f t="shared" si="161"/>
        <v>#DIV/0!</v>
      </c>
      <c r="U253" s="69"/>
      <c r="V253" s="101" t="e">
        <f t="shared" si="162"/>
        <v>#DIV/0!</v>
      </c>
      <c r="W253" s="69"/>
      <c r="X253" s="101" t="e">
        <f t="shared" si="163"/>
        <v>#DIV/0!</v>
      </c>
      <c r="Y253" s="69"/>
      <c r="Z253" s="101" t="e">
        <f t="shared" si="164"/>
        <v>#DIV/0!</v>
      </c>
      <c r="AA253" s="69"/>
      <c r="AB253" s="101" t="e">
        <f t="shared" si="165"/>
        <v>#DIV/0!</v>
      </c>
    </row>
    <row r="254" spans="1:28" x14ac:dyDescent="0.45">
      <c r="A254" s="90" t="s">
        <v>1215</v>
      </c>
      <c r="B254" s="91">
        <v>45</v>
      </c>
      <c r="C254" s="86" t="s">
        <v>617</v>
      </c>
      <c r="D254" s="67"/>
      <c r="E254" s="100">
        <f t="shared" si="153"/>
        <v>0</v>
      </c>
      <c r="F254" s="100">
        <f t="shared" si="154"/>
        <v>0</v>
      </c>
      <c r="G254" s="69"/>
      <c r="H254" s="101" t="e">
        <f t="shared" si="155"/>
        <v>#DIV/0!</v>
      </c>
      <c r="I254" s="69"/>
      <c r="J254" s="101" t="e">
        <f t="shared" si="156"/>
        <v>#DIV/0!</v>
      </c>
      <c r="K254" s="69"/>
      <c r="L254" s="101" t="e">
        <f t="shared" si="157"/>
        <v>#DIV/0!</v>
      </c>
      <c r="M254" s="69"/>
      <c r="N254" s="101" t="e">
        <f t="shared" si="158"/>
        <v>#DIV/0!</v>
      </c>
      <c r="O254" s="69"/>
      <c r="P254" s="101" t="e">
        <f t="shared" si="159"/>
        <v>#DIV/0!</v>
      </c>
      <c r="Q254" s="69"/>
      <c r="R254" s="101" t="e">
        <f t="shared" si="160"/>
        <v>#DIV/0!</v>
      </c>
      <c r="S254" s="69"/>
      <c r="T254" s="101" t="e">
        <f t="shared" si="161"/>
        <v>#DIV/0!</v>
      </c>
      <c r="U254" s="69"/>
      <c r="V254" s="101" t="e">
        <f t="shared" si="162"/>
        <v>#DIV/0!</v>
      </c>
      <c r="W254" s="69"/>
      <c r="X254" s="101" t="e">
        <f t="shared" si="163"/>
        <v>#DIV/0!</v>
      </c>
      <c r="Y254" s="69"/>
      <c r="Z254" s="101" t="e">
        <f t="shared" si="164"/>
        <v>#DIV/0!</v>
      </c>
      <c r="AA254" s="69"/>
      <c r="AB254" s="101" t="e">
        <f t="shared" si="165"/>
        <v>#DIV/0!</v>
      </c>
    </row>
    <row r="255" spans="1:28" x14ac:dyDescent="0.45">
      <c r="A255" s="90" t="s">
        <v>268</v>
      </c>
      <c r="B255" s="91">
        <v>100</v>
      </c>
      <c r="C255" s="86" t="s">
        <v>617</v>
      </c>
      <c r="D255" s="67"/>
      <c r="E255" s="100">
        <f t="shared" si="153"/>
        <v>0</v>
      </c>
      <c r="F255" s="100">
        <f t="shared" si="154"/>
        <v>0</v>
      </c>
      <c r="G255" s="69"/>
      <c r="H255" s="101" t="e">
        <f t="shared" si="155"/>
        <v>#DIV/0!</v>
      </c>
      <c r="I255" s="69"/>
      <c r="J255" s="101" t="e">
        <f t="shared" si="156"/>
        <v>#DIV/0!</v>
      </c>
      <c r="K255" s="69"/>
      <c r="L255" s="101" t="e">
        <f t="shared" si="157"/>
        <v>#DIV/0!</v>
      </c>
      <c r="M255" s="69"/>
      <c r="N255" s="101" t="e">
        <f t="shared" si="158"/>
        <v>#DIV/0!</v>
      </c>
      <c r="O255" s="69"/>
      <c r="P255" s="101" t="e">
        <f t="shared" si="159"/>
        <v>#DIV/0!</v>
      </c>
      <c r="Q255" s="69"/>
      <c r="R255" s="101" t="e">
        <f t="shared" si="160"/>
        <v>#DIV/0!</v>
      </c>
      <c r="S255" s="69"/>
      <c r="T255" s="101" t="e">
        <f t="shared" si="161"/>
        <v>#DIV/0!</v>
      </c>
      <c r="U255" s="69"/>
      <c r="V255" s="101" t="e">
        <f t="shared" si="162"/>
        <v>#DIV/0!</v>
      </c>
      <c r="W255" s="69"/>
      <c r="X255" s="101" t="e">
        <f t="shared" si="163"/>
        <v>#DIV/0!</v>
      </c>
      <c r="Y255" s="69"/>
      <c r="Z255" s="101" t="e">
        <f t="shared" si="164"/>
        <v>#DIV/0!</v>
      </c>
      <c r="AA255" s="69"/>
      <c r="AB255" s="101" t="e">
        <f t="shared" si="165"/>
        <v>#DIV/0!</v>
      </c>
    </row>
    <row r="256" spans="1:28" x14ac:dyDescent="0.45">
      <c r="A256" s="90" t="s">
        <v>1216</v>
      </c>
      <c r="B256" s="91">
        <v>35</v>
      </c>
      <c r="C256" s="86" t="s">
        <v>617</v>
      </c>
      <c r="D256" s="67"/>
      <c r="E256" s="100">
        <f t="shared" si="153"/>
        <v>0</v>
      </c>
      <c r="F256" s="100">
        <f t="shared" si="154"/>
        <v>0</v>
      </c>
      <c r="G256" s="69"/>
      <c r="H256" s="101" t="e">
        <f t="shared" si="155"/>
        <v>#DIV/0!</v>
      </c>
      <c r="I256" s="69"/>
      <c r="J256" s="101" t="e">
        <f t="shared" si="156"/>
        <v>#DIV/0!</v>
      </c>
      <c r="K256" s="69"/>
      <c r="L256" s="101" t="e">
        <f t="shared" si="157"/>
        <v>#DIV/0!</v>
      </c>
      <c r="M256" s="69"/>
      <c r="N256" s="101" t="e">
        <f t="shared" si="158"/>
        <v>#DIV/0!</v>
      </c>
      <c r="O256" s="69"/>
      <c r="P256" s="101" t="e">
        <f t="shared" si="159"/>
        <v>#DIV/0!</v>
      </c>
      <c r="Q256" s="69"/>
      <c r="R256" s="101" t="e">
        <f t="shared" si="160"/>
        <v>#DIV/0!</v>
      </c>
      <c r="S256" s="69"/>
      <c r="T256" s="101" t="e">
        <f t="shared" si="161"/>
        <v>#DIV/0!</v>
      </c>
      <c r="U256" s="69"/>
      <c r="V256" s="101" t="e">
        <f t="shared" si="162"/>
        <v>#DIV/0!</v>
      </c>
      <c r="W256" s="69"/>
      <c r="X256" s="101" t="e">
        <f t="shared" si="163"/>
        <v>#DIV/0!</v>
      </c>
      <c r="Y256" s="69"/>
      <c r="Z256" s="101" t="e">
        <f t="shared" si="164"/>
        <v>#DIV/0!</v>
      </c>
      <c r="AA256" s="69"/>
      <c r="AB256" s="101" t="e">
        <f t="shared" si="165"/>
        <v>#DIV/0!</v>
      </c>
    </row>
    <row r="257" spans="1:28" x14ac:dyDescent="0.45">
      <c r="A257" s="90" t="s">
        <v>1217</v>
      </c>
      <c r="B257" s="91">
        <v>38</v>
      </c>
      <c r="C257" s="86" t="s">
        <v>617</v>
      </c>
      <c r="D257" s="67"/>
      <c r="E257" s="100">
        <f t="shared" si="153"/>
        <v>0</v>
      </c>
      <c r="F257" s="100">
        <f t="shared" si="154"/>
        <v>0</v>
      </c>
      <c r="G257" s="69"/>
      <c r="H257" s="101" t="e">
        <f t="shared" si="155"/>
        <v>#DIV/0!</v>
      </c>
      <c r="I257" s="69"/>
      <c r="J257" s="101" t="e">
        <f t="shared" si="156"/>
        <v>#DIV/0!</v>
      </c>
      <c r="K257" s="69"/>
      <c r="L257" s="101" t="e">
        <f t="shared" si="157"/>
        <v>#DIV/0!</v>
      </c>
      <c r="M257" s="69"/>
      <c r="N257" s="101" t="e">
        <f t="shared" si="158"/>
        <v>#DIV/0!</v>
      </c>
      <c r="O257" s="69"/>
      <c r="P257" s="101" t="e">
        <f t="shared" si="159"/>
        <v>#DIV/0!</v>
      </c>
      <c r="Q257" s="69"/>
      <c r="R257" s="101" t="e">
        <f t="shared" si="160"/>
        <v>#DIV/0!</v>
      </c>
      <c r="S257" s="69"/>
      <c r="T257" s="101" t="e">
        <f t="shared" si="161"/>
        <v>#DIV/0!</v>
      </c>
      <c r="U257" s="69"/>
      <c r="V257" s="101" t="e">
        <f t="shared" si="162"/>
        <v>#DIV/0!</v>
      </c>
      <c r="W257" s="69"/>
      <c r="X257" s="101" t="e">
        <f t="shared" si="163"/>
        <v>#DIV/0!</v>
      </c>
      <c r="Y257" s="69"/>
      <c r="Z257" s="101" t="e">
        <f t="shared" si="164"/>
        <v>#DIV/0!</v>
      </c>
      <c r="AA257" s="69"/>
      <c r="AB257" s="101" t="e">
        <f t="shared" si="165"/>
        <v>#DIV/0!</v>
      </c>
    </row>
    <row r="258" spans="1:28" x14ac:dyDescent="0.45">
      <c r="A258" s="90" t="s">
        <v>1218</v>
      </c>
      <c r="B258" s="91">
        <v>36</v>
      </c>
      <c r="C258" s="86" t="s">
        <v>617</v>
      </c>
      <c r="D258" s="67"/>
      <c r="E258" s="100">
        <f t="shared" si="153"/>
        <v>0</v>
      </c>
      <c r="F258" s="100">
        <f t="shared" si="154"/>
        <v>0</v>
      </c>
      <c r="G258" s="69"/>
      <c r="H258" s="101" t="e">
        <f t="shared" si="155"/>
        <v>#DIV/0!</v>
      </c>
      <c r="I258" s="69"/>
      <c r="J258" s="101" t="e">
        <f t="shared" si="156"/>
        <v>#DIV/0!</v>
      </c>
      <c r="K258" s="69"/>
      <c r="L258" s="101" t="e">
        <f t="shared" si="157"/>
        <v>#DIV/0!</v>
      </c>
      <c r="M258" s="69"/>
      <c r="N258" s="101" t="e">
        <f t="shared" si="158"/>
        <v>#DIV/0!</v>
      </c>
      <c r="O258" s="69"/>
      <c r="P258" s="101" t="e">
        <f t="shared" si="159"/>
        <v>#DIV/0!</v>
      </c>
      <c r="Q258" s="69"/>
      <c r="R258" s="101" t="e">
        <f t="shared" si="160"/>
        <v>#DIV/0!</v>
      </c>
      <c r="S258" s="69"/>
      <c r="T258" s="101" t="e">
        <f t="shared" si="161"/>
        <v>#DIV/0!</v>
      </c>
      <c r="U258" s="69"/>
      <c r="V258" s="101" t="e">
        <f t="shared" si="162"/>
        <v>#DIV/0!</v>
      </c>
      <c r="W258" s="69"/>
      <c r="X258" s="101" t="e">
        <f t="shared" si="163"/>
        <v>#DIV/0!</v>
      </c>
      <c r="Y258" s="69"/>
      <c r="Z258" s="101" t="e">
        <f t="shared" si="164"/>
        <v>#DIV/0!</v>
      </c>
      <c r="AA258" s="69"/>
      <c r="AB258" s="101" t="e">
        <f t="shared" si="165"/>
        <v>#DIV/0!</v>
      </c>
    </row>
    <row r="259" spans="1:28" ht="67.5" x14ac:dyDescent="0.45">
      <c r="A259" s="73" t="s">
        <v>1219</v>
      </c>
      <c r="B259" s="74">
        <v>57</v>
      </c>
      <c r="C259" s="86" t="s">
        <v>617</v>
      </c>
      <c r="D259" s="71"/>
      <c r="E259" s="100">
        <f t="shared" ref="E259:E260" si="166">D259-F259</f>
        <v>0</v>
      </c>
      <c r="F259" s="100">
        <f>G259+I259+K259+M259+O259+Q259+S259+U259+W259+Y259+AA259</f>
        <v>0</v>
      </c>
      <c r="G259" s="72"/>
      <c r="H259" s="101" t="e">
        <f t="shared" ref="H259:H260" si="167">G259/F259</f>
        <v>#DIV/0!</v>
      </c>
      <c r="I259" s="72"/>
      <c r="J259" s="101" t="e">
        <f t="shared" ref="J259:J260" si="168">I259/F259</f>
        <v>#DIV/0!</v>
      </c>
      <c r="K259" s="72"/>
      <c r="L259" s="101" t="e">
        <f t="shared" ref="L259:L260" si="169">K259/F259</f>
        <v>#DIV/0!</v>
      </c>
      <c r="M259" s="72"/>
      <c r="N259" s="101" t="e">
        <f t="shared" ref="N259:N260" si="170">M259/F259</f>
        <v>#DIV/0!</v>
      </c>
      <c r="O259" s="72"/>
      <c r="P259" s="101" t="e">
        <f t="shared" ref="P259:P260" si="171">O259/F259</f>
        <v>#DIV/0!</v>
      </c>
      <c r="Q259" s="72"/>
      <c r="R259" s="101" t="e">
        <f t="shared" ref="R259:R260" si="172">Q259/F259</f>
        <v>#DIV/0!</v>
      </c>
      <c r="S259" s="72"/>
      <c r="T259" s="101" t="e">
        <f t="shared" ref="T259:T260" si="173">S259/F259</f>
        <v>#DIV/0!</v>
      </c>
      <c r="U259" s="72"/>
      <c r="V259" s="101" t="e">
        <f t="shared" ref="V259:V260" si="174">U259/F259</f>
        <v>#DIV/0!</v>
      </c>
      <c r="W259" s="72"/>
      <c r="X259" s="101" t="e">
        <f t="shared" ref="X259:X260" si="175">W259/F259</f>
        <v>#DIV/0!</v>
      </c>
      <c r="Y259" s="72"/>
      <c r="Z259" s="101" t="e">
        <f t="shared" ref="Z259:Z260" si="176">Y259/F259</f>
        <v>#DIV/0!</v>
      </c>
      <c r="AA259" s="72"/>
      <c r="AB259" s="101" t="e">
        <f t="shared" ref="AB259:AB260" si="177">AA259/F259</f>
        <v>#DIV/0!</v>
      </c>
    </row>
    <row r="260" spans="1:28" ht="34.5" thickBot="1" x14ac:dyDescent="0.5">
      <c r="A260" s="73" t="s">
        <v>1220</v>
      </c>
      <c r="B260" s="74">
        <v>39</v>
      </c>
      <c r="C260" s="86" t="s">
        <v>617</v>
      </c>
      <c r="D260" s="71"/>
      <c r="E260" s="100">
        <f t="shared" si="166"/>
        <v>0</v>
      </c>
      <c r="F260" s="100">
        <f t="shared" ref="F260" si="178">G260+I260+K260+M260+O260+Q260+S260+U260+W260+Y260+AA260</f>
        <v>0</v>
      </c>
      <c r="G260" s="72"/>
      <c r="H260" s="101" t="e">
        <f t="shared" si="167"/>
        <v>#DIV/0!</v>
      </c>
      <c r="I260" s="72"/>
      <c r="J260" s="101" t="e">
        <f t="shared" si="168"/>
        <v>#DIV/0!</v>
      </c>
      <c r="K260" s="72"/>
      <c r="L260" s="101" t="e">
        <f t="shared" si="169"/>
        <v>#DIV/0!</v>
      </c>
      <c r="M260" s="72"/>
      <c r="N260" s="101" t="e">
        <f t="shared" si="170"/>
        <v>#DIV/0!</v>
      </c>
      <c r="O260" s="72"/>
      <c r="P260" s="101" t="e">
        <f t="shared" si="171"/>
        <v>#DIV/0!</v>
      </c>
      <c r="Q260" s="72"/>
      <c r="R260" s="101" t="e">
        <f t="shared" si="172"/>
        <v>#DIV/0!</v>
      </c>
      <c r="S260" s="72"/>
      <c r="T260" s="101" t="e">
        <f t="shared" si="173"/>
        <v>#DIV/0!</v>
      </c>
      <c r="U260" s="72"/>
      <c r="V260" s="101" t="e">
        <f t="shared" si="174"/>
        <v>#DIV/0!</v>
      </c>
      <c r="W260" s="72"/>
      <c r="X260" s="101" t="e">
        <f t="shared" si="175"/>
        <v>#DIV/0!</v>
      </c>
      <c r="Y260" s="72"/>
      <c r="Z260" s="101" t="e">
        <f t="shared" si="176"/>
        <v>#DIV/0!</v>
      </c>
      <c r="AA260" s="72"/>
      <c r="AB260" s="101" t="e">
        <f t="shared" si="177"/>
        <v>#DIV/0!</v>
      </c>
    </row>
    <row r="261" spans="1:28" ht="34.5" thickBot="1" x14ac:dyDescent="0.55000000000000004">
      <c r="A261" s="76" t="s">
        <v>642</v>
      </c>
      <c r="B261" s="102">
        <f>SUM(B242:B260)</f>
        <v>1720</v>
      </c>
      <c r="C261" s="77"/>
      <c r="D261" s="103">
        <f>SUM(D242:D260)</f>
        <v>0</v>
      </c>
      <c r="E261" s="103">
        <f>SUM(E242:E260)</f>
        <v>0</v>
      </c>
      <c r="F261" s="104">
        <f>SUM(F242:F260)</f>
        <v>0</v>
      </c>
      <c r="G261" s="105">
        <f>SUM(G242:G260)</f>
        <v>0</v>
      </c>
      <c r="H261" s="106" t="e">
        <f>G261/F261</f>
        <v>#DIV/0!</v>
      </c>
      <c r="I261" s="105">
        <f>SUM(I242:I260)</f>
        <v>0</v>
      </c>
      <c r="J261" s="106" t="e">
        <f>I261/F261</f>
        <v>#DIV/0!</v>
      </c>
      <c r="K261" s="107">
        <f>SUM(K242:K260)</f>
        <v>0</v>
      </c>
      <c r="L261" s="108" t="e">
        <f>K261/F261</f>
        <v>#DIV/0!</v>
      </c>
      <c r="M261" s="105">
        <f>SUM(M242:M260)</f>
        <v>0</v>
      </c>
      <c r="N261" s="106" t="e">
        <f>M261/F261</f>
        <v>#DIV/0!</v>
      </c>
      <c r="O261" s="107">
        <f>SUM(O242:O260)</f>
        <v>0</v>
      </c>
      <c r="P261" s="108" t="e">
        <f>O261/F261</f>
        <v>#DIV/0!</v>
      </c>
      <c r="Q261" s="105">
        <f>SUM(Q242:Q260)</f>
        <v>0</v>
      </c>
      <c r="R261" s="106" t="e">
        <f>Q261/F261</f>
        <v>#DIV/0!</v>
      </c>
      <c r="S261" s="107">
        <f>SUM(S242:S260)</f>
        <v>0</v>
      </c>
      <c r="T261" s="108" t="e">
        <f>S261/F261</f>
        <v>#DIV/0!</v>
      </c>
      <c r="U261" s="105">
        <f>SUM(U242:U260)</f>
        <v>0</v>
      </c>
      <c r="V261" s="106" t="e">
        <f>U261/F261</f>
        <v>#DIV/0!</v>
      </c>
      <c r="W261" s="104">
        <f>SUM(W242:W260)</f>
        <v>0</v>
      </c>
      <c r="X261" s="109" t="e">
        <f>W261/F261</f>
        <v>#DIV/0!</v>
      </c>
      <c r="Y261" s="110">
        <f>SUM(Y242:Y260)</f>
        <v>0</v>
      </c>
      <c r="Z261" s="111" t="e">
        <f>Y261/F261</f>
        <v>#DIV/0!</v>
      </c>
      <c r="AA261" s="110">
        <f>SUM(AA242:AA260)</f>
        <v>0</v>
      </c>
      <c r="AB261" s="111" t="e">
        <f>AA261/F261</f>
        <v>#DIV/0!</v>
      </c>
    </row>
    <row r="262" spans="1:28" ht="96.75" customHeight="1" thickBot="1" x14ac:dyDescent="0.5">
      <c r="A262" s="278" t="s">
        <v>1202</v>
      </c>
      <c r="B262" s="279"/>
      <c r="C262" s="279"/>
      <c r="D262" s="279"/>
      <c r="E262" s="279"/>
      <c r="F262" s="280"/>
      <c r="G262" s="276" t="s">
        <v>586</v>
      </c>
      <c r="H262" s="277"/>
      <c r="I262" s="274" t="s">
        <v>587</v>
      </c>
      <c r="J262" s="275"/>
      <c r="K262" s="276" t="s">
        <v>588</v>
      </c>
      <c r="L262" s="277"/>
      <c r="M262" s="274" t="s">
        <v>589</v>
      </c>
      <c r="N262" s="275"/>
      <c r="O262" s="276" t="s">
        <v>590</v>
      </c>
      <c r="P262" s="277"/>
      <c r="Q262" s="274" t="s">
        <v>591</v>
      </c>
      <c r="R262" s="275"/>
      <c r="S262" s="276" t="s">
        <v>592</v>
      </c>
      <c r="T262" s="277"/>
      <c r="U262" s="274" t="s">
        <v>593</v>
      </c>
      <c r="V262" s="275"/>
      <c r="W262" s="276" t="s">
        <v>596</v>
      </c>
      <c r="X262" s="277"/>
      <c r="Y262" s="274" t="s">
        <v>595</v>
      </c>
      <c r="Z262" s="275"/>
      <c r="AA262" s="276" t="s">
        <v>594</v>
      </c>
      <c r="AB262" s="277"/>
    </row>
    <row r="264" spans="1:28" ht="33" x14ac:dyDescent="0.45">
      <c r="A264" s="295" t="s">
        <v>1225</v>
      </c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</row>
    <row r="265" spans="1:28" ht="33" x14ac:dyDescent="0.45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</row>
    <row r="266" spans="1:28" ht="33" x14ac:dyDescent="0.45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</row>
    <row r="268" spans="1:28" ht="33" x14ac:dyDescent="0.45">
      <c r="A268" s="292" t="s">
        <v>1228</v>
      </c>
      <c r="B268" s="292"/>
      <c r="C268" s="292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</row>
    <row r="269" spans="1:28" ht="33" x14ac:dyDescent="0.45">
      <c r="A269" s="292"/>
      <c r="B269" s="292"/>
      <c r="C269" s="292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</row>
    <row r="270" spans="1:28" ht="34.5" thickBot="1" x14ac:dyDescent="0.5"/>
    <row r="271" spans="1:28" ht="94.5" customHeight="1" thickBot="1" x14ac:dyDescent="0.5">
      <c r="A271" s="286" t="s">
        <v>1231</v>
      </c>
      <c r="B271" s="287"/>
      <c r="C271" s="288" t="s">
        <v>1232</v>
      </c>
      <c r="D271" s="289"/>
      <c r="E271" s="289"/>
      <c r="F271" s="290"/>
      <c r="G271" s="264" t="s">
        <v>586</v>
      </c>
      <c r="H271" s="265"/>
      <c r="I271" s="272" t="s">
        <v>587</v>
      </c>
      <c r="J271" s="291"/>
      <c r="K271" s="264" t="s">
        <v>588</v>
      </c>
      <c r="L271" s="265"/>
      <c r="M271" s="272" t="s">
        <v>589</v>
      </c>
      <c r="N271" s="273"/>
      <c r="O271" s="264" t="s">
        <v>590</v>
      </c>
      <c r="P271" s="265"/>
      <c r="Q271" s="272" t="s">
        <v>591</v>
      </c>
      <c r="R271" s="273"/>
      <c r="S271" s="264" t="s">
        <v>592</v>
      </c>
      <c r="T271" s="265"/>
      <c r="U271" s="272" t="s">
        <v>593</v>
      </c>
      <c r="V271" s="273"/>
      <c r="W271" s="264" t="s">
        <v>596</v>
      </c>
      <c r="X271" s="265"/>
      <c r="Y271" s="272" t="s">
        <v>595</v>
      </c>
      <c r="Z271" s="273"/>
      <c r="AA271" s="264" t="s">
        <v>594</v>
      </c>
      <c r="AB271" s="265"/>
    </row>
    <row r="272" spans="1:28" ht="60" x14ac:dyDescent="0.45">
      <c r="A272" s="286"/>
      <c r="B272" s="287"/>
      <c r="C272" s="58" t="s">
        <v>606</v>
      </c>
      <c r="D272" s="59" t="s">
        <v>607</v>
      </c>
      <c r="E272" s="59" t="s">
        <v>644</v>
      </c>
      <c r="F272" s="60" t="s">
        <v>645</v>
      </c>
      <c r="G272" s="34" t="s">
        <v>604</v>
      </c>
      <c r="H272" s="33" t="s">
        <v>605</v>
      </c>
      <c r="I272" s="32" t="s">
        <v>604</v>
      </c>
      <c r="J272" s="35" t="s">
        <v>605</v>
      </c>
      <c r="K272" s="32" t="s">
        <v>604</v>
      </c>
      <c r="L272" s="33" t="s">
        <v>605</v>
      </c>
      <c r="M272" s="32" t="s">
        <v>604</v>
      </c>
      <c r="N272" s="33" t="s">
        <v>605</v>
      </c>
      <c r="O272" s="32" t="s">
        <v>604</v>
      </c>
      <c r="P272" s="33" t="s">
        <v>605</v>
      </c>
      <c r="Q272" s="32" t="s">
        <v>604</v>
      </c>
      <c r="R272" s="33" t="s">
        <v>605</v>
      </c>
      <c r="S272" s="32" t="s">
        <v>604</v>
      </c>
      <c r="T272" s="33" t="s">
        <v>605</v>
      </c>
      <c r="U272" s="32" t="s">
        <v>604</v>
      </c>
      <c r="V272" s="33" t="s">
        <v>605</v>
      </c>
      <c r="W272" s="32" t="s">
        <v>604</v>
      </c>
      <c r="X272" s="33" t="s">
        <v>605</v>
      </c>
      <c r="Y272" s="32" t="s">
        <v>604</v>
      </c>
      <c r="Z272" s="33" t="s">
        <v>605</v>
      </c>
      <c r="AA272" s="32" t="s">
        <v>604</v>
      </c>
      <c r="AB272" s="33" t="s">
        <v>605</v>
      </c>
    </row>
    <row r="273" spans="1:28" ht="34.5" thickBot="1" x14ac:dyDescent="0.5">
      <c r="A273" s="286"/>
      <c r="B273" s="287"/>
      <c r="C273" s="93">
        <f>B288</f>
        <v>2297</v>
      </c>
      <c r="D273" s="94">
        <f t="shared" ref="D273:AB273" si="179">D288</f>
        <v>0</v>
      </c>
      <c r="E273" s="94">
        <f t="shared" si="179"/>
        <v>0</v>
      </c>
      <c r="F273" s="95">
        <f t="shared" si="179"/>
        <v>0</v>
      </c>
      <c r="G273" s="96">
        <f t="shared" si="179"/>
        <v>0</v>
      </c>
      <c r="H273" s="97" t="e">
        <f t="shared" si="179"/>
        <v>#DIV/0!</v>
      </c>
      <c r="I273" s="98">
        <f t="shared" si="179"/>
        <v>0</v>
      </c>
      <c r="J273" s="99" t="e">
        <f t="shared" si="179"/>
        <v>#DIV/0!</v>
      </c>
      <c r="K273" s="98">
        <f t="shared" si="179"/>
        <v>0</v>
      </c>
      <c r="L273" s="97" t="e">
        <f t="shared" si="179"/>
        <v>#DIV/0!</v>
      </c>
      <c r="M273" s="98">
        <f t="shared" si="179"/>
        <v>0</v>
      </c>
      <c r="N273" s="97" t="e">
        <f t="shared" si="179"/>
        <v>#DIV/0!</v>
      </c>
      <c r="O273" s="98">
        <f t="shared" si="179"/>
        <v>0</v>
      </c>
      <c r="P273" s="97" t="e">
        <f t="shared" si="179"/>
        <v>#DIV/0!</v>
      </c>
      <c r="Q273" s="98">
        <f t="shared" si="179"/>
        <v>0</v>
      </c>
      <c r="R273" s="97" t="e">
        <f t="shared" si="179"/>
        <v>#DIV/0!</v>
      </c>
      <c r="S273" s="98">
        <f t="shared" si="179"/>
        <v>0</v>
      </c>
      <c r="T273" s="97" t="e">
        <f t="shared" si="179"/>
        <v>#DIV/0!</v>
      </c>
      <c r="U273" s="98">
        <f t="shared" si="179"/>
        <v>0</v>
      </c>
      <c r="V273" s="97" t="e">
        <f t="shared" si="179"/>
        <v>#DIV/0!</v>
      </c>
      <c r="W273" s="98">
        <f t="shared" si="179"/>
        <v>0</v>
      </c>
      <c r="X273" s="97" t="e">
        <f t="shared" si="179"/>
        <v>#DIV/0!</v>
      </c>
      <c r="Y273" s="98">
        <f t="shared" si="179"/>
        <v>0</v>
      </c>
      <c r="Z273" s="97" t="e">
        <f t="shared" si="179"/>
        <v>#DIV/0!</v>
      </c>
      <c r="AA273" s="98">
        <f t="shared" si="179"/>
        <v>0</v>
      </c>
      <c r="AB273" s="97" t="e">
        <f t="shared" si="179"/>
        <v>#DIV/0!</v>
      </c>
    </row>
    <row r="274" spans="1:28" ht="34.5" thickBot="1" x14ac:dyDescent="0.5"/>
    <row r="275" spans="1:28" ht="60.75" customHeight="1" thickBot="1" x14ac:dyDescent="0.5">
      <c r="A275" s="278" t="s">
        <v>1230</v>
      </c>
      <c r="B275" s="279"/>
      <c r="C275" s="279"/>
      <c r="D275" s="279"/>
      <c r="E275" s="279"/>
      <c r="F275" s="280"/>
      <c r="G275" s="269" t="s">
        <v>603</v>
      </c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1"/>
    </row>
    <row r="276" spans="1:28" ht="82.5" customHeight="1" x14ac:dyDescent="0.45">
      <c r="A276" s="62" t="s">
        <v>1229</v>
      </c>
      <c r="B276" s="281" t="s">
        <v>1227</v>
      </c>
      <c r="C276" s="282"/>
      <c r="D276" s="283" t="s">
        <v>1228</v>
      </c>
      <c r="E276" s="284"/>
      <c r="F276" s="285"/>
      <c r="G276" s="264" t="s">
        <v>586</v>
      </c>
      <c r="H276" s="265"/>
      <c r="I276" s="272" t="s">
        <v>587</v>
      </c>
      <c r="J276" s="273"/>
      <c r="K276" s="264" t="s">
        <v>588</v>
      </c>
      <c r="L276" s="265"/>
      <c r="M276" s="272" t="s">
        <v>589</v>
      </c>
      <c r="N276" s="273"/>
      <c r="O276" s="264" t="s">
        <v>590</v>
      </c>
      <c r="P276" s="265"/>
      <c r="Q276" s="272" t="s">
        <v>591</v>
      </c>
      <c r="R276" s="273"/>
      <c r="S276" s="264" t="s">
        <v>592</v>
      </c>
      <c r="T276" s="265"/>
      <c r="U276" s="272" t="s">
        <v>593</v>
      </c>
      <c r="V276" s="273"/>
      <c r="W276" s="264" t="s">
        <v>596</v>
      </c>
      <c r="X276" s="265"/>
      <c r="Y276" s="272" t="s">
        <v>595</v>
      </c>
      <c r="Z276" s="273"/>
      <c r="AA276" s="264" t="s">
        <v>594</v>
      </c>
      <c r="AB276" s="265"/>
    </row>
    <row r="277" spans="1:28" ht="60" x14ac:dyDescent="0.45">
      <c r="A277" s="30" t="s">
        <v>597</v>
      </c>
      <c r="B277" s="63" t="s">
        <v>606</v>
      </c>
      <c r="C277" s="30" t="s">
        <v>598</v>
      </c>
      <c r="D277" s="30" t="s">
        <v>607</v>
      </c>
      <c r="E277" s="30" t="s">
        <v>644</v>
      </c>
      <c r="F277" s="64" t="s">
        <v>645</v>
      </c>
      <c r="G277" s="32" t="s">
        <v>604</v>
      </c>
      <c r="H277" s="33" t="s">
        <v>605</v>
      </c>
      <c r="I277" s="32" t="s">
        <v>604</v>
      </c>
      <c r="J277" s="33" t="s">
        <v>605</v>
      </c>
      <c r="K277" s="32" t="s">
        <v>604</v>
      </c>
      <c r="L277" s="33" t="s">
        <v>605</v>
      </c>
      <c r="M277" s="32" t="s">
        <v>604</v>
      </c>
      <c r="N277" s="33" t="s">
        <v>605</v>
      </c>
      <c r="O277" s="32" t="s">
        <v>604</v>
      </c>
      <c r="P277" s="33" t="s">
        <v>605</v>
      </c>
      <c r="Q277" s="32" t="s">
        <v>604</v>
      </c>
      <c r="R277" s="33" t="s">
        <v>605</v>
      </c>
      <c r="S277" s="32" t="s">
        <v>604</v>
      </c>
      <c r="T277" s="33" t="s">
        <v>605</v>
      </c>
      <c r="U277" s="32" t="s">
        <v>604</v>
      </c>
      <c r="V277" s="33" t="s">
        <v>605</v>
      </c>
      <c r="W277" s="32" t="s">
        <v>604</v>
      </c>
      <c r="X277" s="33" t="s">
        <v>605</v>
      </c>
      <c r="Y277" s="32" t="s">
        <v>604</v>
      </c>
      <c r="Z277" s="33" t="s">
        <v>605</v>
      </c>
      <c r="AA277" s="32" t="s">
        <v>604</v>
      </c>
      <c r="AB277" s="33" t="s">
        <v>605</v>
      </c>
    </row>
    <row r="278" spans="1:28" x14ac:dyDescent="0.45">
      <c r="A278" s="90" t="s">
        <v>1233</v>
      </c>
      <c r="B278" s="91">
        <v>148</v>
      </c>
      <c r="C278" s="86" t="s">
        <v>617</v>
      </c>
      <c r="D278" s="67"/>
      <c r="E278" s="100">
        <f>D278-F278</f>
        <v>0</v>
      </c>
      <c r="F278" s="100">
        <f>G278+I278+K278+M278+O278+Q278+S278+U278+W278+Y278+AA278</f>
        <v>0</v>
      </c>
      <c r="G278" s="69"/>
      <c r="H278" s="101" t="e">
        <f>G278/F278</f>
        <v>#DIV/0!</v>
      </c>
      <c r="I278" s="69"/>
      <c r="J278" s="101" t="e">
        <f>I278/F278</f>
        <v>#DIV/0!</v>
      </c>
      <c r="K278" s="69"/>
      <c r="L278" s="101" t="e">
        <f>K278/F278</f>
        <v>#DIV/0!</v>
      </c>
      <c r="M278" s="69"/>
      <c r="N278" s="101" t="e">
        <f>M278/F278</f>
        <v>#DIV/0!</v>
      </c>
      <c r="O278" s="69"/>
      <c r="P278" s="101" t="e">
        <f>O278/F278</f>
        <v>#DIV/0!</v>
      </c>
      <c r="Q278" s="69"/>
      <c r="R278" s="101" t="e">
        <f>Q278/F278</f>
        <v>#DIV/0!</v>
      </c>
      <c r="S278" s="69"/>
      <c r="T278" s="101" t="e">
        <f>S278/F278</f>
        <v>#DIV/0!</v>
      </c>
      <c r="U278" s="69"/>
      <c r="V278" s="101" t="e">
        <f>U278/F278</f>
        <v>#DIV/0!</v>
      </c>
      <c r="W278" s="69"/>
      <c r="X278" s="101" t="e">
        <f>W278/F278</f>
        <v>#DIV/0!</v>
      </c>
      <c r="Y278" s="69"/>
      <c r="Z278" s="101" t="e">
        <f>Y278/F278</f>
        <v>#DIV/0!</v>
      </c>
      <c r="AA278" s="69"/>
      <c r="AB278" s="101" t="e">
        <f>AA278/F278</f>
        <v>#DIV/0!</v>
      </c>
    </row>
    <row r="279" spans="1:28" ht="67.5" x14ac:dyDescent="0.45">
      <c r="A279" s="90" t="s">
        <v>1234</v>
      </c>
      <c r="B279" s="91">
        <v>317</v>
      </c>
      <c r="C279" s="86" t="s">
        <v>617</v>
      </c>
      <c r="D279" s="67"/>
      <c r="E279" s="100">
        <f t="shared" ref="E279:E287" si="180">D279-F279</f>
        <v>0</v>
      </c>
      <c r="F279" s="100">
        <f t="shared" ref="F279:F284" si="181">G279+I279+K279+M279+O279+Q279+S279+U279+W279+Y279+AA279</f>
        <v>0</v>
      </c>
      <c r="G279" s="69"/>
      <c r="H279" s="101" t="e">
        <f t="shared" ref="H279:H284" si="182">G279/F279</f>
        <v>#DIV/0!</v>
      </c>
      <c r="I279" s="69"/>
      <c r="J279" s="101" t="e">
        <f t="shared" ref="J279:J284" si="183">I279/F279</f>
        <v>#DIV/0!</v>
      </c>
      <c r="K279" s="69"/>
      <c r="L279" s="101" t="e">
        <f t="shared" ref="L279:L284" si="184">K279/F279</f>
        <v>#DIV/0!</v>
      </c>
      <c r="M279" s="69"/>
      <c r="N279" s="101" t="e">
        <f t="shared" ref="N279:N284" si="185">M279/F279</f>
        <v>#DIV/0!</v>
      </c>
      <c r="O279" s="69"/>
      <c r="P279" s="101" t="e">
        <f t="shared" ref="P279:P284" si="186">O279/F279</f>
        <v>#DIV/0!</v>
      </c>
      <c r="Q279" s="69"/>
      <c r="R279" s="101" t="e">
        <f t="shared" ref="R279:R284" si="187">Q279/F279</f>
        <v>#DIV/0!</v>
      </c>
      <c r="S279" s="69"/>
      <c r="T279" s="101" t="e">
        <f t="shared" ref="T279:T284" si="188">S279/F279</f>
        <v>#DIV/0!</v>
      </c>
      <c r="U279" s="69"/>
      <c r="V279" s="101" t="e">
        <f t="shared" ref="V279:V284" si="189">U279/F279</f>
        <v>#DIV/0!</v>
      </c>
      <c r="W279" s="69"/>
      <c r="X279" s="101" t="e">
        <f t="shared" ref="X279:X284" si="190">W279/F279</f>
        <v>#DIV/0!</v>
      </c>
      <c r="Y279" s="69"/>
      <c r="Z279" s="101" t="e">
        <f t="shared" ref="Z279:Z284" si="191">Y279/F279</f>
        <v>#DIV/0!</v>
      </c>
      <c r="AA279" s="69"/>
      <c r="AB279" s="101" t="e">
        <f t="shared" ref="AB279:AB284" si="192">AA279/F279</f>
        <v>#DIV/0!</v>
      </c>
    </row>
    <row r="280" spans="1:28" ht="67.5" x14ac:dyDescent="0.45">
      <c r="A280" s="90" t="s">
        <v>1235</v>
      </c>
      <c r="B280" s="91">
        <v>256</v>
      </c>
      <c r="C280" s="86" t="s">
        <v>617</v>
      </c>
      <c r="D280" s="67"/>
      <c r="E280" s="100">
        <f t="shared" si="180"/>
        <v>0</v>
      </c>
      <c r="F280" s="100">
        <f t="shared" si="181"/>
        <v>0</v>
      </c>
      <c r="G280" s="69"/>
      <c r="H280" s="101" t="e">
        <f t="shared" si="182"/>
        <v>#DIV/0!</v>
      </c>
      <c r="I280" s="69"/>
      <c r="J280" s="101" t="e">
        <f t="shared" si="183"/>
        <v>#DIV/0!</v>
      </c>
      <c r="K280" s="69"/>
      <c r="L280" s="101" t="e">
        <f t="shared" si="184"/>
        <v>#DIV/0!</v>
      </c>
      <c r="M280" s="69"/>
      <c r="N280" s="101" t="e">
        <f t="shared" si="185"/>
        <v>#DIV/0!</v>
      </c>
      <c r="O280" s="69"/>
      <c r="P280" s="101" t="e">
        <f t="shared" si="186"/>
        <v>#DIV/0!</v>
      </c>
      <c r="Q280" s="69"/>
      <c r="R280" s="101" t="e">
        <f t="shared" si="187"/>
        <v>#DIV/0!</v>
      </c>
      <c r="S280" s="69"/>
      <c r="T280" s="101" t="e">
        <f t="shared" si="188"/>
        <v>#DIV/0!</v>
      </c>
      <c r="U280" s="69"/>
      <c r="V280" s="101" t="e">
        <f t="shared" si="189"/>
        <v>#DIV/0!</v>
      </c>
      <c r="W280" s="69"/>
      <c r="X280" s="101" t="e">
        <f t="shared" si="190"/>
        <v>#DIV/0!</v>
      </c>
      <c r="Y280" s="69"/>
      <c r="Z280" s="101" t="e">
        <f t="shared" si="191"/>
        <v>#DIV/0!</v>
      </c>
      <c r="AA280" s="69"/>
      <c r="AB280" s="101" t="e">
        <f t="shared" si="192"/>
        <v>#DIV/0!</v>
      </c>
    </row>
    <row r="281" spans="1:28" ht="67.5" x14ac:dyDescent="0.45">
      <c r="A281" s="90" t="s">
        <v>1236</v>
      </c>
      <c r="B281" s="91">
        <v>193</v>
      </c>
      <c r="C281" s="86" t="s">
        <v>617</v>
      </c>
      <c r="D281" s="67"/>
      <c r="E281" s="100">
        <f t="shared" si="180"/>
        <v>0</v>
      </c>
      <c r="F281" s="100">
        <f t="shared" si="181"/>
        <v>0</v>
      </c>
      <c r="G281" s="69"/>
      <c r="H281" s="101" t="e">
        <f t="shared" si="182"/>
        <v>#DIV/0!</v>
      </c>
      <c r="I281" s="69"/>
      <c r="J281" s="101" t="e">
        <f t="shared" si="183"/>
        <v>#DIV/0!</v>
      </c>
      <c r="K281" s="69"/>
      <c r="L281" s="101" t="e">
        <f t="shared" si="184"/>
        <v>#DIV/0!</v>
      </c>
      <c r="M281" s="69"/>
      <c r="N281" s="101" t="e">
        <f t="shared" si="185"/>
        <v>#DIV/0!</v>
      </c>
      <c r="O281" s="69"/>
      <c r="P281" s="101" t="e">
        <f t="shared" si="186"/>
        <v>#DIV/0!</v>
      </c>
      <c r="Q281" s="69"/>
      <c r="R281" s="101" t="e">
        <f t="shared" si="187"/>
        <v>#DIV/0!</v>
      </c>
      <c r="S281" s="69"/>
      <c r="T281" s="101" t="e">
        <f t="shared" si="188"/>
        <v>#DIV/0!</v>
      </c>
      <c r="U281" s="69"/>
      <c r="V281" s="101" t="e">
        <f t="shared" si="189"/>
        <v>#DIV/0!</v>
      </c>
      <c r="W281" s="69"/>
      <c r="X281" s="101" t="e">
        <f t="shared" si="190"/>
        <v>#DIV/0!</v>
      </c>
      <c r="Y281" s="69"/>
      <c r="Z281" s="101" t="e">
        <f t="shared" si="191"/>
        <v>#DIV/0!</v>
      </c>
      <c r="AA281" s="69"/>
      <c r="AB281" s="101" t="e">
        <f t="shared" si="192"/>
        <v>#DIV/0!</v>
      </c>
    </row>
    <row r="282" spans="1:28" ht="67.5" x14ac:dyDescent="0.45">
      <c r="A282" s="90" t="s">
        <v>1237</v>
      </c>
      <c r="B282" s="91">
        <v>238</v>
      </c>
      <c r="C282" s="86" t="s">
        <v>617</v>
      </c>
      <c r="D282" s="67"/>
      <c r="E282" s="100">
        <f t="shared" si="180"/>
        <v>0</v>
      </c>
      <c r="F282" s="100">
        <f t="shared" si="181"/>
        <v>0</v>
      </c>
      <c r="G282" s="69"/>
      <c r="H282" s="101" t="e">
        <f t="shared" si="182"/>
        <v>#DIV/0!</v>
      </c>
      <c r="I282" s="69"/>
      <c r="J282" s="101" t="e">
        <f t="shared" si="183"/>
        <v>#DIV/0!</v>
      </c>
      <c r="K282" s="69"/>
      <c r="L282" s="101" t="e">
        <f t="shared" si="184"/>
        <v>#DIV/0!</v>
      </c>
      <c r="M282" s="69"/>
      <c r="N282" s="101" t="e">
        <f t="shared" si="185"/>
        <v>#DIV/0!</v>
      </c>
      <c r="O282" s="69"/>
      <c r="P282" s="101" t="e">
        <f t="shared" si="186"/>
        <v>#DIV/0!</v>
      </c>
      <c r="Q282" s="69"/>
      <c r="R282" s="101" t="e">
        <f t="shared" si="187"/>
        <v>#DIV/0!</v>
      </c>
      <c r="S282" s="69"/>
      <c r="T282" s="101" t="e">
        <f t="shared" si="188"/>
        <v>#DIV/0!</v>
      </c>
      <c r="U282" s="69"/>
      <c r="V282" s="101" t="e">
        <f t="shared" si="189"/>
        <v>#DIV/0!</v>
      </c>
      <c r="W282" s="69"/>
      <c r="X282" s="101" t="e">
        <f t="shared" si="190"/>
        <v>#DIV/0!</v>
      </c>
      <c r="Y282" s="69"/>
      <c r="Z282" s="101" t="e">
        <f t="shared" si="191"/>
        <v>#DIV/0!</v>
      </c>
      <c r="AA282" s="69"/>
      <c r="AB282" s="101" t="e">
        <f t="shared" si="192"/>
        <v>#DIV/0!</v>
      </c>
    </row>
    <row r="283" spans="1:28" ht="67.5" x14ac:dyDescent="0.45">
      <c r="A283" s="90" t="s">
        <v>1238</v>
      </c>
      <c r="B283" s="91">
        <v>271</v>
      </c>
      <c r="C283" s="86" t="s">
        <v>617</v>
      </c>
      <c r="D283" s="67"/>
      <c r="E283" s="100">
        <f t="shared" si="180"/>
        <v>0</v>
      </c>
      <c r="F283" s="100">
        <f t="shared" si="181"/>
        <v>0</v>
      </c>
      <c r="G283" s="69"/>
      <c r="H283" s="101" t="e">
        <f t="shared" si="182"/>
        <v>#DIV/0!</v>
      </c>
      <c r="I283" s="69"/>
      <c r="J283" s="101" t="e">
        <f t="shared" si="183"/>
        <v>#DIV/0!</v>
      </c>
      <c r="K283" s="69"/>
      <c r="L283" s="101" t="e">
        <f t="shared" si="184"/>
        <v>#DIV/0!</v>
      </c>
      <c r="M283" s="69"/>
      <c r="N283" s="101" t="e">
        <f t="shared" si="185"/>
        <v>#DIV/0!</v>
      </c>
      <c r="O283" s="69"/>
      <c r="P283" s="101" t="e">
        <f t="shared" si="186"/>
        <v>#DIV/0!</v>
      </c>
      <c r="Q283" s="69"/>
      <c r="R283" s="101" t="e">
        <f t="shared" si="187"/>
        <v>#DIV/0!</v>
      </c>
      <c r="S283" s="69"/>
      <c r="T283" s="101" t="e">
        <f t="shared" si="188"/>
        <v>#DIV/0!</v>
      </c>
      <c r="U283" s="69"/>
      <c r="V283" s="101" t="e">
        <f t="shared" si="189"/>
        <v>#DIV/0!</v>
      </c>
      <c r="W283" s="69"/>
      <c r="X283" s="101" t="e">
        <f t="shared" si="190"/>
        <v>#DIV/0!</v>
      </c>
      <c r="Y283" s="69"/>
      <c r="Z283" s="101" t="e">
        <f t="shared" si="191"/>
        <v>#DIV/0!</v>
      </c>
      <c r="AA283" s="69"/>
      <c r="AB283" s="101" t="e">
        <f t="shared" si="192"/>
        <v>#DIV/0!</v>
      </c>
    </row>
    <row r="284" spans="1:28" ht="67.5" x14ac:dyDescent="0.45">
      <c r="A284" s="90" t="s">
        <v>1239</v>
      </c>
      <c r="B284" s="91">
        <v>139</v>
      </c>
      <c r="C284" s="86" t="s">
        <v>617</v>
      </c>
      <c r="D284" s="67"/>
      <c r="E284" s="100">
        <f t="shared" si="180"/>
        <v>0</v>
      </c>
      <c r="F284" s="100">
        <f t="shared" si="181"/>
        <v>0</v>
      </c>
      <c r="G284" s="69"/>
      <c r="H284" s="101" t="e">
        <f t="shared" si="182"/>
        <v>#DIV/0!</v>
      </c>
      <c r="I284" s="69"/>
      <c r="J284" s="101" t="e">
        <f t="shared" si="183"/>
        <v>#DIV/0!</v>
      </c>
      <c r="K284" s="69"/>
      <c r="L284" s="101" t="e">
        <f t="shared" si="184"/>
        <v>#DIV/0!</v>
      </c>
      <c r="M284" s="69"/>
      <c r="N284" s="101" t="e">
        <f t="shared" si="185"/>
        <v>#DIV/0!</v>
      </c>
      <c r="O284" s="69"/>
      <c r="P284" s="101" t="e">
        <f t="shared" si="186"/>
        <v>#DIV/0!</v>
      </c>
      <c r="Q284" s="69"/>
      <c r="R284" s="101" t="e">
        <f t="shared" si="187"/>
        <v>#DIV/0!</v>
      </c>
      <c r="S284" s="69"/>
      <c r="T284" s="101" t="e">
        <f t="shared" si="188"/>
        <v>#DIV/0!</v>
      </c>
      <c r="U284" s="69"/>
      <c r="V284" s="101" t="e">
        <f t="shared" si="189"/>
        <v>#DIV/0!</v>
      </c>
      <c r="W284" s="69"/>
      <c r="X284" s="101" t="e">
        <f t="shared" si="190"/>
        <v>#DIV/0!</v>
      </c>
      <c r="Y284" s="69"/>
      <c r="Z284" s="101" t="e">
        <f t="shared" si="191"/>
        <v>#DIV/0!</v>
      </c>
      <c r="AA284" s="69"/>
      <c r="AB284" s="101" t="e">
        <f t="shared" si="192"/>
        <v>#DIV/0!</v>
      </c>
    </row>
    <row r="285" spans="1:28" x14ac:dyDescent="0.45">
      <c r="A285" s="73" t="s">
        <v>1240</v>
      </c>
      <c r="B285" s="91">
        <v>175</v>
      </c>
      <c r="C285" s="86" t="s">
        <v>617</v>
      </c>
      <c r="D285" s="67"/>
      <c r="E285" s="100">
        <f t="shared" si="180"/>
        <v>0</v>
      </c>
      <c r="F285" s="100">
        <f t="shared" ref="F285:F287" si="193">G285+I285+K285+M285+O285+Q285+S285+U285+W285+Y285+AA285</f>
        <v>0</v>
      </c>
      <c r="G285" s="69"/>
      <c r="H285" s="101" t="e">
        <f t="shared" ref="H285:H287" si="194">G285/F285</f>
        <v>#DIV/0!</v>
      </c>
      <c r="I285" s="69"/>
      <c r="J285" s="101" t="e">
        <f t="shared" ref="J285:J287" si="195">I285/F285</f>
        <v>#DIV/0!</v>
      </c>
      <c r="K285" s="69"/>
      <c r="L285" s="101" t="e">
        <f t="shared" ref="L285:L287" si="196">K285/F285</f>
        <v>#DIV/0!</v>
      </c>
      <c r="M285" s="69"/>
      <c r="N285" s="101" t="e">
        <f t="shared" ref="N285:N287" si="197">M285/F285</f>
        <v>#DIV/0!</v>
      </c>
      <c r="O285" s="69"/>
      <c r="P285" s="101" t="e">
        <f t="shared" ref="P285:P287" si="198">O285/F285</f>
        <v>#DIV/0!</v>
      </c>
      <c r="Q285" s="69"/>
      <c r="R285" s="101" t="e">
        <f t="shared" ref="R285:R287" si="199">Q285/F285</f>
        <v>#DIV/0!</v>
      </c>
      <c r="S285" s="69"/>
      <c r="T285" s="101" t="e">
        <f t="shared" ref="T285:T287" si="200">S285/F285</f>
        <v>#DIV/0!</v>
      </c>
      <c r="U285" s="69"/>
      <c r="V285" s="101" t="e">
        <f t="shared" ref="V285:V287" si="201">U285/F285</f>
        <v>#DIV/0!</v>
      </c>
      <c r="W285" s="69"/>
      <c r="X285" s="101" t="e">
        <f t="shared" ref="X285:X287" si="202">W285/F285</f>
        <v>#DIV/0!</v>
      </c>
      <c r="Y285" s="69"/>
      <c r="Z285" s="101" t="e">
        <f t="shared" ref="Z285:Z287" si="203">Y285/F285</f>
        <v>#DIV/0!</v>
      </c>
      <c r="AA285" s="69"/>
      <c r="AB285" s="101" t="e">
        <f t="shared" ref="AB285:AB287" si="204">AA285/F285</f>
        <v>#DIV/0!</v>
      </c>
    </row>
    <row r="286" spans="1:28" ht="33.75" customHeight="1" x14ac:dyDescent="0.45">
      <c r="A286" s="250" t="s">
        <v>1241</v>
      </c>
      <c r="B286" s="252">
        <v>560</v>
      </c>
      <c r="C286" s="86" t="s">
        <v>600</v>
      </c>
      <c r="D286" s="67"/>
      <c r="E286" s="100">
        <f t="shared" si="180"/>
        <v>0</v>
      </c>
      <c r="F286" s="100">
        <f t="shared" si="193"/>
        <v>0</v>
      </c>
      <c r="G286" s="69"/>
      <c r="H286" s="101" t="e">
        <f t="shared" si="194"/>
        <v>#DIV/0!</v>
      </c>
      <c r="I286" s="69"/>
      <c r="J286" s="101" t="e">
        <f t="shared" si="195"/>
        <v>#DIV/0!</v>
      </c>
      <c r="K286" s="69"/>
      <c r="L286" s="101" t="e">
        <f t="shared" si="196"/>
        <v>#DIV/0!</v>
      </c>
      <c r="M286" s="69"/>
      <c r="N286" s="101" t="e">
        <f t="shared" si="197"/>
        <v>#DIV/0!</v>
      </c>
      <c r="O286" s="69"/>
      <c r="P286" s="101" t="e">
        <f t="shared" si="198"/>
        <v>#DIV/0!</v>
      </c>
      <c r="Q286" s="69"/>
      <c r="R286" s="101" t="e">
        <f t="shared" si="199"/>
        <v>#DIV/0!</v>
      </c>
      <c r="S286" s="69"/>
      <c r="T286" s="101" t="e">
        <f t="shared" si="200"/>
        <v>#DIV/0!</v>
      </c>
      <c r="U286" s="69"/>
      <c r="V286" s="101" t="e">
        <f t="shared" si="201"/>
        <v>#DIV/0!</v>
      </c>
      <c r="W286" s="69"/>
      <c r="X286" s="101" t="e">
        <f t="shared" si="202"/>
        <v>#DIV/0!</v>
      </c>
      <c r="Y286" s="69"/>
      <c r="Z286" s="101" t="e">
        <f t="shared" si="203"/>
        <v>#DIV/0!</v>
      </c>
      <c r="AA286" s="69"/>
      <c r="AB286" s="101" t="e">
        <f t="shared" si="204"/>
        <v>#DIV/0!</v>
      </c>
    </row>
    <row r="287" spans="1:28" ht="34.5" customHeight="1" thickBot="1" x14ac:dyDescent="0.5">
      <c r="A287" s="251"/>
      <c r="B287" s="253"/>
      <c r="C287" s="86" t="s">
        <v>601</v>
      </c>
      <c r="D287" s="67"/>
      <c r="E287" s="100">
        <f t="shared" si="180"/>
        <v>0</v>
      </c>
      <c r="F287" s="100">
        <f t="shared" si="193"/>
        <v>0</v>
      </c>
      <c r="G287" s="69"/>
      <c r="H287" s="101" t="e">
        <f t="shared" si="194"/>
        <v>#DIV/0!</v>
      </c>
      <c r="I287" s="69"/>
      <c r="J287" s="101" t="e">
        <f t="shared" si="195"/>
        <v>#DIV/0!</v>
      </c>
      <c r="K287" s="69"/>
      <c r="L287" s="101" t="e">
        <f t="shared" si="196"/>
        <v>#DIV/0!</v>
      </c>
      <c r="M287" s="69"/>
      <c r="N287" s="101" t="e">
        <f t="shared" si="197"/>
        <v>#DIV/0!</v>
      </c>
      <c r="O287" s="69"/>
      <c r="P287" s="101" t="e">
        <f t="shared" si="198"/>
        <v>#DIV/0!</v>
      </c>
      <c r="Q287" s="69"/>
      <c r="R287" s="101" t="e">
        <f t="shared" si="199"/>
        <v>#DIV/0!</v>
      </c>
      <c r="S287" s="69"/>
      <c r="T287" s="101" t="e">
        <f t="shared" si="200"/>
        <v>#DIV/0!</v>
      </c>
      <c r="U287" s="69"/>
      <c r="V287" s="101" t="e">
        <f t="shared" si="201"/>
        <v>#DIV/0!</v>
      </c>
      <c r="W287" s="69"/>
      <c r="X287" s="101" t="e">
        <f t="shared" si="202"/>
        <v>#DIV/0!</v>
      </c>
      <c r="Y287" s="69"/>
      <c r="Z287" s="101" t="e">
        <f t="shared" si="203"/>
        <v>#DIV/0!</v>
      </c>
      <c r="AA287" s="69"/>
      <c r="AB287" s="101" t="e">
        <f t="shared" si="204"/>
        <v>#DIV/0!</v>
      </c>
    </row>
    <row r="288" spans="1:28" ht="34.5" thickBot="1" x14ac:dyDescent="0.55000000000000004">
      <c r="A288" s="76" t="s">
        <v>642</v>
      </c>
      <c r="B288" s="102">
        <f>SUM(B278:B287)</f>
        <v>2297</v>
      </c>
      <c r="C288" s="77"/>
      <c r="D288" s="103">
        <f>SUM(D278:D287)</f>
        <v>0</v>
      </c>
      <c r="E288" s="103">
        <f>SUM(E278:E287)</f>
        <v>0</v>
      </c>
      <c r="F288" s="104">
        <f>SUM(F278:F287)</f>
        <v>0</v>
      </c>
      <c r="G288" s="105">
        <f>SUM(G278:G287)</f>
        <v>0</v>
      </c>
      <c r="H288" s="106" t="e">
        <f>G288/F288</f>
        <v>#DIV/0!</v>
      </c>
      <c r="I288" s="105">
        <f>SUM(I278:I287)</f>
        <v>0</v>
      </c>
      <c r="J288" s="106" t="e">
        <f>I288/F288</f>
        <v>#DIV/0!</v>
      </c>
      <c r="K288" s="107">
        <f>SUM(K278:K287)</f>
        <v>0</v>
      </c>
      <c r="L288" s="108" t="e">
        <f>K288/F288</f>
        <v>#DIV/0!</v>
      </c>
      <c r="M288" s="105">
        <f>SUM(M278:M287)</f>
        <v>0</v>
      </c>
      <c r="N288" s="106" t="e">
        <f>M288/F288</f>
        <v>#DIV/0!</v>
      </c>
      <c r="O288" s="107">
        <f>SUM(O278:O287)</f>
        <v>0</v>
      </c>
      <c r="P288" s="108" t="e">
        <f>O288/F288</f>
        <v>#DIV/0!</v>
      </c>
      <c r="Q288" s="105">
        <f>SUM(Q278:Q287)</f>
        <v>0</v>
      </c>
      <c r="R288" s="106" t="e">
        <f>Q288/F288</f>
        <v>#DIV/0!</v>
      </c>
      <c r="S288" s="107">
        <f>SUM(S278:S287)</f>
        <v>0</v>
      </c>
      <c r="T288" s="108" t="e">
        <f>S288/F288</f>
        <v>#DIV/0!</v>
      </c>
      <c r="U288" s="105">
        <f>SUM(U278:U287)</f>
        <v>0</v>
      </c>
      <c r="V288" s="106" t="e">
        <f>U288/F288</f>
        <v>#DIV/0!</v>
      </c>
      <c r="W288" s="104">
        <f>SUM(W278:W287)</f>
        <v>0</v>
      </c>
      <c r="X288" s="109" t="e">
        <f>W288/F288</f>
        <v>#DIV/0!</v>
      </c>
      <c r="Y288" s="110">
        <f>SUM(Y278:Y287)</f>
        <v>0</v>
      </c>
      <c r="Z288" s="111" t="e">
        <f>Y288/F288</f>
        <v>#DIV/0!</v>
      </c>
      <c r="AA288" s="110">
        <f>SUM(AA278:AA287)</f>
        <v>0</v>
      </c>
      <c r="AB288" s="111" t="e">
        <f>AA288/F288</f>
        <v>#DIV/0!</v>
      </c>
    </row>
    <row r="289" spans="1:28" ht="98.25" customHeight="1" thickBot="1" x14ac:dyDescent="0.5">
      <c r="A289" s="278" t="s">
        <v>1244</v>
      </c>
      <c r="B289" s="279"/>
      <c r="C289" s="279"/>
      <c r="D289" s="279"/>
      <c r="E289" s="279"/>
      <c r="F289" s="280"/>
      <c r="G289" s="276" t="s">
        <v>586</v>
      </c>
      <c r="H289" s="277"/>
      <c r="I289" s="274" t="s">
        <v>587</v>
      </c>
      <c r="J289" s="275"/>
      <c r="K289" s="276" t="s">
        <v>588</v>
      </c>
      <c r="L289" s="277"/>
      <c r="M289" s="274" t="s">
        <v>589</v>
      </c>
      <c r="N289" s="275"/>
      <c r="O289" s="276" t="s">
        <v>590</v>
      </c>
      <c r="P289" s="277"/>
      <c r="Q289" s="274" t="s">
        <v>591</v>
      </c>
      <c r="R289" s="275"/>
      <c r="S289" s="276" t="s">
        <v>592</v>
      </c>
      <c r="T289" s="277"/>
      <c r="U289" s="274" t="s">
        <v>593</v>
      </c>
      <c r="V289" s="275"/>
      <c r="W289" s="276" t="s">
        <v>596</v>
      </c>
      <c r="X289" s="277"/>
      <c r="Y289" s="274" t="s">
        <v>595</v>
      </c>
      <c r="Z289" s="275"/>
      <c r="AA289" s="276" t="s">
        <v>594</v>
      </c>
      <c r="AB289" s="277"/>
    </row>
    <row r="291" spans="1:28" ht="33" x14ac:dyDescent="0.45">
      <c r="A291" s="295" t="s">
        <v>1242</v>
      </c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</row>
    <row r="292" spans="1:28" ht="33" x14ac:dyDescent="0.45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</row>
    <row r="293" spans="1:28" ht="33" x14ac:dyDescent="0.45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</row>
    <row r="295" spans="1:28" ht="33" x14ac:dyDescent="0.45">
      <c r="A295" s="292" t="s">
        <v>1243</v>
      </c>
      <c r="B295" s="292"/>
      <c r="C295" s="292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</row>
    <row r="296" spans="1:28" ht="33" x14ac:dyDescent="0.45">
      <c r="A296" s="292"/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</row>
    <row r="297" spans="1:28" ht="34.5" thickBot="1" x14ac:dyDescent="0.5"/>
    <row r="298" spans="1:28" ht="85.5" customHeight="1" thickBot="1" x14ac:dyDescent="0.5">
      <c r="A298" s="286" t="s">
        <v>1257</v>
      </c>
      <c r="B298" s="287"/>
      <c r="C298" s="288" t="s">
        <v>1246</v>
      </c>
      <c r="D298" s="289"/>
      <c r="E298" s="289"/>
      <c r="F298" s="290"/>
      <c r="G298" s="264" t="s">
        <v>586</v>
      </c>
      <c r="H298" s="265"/>
      <c r="I298" s="272" t="s">
        <v>587</v>
      </c>
      <c r="J298" s="291"/>
      <c r="K298" s="264" t="s">
        <v>588</v>
      </c>
      <c r="L298" s="265"/>
      <c r="M298" s="272" t="s">
        <v>589</v>
      </c>
      <c r="N298" s="273"/>
      <c r="O298" s="264" t="s">
        <v>590</v>
      </c>
      <c r="P298" s="265"/>
      <c r="Q298" s="272" t="s">
        <v>591</v>
      </c>
      <c r="R298" s="273"/>
      <c r="S298" s="264" t="s">
        <v>592</v>
      </c>
      <c r="T298" s="265"/>
      <c r="U298" s="272" t="s">
        <v>593</v>
      </c>
      <c r="V298" s="273"/>
      <c r="W298" s="264" t="s">
        <v>596</v>
      </c>
      <c r="X298" s="265"/>
      <c r="Y298" s="272" t="s">
        <v>595</v>
      </c>
      <c r="Z298" s="273"/>
      <c r="AA298" s="264" t="s">
        <v>594</v>
      </c>
      <c r="AB298" s="265"/>
    </row>
    <row r="299" spans="1:28" ht="60" x14ac:dyDescent="0.45">
      <c r="A299" s="286"/>
      <c r="B299" s="287"/>
      <c r="C299" s="58" t="s">
        <v>606</v>
      </c>
      <c r="D299" s="59" t="s">
        <v>607</v>
      </c>
      <c r="E299" s="59" t="s">
        <v>644</v>
      </c>
      <c r="F299" s="60" t="s">
        <v>645</v>
      </c>
      <c r="G299" s="34" t="s">
        <v>604</v>
      </c>
      <c r="H299" s="33" t="s">
        <v>605</v>
      </c>
      <c r="I299" s="32" t="s">
        <v>604</v>
      </c>
      <c r="J299" s="35" t="s">
        <v>605</v>
      </c>
      <c r="K299" s="32" t="s">
        <v>604</v>
      </c>
      <c r="L299" s="33" t="s">
        <v>605</v>
      </c>
      <c r="M299" s="32" t="s">
        <v>604</v>
      </c>
      <c r="N299" s="33" t="s">
        <v>605</v>
      </c>
      <c r="O299" s="32" t="s">
        <v>604</v>
      </c>
      <c r="P299" s="33" t="s">
        <v>605</v>
      </c>
      <c r="Q299" s="32" t="s">
        <v>604</v>
      </c>
      <c r="R299" s="33" t="s">
        <v>605</v>
      </c>
      <c r="S299" s="32" t="s">
        <v>604</v>
      </c>
      <c r="T299" s="33" t="s">
        <v>605</v>
      </c>
      <c r="U299" s="32" t="s">
        <v>604</v>
      </c>
      <c r="V299" s="33" t="s">
        <v>605</v>
      </c>
      <c r="W299" s="32" t="s">
        <v>604</v>
      </c>
      <c r="X299" s="33" t="s">
        <v>605</v>
      </c>
      <c r="Y299" s="32" t="s">
        <v>604</v>
      </c>
      <c r="Z299" s="33" t="s">
        <v>605</v>
      </c>
      <c r="AA299" s="32" t="s">
        <v>604</v>
      </c>
      <c r="AB299" s="33" t="s">
        <v>605</v>
      </c>
    </row>
    <row r="300" spans="1:28" ht="34.5" thickBot="1" x14ac:dyDescent="0.5">
      <c r="A300" s="286"/>
      <c r="B300" s="287"/>
      <c r="C300" s="93">
        <f>B313</f>
        <v>1016</v>
      </c>
      <c r="D300" s="94">
        <f t="shared" ref="D300:AB300" si="205">D313</f>
        <v>0</v>
      </c>
      <c r="E300" s="94">
        <f t="shared" si="205"/>
        <v>0</v>
      </c>
      <c r="F300" s="95">
        <f t="shared" si="205"/>
        <v>0</v>
      </c>
      <c r="G300" s="96">
        <f t="shared" si="205"/>
        <v>0</v>
      </c>
      <c r="H300" s="97" t="e">
        <f t="shared" si="205"/>
        <v>#DIV/0!</v>
      </c>
      <c r="I300" s="98">
        <f t="shared" si="205"/>
        <v>0</v>
      </c>
      <c r="J300" s="99" t="e">
        <f t="shared" si="205"/>
        <v>#DIV/0!</v>
      </c>
      <c r="K300" s="98">
        <f t="shared" si="205"/>
        <v>0</v>
      </c>
      <c r="L300" s="97" t="e">
        <f t="shared" si="205"/>
        <v>#DIV/0!</v>
      </c>
      <c r="M300" s="98">
        <f t="shared" si="205"/>
        <v>0</v>
      </c>
      <c r="N300" s="97" t="e">
        <f t="shared" si="205"/>
        <v>#DIV/0!</v>
      </c>
      <c r="O300" s="98">
        <f t="shared" si="205"/>
        <v>0</v>
      </c>
      <c r="P300" s="97" t="e">
        <f t="shared" si="205"/>
        <v>#DIV/0!</v>
      </c>
      <c r="Q300" s="98">
        <f t="shared" si="205"/>
        <v>0</v>
      </c>
      <c r="R300" s="97" t="e">
        <f t="shared" si="205"/>
        <v>#DIV/0!</v>
      </c>
      <c r="S300" s="98">
        <f t="shared" si="205"/>
        <v>0</v>
      </c>
      <c r="T300" s="97" t="e">
        <f t="shared" si="205"/>
        <v>#DIV/0!</v>
      </c>
      <c r="U300" s="98">
        <f t="shared" si="205"/>
        <v>0</v>
      </c>
      <c r="V300" s="97" t="e">
        <f t="shared" si="205"/>
        <v>#DIV/0!</v>
      </c>
      <c r="W300" s="98">
        <f t="shared" si="205"/>
        <v>0</v>
      </c>
      <c r="X300" s="97" t="e">
        <f t="shared" si="205"/>
        <v>#DIV/0!</v>
      </c>
      <c r="Y300" s="98">
        <f t="shared" si="205"/>
        <v>0</v>
      </c>
      <c r="Z300" s="97" t="e">
        <f t="shared" si="205"/>
        <v>#DIV/0!</v>
      </c>
      <c r="AA300" s="98">
        <f t="shared" si="205"/>
        <v>0</v>
      </c>
      <c r="AB300" s="97" t="e">
        <f t="shared" si="205"/>
        <v>#DIV/0!</v>
      </c>
    </row>
    <row r="301" spans="1:28" ht="34.5" thickBot="1" x14ac:dyDescent="0.5"/>
    <row r="302" spans="1:28" ht="60.75" customHeight="1" thickBot="1" x14ac:dyDescent="0.5">
      <c r="A302" s="278" t="s">
        <v>1247</v>
      </c>
      <c r="B302" s="279"/>
      <c r="C302" s="279"/>
      <c r="D302" s="279"/>
      <c r="E302" s="279"/>
      <c r="F302" s="280"/>
      <c r="G302" s="269" t="s">
        <v>603</v>
      </c>
      <c r="H302" s="270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1"/>
    </row>
    <row r="303" spans="1:28" ht="84.75" customHeight="1" x14ac:dyDescent="0.45">
      <c r="A303" s="62" t="s">
        <v>1229</v>
      </c>
      <c r="B303" s="281" t="s">
        <v>1248</v>
      </c>
      <c r="C303" s="282"/>
      <c r="D303" s="283" t="s">
        <v>1243</v>
      </c>
      <c r="E303" s="284"/>
      <c r="F303" s="285"/>
      <c r="G303" s="264" t="s">
        <v>586</v>
      </c>
      <c r="H303" s="265"/>
      <c r="I303" s="272" t="s">
        <v>587</v>
      </c>
      <c r="J303" s="273"/>
      <c r="K303" s="264" t="s">
        <v>588</v>
      </c>
      <c r="L303" s="265"/>
      <c r="M303" s="272" t="s">
        <v>589</v>
      </c>
      <c r="N303" s="273"/>
      <c r="O303" s="264" t="s">
        <v>590</v>
      </c>
      <c r="P303" s="265"/>
      <c r="Q303" s="272" t="s">
        <v>591</v>
      </c>
      <c r="R303" s="273"/>
      <c r="S303" s="264" t="s">
        <v>592</v>
      </c>
      <c r="T303" s="265"/>
      <c r="U303" s="272" t="s">
        <v>593</v>
      </c>
      <c r="V303" s="273"/>
      <c r="W303" s="264" t="s">
        <v>596</v>
      </c>
      <c r="X303" s="265"/>
      <c r="Y303" s="272" t="s">
        <v>595</v>
      </c>
      <c r="Z303" s="273"/>
      <c r="AA303" s="264" t="s">
        <v>594</v>
      </c>
      <c r="AB303" s="265"/>
    </row>
    <row r="304" spans="1:28" ht="60" x14ac:dyDescent="0.45">
      <c r="A304" s="30" t="s">
        <v>597</v>
      </c>
      <c r="B304" s="63" t="s">
        <v>606</v>
      </c>
      <c r="C304" s="30" t="s">
        <v>598</v>
      </c>
      <c r="D304" s="30" t="s">
        <v>607</v>
      </c>
      <c r="E304" s="30" t="s">
        <v>644</v>
      </c>
      <c r="F304" s="64" t="s">
        <v>645</v>
      </c>
      <c r="G304" s="32" t="s">
        <v>604</v>
      </c>
      <c r="H304" s="33" t="s">
        <v>605</v>
      </c>
      <c r="I304" s="32" t="s">
        <v>604</v>
      </c>
      <c r="J304" s="33" t="s">
        <v>605</v>
      </c>
      <c r="K304" s="32" t="s">
        <v>604</v>
      </c>
      <c r="L304" s="33" t="s">
        <v>605</v>
      </c>
      <c r="M304" s="32" t="s">
        <v>604</v>
      </c>
      <c r="N304" s="33" t="s">
        <v>605</v>
      </c>
      <c r="O304" s="32" t="s">
        <v>604</v>
      </c>
      <c r="P304" s="33" t="s">
        <v>605</v>
      </c>
      <c r="Q304" s="32" t="s">
        <v>604</v>
      </c>
      <c r="R304" s="33" t="s">
        <v>605</v>
      </c>
      <c r="S304" s="32" t="s">
        <v>604</v>
      </c>
      <c r="T304" s="33" t="s">
        <v>605</v>
      </c>
      <c r="U304" s="32" t="s">
        <v>604</v>
      </c>
      <c r="V304" s="33" t="s">
        <v>605</v>
      </c>
      <c r="W304" s="32" t="s">
        <v>604</v>
      </c>
      <c r="X304" s="33" t="s">
        <v>605</v>
      </c>
      <c r="Y304" s="32" t="s">
        <v>604</v>
      </c>
      <c r="Z304" s="33" t="s">
        <v>605</v>
      </c>
      <c r="AA304" s="32" t="s">
        <v>604</v>
      </c>
      <c r="AB304" s="33" t="s">
        <v>605</v>
      </c>
    </row>
    <row r="305" spans="1:28" ht="33.75" customHeight="1" x14ac:dyDescent="0.45">
      <c r="A305" s="250" t="s">
        <v>1249</v>
      </c>
      <c r="B305" s="252">
        <v>598</v>
      </c>
      <c r="C305" s="86" t="s">
        <v>600</v>
      </c>
      <c r="D305" s="67"/>
      <c r="E305" s="100">
        <f>D305-F305</f>
        <v>0</v>
      </c>
      <c r="F305" s="100">
        <f>G305+I305+K305+M305+O305+Q305+S305+U305+W305+Y305+AA305</f>
        <v>0</v>
      </c>
      <c r="G305" s="69"/>
      <c r="H305" s="101" t="e">
        <f>G305/F305</f>
        <v>#DIV/0!</v>
      </c>
      <c r="I305" s="69"/>
      <c r="J305" s="101" t="e">
        <f>I305/F305</f>
        <v>#DIV/0!</v>
      </c>
      <c r="K305" s="69"/>
      <c r="L305" s="101" t="e">
        <f>K305/F305</f>
        <v>#DIV/0!</v>
      </c>
      <c r="M305" s="69"/>
      <c r="N305" s="101" t="e">
        <f>M305/F305</f>
        <v>#DIV/0!</v>
      </c>
      <c r="O305" s="69"/>
      <c r="P305" s="101" t="e">
        <f>O305/F305</f>
        <v>#DIV/0!</v>
      </c>
      <c r="Q305" s="69"/>
      <c r="R305" s="101" t="e">
        <f>Q305/F305</f>
        <v>#DIV/0!</v>
      </c>
      <c r="S305" s="69"/>
      <c r="T305" s="101" t="e">
        <f>S305/F305</f>
        <v>#DIV/0!</v>
      </c>
      <c r="U305" s="69"/>
      <c r="V305" s="101" t="e">
        <f>U305/F305</f>
        <v>#DIV/0!</v>
      </c>
      <c r="W305" s="69"/>
      <c r="X305" s="101" t="e">
        <f>W305/F305</f>
        <v>#DIV/0!</v>
      </c>
      <c r="Y305" s="69"/>
      <c r="Z305" s="101" t="e">
        <f>Y305/F305</f>
        <v>#DIV/0!</v>
      </c>
      <c r="AA305" s="69"/>
      <c r="AB305" s="101" t="e">
        <f>AA305/F305</f>
        <v>#DIV/0!</v>
      </c>
    </row>
    <row r="306" spans="1:28" ht="33.75" customHeight="1" x14ac:dyDescent="0.45">
      <c r="A306" s="251"/>
      <c r="B306" s="253"/>
      <c r="C306" s="86" t="s">
        <v>601</v>
      </c>
      <c r="D306" s="71"/>
      <c r="E306" s="100">
        <f t="shared" ref="E306:E312" si="206">D306-F306</f>
        <v>0</v>
      </c>
      <c r="F306" s="100">
        <f t="shared" ref="F306:F312" si="207">G306+I306+K306+M306+O306+Q306+S306+U306+W306+Y306+AA306</f>
        <v>0</v>
      </c>
      <c r="G306" s="72"/>
      <c r="H306" s="101" t="e">
        <f t="shared" ref="H306:H312" si="208">G306/F306</f>
        <v>#DIV/0!</v>
      </c>
      <c r="I306" s="72"/>
      <c r="J306" s="101" t="e">
        <f t="shared" ref="J306:J312" si="209">I306/F306</f>
        <v>#DIV/0!</v>
      </c>
      <c r="K306" s="72"/>
      <c r="L306" s="101" t="e">
        <f t="shared" ref="L306:L312" si="210">K306/F306</f>
        <v>#DIV/0!</v>
      </c>
      <c r="M306" s="72"/>
      <c r="N306" s="101" t="e">
        <f t="shared" ref="N306:N312" si="211">M306/F306</f>
        <v>#DIV/0!</v>
      </c>
      <c r="O306" s="72"/>
      <c r="P306" s="101" t="e">
        <f t="shared" ref="P306:P312" si="212">O306/F306</f>
        <v>#DIV/0!</v>
      </c>
      <c r="Q306" s="72"/>
      <c r="R306" s="101" t="e">
        <f t="shared" ref="R306:R312" si="213">Q306/F306</f>
        <v>#DIV/0!</v>
      </c>
      <c r="S306" s="72"/>
      <c r="T306" s="101" t="e">
        <f t="shared" ref="T306:T312" si="214">S306/F306</f>
        <v>#DIV/0!</v>
      </c>
      <c r="U306" s="72"/>
      <c r="V306" s="101" t="e">
        <f t="shared" ref="V306:V312" si="215">U306/F306</f>
        <v>#DIV/0!</v>
      </c>
      <c r="W306" s="72"/>
      <c r="X306" s="101" t="e">
        <f t="shared" ref="X306:X312" si="216">W306/F306</f>
        <v>#DIV/0!</v>
      </c>
      <c r="Y306" s="72"/>
      <c r="Z306" s="101" t="e">
        <f t="shared" ref="Z306:Z312" si="217">Y306/F306</f>
        <v>#DIV/0!</v>
      </c>
      <c r="AA306" s="72"/>
      <c r="AB306" s="101" t="e">
        <f t="shared" ref="AB306:AB312" si="218">AA306/F306</f>
        <v>#DIV/0!</v>
      </c>
    </row>
    <row r="307" spans="1:28" ht="67.5" x14ac:dyDescent="0.45">
      <c r="A307" s="73" t="s">
        <v>1250</v>
      </c>
      <c r="B307" s="92">
        <v>189</v>
      </c>
      <c r="C307" s="86" t="s">
        <v>617</v>
      </c>
      <c r="D307" s="71"/>
      <c r="E307" s="100">
        <f t="shared" si="206"/>
        <v>0</v>
      </c>
      <c r="F307" s="100">
        <f t="shared" si="207"/>
        <v>0</v>
      </c>
      <c r="G307" s="72"/>
      <c r="H307" s="101" t="e">
        <f t="shared" si="208"/>
        <v>#DIV/0!</v>
      </c>
      <c r="I307" s="72"/>
      <c r="J307" s="101" t="e">
        <f t="shared" si="209"/>
        <v>#DIV/0!</v>
      </c>
      <c r="K307" s="72"/>
      <c r="L307" s="101" t="e">
        <f t="shared" si="210"/>
        <v>#DIV/0!</v>
      </c>
      <c r="M307" s="72"/>
      <c r="N307" s="101" t="e">
        <f t="shared" si="211"/>
        <v>#DIV/0!</v>
      </c>
      <c r="O307" s="72"/>
      <c r="P307" s="101" t="e">
        <f t="shared" si="212"/>
        <v>#DIV/0!</v>
      </c>
      <c r="Q307" s="72"/>
      <c r="R307" s="101" t="e">
        <f t="shared" si="213"/>
        <v>#DIV/0!</v>
      </c>
      <c r="S307" s="72"/>
      <c r="T307" s="101" t="e">
        <f t="shared" si="214"/>
        <v>#DIV/0!</v>
      </c>
      <c r="U307" s="72"/>
      <c r="V307" s="101" t="e">
        <f t="shared" si="215"/>
        <v>#DIV/0!</v>
      </c>
      <c r="W307" s="72"/>
      <c r="X307" s="101" t="e">
        <f t="shared" si="216"/>
        <v>#DIV/0!</v>
      </c>
      <c r="Y307" s="72"/>
      <c r="Z307" s="101" t="e">
        <f t="shared" si="217"/>
        <v>#DIV/0!</v>
      </c>
      <c r="AA307" s="72"/>
      <c r="AB307" s="101" t="e">
        <f t="shared" si="218"/>
        <v>#DIV/0!</v>
      </c>
    </row>
    <row r="308" spans="1:28" ht="67.5" x14ac:dyDescent="0.45">
      <c r="A308" s="73" t="s">
        <v>1251</v>
      </c>
      <c r="B308" s="92">
        <v>22</v>
      </c>
      <c r="C308" s="86" t="s">
        <v>617</v>
      </c>
      <c r="D308" s="71"/>
      <c r="E308" s="100">
        <f t="shared" si="206"/>
        <v>0</v>
      </c>
      <c r="F308" s="100">
        <f t="shared" si="207"/>
        <v>0</v>
      </c>
      <c r="G308" s="72"/>
      <c r="H308" s="101" t="e">
        <f t="shared" si="208"/>
        <v>#DIV/0!</v>
      </c>
      <c r="I308" s="72"/>
      <c r="J308" s="101" t="e">
        <f t="shared" si="209"/>
        <v>#DIV/0!</v>
      </c>
      <c r="K308" s="72"/>
      <c r="L308" s="101" t="e">
        <f t="shared" si="210"/>
        <v>#DIV/0!</v>
      </c>
      <c r="M308" s="72"/>
      <c r="N308" s="101" t="e">
        <f t="shared" si="211"/>
        <v>#DIV/0!</v>
      </c>
      <c r="O308" s="72"/>
      <c r="P308" s="101" t="e">
        <f t="shared" si="212"/>
        <v>#DIV/0!</v>
      </c>
      <c r="Q308" s="72"/>
      <c r="R308" s="101" t="e">
        <f t="shared" si="213"/>
        <v>#DIV/0!</v>
      </c>
      <c r="S308" s="72"/>
      <c r="T308" s="101" t="e">
        <f t="shared" si="214"/>
        <v>#DIV/0!</v>
      </c>
      <c r="U308" s="72"/>
      <c r="V308" s="101" t="e">
        <f t="shared" si="215"/>
        <v>#DIV/0!</v>
      </c>
      <c r="W308" s="72"/>
      <c r="X308" s="101" t="e">
        <f t="shared" si="216"/>
        <v>#DIV/0!</v>
      </c>
      <c r="Y308" s="72"/>
      <c r="Z308" s="101" t="e">
        <f t="shared" si="217"/>
        <v>#DIV/0!</v>
      </c>
      <c r="AA308" s="72"/>
      <c r="AB308" s="101" t="e">
        <f t="shared" si="218"/>
        <v>#DIV/0!</v>
      </c>
    </row>
    <row r="309" spans="1:28" ht="67.5" x14ac:dyDescent="0.45">
      <c r="A309" s="73" t="s">
        <v>1252</v>
      </c>
      <c r="B309" s="92">
        <v>119</v>
      </c>
      <c r="C309" s="86" t="s">
        <v>617</v>
      </c>
      <c r="D309" s="71"/>
      <c r="E309" s="100">
        <f t="shared" si="206"/>
        <v>0</v>
      </c>
      <c r="F309" s="100">
        <f t="shared" si="207"/>
        <v>0</v>
      </c>
      <c r="G309" s="72"/>
      <c r="H309" s="101" t="e">
        <f t="shared" si="208"/>
        <v>#DIV/0!</v>
      </c>
      <c r="I309" s="72"/>
      <c r="J309" s="101" t="e">
        <f t="shared" si="209"/>
        <v>#DIV/0!</v>
      </c>
      <c r="K309" s="72"/>
      <c r="L309" s="101" t="e">
        <f t="shared" si="210"/>
        <v>#DIV/0!</v>
      </c>
      <c r="M309" s="72"/>
      <c r="N309" s="101" t="e">
        <f t="shared" si="211"/>
        <v>#DIV/0!</v>
      </c>
      <c r="O309" s="72"/>
      <c r="P309" s="101" t="e">
        <f t="shared" si="212"/>
        <v>#DIV/0!</v>
      </c>
      <c r="Q309" s="72"/>
      <c r="R309" s="101" t="e">
        <f t="shared" si="213"/>
        <v>#DIV/0!</v>
      </c>
      <c r="S309" s="72"/>
      <c r="T309" s="101" t="e">
        <f t="shared" si="214"/>
        <v>#DIV/0!</v>
      </c>
      <c r="U309" s="72"/>
      <c r="V309" s="101" t="e">
        <f t="shared" si="215"/>
        <v>#DIV/0!</v>
      </c>
      <c r="W309" s="72"/>
      <c r="X309" s="101" t="e">
        <f t="shared" si="216"/>
        <v>#DIV/0!</v>
      </c>
      <c r="Y309" s="72"/>
      <c r="Z309" s="101" t="e">
        <f t="shared" si="217"/>
        <v>#DIV/0!</v>
      </c>
      <c r="AA309" s="72"/>
      <c r="AB309" s="101" t="e">
        <f t="shared" si="218"/>
        <v>#DIV/0!</v>
      </c>
    </row>
    <row r="310" spans="1:28" ht="67.5" x14ac:dyDescent="0.45">
      <c r="A310" s="73" t="s">
        <v>1253</v>
      </c>
      <c r="B310" s="92">
        <v>33</v>
      </c>
      <c r="C310" s="86" t="s">
        <v>617</v>
      </c>
      <c r="D310" s="71"/>
      <c r="E310" s="100">
        <f t="shared" si="206"/>
        <v>0</v>
      </c>
      <c r="F310" s="100">
        <f t="shared" si="207"/>
        <v>0</v>
      </c>
      <c r="G310" s="72"/>
      <c r="H310" s="101" t="e">
        <f t="shared" si="208"/>
        <v>#DIV/0!</v>
      </c>
      <c r="I310" s="72"/>
      <c r="J310" s="101" t="e">
        <f t="shared" si="209"/>
        <v>#DIV/0!</v>
      </c>
      <c r="K310" s="72"/>
      <c r="L310" s="101" t="e">
        <f t="shared" si="210"/>
        <v>#DIV/0!</v>
      </c>
      <c r="M310" s="72"/>
      <c r="N310" s="101" t="e">
        <f t="shared" si="211"/>
        <v>#DIV/0!</v>
      </c>
      <c r="O310" s="72"/>
      <c r="P310" s="101" t="e">
        <f t="shared" si="212"/>
        <v>#DIV/0!</v>
      </c>
      <c r="Q310" s="72"/>
      <c r="R310" s="101" t="e">
        <f t="shared" si="213"/>
        <v>#DIV/0!</v>
      </c>
      <c r="S310" s="72"/>
      <c r="T310" s="101" t="e">
        <f t="shared" si="214"/>
        <v>#DIV/0!</v>
      </c>
      <c r="U310" s="72"/>
      <c r="V310" s="101" t="e">
        <f t="shared" si="215"/>
        <v>#DIV/0!</v>
      </c>
      <c r="W310" s="72"/>
      <c r="X310" s="101" t="e">
        <f t="shared" si="216"/>
        <v>#DIV/0!</v>
      </c>
      <c r="Y310" s="72"/>
      <c r="Z310" s="101" t="e">
        <f t="shared" si="217"/>
        <v>#DIV/0!</v>
      </c>
      <c r="AA310" s="72"/>
      <c r="AB310" s="101" t="e">
        <f t="shared" si="218"/>
        <v>#DIV/0!</v>
      </c>
    </row>
    <row r="311" spans="1:28" ht="67.5" x14ac:dyDescent="0.45">
      <c r="A311" s="73" t="s">
        <v>1254</v>
      </c>
      <c r="B311" s="92">
        <v>0</v>
      </c>
      <c r="C311" s="86" t="s">
        <v>617</v>
      </c>
      <c r="D311" s="71"/>
      <c r="E311" s="100">
        <f t="shared" si="206"/>
        <v>0</v>
      </c>
      <c r="F311" s="100">
        <f t="shared" si="207"/>
        <v>0</v>
      </c>
      <c r="G311" s="72"/>
      <c r="H311" s="101" t="e">
        <f t="shared" si="208"/>
        <v>#DIV/0!</v>
      </c>
      <c r="I311" s="72"/>
      <c r="J311" s="101" t="e">
        <f t="shared" si="209"/>
        <v>#DIV/0!</v>
      </c>
      <c r="K311" s="72"/>
      <c r="L311" s="101" t="e">
        <f t="shared" si="210"/>
        <v>#DIV/0!</v>
      </c>
      <c r="M311" s="72"/>
      <c r="N311" s="101" t="e">
        <f t="shared" si="211"/>
        <v>#DIV/0!</v>
      </c>
      <c r="O311" s="72"/>
      <c r="P311" s="101" t="e">
        <f t="shared" si="212"/>
        <v>#DIV/0!</v>
      </c>
      <c r="Q311" s="72"/>
      <c r="R311" s="101" t="e">
        <f t="shared" si="213"/>
        <v>#DIV/0!</v>
      </c>
      <c r="S311" s="72"/>
      <c r="T311" s="101" t="e">
        <f t="shared" si="214"/>
        <v>#DIV/0!</v>
      </c>
      <c r="U311" s="72"/>
      <c r="V311" s="101" t="e">
        <f t="shared" si="215"/>
        <v>#DIV/0!</v>
      </c>
      <c r="W311" s="72"/>
      <c r="X311" s="101" t="e">
        <f t="shared" si="216"/>
        <v>#DIV/0!</v>
      </c>
      <c r="Y311" s="72"/>
      <c r="Z311" s="101" t="e">
        <f t="shared" si="217"/>
        <v>#DIV/0!</v>
      </c>
      <c r="AA311" s="72"/>
      <c r="AB311" s="101" t="e">
        <f t="shared" si="218"/>
        <v>#DIV/0!</v>
      </c>
    </row>
    <row r="312" spans="1:28" ht="68.25" thickBot="1" x14ac:dyDescent="0.5">
      <c r="A312" s="73" t="s">
        <v>1255</v>
      </c>
      <c r="B312" s="92">
        <v>55</v>
      </c>
      <c r="C312" s="86" t="s">
        <v>617</v>
      </c>
      <c r="D312" s="71"/>
      <c r="E312" s="100">
        <f t="shared" si="206"/>
        <v>0</v>
      </c>
      <c r="F312" s="100">
        <f t="shared" si="207"/>
        <v>0</v>
      </c>
      <c r="G312" s="72"/>
      <c r="H312" s="101" t="e">
        <f t="shared" si="208"/>
        <v>#DIV/0!</v>
      </c>
      <c r="I312" s="72"/>
      <c r="J312" s="101" t="e">
        <f t="shared" si="209"/>
        <v>#DIV/0!</v>
      </c>
      <c r="K312" s="72"/>
      <c r="L312" s="101" t="e">
        <f t="shared" si="210"/>
        <v>#DIV/0!</v>
      </c>
      <c r="M312" s="72"/>
      <c r="N312" s="101" t="e">
        <f t="shared" si="211"/>
        <v>#DIV/0!</v>
      </c>
      <c r="O312" s="72"/>
      <c r="P312" s="101" t="e">
        <f t="shared" si="212"/>
        <v>#DIV/0!</v>
      </c>
      <c r="Q312" s="72"/>
      <c r="R312" s="101" t="e">
        <f t="shared" si="213"/>
        <v>#DIV/0!</v>
      </c>
      <c r="S312" s="72"/>
      <c r="T312" s="101" t="e">
        <f t="shared" si="214"/>
        <v>#DIV/0!</v>
      </c>
      <c r="U312" s="72"/>
      <c r="V312" s="101" t="e">
        <f t="shared" si="215"/>
        <v>#DIV/0!</v>
      </c>
      <c r="W312" s="72"/>
      <c r="X312" s="101" t="e">
        <f t="shared" si="216"/>
        <v>#DIV/0!</v>
      </c>
      <c r="Y312" s="72"/>
      <c r="Z312" s="101" t="e">
        <f t="shared" si="217"/>
        <v>#DIV/0!</v>
      </c>
      <c r="AA312" s="72"/>
      <c r="AB312" s="101" t="e">
        <f t="shared" si="218"/>
        <v>#DIV/0!</v>
      </c>
    </row>
    <row r="313" spans="1:28" ht="34.5" thickBot="1" x14ac:dyDescent="0.55000000000000004">
      <c r="A313" s="76" t="s">
        <v>642</v>
      </c>
      <c r="B313" s="102">
        <f>SUM(B305:B312)</f>
        <v>1016</v>
      </c>
      <c r="C313" s="77"/>
      <c r="D313" s="103">
        <f>SUM(D305:D312)</f>
        <v>0</v>
      </c>
      <c r="E313" s="103">
        <f>SUM(E305:E312)</f>
        <v>0</v>
      </c>
      <c r="F313" s="104">
        <f>SUM(F305:F312)</f>
        <v>0</v>
      </c>
      <c r="G313" s="105">
        <f>SUM(G305:G312)</f>
        <v>0</v>
      </c>
      <c r="H313" s="106" t="e">
        <f>G313/F313</f>
        <v>#DIV/0!</v>
      </c>
      <c r="I313" s="105">
        <f>SUM(I305:I312)</f>
        <v>0</v>
      </c>
      <c r="J313" s="106" t="e">
        <f>I313/F313</f>
        <v>#DIV/0!</v>
      </c>
      <c r="K313" s="107">
        <f>SUM(K305:K312)</f>
        <v>0</v>
      </c>
      <c r="L313" s="108" t="e">
        <f>K313/F313</f>
        <v>#DIV/0!</v>
      </c>
      <c r="M313" s="105">
        <f>SUM(M305:M312)</f>
        <v>0</v>
      </c>
      <c r="N313" s="106" t="e">
        <f>M313/F313</f>
        <v>#DIV/0!</v>
      </c>
      <c r="O313" s="107">
        <f>SUM(O305:O312)</f>
        <v>0</v>
      </c>
      <c r="P313" s="108" t="e">
        <f>O313/F313</f>
        <v>#DIV/0!</v>
      </c>
      <c r="Q313" s="105">
        <f>SUM(Q305:Q312)</f>
        <v>0</v>
      </c>
      <c r="R313" s="106" t="e">
        <f>Q313/F313</f>
        <v>#DIV/0!</v>
      </c>
      <c r="S313" s="107">
        <f>SUM(S305:S312)</f>
        <v>0</v>
      </c>
      <c r="T313" s="108" t="e">
        <f>S313/F313</f>
        <v>#DIV/0!</v>
      </c>
      <c r="U313" s="105">
        <f>SUM(U305:U312)</f>
        <v>0</v>
      </c>
      <c r="V313" s="106" t="e">
        <f>U313/F313</f>
        <v>#DIV/0!</v>
      </c>
      <c r="W313" s="104">
        <f>SUM(W305:W312)</f>
        <v>0</v>
      </c>
      <c r="X313" s="109" t="e">
        <f>W313/F313</f>
        <v>#DIV/0!</v>
      </c>
      <c r="Y313" s="110">
        <f>SUM(Y305:Y312)</f>
        <v>0</v>
      </c>
      <c r="Z313" s="111" t="e">
        <f>Y313/F313</f>
        <v>#DIV/0!</v>
      </c>
      <c r="AA313" s="110">
        <f>SUM(AA305:AA312)</f>
        <v>0</v>
      </c>
      <c r="AB313" s="111" t="e">
        <f>AA313/F313</f>
        <v>#DIV/0!</v>
      </c>
    </row>
    <row r="314" spans="1:28" ht="70.5" customHeight="1" thickBot="1" x14ac:dyDescent="0.5">
      <c r="A314" s="278" t="s">
        <v>1245</v>
      </c>
      <c r="B314" s="279"/>
      <c r="C314" s="279"/>
      <c r="D314" s="279"/>
      <c r="E314" s="279"/>
      <c r="F314" s="280"/>
      <c r="G314" s="276" t="s">
        <v>586</v>
      </c>
      <c r="H314" s="277"/>
      <c r="I314" s="274" t="s">
        <v>587</v>
      </c>
      <c r="J314" s="275"/>
      <c r="K314" s="276" t="s">
        <v>588</v>
      </c>
      <c r="L314" s="277"/>
      <c r="M314" s="274" t="s">
        <v>589</v>
      </c>
      <c r="N314" s="275"/>
      <c r="O314" s="276" t="s">
        <v>590</v>
      </c>
      <c r="P314" s="277"/>
      <c r="Q314" s="274" t="s">
        <v>591</v>
      </c>
      <c r="R314" s="275"/>
      <c r="S314" s="276" t="s">
        <v>592</v>
      </c>
      <c r="T314" s="277"/>
      <c r="U314" s="274" t="s">
        <v>593</v>
      </c>
      <c r="V314" s="275"/>
      <c r="W314" s="276" t="s">
        <v>596</v>
      </c>
      <c r="X314" s="277"/>
      <c r="Y314" s="274" t="s">
        <v>595</v>
      </c>
      <c r="Z314" s="275"/>
      <c r="AA314" s="276" t="s">
        <v>594</v>
      </c>
      <c r="AB314" s="277"/>
    </row>
    <row r="316" spans="1:28" ht="33" x14ac:dyDescent="0.45">
      <c r="A316" s="292" t="s">
        <v>1256</v>
      </c>
      <c r="B316" s="292"/>
      <c r="C316" s="292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</row>
    <row r="317" spans="1:28" ht="33" x14ac:dyDescent="0.45">
      <c r="A317" s="292"/>
      <c r="B317" s="292"/>
      <c r="C317" s="292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</row>
    <row r="318" spans="1:28" ht="34.5" thickBot="1" x14ac:dyDescent="0.5"/>
    <row r="319" spans="1:28" ht="93" customHeight="1" thickBot="1" x14ac:dyDescent="0.5">
      <c r="A319" s="286" t="s">
        <v>1258</v>
      </c>
      <c r="B319" s="287"/>
      <c r="C319" s="288" t="s">
        <v>1261</v>
      </c>
      <c r="D319" s="289"/>
      <c r="E319" s="289"/>
      <c r="F319" s="290"/>
      <c r="G319" s="264" t="s">
        <v>586</v>
      </c>
      <c r="H319" s="265"/>
      <c r="I319" s="272" t="s">
        <v>587</v>
      </c>
      <c r="J319" s="291"/>
      <c r="K319" s="264" t="s">
        <v>588</v>
      </c>
      <c r="L319" s="265"/>
      <c r="M319" s="272" t="s">
        <v>589</v>
      </c>
      <c r="N319" s="273"/>
      <c r="O319" s="264" t="s">
        <v>590</v>
      </c>
      <c r="P319" s="265"/>
      <c r="Q319" s="272" t="s">
        <v>591</v>
      </c>
      <c r="R319" s="273"/>
      <c r="S319" s="264" t="s">
        <v>592</v>
      </c>
      <c r="T319" s="265"/>
      <c r="U319" s="272" t="s">
        <v>593</v>
      </c>
      <c r="V319" s="273"/>
      <c r="W319" s="264" t="s">
        <v>596</v>
      </c>
      <c r="X319" s="265"/>
      <c r="Y319" s="272" t="s">
        <v>595</v>
      </c>
      <c r="Z319" s="273"/>
      <c r="AA319" s="264" t="s">
        <v>594</v>
      </c>
      <c r="AB319" s="265"/>
    </row>
    <row r="320" spans="1:28" ht="60" x14ac:dyDescent="0.45">
      <c r="A320" s="286"/>
      <c r="B320" s="287"/>
      <c r="C320" s="58" t="s">
        <v>606</v>
      </c>
      <c r="D320" s="59" t="s">
        <v>607</v>
      </c>
      <c r="E320" s="59" t="s">
        <v>644</v>
      </c>
      <c r="F320" s="60" t="s">
        <v>645</v>
      </c>
      <c r="G320" s="34" t="s">
        <v>604</v>
      </c>
      <c r="H320" s="33" t="s">
        <v>605</v>
      </c>
      <c r="I320" s="32" t="s">
        <v>604</v>
      </c>
      <c r="J320" s="35" t="s">
        <v>605</v>
      </c>
      <c r="K320" s="32" t="s">
        <v>604</v>
      </c>
      <c r="L320" s="33" t="s">
        <v>605</v>
      </c>
      <c r="M320" s="32" t="s">
        <v>604</v>
      </c>
      <c r="N320" s="33" t="s">
        <v>605</v>
      </c>
      <c r="O320" s="32" t="s">
        <v>604</v>
      </c>
      <c r="P320" s="33" t="s">
        <v>605</v>
      </c>
      <c r="Q320" s="32" t="s">
        <v>604</v>
      </c>
      <c r="R320" s="33" t="s">
        <v>605</v>
      </c>
      <c r="S320" s="32" t="s">
        <v>604</v>
      </c>
      <c r="T320" s="33" t="s">
        <v>605</v>
      </c>
      <c r="U320" s="32" t="s">
        <v>604</v>
      </c>
      <c r="V320" s="33" t="s">
        <v>605</v>
      </c>
      <c r="W320" s="32" t="s">
        <v>604</v>
      </c>
      <c r="X320" s="33" t="s">
        <v>605</v>
      </c>
      <c r="Y320" s="32" t="s">
        <v>604</v>
      </c>
      <c r="Z320" s="33" t="s">
        <v>605</v>
      </c>
      <c r="AA320" s="32" t="s">
        <v>604</v>
      </c>
      <c r="AB320" s="33" t="s">
        <v>605</v>
      </c>
    </row>
    <row r="321" spans="1:28" ht="34.5" thickBot="1" x14ac:dyDescent="0.5">
      <c r="A321" s="286"/>
      <c r="B321" s="287"/>
      <c r="C321" s="93">
        <f>B331</f>
        <v>618</v>
      </c>
      <c r="D321" s="94">
        <f t="shared" ref="D321:AB321" si="219">D331</f>
        <v>0</v>
      </c>
      <c r="E321" s="94">
        <f t="shared" si="219"/>
        <v>0</v>
      </c>
      <c r="F321" s="95">
        <f t="shared" si="219"/>
        <v>0</v>
      </c>
      <c r="G321" s="96">
        <f t="shared" si="219"/>
        <v>0</v>
      </c>
      <c r="H321" s="97" t="e">
        <f t="shared" si="219"/>
        <v>#DIV/0!</v>
      </c>
      <c r="I321" s="98">
        <f t="shared" si="219"/>
        <v>0</v>
      </c>
      <c r="J321" s="99" t="e">
        <f t="shared" si="219"/>
        <v>#DIV/0!</v>
      </c>
      <c r="K321" s="98">
        <f t="shared" si="219"/>
        <v>0</v>
      </c>
      <c r="L321" s="97" t="e">
        <f t="shared" si="219"/>
        <v>#DIV/0!</v>
      </c>
      <c r="M321" s="98">
        <f t="shared" si="219"/>
        <v>0</v>
      </c>
      <c r="N321" s="97" t="e">
        <f t="shared" si="219"/>
        <v>#DIV/0!</v>
      </c>
      <c r="O321" s="98">
        <f t="shared" si="219"/>
        <v>0</v>
      </c>
      <c r="P321" s="97" t="e">
        <f t="shared" si="219"/>
        <v>#DIV/0!</v>
      </c>
      <c r="Q321" s="98">
        <f t="shared" si="219"/>
        <v>0</v>
      </c>
      <c r="R321" s="97" t="e">
        <f t="shared" si="219"/>
        <v>#DIV/0!</v>
      </c>
      <c r="S321" s="98">
        <f t="shared" si="219"/>
        <v>0</v>
      </c>
      <c r="T321" s="97" t="e">
        <f t="shared" si="219"/>
        <v>#DIV/0!</v>
      </c>
      <c r="U321" s="98">
        <f t="shared" si="219"/>
        <v>0</v>
      </c>
      <c r="V321" s="97" t="e">
        <f t="shared" si="219"/>
        <v>#DIV/0!</v>
      </c>
      <c r="W321" s="98">
        <f t="shared" si="219"/>
        <v>0</v>
      </c>
      <c r="X321" s="97" t="e">
        <f t="shared" si="219"/>
        <v>#DIV/0!</v>
      </c>
      <c r="Y321" s="98">
        <f t="shared" si="219"/>
        <v>0</v>
      </c>
      <c r="Z321" s="97" t="e">
        <f t="shared" si="219"/>
        <v>#DIV/0!</v>
      </c>
      <c r="AA321" s="98">
        <f t="shared" si="219"/>
        <v>0</v>
      </c>
      <c r="AB321" s="97" t="e">
        <f t="shared" si="219"/>
        <v>#DIV/0!</v>
      </c>
    </row>
    <row r="322" spans="1:28" ht="34.5" thickBot="1" x14ac:dyDescent="0.5"/>
    <row r="323" spans="1:28" ht="72" customHeight="1" thickBot="1" x14ac:dyDescent="0.5">
      <c r="A323" s="278" t="s">
        <v>1259</v>
      </c>
      <c r="B323" s="279"/>
      <c r="C323" s="279"/>
      <c r="D323" s="279"/>
      <c r="E323" s="279"/>
      <c r="F323" s="280"/>
      <c r="G323" s="269" t="s">
        <v>603</v>
      </c>
      <c r="H323" s="270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  <c r="AA323" s="270"/>
      <c r="AB323" s="271"/>
    </row>
    <row r="324" spans="1:28" ht="97.5" customHeight="1" x14ac:dyDescent="0.45">
      <c r="A324" s="62" t="s">
        <v>1229</v>
      </c>
      <c r="B324" s="281" t="s">
        <v>1260</v>
      </c>
      <c r="C324" s="282"/>
      <c r="D324" s="283" t="s">
        <v>1256</v>
      </c>
      <c r="E324" s="284"/>
      <c r="F324" s="285"/>
      <c r="G324" s="264" t="s">
        <v>586</v>
      </c>
      <c r="H324" s="265"/>
      <c r="I324" s="272" t="s">
        <v>587</v>
      </c>
      <c r="J324" s="273"/>
      <c r="K324" s="264" t="s">
        <v>588</v>
      </c>
      <c r="L324" s="265"/>
      <c r="M324" s="272" t="s">
        <v>589</v>
      </c>
      <c r="N324" s="273"/>
      <c r="O324" s="264" t="s">
        <v>590</v>
      </c>
      <c r="P324" s="265"/>
      <c r="Q324" s="272" t="s">
        <v>591</v>
      </c>
      <c r="R324" s="273"/>
      <c r="S324" s="264" t="s">
        <v>592</v>
      </c>
      <c r="T324" s="265"/>
      <c r="U324" s="272" t="s">
        <v>593</v>
      </c>
      <c r="V324" s="273"/>
      <c r="W324" s="264" t="s">
        <v>596</v>
      </c>
      <c r="X324" s="265"/>
      <c r="Y324" s="272" t="s">
        <v>595</v>
      </c>
      <c r="Z324" s="273"/>
      <c r="AA324" s="264" t="s">
        <v>594</v>
      </c>
      <c r="AB324" s="265"/>
    </row>
    <row r="325" spans="1:28" ht="60" x14ac:dyDescent="0.45">
      <c r="A325" s="30" t="s">
        <v>597</v>
      </c>
      <c r="B325" s="63" t="s">
        <v>606</v>
      </c>
      <c r="C325" s="30" t="s">
        <v>598</v>
      </c>
      <c r="D325" s="30" t="s">
        <v>607</v>
      </c>
      <c r="E325" s="30" t="s">
        <v>644</v>
      </c>
      <c r="F325" s="64" t="s">
        <v>645</v>
      </c>
      <c r="G325" s="32" t="s">
        <v>604</v>
      </c>
      <c r="H325" s="33" t="s">
        <v>605</v>
      </c>
      <c r="I325" s="32" t="s">
        <v>604</v>
      </c>
      <c r="J325" s="33" t="s">
        <v>605</v>
      </c>
      <c r="K325" s="32" t="s">
        <v>604</v>
      </c>
      <c r="L325" s="33" t="s">
        <v>605</v>
      </c>
      <c r="M325" s="32" t="s">
        <v>604</v>
      </c>
      <c r="N325" s="33" t="s">
        <v>605</v>
      </c>
      <c r="O325" s="32" t="s">
        <v>604</v>
      </c>
      <c r="P325" s="33" t="s">
        <v>605</v>
      </c>
      <c r="Q325" s="32" t="s">
        <v>604</v>
      </c>
      <c r="R325" s="33" t="s">
        <v>605</v>
      </c>
      <c r="S325" s="32" t="s">
        <v>604</v>
      </c>
      <c r="T325" s="33" t="s">
        <v>605</v>
      </c>
      <c r="U325" s="32" t="s">
        <v>604</v>
      </c>
      <c r="V325" s="33" t="s">
        <v>605</v>
      </c>
      <c r="W325" s="32" t="s">
        <v>604</v>
      </c>
      <c r="X325" s="33" t="s">
        <v>605</v>
      </c>
      <c r="Y325" s="32" t="s">
        <v>604</v>
      </c>
      <c r="Z325" s="33" t="s">
        <v>605</v>
      </c>
      <c r="AA325" s="32" t="s">
        <v>604</v>
      </c>
      <c r="AB325" s="33" t="s">
        <v>605</v>
      </c>
    </row>
    <row r="326" spans="1:28" x14ac:dyDescent="0.45">
      <c r="A326" s="90" t="s">
        <v>1263</v>
      </c>
      <c r="B326" s="91">
        <v>106</v>
      </c>
      <c r="C326" s="86" t="s">
        <v>617</v>
      </c>
      <c r="D326" s="67"/>
      <c r="E326" s="100">
        <f>D326-F326</f>
        <v>0</v>
      </c>
      <c r="F326" s="100">
        <f>G326+I326+K326+M326+O326+Q326+S326+U326+W326+Y326+AA326</f>
        <v>0</v>
      </c>
      <c r="G326" s="69"/>
      <c r="H326" s="101" t="e">
        <f>G326/F326</f>
        <v>#DIV/0!</v>
      </c>
      <c r="I326" s="69"/>
      <c r="J326" s="101" t="e">
        <f>I326/F326</f>
        <v>#DIV/0!</v>
      </c>
      <c r="K326" s="69"/>
      <c r="L326" s="101" t="e">
        <f>K326/F326</f>
        <v>#DIV/0!</v>
      </c>
      <c r="M326" s="69"/>
      <c r="N326" s="101" t="e">
        <f>M326/F326</f>
        <v>#DIV/0!</v>
      </c>
      <c r="O326" s="69"/>
      <c r="P326" s="101" t="e">
        <f>O326/F326</f>
        <v>#DIV/0!</v>
      </c>
      <c r="Q326" s="69"/>
      <c r="R326" s="101" t="e">
        <f>Q326/F326</f>
        <v>#DIV/0!</v>
      </c>
      <c r="S326" s="69"/>
      <c r="T326" s="101" t="e">
        <f>S326/F326</f>
        <v>#DIV/0!</v>
      </c>
      <c r="U326" s="69"/>
      <c r="V326" s="101" t="e">
        <f>U326/F326</f>
        <v>#DIV/0!</v>
      </c>
      <c r="W326" s="69"/>
      <c r="X326" s="101" t="e">
        <f>W326/F326</f>
        <v>#DIV/0!</v>
      </c>
      <c r="Y326" s="69"/>
      <c r="Z326" s="101" t="e">
        <f>Y326/F326</f>
        <v>#DIV/0!</v>
      </c>
      <c r="AA326" s="69"/>
      <c r="AB326" s="101" t="e">
        <f>AA326/F326</f>
        <v>#DIV/0!</v>
      </c>
    </row>
    <row r="327" spans="1:28" ht="67.5" x14ac:dyDescent="0.45">
      <c r="A327" s="73" t="s">
        <v>1264</v>
      </c>
      <c r="B327" s="92">
        <v>246</v>
      </c>
      <c r="C327" s="86" t="s">
        <v>617</v>
      </c>
      <c r="D327" s="71"/>
      <c r="E327" s="100">
        <f t="shared" ref="E327:E330" si="220">D327-F327</f>
        <v>0</v>
      </c>
      <c r="F327" s="100">
        <f t="shared" ref="F327:F330" si="221">G327+I327+K327+M327+O327+Q327+S327+U327+W327+Y327+AA327</f>
        <v>0</v>
      </c>
      <c r="G327" s="72"/>
      <c r="H327" s="101" t="e">
        <f t="shared" ref="H327:H330" si="222">G327/F327</f>
        <v>#DIV/0!</v>
      </c>
      <c r="I327" s="72"/>
      <c r="J327" s="101" t="e">
        <f t="shared" ref="J327:J330" si="223">I327/F327</f>
        <v>#DIV/0!</v>
      </c>
      <c r="K327" s="72"/>
      <c r="L327" s="101" t="e">
        <f t="shared" ref="L327:L330" si="224">K327/F327</f>
        <v>#DIV/0!</v>
      </c>
      <c r="M327" s="72"/>
      <c r="N327" s="101" t="e">
        <f t="shared" ref="N327:N330" si="225">M327/F327</f>
        <v>#DIV/0!</v>
      </c>
      <c r="O327" s="72"/>
      <c r="P327" s="101" t="e">
        <f t="shared" ref="P327:P330" si="226">O327/F327</f>
        <v>#DIV/0!</v>
      </c>
      <c r="Q327" s="72"/>
      <c r="R327" s="101" t="e">
        <f t="shared" ref="R327:R330" si="227">Q327/F327</f>
        <v>#DIV/0!</v>
      </c>
      <c r="S327" s="72"/>
      <c r="T327" s="101" t="e">
        <f t="shared" ref="T327:T330" si="228">S327/F327</f>
        <v>#DIV/0!</v>
      </c>
      <c r="U327" s="72"/>
      <c r="V327" s="101" t="e">
        <f t="shared" ref="V327:V330" si="229">U327/F327</f>
        <v>#DIV/0!</v>
      </c>
      <c r="W327" s="72"/>
      <c r="X327" s="101" t="e">
        <f t="shared" ref="X327:X330" si="230">W327/F327</f>
        <v>#DIV/0!</v>
      </c>
      <c r="Y327" s="72"/>
      <c r="Z327" s="101" t="e">
        <f t="shared" ref="Z327:Z330" si="231">Y327/F327</f>
        <v>#DIV/0!</v>
      </c>
      <c r="AA327" s="72"/>
      <c r="AB327" s="101" t="e">
        <f t="shared" ref="AB327:AB330" si="232">AA327/F327</f>
        <v>#DIV/0!</v>
      </c>
    </row>
    <row r="328" spans="1:28" ht="67.5" x14ac:dyDescent="0.45">
      <c r="A328" s="73" t="s">
        <v>1265</v>
      </c>
      <c r="B328" s="92">
        <v>211</v>
      </c>
      <c r="C328" s="86" t="s">
        <v>617</v>
      </c>
      <c r="D328" s="71"/>
      <c r="E328" s="100">
        <f t="shared" si="220"/>
        <v>0</v>
      </c>
      <c r="F328" s="100">
        <f t="shared" si="221"/>
        <v>0</v>
      </c>
      <c r="G328" s="72"/>
      <c r="H328" s="101" t="e">
        <f t="shared" si="222"/>
        <v>#DIV/0!</v>
      </c>
      <c r="I328" s="72"/>
      <c r="J328" s="101" t="e">
        <f t="shared" si="223"/>
        <v>#DIV/0!</v>
      </c>
      <c r="K328" s="72"/>
      <c r="L328" s="101" t="e">
        <f t="shared" si="224"/>
        <v>#DIV/0!</v>
      </c>
      <c r="M328" s="72"/>
      <c r="N328" s="101" t="e">
        <f t="shared" si="225"/>
        <v>#DIV/0!</v>
      </c>
      <c r="O328" s="72"/>
      <c r="P328" s="101" t="e">
        <f t="shared" si="226"/>
        <v>#DIV/0!</v>
      </c>
      <c r="Q328" s="72"/>
      <c r="R328" s="101" t="e">
        <f t="shared" si="227"/>
        <v>#DIV/0!</v>
      </c>
      <c r="S328" s="72"/>
      <c r="T328" s="101" t="e">
        <f t="shared" si="228"/>
        <v>#DIV/0!</v>
      </c>
      <c r="U328" s="72"/>
      <c r="V328" s="101" t="e">
        <f t="shared" si="229"/>
        <v>#DIV/0!</v>
      </c>
      <c r="W328" s="72"/>
      <c r="X328" s="101" t="e">
        <f t="shared" si="230"/>
        <v>#DIV/0!</v>
      </c>
      <c r="Y328" s="72"/>
      <c r="Z328" s="101" t="e">
        <f t="shared" si="231"/>
        <v>#DIV/0!</v>
      </c>
      <c r="AA328" s="72"/>
      <c r="AB328" s="101" t="e">
        <f t="shared" si="232"/>
        <v>#DIV/0!</v>
      </c>
    </row>
    <row r="329" spans="1:28" x14ac:dyDescent="0.45">
      <c r="A329" s="73" t="s">
        <v>1266</v>
      </c>
      <c r="B329" s="92">
        <v>43</v>
      </c>
      <c r="C329" s="86" t="s">
        <v>617</v>
      </c>
      <c r="D329" s="71"/>
      <c r="E329" s="100">
        <f t="shared" si="220"/>
        <v>0</v>
      </c>
      <c r="F329" s="100">
        <f t="shared" si="221"/>
        <v>0</v>
      </c>
      <c r="G329" s="72"/>
      <c r="H329" s="101" t="e">
        <f t="shared" si="222"/>
        <v>#DIV/0!</v>
      </c>
      <c r="I329" s="72"/>
      <c r="J329" s="101" t="e">
        <f t="shared" si="223"/>
        <v>#DIV/0!</v>
      </c>
      <c r="K329" s="72"/>
      <c r="L329" s="101" t="e">
        <f t="shared" si="224"/>
        <v>#DIV/0!</v>
      </c>
      <c r="M329" s="72"/>
      <c r="N329" s="101" t="e">
        <f t="shared" si="225"/>
        <v>#DIV/0!</v>
      </c>
      <c r="O329" s="72"/>
      <c r="P329" s="101" t="e">
        <f t="shared" si="226"/>
        <v>#DIV/0!</v>
      </c>
      <c r="Q329" s="72"/>
      <c r="R329" s="101" t="e">
        <f t="shared" si="227"/>
        <v>#DIV/0!</v>
      </c>
      <c r="S329" s="72"/>
      <c r="T329" s="101" t="e">
        <f t="shared" si="228"/>
        <v>#DIV/0!</v>
      </c>
      <c r="U329" s="72"/>
      <c r="V329" s="101" t="e">
        <f t="shared" si="229"/>
        <v>#DIV/0!</v>
      </c>
      <c r="W329" s="72"/>
      <c r="X329" s="101" t="e">
        <f t="shared" si="230"/>
        <v>#DIV/0!</v>
      </c>
      <c r="Y329" s="72"/>
      <c r="Z329" s="101" t="e">
        <f t="shared" si="231"/>
        <v>#DIV/0!</v>
      </c>
      <c r="AA329" s="72"/>
      <c r="AB329" s="101" t="e">
        <f t="shared" si="232"/>
        <v>#DIV/0!</v>
      </c>
    </row>
    <row r="330" spans="1:28" ht="68.25" thickBot="1" x14ac:dyDescent="0.5">
      <c r="A330" s="73" t="s">
        <v>1267</v>
      </c>
      <c r="B330" s="92">
        <v>12</v>
      </c>
      <c r="C330" s="86" t="s">
        <v>617</v>
      </c>
      <c r="D330" s="71"/>
      <c r="E330" s="100">
        <f t="shared" si="220"/>
        <v>0</v>
      </c>
      <c r="F330" s="100">
        <f t="shared" si="221"/>
        <v>0</v>
      </c>
      <c r="G330" s="72"/>
      <c r="H330" s="101" t="e">
        <f t="shared" si="222"/>
        <v>#DIV/0!</v>
      </c>
      <c r="I330" s="72"/>
      <c r="J330" s="101" t="e">
        <f t="shared" si="223"/>
        <v>#DIV/0!</v>
      </c>
      <c r="K330" s="72"/>
      <c r="L330" s="101" t="e">
        <f t="shared" si="224"/>
        <v>#DIV/0!</v>
      </c>
      <c r="M330" s="72"/>
      <c r="N330" s="101" t="e">
        <f t="shared" si="225"/>
        <v>#DIV/0!</v>
      </c>
      <c r="O330" s="72"/>
      <c r="P330" s="101" t="e">
        <f t="shared" si="226"/>
        <v>#DIV/0!</v>
      </c>
      <c r="Q330" s="72"/>
      <c r="R330" s="101" t="e">
        <f t="shared" si="227"/>
        <v>#DIV/0!</v>
      </c>
      <c r="S330" s="72"/>
      <c r="T330" s="101" t="e">
        <f t="shared" si="228"/>
        <v>#DIV/0!</v>
      </c>
      <c r="U330" s="72"/>
      <c r="V330" s="101" t="e">
        <f t="shared" si="229"/>
        <v>#DIV/0!</v>
      </c>
      <c r="W330" s="72"/>
      <c r="X330" s="101" t="e">
        <f t="shared" si="230"/>
        <v>#DIV/0!</v>
      </c>
      <c r="Y330" s="72"/>
      <c r="Z330" s="101" t="e">
        <f t="shared" si="231"/>
        <v>#DIV/0!</v>
      </c>
      <c r="AA330" s="72"/>
      <c r="AB330" s="101" t="e">
        <f t="shared" si="232"/>
        <v>#DIV/0!</v>
      </c>
    </row>
    <row r="331" spans="1:28" ht="34.5" thickBot="1" x14ac:dyDescent="0.55000000000000004">
      <c r="A331" s="76" t="s">
        <v>642</v>
      </c>
      <c r="B331" s="102">
        <f>SUM(B326:B330)</f>
        <v>618</v>
      </c>
      <c r="C331" s="77"/>
      <c r="D331" s="103">
        <f>SUM(D326:D330)</f>
        <v>0</v>
      </c>
      <c r="E331" s="103">
        <f>SUM(E326:E330)</f>
        <v>0</v>
      </c>
      <c r="F331" s="104">
        <f>SUM(F326:F330)</f>
        <v>0</v>
      </c>
      <c r="G331" s="105">
        <f>SUM(G326:G330)</f>
        <v>0</v>
      </c>
      <c r="H331" s="106" t="e">
        <f>G331/F331</f>
        <v>#DIV/0!</v>
      </c>
      <c r="I331" s="105">
        <f>SUM(I326:I330)</f>
        <v>0</v>
      </c>
      <c r="J331" s="106" t="e">
        <f>I331/F331</f>
        <v>#DIV/0!</v>
      </c>
      <c r="K331" s="107">
        <f>SUM(K326:K330)</f>
        <v>0</v>
      </c>
      <c r="L331" s="108" t="e">
        <f>K331/F331</f>
        <v>#DIV/0!</v>
      </c>
      <c r="M331" s="105">
        <f>SUM(M326:M330)</f>
        <v>0</v>
      </c>
      <c r="N331" s="106" t="e">
        <f>M331/F331</f>
        <v>#DIV/0!</v>
      </c>
      <c r="O331" s="107">
        <f>SUM(O326:O330)</f>
        <v>0</v>
      </c>
      <c r="P331" s="108" t="e">
        <f>O331/F331</f>
        <v>#DIV/0!</v>
      </c>
      <c r="Q331" s="105">
        <f>SUM(Q326:Q330)</f>
        <v>0</v>
      </c>
      <c r="R331" s="106" t="e">
        <f>Q331/F331</f>
        <v>#DIV/0!</v>
      </c>
      <c r="S331" s="107">
        <f>SUM(S326:S330)</f>
        <v>0</v>
      </c>
      <c r="T331" s="108" t="e">
        <f>S331/F331</f>
        <v>#DIV/0!</v>
      </c>
      <c r="U331" s="105">
        <f>SUM(U326:U330)</f>
        <v>0</v>
      </c>
      <c r="V331" s="106" t="e">
        <f>U331/F331</f>
        <v>#DIV/0!</v>
      </c>
      <c r="W331" s="104">
        <f>SUM(W326:W330)</f>
        <v>0</v>
      </c>
      <c r="X331" s="109" t="e">
        <f>W331/F331</f>
        <v>#DIV/0!</v>
      </c>
      <c r="Y331" s="110">
        <f>SUM(Y326:Y330)</f>
        <v>0</v>
      </c>
      <c r="Z331" s="111" t="e">
        <f>Y331/F331</f>
        <v>#DIV/0!</v>
      </c>
      <c r="AA331" s="110">
        <f>SUM(AA326:AA330)</f>
        <v>0</v>
      </c>
      <c r="AB331" s="111" t="e">
        <f>AA331/F331</f>
        <v>#DIV/0!</v>
      </c>
    </row>
    <row r="332" spans="1:28" ht="78" customHeight="1" thickBot="1" x14ac:dyDescent="0.5">
      <c r="A332" s="278" t="s">
        <v>1262</v>
      </c>
      <c r="B332" s="279"/>
      <c r="C332" s="279"/>
      <c r="D332" s="279"/>
      <c r="E332" s="279"/>
      <c r="F332" s="280"/>
      <c r="G332" s="276" t="s">
        <v>586</v>
      </c>
      <c r="H332" s="277"/>
      <c r="I332" s="274" t="s">
        <v>587</v>
      </c>
      <c r="J332" s="275"/>
      <c r="K332" s="276" t="s">
        <v>588</v>
      </c>
      <c r="L332" s="277"/>
      <c r="M332" s="274" t="s">
        <v>589</v>
      </c>
      <c r="N332" s="275"/>
      <c r="O332" s="276" t="s">
        <v>590</v>
      </c>
      <c r="P332" s="277"/>
      <c r="Q332" s="274" t="s">
        <v>591</v>
      </c>
      <c r="R332" s="275"/>
      <c r="S332" s="276" t="s">
        <v>592</v>
      </c>
      <c r="T332" s="277"/>
      <c r="U332" s="274" t="s">
        <v>593</v>
      </c>
      <c r="V332" s="275"/>
      <c r="W332" s="276" t="s">
        <v>596</v>
      </c>
      <c r="X332" s="277"/>
      <c r="Y332" s="274" t="s">
        <v>595</v>
      </c>
      <c r="Z332" s="275"/>
      <c r="AA332" s="276" t="s">
        <v>594</v>
      </c>
      <c r="AB332" s="277"/>
    </row>
    <row r="334" spans="1:28" ht="33" x14ac:dyDescent="0.45">
      <c r="A334" s="292" t="s">
        <v>1269</v>
      </c>
      <c r="B334" s="292"/>
      <c r="C334" s="292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</row>
    <row r="335" spans="1:28" ht="33" x14ac:dyDescent="0.45">
      <c r="A335" s="292"/>
      <c r="B335" s="292"/>
      <c r="C335" s="292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</row>
    <row r="336" spans="1:28" ht="34.5" thickBot="1" x14ac:dyDescent="0.5"/>
    <row r="337" spans="1:28" ht="78" customHeight="1" thickBot="1" x14ac:dyDescent="0.5">
      <c r="A337" s="286" t="s">
        <v>1273</v>
      </c>
      <c r="B337" s="287"/>
      <c r="C337" s="288" t="s">
        <v>1272</v>
      </c>
      <c r="D337" s="289"/>
      <c r="E337" s="289"/>
      <c r="F337" s="290"/>
      <c r="G337" s="264" t="s">
        <v>586</v>
      </c>
      <c r="H337" s="265"/>
      <c r="I337" s="272" t="s">
        <v>587</v>
      </c>
      <c r="J337" s="291"/>
      <c r="K337" s="264" t="s">
        <v>588</v>
      </c>
      <c r="L337" s="265"/>
      <c r="M337" s="272" t="s">
        <v>589</v>
      </c>
      <c r="N337" s="273"/>
      <c r="O337" s="264" t="s">
        <v>590</v>
      </c>
      <c r="P337" s="265"/>
      <c r="Q337" s="272" t="s">
        <v>591</v>
      </c>
      <c r="R337" s="273"/>
      <c r="S337" s="264" t="s">
        <v>592</v>
      </c>
      <c r="T337" s="265"/>
      <c r="U337" s="272" t="s">
        <v>593</v>
      </c>
      <c r="V337" s="273"/>
      <c r="W337" s="264" t="s">
        <v>596</v>
      </c>
      <c r="X337" s="265"/>
      <c r="Y337" s="272" t="s">
        <v>595</v>
      </c>
      <c r="Z337" s="273"/>
      <c r="AA337" s="264" t="s">
        <v>594</v>
      </c>
      <c r="AB337" s="265"/>
    </row>
    <row r="338" spans="1:28" ht="60" x14ac:dyDescent="0.45">
      <c r="A338" s="286"/>
      <c r="B338" s="287"/>
      <c r="C338" s="58" t="s">
        <v>606</v>
      </c>
      <c r="D338" s="59" t="s">
        <v>607</v>
      </c>
      <c r="E338" s="59" t="s">
        <v>644</v>
      </c>
      <c r="F338" s="60" t="s">
        <v>645</v>
      </c>
      <c r="G338" s="34" t="s">
        <v>604</v>
      </c>
      <c r="H338" s="33" t="s">
        <v>605</v>
      </c>
      <c r="I338" s="32" t="s">
        <v>604</v>
      </c>
      <c r="J338" s="35" t="s">
        <v>605</v>
      </c>
      <c r="K338" s="32" t="s">
        <v>604</v>
      </c>
      <c r="L338" s="33" t="s">
        <v>605</v>
      </c>
      <c r="M338" s="32" t="s">
        <v>604</v>
      </c>
      <c r="N338" s="33" t="s">
        <v>605</v>
      </c>
      <c r="O338" s="32" t="s">
        <v>604</v>
      </c>
      <c r="P338" s="33" t="s">
        <v>605</v>
      </c>
      <c r="Q338" s="32" t="s">
        <v>604</v>
      </c>
      <c r="R338" s="33" t="s">
        <v>605</v>
      </c>
      <c r="S338" s="32" t="s">
        <v>604</v>
      </c>
      <c r="T338" s="33" t="s">
        <v>605</v>
      </c>
      <c r="U338" s="32" t="s">
        <v>604</v>
      </c>
      <c r="V338" s="33" t="s">
        <v>605</v>
      </c>
      <c r="W338" s="32" t="s">
        <v>604</v>
      </c>
      <c r="X338" s="33" t="s">
        <v>605</v>
      </c>
      <c r="Y338" s="32" t="s">
        <v>604</v>
      </c>
      <c r="Z338" s="33" t="s">
        <v>605</v>
      </c>
      <c r="AA338" s="32" t="s">
        <v>604</v>
      </c>
      <c r="AB338" s="33" t="s">
        <v>605</v>
      </c>
    </row>
    <row r="339" spans="1:28" ht="34.5" thickBot="1" x14ac:dyDescent="0.5">
      <c r="A339" s="286"/>
      <c r="B339" s="287"/>
      <c r="C339" s="93">
        <f>B357</f>
        <v>1643</v>
      </c>
      <c r="D339" s="94">
        <f t="shared" ref="D339:AB339" si="233">D357</f>
        <v>0</v>
      </c>
      <c r="E339" s="94">
        <f t="shared" si="233"/>
        <v>0</v>
      </c>
      <c r="F339" s="95">
        <f t="shared" si="233"/>
        <v>0</v>
      </c>
      <c r="G339" s="96">
        <f t="shared" si="233"/>
        <v>0</v>
      </c>
      <c r="H339" s="97" t="e">
        <f t="shared" si="233"/>
        <v>#DIV/0!</v>
      </c>
      <c r="I339" s="98">
        <f t="shared" si="233"/>
        <v>0</v>
      </c>
      <c r="J339" s="99" t="e">
        <f t="shared" si="233"/>
        <v>#DIV/0!</v>
      </c>
      <c r="K339" s="98">
        <f t="shared" si="233"/>
        <v>0</v>
      </c>
      <c r="L339" s="97" t="e">
        <f t="shared" si="233"/>
        <v>#DIV/0!</v>
      </c>
      <c r="M339" s="98">
        <f t="shared" si="233"/>
        <v>0</v>
      </c>
      <c r="N339" s="97" t="e">
        <f t="shared" si="233"/>
        <v>#DIV/0!</v>
      </c>
      <c r="O339" s="98">
        <f t="shared" si="233"/>
        <v>0</v>
      </c>
      <c r="P339" s="97" t="e">
        <f t="shared" si="233"/>
        <v>#DIV/0!</v>
      </c>
      <c r="Q339" s="98">
        <f t="shared" si="233"/>
        <v>0</v>
      </c>
      <c r="R339" s="97" t="e">
        <f t="shared" si="233"/>
        <v>#DIV/0!</v>
      </c>
      <c r="S339" s="98">
        <f t="shared" si="233"/>
        <v>0</v>
      </c>
      <c r="T339" s="97" t="e">
        <f t="shared" si="233"/>
        <v>#DIV/0!</v>
      </c>
      <c r="U339" s="98">
        <f t="shared" si="233"/>
        <v>0</v>
      </c>
      <c r="V339" s="97" t="e">
        <f t="shared" si="233"/>
        <v>#DIV/0!</v>
      </c>
      <c r="W339" s="98">
        <f t="shared" si="233"/>
        <v>0</v>
      </c>
      <c r="X339" s="97" t="e">
        <f t="shared" si="233"/>
        <v>#DIV/0!</v>
      </c>
      <c r="Y339" s="98">
        <f t="shared" si="233"/>
        <v>0</v>
      </c>
      <c r="Z339" s="97" t="e">
        <f t="shared" si="233"/>
        <v>#DIV/0!</v>
      </c>
      <c r="AA339" s="98">
        <f t="shared" si="233"/>
        <v>0</v>
      </c>
      <c r="AB339" s="97" t="e">
        <f t="shared" si="233"/>
        <v>#DIV/0!</v>
      </c>
    </row>
    <row r="340" spans="1:28" ht="34.5" thickBot="1" x14ac:dyDescent="0.5"/>
    <row r="341" spans="1:28" ht="60.75" customHeight="1" thickBot="1" x14ac:dyDescent="0.5">
      <c r="A341" s="278" t="s">
        <v>1271</v>
      </c>
      <c r="B341" s="279"/>
      <c r="C341" s="279"/>
      <c r="D341" s="279"/>
      <c r="E341" s="279"/>
      <c r="F341" s="280"/>
      <c r="G341" s="269" t="s">
        <v>603</v>
      </c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1"/>
    </row>
    <row r="342" spans="1:28" ht="67.5" customHeight="1" x14ac:dyDescent="0.45">
      <c r="A342" s="62" t="s">
        <v>1229</v>
      </c>
      <c r="B342" s="281" t="s">
        <v>1270</v>
      </c>
      <c r="C342" s="282"/>
      <c r="D342" s="283" t="s">
        <v>1269</v>
      </c>
      <c r="E342" s="284"/>
      <c r="F342" s="285"/>
      <c r="G342" s="264" t="s">
        <v>586</v>
      </c>
      <c r="H342" s="265"/>
      <c r="I342" s="272" t="s">
        <v>587</v>
      </c>
      <c r="J342" s="273"/>
      <c r="K342" s="264" t="s">
        <v>588</v>
      </c>
      <c r="L342" s="265"/>
      <c r="M342" s="272" t="s">
        <v>589</v>
      </c>
      <c r="N342" s="273"/>
      <c r="O342" s="264" t="s">
        <v>590</v>
      </c>
      <c r="P342" s="265"/>
      <c r="Q342" s="272" t="s">
        <v>591</v>
      </c>
      <c r="R342" s="273"/>
      <c r="S342" s="264" t="s">
        <v>592</v>
      </c>
      <c r="T342" s="265"/>
      <c r="U342" s="272" t="s">
        <v>593</v>
      </c>
      <c r="V342" s="273"/>
      <c r="W342" s="264" t="s">
        <v>596</v>
      </c>
      <c r="X342" s="265"/>
      <c r="Y342" s="272" t="s">
        <v>595</v>
      </c>
      <c r="Z342" s="273"/>
      <c r="AA342" s="264" t="s">
        <v>594</v>
      </c>
      <c r="AB342" s="265"/>
    </row>
    <row r="343" spans="1:28" ht="60" x14ac:dyDescent="0.45">
      <c r="A343" s="30" t="s">
        <v>597</v>
      </c>
      <c r="B343" s="63" t="s">
        <v>606</v>
      </c>
      <c r="C343" s="30" t="s">
        <v>598</v>
      </c>
      <c r="D343" s="30" t="s">
        <v>607</v>
      </c>
      <c r="E343" s="30" t="s">
        <v>644</v>
      </c>
      <c r="F343" s="64" t="s">
        <v>645</v>
      </c>
      <c r="G343" s="32" t="s">
        <v>604</v>
      </c>
      <c r="H343" s="33" t="s">
        <v>605</v>
      </c>
      <c r="I343" s="32" t="s">
        <v>604</v>
      </c>
      <c r="J343" s="33" t="s">
        <v>605</v>
      </c>
      <c r="K343" s="32" t="s">
        <v>604</v>
      </c>
      <c r="L343" s="33" t="s">
        <v>605</v>
      </c>
      <c r="M343" s="32" t="s">
        <v>604</v>
      </c>
      <c r="N343" s="33" t="s">
        <v>605</v>
      </c>
      <c r="O343" s="32" t="s">
        <v>604</v>
      </c>
      <c r="P343" s="33" t="s">
        <v>605</v>
      </c>
      <c r="Q343" s="32" t="s">
        <v>604</v>
      </c>
      <c r="R343" s="33" t="s">
        <v>605</v>
      </c>
      <c r="S343" s="32" t="s">
        <v>604</v>
      </c>
      <c r="T343" s="33" t="s">
        <v>605</v>
      </c>
      <c r="U343" s="32" t="s">
        <v>604</v>
      </c>
      <c r="V343" s="33" t="s">
        <v>605</v>
      </c>
      <c r="W343" s="32" t="s">
        <v>604</v>
      </c>
      <c r="X343" s="33" t="s">
        <v>605</v>
      </c>
      <c r="Y343" s="32" t="s">
        <v>604</v>
      </c>
      <c r="Z343" s="33" t="s">
        <v>605</v>
      </c>
      <c r="AA343" s="32" t="s">
        <v>604</v>
      </c>
      <c r="AB343" s="33" t="s">
        <v>605</v>
      </c>
    </row>
    <row r="344" spans="1:28" ht="67.5" x14ac:dyDescent="0.45">
      <c r="A344" s="90" t="s">
        <v>1274</v>
      </c>
      <c r="B344" s="91">
        <v>255</v>
      </c>
      <c r="C344" s="86" t="s">
        <v>617</v>
      </c>
      <c r="D344" s="67"/>
      <c r="E344" s="100">
        <f>D344-F344</f>
        <v>0</v>
      </c>
      <c r="F344" s="100">
        <f>G344+I344+K344+M344+O344+Q344+S344+U344+W344+Y344+AA344</f>
        <v>0</v>
      </c>
      <c r="G344" s="69"/>
      <c r="H344" s="101" t="e">
        <f>G344/F344</f>
        <v>#DIV/0!</v>
      </c>
      <c r="I344" s="69"/>
      <c r="J344" s="101" t="e">
        <f>I344/F344</f>
        <v>#DIV/0!</v>
      </c>
      <c r="K344" s="69"/>
      <c r="L344" s="101" t="e">
        <f>K344/F344</f>
        <v>#DIV/0!</v>
      </c>
      <c r="M344" s="69"/>
      <c r="N344" s="101" t="e">
        <f>M344/F344</f>
        <v>#DIV/0!</v>
      </c>
      <c r="O344" s="69"/>
      <c r="P344" s="101" t="e">
        <f>O344/F344</f>
        <v>#DIV/0!</v>
      </c>
      <c r="Q344" s="69"/>
      <c r="R344" s="101" t="e">
        <f>Q344/F344</f>
        <v>#DIV/0!</v>
      </c>
      <c r="S344" s="69"/>
      <c r="T344" s="101" t="e">
        <f>S344/F344</f>
        <v>#DIV/0!</v>
      </c>
      <c r="U344" s="69"/>
      <c r="V344" s="101" t="e">
        <f>U344/F344</f>
        <v>#DIV/0!</v>
      </c>
      <c r="W344" s="69"/>
      <c r="X344" s="101" t="e">
        <f>W344/F344</f>
        <v>#DIV/0!</v>
      </c>
      <c r="Y344" s="69"/>
      <c r="Z344" s="101" t="e">
        <f>Y344/F344</f>
        <v>#DIV/0!</v>
      </c>
      <c r="AA344" s="69"/>
      <c r="AB344" s="101" t="e">
        <f>AA344/F344</f>
        <v>#DIV/0!</v>
      </c>
    </row>
    <row r="345" spans="1:28" ht="67.5" x14ac:dyDescent="0.45">
      <c r="A345" s="73" t="s">
        <v>1275</v>
      </c>
      <c r="B345" s="92">
        <v>229</v>
      </c>
      <c r="C345" s="86" t="s">
        <v>617</v>
      </c>
      <c r="D345" s="71"/>
      <c r="E345" s="100">
        <f t="shared" ref="E345:E356" si="234">D345-F345</f>
        <v>0</v>
      </c>
      <c r="F345" s="100">
        <f t="shared" ref="F345:F356" si="235">G345+I345+K345+M345+O345+Q345+S345+U345+W345+Y345+AA345</f>
        <v>0</v>
      </c>
      <c r="G345" s="72"/>
      <c r="H345" s="101" t="e">
        <f t="shared" ref="H345:H356" si="236">G345/F345</f>
        <v>#DIV/0!</v>
      </c>
      <c r="I345" s="72"/>
      <c r="J345" s="101" t="e">
        <f t="shared" ref="J345:J356" si="237">I345/F345</f>
        <v>#DIV/0!</v>
      </c>
      <c r="K345" s="72"/>
      <c r="L345" s="101" t="e">
        <f t="shared" ref="L345:L356" si="238">K345/F345</f>
        <v>#DIV/0!</v>
      </c>
      <c r="M345" s="72"/>
      <c r="N345" s="101" t="e">
        <f t="shared" ref="N345:N356" si="239">M345/F345</f>
        <v>#DIV/0!</v>
      </c>
      <c r="O345" s="72"/>
      <c r="P345" s="101" t="e">
        <f t="shared" ref="P345:P356" si="240">O345/F345</f>
        <v>#DIV/0!</v>
      </c>
      <c r="Q345" s="72"/>
      <c r="R345" s="101" t="e">
        <f t="shared" ref="R345:R356" si="241">Q345/F345</f>
        <v>#DIV/0!</v>
      </c>
      <c r="S345" s="72"/>
      <c r="T345" s="101" t="e">
        <f t="shared" ref="T345:T356" si="242">S345/F345</f>
        <v>#DIV/0!</v>
      </c>
      <c r="U345" s="72"/>
      <c r="V345" s="101" t="e">
        <f t="shared" ref="V345:V356" si="243">U345/F345</f>
        <v>#DIV/0!</v>
      </c>
      <c r="W345" s="72"/>
      <c r="X345" s="101" t="e">
        <f t="shared" ref="X345:X356" si="244">W345/F345</f>
        <v>#DIV/0!</v>
      </c>
      <c r="Y345" s="72"/>
      <c r="Z345" s="101" t="e">
        <f t="shared" ref="Z345:Z356" si="245">Y345/F345</f>
        <v>#DIV/0!</v>
      </c>
      <c r="AA345" s="72"/>
      <c r="AB345" s="101" t="e">
        <f t="shared" ref="AB345:AB356" si="246">AA345/F345</f>
        <v>#DIV/0!</v>
      </c>
    </row>
    <row r="346" spans="1:28" ht="67.5" x14ac:dyDescent="0.45">
      <c r="A346" s="73" t="s">
        <v>1276</v>
      </c>
      <c r="B346" s="92">
        <v>19</v>
      </c>
      <c r="C346" s="86" t="s">
        <v>617</v>
      </c>
      <c r="D346" s="71"/>
      <c r="E346" s="100">
        <f t="shared" si="234"/>
        <v>0</v>
      </c>
      <c r="F346" s="100">
        <f t="shared" si="235"/>
        <v>0</v>
      </c>
      <c r="G346" s="72"/>
      <c r="H346" s="101" t="e">
        <f t="shared" si="236"/>
        <v>#DIV/0!</v>
      </c>
      <c r="I346" s="72"/>
      <c r="J346" s="101" t="e">
        <f t="shared" si="237"/>
        <v>#DIV/0!</v>
      </c>
      <c r="K346" s="72"/>
      <c r="L346" s="101" t="e">
        <f t="shared" si="238"/>
        <v>#DIV/0!</v>
      </c>
      <c r="M346" s="72"/>
      <c r="N346" s="101" t="e">
        <f t="shared" si="239"/>
        <v>#DIV/0!</v>
      </c>
      <c r="O346" s="72"/>
      <c r="P346" s="101" t="e">
        <f t="shared" si="240"/>
        <v>#DIV/0!</v>
      </c>
      <c r="Q346" s="72"/>
      <c r="R346" s="101" t="e">
        <f t="shared" si="241"/>
        <v>#DIV/0!</v>
      </c>
      <c r="S346" s="72"/>
      <c r="T346" s="101" t="e">
        <f t="shared" si="242"/>
        <v>#DIV/0!</v>
      </c>
      <c r="U346" s="72"/>
      <c r="V346" s="101" t="e">
        <f t="shared" si="243"/>
        <v>#DIV/0!</v>
      </c>
      <c r="W346" s="72"/>
      <c r="X346" s="101" t="e">
        <f t="shared" si="244"/>
        <v>#DIV/0!</v>
      </c>
      <c r="Y346" s="72"/>
      <c r="Z346" s="101" t="e">
        <f t="shared" si="245"/>
        <v>#DIV/0!</v>
      </c>
      <c r="AA346" s="72"/>
      <c r="AB346" s="101" t="e">
        <f t="shared" si="246"/>
        <v>#DIV/0!</v>
      </c>
    </row>
    <row r="347" spans="1:28" x14ac:dyDescent="0.45">
      <c r="A347" s="73" t="s">
        <v>1277</v>
      </c>
      <c r="B347" s="74">
        <v>115</v>
      </c>
      <c r="C347" s="86" t="s">
        <v>617</v>
      </c>
      <c r="D347" s="71"/>
      <c r="E347" s="100">
        <f t="shared" si="234"/>
        <v>0</v>
      </c>
      <c r="F347" s="100">
        <f t="shared" si="235"/>
        <v>0</v>
      </c>
      <c r="G347" s="72"/>
      <c r="H347" s="101" t="e">
        <f t="shared" si="236"/>
        <v>#DIV/0!</v>
      </c>
      <c r="I347" s="72"/>
      <c r="J347" s="101" t="e">
        <f t="shared" si="237"/>
        <v>#DIV/0!</v>
      </c>
      <c r="K347" s="72"/>
      <c r="L347" s="101" t="e">
        <f t="shared" si="238"/>
        <v>#DIV/0!</v>
      </c>
      <c r="M347" s="72"/>
      <c r="N347" s="101" t="e">
        <f t="shared" si="239"/>
        <v>#DIV/0!</v>
      </c>
      <c r="O347" s="72"/>
      <c r="P347" s="101" t="e">
        <f t="shared" si="240"/>
        <v>#DIV/0!</v>
      </c>
      <c r="Q347" s="72"/>
      <c r="R347" s="101" t="e">
        <f t="shared" si="241"/>
        <v>#DIV/0!</v>
      </c>
      <c r="S347" s="72"/>
      <c r="T347" s="101" t="e">
        <f t="shared" si="242"/>
        <v>#DIV/0!</v>
      </c>
      <c r="U347" s="72"/>
      <c r="V347" s="101" t="e">
        <f t="shared" si="243"/>
        <v>#DIV/0!</v>
      </c>
      <c r="W347" s="72"/>
      <c r="X347" s="101" t="e">
        <f t="shared" si="244"/>
        <v>#DIV/0!</v>
      </c>
      <c r="Y347" s="72"/>
      <c r="Z347" s="101" t="e">
        <f t="shared" si="245"/>
        <v>#DIV/0!</v>
      </c>
      <c r="AA347" s="72"/>
      <c r="AB347" s="101" t="e">
        <f t="shared" si="246"/>
        <v>#DIV/0!</v>
      </c>
    </row>
    <row r="348" spans="1:28" ht="67.5" x14ac:dyDescent="0.45">
      <c r="A348" s="73" t="s">
        <v>1278</v>
      </c>
      <c r="B348" s="74">
        <v>28</v>
      </c>
      <c r="C348" s="86" t="s">
        <v>617</v>
      </c>
      <c r="D348" s="71"/>
      <c r="E348" s="100">
        <f t="shared" si="234"/>
        <v>0</v>
      </c>
      <c r="F348" s="100">
        <f t="shared" ref="F348:F349" si="247">G348+I348+K348+M348+O348+Q348+S348+U348+W348+Y348+AA348</f>
        <v>0</v>
      </c>
      <c r="G348" s="72"/>
      <c r="H348" s="101" t="e">
        <f t="shared" ref="H348:H349" si="248">G348/F348</f>
        <v>#DIV/0!</v>
      </c>
      <c r="I348" s="72"/>
      <c r="J348" s="101" t="e">
        <f t="shared" ref="J348:J349" si="249">I348/F348</f>
        <v>#DIV/0!</v>
      </c>
      <c r="K348" s="72"/>
      <c r="L348" s="101" t="e">
        <f t="shared" ref="L348:L349" si="250">K348/F348</f>
        <v>#DIV/0!</v>
      </c>
      <c r="M348" s="72"/>
      <c r="N348" s="101" t="e">
        <f t="shared" ref="N348:N349" si="251">M348/F348</f>
        <v>#DIV/0!</v>
      </c>
      <c r="O348" s="72"/>
      <c r="P348" s="101" t="e">
        <f t="shared" ref="P348:P349" si="252">O348/F348</f>
        <v>#DIV/0!</v>
      </c>
      <c r="Q348" s="72"/>
      <c r="R348" s="101" t="e">
        <f t="shared" ref="R348:R349" si="253">Q348/F348</f>
        <v>#DIV/0!</v>
      </c>
      <c r="S348" s="72"/>
      <c r="T348" s="101" t="e">
        <f t="shared" ref="T348:T349" si="254">S348/F348</f>
        <v>#DIV/0!</v>
      </c>
      <c r="U348" s="72"/>
      <c r="V348" s="101" t="e">
        <f t="shared" ref="V348:V349" si="255">U348/F348</f>
        <v>#DIV/0!</v>
      </c>
      <c r="W348" s="72"/>
      <c r="X348" s="101" t="e">
        <f t="shared" ref="X348:X349" si="256">W348/F348</f>
        <v>#DIV/0!</v>
      </c>
      <c r="Y348" s="72"/>
      <c r="Z348" s="101" t="e">
        <f t="shared" ref="Z348:Z349" si="257">Y348/F348</f>
        <v>#DIV/0!</v>
      </c>
      <c r="AA348" s="72"/>
      <c r="AB348" s="101" t="e">
        <f t="shared" ref="AB348:AB349" si="258">AA348/F348</f>
        <v>#DIV/0!</v>
      </c>
    </row>
    <row r="349" spans="1:28" x14ac:dyDescent="0.45">
      <c r="A349" s="73" t="s">
        <v>1279</v>
      </c>
      <c r="B349" s="74">
        <v>274</v>
      </c>
      <c r="C349" s="86" t="s">
        <v>617</v>
      </c>
      <c r="D349" s="71"/>
      <c r="E349" s="100">
        <f t="shared" si="234"/>
        <v>0</v>
      </c>
      <c r="F349" s="100">
        <f t="shared" si="247"/>
        <v>0</v>
      </c>
      <c r="G349" s="72"/>
      <c r="H349" s="101" t="e">
        <f t="shared" si="248"/>
        <v>#DIV/0!</v>
      </c>
      <c r="I349" s="72"/>
      <c r="J349" s="101" t="e">
        <f t="shared" si="249"/>
        <v>#DIV/0!</v>
      </c>
      <c r="K349" s="72"/>
      <c r="L349" s="101" t="e">
        <f t="shared" si="250"/>
        <v>#DIV/0!</v>
      </c>
      <c r="M349" s="72"/>
      <c r="N349" s="101" t="e">
        <f t="shared" si="251"/>
        <v>#DIV/0!</v>
      </c>
      <c r="O349" s="72"/>
      <c r="P349" s="101" t="e">
        <f t="shared" si="252"/>
        <v>#DIV/0!</v>
      </c>
      <c r="Q349" s="72"/>
      <c r="R349" s="101" t="e">
        <f t="shared" si="253"/>
        <v>#DIV/0!</v>
      </c>
      <c r="S349" s="72"/>
      <c r="T349" s="101" t="e">
        <f t="shared" si="254"/>
        <v>#DIV/0!</v>
      </c>
      <c r="U349" s="72"/>
      <c r="V349" s="101" t="e">
        <f t="shared" si="255"/>
        <v>#DIV/0!</v>
      </c>
      <c r="W349" s="72"/>
      <c r="X349" s="101" t="e">
        <f t="shared" si="256"/>
        <v>#DIV/0!</v>
      </c>
      <c r="Y349" s="72"/>
      <c r="Z349" s="101" t="e">
        <f t="shared" si="257"/>
        <v>#DIV/0!</v>
      </c>
      <c r="AA349" s="72"/>
      <c r="AB349" s="101" t="e">
        <f t="shared" si="258"/>
        <v>#DIV/0!</v>
      </c>
    </row>
    <row r="350" spans="1:28" ht="67.5" x14ac:dyDescent="0.45">
      <c r="A350" s="73" t="s">
        <v>1280</v>
      </c>
      <c r="B350" s="74">
        <v>65</v>
      </c>
      <c r="C350" s="86" t="s">
        <v>617</v>
      </c>
      <c r="D350" s="71"/>
      <c r="E350" s="100">
        <f t="shared" si="234"/>
        <v>0</v>
      </c>
      <c r="F350" s="100">
        <f t="shared" si="235"/>
        <v>0</v>
      </c>
      <c r="G350" s="72"/>
      <c r="H350" s="101" t="e">
        <f t="shared" si="236"/>
        <v>#DIV/0!</v>
      </c>
      <c r="I350" s="72"/>
      <c r="J350" s="101" t="e">
        <f t="shared" si="237"/>
        <v>#DIV/0!</v>
      </c>
      <c r="K350" s="72"/>
      <c r="L350" s="101" t="e">
        <f t="shared" si="238"/>
        <v>#DIV/0!</v>
      </c>
      <c r="M350" s="72"/>
      <c r="N350" s="101" t="e">
        <f t="shared" si="239"/>
        <v>#DIV/0!</v>
      </c>
      <c r="O350" s="72"/>
      <c r="P350" s="101" t="e">
        <f t="shared" si="240"/>
        <v>#DIV/0!</v>
      </c>
      <c r="Q350" s="72"/>
      <c r="R350" s="101" t="e">
        <f t="shared" si="241"/>
        <v>#DIV/0!</v>
      </c>
      <c r="S350" s="72"/>
      <c r="T350" s="101" t="e">
        <f t="shared" si="242"/>
        <v>#DIV/0!</v>
      </c>
      <c r="U350" s="72"/>
      <c r="V350" s="101" t="e">
        <f t="shared" si="243"/>
        <v>#DIV/0!</v>
      </c>
      <c r="W350" s="72"/>
      <c r="X350" s="101" t="e">
        <f t="shared" si="244"/>
        <v>#DIV/0!</v>
      </c>
      <c r="Y350" s="72"/>
      <c r="Z350" s="101" t="e">
        <f t="shared" si="245"/>
        <v>#DIV/0!</v>
      </c>
      <c r="AA350" s="72"/>
      <c r="AB350" s="101" t="e">
        <f t="shared" si="246"/>
        <v>#DIV/0!</v>
      </c>
    </row>
    <row r="351" spans="1:28" ht="67.5" x14ac:dyDescent="0.45">
      <c r="A351" s="73" t="s">
        <v>1281</v>
      </c>
      <c r="B351" s="74">
        <v>122</v>
      </c>
      <c r="C351" s="86" t="s">
        <v>617</v>
      </c>
      <c r="D351" s="71"/>
      <c r="E351" s="100">
        <f t="shared" si="234"/>
        <v>0</v>
      </c>
      <c r="F351" s="100">
        <f t="shared" si="235"/>
        <v>0</v>
      </c>
      <c r="G351" s="72"/>
      <c r="H351" s="101" t="e">
        <f t="shared" si="236"/>
        <v>#DIV/0!</v>
      </c>
      <c r="I351" s="72"/>
      <c r="J351" s="101" t="e">
        <f t="shared" si="237"/>
        <v>#DIV/0!</v>
      </c>
      <c r="K351" s="72"/>
      <c r="L351" s="101" t="e">
        <f t="shared" si="238"/>
        <v>#DIV/0!</v>
      </c>
      <c r="M351" s="72"/>
      <c r="N351" s="101" t="e">
        <f t="shared" si="239"/>
        <v>#DIV/0!</v>
      </c>
      <c r="O351" s="72"/>
      <c r="P351" s="101" t="e">
        <f t="shared" si="240"/>
        <v>#DIV/0!</v>
      </c>
      <c r="Q351" s="72"/>
      <c r="R351" s="101" t="e">
        <f t="shared" si="241"/>
        <v>#DIV/0!</v>
      </c>
      <c r="S351" s="72"/>
      <c r="T351" s="101" t="e">
        <f t="shared" si="242"/>
        <v>#DIV/0!</v>
      </c>
      <c r="U351" s="72"/>
      <c r="V351" s="101" t="e">
        <f t="shared" si="243"/>
        <v>#DIV/0!</v>
      </c>
      <c r="W351" s="72"/>
      <c r="X351" s="101" t="e">
        <f t="shared" si="244"/>
        <v>#DIV/0!</v>
      </c>
      <c r="Y351" s="72"/>
      <c r="Z351" s="101" t="e">
        <f t="shared" si="245"/>
        <v>#DIV/0!</v>
      </c>
      <c r="AA351" s="72"/>
      <c r="AB351" s="101" t="e">
        <f t="shared" si="246"/>
        <v>#DIV/0!</v>
      </c>
    </row>
    <row r="352" spans="1:28" ht="67.5" x14ac:dyDescent="0.45">
      <c r="A352" s="73" t="s">
        <v>1282</v>
      </c>
      <c r="B352" s="74">
        <v>120</v>
      </c>
      <c r="C352" s="86" t="s">
        <v>617</v>
      </c>
      <c r="D352" s="71"/>
      <c r="E352" s="100">
        <f t="shared" si="234"/>
        <v>0</v>
      </c>
      <c r="F352" s="100">
        <f t="shared" si="235"/>
        <v>0</v>
      </c>
      <c r="G352" s="72"/>
      <c r="H352" s="101" t="e">
        <f t="shared" si="236"/>
        <v>#DIV/0!</v>
      </c>
      <c r="I352" s="72"/>
      <c r="J352" s="101" t="e">
        <f t="shared" si="237"/>
        <v>#DIV/0!</v>
      </c>
      <c r="K352" s="72"/>
      <c r="L352" s="101" t="e">
        <f t="shared" si="238"/>
        <v>#DIV/0!</v>
      </c>
      <c r="M352" s="72"/>
      <c r="N352" s="101" t="e">
        <f t="shared" si="239"/>
        <v>#DIV/0!</v>
      </c>
      <c r="O352" s="72"/>
      <c r="P352" s="101" t="e">
        <f t="shared" si="240"/>
        <v>#DIV/0!</v>
      </c>
      <c r="Q352" s="72"/>
      <c r="R352" s="101" t="e">
        <f t="shared" si="241"/>
        <v>#DIV/0!</v>
      </c>
      <c r="S352" s="72"/>
      <c r="T352" s="101" t="e">
        <f t="shared" si="242"/>
        <v>#DIV/0!</v>
      </c>
      <c r="U352" s="72"/>
      <c r="V352" s="101" t="e">
        <f t="shared" si="243"/>
        <v>#DIV/0!</v>
      </c>
      <c r="W352" s="72"/>
      <c r="X352" s="101" t="e">
        <f t="shared" si="244"/>
        <v>#DIV/0!</v>
      </c>
      <c r="Y352" s="72"/>
      <c r="Z352" s="101" t="e">
        <f t="shared" si="245"/>
        <v>#DIV/0!</v>
      </c>
      <c r="AA352" s="72"/>
      <c r="AB352" s="101" t="e">
        <f t="shared" si="246"/>
        <v>#DIV/0!</v>
      </c>
    </row>
    <row r="353" spans="1:28" ht="67.5" x14ac:dyDescent="0.45">
      <c r="A353" s="73" t="s">
        <v>1283</v>
      </c>
      <c r="B353" s="74">
        <v>107</v>
      </c>
      <c r="C353" s="86" t="s">
        <v>617</v>
      </c>
      <c r="D353" s="71"/>
      <c r="E353" s="100">
        <f t="shared" si="234"/>
        <v>0</v>
      </c>
      <c r="F353" s="100">
        <f t="shared" si="235"/>
        <v>0</v>
      </c>
      <c r="G353" s="72"/>
      <c r="H353" s="101" t="e">
        <f t="shared" si="236"/>
        <v>#DIV/0!</v>
      </c>
      <c r="I353" s="72"/>
      <c r="J353" s="101" t="e">
        <f t="shared" si="237"/>
        <v>#DIV/0!</v>
      </c>
      <c r="K353" s="72"/>
      <c r="L353" s="101" t="e">
        <f t="shared" si="238"/>
        <v>#DIV/0!</v>
      </c>
      <c r="M353" s="72"/>
      <c r="N353" s="101" t="e">
        <f t="shared" si="239"/>
        <v>#DIV/0!</v>
      </c>
      <c r="O353" s="72"/>
      <c r="P353" s="101" t="e">
        <f t="shared" si="240"/>
        <v>#DIV/0!</v>
      </c>
      <c r="Q353" s="72"/>
      <c r="R353" s="101" t="e">
        <f t="shared" si="241"/>
        <v>#DIV/0!</v>
      </c>
      <c r="S353" s="72"/>
      <c r="T353" s="101" t="e">
        <f t="shared" si="242"/>
        <v>#DIV/0!</v>
      </c>
      <c r="U353" s="72"/>
      <c r="V353" s="101" t="e">
        <f t="shared" si="243"/>
        <v>#DIV/0!</v>
      </c>
      <c r="W353" s="72"/>
      <c r="X353" s="101" t="e">
        <f t="shared" si="244"/>
        <v>#DIV/0!</v>
      </c>
      <c r="Y353" s="72"/>
      <c r="Z353" s="101" t="e">
        <f t="shared" si="245"/>
        <v>#DIV/0!</v>
      </c>
      <c r="AA353" s="72"/>
      <c r="AB353" s="101" t="e">
        <f t="shared" si="246"/>
        <v>#DIV/0!</v>
      </c>
    </row>
    <row r="354" spans="1:28" x14ac:dyDescent="0.45">
      <c r="A354" s="73" t="s">
        <v>1284</v>
      </c>
      <c r="B354" s="74">
        <v>91</v>
      </c>
      <c r="C354" s="86" t="s">
        <v>617</v>
      </c>
      <c r="D354" s="71"/>
      <c r="E354" s="100">
        <f t="shared" si="234"/>
        <v>0</v>
      </c>
      <c r="F354" s="100">
        <f t="shared" si="235"/>
        <v>0</v>
      </c>
      <c r="G354" s="72"/>
      <c r="H354" s="101" t="e">
        <f t="shared" si="236"/>
        <v>#DIV/0!</v>
      </c>
      <c r="I354" s="72"/>
      <c r="J354" s="101" t="e">
        <f t="shared" si="237"/>
        <v>#DIV/0!</v>
      </c>
      <c r="K354" s="72"/>
      <c r="L354" s="101" t="e">
        <f t="shared" si="238"/>
        <v>#DIV/0!</v>
      </c>
      <c r="M354" s="72"/>
      <c r="N354" s="101" t="e">
        <f t="shared" si="239"/>
        <v>#DIV/0!</v>
      </c>
      <c r="O354" s="72"/>
      <c r="P354" s="101" t="e">
        <f t="shared" si="240"/>
        <v>#DIV/0!</v>
      </c>
      <c r="Q354" s="72"/>
      <c r="R354" s="101" t="e">
        <f t="shared" si="241"/>
        <v>#DIV/0!</v>
      </c>
      <c r="S354" s="72"/>
      <c r="T354" s="101" t="e">
        <f t="shared" si="242"/>
        <v>#DIV/0!</v>
      </c>
      <c r="U354" s="72"/>
      <c r="V354" s="101" t="e">
        <f t="shared" si="243"/>
        <v>#DIV/0!</v>
      </c>
      <c r="W354" s="72"/>
      <c r="X354" s="101" t="e">
        <f t="shared" si="244"/>
        <v>#DIV/0!</v>
      </c>
      <c r="Y354" s="72"/>
      <c r="Z354" s="101" t="e">
        <f t="shared" si="245"/>
        <v>#DIV/0!</v>
      </c>
      <c r="AA354" s="72"/>
      <c r="AB354" s="101" t="e">
        <f t="shared" si="246"/>
        <v>#DIV/0!</v>
      </c>
    </row>
    <row r="355" spans="1:28" ht="101.25" x14ac:dyDescent="0.45">
      <c r="A355" s="73" t="s">
        <v>1285</v>
      </c>
      <c r="B355" s="74">
        <v>161</v>
      </c>
      <c r="C355" s="86" t="s">
        <v>617</v>
      </c>
      <c r="D355" s="71"/>
      <c r="E355" s="100">
        <f t="shared" si="234"/>
        <v>0</v>
      </c>
      <c r="F355" s="100">
        <f t="shared" si="235"/>
        <v>0</v>
      </c>
      <c r="G355" s="72"/>
      <c r="H355" s="101" t="e">
        <f t="shared" si="236"/>
        <v>#DIV/0!</v>
      </c>
      <c r="I355" s="72"/>
      <c r="J355" s="101" t="e">
        <f t="shared" si="237"/>
        <v>#DIV/0!</v>
      </c>
      <c r="K355" s="72"/>
      <c r="L355" s="101" t="e">
        <f t="shared" si="238"/>
        <v>#DIV/0!</v>
      </c>
      <c r="M355" s="72"/>
      <c r="N355" s="101" t="e">
        <f t="shared" si="239"/>
        <v>#DIV/0!</v>
      </c>
      <c r="O355" s="72"/>
      <c r="P355" s="101" t="e">
        <f t="shared" si="240"/>
        <v>#DIV/0!</v>
      </c>
      <c r="Q355" s="72"/>
      <c r="R355" s="101" t="e">
        <f t="shared" si="241"/>
        <v>#DIV/0!</v>
      </c>
      <c r="S355" s="72"/>
      <c r="T355" s="101" t="e">
        <f t="shared" si="242"/>
        <v>#DIV/0!</v>
      </c>
      <c r="U355" s="72"/>
      <c r="V355" s="101" t="e">
        <f t="shared" si="243"/>
        <v>#DIV/0!</v>
      </c>
      <c r="W355" s="72"/>
      <c r="X355" s="101" t="e">
        <f t="shared" si="244"/>
        <v>#DIV/0!</v>
      </c>
      <c r="Y355" s="72"/>
      <c r="Z355" s="101" t="e">
        <f t="shared" si="245"/>
        <v>#DIV/0!</v>
      </c>
      <c r="AA355" s="72"/>
      <c r="AB355" s="101" t="e">
        <f t="shared" si="246"/>
        <v>#DIV/0!</v>
      </c>
    </row>
    <row r="356" spans="1:28" ht="34.5" thickBot="1" x14ac:dyDescent="0.5">
      <c r="A356" s="73" t="s">
        <v>1286</v>
      </c>
      <c r="B356" s="74">
        <v>57</v>
      </c>
      <c r="C356" s="86" t="s">
        <v>617</v>
      </c>
      <c r="D356" s="71"/>
      <c r="E356" s="100">
        <f t="shared" si="234"/>
        <v>0</v>
      </c>
      <c r="F356" s="100">
        <f t="shared" si="235"/>
        <v>0</v>
      </c>
      <c r="G356" s="72"/>
      <c r="H356" s="101" t="e">
        <f t="shared" si="236"/>
        <v>#DIV/0!</v>
      </c>
      <c r="I356" s="72"/>
      <c r="J356" s="101" t="e">
        <f t="shared" si="237"/>
        <v>#DIV/0!</v>
      </c>
      <c r="K356" s="72"/>
      <c r="L356" s="101" t="e">
        <f t="shared" si="238"/>
        <v>#DIV/0!</v>
      </c>
      <c r="M356" s="72"/>
      <c r="N356" s="101" t="e">
        <f t="shared" si="239"/>
        <v>#DIV/0!</v>
      </c>
      <c r="O356" s="72"/>
      <c r="P356" s="101" t="e">
        <f t="shared" si="240"/>
        <v>#DIV/0!</v>
      </c>
      <c r="Q356" s="72"/>
      <c r="R356" s="101" t="e">
        <f t="shared" si="241"/>
        <v>#DIV/0!</v>
      </c>
      <c r="S356" s="72"/>
      <c r="T356" s="101" t="e">
        <f t="shared" si="242"/>
        <v>#DIV/0!</v>
      </c>
      <c r="U356" s="72"/>
      <c r="V356" s="101" t="e">
        <f t="shared" si="243"/>
        <v>#DIV/0!</v>
      </c>
      <c r="W356" s="72"/>
      <c r="X356" s="101" t="e">
        <f t="shared" si="244"/>
        <v>#DIV/0!</v>
      </c>
      <c r="Y356" s="72"/>
      <c r="Z356" s="101" t="e">
        <f t="shared" si="245"/>
        <v>#DIV/0!</v>
      </c>
      <c r="AA356" s="72"/>
      <c r="AB356" s="101" t="e">
        <f t="shared" si="246"/>
        <v>#DIV/0!</v>
      </c>
    </row>
    <row r="357" spans="1:28" ht="34.5" thickBot="1" x14ac:dyDescent="0.55000000000000004">
      <c r="A357" s="76" t="s">
        <v>642</v>
      </c>
      <c r="B357" s="102">
        <f>SUM(B344:B356)</f>
        <v>1643</v>
      </c>
      <c r="C357" s="77"/>
      <c r="D357" s="103">
        <f>SUM(D344:D356)</f>
        <v>0</v>
      </c>
      <c r="E357" s="103">
        <f>SUM(E344:E356)</f>
        <v>0</v>
      </c>
      <c r="F357" s="104">
        <f>SUM(F344:F356)</f>
        <v>0</v>
      </c>
      <c r="G357" s="105">
        <f>SUM(G344:G356)</f>
        <v>0</v>
      </c>
      <c r="H357" s="106" t="e">
        <f>G357/F357</f>
        <v>#DIV/0!</v>
      </c>
      <c r="I357" s="105">
        <f>SUM(I344:I356)</f>
        <v>0</v>
      </c>
      <c r="J357" s="106" t="e">
        <f>I357/F357</f>
        <v>#DIV/0!</v>
      </c>
      <c r="K357" s="107">
        <f>SUM(K344:K356)</f>
        <v>0</v>
      </c>
      <c r="L357" s="108" t="e">
        <f>K357/F357</f>
        <v>#DIV/0!</v>
      </c>
      <c r="M357" s="105">
        <f>SUM(M344:M356)</f>
        <v>0</v>
      </c>
      <c r="N357" s="106" t="e">
        <f>M357/F357</f>
        <v>#DIV/0!</v>
      </c>
      <c r="O357" s="107">
        <f>SUM(O344:O356)</f>
        <v>0</v>
      </c>
      <c r="P357" s="108" t="e">
        <f>O357/F357</f>
        <v>#DIV/0!</v>
      </c>
      <c r="Q357" s="105">
        <f>SUM(Q344:Q356)</f>
        <v>0</v>
      </c>
      <c r="R357" s="106" t="e">
        <f>Q357/F357</f>
        <v>#DIV/0!</v>
      </c>
      <c r="S357" s="107">
        <f>SUM(S344:S356)</f>
        <v>0</v>
      </c>
      <c r="T357" s="108" t="e">
        <f>S357/F357</f>
        <v>#DIV/0!</v>
      </c>
      <c r="U357" s="105">
        <f>SUM(U344:U356)</f>
        <v>0</v>
      </c>
      <c r="V357" s="106" t="e">
        <f>U357/F357</f>
        <v>#DIV/0!</v>
      </c>
      <c r="W357" s="104">
        <f>SUM(W344:W356)</f>
        <v>0</v>
      </c>
      <c r="X357" s="109" t="e">
        <f>W357/F357</f>
        <v>#DIV/0!</v>
      </c>
      <c r="Y357" s="110">
        <f>SUM(Y344:Y356)</f>
        <v>0</v>
      </c>
      <c r="Z357" s="111" t="e">
        <f>Y357/F357</f>
        <v>#DIV/0!</v>
      </c>
      <c r="AA357" s="110">
        <f>SUM(AA344:AA356)</f>
        <v>0</v>
      </c>
      <c r="AB357" s="111" t="e">
        <f>AA357/F357</f>
        <v>#DIV/0!</v>
      </c>
    </row>
    <row r="358" spans="1:28" ht="96.75" customHeight="1" thickBot="1" x14ac:dyDescent="0.5">
      <c r="A358" s="278" t="s">
        <v>1268</v>
      </c>
      <c r="B358" s="279"/>
      <c r="C358" s="279"/>
      <c r="D358" s="279"/>
      <c r="E358" s="279"/>
      <c r="F358" s="280"/>
      <c r="G358" s="276" t="s">
        <v>586</v>
      </c>
      <c r="H358" s="277"/>
      <c r="I358" s="274" t="s">
        <v>587</v>
      </c>
      <c r="J358" s="275"/>
      <c r="K358" s="276" t="s">
        <v>588</v>
      </c>
      <c r="L358" s="277"/>
      <c r="M358" s="274" t="s">
        <v>589</v>
      </c>
      <c r="N358" s="275"/>
      <c r="O358" s="276" t="s">
        <v>590</v>
      </c>
      <c r="P358" s="277"/>
      <c r="Q358" s="274" t="s">
        <v>591</v>
      </c>
      <c r="R358" s="275"/>
      <c r="S358" s="276" t="s">
        <v>592</v>
      </c>
      <c r="T358" s="277"/>
      <c r="U358" s="274" t="s">
        <v>593</v>
      </c>
      <c r="V358" s="275"/>
      <c r="W358" s="276" t="s">
        <v>596</v>
      </c>
      <c r="X358" s="277"/>
      <c r="Y358" s="274" t="s">
        <v>595</v>
      </c>
      <c r="Z358" s="275"/>
      <c r="AA358" s="276" t="s">
        <v>594</v>
      </c>
      <c r="AB358" s="277"/>
    </row>
    <row r="360" spans="1:28" ht="33" x14ac:dyDescent="0.45">
      <c r="A360" s="292" t="s">
        <v>1287</v>
      </c>
      <c r="B360" s="292"/>
      <c r="C360" s="292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</row>
    <row r="361" spans="1:28" ht="33" x14ac:dyDescent="0.45">
      <c r="A361" s="292"/>
      <c r="B361" s="292"/>
      <c r="C361" s="292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</row>
    <row r="362" spans="1:28" ht="34.5" thickBot="1" x14ac:dyDescent="0.5"/>
    <row r="363" spans="1:28" ht="97.5" customHeight="1" thickBot="1" x14ac:dyDescent="0.5">
      <c r="A363" s="286" t="s">
        <v>1291</v>
      </c>
      <c r="B363" s="287"/>
      <c r="C363" s="288" t="s">
        <v>1290</v>
      </c>
      <c r="D363" s="289"/>
      <c r="E363" s="289"/>
      <c r="F363" s="290"/>
      <c r="G363" s="264" t="s">
        <v>586</v>
      </c>
      <c r="H363" s="265"/>
      <c r="I363" s="272" t="s">
        <v>587</v>
      </c>
      <c r="J363" s="291"/>
      <c r="K363" s="264" t="s">
        <v>588</v>
      </c>
      <c r="L363" s="265"/>
      <c r="M363" s="272" t="s">
        <v>589</v>
      </c>
      <c r="N363" s="273"/>
      <c r="O363" s="264" t="s">
        <v>590</v>
      </c>
      <c r="P363" s="265"/>
      <c r="Q363" s="272" t="s">
        <v>591</v>
      </c>
      <c r="R363" s="273"/>
      <c r="S363" s="264" t="s">
        <v>592</v>
      </c>
      <c r="T363" s="265"/>
      <c r="U363" s="272" t="s">
        <v>593</v>
      </c>
      <c r="V363" s="273"/>
      <c r="W363" s="264" t="s">
        <v>596</v>
      </c>
      <c r="X363" s="265"/>
      <c r="Y363" s="272" t="s">
        <v>595</v>
      </c>
      <c r="Z363" s="273"/>
      <c r="AA363" s="264" t="s">
        <v>594</v>
      </c>
      <c r="AB363" s="265"/>
    </row>
    <row r="364" spans="1:28" ht="60" x14ac:dyDescent="0.45">
      <c r="A364" s="286"/>
      <c r="B364" s="287"/>
      <c r="C364" s="58" t="s">
        <v>606</v>
      </c>
      <c r="D364" s="59" t="s">
        <v>607</v>
      </c>
      <c r="E364" s="59" t="s">
        <v>644</v>
      </c>
      <c r="F364" s="60" t="s">
        <v>645</v>
      </c>
      <c r="G364" s="34" t="s">
        <v>604</v>
      </c>
      <c r="H364" s="33" t="s">
        <v>605</v>
      </c>
      <c r="I364" s="32" t="s">
        <v>604</v>
      </c>
      <c r="J364" s="35" t="s">
        <v>605</v>
      </c>
      <c r="K364" s="32" t="s">
        <v>604</v>
      </c>
      <c r="L364" s="33" t="s">
        <v>605</v>
      </c>
      <c r="M364" s="32" t="s">
        <v>604</v>
      </c>
      <c r="N364" s="33" t="s">
        <v>605</v>
      </c>
      <c r="O364" s="32" t="s">
        <v>604</v>
      </c>
      <c r="P364" s="33" t="s">
        <v>605</v>
      </c>
      <c r="Q364" s="32" t="s">
        <v>604</v>
      </c>
      <c r="R364" s="33" t="s">
        <v>605</v>
      </c>
      <c r="S364" s="32" t="s">
        <v>604</v>
      </c>
      <c r="T364" s="33" t="s">
        <v>605</v>
      </c>
      <c r="U364" s="32" t="s">
        <v>604</v>
      </c>
      <c r="V364" s="33" t="s">
        <v>605</v>
      </c>
      <c r="W364" s="32" t="s">
        <v>604</v>
      </c>
      <c r="X364" s="33" t="s">
        <v>605</v>
      </c>
      <c r="Y364" s="32" t="s">
        <v>604</v>
      </c>
      <c r="Z364" s="33" t="s">
        <v>605</v>
      </c>
      <c r="AA364" s="32" t="s">
        <v>604</v>
      </c>
      <c r="AB364" s="33" t="s">
        <v>605</v>
      </c>
    </row>
    <row r="365" spans="1:28" ht="34.5" thickBot="1" x14ac:dyDescent="0.5">
      <c r="A365" s="286"/>
      <c r="B365" s="287"/>
      <c r="C365" s="93">
        <f>B378</f>
        <v>540</v>
      </c>
      <c r="D365" s="94">
        <f t="shared" ref="D365:AB365" si="259">D378</f>
        <v>0</v>
      </c>
      <c r="E365" s="94">
        <f t="shared" si="259"/>
        <v>0</v>
      </c>
      <c r="F365" s="95">
        <f t="shared" si="259"/>
        <v>0</v>
      </c>
      <c r="G365" s="96">
        <f t="shared" si="259"/>
        <v>0</v>
      </c>
      <c r="H365" s="97" t="e">
        <f t="shared" si="259"/>
        <v>#DIV/0!</v>
      </c>
      <c r="I365" s="98">
        <f t="shared" si="259"/>
        <v>0</v>
      </c>
      <c r="J365" s="99" t="e">
        <f t="shared" si="259"/>
        <v>#DIV/0!</v>
      </c>
      <c r="K365" s="98">
        <f t="shared" si="259"/>
        <v>0</v>
      </c>
      <c r="L365" s="97" t="e">
        <f t="shared" si="259"/>
        <v>#DIV/0!</v>
      </c>
      <c r="M365" s="98">
        <f t="shared" si="259"/>
        <v>0</v>
      </c>
      <c r="N365" s="97" t="e">
        <f t="shared" si="259"/>
        <v>#DIV/0!</v>
      </c>
      <c r="O365" s="98">
        <f t="shared" si="259"/>
        <v>0</v>
      </c>
      <c r="P365" s="97" t="e">
        <f t="shared" si="259"/>
        <v>#DIV/0!</v>
      </c>
      <c r="Q365" s="98">
        <f t="shared" si="259"/>
        <v>0</v>
      </c>
      <c r="R365" s="97" t="e">
        <f t="shared" si="259"/>
        <v>#DIV/0!</v>
      </c>
      <c r="S365" s="98">
        <f t="shared" si="259"/>
        <v>0</v>
      </c>
      <c r="T365" s="97" t="e">
        <f t="shared" si="259"/>
        <v>#DIV/0!</v>
      </c>
      <c r="U365" s="98">
        <f t="shared" si="259"/>
        <v>0</v>
      </c>
      <c r="V365" s="97" t="e">
        <f t="shared" si="259"/>
        <v>#DIV/0!</v>
      </c>
      <c r="W365" s="98">
        <f t="shared" si="259"/>
        <v>0</v>
      </c>
      <c r="X365" s="97" t="e">
        <f t="shared" si="259"/>
        <v>#DIV/0!</v>
      </c>
      <c r="Y365" s="98">
        <f t="shared" si="259"/>
        <v>0</v>
      </c>
      <c r="Z365" s="97" t="e">
        <f t="shared" si="259"/>
        <v>#DIV/0!</v>
      </c>
      <c r="AA365" s="98">
        <f t="shared" si="259"/>
        <v>0</v>
      </c>
      <c r="AB365" s="97" t="e">
        <f t="shared" si="259"/>
        <v>#DIV/0!</v>
      </c>
    </row>
    <row r="366" spans="1:28" ht="34.5" thickBot="1" x14ac:dyDescent="0.5"/>
    <row r="367" spans="1:28" ht="78" customHeight="1" thickBot="1" x14ac:dyDescent="0.5">
      <c r="A367" s="278" t="s">
        <v>1288</v>
      </c>
      <c r="B367" s="279"/>
      <c r="C367" s="279"/>
      <c r="D367" s="279"/>
      <c r="E367" s="279"/>
      <c r="F367" s="280"/>
      <c r="G367" s="269" t="s">
        <v>603</v>
      </c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  <c r="AA367" s="270"/>
      <c r="AB367" s="271"/>
    </row>
    <row r="368" spans="1:28" ht="67.5" customHeight="1" x14ac:dyDescent="0.45">
      <c r="A368" s="62" t="s">
        <v>1229</v>
      </c>
      <c r="B368" s="281" t="s">
        <v>1289</v>
      </c>
      <c r="C368" s="282"/>
      <c r="D368" s="283" t="s">
        <v>1287</v>
      </c>
      <c r="E368" s="284"/>
      <c r="F368" s="285"/>
      <c r="G368" s="264" t="s">
        <v>586</v>
      </c>
      <c r="H368" s="265"/>
      <c r="I368" s="272" t="s">
        <v>587</v>
      </c>
      <c r="J368" s="273"/>
      <c r="K368" s="264" t="s">
        <v>588</v>
      </c>
      <c r="L368" s="265"/>
      <c r="M368" s="272" t="s">
        <v>589</v>
      </c>
      <c r="N368" s="273"/>
      <c r="O368" s="264" t="s">
        <v>590</v>
      </c>
      <c r="P368" s="265"/>
      <c r="Q368" s="272" t="s">
        <v>591</v>
      </c>
      <c r="R368" s="273"/>
      <c r="S368" s="264" t="s">
        <v>592</v>
      </c>
      <c r="T368" s="265"/>
      <c r="U368" s="272" t="s">
        <v>593</v>
      </c>
      <c r="V368" s="273"/>
      <c r="W368" s="264" t="s">
        <v>596</v>
      </c>
      <c r="X368" s="265"/>
      <c r="Y368" s="272" t="s">
        <v>595</v>
      </c>
      <c r="Z368" s="273"/>
      <c r="AA368" s="264" t="s">
        <v>594</v>
      </c>
      <c r="AB368" s="265"/>
    </row>
    <row r="369" spans="1:28" ht="60" x14ac:dyDescent="0.45">
      <c r="A369" s="30" t="s">
        <v>597</v>
      </c>
      <c r="B369" s="63" t="s">
        <v>606</v>
      </c>
      <c r="C369" s="30" t="s">
        <v>598</v>
      </c>
      <c r="D369" s="30" t="s">
        <v>607</v>
      </c>
      <c r="E369" s="30" t="s">
        <v>644</v>
      </c>
      <c r="F369" s="64" t="s">
        <v>645</v>
      </c>
      <c r="G369" s="32" t="s">
        <v>604</v>
      </c>
      <c r="H369" s="33" t="s">
        <v>605</v>
      </c>
      <c r="I369" s="32" t="s">
        <v>604</v>
      </c>
      <c r="J369" s="33" t="s">
        <v>605</v>
      </c>
      <c r="K369" s="32" t="s">
        <v>604</v>
      </c>
      <c r="L369" s="33" t="s">
        <v>605</v>
      </c>
      <c r="M369" s="32" t="s">
        <v>604</v>
      </c>
      <c r="N369" s="33" t="s">
        <v>605</v>
      </c>
      <c r="O369" s="32" t="s">
        <v>604</v>
      </c>
      <c r="P369" s="33" t="s">
        <v>605</v>
      </c>
      <c r="Q369" s="32" t="s">
        <v>604</v>
      </c>
      <c r="R369" s="33" t="s">
        <v>605</v>
      </c>
      <c r="S369" s="32" t="s">
        <v>604</v>
      </c>
      <c r="T369" s="33" t="s">
        <v>605</v>
      </c>
      <c r="U369" s="32" t="s">
        <v>604</v>
      </c>
      <c r="V369" s="33" t="s">
        <v>605</v>
      </c>
      <c r="W369" s="32" t="s">
        <v>604</v>
      </c>
      <c r="X369" s="33" t="s">
        <v>605</v>
      </c>
      <c r="Y369" s="32" t="s">
        <v>604</v>
      </c>
      <c r="Z369" s="33" t="s">
        <v>605</v>
      </c>
      <c r="AA369" s="32" t="s">
        <v>604</v>
      </c>
      <c r="AB369" s="33" t="s">
        <v>605</v>
      </c>
    </row>
    <row r="370" spans="1:28" x14ac:dyDescent="0.45">
      <c r="A370" s="90" t="s">
        <v>1292</v>
      </c>
      <c r="B370" s="91">
        <v>160</v>
      </c>
      <c r="C370" s="86" t="s">
        <v>617</v>
      </c>
      <c r="D370" s="67"/>
      <c r="E370" s="100">
        <f>D370-F370</f>
        <v>0</v>
      </c>
      <c r="F370" s="100">
        <f>G370+I370+K370+M370+O370+Q370+S370+U370+W370+Y370+AA370</f>
        <v>0</v>
      </c>
      <c r="G370" s="69"/>
      <c r="H370" s="101" t="e">
        <f>G370/F370</f>
        <v>#DIV/0!</v>
      </c>
      <c r="I370" s="69"/>
      <c r="J370" s="101" t="e">
        <f>I370/F370</f>
        <v>#DIV/0!</v>
      </c>
      <c r="K370" s="69"/>
      <c r="L370" s="101" t="e">
        <f>K370/F370</f>
        <v>#DIV/0!</v>
      </c>
      <c r="M370" s="69"/>
      <c r="N370" s="101" t="e">
        <f>M370/F370</f>
        <v>#DIV/0!</v>
      </c>
      <c r="O370" s="69"/>
      <c r="P370" s="101" t="e">
        <f>O370/F370</f>
        <v>#DIV/0!</v>
      </c>
      <c r="Q370" s="69"/>
      <c r="R370" s="101" t="e">
        <f>Q370/F370</f>
        <v>#DIV/0!</v>
      </c>
      <c r="S370" s="69"/>
      <c r="T370" s="101" t="e">
        <f>S370/F370</f>
        <v>#DIV/0!</v>
      </c>
      <c r="U370" s="69"/>
      <c r="V370" s="101" t="e">
        <f>U370/F370</f>
        <v>#DIV/0!</v>
      </c>
      <c r="W370" s="69"/>
      <c r="X370" s="101" t="e">
        <f>W370/F370</f>
        <v>#DIV/0!</v>
      </c>
      <c r="Y370" s="69"/>
      <c r="Z370" s="101" t="e">
        <f>Y370/F370</f>
        <v>#DIV/0!</v>
      </c>
      <c r="AA370" s="69"/>
      <c r="AB370" s="101" t="e">
        <f>AA370/F370</f>
        <v>#DIV/0!</v>
      </c>
    </row>
    <row r="371" spans="1:28" ht="67.5" x14ac:dyDescent="0.45">
      <c r="A371" s="73" t="s">
        <v>1293</v>
      </c>
      <c r="B371" s="92">
        <v>65</v>
      </c>
      <c r="C371" s="86" t="s">
        <v>617</v>
      </c>
      <c r="D371" s="71"/>
      <c r="E371" s="100">
        <f t="shared" ref="E371:E377" si="260">D371-F371</f>
        <v>0</v>
      </c>
      <c r="F371" s="100">
        <f t="shared" ref="F371:F377" si="261">G371+I371+K371+M371+O371+Q371+S371+U371+W371+Y371+AA371</f>
        <v>0</v>
      </c>
      <c r="G371" s="72"/>
      <c r="H371" s="101" t="e">
        <f t="shared" ref="H371:H377" si="262">G371/F371</f>
        <v>#DIV/0!</v>
      </c>
      <c r="I371" s="72"/>
      <c r="J371" s="101" t="e">
        <f t="shared" ref="J371:J377" si="263">I371/F371</f>
        <v>#DIV/0!</v>
      </c>
      <c r="K371" s="72"/>
      <c r="L371" s="101" t="e">
        <f t="shared" ref="L371:L377" si="264">K371/F371</f>
        <v>#DIV/0!</v>
      </c>
      <c r="M371" s="72"/>
      <c r="N371" s="101" t="e">
        <f t="shared" ref="N371:N377" si="265">M371/F371</f>
        <v>#DIV/0!</v>
      </c>
      <c r="O371" s="72"/>
      <c r="P371" s="101" t="e">
        <f t="shared" ref="P371:P377" si="266">O371/F371</f>
        <v>#DIV/0!</v>
      </c>
      <c r="Q371" s="72"/>
      <c r="R371" s="101" t="e">
        <f t="shared" ref="R371:R377" si="267">Q371/F371</f>
        <v>#DIV/0!</v>
      </c>
      <c r="S371" s="72"/>
      <c r="T371" s="101" t="e">
        <f t="shared" ref="T371:T377" si="268">S371/F371</f>
        <v>#DIV/0!</v>
      </c>
      <c r="U371" s="72"/>
      <c r="V371" s="101" t="e">
        <f t="shared" ref="V371:V377" si="269">U371/F371</f>
        <v>#DIV/0!</v>
      </c>
      <c r="W371" s="72"/>
      <c r="X371" s="101" t="e">
        <f t="shared" ref="X371:X377" si="270">W371/F371</f>
        <v>#DIV/0!</v>
      </c>
      <c r="Y371" s="72"/>
      <c r="Z371" s="101" t="e">
        <f t="shared" ref="Z371:Z377" si="271">Y371/F371</f>
        <v>#DIV/0!</v>
      </c>
      <c r="AA371" s="72"/>
      <c r="AB371" s="101" t="e">
        <f t="shared" ref="AB371:AB377" si="272">AA371/F371</f>
        <v>#DIV/0!</v>
      </c>
    </row>
    <row r="372" spans="1:28" ht="101.25" x14ac:dyDescent="0.45">
      <c r="A372" s="73" t="s">
        <v>1294</v>
      </c>
      <c r="B372" s="92">
        <v>95</v>
      </c>
      <c r="C372" s="86" t="s">
        <v>617</v>
      </c>
      <c r="D372" s="71"/>
      <c r="E372" s="100">
        <f t="shared" si="260"/>
        <v>0</v>
      </c>
      <c r="F372" s="100">
        <f t="shared" ref="F372:F375" si="273">G372+I372+K372+M372+O372+Q372+S372+U372+W372+Y372+AA372</f>
        <v>0</v>
      </c>
      <c r="G372" s="72"/>
      <c r="H372" s="101" t="e">
        <f t="shared" ref="H372:H375" si="274">G372/F372</f>
        <v>#DIV/0!</v>
      </c>
      <c r="I372" s="72"/>
      <c r="J372" s="101" t="e">
        <f t="shared" ref="J372:J375" si="275">I372/F372</f>
        <v>#DIV/0!</v>
      </c>
      <c r="K372" s="72"/>
      <c r="L372" s="101" t="e">
        <f t="shared" ref="L372:L375" si="276">K372/F372</f>
        <v>#DIV/0!</v>
      </c>
      <c r="M372" s="72"/>
      <c r="N372" s="101" t="e">
        <f t="shared" ref="N372:N375" si="277">M372/F372</f>
        <v>#DIV/0!</v>
      </c>
      <c r="O372" s="72"/>
      <c r="P372" s="101" t="e">
        <f t="shared" ref="P372:P375" si="278">O372/F372</f>
        <v>#DIV/0!</v>
      </c>
      <c r="Q372" s="72"/>
      <c r="R372" s="101" t="e">
        <f t="shared" ref="R372:R375" si="279">Q372/F372</f>
        <v>#DIV/0!</v>
      </c>
      <c r="S372" s="72"/>
      <c r="T372" s="101" t="e">
        <f t="shared" ref="T372:T375" si="280">S372/F372</f>
        <v>#DIV/0!</v>
      </c>
      <c r="U372" s="72"/>
      <c r="V372" s="101" t="e">
        <f t="shared" ref="V372:V375" si="281">U372/F372</f>
        <v>#DIV/0!</v>
      </c>
      <c r="W372" s="72"/>
      <c r="X372" s="101" t="e">
        <f t="shared" ref="X372:X375" si="282">W372/F372</f>
        <v>#DIV/0!</v>
      </c>
      <c r="Y372" s="72"/>
      <c r="Z372" s="101" t="e">
        <f t="shared" ref="Z372:Z375" si="283">Y372/F372</f>
        <v>#DIV/0!</v>
      </c>
      <c r="AA372" s="72"/>
      <c r="AB372" s="101" t="e">
        <f t="shared" ref="AB372:AB375" si="284">AA372/F372</f>
        <v>#DIV/0!</v>
      </c>
    </row>
    <row r="373" spans="1:28" ht="67.5" x14ac:dyDescent="0.45">
      <c r="A373" s="73" t="s">
        <v>1295</v>
      </c>
      <c r="B373" s="92">
        <v>45</v>
      </c>
      <c r="C373" s="86" t="s">
        <v>617</v>
      </c>
      <c r="D373" s="71"/>
      <c r="E373" s="100">
        <f t="shared" si="260"/>
        <v>0</v>
      </c>
      <c r="F373" s="100">
        <f t="shared" si="273"/>
        <v>0</v>
      </c>
      <c r="G373" s="72"/>
      <c r="H373" s="101" t="e">
        <f t="shared" si="274"/>
        <v>#DIV/0!</v>
      </c>
      <c r="I373" s="72"/>
      <c r="J373" s="101" t="e">
        <f t="shared" si="275"/>
        <v>#DIV/0!</v>
      </c>
      <c r="K373" s="72"/>
      <c r="L373" s="101" t="e">
        <f t="shared" si="276"/>
        <v>#DIV/0!</v>
      </c>
      <c r="M373" s="72"/>
      <c r="N373" s="101" t="e">
        <f t="shared" si="277"/>
        <v>#DIV/0!</v>
      </c>
      <c r="O373" s="72"/>
      <c r="P373" s="101" t="e">
        <f t="shared" si="278"/>
        <v>#DIV/0!</v>
      </c>
      <c r="Q373" s="72"/>
      <c r="R373" s="101" t="e">
        <f t="shared" si="279"/>
        <v>#DIV/0!</v>
      </c>
      <c r="S373" s="72"/>
      <c r="T373" s="101" t="e">
        <f t="shared" si="280"/>
        <v>#DIV/0!</v>
      </c>
      <c r="U373" s="72"/>
      <c r="V373" s="101" t="e">
        <f t="shared" si="281"/>
        <v>#DIV/0!</v>
      </c>
      <c r="W373" s="72"/>
      <c r="X373" s="101" t="e">
        <f t="shared" si="282"/>
        <v>#DIV/0!</v>
      </c>
      <c r="Y373" s="72"/>
      <c r="Z373" s="101" t="e">
        <f t="shared" si="283"/>
        <v>#DIV/0!</v>
      </c>
      <c r="AA373" s="72"/>
      <c r="AB373" s="101" t="e">
        <f t="shared" si="284"/>
        <v>#DIV/0!</v>
      </c>
    </row>
    <row r="374" spans="1:28" ht="67.5" x14ac:dyDescent="0.45">
      <c r="A374" s="73" t="s">
        <v>1296</v>
      </c>
      <c r="B374" s="92">
        <v>39</v>
      </c>
      <c r="C374" s="86" t="s">
        <v>617</v>
      </c>
      <c r="D374" s="71"/>
      <c r="E374" s="100">
        <f t="shared" si="260"/>
        <v>0</v>
      </c>
      <c r="F374" s="100">
        <f t="shared" si="273"/>
        <v>0</v>
      </c>
      <c r="G374" s="72"/>
      <c r="H374" s="101" t="e">
        <f t="shared" si="274"/>
        <v>#DIV/0!</v>
      </c>
      <c r="I374" s="72"/>
      <c r="J374" s="101" t="e">
        <f t="shared" si="275"/>
        <v>#DIV/0!</v>
      </c>
      <c r="K374" s="72"/>
      <c r="L374" s="101" t="e">
        <f t="shared" si="276"/>
        <v>#DIV/0!</v>
      </c>
      <c r="M374" s="72"/>
      <c r="N374" s="101" t="e">
        <f t="shared" si="277"/>
        <v>#DIV/0!</v>
      </c>
      <c r="O374" s="72"/>
      <c r="P374" s="101" t="e">
        <f t="shared" si="278"/>
        <v>#DIV/0!</v>
      </c>
      <c r="Q374" s="72"/>
      <c r="R374" s="101" t="e">
        <f t="shared" si="279"/>
        <v>#DIV/0!</v>
      </c>
      <c r="S374" s="72"/>
      <c r="T374" s="101" t="e">
        <f t="shared" si="280"/>
        <v>#DIV/0!</v>
      </c>
      <c r="U374" s="72"/>
      <c r="V374" s="101" t="e">
        <f t="shared" si="281"/>
        <v>#DIV/0!</v>
      </c>
      <c r="W374" s="72"/>
      <c r="X374" s="101" t="e">
        <f t="shared" si="282"/>
        <v>#DIV/0!</v>
      </c>
      <c r="Y374" s="72"/>
      <c r="Z374" s="101" t="e">
        <f t="shared" si="283"/>
        <v>#DIV/0!</v>
      </c>
      <c r="AA374" s="72"/>
      <c r="AB374" s="101" t="e">
        <f t="shared" si="284"/>
        <v>#DIV/0!</v>
      </c>
    </row>
    <row r="375" spans="1:28" ht="67.5" x14ac:dyDescent="0.45">
      <c r="A375" s="73" t="s">
        <v>1297</v>
      </c>
      <c r="B375" s="92">
        <v>42</v>
      </c>
      <c r="C375" s="86" t="s">
        <v>617</v>
      </c>
      <c r="D375" s="71"/>
      <c r="E375" s="100">
        <f t="shared" si="260"/>
        <v>0</v>
      </c>
      <c r="F375" s="100">
        <f t="shared" si="273"/>
        <v>0</v>
      </c>
      <c r="G375" s="72"/>
      <c r="H375" s="101" t="e">
        <f t="shared" si="274"/>
        <v>#DIV/0!</v>
      </c>
      <c r="I375" s="72"/>
      <c r="J375" s="101" t="e">
        <f t="shared" si="275"/>
        <v>#DIV/0!</v>
      </c>
      <c r="K375" s="72"/>
      <c r="L375" s="101" t="e">
        <f t="shared" si="276"/>
        <v>#DIV/0!</v>
      </c>
      <c r="M375" s="72"/>
      <c r="N375" s="101" t="e">
        <f t="shared" si="277"/>
        <v>#DIV/0!</v>
      </c>
      <c r="O375" s="72"/>
      <c r="P375" s="101" t="e">
        <f t="shared" si="278"/>
        <v>#DIV/0!</v>
      </c>
      <c r="Q375" s="72"/>
      <c r="R375" s="101" t="e">
        <f t="shared" si="279"/>
        <v>#DIV/0!</v>
      </c>
      <c r="S375" s="72"/>
      <c r="T375" s="101" t="e">
        <f t="shared" si="280"/>
        <v>#DIV/0!</v>
      </c>
      <c r="U375" s="72"/>
      <c r="V375" s="101" t="e">
        <f t="shared" si="281"/>
        <v>#DIV/0!</v>
      </c>
      <c r="W375" s="72"/>
      <c r="X375" s="101" t="e">
        <f t="shared" si="282"/>
        <v>#DIV/0!</v>
      </c>
      <c r="Y375" s="72"/>
      <c r="Z375" s="101" t="e">
        <f t="shared" si="283"/>
        <v>#DIV/0!</v>
      </c>
      <c r="AA375" s="72"/>
      <c r="AB375" s="101" t="e">
        <f t="shared" si="284"/>
        <v>#DIV/0!</v>
      </c>
    </row>
    <row r="376" spans="1:28" x14ac:dyDescent="0.45">
      <c r="A376" s="73" t="s">
        <v>1298</v>
      </c>
      <c r="B376" s="74">
        <v>62</v>
      </c>
      <c r="C376" s="86" t="s">
        <v>617</v>
      </c>
      <c r="D376" s="71"/>
      <c r="E376" s="100">
        <f t="shared" si="260"/>
        <v>0</v>
      </c>
      <c r="F376" s="100">
        <f t="shared" si="261"/>
        <v>0</v>
      </c>
      <c r="G376" s="72"/>
      <c r="H376" s="101" t="e">
        <f t="shared" si="262"/>
        <v>#DIV/0!</v>
      </c>
      <c r="I376" s="72"/>
      <c r="J376" s="101" t="e">
        <f t="shared" si="263"/>
        <v>#DIV/0!</v>
      </c>
      <c r="K376" s="72"/>
      <c r="L376" s="101" t="e">
        <f t="shared" si="264"/>
        <v>#DIV/0!</v>
      </c>
      <c r="M376" s="72"/>
      <c r="N376" s="101" t="e">
        <f t="shared" si="265"/>
        <v>#DIV/0!</v>
      </c>
      <c r="O376" s="72"/>
      <c r="P376" s="101" t="e">
        <f t="shared" si="266"/>
        <v>#DIV/0!</v>
      </c>
      <c r="Q376" s="72"/>
      <c r="R376" s="101" t="e">
        <f t="shared" si="267"/>
        <v>#DIV/0!</v>
      </c>
      <c r="S376" s="72"/>
      <c r="T376" s="101" t="e">
        <f t="shared" si="268"/>
        <v>#DIV/0!</v>
      </c>
      <c r="U376" s="72"/>
      <c r="V376" s="101" t="e">
        <f t="shared" si="269"/>
        <v>#DIV/0!</v>
      </c>
      <c r="W376" s="72"/>
      <c r="X376" s="101" t="e">
        <f t="shared" si="270"/>
        <v>#DIV/0!</v>
      </c>
      <c r="Y376" s="72"/>
      <c r="Z376" s="101" t="e">
        <f t="shared" si="271"/>
        <v>#DIV/0!</v>
      </c>
      <c r="AA376" s="72"/>
      <c r="AB376" s="101" t="e">
        <f t="shared" si="272"/>
        <v>#DIV/0!</v>
      </c>
    </row>
    <row r="377" spans="1:28" ht="34.5" thickBot="1" x14ac:dyDescent="0.5">
      <c r="A377" s="73" t="s">
        <v>1299</v>
      </c>
      <c r="B377" s="74">
        <v>32</v>
      </c>
      <c r="C377" s="86" t="s">
        <v>617</v>
      </c>
      <c r="D377" s="71"/>
      <c r="E377" s="100">
        <f t="shared" si="260"/>
        <v>0</v>
      </c>
      <c r="F377" s="100">
        <f t="shared" si="261"/>
        <v>0</v>
      </c>
      <c r="G377" s="72"/>
      <c r="H377" s="101" t="e">
        <f t="shared" si="262"/>
        <v>#DIV/0!</v>
      </c>
      <c r="I377" s="72"/>
      <c r="J377" s="101" t="e">
        <f t="shared" si="263"/>
        <v>#DIV/0!</v>
      </c>
      <c r="K377" s="72"/>
      <c r="L377" s="101" t="e">
        <f t="shared" si="264"/>
        <v>#DIV/0!</v>
      </c>
      <c r="M377" s="72"/>
      <c r="N377" s="101" t="e">
        <f t="shared" si="265"/>
        <v>#DIV/0!</v>
      </c>
      <c r="O377" s="72"/>
      <c r="P377" s="101" t="e">
        <f t="shared" si="266"/>
        <v>#DIV/0!</v>
      </c>
      <c r="Q377" s="72"/>
      <c r="R377" s="101" t="e">
        <f t="shared" si="267"/>
        <v>#DIV/0!</v>
      </c>
      <c r="S377" s="72"/>
      <c r="T377" s="101" t="e">
        <f t="shared" si="268"/>
        <v>#DIV/0!</v>
      </c>
      <c r="U377" s="72"/>
      <c r="V377" s="101" t="e">
        <f t="shared" si="269"/>
        <v>#DIV/0!</v>
      </c>
      <c r="W377" s="72"/>
      <c r="X377" s="101" t="e">
        <f t="shared" si="270"/>
        <v>#DIV/0!</v>
      </c>
      <c r="Y377" s="72"/>
      <c r="Z377" s="101" t="e">
        <f t="shared" si="271"/>
        <v>#DIV/0!</v>
      </c>
      <c r="AA377" s="72"/>
      <c r="AB377" s="101" t="e">
        <f t="shared" si="272"/>
        <v>#DIV/0!</v>
      </c>
    </row>
    <row r="378" spans="1:28" ht="34.5" thickBot="1" x14ac:dyDescent="0.55000000000000004">
      <c r="A378" s="76" t="s">
        <v>642</v>
      </c>
      <c r="B378" s="102">
        <f>SUM(B370:B377)</f>
        <v>540</v>
      </c>
      <c r="C378" s="77"/>
      <c r="D378" s="103">
        <f>SUM(D370:D377)</f>
        <v>0</v>
      </c>
      <c r="E378" s="112">
        <f>SUM(E370:E377)</f>
        <v>0</v>
      </c>
      <c r="F378" s="104">
        <f>SUM(F370:F377)</f>
        <v>0</v>
      </c>
      <c r="G378" s="105">
        <f>SUM(G370:G377)</f>
        <v>0</v>
      </c>
      <c r="H378" s="106" t="e">
        <f>G378/F378</f>
        <v>#DIV/0!</v>
      </c>
      <c r="I378" s="105">
        <f>SUM(I370:I377)</f>
        <v>0</v>
      </c>
      <c r="J378" s="106" t="e">
        <f>I378/F378</f>
        <v>#DIV/0!</v>
      </c>
      <c r="K378" s="107">
        <f>SUM(K370:K377)</f>
        <v>0</v>
      </c>
      <c r="L378" s="108" t="e">
        <f>K378/F378</f>
        <v>#DIV/0!</v>
      </c>
      <c r="M378" s="105">
        <f>SUM(M370:M377)</f>
        <v>0</v>
      </c>
      <c r="N378" s="106" t="e">
        <f>M378/F378</f>
        <v>#DIV/0!</v>
      </c>
      <c r="O378" s="107">
        <f>SUM(O370:O377)</f>
        <v>0</v>
      </c>
      <c r="P378" s="108" t="e">
        <f>O378/F378</f>
        <v>#DIV/0!</v>
      </c>
      <c r="Q378" s="105">
        <f>SUM(Q370:Q377)</f>
        <v>0</v>
      </c>
      <c r="R378" s="106" t="e">
        <f>Q378/F378</f>
        <v>#DIV/0!</v>
      </c>
      <c r="S378" s="107">
        <f>SUM(S370:S377)</f>
        <v>0</v>
      </c>
      <c r="T378" s="108" t="e">
        <f>S378/F378</f>
        <v>#DIV/0!</v>
      </c>
      <c r="U378" s="105">
        <f>SUM(U370:U377)</f>
        <v>0</v>
      </c>
      <c r="V378" s="106" t="e">
        <f>U378/F378</f>
        <v>#DIV/0!</v>
      </c>
      <c r="W378" s="104">
        <f>SUM(W370:W377)</f>
        <v>0</v>
      </c>
      <c r="X378" s="109" t="e">
        <f>W378/F378</f>
        <v>#DIV/0!</v>
      </c>
      <c r="Y378" s="110">
        <f>SUM(Y370:Y377)</f>
        <v>0</v>
      </c>
      <c r="Z378" s="111" t="e">
        <f>Y378/F378</f>
        <v>#DIV/0!</v>
      </c>
      <c r="AA378" s="110">
        <f>SUM(AA370:AA377)</f>
        <v>0</v>
      </c>
      <c r="AB378" s="111" t="e">
        <f>AA378/F378</f>
        <v>#DIV/0!</v>
      </c>
    </row>
    <row r="379" spans="1:28" ht="85.5" customHeight="1" thickBot="1" x14ac:dyDescent="0.5">
      <c r="A379" s="278" t="s">
        <v>1300</v>
      </c>
      <c r="B379" s="279"/>
      <c r="C379" s="279"/>
      <c r="D379" s="279"/>
      <c r="E379" s="279"/>
      <c r="F379" s="280"/>
      <c r="G379" s="276" t="s">
        <v>586</v>
      </c>
      <c r="H379" s="277"/>
      <c r="I379" s="274" t="s">
        <v>587</v>
      </c>
      <c r="J379" s="275"/>
      <c r="K379" s="276" t="s">
        <v>588</v>
      </c>
      <c r="L379" s="277"/>
      <c r="M379" s="274" t="s">
        <v>589</v>
      </c>
      <c r="N379" s="275"/>
      <c r="O379" s="276" t="s">
        <v>590</v>
      </c>
      <c r="P379" s="277"/>
      <c r="Q379" s="274" t="s">
        <v>591</v>
      </c>
      <c r="R379" s="275"/>
      <c r="S379" s="276" t="s">
        <v>592</v>
      </c>
      <c r="T379" s="277"/>
      <c r="U379" s="274" t="s">
        <v>593</v>
      </c>
      <c r="V379" s="275"/>
      <c r="W379" s="276" t="s">
        <v>596</v>
      </c>
      <c r="X379" s="277"/>
      <c r="Y379" s="274" t="s">
        <v>595</v>
      </c>
      <c r="Z379" s="275"/>
      <c r="AA379" s="276" t="s">
        <v>594</v>
      </c>
      <c r="AB379" s="277"/>
    </row>
  </sheetData>
  <sheetProtection algorithmName="SHA-512" hashValue="o3n/8+brm1Ld3dI3ogEWOQ+9Tl+v1dUhzK+NOc6ZyCTP25PBmU4slHb8bnAcfHjWjf5gjrocFcLY6tc8OYzBow==" saltValue="PhgXTI9Y2fQohDJx+Ez1MA==" spinCount="100000" sheet="1" objects="1" scenarios="1" selectLockedCells="1"/>
  <mergeCells count="625">
    <mergeCell ref="A7:B7"/>
    <mergeCell ref="A8:B8"/>
    <mergeCell ref="U3:V3"/>
    <mergeCell ref="W3:X3"/>
    <mergeCell ref="Y3:Z3"/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18:B20"/>
    <mergeCell ref="C18:F18"/>
    <mergeCell ref="G18:H18"/>
    <mergeCell ref="I18:J18"/>
    <mergeCell ref="K18:L18"/>
    <mergeCell ref="M18:N18"/>
    <mergeCell ref="A9:B9"/>
    <mergeCell ref="A11:AB13"/>
    <mergeCell ref="A15:AB16"/>
    <mergeCell ref="A37:A38"/>
    <mergeCell ref="B37:B38"/>
    <mergeCell ref="Q23:R23"/>
    <mergeCell ref="S23:T23"/>
    <mergeCell ref="U23:V23"/>
    <mergeCell ref="W23:X23"/>
    <mergeCell ref="Y23:Z23"/>
    <mergeCell ref="AA23:AB23"/>
    <mergeCell ref="AA18:AB18"/>
    <mergeCell ref="A22:F22"/>
    <mergeCell ref="G22:AB22"/>
    <mergeCell ref="B23:C23"/>
    <mergeCell ref="D23:F23"/>
    <mergeCell ref="G23:H23"/>
    <mergeCell ref="I23:J23"/>
    <mergeCell ref="K23:L23"/>
    <mergeCell ref="M23:N23"/>
    <mergeCell ref="O23:P23"/>
    <mergeCell ref="O18:P18"/>
    <mergeCell ref="Q18:R18"/>
    <mergeCell ref="S18:T18"/>
    <mergeCell ref="U18:V18"/>
    <mergeCell ref="W18:X18"/>
    <mergeCell ref="Y18:Z18"/>
    <mergeCell ref="I47:J47"/>
    <mergeCell ref="K47:L47"/>
    <mergeCell ref="A66:A68"/>
    <mergeCell ref="B66:B68"/>
    <mergeCell ref="B70:B73"/>
    <mergeCell ref="A70:A73"/>
    <mergeCell ref="A76:A77"/>
    <mergeCell ref="B76:B77"/>
    <mergeCell ref="A39:A40"/>
    <mergeCell ref="B39:B40"/>
    <mergeCell ref="Q52:R52"/>
    <mergeCell ref="S52:T52"/>
    <mergeCell ref="U52:V52"/>
    <mergeCell ref="W52:X52"/>
    <mergeCell ref="Y52:Z52"/>
    <mergeCell ref="AA52:AB52"/>
    <mergeCell ref="Y47:Z47"/>
    <mergeCell ref="AA47:AB47"/>
    <mergeCell ref="A49:AB50"/>
    <mergeCell ref="A52:B54"/>
    <mergeCell ref="C52:F52"/>
    <mergeCell ref="G52:H52"/>
    <mergeCell ref="I52:J52"/>
    <mergeCell ref="K52:L52"/>
    <mergeCell ref="M52:N52"/>
    <mergeCell ref="O52:P52"/>
    <mergeCell ref="M47:N47"/>
    <mergeCell ref="O47:P47"/>
    <mergeCell ref="Q47:R47"/>
    <mergeCell ref="S47:T47"/>
    <mergeCell ref="U47:V47"/>
    <mergeCell ref="W47:X47"/>
    <mergeCell ref="A47:F47"/>
    <mergeCell ref="G47:H47"/>
    <mergeCell ref="Y57:Z57"/>
    <mergeCell ref="AA57:AB57"/>
    <mergeCell ref="A56:F56"/>
    <mergeCell ref="G56:AB56"/>
    <mergeCell ref="B57:C57"/>
    <mergeCell ref="D57:F57"/>
    <mergeCell ref="G57:H57"/>
    <mergeCell ref="I57:J57"/>
    <mergeCell ref="K57:L57"/>
    <mergeCell ref="M57:N57"/>
    <mergeCell ref="O57:P57"/>
    <mergeCell ref="Q57:R57"/>
    <mergeCell ref="A78:A79"/>
    <mergeCell ref="B78:B79"/>
    <mergeCell ref="A59:A62"/>
    <mergeCell ref="B59:B62"/>
    <mergeCell ref="A63:A64"/>
    <mergeCell ref="B63:B64"/>
    <mergeCell ref="S57:T57"/>
    <mergeCell ref="U57:V57"/>
    <mergeCell ref="W57:X57"/>
    <mergeCell ref="Y82:Z82"/>
    <mergeCell ref="AA82:AB82"/>
    <mergeCell ref="M82:N82"/>
    <mergeCell ref="O82:P82"/>
    <mergeCell ref="Q82:R82"/>
    <mergeCell ref="S82:T82"/>
    <mergeCell ref="U82:V82"/>
    <mergeCell ref="W82:X82"/>
    <mergeCell ref="A82:F82"/>
    <mergeCell ref="G82:H82"/>
    <mergeCell ref="I82:J82"/>
    <mergeCell ref="K82:L82"/>
    <mergeCell ref="S91:T91"/>
    <mergeCell ref="U91:V91"/>
    <mergeCell ref="W91:X91"/>
    <mergeCell ref="Y91:Z91"/>
    <mergeCell ref="AA91:AB91"/>
    <mergeCell ref="A95:F95"/>
    <mergeCell ref="G95:AB95"/>
    <mergeCell ref="A84:AB86"/>
    <mergeCell ref="A88:AB89"/>
    <mergeCell ref="A91:B93"/>
    <mergeCell ref="C91:F91"/>
    <mergeCell ref="G91:H91"/>
    <mergeCell ref="I91:J91"/>
    <mergeCell ref="K91:L91"/>
    <mergeCell ref="M91:N91"/>
    <mergeCell ref="O91:P91"/>
    <mergeCell ref="Q91:R91"/>
    <mergeCell ref="AA96:AB96"/>
    <mergeCell ref="O96:P96"/>
    <mergeCell ref="Q96:R96"/>
    <mergeCell ref="S96:T96"/>
    <mergeCell ref="U96:V96"/>
    <mergeCell ref="W96:X96"/>
    <mergeCell ref="Y96:Z96"/>
    <mergeCell ref="B96:C96"/>
    <mergeCell ref="D96:F96"/>
    <mergeCell ref="G96:H96"/>
    <mergeCell ref="I96:J96"/>
    <mergeCell ref="K96:L96"/>
    <mergeCell ref="M96:N96"/>
    <mergeCell ref="U104:V104"/>
    <mergeCell ref="W104:X104"/>
    <mergeCell ref="Y104:Z104"/>
    <mergeCell ref="AA104:AB104"/>
    <mergeCell ref="A106:AB107"/>
    <mergeCell ref="A109:B111"/>
    <mergeCell ref="C109:F109"/>
    <mergeCell ref="G109:H109"/>
    <mergeCell ref="I109:J109"/>
    <mergeCell ref="K109:L109"/>
    <mergeCell ref="I104:J104"/>
    <mergeCell ref="K104:L104"/>
    <mergeCell ref="M104:N104"/>
    <mergeCell ref="O104:P104"/>
    <mergeCell ref="Q104:R104"/>
    <mergeCell ref="S104:T104"/>
    <mergeCell ref="A104:F104"/>
    <mergeCell ref="G104:H104"/>
    <mergeCell ref="Y109:Z109"/>
    <mergeCell ref="AA109:AB109"/>
    <mergeCell ref="A113:F113"/>
    <mergeCell ref="G113:AB113"/>
    <mergeCell ref="B114:C114"/>
    <mergeCell ref="D114:F114"/>
    <mergeCell ref="G114:H114"/>
    <mergeCell ref="I114:J114"/>
    <mergeCell ref="K114:L114"/>
    <mergeCell ref="M114:N114"/>
    <mergeCell ref="M109:N109"/>
    <mergeCell ref="O109:P109"/>
    <mergeCell ref="Q109:R109"/>
    <mergeCell ref="S109:T109"/>
    <mergeCell ref="U109:V109"/>
    <mergeCell ref="W109:X109"/>
    <mergeCell ref="S138:T138"/>
    <mergeCell ref="U138:V138"/>
    <mergeCell ref="W138:X138"/>
    <mergeCell ref="Y138:Z138"/>
    <mergeCell ref="AA138:AB138"/>
    <mergeCell ref="AA114:AB114"/>
    <mergeCell ref="A138:E138"/>
    <mergeCell ref="G138:H138"/>
    <mergeCell ref="I138:J138"/>
    <mergeCell ref="K138:L138"/>
    <mergeCell ref="M138:N138"/>
    <mergeCell ref="O138:P138"/>
    <mergeCell ref="Q138:R138"/>
    <mergeCell ref="O114:P114"/>
    <mergeCell ref="Q114:R114"/>
    <mergeCell ref="S114:T114"/>
    <mergeCell ref="U114:V114"/>
    <mergeCell ref="W114:X114"/>
    <mergeCell ref="Y114:Z114"/>
    <mergeCell ref="U143:V143"/>
    <mergeCell ref="W143:X143"/>
    <mergeCell ref="Y143:Z143"/>
    <mergeCell ref="AA143:AB143"/>
    <mergeCell ref="A147:F147"/>
    <mergeCell ref="G147:AB147"/>
    <mergeCell ref="A140:AB141"/>
    <mergeCell ref="A143:B145"/>
    <mergeCell ref="C143:F143"/>
    <mergeCell ref="G143:H143"/>
    <mergeCell ref="I143:J143"/>
    <mergeCell ref="K143:L143"/>
    <mergeCell ref="M143:N143"/>
    <mergeCell ref="O143:P143"/>
    <mergeCell ref="Q143:R143"/>
    <mergeCell ref="S143:T143"/>
    <mergeCell ref="AA148:AB148"/>
    <mergeCell ref="O148:P148"/>
    <mergeCell ref="Q148:R148"/>
    <mergeCell ref="S148:T148"/>
    <mergeCell ref="U148:V148"/>
    <mergeCell ref="W148:X148"/>
    <mergeCell ref="Y148:Z148"/>
    <mergeCell ref="B148:C148"/>
    <mergeCell ref="D148:F148"/>
    <mergeCell ref="G148:H148"/>
    <mergeCell ref="I148:J148"/>
    <mergeCell ref="K148:L148"/>
    <mergeCell ref="M148:N148"/>
    <mergeCell ref="U163:V163"/>
    <mergeCell ref="W163:X163"/>
    <mergeCell ref="Y163:Z163"/>
    <mergeCell ref="AA163:AB163"/>
    <mergeCell ref="A165:AB166"/>
    <mergeCell ref="A168:B170"/>
    <mergeCell ref="C168:F168"/>
    <mergeCell ref="G168:H168"/>
    <mergeCell ref="I168:J168"/>
    <mergeCell ref="K168:L168"/>
    <mergeCell ref="I163:J163"/>
    <mergeCell ref="K163:L163"/>
    <mergeCell ref="M163:N163"/>
    <mergeCell ref="O163:P163"/>
    <mergeCell ref="Q163:R163"/>
    <mergeCell ref="S163:T163"/>
    <mergeCell ref="A163:F163"/>
    <mergeCell ref="G163:H163"/>
    <mergeCell ref="A172:F172"/>
    <mergeCell ref="G172:AB172"/>
    <mergeCell ref="B173:C173"/>
    <mergeCell ref="D173:F173"/>
    <mergeCell ref="G173:H173"/>
    <mergeCell ref="I173:J173"/>
    <mergeCell ref="K173:L173"/>
    <mergeCell ref="M173:N173"/>
    <mergeCell ref="M168:N168"/>
    <mergeCell ref="O168:P168"/>
    <mergeCell ref="Q168:R168"/>
    <mergeCell ref="S168:T168"/>
    <mergeCell ref="U168:V168"/>
    <mergeCell ref="W168:X168"/>
    <mergeCell ref="AA173:AB173"/>
    <mergeCell ref="O173:P173"/>
    <mergeCell ref="Q173:R173"/>
    <mergeCell ref="S173:T173"/>
    <mergeCell ref="U173:V173"/>
    <mergeCell ref="W173:X173"/>
    <mergeCell ref="Y173:Z173"/>
    <mergeCell ref="Y168:Z168"/>
    <mergeCell ref="AA168:AB168"/>
    <mergeCell ref="Q191:R191"/>
    <mergeCell ref="S191:T191"/>
    <mergeCell ref="U191:V191"/>
    <mergeCell ref="W191:X191"/>
    <mergeCell ref="Y191:Z191"/>
    <mergeCell ref="AA191:AB191"/>
    <mergeCell ref="A191:F191"/>
    <mergeCell ref="G191:H191"/>
    <mergeCell ref="I191:J191"/>
    <mergeCell ref="K191:L191"/>
    <mergeCell ref="M191:N191"/>
    <mergeCell ref="O191:P191"/>
    <mergeCell ref="U196:V196"/>
    <mergeCell ref="W196:X196"/>
    <mergeCell ref="Y196:Z196"/>
    <mergeCell ref="AA196:AB196"/>
    <mergeCell ref="A200:F200"/>
    <mergeCell ref="G200:AB200"/>
    <mergeCell ref="A193:AB194"/>
    <mergeCell ref="A196:B198"/>
    <mergeCell ref="C196:F196"/>
    <mergeCell ref="G196:H196"/>
    <mergeCell ref="I196:J196"/>
    <mergeCell ref="K196:L196"/>
    <mergeCell ref="M196:N196"/>
    <mergeCell ref="O196:P196"/>
    <mergeCell ref="Q196:R196"/>
    <mergeCell ref="S196:T196"/>
    <mergeCell ref="AA201:AB201"/>
    <mergeCell ref="A211:F211"/>
    <mergeCell ref="G211:H211"/>
    <mergeCell ref="I211:J211"/>
    <mergeCell ref="K211:L211"/>
    <mergeCell ref="M211:N211"/>
    <mergeCell ref="O201:P201"/>
    <mergeCell ref="Q201:R201"/>
    <mergeCell ref="S201:T201"/>
    <mergeCell ref="U201:V201"/>
    <mergeCell ref="W201:X201"/>
    <mergeCell ref="Y201:Z201"/>
    <mergeCell ref="B201:C201"/>
    <mergeCell ref="D201:F201"/>
    <mergeCell ref="G201:H201"/>
    <mergeCell ref="I201:J201"/>
    <mergeCell ref="K201:L201"/>
    <mergeCell ref="M201:N201"/>
    <mergeCell ref="Q216:R216"/>
    <mergeCell ref="S216:T216"/>
    <mergeCell ref="U216:V216"/>
    <mergeCell ref="W216:X216"/>
    <mergeCell ref="Y216:Z216"/>
    <mergeCell ref="AA216:AB216"/>
    <mergeCell ref="AA211:AB211"/>
    <mergeCell ref="A213:AB214"/>
    <mergeCell ref="A216:B218"/>
    <mergeCell ref="C216:F216"/>
    <mergeCell ref="G216:H216"/>
    <mergeCell ref="I216:J216"/>
    <mergeCell ref="K216:L216"/>
    <mergeCell ref="M216:N216"/>
    <mergeCell ref="O216:P216"/>
    <mergeCell ref="O211:P211"/>
    <mergeCell ref="Q211:R211"/>
    <mergeCell ref="S211:T211"/>
    <mergeCell ref="U211:V211"/>
    <mergeCell ref="W211:X211"/>
    <mergeCell ref="Y211:Z211"/>
    <mergeCell ref="U235:V235"/>
    <mergeCell ref="W235:X235"/>
    <mergeCell ref="Y235:Z235"/>
    <mergeCell ref="A220:F220"/>
    <mergeCell ref="G220:AB220"/>
    <mergeCell ref="B221:C221"/>
    <mergeCell ref="D221:F221"/>
    <mergeCell ref="G221:H221"/>
    <mergeCell ref="I221:J221"/>
    <mergeCell ref="K221:L221"/>
    <mergeCell ref="M221:N221"/>
    <mergeCell ref="O221:P221"/>
    <mergeCell ref="Q221:R221"/>
    <mergeCell ref="S221:T221"/>
    <mergeCell ref="U221:V221"/>
    <mergeCell ref="W221:X221"/>
    <mergeCell ref="Y221:Z221"/>
    <mergeCell ref="AA221:AB221"/>
    <mergeCell ref="AA235:AB235"/>
    <mergeCell ref="A239:F239"/>
    <mergeCell ref="G239:AB239"/>
    <mergeCell ref="AA230:AB230"/>
    <mergeCell ref="A232:AB233"/>
    <mergeCell ref="A235:B237"/>
    <mergeCell ref="C235:F235"/>
    <mergeCell ref="G235:H235"/>
    <mergeCell ref="I235:J235"/>
    <mergeCell ref="K235:L235"/>
    <mergeCell ref="M235:N235"/>
    <mergeCell ref="O235:P235"/>
    <mergeCell ref="Q235:R235"/>
    <mergeCell ref="O230:P230"/>
    <mergeCell ref="Q230:R230"/>
    <mergeCell ref="S230:T230"/>
    <mergeCell ref="U230:V230"/>
    <mergeCell ref="W230:X230"/>
    <mergeCell ref="Y230:Z230"/>
    <mergeCell ref="A230:F230"/>
    <mergeCell ref="G230:H230"/>
    <mergeCell ref="I230:J230"/>
    <mergeCell ref="K230:L230"/>
    <mergeCell ref="M230:N230"/>
    <mergeCell ref="S235:T235"/>
    <mergeCell ref="AA240:AB240"/>
    <mergeCell ref="A262:F262"/>
    <mergeCell ref="G262:H262"/>
    <mergeCell ref="I262:J262"/>
    <mergeCell ref="K262:L262"/>
    <mergeCell ref="M262:N262"/>
    <mergeCell ref="O262:P262"/>
    <mergeCell ref="Q262:R262"/>
    <mergeCell ref="S262:T262"/>
    <mergeCell ref="U262:V262"/>
    <mergeCell ref="O240:P240"/>
    <mergeCell ref="Q240:R240"/>
    <mergeCell ref="S240:T240"/>
    <mergeCell ref="U240:V240"/>
    <mergeCell ref="W240:X240"/>
    <mergeCell ref="Y240:Z240"/>
    <mergeCell ref="B240:C240"/>
    <mergeCell ref="D240:F240"/>
    <mergeCell ref="G240:H240"/>
    <mergeCell ref="I240:J240"/>
    <mergeCell ref="K240:L240"/>
    <mergeCell ref="M240:N240"/>
    <mergeCell ref="W262:X262"/>
    <mergeCell ref="Y262:Z262"/>
    <mergeCell ref="AA262:AB262"/>
    <mergeCell ref="A264:AB266"/>
    <mergeCell ref="A268:AB269"/>
    <mergeCell ref="A271:B273"/>
    <mergeCell ref="C271:F271"/>
    <mergeCell ref="G271:H271"/>
    <mergeCell ref="I271:J271"/>
    <mergeCell ref="K271:L271"/>
    <mergeCell ref="Y271:Z271"/>
    <mergeCell ref="AA271:AB271"/>
    <mergeCell ref="A275:F275"/>
    <mergeCell ref="G275:AB275"/>
    <mergeCell ref="B276:C276"/>
    <mergeCell ref="D276:F276"/>
    <mergeCell ref="G276:H276"/>
    <mergeCell ref="I276:J276"/>
    <mergeCell ref="K276:L276"/>
    <mergeCell ref="M276:N276"/>
    <mergeCell ref="M271:N271"/>
    <mergeCell ref="O271:P271"/>
    <mergeCell ref="Q271:R271"/>
    <mergeCell ref="S271:T271"/>
    <mergeCell ref="U271:V271"/>
    <mergeCell ref="W271:X271"/>
    <mergeCell ref="AA276:AB276"/>
    <mergeCell ref="O276:P276"/>
    <mergeCell ref="Q276:R276"/>
    <mergeCell ref="S276:T276"/>
    <mergeCell ref="U276:V276"/>
    <mergeCell ref="W276:X276"/>
    <mergeCell ref="Y276:Z276"/>
    <mergeCell ref="A286:A287"/>
    <mergeCell ref="B286:B287"/>
    <mergeCell ref="W289:X289"/>
    <mergeCell ref="Y289:Z289"/>
    <mergeCell ref="AA289:AB289"/>
    <mergeCell ref="A291:AB293"/>
    <mergeCell ref="A295:AB296"/>
    <mergeCell ref="A298:B300"/>
    <mergeCell ref="C298:F298"/>
    <mergeCell ref="G298:H298"/>
    <mergeCell ref="I298:J298"/>
    <mergeCell ref="K298:L298"/>
    <mergeCell ref="Y298:Z298"/>
    <mergeCell ref="AA298:AB298"/>
    <mergeCell ref="A289:F289"/>
    <mergeCell ref="G289:H289"/>
    <mergeCell ref="I289:J289"/>
    <mergeCell ref="K289:L289"/>
    <mergeCell ref="M289:N289"/>
    <mergeCell ref="O289:P289"/>
    <mergeCell ref="Q289:R289"/>
    <mergeCell ref="S289:T289"/>
    <mergeCell ref="U289:V289"/>
    <mergeCell ref="A302:F302"/>
    <mergeCell ref="G302:AB302"/>
    <mergeCell ref="B303:C303"/>
    <mergeCell ref="D303:F303"/>
    <mergeCell ref="G303:H303"/>
    <mergeCell ref="I303:J303"/>
    <mergeCell ref="K303:L303"/>
    <mergeCell ref="M303:N303"/>
    <mergeCell ref="M298:N298"/>
    <mergeCell ref="O298:P298"/>
    <mergeCell ref="Q298:R298"/>
    <mergeCell ref="S298:T298"/>
    <mergeCell ref="U298:V298"/>
    <mergeCell ref="W298:X298"/>
    <mergeCell ref="AA303:AB303"/>
    <mergeCell ref="O303:P303"/>
    <mergeCell ref="Q303:R303"/>
    <mergeCell ref="S303:T303"/>
    <mergeCell ref="U303:V303"/>
    <mergeCell ref="W303:X303"/>
    <mergeCell ref="Y303:Z303"/>
    <mergeCell ref="A305:A306"/>
    <mergeCell ref="B305:B306"/>
    <mergeCell ref="W314:X314"/>
    <mergeCell ref="Y314:Z314"/>
    <mergeCell ref="AA314:AB314"/>
    <mergeCell ref="A316:AB317"/>
    <mergeCell ref="A319:B321"/>
    <mergeCell ref="C319:F319"/>
    <mergeCell ref="G319:H319"/>
    <mergeCell ref="I319:J319"/>
    <mergeCell ref="K319:L319"/>
    <mergeCell ref="M319:N319"/>
    <mergeCell ref="A314:F314"/>
    <mergeCell ref="G314:H314"/>
    <mergeCell ref="I314:J314"/>
    <mergeCell ref="K314:L314"/>
    <mergeCell ref="M314:N314"/>
    <mergeCell ref="O314:P314"/>
    <mergeCell ref="Q314:R314"/>
    <mergeCell ref="S314:T314"/>
    <mergeCell ref="U314:V314"/>
    <mergeCell ref="Q324:R324"/>
    <mergeCell ref="S324:T324"/>
    <mergeCell ref="U324:V324"/>
    <mergeCell ref="W324:X324"/>
    <mergeCell ref="Y324:Z324"/>
    <mergeCell ref="AA324:AB324"/>
    <mergeCell ref="AA319:AB319"/>
    <mergeCell ref="A323:F323"/>
    <mergeCell ref="G323:AB323"/>
    <mergeCell ref="B324:C324"/>
    <mergeCell ref="D324:F324"/>
    <mergeCell ref="G324:H324"/>
    <mergeCell ref="I324:J324"/>
    <mergeCell ref="K324:L324"/>
    <mergeCell ref="M324:N324"/>
    <mergeCell ref="O324:P324"/>
    <mergeCell ref="O319:P319"/>
    <mergeCell ref="Q319:R319"/>
    <mergeCell ref="S319:T319"/>
    <mergeCell ref="U319:V319"/>
    <mergeCell ref="W319:X319"/>
    <mergeCell ref="Y319:Z319"/>
    <mergeCell ref="Y332:Z332"/>
    <mergeCell ref="AA332:AB332"/>
    <mergeCell ref="A334:AB335"/>
    <mergeCell ref="A337:B339"/>
    <mergeCell ref="C337:F337"/>
    <mergeCell ref="G337:H337"/>
    <mergeCell ref="I337:J337"/>
    <mergeCell ref="K337:L337"/>
    <mergeCell ref="M337:N337"/>
    <mergeCell ref="O337:P337"/>
    <mergeCell ref="M332:N332"/>
    <mergeCell ref="O332:P332"/>
    <mergeCell ref="Q332:R332"/>
    <mergeCell ref="S332:T332"/>
    <mergeCell ref="U332:V332"/>
    <mergeCell ref="W332:X332"/>
    <mergeCell ref="A332:F332"/>
    <mergeCell ref="G332:H332"/>
    <mergeCell ref="I332:J332"/>
    <mergeCell ref="K332:L332"/>
    <mergeCell ref="Y358:Z358"/>
    <mergeCell ref="AA358:AB358"/>
    <mergeCell ref="A358:F358"/>
    <mergeCell ref="G358:H358"/>
    <mergeCell ref="I358:J358"/>
    <mergeCell ref="K358:L358"/>
    <mergeCell ref="M358:N358"/>
    <mergeCell ref="O358:P358"/>
    <mergeCell ref="S342:T342"/>
    <mergeCell ref="U342:V342"/>
    <mergeCell ref="W342:X342"/>
    <mergeCell ref="Y342:Z342"/>
    <mergeCell ref="AA342:AB342"/>
    <mergeCell ref="B342:C342"/>
    <mergeCell ref="D342:F342"/>
    <mergeCell ref="G342:H342"/>
    <mergeCell ref="I342:J342"/>
    <mergeCell ref="K342:L342"/>
    <mergeCell ref="M342:N342"/>
    <mergeCell ref="O342:P342"/>
    <mergeCell ref="Q342:R342"/>
    <mergeCell ref="Y363:Z363"/>
    <mergeCell ref="AA363:AB363"/>
    <mergeCell ref="A367:F367"/>
    <mergeCell ref="G367:AB367"/>
    <mergeCell ref="A360:AB361"/>
    <mergeCell ref="A363:B365"/>
    <mergeCell ref="C363:F363"/>
    <mergeCell ref="G363:H363"/>
    <mergeCell ref="I363:J363"/>
    <mergeCell ref="K363:L363"/>
    <mergeCell ref="M363:N363"/>
    <mergeCell ref="O363:P363"/>
    <mergeCell ref="Q363:R363"/>
    <mergeCell ref="Y379:Z379"/>
    <mergeCell ref="AA379:AB379"/>
    <mergeCell ref="AA368:AB368"/>
    <mergeCell ref="A379:F379"/>
    <mergeCell ref="G379:H379"/>
    <mergeCell ref="I379:J379"/>
    <mergeCell ref="K379:L379"/>
    <mergeCell ref="M379:N379"/>
    <mergeCell ref="O379:P379"/>
    <mergeCell ref="Q379:R379"/>
    <mergeCell ref="S379:T379"/>
    <mergeCell ref="U379:V379"/>
    <mergeCell ref="O368:P368"/>
    <mergeCell ref="Q368:R368"/>
    <mergeCell ref="S368:T368"/>
    <mergeCell ref="U368:V368"/>
    <mergeCell ref="W368:X368"/>
    <mergeCell ref="Y368:Z368"/>
    <mergeCell ref="B368:C368"/>
    <mergeCell ref="D368:F368"/>
    <mergeCell ref="G368:H368"/>
    <mergeCell ref="I368:J368"/>
    <mergeCell ref="K368:L368"/>
    <mergeCell ref="M368:N368"/>
    <mergeCell ref="A25:A26"/>
    <mergeCell ref="A27:A28"/>
    <mergeCell ref="A29:A32"/>
    <mergeCell ref="B25:B26"/>
    <mergeCell ref="B27:B28"/>
    <mergeCell ref="B29:B32"/>
    <mergeCell ref="A34:A35"/>
    <mergeCell ref="B34:B35"/>
    <mergeCell ref="W379:X379"/>
    <mergeCell ref="S363:T363"/>
    <mergeCell ref="U363:V363"/>
    <mergeCell ref="W363:X363"/>
    <mergeCell ref="Q358:R358"/>
    <mergeCell ref="S358:T358"/>
    <mergeCell ref="U358:V358"/>
    <mergeCell ref="W358:X358"/>
    <mergeCell ref="A341:F341"/>
    <mergeCell ref="G341:AB341"/>
    <mergeCell ref="Q337:R337"/>
    <mergeCell ref="S337:T337"/>
    <mergeCell ref="U337:V337"/>
    <mergeCell ref="W337:X337"/>
    <mergeCell ref="Y337:Z337"/>
    <mergeCell ref="AA337:AB33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903"/>
  <sheetViews>
    <sheetView showGridLines="0" zoomScale="40" zoomScaleNormal="40" workbookViewId="0">
      <selection sqref="A1:AB1"/>
    </sheetView>
  </sheetViews>
  <sheetFormatPr baseColWidth="10" defaultRowHeight="33.75" x14ac:dyDescent="0.45"/>
  <cols>
    <col min="1" max="1" width="48.140625" style="52" customWidth="1"/>
    <col min="2" max="2" width="23" style="53" customWidth="1"/>
    <col min="3" max="3" width="40.5703125" style="54" bestFit="1" customWidth="1"/>
    <col min="4" max="6" width="29.5703125" style="15" customWidth="1"/>
    <col min="7" max="7" width="22.7109375" style="55" customWidth="1"/>
    <col min="8" max="8" width="22.7109375" style="54" customWidth="1"/>
    <col min="9" max="9" width="22.7109375" style="55" customWidth="1"/>
    <col min="10" max="10" width="22.7109375" style="54" customWidth="1"/>
    <col min="11" max="11" width="22.7109375" style="55" customWidth="1"/>
    <col min="12" max="12" width="22.7109375" style="54" customWidth="1"/>
    <col min="13" max="13" width="22.7109375" style="55" customWidth="1"/>
    <col min="14" max="14" width="22.7109375" style="54" customWidth="1"/>
    <col min="15" max="15" width="22.7109375" style="55" customWidth="1"/>
    <col min="16" max="16" width="22.7109375" style="54" customWidth="1"/>
    <col min="17" max="17" width="22.7109375" style="55" customWidth="1"/>
    <col min="18" max="18" width="22.7109375" style="54" customWidth="1"/>
    <col min="19" max="19" width="22.7109375" style="55" customWidth="1"/>
    <col min="20" max="20" width="22.7109375" style="54" customWidth="1"/>
    <col min="21" max="21" width="22.7109375" style="55" customWidth="1"/>
    <col min="22" max="22" width="22.7109375" style="54" customWidth="1"/>
    <col min="23" max="23" width="22.7109375" style="56" customWidth="1"/>
    <col min="24" max="24" width="22.7109375" style="15" customWidth="1"/>
    <col min="25" max="25" width="22.7109375" style="56" customWidth="1"/>
    <col min="26" max="26" width="22.7109375" style="15" customWidth="1"/>
    <col min="27" max="27" width="22.7109375" style="56" customWidth="1"/>
    <col min="28" max="28" width="22.7109375" style="15" customWidth="1"/>
    <col min="29" max="16384" width="11.42578125" style="15"/>
  </cols>
  <sheetData>
    <row r="1" spans="1:28" ht="90.75" x14ac:dyDescent="0.45">
      <c r="A1" s="243" t="s">
        <v>1301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</row>
    <row r="2" spans="1:28" ht="34.5" thickBot="1" x14ac:dyDescent="0.5"/>
    <row r="3" spans="1:28" ht="79.5" customHeight="1" x14ac:dyDescent="0.45">
      <c r="A3" s="260" t="s">
        <v>1055</v>
      </c>
      <c r="B3" s="337"/>
      <c r="C3" s="307" t="s">
        <v>1302</v>
      </c>
      <c r="D3" s="308"/>
      <c r="E3" s="308"/>
      <c r="F3" s="339"/>
      <c r="G3" s="254" t="s">
        <v>586</v>
      </c>
      <c r="H3" s="255"/>
      <c r="I3" s="333" t="s">
        <v>587</v>
      </c>
      <c r="J3" s="334"/>
      <c r="K3" s="254" t="s">
        <v>588</v>
      </c>
      <c r="L3" s="255"/>
      <c r="M3" s="333" t="s">
        <v>589</v>
      </c>
      <c r="N3" s="334"/>
      <c r="O3" s="254" t="s">
        <v>590</v>
      </c>
      <c r="P3" s="255"/>
      <c r="Q3" s="333" t="s">
        <v>1054</v>
      </c>
      <c r="R3" s="334"/>
      <c r="S3" s="254" t="s">
        <v>592</v>
      </c>
      <c r="T3" s="255"/>
      <c r="U3" s="333" t="s">
        <v>593</v>
      </c>
      <c r="V3" s="334"/>
      <c r="W3" s="254" t="s">
        <v>596</v>
      </c>
      <c r="X3" s="255"/>
      <c r="Y3" s="333" t="s">
        <v>595</v>
      </c>
      <c r="Z3" s="334"/>
      <c r="AA3" s="254" t="s">
        <v>594</v>
      </c>
      <c r="AB3" s="255"/>
    </row>
    <row r="4" spans="1:28" ht="60.75" thickBot="1" x14ac:dyDescent="0.5">
      <c r="A4" s="262"/>
      <c r="B4" s="338"/>
      <c r="C4" s="29" t="s">
        <v>606</v>
      </c>
      <c r="D4" s="30" t="s">
        <v>607</v>
      </c>
      <c r="E4" s="30" t="s">
        <v>644</v>
      </c>
      <c r="F4" s="113" t="s">
        <v>645</v>
      </c>
      <c r="G4" s="32" t="s">
        <v>604</v>
      </c>
      <c r="H4" s="33" t="s">
        <v>605</v>
      </c>
      <c r="I4" s="32" t="s">
        <v>604</v>
      </c>
      <c r="J4" s="33" t="s">
        <v>605</v>
      </c>
      <c r="K4" s="32" t="s">
        <v>604</v>
      </c>
      <c r="L4" s="33" t="s">
        <v>605</v>
      </c>
      <c r="M4" s="32" t="s">
        <v>604</v>
      </c>
      <c r="N4" s="33" t="s">
        <v>605</v>
      </c>
      <c r="O4" s="32" t="s">
        <v>604</v>
      </c>
      <c r="P4" s="33" t="s">
        <v>605</v>
      </c>
      <c r="Q4" s="32" t="s">
        <v>604</v>
      </c>
      <c r="R4" s="33" t="s">
        <v>605</v>
      </c>
      <c r="S4" s="32" t="s">
        <v>604</v>
      </c>
      <c r="T4" s="33" t="s">
        <v>605</v>
      </c>
      <c r="U4" s="32" t="s">
        <v>604</v>
      </c>
      <c r="V4" s="33" t="s">
        <v>605</v>
      </c>
      <c r="W4" s="32" t="s">
        <v>604</v>
      </c>
      <c r="X4" s="33" t="s">
        <v>605</v>
      </c>
      <c r="Y4" s="32" t="s">
        <v>604</v>
      </c>
      <c r="Z4" s="33" t="s">
        <v>605</v>
      </c>
      <c r="AA4" s="32" t="s">
        <v>604</v>
      </c>
      <c r="AB4" s="33" t="s">
        <v>605</v>
      </c>
    </row>
    <row r="5" spans="1:28" x14ac:dyDescent="0.45">
      <c r="A5" s="258" t="s">
        <v>1825</v>
      </c>
      <c r="B5" s="259"/>
      <c r="C5" s="36">
        <f>C34+C71</f>
        <v>14437</v>
      </c>
      <c r="D5" s="37">
        <f t="shared" ref="D5:AA5" si="0">D34+D71</f>
        <v>0</v>
      </c>
      <c r="E5" s="37">
        <f t="shared" si="0"/>
        <v>0</v>
      </c>
      <c r="F5" s="39">
        <f t="shared" si="0"/>
        <v>0</v>
      </c>
      <c r="G5" s="36">
        <f>G34+G71</f>
        <v>0</v>
      </c>
      <c r="H5" s="39" t="e">
        <f>G5/F5</f>
        <v>#DIV/0!</v>
      </c>
      <c r="I5" s="36">
        <f>I34+I71</f>
        <v>0</v>
      </c>
      <c r="J5" s="39" t="e">
        <f>I5/F5</f>
        <v>#DIV/0!</v>
      </c>
      <c r="K5" s="36">
        <f t="shared" si="0"/>
        <v>0</v>
      </c>
      <c r="L5" s="39" t="e">
        <f>K5/F5</f>
        <v>#DIV/0!</v>
      </c>
      <c r="M5" s="36">
        <f t="shared" si="0"/>
        <v>0</v>
      </c>
      <c r="N5" s="39" t="e">
        <f>M5/F5</f>
        <v>#DIV/0!</v>
      </c>
      <c r="O5" s="36">
        <f t="shared" si="0"/>
        <v>0</v>
      </c>
      <c r="P5" s="39" t="e">
        <f>O5/F5</f>
        <v>#DIV/0!</v>
      </c>
      <c r="Q5" s="36">
        <f t="shared" si="0"/>
        <v>0</v>
      </c>
      <c r="R5" s="39" t="e">
        <f>Q5/F5</f>
        <v>#DIV/0!</v>
      </c>
      <c r="S5" s="36">
        <f t="shared" si="0"/>
        <v>0</v>
      </c>
      <c r="T5" s="39" t="e">
        <f>S5/F5</f>
        <v>#DIV/0!</v>
      </c>
      <c r="U5" s="36">
        <f t="shared" si="0"/>
        <v>0</v>
      </c>
      <c r="V5" s="39" t="e">
        <f>U5/F5</f>
        <v>#DIV/0!</v>
      </c>
      <c r="W5" s="36">
        <f t="shared" si="0"/>
        <v>0</v>
      </c>
      <c r="X5" s="39" t="e">
        <f>W5/F5</f>
        <v>#DIV/0!</v>
      </c>
      <c r="Y5" s="36">
        <f t="shared" si="0"/>
        <v>0</v>
      </c>
      <c r="Z5" s="39" t="e">
        <f>Y5/F5</f>
        <v>#DIV/0!</v>
      </c>
      <c r="AA5" s="36">
        <f t="shared" si="0"/>
        <v>0</v>
      </c>
      <c r="AB5" s="39" t="e">
        <f>AA5/F5</f>
        <v>#DIV/0!</v>
      </c>
    </row>
    <row r="6" spans="1:28" s="57" customFormat="1" x14ac:dyDescent="0.45">
      <c r="A6" s="244" t="s">
        <v>1826</v>
      </c>
      <c r="B6" s="245"/>
      <c r="C6" s="41">
        <f>C101+C118+C137</f>
        <v>3770</v>
      </c>
      <c r="D6" s="42">
        <f t="shared" ref="D6:AA6" si="1">D101+D118+D137</f>
        <v>0</v>
      </c>
      <c r="E6" s="42">
        <f t="shared" si="1"/>
        <v>0</v>
      </c>
      <c r="F6" s="44">
        <f t="shared" si="1"/>
        <v>0</v>
      </c>
      <c r="G6" s="41">
        <f t="shared" si="1"/>
        <v>0</v>
      </c>
      <c r="H6" s="44" t="e">
        <f t="shared" ref="H6:H22" si="2">G6/F6</f>
        <v>#DIV/0!</v>
      </c>
      <c r="I6" s="41">
        <f t="shared" si="1"/>
        <v>0</v>
      </c>
      <c r="J6" s="44" t="e">
        <f t="shared" ref="J6:J22" si="3">I6/F6</f>
        <v>#DIV/0!</v>
      </c>
      <c r="K6" s="41">
        <f t="shared" si="1"/>
        <v>0</v>
      </c>
      <c r="L6" s="44" t="e">
        <f t="shared" ref="L6:L22" si="4">K6/F6</f>
        <v>#DIV/0!</v>
      </c>
      <c r="M6" s="41">
        <f t="shared" si="1"/>
        <v>0</v>
      </c>
      <c r="N6" s="44" t="e">
        <f t="shared" ref="N6:N22" si="5">M6/F6</f>
        <v>#DIV/0!</v>
      </c>
      <c r="O6" s="41">
        <f t="shared" si="1"/>
        <v>0</v>
      </c>
      <c r="P6" s="44" t="e">
        <f t="shared" ref="P6:P22" si="6">O6/F6</f>
        <v>#DIV/0!</v>
      </c>
      <c r="Q6" s="41">
        <f t="shared" si="1"/>
        <v>0</v>
      </c>
      <c r="R6" s="44" t="e">
        <f t="shared" ref="R6:R22" si="7">Q6/F6</f>
        <v>#DIV/0!</v>
      </c>
      <c r="S6" s="41">
        <f t="shared" si="1"/>
        <v>0</v>
      </c>
      <c r="T6" s="44" t="e">
        <f t="shared" ref="T6:T22" si="8">S6/F6</f>
        <v>#DIV/0!</v>
      </c>
      <c r="U6" s="41">
        <f t="shared" si="1"/>
        <v>0</v>
      </c>
      <c r="V6" s="44" t="e">
        <f t="shared" ref="V6:V22" si="9">U6/F6</f>
        <v>#DIV/0!</v>
      </c>
      <c r="W6" s="41">
        <f t="shared" si="1"/>
        <v>0</v>
      </c>
      <c r="X6" s="44" t="e">
        <f t="shared" ref="X6:X22" si="10">W6/F6</f>
        <v>#DIV/0!</v>
      </c>
      <c r="Y6" s="41">
        <f t="shared" si="1"/>
        <v>0</v>
      </c>
      <c r="Z6" s="44" t="e">
        <f t="shared" ref="Z6:Z22" si="11">Y6/F6</f>
        <v>#DIV/0!</v>
      </c>
      <c r="AA6" s="41">
        <f t="shared" si="1"/>
        <v>0</v>
      </c>
      <c r="AB6" s="44" t="e">
        <f t="shared" ref="AB6:AB22" si="12">AA6/F6</f>
        <v>#DIV/0!</v>
      </c>
    </row>
    <row r="7" spans="1:28" x14ac:dyDescent="0.45">
      <c r="A7" s="246" t="s">
        <v>1827</v>
      </c>
      <c r="B7" s="247"/>
      <c r="C7" s="36">
        <f>C163</f>
        <v>3364</v>
      </c>
      <c r="D7" s="37">
        <f t="shared" ref="D7:AA7" si="13">D163</f>
        <v>0</v>
      </c>
      <c r="E7" s="37">
        <f t="shared" si="13"/>
        <v>0</v>
      </c>
      <c r="F7" s="39">
        <f t="shared" si="13"/>
        <v>0</v>
      </c>
      <c r="G7" s="36">
        <f t="shared" si="13"/>
        <v>0</v>
      </c>
      <c r="H7" s="39" t="e">
        <f t="shared" si="2"/>
        <v>#DIV/0!</v>
      </c>
      <c r="I7" s="36">
        <f t="shared" si="13"/>
        <v>0</v>
      </c>
      <c r="J7" s="39" t="e">
        <f t="shared" si="3"/>
        <v>#DIV/0!</v>
      </c>
      <c r="K7" s="36">
        <f t="shared" si="13"/>
        <v>0</v>
      </c>
      <c r="L7" s="39" t="e">
        <f t="shared" si="4"/>
        <v>#DIV/0!</v>
      </c>
      <c r="M7" s="36">
        <f t="shared" si="13"/>
        <v>0</v>
      </c>
      <c r="N7" s="39" t="e">
        <f t="shared" si="5"/>
        <v>#DIV/0!</v>
      </c>
      <c r="O7" s="36">
        <f t="shared" si="13"/>
        <v>0</v>
      </c>
      <c r="P7" s="39" t="e">
        <f t="shared" si="6"/>
        <v>#DIV/0!</v>
      </c>
      <c r="Q7" s="36">
        <f t="shared" si="13"/>
        <v>0</v>
      </c>
      <c r="R7" s="39" t="e">
        <f>Q7/F7</f>
        <v>#DIV/0!</v>
      </c>
      <c r="S7" s="36">
        <f t="shared" si="13"/>
        <v>0</v>
      </c>
      <c r="T7" s="39" t="e">
        <f t="shared" si="8"/>
        <v>#DIV/0!</v>
      </c>
      <c r="U7" s="36">
        <f t="shared" si="13"/>
        <v>0</v>
      </c>
      <c r="V7" s="39" t="e">
        <f t="shared" si="9"/>
        <v>#DIV/0!</v>
      </c>
      <c r="W7" s="36">
        <f t="shared" si="13"/>
        <v>0</v>
      </c>
      <c r="X7" s="39" t="e">
        <f t="shared" si="10"/>
        <v>#DIV/0!</v>
      </c>
      <c r="Y7" s="36">
        <f t="shared" si="13"/>
        <v>0</v>
      </c>
      <c r="Z7" s="39" t="e">
        <f t="shared" si="11"/>
        <v>#DIV/0!</v>
      </c>
      <c r="AA7" s="36">
        <f t="shared" si="13"/>
        <v>0</v>
      </c>
      <c r="AB7" s="39" t="e">
        <f t="shared" si="12"/>
        <v>#DIV/0!</v>
      </c>
    </row>
    <row r="8" spans="1:28" s="57" customFormat="1" x14ac:dyDescent="0.45">
      <c r="A8" s="244" t="s">
        <v>1828</v>
      </c>
      <c r="B8" s="245"/>
      <c r="C8" s="41">
        <f>C191+C221+C238+C259+C278</f>
        <v>5250</v>
      </c>
      <c r="D8" s="42">
        <f t="shared" ref="D8:AA8" si="14">D191+D221+D238+D259+D278</f>
        <v>0</v>
      </c>
      <c r="E8" s="42">
        <f t="shared" si="14"/>
        <v>0</v>
      </c>
      <c r="F8" s="44">
        <f t="shared" si="14"/>
        <v>0</v>
      </c>
      <c r="G8" s="41">
        <f t="shared" si="14"/>
        <v>0</v>
      </c>
      <c r="H8" s="44" t="e">
        <f t="shared" si="2"/>
        <v>#DIV/0!</v>
      </c>
      <c r="I8" s="41">
        <f t="shared" si="14"/>
        <v>0</v>
      </c>
      <c r="J8" s="44" t="e">
        <f t="shared" si="3"/>
        <v>#DIV/0!</v>
      </c>
      <c r="K8" s="41">
        <f t="shared" si="14"/>
        <v>0</v>
      </c>
      <c r="L8" s="44" t="e">
        <f t="shared" si="4"/>
        <v>#DIV/0!</v>
      </c>
      <c r="M8" s="41">
        <f t="shared" si="14"/>
        <v>0</v>
      </c>
      <c r="N8" s="44" t="e">
        <f t="shared" si="5"/>
        <v>#DIV/0!</v>
      </c>
      <c r="O8" s="41">
        <f t="shared" si="14"/>
        <v>0</v>
      </c>
      <c r="P8" s="44" t="e">
        <f t="shared" si="6"/>
        <v>#DIV/0!</v>
      </c>
      <c r="Q8" s="41">
        <f t="shared" si="14"/>
        <v>0</v>
      </c>
      <c r="R8" s="44" t="e">
        <f t="shared" si="7"/>
        <v>#DIV/0!</v>
      </c>
      <c r="S8" s="41">
        <f t="shared" si="14"/>
        <v>0</v>
      </c>
      <c r="T8" s="44" t="e">
        <f t="shared" si="8"/>
        <v>#DIV/0!</v>
      </c>
      <c r="U8" s="41">
        <f t="shared" si="14"/>
        <v>0</v>
      </c>
      <c r="V8" s="44" t="e">
        <f t="shared" si="9"/>
        <v>#DIV/0!</v>
      </c>
      <c r="W8" s="41">
        <f t="shared" si="14"/>
        <v>0</v>
      </c>
      <c r="X8" s="44" t="e">
        <f t="shared" si="10"/>
        <v>#DIV/0!</v>
      </c>
      <c r="Y8" s="41">
        <f t="shared" si="14"/>
        <v>0</v>
      </c>
      <c r="Z8" s="44" t="e">
        <f t="shared" si="11"/>
        <v>#DIV/0!</v>
      </c>
      <c r="AA8" s="41">
        <f t="shared" si="14"/>
        <v>0</v>
      </c>
      <c r="AB8" s="44" t="e">
        <f t="shared" si="12"/>
        <v>#DIV/0!</v>
      </c>
    </row>
    <row r="9" spans="1:28" x14ac:dyDescent="0.45">
      <c r="A9" s="258" t="s">
        <v>1829</v>
      </c>
      <c r="B9" s="259"/>
      <c r="C9" s="36">
        <f>C302</f>
        <v>1971</v>
      </c>
      <c r="D9" s="37">
        <f t="shared" ref="D9:AA9" si="15">D302</f>
        <v>0</v>
      </c>
      <c r="E9" s="37">
        <f t="shared" si="15"/>
        <v>0</v>
      </c>
      <c r="F9" s="39">
        <f t="shared" si="15"/>
        <v>0</v>
      </c>
      <c r="G9" s="36">
        <f t="shared" si="15"/>
        <v>0</v>
      </c>
      <c r="H9" s="39" t="e">
        <f t="shared" si="2"/>
        <v>#DIV/0!</v>
      </c>
      <c r="I9" s="36">
        <f t="shared" si="15"/>
        <v>0</v>
      </c>
      <c r="J9" s="39" t="e">
        <f t="shared" si="3"/>
        <v>#DIV/0!</v>
      </c>
      <c r="K9" s="36">
        <f t="shared" si="15"/>
        <v>0</v>
      </c>
      <c r="L9" s="39" t="e">
        <f t="shared" si="4"/>
        <v>#DIV/0!</v>
      </c>
      <c r="M9" s="36">
        <f t="shared" si="15"/>
        <v>0</v>
      </c>
      <c r="N9" s="39" t="e">
        <f t="shared" si="5"/>
        <v>#DIV/0!</v>
      </c>
      <c r="O9" s="36">
        <f t="shared" si="15"/>
        <v>0</v>
      </c>
      <c r="P9" s="39" t="e">
        <f t="shared" si="6"/>
        <v>#DIV/0!</v>
      </c>
      <c r="Q9" s="36">
        <f t="shared" si="15"/>
        <v>0</v>
      </c>
      <c r="R9" s="39" t="e">
        <f t="shared" si="7"/>
        <v>#DIV/0!</v>
      </c>
      <c r="S9" s="36">
        <f t="shared" si="15"/>
        <v>0</v>
      </c>
      <c r="T9" s="39" t="e">
        <f>S9/F9</f>
        <v>#DIV/0!</v>
      </c>
      <c r="U9" s="36">
        <f t="shared" si="15"/>
        <v>0</v>
      </c>
      <c r="V9" s="39" t="e">
        <f t="shared" si="9"/>
        <v>#DIV/0!</v>
      </c>
      <c r="W9" s="36">
        <f t="shared" si="15"/>
        <v>0</v>
      </c>
      <c r="X9" s="39" t="e">
        <f t="shared" si="10"/>
        <v>#DIV/0!</v>
      </c>
      <c r="Y9" s="36">
        <f t="shared" si="15"/>
        <v>0</v>
      </c>
      <c r="Z9" s="39" t="e">
        <f t="shared" si="11"/>
        <v>#DIV/0!</v>
      </c>
      <c r="AA9" s="36">
        <f t="shared" si="15"/>
        <v>0</v>
      </c>
      <c r="AB9" s="39" t="e">
        <f t="shared" si="12"/>
        <v>#DIV/0!</v>
      </c>
    </row>
    <row r="10" spans="1:28" s="57" customFormat="1" x14ac:dyDescent="0.45">
      <c r="A10" s="244" t="s">
        <v>1830</v>
      </c>
      <c r="B10" s="245"/>
      <c r="C10" s="41">
        <f>C326+C342+C361+C381+C409+C425</f>
        <v>3963</v>
      </c>
      <c r="D10" s="42">
        <f t="shared" ref="D10:AA10" si="16">D326+D342+D361+D381+D409+D425</f>
        <v>0</v>
      </c>
      <c r="E10" s="42">
        <f t="shared" si="16"/>
        <v>0</v>
      </c>
      <c r="F10" s="44">
        <f t="shared" si="16"/>
        <v>0</v>
      </c>
      <c r="G10" s="41">
        <f t="shared" si="16"/>
        <v>0</v>
      </c>
      <c r="H10" s="44" t="e">
        <f t="shared" si="2"/>
        <v>#DIV/0!</v>
      </c>
      <c r="I10" s="41">
        <f t="shared" si="16"/>
        <v>0</v>
      </c>
      <c r="J10" s="44" t="e">
        <f t="shared" si="3"/>
        <v>#DIV/0!</v>
      </c>
      <c r="K10" s="41">
        <f t="shared" si="16"/>
        <v>0</v>
      </c>
      <c r="L10" s="44" t="e">
        <f t="shared" si="4"/>
        <v>#DIV/0!</v>
      </c>
      <c r="M10" s="41">
        <f t="shared" si="16"/>
        <v>0</v>
      </c>
      <c r="N10" s="44" t="e">
        <f t="shared" si="5"/>
        <v>#DIV/0!</v>
      </c>
      <c r="O10" s="41">
        <f t="shared" si="16"/>
        <v>0</v>
      </c>
      <c r="P10" s="44" t="e">
        <f t="shared" si="6"/>
        <v>#DIV/0!</v>
      </c>
      <c r="Q10" s="41">
        <f t="shared" si="16"/>
        <v>0</v>
      </c>
      <c r="R10" s="44" t="e">
        <f t="shared" si="7"/>
        <v>#DIV/0!</v>
      </c>
      <c r="S10" s="41">
        <f t="shared" si="16"/>
        <v>0</v>
      </c>
      <c r="T10" s="44" t="e">
        <f t="shared" si="8"/>
        <v>#DIV/0!</v>
      </c>
      <c r="U10" s="41">
        <f t="shared" si="16"/>
        <v>0</v>
      </c>
      <c r="V10" s="44" t="e">
        <f t="shared" si="9"/>
        <v>#DIV/0!</v>
      </c>
      <c r="W10" s="41">
        <f t="shared" si="16"/>
        <v>0</v>
      </c>
      <c r="X10" s="44" t="e">
        <f t="shared" si="10"/>
        <v>#DIV/0!</v>
      </c>
      <c r="Y10" s="41">
        <f t="shared" si="16"/>
        <v>0</v>
      </c>
      <c r="Z10" s="44" t="e">
        <f t="shared" si="11"/>
        <v>#DIV/0!</v>
      </c>
      <c r="AA10" s="41">
        <f t="shared" si="16"/>
        <v>0</v>
      </c>
      <c r="AB10" s="44" t="e">
        <f t="shared" si="12"/>
        <v>#DIV/0!</v>
      </c>
    </row>
    <row r="11" spans="1:28" x14ac:dyDescent="0.45">
      <c r="A11" s="246" t="s">
        <v>1831</v>
      </c>
      <c r="B11" s="247"/>
      <c r="C11" s="36">
        <f>C448</f>
        <v>1772</v>
      </c>
      <c r="D11" s="37">
        <f t="shared" ref="D11:AA11" si="17">D448</f>
        <v>0</v>
      </c>
      <c r="E11" s="37">
        <f t="shared" si="17"/>
        <v>0</v>
      </c>
      <c r="F11" s="39">
        <f t="shared" si="17"/>
        <v>0</v>
      </c>
      <c r="G11" s="36">
        <f t="shared" si="17"/>
        <v>0</v>
      </c>
      <c r="H11" s="39" t="e">
        <f t="shared" si="2"/>
        <v>#DIV/0!</v>
      </c>
      <c r="I11" s="36">
        <f t="shared" si="17"/>
        <v>0</v>
      </c>
      <c r="J11" s="39" t="e">
        <f t="shared" si="3"/>
        <v>#DIV/0!</v>
      </c>
      <c r="K11" s="36">
        <f t="shared" si="17"/>
        <v>0</v>
      </c>
      <c r="L11" s="39" t="e">
        <f t="shared" si="4"/>
        <v>#DIV/0!</v>
      </c>
      <c r="M11" s="36">
        <f t="shared" si="17"/>
        <v>0</v>
      </c>
      <c r="N11" s="39" t="e">
        <f t="shared" si="5"/>
        <v>#DIV/0!</v>
      </c>
      <c r="O11" s="36">
        <f t="shared" si="17"/>
        <v>0</v>
      </c>
      <c r="P11" s="39" t="e">
        <f t="shared" si="6"/>
        <v>#DIV/0!</v>
      </c>
      <c r="Q11" s="36">
        <f t="shared" si="17"/>
        <v>0</v>
      </c>
      <c r="R11" s="39" t="e">
        <f t="shared" si="7"/>
        <v>#DIV/0!</v>
      </c>
      <c r="S11" s="36">
        <f t="shared" si="17"/>
        <v>0</v>
      </c>
      <c r="T11" s="39" t="e">
        <f t="shared" si="8"/>
        <v>#DIV/0!</v>
      </c>
      <c r="U11" s="36">
        <f t="shared" si="17"/>
        <v>0</v>
      </c>
      <c r="V11" s="39" t="e">
        <f t="shared" si="9"/>
        <v>#DIV/0!</v>
      </c>
      <c r="W11" s="36">
        <f t="shared" si="17"/>
        <v>0</v>
      </c>
      <c r="X11" s="39" t="e">
        <f t="shared" si="10"/>
        <v>#DIV/0!</v>
      </c>
      <c r="Y11" s="36">
        <f t="shared" si="17"/>
        <v>0</v>
      </c>
      <c r="Z11" s="39" t="e">
        <f t="shared" si="11"/>
        <v>#DIV/0!</v>
      </c>
      <c r="AA11" s="36">
        <f t="shared" si="17"/>
        <v>0</v>
      </c>
      <c r="AB11" s="39" t="e">
        <f t="shared" si="12"/>
        <v>#DIV/0!</v>
      </c>
    </row>
    <row r="12" spans="1:28" s="57" customFormat="1" x14ac:dyDescent="0.45">
      <c r="A12" s="244" t="s">
        <v>1832</v>
      </c>
      <c r="B12" s="245"/>
      <c r="C12" s="41">
        <f>C470+C489+C506+C524</f>
        <v>4115</v>
      </c>
      <c r="D12" s="42">
        <f t="shared" ref="D12:AA12" si="18">D470+D489+D506+D524</f>
        <v>0</v>
      </c>
      <c r="E12" s="42">
        <f t="shared" si="18"/>
        <v>0</v>
      </c>
      <c r="F12" s="44">
        <f t="shared" si="18"/>
        <v>0</v>
      </c>
      <c r="G12" s="41">
        <f t="shared" si="18"/>
        <v>0</v>
      </c>
      <c r="H12" s="44" t="e">
        <f t="shared" si="2"/>
        <v>#DIV/0!</v>
      </c>
      <c r="I12" s="41">
        <f t="shared" si="18"/>
        <v>0</v>
      </c>
      <c r="J12" s="44" t="e">
        <f t="shared" si="3"/>
        <v>#DIV/0!</v>
      </c>
      <c r="K12" s="41">
        <f t="shared" si="18"/>
        <v>0</v>
      </c>
      <c r="L12" s="44" t="e">
        <f t="shared" si="4"/>
        <v>#DIV/0!</v>
      </c>
      <c r="M12" s="41">
        <f t="shared" si="18"/>
        <v>0</v>
      </c>
      <c r="N12" s="44" t="e">
        <f t="shared" si="5"/>
        <v>#DIV/0!</v>
      </c>
      <c r="O12" s="41">
        <f t="shared" si="18"/>
        <v>0</v>
      </c>
      <c r="P12" s="44" t="e">
        <f t="shared" si="6"/>
        <v>#DIV/0!</v>
      </c>
      <c r="Q12" s="41">
        <f t="shared" si="18"/>
        <v>0</v>
      </c>
      <c r="R12" s="44" t="e">
        <f t="shared" si="7"/>
        <v>#DIV/0!</v>
      </c>
      <c r="S12" s="41">
        <f t="shared" si="18"/>
        <v>0</v>
      </c>
      <c r="T12" s="44" t="e">
        <f t="shared" si="8"/>
        <v>#DIV/0!</v>
      </c>
      <c r="U12" s="41">
        <f t="shared" si="18"/>
        <v>0</v>
      </c>
      <c r="V12" s="44" t="e">
        <f t="shared" si="9"/>
        <v>#DIV/0!</v>
      </c>
      <c r="W12" s="41">
        <f t="shared" si="18"/>
        <v>0</v>
      </c>
      <c r="X12" s="44" t="e">
        <f t="shared" si="10"/>
        <v>#DIV/0!</v>
      </c>
      <c r="Y12" s="41">
        <f t="shared" si="18"/>
        <v>0</v>
      </c>
      <c r="Z12" s="44" t="e">
        <f t="shared" si="11"/>
        <v>#DIV/0!</v>
      </c>
      <c r="AA12" s="41">
        <f t="shared" si="18"/>
        <v>0</v>
      </c>
      <c r="AB12" s="44" t="e">
        <f t="shared" si="12"/>
        <v>#DIV/0!</v>
      </c>
    </row>
    <row r="13" spans="1:28" x14ac:dyDescent="0.45">
      <c r="A13" s="258" t="s">
        <v>1833</v>
      </c>
      <c r="B13" s="259"/>
      <c r="C13" s="36">
        <f>C553</f>
        <v>3344</v>
      </c>
      <c r="D13" s="37">
        <f t="shared" ref="D13:AA13" si="19">D553</f>
        <v>0</v>
      </c>
      <c r="E13" s="37">
        <f t="shared" si="19"/>
        <v>0</v>
      </c>
      <c r="F13" s="39">
        <f t="shared" si="19"/>
        <v>0</v>
      </c>
      <c r="G13" s="36">
        <f t="shared" si="19"/>
        <v>0</v>
      </c>
      <c r="H13" s="39" t="e">
        <f t="shared" si="2"/>
        <v>#DIV/0!</v>
      </c>
      <c r="I13" s="36">
        <f t="shared" si="19"/>
        <v>0</v>
      </c>
      <c r="J13" s="39" t="e">
        <f t="shared" si="3"/>
        <v>#DIV/0!</v>
      </c>
      <c r="K13" s="36">
        <f t="shared" si="19"/>
        <v>0</v>
      </c>
      <c r="L13" s="39" t="e">
        <f t="shared" si="4"/>
        <v>#DIV/0!</v>
      </c>
      <c r="M13" s="36">
        <f t="shared" si="19"/>
        <v>0</v>
      </c>
      <c r="N13" s="39" t="e">
        <f t="shared" si="5"/>
        <v>#DIV/0!</v>
      </c>
      <c r="O13" s="36">
        <f t="shared" si="19"/>
        <v>0</v>
      </c>
      <c r="P13" s="39" t="e">
        <f t="shared" si="6"/>
        <v>#DIV/0!</v>
      </c>
      <c r="Q13" s="36">
        <f t="shared" si="19"/>
        <v>0</v>
      </c>
      <c r="R13" s="39" t="e">
        <f t="shared" si="7"/>
        <v>#DIV/0!</v>
      </c>
      <c r="S13" s="36">
        <f t="shared" si="19"/>
        <v>0</v>
      </c>
      <c r="T13" s="39" t="e">
        <f t="shared" si="8"/>
        <v>#DIV/0!</v>
      </c>
      <c r="U13" s="36">
        <f t="shared" si="19"/>
        <v>0</v>
      </c>
      <c r="V13" s="39" t="e">
        <f t="shared" si="9"/>
        <v>#DIV/0!</v>
      </c>
      <c r="W13" s="36">
        <f t="shared" si="19"/>
        <v>0</v>
      </c>
      <c r="X13" s="39" t="e">
        <f t="shared" si="10"/>
        <v>#DIV/0!</v>
      </c>
      <c r="Y13" s="36">
        <f t="shared" si="19"/>
        <v>0</v>
      </c>
      <c r="Z13" s="39" t="e">
        <f t="shared" si="11"/>
        <v>#DIV/0!</v>
      </c>
      <c r="AA13" s="36">
        <f t="shared" si="19"/>
        <v>0</v>
      </c>
      <c r="AB13" s="39" t="e">
        <f t="shared" si="12"/>
        <v>#DIV/0!</v>
      </c>
    </row>
    <row r="14" spans="1:28" s="57" customFormat="1" x14ac:dyDescent="0.45">
      <c r="A14" s="244" t="s">
        <v>1834</v>
      </c>
      <c r="B14" s="245"/>
      <c r="C14" s="41">
        <f>C582+C601</f>
        <v>2410</v>
      </c>
      <c r="D14" s="42">
        <f t="shared" ref="D14:AA14" si="20">D582+D601</f>
        <v>0</v>
      </c>
      <c r="E14" s="42">
        <f t="shared" si="20"/>
        <v>0</v>
      </c>
      <c r="F14" s="44">
        <f t="shared" si="20"/>
        <v>0</v>
      </c>
      <c r="G14" s="41">
        <f t="shared" si="20"/>
        <v>0</v>
      </c>
      <c r="H14" s="44" t="e">
        <f t="shared" si="2"/>
        <v>#DIV/0!</v>
      </c>
      <c r="I14" s="41">
        <f t="shared" si="20"/>
        <v>0</v>
      </c>
      <c r="J14" s="44" t="e">
        <f t="shared" si="3"/>
        <v>#DIV/0!</v>
      </c>
      <c r="K14" s="41">
        <f t="shared" si="20"/>
        <v>0</v>
      </c>
      <c r="L14" s="44" t="e">
        <f t="shared" si="4"/>
        <v>#DIV/0!</v>
      </c>
      <c r="M14" s="41">
        <f t="shared" si="20"/>
        <v>0</v>
      </c>
      <c r="N14" s="44" t="e">
        <f t="shared" si="5"/>
        <v>#DIV/0!</v>
      </c>
      <c r="O14" s="41">
        <f t="shared" si="20"/>
        <v>0</v>
      </c>
      <c r="P14" s="44" t="e">
        <f t="shared" si="6"/>
        <v>#DIV/0!</v>
      </c>
      <c r="Q14" s="41">
        <f t="shared" si="20"/>
        <v>0</v>
      </c>
      <c r="R14" s="44" t="e">
        <f t="shared" si="7"/>
        <v>#DIV/0!</v>
      </c>
      <c r="S14" s="41">
        <f t="shared" si="20"/>
        <v>0</v>
      </c>
      <c r="T14" s="44" t="e">
        <f t="shared" si="8"/>
        <v>#DIV/0!</v>
      </c>
      <c r="U14" s="41">
        <f t="shared" si="20"/>
        <v>0</v>
      </c>
      <c r="V14" s="44" t="e">
        <f t="shared" si="9"/>
        <v>#DIV/0!</v>
      </c>
      <c r="W14" s="41">
        <f t="shared" si="20"/>
        <v>0</v>
      </c>
      <c r="X14" s="44" t="e">
        <f t="shared" si="10"/>
        <v>#DIV/0!</v>
      </c>
      <c r="Y14" s="41">
        <f t="shared" si="20"/>
        <v>0</v>
      </c>
      <c r="Z14" s="44" t="e">
        <f t="shared" si="11"/>
        <v>#DIV/0!</v>
      </c>
      <c r="AA14" s="41">
        <f t="shared" si="20"/>
        <v>0</v>
      </c>
      <c r="AB14" s="44" t="e">
        <f t="shared" si="12"/>
        <v>#DIV/0!</v>
      </c>
    </row>
    <row r="15" spans="1:28" x14ac:dyDescent="0.45">
      <c r="A15" s="246" t="s">
        <v>1835</v>
      </c>
      <c r="B15" s="247"/>
      <c r="C15" s="36">
        <f>C628</f>
        <v>1689</v>
      </c>
      <c r="D15" s="37">
        <f t="shared" ref="D15:AA15" si="21">D628</f>
        <v>0</v>
      </c>
      <c r="E15" s="37">
        <f t="shared" si="21"/>
        <v>0</v>
      </c>
      <c r="F15" s="39">
        <f t="shared" si="21"/>
        <v>0</v>
      </c>
      <c r="G15" s="36">
        <f t="shared" si="21"/>
        <v>0</v>
      </c>
      <c r="H15" s="39" t="e">
        <f t="shared" si="2"/>
        <v>#DIV/0!</v>
      </c>
      <c r="I15" s="36">
        <f t="shared" si="21"/>
        <v>0</v>
      </c>
      <c r="J15" s="39" t="e">
        <f t="shared" si="3"/>
        <v>#DIV/0!</v>
      </c>
      <c r="K15" s="36">
        <f t="shared" si="21"/>
        <v>0</v>
      </c>
      <c r="L15" s="39" t="e">
        <f t="shared" si="4"/>
        <v>#DIV/0!</v>
      </c>
      <c r="M15" s="36">
        <f t="shared" si="21"/>
        <v>0</v>
      </c>
      <c r="N15" s="39" t="e">
        <f t="shared" si="5"/>
        <v>#DIV/0!</v>
      </c>
      <c r="O15" s="36">
        <f t="shared" si="21"/>
        <v>0</v>
      </c>
      <c r="P15" s="39" t="e">
        <f t="shared" si="6"/>
        <v>#DIV/0!</v>
      </c>
      <c r="Q15" s="36">
        <f t="shared" si="21"/>
        <v>0</v>
      </c>
      <c r="R15" s="39" t="e">
        <f t="shared" si="7"/>
        <v>#DIV/0!</v>
      </c>
      <c r="S15" s="36">
        <f t="shared" si="21"/>
        <v>0</v>
      </c>
      <c r="T15" s="39" t="e">
        <f t="shared" si="8"/>
        <v>#DIV/0!</v>
      </c>
      <c r="U15" s="36">
        <f t="shared" si="21"/>
        <v>0</v>
      </c>
      <c r="V15" s="39" t="e">
        <f t="shared" si="9"/>
        <v>#DIV/0!</v>
      </c>
      <c r="W15" s="36">
        <f t="shared" si="21"/>
        <v>0</v>
      </c>
      <c r="X15" s="39" t="e">
        <f t="shared" si="10"/>
        <v>#DIV/0!</v>
      </c>
      <c r="Y15" s="36">
        <f t="shared" si="21"/>
        <v>0</v>
      </c>
      <c r="Z15" s="39" t="e">
        <f t="shared" si="11"/>
        <v>#DIV/0!</v>
      </c>
      <c r="AA15" s="36">
        <f t="shared" si="21"/>
        <v>0</v>
      </c>
      <c r="AB15" s="39" t="e">
        <f t="shared" si="12"/>
        <v>#DIV/0!</v>
      </c>
    </row>
    <row r="16" spans="1:28" s="57" customFormat="1" x14ac:dyDescent="0.45">
      <c r="A16" s="245" t="s">
        <v>1836</v>
      </c>
      <c r="B16" s="346"/>
      <c r="C16" s="41">
        <f>C653+C670+C689+C708</f>
        <v>2328</v>
      </c>
      <c r="D16" s="42">
        <f t="shared" ref="D16:AA16" si="22">D653+D670+D689+D708</f>
        <v>0</v>
      </c>
      <c r="E16" s="42">
        <f t="shared" si="22"/>
        <v>0</v>
      </c>
      <c r="F16" s="44">
        <f t="shared" si="22"/>
        <v>0</v>
      </c>
      <c r="G16" s="41">
        <f t="shared" si="22"/>
        <v>0</v>
      </c>
      <c r="H16" s="44" t="e">
        <f t="shared" si="2"/>
        <v>#DIV/0!</v>
      </c>
      <c r="I16" s="41">
        <f t="shared" si="22"/>
        <v>0</v>
      </c>
      <c r="J16" s="44" t="e">
        <f t="shared" si="3"/>
        <v>#DIV/0!</v>
      </c>
      <c r="K16" s="41">
        <f t="shared" si="22"/>
        <v>0</v>
      </c>
      <c r="L16" s="44" t="e">
        <f t="shared" si="4"/>
        <v>#DIV/0!</v>
      </c>
      <c r="M16" s="41">
        <f t="shared" si="22"/>
        <v>0</v>
      </c>
      <c r="N16" s="44" t="e">
        <f t="shared" si="5"/>
        <v>#DIV/0!</v>
      </c>
      <c r="O16" s="41">
        <f t="shared" si="22"/>
        <v>0</v>
      </c>
      <c r="P16" s="44" t="e">
        <f t="shared" si="6"/>
        <v>#DIV/0!</v>
      </c>
      <c r="Q16" s="41">
        <f t="shared" si="22"/>
        <v>0</v>
      </c>
      <c r="R16" s="44" t="e">
        <f t="shared" si="7"/>
        <v>#DIV/0!</v>
      </c>
      <c r="S16" s="41">
        <f t="shared" si="22"/>
        <v>0</v>
      </c>
      <c r="T16" s="44" t="e">
        <f t="shared" si="8"/>
        <v>#DIV/0!</v>
      </c>
      <c r="U16" s="41">
        <f t="shared" si="22"/>
        <v>0</v>
      </c>
      <c r="V16" s="44" t="e">
        <f t="shared" si="9"/>
        <v>#DIV/0!</v>
      </c>
      <c r="W16" s="41">
        <f t="shared" si="22"/>
        <v>0</v>
      </c>
      <c r="X16" s="44" t="e">
        <f t="shared" si="10"/>
        <v>#DIV/0!</v>
      </c>
      <c r="Y16" s="41">
        <f t="shared" si="22"/>
        <v>0</v>
      </c>
      <c r="Z16" s="44" t="e">
        <f t="shared" si="11"/>
        <v>#DIV/0!</v>
      </c>
      <c r="AA16" s="41">
        <f t="shared" si="22"/>
        <v>0</v>
      </c>
      <c r="AB16" s="44" t="e">
        <f t="shared" si="12"/>
        <v>#DIV/0!</v>
      </c>
    </row>
    <row r="17" spans="1:28" x14ac:dyDescent="0.45">
      <c r="A17" s="258" t="s">
        <v>1837</v>
      </c>
      <c r="B17" s="259"/>
      <c r="C17" s="36">
        <f>C727</f>
        <v>3441</v>
      </c>
      <c r="D17" s="37">
        <f t="shared" ref="D17:AA17" si="23">D727</f>
        <v>0</v>
      </c>
      <c r="E17" s="37">
        <f t="shared" si="23"/>
        <v>0</v>
      </c>
      <c r="F17" s="39">
        <f t="shared" si="23"/>
        <v>0</v>
      </c>
      <c r="G17" s="36">
        <f t="shared" si="23"/>
        <v>0</v>
      </c>
      <c r="H17" s="39" t="e">
        <f t="shared" si="2"/>
        <v>#DIV/0!</v>
      </c>
      <c r="I17" s="36">
        <f t="shared" si="23"/>
        <v>0</v>
      </c>
      <c r="J17" s="39" t="e">
        <f t="shared" si="3"/>
        <v>#DIV/0!</v>
      </c>
      <c r="K17" s="36">
        <f t="shared" si="23"/>
        <v>0</v>
      </c>
      <c r="L17" s="39" t="e">
        <f t="shared" si="4"/>
        <v>#DIV/0!</v>
      </c>
      <c r="M17" s="36">
        <f t="shared" si="23"/>
        <v>0</v>
      </c>
      <c r="N17" s="39" t="e">
        <f t="shared" si="5"/>
        <v>#DIV/0!</v>
      </c>
      <c r="O17" s="36">
        <f t="shared" si="23"/>
        <v>0</v>
      </c>
      <c r="P17" s="39" t="e">
        <f t="shared" si="6"/>
        <v>#DIV/0!</v>
      </c>
      <c r="Q17" s="36">
        <f t="shared" si="23"/>
        <v>0</v>
      </c>
      <c r="R17" s="39" t="e">
        <f t="shared" si="7"/>
        <v>#DIV/0!</v>
      </c>
      <c r="S17" s="36">
        <f t="shared" si="23"/>
        <v>0</v>
      </c>
      <c r="T17" s="39" t="e">
        <f t="shared" si="8"/>
        <v>#DIV/0!</v>
      </c>
      <c r="U17" s="36">
        <f t="shared" si="23"/>
        <v>0</v>
      </c>
      <c r="V17" s="39" t="e">
        <f t="shared" si="9"/>
        <v>#DIV/0!</v>
      </c>
      <c r="W17" s="36">
        <f t="shared" si="23"/>
        <v>0</v>
      </c>
      <c r="X17" s="39" t="e">
        <f t="shared" si="10"/>
        <v>#DIV/0!</v>
      </c>
      <c r="Y17" s="36">
        <f t="shared" si="23"/>
        <v>0</v>
      </c>
      <c r="Z17" s="39" t="e">
        <f t="shared" si="11"/>
        <v>#DIV/0!</v>
      </c>
      <c r="AA17" s="36">
        <f t="shared" si="23"/>
        <v>0</v>
      </c>
      <c r="AB17" s="39" t="e">
        <f t="shared" si="12"/>
        <v>#DIV/0!</v>
      </c>
    </row>
    <row r="18" spans="1:28" s="57" customFormat="1" x14ac:dyDescent="0.45">
      <c r="A18" s="244" t="s">
        <v>1839</v>
      </c>
      <c r="B18" s="245"/>
      <c r="C18" s="41">
        <f>C756+C776</f>
        <v>2033</v>
      </c>
      <c r="D18" s="42">
        <f t="shared" ref="D18:AA18" si="24">D756+D776</f>
        <v>0</v>
      </c>
      <c r="E18" s="42">
        <f t="shared" si="24"/>
        <v>0</v>
      </c>
      <c r="F18" s="44">
        <f t="shared" si="24"/>
        <v>0</v>
      </c>
      <c r="G18" s="41">
        <f t="shared" si="24"/>
        <v>0</v>
      </c>
      <c r="H18" s="44" t="e">
        <f t="shared" si="2"/>
        <v>#DIV/0!</v>
      </c>
      <c r="I18" s="41">
        <f t="shared" si="24"/>
        <v>0</v>
      </c>
      <c r="J18" s="44" t="e">
        <f t="shared" si="3"/>
        <v>#DIV/0!</v>
      </c>
      <c r="K18" s="41">
        <f t="shared" si="24"/>
        <v>0</v>
      </c>
      <c r="L18" s="44" t="e">
        <f t="shared" si="4"/>
        <v>#DIV/0!</v>
      </c>
      <c r="M18" s="41">
        <f t="shared" si="24"/>
        <v>0</v>
      </c>
      <c r="N18" s="44" t="e">
        <f t="shared" si="5"/>
        <v>#DIV/0!</v>
      </c>
      <c r="O18" s="41">
        <f t="shared" si="24"/>
        <v>0</v>
      </c>
      <c r="P18" s="44" t="e">
        <f t="shared" si="6"/>
        <v>#DIV/0!</v>
      </c>
      <c r="Q18" s="41">
        <f t="shared" si="24"/>
        <v>0</v>
      </c>
      <c r="R18" s="44" t="e">
        <f t="shared" si="7"/>
        <v>#DIV/0!</v>
      </c>
      <c r="S18" s="41">
        <f t="shared" si="24"/>
        <v>0</v>
      </c>
      <c r="T18" s="44" t="e">
        <f t="shared" si="8"/>
        <v>#DIV/0!</v>
      </c>
      <c r="U18" s="41">
        <f t="shared" si="24"/>
        <v>0</v>
      </c>
      <c r="V18" s="44" t="e">
        <f t="shared" si="9"/>
        <v>#DIV/0!</v>
      </c>
      <c r="W18" s="41">
        <f t="shared" si="24"/>
        <v>0</v>
      </c>
      <c r="X18" s="44" t="e">
        <f t="shared" si="10"/>
        <v>#DIV/0!</v>
      </c>
      <c r="Y18" s="41">
        <f t="shared" si="24"/>
        <v>0</v>
      </c>
      <c r="Z18" s="44" t="e">
        <f t="shared" si="11"/>
        <v>#DIV/0!</v>
      </c>
      <c r="AA18" s="41">
        <f t="shared" si="24"/>
        <v>0</v>
      </c>
      <c r="AB18" s="44" t="e">
        <f t="shared" si="12"/>
        <v>#DIV/0!</v>
      </c>
    </row>
    <row r="19" spans="1:28" x14ac:dyDescent="0.45">
      <c r="A19" s="258" t="s">
        <v>1840</v>
      </c>
      <c r="B19" s="259"/>
      <c r="C19" s="36">
        <f>C798</f>
        <v>913</v>
      </c>
      <c r="D19" s="37">
        <f t="shared" ref="D19:AA19" si="25">D798</f>
        <v>0</v>
      </c>
      <c r="E19" s="37">
        <f t="shared" si="25"/>
        <v>0</v>
      </c>
      <c r="F19" s="39">
        <f t="shared" si="25"/>
        <v>0</v>
      </c>
      <c r="G19" s="36">
        <f t="shared" si="25"/>
        <v>0</v>
      </c>
      <c r="H19" s="39" t="e">
        <f t="shared" si="2"/>
        <v>#DIV/0!</v>
      </c>
      <c r="I19" s="36">
        <f t="shared" si="25"/>
        <v>0</v>
      </c>
      <c r="J19" s="39" t="e">
        <f t="shared" si="3"/>
        <v>#DIV/0!</v>
      </c>
      <c r="K19" s="36">
        <f t="shared" si="25"/>
        <v>0</v>
      </c>
      <c r="L19" s="39" t="e">
        <f t="shared" si="4"/>
        <v>#DIV/0!</v>
      </c>
      <c r="M19" s="36">
        <f t="shared" si="25"/>
        <v>0</v>
      </c>
      <c r="N19" s="39" t="e">
        <f t="shared" si="5"/>
        <v>#DIV/0!</v>
      </c>
      <c r="O19" s="36">
        <f t="shared" si="25"/>
        <v>0</v>
      </c>
      <c r="P19" s="39" t="e">
        <f>O19/F19</f>
        <v>#DIV/0!</v>
      </c>
      <c r="Q19" s="36">
        <f t="shared" si="25"/>
        <v>0</v>
      </c>
      <c r="R19" s="39" t="e">
        <f t="shared" si="7"/>
        <v>#DIV/0!</v>
      </c>
      <c r="S19" s="36">
        <f t="shared" si="25"/>
        <v>0</v>
      </c>
      <c r="T19" s="39" t="e">
        <f t="shared" si="8"/>
        <v>#DIV/0!</v>
      </c>
      <c r="U19" s="36">
        <f t="shared" si="25"/>
        <v>0</v>
      </c>
      <c r="V19" s="39" t="e">
        <f t="shared" si="9"/>
        <v>#DIV/0!</v>
      </c>
      <c r="W19" s="36">
        <f t="shared" si="25"/>
        <v>0</v>
      </c>
      <c r="X19" s="39" t="e">
        <f t="shared" si="10"/>
        <v>#DIV/0!</v>
      </c>
      <c r="Y19" s="36">
        <f t="shared" si="25"/>
        <v>0</v>
      </c>
      <c r="Z19" s="39" t="e">
        <f t="shared" si="11"/>
        <v>#DIV/0!</v>
      </c>
      <c r="AA19" s="36">
        <f t="shared" si="25"/>
        <v>0</v>
      </c>
      <c r="AB19" s="39" t="e">
        <f t="shared" si="12"/>
        <v>#DIV/0!</v>
      </c>
    </row>
    <row r="20" spans="1:28" s="57" customFormat="1" x14ac:dyDescent="0.45">
      <c r="A20" s="244" t="s">
        <v>1838</v>
      </c>
      <c r="B20" s="245"/>
      <c r="C20" s="41">
        <f>C819</f>
        <v>1648</v>
      </c>
      <c r="D20" s="42">
        <f t="shared" ref="D20:AA20" si="26">D819</f>
        <v>0</v>
      </c>
      <c r="E20" s="42">
        <f t="shared" si="26"/>
        <v>0</v>
      </c>
      <c r="F20" s="44">
        <f t="shared" si="26"/>
        <v>0</v>
      </c>
      <c r="G20" s="41">
        <f t="shared" si="26"/>
        <v>0</v>
      </c>
      <c r="H20" s="44" t="e">
        <f t="shared" si="2"/>
        <v>#DIV/0!</v>
      </c>
      <c r="I20" s="41">
        <f t="shared" si="26"/>
        <v>0</v>
      </c>
      <c r="J20" s="44" t="e">
        <f t="shared" si="3"/>
        <v>#DIV/0!</v>
      </c>
      <c r="K20" s="41">
        <f t="shared" si="26"/>
        <v>0</v>
      </c>
      <c r="L20" s="44" t="e">
        <f t="shared" si="4"/>
        <v>#DIV/0!</v>
      </c>
      <c r="M20" s="41">
        <f t="shared" si="26"/>
        <v>0</v>
      </c>
      <c r="N20" s="44" t="e">
        <f t="shared" si="5"/>
        <v>#DIV/0!</v>
      </c>
      <c r="O20" s="41">
        <f t="shared" si="26"/>
        <v>0</v>
      </c>
      <c r="P20" s="44" t="e">
        <f t="shared" si="6"/>
        <v>#DIV/0!</v>
      </c>
      <c r="Q20" s="41">
        <f t="shared" si="26"/>
        <v>0</v>
      </c>
      <c r="R20" s="44" t="e">
        <f t="shared" si="7"/>
        <v>#DIV/0!</v>
      </c>
      <c r="S20" s="41">
        <f t="shared" si="26"/>
        <v>0</v>
      </c>
      <c r="T20" s="44" t="e">
        <f t="shared" si="8"/>
        <v>#DIV/0!</v>
      </c>
      <c r="U20" s="41">
        <f t="shared" si="26"/>
        <v>0</v>
      </c>
      <c r="V20" s="44" t="e">
        <f t="shared" si="9"/>
        <v>#DIV/0!</v>
      </c>
      <c r="W20" s="41">
        <f t="shared" si="26"/>
        <v>0</v>
      </c>
      <c r="X20" s="44" t="e">
        <f t="shared" si="10"/>
        <v>#DIV/0!</v>
      </c>
      <c r="Y20" s="41">
        <f t="shared" si="26"/>
        <v>0</v>
      </c>
      <c r="Z20" s="44" t="e">
        <f t="shared" si="11"/>
        <v>#DIV/0!</v>
      </c>
      <c r="AA20" s="41">
        <f t="shared" si="26"/>
        <v>0</v>
      </c>
      <c r="AB20" s="44" t="e">
        <f t="shared" si="12"/>
        <v>#DIV/0!</v>
      </c>
    </row>
    <row r="21" spans="1:28" x14ac:dyDescent="0.45">
      <c r="A21" s="258" t="s">
        <v>1841</v>
      </c>
      <c r="B21" s="259"/>
      <c r="C21" s="36">
        <f>C852</f>
        <v>545</v>
      </c>
      <c r="D21" s="37">
        <f t="shared" ref="D21:AA21" si="27">D852</f>
        <v>0</v>
      </c>
      <c r="E21" s="37">
        <f t="shared" si="27"/>
        <v>0</v>
      </c>
      <c r="F21" s="39">
        <f t="shared" si="27"/>
        <v>0</v>
      </c>
      <c r="G21" s="36">
        <f t="shared" si="27"/>
        <v>0</v>
      </c>
      <c r="H21" s="39" t="e">
        <f t="shared" si="2"/>
        <v>#DIV/0!</v>
      </c>
      <c r="I21" s="36">
        <f t="shared" si="27"/>
        <v>0</v>
      </c>
      <c r="J21" s="39" t="e">
        <f t="shared" si="3"/>
        <v>#DIV/0!</v>
      </c>
      <c r="K21" s="36">
        <f t="shared" si="27"/>
        <v>0</v>
      </c>
      <c r="L21" s="39" t="e">
        <f t="shared" si="4"/>
        <v>#DIV/0!</v>
      </c>
      <c r="M21" s="36">
        <f t="shared" si="27"/>
        <v>0</v>
      </c>
      <c r="N21" s="39" t="e">
        <f t="shared" si="5"/>
        <v>#DIV/0!</v>
      </c>
      <c r="O21" s="36">
        <f t="shared" si="27"/>
        <v>0</v>
      </c>
      <c r="P21" s="39" t="e">
        <f t="shared" si="6"/>
        <v>#DIV/0!</v>
      </c>
      <c r="Q21" s="36">
        <f t="shared" si="27"/>
        <v>0</v>
      </c>
      <c r="R21" s="39" t="e">
        <f t="shared" si="7"/>
        <v>#DIV/0!</v>
      </c>
      <c r="S21" s="36">
        <f t="shared" si="27"/>
        <v>0</v>
      </c>
      <c r="T21" s="39" t="e">
        <f t="shared" si="8"/>
        <v>#DIV/0!</v>
      </c>
      <c r="U21" s="36">
        <f t="shared" si="27"/>
        <v>0</v>
      </c>
      <c r="V21" s="39" t="e">
        <f t="shared" si="9"/>
        <v>#DIV/0!</v>
      </c>
      <c r="W21" s="36">
        <f t="shared" si="27"/>
        <v>0</v>
      </c>
      <c r="X21" s="39" t="e">
        <f t="shared" si="10"/>
        <v>#DIV/0!</v>
      </c>
      <c r="Y21" s="36">
        <f t="shared" si="27"/>
        <v>0</v>
      </c>
      <c r="Z21" s="39" t="e">
        <f t="shared" si="11"/>
        <v>#DIV/0!</v>
      </c>
      <c r="AA21" s="36">
        <f t="shared" si="27"/>
        <v>0</v>
      </c>
      <c r="AB21" s="39" t="e">
        <f t="shared" si="12"/>
        <v>#DIV/0!</v>
      </c>
    </row>
    <row r="22" spans="1:28" s="57" customFormat="1" x14ac:dyDescent="0.45">
      <c r="A22" s="244" t="s">
        <v>1842</v>
      </c>
      <c r="B22" s="245"/>
      <c r="C22" s="41">
        <f>C872+C894</f>
        <v>882</v>
      </c>
      <c r="D22" s="42">
        <f t="shared" ref="D22:AA22" si="28">D872+D894</f>
        <v>0</v>
      </c>
      <c r="E22" s="42">
        <f t="shared" si="28"/>
        <v>0</v>
      </c>
      <c r="F22" s="44">
        <f t="shared" si="28"/>
        <v>0</v>
      </c>
      <c r="G22" s="41">
        <f t="shared" si="28"/>
        <v>0</v>
      </c>
      <c r="H22" s="44" t="e">
        <f t="shared" si="2"/>
        <v>#DIV/0!</v>
      </c>
      <c r="I22" s="41">
        <f t="shared" si="28"/>
        <v>0</v>
      </c>
      <c r="J22" s="44" t="e">
        <f t="shared" si="3"/>
        <v>#DIV/0!</v>
      </c>
      <c r="K22" s="41">
        <f t="shared" si="28"/>
        <v>0</v>
      </c>
      <c r="L22" s="44" t="e">
        <f t="shared" si="4"/>
        <v>#DIV/0!</v>
      </c>
      <c r="M22" s="41">
        <f t="shared" si="28"/>
        <v>0</v>
      </c>
      <c r="N22" s="44" t="e">
        <f t="shared" si="5"/>
        <v>#DIV/0!</v>
      </c>
      <c r="O22" s="41">
        <f t="shared" si="28"/>
        <v>0</v>
      </c>
      <c r="P22" s="44" t="e">
        <f t="shared" si="6"/>
        <v>#DIV/0!</v>
      </c>
      <c r="Q22" s="41">
        <f t="shared" si="28"/>
        <v>0</v>
      </c>
      <c r="R22" s="44" t="e">
        <f t="shared" si="7"/>
        <v>#DIV/0!</v>
      </c>
      <c r="S22" s="41">
        <f t="shared" si="28"/>
        <v>0</v>
      </c>
      <c r="T22" s="44" t="e">
        <f t="shared" si="8"/>
        <v>#DIV/0!</v>
      </c>
      <c r="U22" s="41">
        <f t="shared" si="28"/>
        <v>0</v>
      </c>
      <c r="V22" s="44" t="e">
        <f t="shared" si="9"/>
        <v>#DIV/0!</v>
      </c>
      <c r="W22" s="41">
        <f t="shared" si="28"/>
        <v>0</v>
      </c>
      <c r="X22" s="44" t="e">
        <f t="shared" si="10"/>
        <v>#DIV/0!</v>
      </c>
      <c r="Y22" s="41">
        <f t="shared" si="28"/>
        <v>0</v>
      </c>
      <c r="Z22" s="44" t="e">
        <f t="shared" si="11"/>
        <v>#DIV/0!</v>
      </c>
      <c r="AA22" s="41">
        <f t="shared" si="28"/>
        <v>0</v>
      </c>
      <c r="AB22" s="44" t="e">
        <f t="shared" si="12"/>
        <v>#DIV/0!</v>
      </c>
    </row>
    <row r="23" spans="1:28" ht="34.5" thickBot="1" x14ac:dyDescent="0.5">
      <c r="A23" s="248" t="s">
        <v>642</v>
      </c>
      <c r="B23" s="249"/>
      <c r="C23" s="46">
        <f>SUM(C5:C22)</f>
        <v>57875</v>
      </c>
      <c r="D23" s="47">
        <f t="shared" ref="D23:G23" si="29">SUM(D5:D22)</f>
        <v>0</v>
      </c>
      <c r="E23" s="47">
        <f t="shared" si="29"/>
        <v>0</v>
      </c>
      <c r="F23" s="136">
        <f t="shared" si="29"/>
        <v>0</v>
      </c>
      <c r="G23" s="46">
        <f t="shared" si="29"/>
        <v>0</v>
      </c>
      <c r="H23" s="49" t="e">
        <f>G23/F23</f>
        <v>#DIV/0!</v>
      </c>
      <c r="I23" s="46">
        <f>SUM(I5:I22)</f>
        <v>0</v>
      </c>
      <c r="J23" s="49" t="e">
        <f t="shared" ref="J23" si="30">I23/F23</f>
        <v>#DIV/0!</v>
      </c>
      <c r="K23" s="46">
        <f>SUM(K5:K22)</f>
        <v>0</v>
      </c>
      <c r="L23" s="49" t="e">
        <f t="shared" ref="L23" si="31">K23/F23</f>
        <v>#DIV/0!</v>
      </c>
      <c r="M23" s="46">
        <f>SUM(M5:M22)</f>
        <v>0</v>
      </c>
      <c r="N23" s="49" t="e">
        <f t="shared" ref="N23" si="32">M23/F23</f>
        <v>#DIV/0!</v>
      </c>
      <c r="O23" s="46">
        <f>SUM(O5:O22)</f>
        <v>0</v>
      </c>
      <c r="P23" s="49" t="e">
        <f t="shared" ref="P23" si="33">O23/F23</f>
        <v>#DIV/0!</v>
      </c>
      <c r="Q23" s="46">
        <f>SUM(Q5:Q22)</f>
        <v>0</v>
      </c>
      <c r="R23" s="49" t="e">
        <f t="shared" ref="R23" si="34">Q23/F23</f>
        <v>#DIV/0!</v>
      </c>
      <c r="S23" s="46">
        <f>SUM(S5:S22)</f>
        <v>0</v>
      </c>
      <c r="T23" s="49" t="e">
        <f t="shared" ref="T23" si="35">S23/F23</f>
        <v>#DIV/0!</v>
      </c>
      <c r="U23" s="46">
        <f>SUM(U5:U22)</f>
        <v>0</v>
      </c>
      <c r="V23" s="49" t="e">
        <f>U23/F23</f>
        <v>#DIV/0!</v>
      </c>
      <c r="W23" s="46">
        <f>SUM(W5:W22)</f>
        <v>0</v>
      </c>
      <c r="X23" s="49" t="e">
        <f>W23/F23</f>
        <v>#DIV/0!</v>
      </c>
      <c r="Y23" s="46">
        <f>SUM(Y5:Y22)</f>
        <v>0</v>
      </c>
      <c r="Z23" s="49" t="e">
        <f t="shared" ref="Z23" si="36">Y23/F23</f>
        <v>#DIV/0!</v>
      </c>
      <c r="AA23" s="46">
        <f>SUM(AA5:AA22)</f>
        <v>0</v>
      </c>
      <c r="AB23" s="49" t="e">
        <f t="shared" ref="AB23" si="37">AA23/F23</f>
        <v>#DIV/0!</v>
      </c>
    </row>
    <row r="25" spans="1:28" ht="33" x14ac:dyDescent="0.45">
      <c r="A25" s="295" t="s">
        <v>1303</v>
      </c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</row>
    <row r="26" spans="1:28" ht="33" x14ac:dyDescent="0.45">
      <c r="A26" s="295"/>
      <c r="B26" s="295"/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</row>
    <row r="27" spans="1:28" ht="33" x14ac:dyDescent="0.45">
      <c r="A27" s="295"/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</row>
    <row r="29" spans="1:28" ht="33.75" customHeight="1" x14ac:dyDescent="0.45">
      <c r="A29" s="292" t="s">
        <v>1304</v>
      </c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</row>
    <row r="30" spans="1:28" ht="33.75" customHeight="1" x14ac:dyDescent="0.45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</row>
    <row r="31" spans="1:28" ht="34.5" thickBot="1" x14ac:dyDescent="0.5"/>
    <row r="32" spans="1:28" ht="81" customHeight="1" thickBot="1" x14ac:dyDescent="0.5">
      <c r="A32" s="293" t="s">
        <v>1305</v>
      </c>
      <c r="B32" s="294"/>
      <c r="C32" s="288" t="s">
        <v>1306</v>
      </c>
      <c r="D32" s="289"/>
      <c r="E32" s="289"/>
      <c r="F32" s="290"/>
      <c r="G32" s="264" t="s">
        <v>586</v>
      </c>
      <c r="H32" s="265"/>
      <c r="I32" s="272" t="s">
        <v>587</v>
      </c>
      <c r="J32" s="291"/>
      <c r="K32" s="264" t="s">
        <v>588</v>
      </c>
      <c r="L32" s="265"/>
      <c r="M32" s="272" t="s">
        <v>589</v>
      </c>
      <c r="N32" s="273"/>
      <c r="O32" s="264" t="s">
        <v>590</v>
      </c>
      <c r="P32" s="265"/>
      <c r="Q32" s="272" t="s">
        <v>591</v>
      </c>
      <c r="R32" s="273"/>
      <c r="S32" s="264" t="s">
        <v>592</v>
      </c>
      <c r="T32" s="265"/>
      <c r="U32" s="272" t="s">
        <v>593</v>
      </c>
      <c r="V32" s="273"/>
      <c r="W32" s="264" t="s">
        <v>596</v>
      </c>
      <c r="X32" s="265"/>
      <c r="Y32" s="272" t="s">
        <v>595</v>
      </c>
      <c r="Z32" s="273"/>
      <c r="AA32" s="264" t="s">
        <v>594</v>
      </c>
      <c r="AB32" s="265"/>
    </row>
    <row r="33" spans="1:28" ht="60" x14ac:dyDescent="0.45">
      <c r="A33" s="293"/>
      <c r="B33" s="294"/>
      <c r="C33" s="58" t="s">
        <v>606</v>
      </c>
      <c r="D33" s="59" t="s">
        <v>607</v>
      </c>
      <c r="E33" s="59" t="s">
        <v>644</v>
      </c>
      <c r="F33" s="60" t="s">
        <v>645</v>
      </c>
      <c r="G33" s="34" t="s">
        <v>604</v>
      </c>
      <c r="H33" s="33" t="s">
        <v>605</v>
      </c>
      <c r="I33" s="32" t="s">
        <v>604</v>
      </c>
      <c r="J33" s="35" t="s">
        <v>605</v>
      </c>
      <c r="K33" s="32" t="s">
        <v>604</v>
      </c>
      <c r="L33" s="33" t="s">
        <v>605</v>
      </c>
      <c r="M33" s="32" t="s">
        <v>604</v>
      </c>
      <c r="N33" s="33" t="s">
        <v>605</v>
      </c>
      <c r="O33" s="32" t="s">
        <v>604</v>
      </c>
      <c r="P33" s="33" t="s">
        <v>605</v>
      </c>
      <c r="Q33" s="32" t="s">
        <v>604</v>
      </c>
      <c r="R33" s="33" t="s">
        <v>605</v>
      </c>
      <c r="S33" s="32" t="s">
        <v>604</v>
      </c>
      <c r="T33" s="33" t="s">
        <v>605</v>
      </c>
      <c r="U33" s="32" t="s">
        <v>604</v>
      </c>
      <c r="V33" s="33" t="s">
        <v>605</v>
      </c>
      <c r="W33" s="32" t="s">
        <v>604</v>
      </c>
      <c r="X33" s="33" t="s">
        <v>605</v>
      </c>
      <c r="Y33" s="32" t="s">
        <v>604</v>
      </c>
      <c r="Z33" s="33" t="s">
        <v>605</v>
      </c>
      <c r="AA33" s="32" t="s">
        <v>604</v>
      </c>
      <c r="AB33" s="33" t="s">
        <v>605</v>
      </c>
    </row>
    <row r="34" spans="1:28" s="54" customFormat="1" ht="33.75" customHeight="1" thickBot="1" x14ac:dyDescent="0.3">
      <c r="A34" s="293"/>
      <c r="B34" s="294"/>
      <c r="C34" s="93">
        <f>B63</f>
        <v>9447</v>
      </c>
      <c r="D34" s="94">
        <f t="shared" ref="D34:AB34" si="38">D63</f>
        <v>0</v>
      </c>
      <c r="E34" s="94">
        <f t="shared" si="38"/>
        <v>0</v>
      </c>
      <c r="F34" s="95">
        <f t="shared" si="38"/>
        <v>0</v>
      </c>
      <c r="G34" s="96">
        <f t="shared" si="38"/>
        <v>0</v>
      </c>
      <c r="H34" s="97" t="e">
        <f t="shared" si="38"/>
        <v>#DIV/0!</v>
      </c>
      <c r="I34" s="98">
        <f t="shared" si="38"/>
        <v>0</v>
      </c>
      <c r="J34" s="99" t="e">
        <f t="shared" si="38"/>
        <v>#DIV/0!</v>
      </c>
      <c r="K34" s="98">
        <f t="shared" si="38"/>
        <v>0</v>
      </c>
      <c r="L34" s="97" t="e">
        <f t="shared" si="38"/>
        <v>#DIV/0!</v>
      </c>
      <c r="M34" s="98">
        <f t="shared" si="38"/>
        <v>0</v>
      </c>
      <c r="N34" s="97" t="e">
        <f t="shared" si="38"/>
        <v>#DIV/0!</v>
      </c>
      <c r="O34" s="98">
        <f t="shared" si="38"/>
        <v>0</v>
      </c>
      <c r="P34" s="97" t="e">
        <f t="shared" si="38"/>
        <v>#DIV/0!</v>
      </c>
      <c r="Q34" s="98">
        <f t="shared" si="38"/>
        <v>0</v>
      </c>
      <c r="R34" s="97" t="e">
        <f t="shared" si="38"/>
        <v>#DIV/0!</v>
      </c>
      <c r="S34" s="98">
        <f t="shared" si="38"/>
        <v>0</v>
      </c>
      <c r="T34" s="97" t="e">
        <f t="shared" si="38"/>
        <v>#DIV/0!</v>
      </c>
      <c r="U34" s="98">
        <f t="shared" si="38"/>
        <v>0</v>
      </c>
      <c r="V34" s="97" t="e">
        <f t="shared" si="38"/>
        <v>#DIV/0!</v>
      </c>
      <c r="W34" s="98">
        <f t="shared" si="38"/>
        <v>0</v>
      </c>
      <c r="X34" s="97" t="e">
        <f t="shared" si="38"/>
        <v>#DIV/0!</v>
      </c>
      <c r="Y34" s="98">
        <f t="shared" si="38"/>
        <v>0</v>
      </c>
      <c r="Z34" s="97" t="e">
        <f t="shared" si="38"/>
        <v>#DIV/0!</v>
      </c>
      <c r="AA34" s="98">
        <f t="shared" si="38"/>
        <v>0</v>
      </c>
      <c r="AB34" s="97" t="e">
        <f t="shared" si="38"/>
        <v>#DIV/0!</v>
      </c>
    </row>
    <row r="35" spans="1:28" ht="34.5" thickBot="1" x14ac:dyDescent="0.5"/>
    <row r="36" spans="1:28" s="61" customFormat="1" ht="73.5" customHeight="1" thickBot="1" x14ac:dyDescent="0.55000000000000004">
      <c r="A36" s="266" t="s">
        <v>1307</v>
      </c>
      <c r="B36" s="267"/>
      <c r="C36" s="267"/>
      <c r="D36" s="267"/>
      <c r="E36" s="267"/>
      <c r="F36" s="268"/>
      <c r="G36" s="269" t="s">
        <v>603</v>
      </c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1"/>
    </row>
    <row r="37" spans="1:28" ht="83.25" customHeight="1" x14ac:dyDescent="0.45">
      <c r="A37" s="62" t="s">
        <v>1308</v>
      </c>
      <c r="B37" s="281" t="s">
        <v>1309</v>
      </c>
      <c r="C37" s="282"/>
      <c r="D37" s="283" t="s">
        <v>649</v>
      </c>
      <c r="E37" s="284"/>
      <c r="F37" s="285"/>
      <c r="G37" s="264" t="s">
        <v>586</v>
      </c>
      <c r="H37" s="265"/>
      <c r="I37" s="272" t="s">
        <v>587</v>
      </c>
      <c r="J37" s="273"/>
      <c r="K37" s="264" t="s">
        <v>588</v>
      </c>
      <c r="L37" s="265"/>
      <c r="M37" s="272" t="s">
        <v>589</v>
      </c>
      <c r="N37" s="273"/>
      <c r="O37" s="264" t="s">
        <v>590</v>
      </c>
      <c r="P37" s="265"/>
      <c r="Q37" s="272" t="s">
        <v>591</v>
      </c>
      <c r="R37" s="273"/>
      <c r="S37" s="264" t="s">
        <v>592</v>
      </c>
      <c r="T37" s="265"/>
      <c r="U37" s="272" t="s">
        <v>593</v>
      </c>
      <c r="V37" s="273"/>
      <c r="W37" s="264" t="s">
        <v>596</v>
      </c>
      <c r="X37" s="265"/>
      <c r="Y37" s="272" t="s">
        <v>595</v>
      </c>
      <c r="Z37" s="273"/>
      <c r="AA37" s="264" t="s">
        <v>594</v>
      </c>
      <c r="AB37" s="265"/>
    </row>
    <row r="38" spans="1:28" s="65" customFormat="1" ht="60" x14ac:dyDescent="0.25">
      <c r="A38" s="30" t="s">
        <v>597</v>
      </c>
      <c r="B38" s="63" t="s">
        <v>606</v>
      </c>
      <c r="C38" s="30" t="s">
        <v>598</v>
      </c>
      <c r="D38" s="30" t="s">
        <v>607</v>
      </c>
      <c r="E38" s="30" t="s">
        <v>644</v>
      </c>
      <c r="F38" s="64" t="s">
        <v>645</v>
      </c>
      <c r="G38" s="32" t="s">
        <v>604</v>
      </c>
      <c r="H38" s="33" t="s">
        <v>605</v>
      </c>
      <c r="I38" s="32" t="s">
        <v>604</v>
      </c>
      <c r="J38" s="33" t="s">
        <v>605</v>
      </c>
      <c r="K38" s="32" t="s">
        <v>604</v>
      </c>
      <c r="L38" s="33" t="s">
        <v>605</v>
      </c>
      <c r="M38" s="32" t="s">
        <v>604</v>
      </c>
      <c r="N38" s="33" t="s">
        <v>605</v>
      </c>
      <c r="O38" s="32" t="s">
        <v>604</v>
      </c>
      <c r="P38" s="33" t="s">
        <v>605</v>
      </c>
      <c r="Q38" s="32" t="s">
        <v>604</v>
      </c>
      <c r="R38" s="33" t="s">
        <v>605</v>
      </c>
      <c r="S38" s="32" t="s">
        <v>604</v>
      </c>
      <c r="T38" s="33" t="s">
        <v>605</v>
      </c>
      <c r="U38" s="32" t="s">
        <v>604</v>
      </c>
      <c r="V38" s="33" t="s">
        <v>605</v>
      </c>
      <c r="W38" s="32" t="s">
        <v>604</v>
      </c>
      <c r="X38" s="33" t="s">
        <v>605</v>
      </c>
      <c r="Y38" s="32" t="s">
        <v>604</v>
      </c>
      <c r="Z38" s="33" t="s">
        <v>605</v>
      </c>
      <c r="AA38" s="32" t="s">
        <v>604</v>
      </c>
      <c r="AB38" s="33" t="s">
        <v>605</v>
      </c>
    </row>
    <row r="39" spans="1:28" s="65" customFormat="1" ht="33.75" customHeight="1" x14ac:dyDescent="0.25">
      <c r="A39" s="73" t="s">
        <v>1311</v>
      </c>
      <c r="B39" s="92">
        <v>277</v>
      </c>
      <c r="C39" s="70" t="s">
        <v>617</v>
      </c>
      <c r="D39" s="67"/>
      <c r="E39" s="100">
        <f>D39-F39</f>
        <v>0</v>
      </c>
      <c r="F39" s="100">
        <f>G39+I39+K39+M39+O39+Q39+S39+U39+W39+Y39+AA39</f>
        <v>0</v>
      </c>
      <c r="G39" s="69"/>
      <c r="H39" s="101" t="e">
        <f>G39/F39</f>
        <v>#DIV/0!</v>
      </c>
      <c r="I39" s="69"/>
      <c r="J39" s="101" t="e">
        <f>I39/F39</f>
        <v>#DIV/0!</v>
      </c>
      <c r="K39" s="69"/>
      <c r="L39" s="101" t="e">
        <f>K39/F39</f>
        <v>#DIV/0!</v>
      </c>
      <c r="M39" s="69"/>
      <c r="N39" s="101" t="e">
        <f>M39/F39</f>
        <v>#DIV/0!</v>
      </c>
      <c r="O39" s="69"/>
      <c r="P39" s="101" t="e">
        <f>O39/F39</f>
        <v>#DIV/0!</v>
      </c>
      <c r="Q39" s="69"/>
      <c r="R39" s="101" t="e">
        <f>Q39/F39</f>
        <v>#DIV/0!</v>
      </c>
      <c r="S39" s="69"/>
      <c r="T39" s="101" t="e">
        <f>S39/F39</f>
        <v>#DIV/0!</v>
      </c>
      <c r="U39" s="69"/>
      <c r="V39" s="101" t="e">
        <f>U39/F39</f>
        <v>#DIV/0!</v>
      </c>
      <c r="W39" s="69"/>
      <c r="X39" s="101" t="e">
        <f>W39/F39</f>
        <v>#DIV/0!</v>
      </c>
      <c r="Y39" s="69"/>
      <c r="Z39" s="101" t="e">
        <f>Y39/F39</f>
        <v>#DIV/0!</v>
      </c>
      <c r="AA39" s="69"/>
      <c r="AB39" s="101" t="e">
        <f>AA39/F39</f>
        <v>#DIV/0!</v>
      </c>
    </row>
    <row r="40" spans="1:28" ht="33.75" customHeight="1" x14ac:dyDescent="0.45">
      <c r="A40" s="250" t="s">
        <v>1312</v>
      </c>
      <c r="B40" s="252">
        <v>968</v>
      </c>
      <c r="C40" s="66" t="s">
        <v>600</v>
      </c>
      <c r="D40" s="71"/>
      <c r="E40" s="100">
        <f t="shared" ref="E40:E62" si="39">D40-F40</f>
        <v>0</v>
      </c>
      <c r="F40" s="100">
        <f t="shared" ref="F40:F62" si="40">G40+I40+K40+M40+O40+Q40+S40+U40+W40+Y40+AA40</f>
        <v>0</v>
      </c>
      <c r="G40" s="72"/>
      <c r="H40" s="101" t="e">
        <f t="shared" ref="H40:H62" si="41">G40/F40</f>
        <v>#DIV/0!</v>
      </c>
      <c r="I40" s="72"/>
      <c r="J40" s="101" t="e">
        <f t="shared" ref="J40:J62" si="42">I40/F40</f>
        <v>#DIV/0!</v>
      </c>
      <c r="K40" s="72"/>
      <c r="L40" s="101" t="e">
        <f t="shared" ref="L40:L62" si="43">K40/F40</f>
        <v>#DIV/0!</v>
      </c>
      <c r="M40" s="72"/>
      <c r="N40" s="101" t="e">
        <f t="shared" ref="N40:N62" si="44">M40/F40</f>
        <v>#DIV/0!</v>
      </c>
      <c r="O40" s="72"/>
      <c r="P40" s="101" t="e">
        <f t="shared" ref="P40:P62" si="45">O40/F40</f>
        <v>#DIV/0!</v>
      </c>
      <c r="Q40" s="72"/>
      <c r="R40" s="101" t="e">
        <f t="shared" ref="R40:R62" si="46">Q40/F40</f>
        <v>#DIV/0!</v>
      </c>
      <c r="S40" s="72"/>
      <c r="T40" s="101" t="e">
        <f t="shared" ref="T40:T62" si="47">S40/F40</f>
        <v>#DIV/0!</v>
      </c>
      <c r="U40" s="72"/>
      <c r="V40" s="101" t="e">
        <f t="shared" ref="V40:V62" si="48">U40/F40</f>
        <v>#DIV/0!</v>
      </c>
      <c r="W40" s="72"/>
      <c r="X40" s="101" t="e">
        <f t="shared" ref="X40:X62" si="49">W40/F40</f>
        <v>#DIV/0!</v>
      </c>
      <c r="Y40" s="72"/>
      <c r="Z40" s="101" t="e">
        <f t="shared" ref="Z40:Z62" si="50">Y40/F40</f>
        <v>#DIV/0!</v>
      </c>
      <c r="AA40" s="72"/>
      <c r="AB40" s="101" t="e">
        <f t="shared" ref="AB40:AB62" si="51">AA40/F40</f>
        <v>#DIV/0!</v>
      </c>
    </row>
    <row r="41" spans="1:28" ht="33.75" customHeight="1" x14ac:dyDescent="0.45">
      <c r="A41" s="251"/>
      <c r="B41" s="253"/>
      <c r="C41" s="70" t="s">
        <v>601</v>
      </c>
      <c r="D41" s="71"/>
      <c r="E41" s="100">
        <f t="shared" si="39"/>
        <v>0</v>
      </c>
      <c r="F41" s="100">
        <f t="shared" si="40"/>
        <v>0</v>
      </c>
      <c r="G41" s="72"/>
      <c r="H41" s="101" t="e">
        <f t="shared" si="41"/>
        <v>#DIV/0!</v>
      </c>
      <c r="I41" s="72"/>
      <c r="J41" s="101" t="e">
        <f t="shared" si="42"/>
        <v>#DIV/0!</v>
      </c>
      <c r="K41" s="72"/>
      <c r="L41" s="101" t="e">
        <f t="shared" si="43"/>
        <v>#DIV/0!</v>
      </c>
      <c r="M41" s="72"/>
      <c r="N41" s="101" t="e">
        <f t="shared" si="44"/>
        <v>#DIV/0!</v>
      </c>
      <c r="O41" s="72"/>
      <c r="P41" s="101" t="e">
        <f t="shared" si="45"/>
        <v>#DIV/0!</v>
      </c>
      <c r="Q41" s="72"/>
      <c r="R41" s="101" t="e">
        <f t="shared" si="46"/>
        <v>#DIV/0!</v>
      </c>
      <c r="S41" s="72"/>
      <c r="T41" s="101" t="e">
        <f t="shared" si="47"/>
        <v>#DIV/0!</v>
      </c>
      <c r="U41" s="72"/>
      <c r="V41" s="101" t="e">
        <f t="shared" si="48"/>
        <v>#DIV/0!</v>
      </c>
      <c r="W41" s="72"/>
      <c r="X41" s="101" t="e">
        <f t="shared" si="49"/>
        <v>#DIV/0!</v>
      </c>
      <c r="Y41" s="72"/>
      <c r="Z41" s="101" t="e">
        <f t="shared" si="50"/>
        <v>#DIV/0!</v>
      </c>
      <c r="AA41" s="72"/>
      <c r="AB41" s="101" t="e">
        <f t="shared" si="51"/>
        <v>#DIV/0!</v>
      </c>
    </row>
    <row r="42" spans="1:28" ht="33" customHeight="1" x14ac:dyDescent="0.45">
      <c r="A42" s="301" t="s">
        <v>1313</v>
      </c>
      <c r="B42" s="298">
        <v>1010</v>
      </c>
      <c r="C42" s="66" t="s">
        <v>600</v>
      </c>
      <c r="D42" s="71"/>
      <c r="E42" s="100">
        <f t="shared" si="39"/>
        <v>0</v>
      </c>
      <c r="F42" s="100">
        <f t="shared" si="40"/>
        <v>0</v>
      </c>
      <c r="G42" s="72"/>
      <c r="H42" s="101" t="e">
        <f t="shared" si="41"/>
        <v>#DIV/0!</v>
      </c>
      <c r="I42" s="72"/>
      <c r="J42" s="101" t="e">
        <f t="shared" si="42"/>
        <v>#DIV/0!</v>
      </c>
      <c r="K42" s="72"/>
      <c r="L42" s="101" t="e">
        <f t="shared" si="43"/>
        <v>#DIV/0!</v>
      </c>
      <c r="M42" s="72"/>
      <c r="N42" s="101" t="e">
        <f t="shared" si="44"/>
        <v>#DIV/0!</v>
      </c>
      <c r="O42" s="72"/>
      <c r="P42" s="101" t="e">
        <f t="shared" si="45"/>
        <v>#DIV/0!</v>
      </c>
      <c r="Q42" s="72"/>
      <c r="R42" s="101" t="e">
        <f t="shared" si="46"/>
        <v>#DIV/0!</v>
      </c>
      <c r="S42" s="72"/>
      <c r="T42" s="101" t="e">
        <f t="shared" si="47"/>
        <v>#DIV/0!</v>
      </c>
      <c r="U42" s="72"/>
      <c r="V42" s="101" t="e">
        <f t="shared" si="48"/>
        <v>#DIV/0!</v>
      </c>
      <c r="W42" s="72"/>
      <c r="X42" s="101" t="e">
        <f t="shared" si="49"/>
        <v>#DIV/0!</v>
      </c>
      <c r="Y42" s="72"/>
      <c r="Z42" s="101" t="e">
        <f t="shared" si="50"/>
        <v>#DIV/0!</v>
      </c>
      <c r="AA42" s="72"/>
      <c r="AB42" s="101" t="e">
        <f t="shared" si="51"/>
        <v>#DIV/0!</v>
      </c>
    </row>
    <row r="43" spans="1:28" ht="33.75" customHeight="1" x14ac:dyDescent="0.45">
      <c r="A43" s="301"/>
      <c r="B43" s="303"/>
      <c r="C43" s="70" t="s">
        <v>601</v>
      </c>
      <c r="D43" s="71"/>
      <c r="E43" s="100">
        <f t="shared" si="39"/>
        <v>0</v>
      </c>
      <c r="F43" s="100">
        <f>G43+I43+K43+M43+O43+Q43+S43+U43+W43+Y43+AA43</f>
        <v>0</v>
      </c>
      <c r="G43" s="72"/>
      <c r="H43" s="101" t="e">
        <f t="shared" si="41"/>
        <v>#DIV/0!</v>
      </c>
      <c r="I43" s="72"/>
      <c r="J43" s="101" t="e">
        <f t="shared" si="42"/>
        <v>#DIV/0!</v>
      </c>
      <c r="K43" s="72"/>
      <c r="L43" s="101" t="e">
        <f t="shared" si="43"/>
        <v>#DIV/0!</v>
      </c>
      <c r="M43" s="72"/>
      <c r="N43" s="101" t="e">
        <f t="shared" si="44"/>
        <v>#DIV/0!</v>
      </c>
      <c r="O43" s="72"/>
      <c r="P43" s="101" t="e">
        <f t="shared" si="45"/>
        <v>#DIV/0!</v>
      </c>
      <c r="Q43" s="72"/>
      <c r="R43" s="101" t="e">
        <f t="shared" si="46"/>
        <v>#DIV/0!</v>
      </c>
      <c r="S43" s="72"/>
      <c r="T43" s="101" t="e">
        <f t="shared" si="47"/>
        <v>#DIV/0!</v>
      </c>
      <c r="U43" s="72"/>
      <c r="V43" s="101" t="e">
        <f t="shared" si="48"/>
        <v>#DIV/0!</v>
      </c>
      <c r="W43" s="72"/>
      <c r="X43" s="101" t="e">
        <f t="shared" si="49"/>
        <v>#DIV/0!</v>
      </c>
      <c r="Y43" s="72"/>
      <c r="Z43" s="101" t="e">
        <f t="shared" si="50"/>
        <v>#DIV/0!</v>
      </c>
      <c r="AA43" s="72"/>
      <c r="AB43" s="101" t="e">
        <f t="shared" si="51"/>
        <v>#DIV/0!</v>
      </c>
    </row>
    <row r="44" spans="1:28" ht="33.75" customHeight="1" x14ac:dyDescent="0.45">
      <c r="A44" s="301"/>
      <c r="B44" s="299"/>
      <c r="C44" s="70" t="s">
        <v>602</v>
      </c>
      <c r="D44" s="71"/>
      <c r="E44" s="100">
        <f t="shared" si="39"/>
        <v>0</v>
      </c>
      <c r="F44" s="100">
        <f t="shared" si="40"/>
        <v>0</v>
      </c>
      <c r="G44" s="72"/>
      <c r="H44" s="101" t="e">
        <f t="shared" si="41"/>
        <v>#DIV/0!</v>
      </c>
      <c r="I44" s="72"/>
      <c r="J44" s="101" t="e">
        <f t="shared" si="42"/>
        <v>#DIV/0!</v>
      </c>
      <c r="K44" s="72"/>
      <c r="L44" s="101" t="e">
        <f t="shared" si="43"/>
        <v>#DIV/0!</v>
      </c>
      <c r="M44" s="72"/>
      <c r="N44" s="101" t="e">
        <f t="shared" si="44"/>
        <v>#DIV/0!</v>
      </c>
      <c r="O44" s="72"/>
      <c r="P44" s="101" t="e">
        <f t="shared" si="45"/>
        <v>#DIV/0!</v>
      </c>
      <c r="Q44" s="72"/>
      <c r="R44" s="101" t="e">
        <f t="shared" si="46"/>
        <v>#DIV/0!</v>
      </c>
      <c r="S44" s="72"/>
      <c r="T44" s="101" t="e">
        <f t="shared" si="47"/>
        <v>#DIV/0!</v>
      </c>
      <c r="U44" s="72"/>
      <c r="V44" s="101" t="e">
        <f t="shared" si="48"/>
        <v>#DIV/0!</v>
      </c>
      <c r="W44" s="72"/>
      <c r="X44" s="101" t="e">
        <f t="shared" si="49"/>
        <v>#DIV/0!</v>
      </c>
      <c r="Y44" s="72"/>
      <c r="Z44" s="101" t="e">
        <f t="shared" si="50"/>
        <v>#DIV/0!</v>
      </c>
      <c r="AA44" s="72"/>
      <c r="AB44" s="101" t="e">
        <f t="shared" si="51"/>
        <v>#DIV/0!</v>
      </c>
    </row>
    <row r="45" spans="1:28" ht="33.75" customHeight="1" x14ac:dyDescent="0.45">
      <c r="A45" s="250" t="s">
        <v>1314</v>
      </c>
      <c r="B45" s="298">
        <v>1242</v>
      </c>
      <c r="C45" s="66" t="s">
        <v>600</v>
      </c>
      <c r="D45" s="71"/>
      <c r="E45" s="100">
        <f t="shared" si="39"/>
        <v>0</v>
      </c>
      <c r="F45" s="100">
        <f t="shared" si="40"/>
        <v>0</v>
      </c>
      <c r="G45" s="72"/>
      <c r="H45" s="101" t="e">
        <f t="shared" si="41"/>
        <v>#DIV/0!</v>
      </c>
      <c r="I45" s="72"/>
      <c r="J45" s="101" t="e">
        <f t="shared" si="42"/>
        <v>#DIV/0!</v>
      </c>
      <c r="K45" s="72"/>
      <c r="L45" s="101" t="e">
        <f t="shared" si="43"/>
        <v>#DIV/0!</v>
      </c>
      <c r="M45" s="72"/>
      <c r="N45" s="101" t="e">
        <f t="shared" si="44"/>
        <v>#DIV/0!</v>
      </c>
      <c r="O45" s="72"/>
      <c r="P45" s="101" t="e">
        <f t="shared" si="45"/>
        <v>#DIV/0!</v>
      </c>
      <c r="Q45" s="72"/>
      <c r="R45" s="101" t="e">
        <f t="shared" si="46"/>
        <v>#DIV/0!</v>
      </c>
      <c r="S45" s="72"/>
      <c r="T45" s="101" t="e">
        <f t="shared" si="47"/>
        <v>#DIV/0!</v>
      </c>
      <c r="U45" s="72"/>
      <c r="V45" s="101" t="e">
        <f t="shared" si="48"/>
        <v>#DIV/0!</v>
      </c>
      <c r="W45" s="72"/>
      <c r="X45" s="101" t="e">
        <f t="shared" si="49"/>
        <v>#DIV/0!</v>
      </c>
      <c r="Y45" s="72"/>
      <c r="Z45" s="101" t="e">
        <f t="shared" si="50"/>
        <v>#DIV/0!</v>
      </c>
      <c r="AA45" s="72"/>
      <c r="AB45" s="101" t="e">
        <f t="shared" si="51"/>
        <v>#DIV/0!</v>
      </c>
    </row>
    <row r="46" spans="1:28" ht="33.75" customHeight="1" x14ac:dyDescent="0.45">
      <c r="A46" s="296"/>
      <c r="B46" s="303"/>
      <c r="C46" s="70" t="s">
        <v>601</v>
      </c>
      <c r="D46" s="71"/>
      <c r="E46" s="100">
        <f t="shared" si="39"/>
        <v>0</v>
      </c>
      <c r="F46" s="100">
        <f t="shared" si="40"/>
        <v>0</v>
      </c>
      <c r="G46" s="72"/>
      <c r="H46" s="101" t="e">
        <f t="shared" si="41"/>
        <v>#DIV/0!</v>
      </c>
      <c r="I46" s="72"/>
      <c r="J46" s="101" t="e">
        <f t="shared" si="42"/>
        <v>#DIV/0!</v>
      </c>
      <c r="K46" s="72"/>
      <c r="L46" s="101" t="e">
        <f t="shared" si="43"/>
        <v>#DIV/0!</v>
      </c>
      <c r="M46" s="72"/>
      <c r="N46" s="101" t="e">
        <f t="shared" si="44"/>
        <v>#DIV/0!</v>
      </c>
      <c r="O46" s="72"/>
      <c r="P46" s="101" t="e">
        <f t="shared" si="45"/>
        <v>#DIV/0!</v>
      </c>
      <c r="Q46" s="72"/>
      <c r="R46" s="101" t="e">
        <f t="shared" si="46"/>
        <v>#DIV/0!</v>
      </c>
      <c r="S46" s="72"/>
      <c r="T46" s="101" t="e">
        <f t="shared" si="47"/>
        <v>#DIV/0!</v>
      </c>
      <c r="U46" s="72"/>
      <c r="V46" s="101" t="e">
        <f t="shared" si="48"/>
        <v>#DIV/0!</v>
      </c>
      <c r="W46" s="72"/>
      <c r="X46" s="101" t="e">
        <f t="shared" si="49"/>
        <v>#DIV/0!</v>
      </c>
      <c r="Y46" s="72"/>
      <c r="Z46" s="101" t="e">
        <f t="shared" si="50"/>
        <v>#DIV/0!</v>
      </c>
      <c r="AA46" s="72"/>
      <c r="AB46" s="101" t="e">
        <f t="shared" si="51"/>
        <v>#DIV/0!</v>
      </c>
    </row>
    <row r="47" spans="1:28" ht="33.75" customHeight="1" x14ac:dyDescent="0.45">
      <c r="A47" s="251"/>
      <c r="B47" s="299"/>
      <c r="C47" s="70" t="s">
        <v>602</v>
      </c>
      <c r="D47" s="71"/>
      <c r="E47" s="100">
        <f t="shared" si="39"/>
        <v>0</v>
      </c>
      <c r="F47" s="100">
        <f t="shared" si="40"/>
        <v>0</v>
      </c>
      <c r="G47" s="72"/>
      <c r="H47" s="101" t="e">
        <f t="shared" si="41"/>
        <v>#DIV/0!</v>
      </c>
      <c r="I47" s="72"/>
      <c r="J47" s="101" t="e">
        <f t="shared" si="42"/>
        <v>#DIV/0!</v>
      </c>
      <c r="K47" s="72"/>
      <c r="L47" s="101" t="e">
        <f t="shared" si="43"/>
        <v>#DIV/0!</v>
      </c>
      <c r="M47" s="72"/>
      <c r="N47" s="101" t="e">
        <f t="shared" si="44"/>
        <v>#DIV/0!</v>
      </c>
      <c r="O47" s="72"/>
      <c r="P47" s="101" t="e">
        <f t="shared" si="45"/>
        <v>#DIV/0!</v>
      </c>
      <c r="Q47" s="72"/>
      <c r="R47" s="101" t="e">
        <f t="shared" si="46"/>
        <v>#DIV/0!</v>
      </c>
      <c r="S47" s="72"/>
      <c r="T47" s="101" t="e">
        <f t="shared" si="47"/>
        <v>#DIV/0!</v>
      </c>
      <c r="U47" s="72"/>
      <c r="V47" s="101" t="e">
        <f t="shared" si="48"/>
        <v>#DIV/0!</v>
      </c>
      <c r="W47" s="72"/>
      <c r="X47" s="101" t="e">
        <f t="shared" si="49"/>
        <v>#DIV/0!</v>
      </c>
      <c r="Y47" s="72"/>
      <c r="Z47" s="101" t="e">
        <f t="shared" si="50"/>
        <v>#DIV/0!</v>
      </c>
      <c r="AA47" s="72"/>
      <c r="AB47" s="101" t="e">
        <f t="shared" si="51"/>
        <v>#DIV/0!</v>
      </c>
    </row>
    <row r="48" spans="1:28" ht="33.75" customHeight="1" x14ac:dyDescent="0.45">
      <c r="A48" s="250" t="s">
        <v>1315</v>
      </c>
      <c r="B48" s="298">
        <v>1850</v>
      </c>
      <c r="C48" s="66" t="s">
        <v>600</v>
      </c>
      <c r="D48" s="71"/>
      <c r="E48" s="100">
        <f t="shared" si="39"/>
        <v>0</v>
      </c>
      <c r="F48" s="100">
        <f t="shared" si="40"/>
        <v>0</v>
      </c>
      <c r="G48" s="72"/>
      <c r="H48" s="101" t="e">
        <f t="shared" si="41"/>
        <v>#DIV/0!</v>
      </c>
      <c r="I48" s="72"/>
      <c r="J48" s="101" t="e">
        <f t="shared" si="42"/>
        <v>#DIV/0!</v>
      </c>
      <c r="K48" s="72"/>
      <c r="L48" s="101" t="e">
        <f t="shared" si="43"/>
        <v>#DIV/0!</v>
      </c>
      <c r="M48" s="72"/>
      <c r="N48" s="101" t="e">
        <f t="shared" si="44"/>
        <v>#DIV/0!</v>
      </c>
      <c r="O48" s="72"/>
      <c r="P48" s="101" t="e">
        <f t="shared" si="45"/>
        <v>#DIV/0!</v>
      </c>
      <c r="Q48" s="72"/>
      <c r="R48" s="101" t="e">
        <f t="shared" si="46"/>
        <v>#DIV/0!</v>
      </c>
      <c r="S48" s="72"/>
      <c r="T48" s="101" t="e">
        <f t="shared" si="47"/>
        <v>#DIV/0!</v>
      </c>
      <c r="U48" s="72"/>
      <c r="V48" s="101" t="e">
        <f t="shared" si="48"/>
        <v>#DIV/0!</v>
      </c>
      <c r="W48" s="72"/>
      <c r="X48" s="101" t="e">
        <f t="shared" si="49"/>
        <v>#DIV/0!</v>
      </c>
      <c r="Y48" s="72"/>
      <c r="Z48" s="101" t="e">
        <f t="shared" si="50"/>
        <v>#DIV/0!</v>
      </c>
      <c r="AA48" s="72"/>
      <c r="AB48" s="101" t="e">
        <f t="shared" si="51"/>
        <v>#DIV/0!</v>
      </c>
    </row>
    <row r="49" spans="1:28" ht="33.75" customHeight="1" x14ac:dyDescent="0.45">
      <c r="A49" s="296"/>
      <c r="B49" s="303"/>
      <c r="C49" s="70" t="s">
        <v>601</v>
      </c>
      <c r="D49" s="71"/>
      <c r="E49" s="100">
        <f t="shared" si="39"/>
        <v>0</v>
      </c>
      <c r="F49" s="100">
        <f t="shared" si="40"/>
        <v>0</v>
      </c>
      <c r="G49" s="72"/>
      <c r="H49" s="101" t="e">
        <f t="shared" si="41"/>
        <v>#DIV/0!</v>
      </c>
      <c r="I49" s="72"/>
      <c r="J49" s="101" t="e">
        <f t="shared" si="42"/>
        <v>#DIV/0!</v>
      </c>
      <c r="K49" s="72"/>
      <c r="L49" s="101" t="e">
        <f t="shared" si="43"/>
        <v>#DIV/0!</v>
      </c>
      <c r="M49" s="72"/>
      <c r="N49" s="101" t="e">
        <f t="shared" si="44"/>
        <v>#DIV/0!</v>
      </c>
      <c r="O49" s="72"/>
      <c r="P49" s="101" t="e">
        <f t="shared" si="45"/>
        <v>#DIV/0!</v>
      </c>
      <c r="Q49" s="72"/>
      <c r="R49" s="101" t="e">
        <f t="shared" si="46"/>
        <v>#DIV/0!</v>
      </c>
      <c r="S49" s="72"/>
      <c r="T49" s="101" t="e">
        <f t="shared" si="47"/>
        <v>#DIV/0!</v>
      </c>
      <c r="U49" s="72"/>
      <c r="V49" s="101" t="e">
        <f t="shared" si="48"/>
        <v>#DIV/0!</v>
      </c>
      <c r="W49" s="72"/>
      <c r="X49" s="101" t="e">
        <f t="shared" si="49"/>
        <v>#DIV/0!</v>
      </c>
      <c r="Y49" s="72"/>
      <c r="Z49" s="101" t="e">
        <f t="shared" si="50"/>
        <v>#DIV/0!</v>
      </c>
      <c r="AA49" s="72"/>
      <c r="AB49" s="101" t="e">
        <f t="shared" si="51"/>
        <v>#DIV/0!</v>
      </c>
    </row>
    <row r="50" spans="1:28" ht="33.75" customHeight="1" x14ac:dyDescent="0.45">
      <c r="A50" s="296"/>
      <c r="B50" s="303"/>
      <c r="C50" s="70" t="s">
        <v>602</v>
      </c>
      <c r="D50" s="71"/>
      <c r="E50" s="100">
        <f t="shared" si="39"/>
        <v>0</v>
      </c>
      <c r="F50" s="100">
        <f t="shared" si="40"/>
        <v>0</v>
      </c>
      <c r="G50" s="72"/>
      <c r="H50" s="101" t="e">
        <f t="shared" si="41"/>
        <v>#DIV/0!</v>
      </c>
      <c r="I50" s="72"/>
      <c r="J50" s="101" t="e">
        <f t="shared" si="42"/>
        <v>#DIV/0!</v>
      </c>
      <c r="K50" s="72"/>
      <c r="L50" s="101" t="e">
        <f t="shared" si="43"/>
        <v>#DIV/0!</v>
      </c>
      <c r="M50" s="72"/>
      <c r="N50" s="101" t="e">
        <f t="shared" si="44"/>
        <v>#DIV/0!</v>
      </c>
      <c r="O50" s="72"/>
      <c r="P50" s="101" t="e">
        <f t="shared" si="45"/>
        <v>#DIV/0!</v>
      </c>
      <c r="Q50" s="72"/>
      <c r="R50" s="101" t="e">
        <f t="shared" si="46"/>
        <v>#DIV/0!</v>
      </c>
      <c r="S50" s="72"/>
      <c r="T50" s="101" t="e">
        <f t="shared" si="47"/>
        <v>#DIV/0!</v>
      </c>
      <c r="U50" s="72"/>
      <c r="V50" s="101" t="e">
        <f t="shared" si="48"/>
        <v>#DIV/0!</v>
      </c>
      <c r="W50" s="72"/>
      <c r="X50" s="101" t="e">
        <f t="shared" si="49"/>
        <v>#DIV/0!</v>
      </c>
      <c r="Y50" s="72"/>
      <c r="Z50" s="101" t="e">
        <f t="shared" si="50"/>
        <v>#DIV/0!</v>
      </c>
      <c r="AA50" s="72"/>
      <c r="AB50" s="101" t="e">
        <f t="shared" si="51"/>
        <v>#DIV/0!</v>
      </c>
    </row>
    <row r="51" spans="1:28" ht="33.75" customHeight="1" x14ac:dyDescent="0.45">
      <c r="A51" s="251"/>
      <c r="B51" s="299"/>
      <c r="C51" s="66" t="s">
        <v>609</v>
      </c>
      <c r="D51" s="71"/>
      <c r="E51" s="100">
        <f t="shared" si="39"/>
        <v>0</v>
      </c>
      <c r="F51" s="100">
        <f t="shared" si="40"/>
        <v>0</v>
      </c>
      <c r="G51" s="72"/>
      <c r="H51" s="101" t="e">
        <f t="shared" si="41"/>
        <v>#DIV/0!</v>
      </c>
      <c r="I51" s="72"/>
      <c r="J51" s="101" t="e">
        <f t="shared" si="42"/>
        <v>#DIV/0!</v>
      </c>
      <c r="K51" s="72"/>
      <c r="L51" s="101" t="e">
        <f t="shared" si="43"/>
        <v>#DIV/0!</v>
      </c>
      <c r="M51" s="72"/>
      <c r="N51" s="101" t="e">
        <f t="shared" si="44"/>
        <v>#DIV/0!</v>
      </c>
      <c r="O51" s="72"/>
      <c r="P51" s="101" t="e">
        <f t="shared" si="45"/>
        <v>#DIV/0!</v>
      </c>
      <c r="Q51" s="72"/>
      <c r="R51" s="101" t="e">
        <f t="shared" si="46"/>
        <v>#DIV/0!</v>
      </c>
      <c r="S51" s="72"/>
      <c r="T51" s="101" t="e">
        <f t="shared" si="47"/>
        <v>#DIV/0!</v>
      </c>
      <c r="U51" s="72"/>
      <c r="V51" s="101" t="e">
        <f t="shared" si="48"/>
        <v>#DIV/0!</v>
      </c>
      <c r="W51" s="72"/>
      <c r="X51" s="101" t="e">
        <f t="shared" si="49"/>
        <v>#DIV/0!</v>
      </c>
      <c r="Y51" s="72"/>
      <c r="Z51" s="101" t="e">
        <f t="shared" si="50"/>
        <v>#DIV/0!</v>
      </c>
      <c r="AA51" s="72"/>
      <c r="AB51" s="101" t="e">
        <f t="shared" si="51"/>
        <v>#DIV/0!</v>
      </c>
    </row>
    <row r="52" spans="1:28" ht="67.5" x14ac:dyDescent="0.45">
      <c r="A52" s="73" t="s">
        <v>1316</v>
      </c>
      <c r="B52" s="74">
        <v>490</v>
      </c>
      <c r="C52" s="70" t="s">
        <v>617</v>
      </c>
      <c r="D52" s="71"/>
      <c r="E52" s="100">
        <f t="shared" si="39"/>
        <v>0</v>
      </c>
      <c r="F52" s="100">
        <f t="shared" si="40"/>
        <v>0</v>
      </c>
      <c r="G52" s="72"/>
      <c r="H52" s="101" t="e">
        <f t="shared" si="41"/>
        <v>#DIV/0!</v>
      </c>
      <c r="I52" s="72"/>
      <c r="J52" s="101" t="e">
        <f t="shared" si="42"/>
        <v>#DIV/0!</v>
      </c>
      <c r="K52" s="72"/>
      <c r="L52" s="101" t="e">
        <f t="shared" si="43"/>
        <v>#DIV/0!</v>
      </c>
      <c r="M52" s="72"/>
      <c r="N52" s="101" t="e">
        <f t="shared" si="44"/>
        <v>#DIV/0!</v>
      </c>
      <c r="O52" s="72"/>
      <c r="P52" s="101" t="e">
        <f t="shared" si="45"/>
        <v>#DIV/0!</v>
      </c>
      <c r="Q52" s="72"/>
      <c r="R52" s="101" t="e">
        <f t="shared" si="46"/>
        <v>#DIV/0!</v>
      </c>
      <c r="S52" s="72"/>
      <c r="T52" s="101" t="e">
        <f t="shared" si="47"/>
        <v>#DIV/0!</v>
      </c>
      <c r="U52" s="72"/>
      <c r="V52" s="101" t="e">
        <f t="shared" si="48"/>
        <v>#DIV/0!</v>
      </c>
      <c r="W52" s="72"/>
      <c r="X52" s="101" t="e">
        <f t="shared" si="49"/>
        <v>#DIV/0!</v>
      </c>
      <c r="Y52" s="72"/>
      <c r="Z52" s="101" t="e">
        <f t="shared" si="50"/>
        <v>#DIV/0!</v>
      </c>
      <c r="AA52" s="72"/>
      <c r="AB52" s="101" t="e">
        <f t="shared" si="51"/>
        <v>#DIV/0!</v>
      </c>
    </row>
    <row r="53" spans="1:28" ht="67.5" x14ac:dyDescent="0.45">
      <c r="A53" s="73" t="s">
        <v>1317</v>
      </c>
      <c r="B53" s="74">
        <v>202</v>
      </c>
      <c r="C53" s="70" t="s">
        <v>617</v>
      </c>
      <c r="D53" s="71"/>
      <c r="E53" s="100">
        <f t="shared" si="39"/>
        <v>0</v>
      </c>
      <c r="F53" s="100">
        <f t="shared" si="40"/>
        <v>0</v>
      </c>
      <c r="G53" s="72"/>
      <c r="H53" s="101" t="e">
        <f t="shared" si="41"/>
        <v>#DIV/0!</v>
      </c>
      <c r="I53" s="72"/>
      <c r="J53" s="101" t="e">
        <f t="shared" si="42"/>
        <v>#DIV/0!</v>
      </c>
      <c r="K53" s="72"/>
      <c r="L53" s="101" t="e">
        <f t="shared" si="43"/>
        <v>#DIV/0!</v>
      </c>
      <c r="M53" s="72"/>
      <c r="N53" s="101" t="e">
        <f t="shared" si="44"/>
        <v>#DIV/0!</v>
      </c>
      <c r="O53" s="72"/>
      <c r="P53" s="101" t="e">
        <f t="shared" si="45"/>
        <v>#DIV/0!</v>
      </c>
      <c r="Q53" s="72"/>
      <c r="R53" s="101" t="e">
        <f t="shared" si="46"/>
        <v>#DIV/0!</v>
      </c>
      <c r="S53" s="72"/>
      <c r="T53" s="101" t="e">
        <f t="shared" si="47"/>
        <v>#DIV/0!</v>
      </c>
      <c r="U53" s="72"/>
      <c r="V53" s="101" t="e">
        <f t="shared" si="48"/>
        <v>#DIV/0!</v>
      </c>
      <c r="W53" s="72"/>
      <c r="X53" s="101" t="e">
        <f t="shared" si="49"/>
        <v>#DIV/0!</v>
      </c>
      <c r="Y53" s="72"/>
      <c r="Z53" s="101" t="e">
        <f t="shared" si="50"/>
        <v>#DIV/0!</v>
      </c>
      <c r="AA53" s="72"/>
      <c r="AB53" s="101" t="e">
        <f t="shared" si="51"/>
        <v>#DIV/0!</v>
      </c>
    </row>
    <row r="54" spans="1:28" ht="33.75" customHeight="1" x14ac:dyDescent="0.45">
      <c r="A54" s="301" t="s">
        <v>1318</v>
      </c>
      <c r="B54" s="298">
        <v>1084</v>
      </c>
      <c r="C54" s="66" t="s">
        <v>600</v>
      </c>
      <c r="D54" s="71"/>
      <c r="E54" s="100">
        <f t="shared" si="39"/>
        <v>0</v>
      </c>
      <c r="F54" s="100">
        <f t="shared" si="40"/>
        <v>0</v>
      </c>
      <c r="G54" s="72"/>
      <c r="H54" s="101" t="e">
        <f t="shared" si="41"/>
        <v>#DIV/0!</v>
      </c>
      <c r="I54" s="72"/>
      <c r="J54" s="101" t="e">
        <f t="shared" si="42"/>
        <v>#DIV/0!</v>
      </c>
      <c r="K54" s="72"/>
      <c r="L54" s="101" t="e">
        <f t="shared" si="43"/>
        <v>#DIV/0!</v>
      </c>
      <c r="M54" s="72"/>
      <c r="N54" s="101" t="e">
        <f t="shared" si="44"/>
        <v>#DIV/0!</v>
      </c>
      <c r="O54" s="72"/>
      <c r="P54" s="101" t="e">
        <f t="shared" si="45"/>
        <v>#DIV/0!</v>
      </c>
      <c r="Q54" s="72"/>
      <c r="R54" s="101" t="e">
        <f t="shared" si="46"/>
        <v>#DIV/0!</v>
      </c>
      <c r="S54" s="72"/>
      <c r="T54" s="101" t="e">
        <f t="shared" si="47"/>
        <v>#DIV/0!</v>
      </c>
      <c r="U54" s="72"/>
      <c r="V54" s="101" t="e">
        <f t="shared" si="48"/>
        <v>#DIV/0!</v>
      </c>
      <c r="W54" s="72"/>
      <c r="X54" s="101" t="e">
        <f t="shared" si="49"/>
        <v>#DIV/0!</v>
      </c>
      <c r="Y54" s="72"/>
      <c r="Z54" s="101" t="e">
        <f t="shared" si="50"/>
        <v>#DIV/0!</v>
      </c>
      <c r="AA54" s="72"/>
      <c r="AB54" s="101" t="e">
        <f t="shared" si="51"/>
        <v>#DIV/0!</v>
      </c>
    </row>
    <row r="55" spans="1:28" ht="33.75" customHeight="1" x14ac:dyDescent="0.45">
      <c r="A55" s="301"/>
      <c r="B55" s="303"/>
      <c r="C55" s="70" t="s">
        <v>601</v>
      </c>
      <c r="D55" s="71"/>
      <c r="E55" s="100">
        <f t="shared" si="39"/>
        <v>0</v>
      </c>
      <c r="F55" s="100">
        <f t="shared" si="40"/>
        <v>0</v>
      </c>
      <c r="G55" s="72"/>
      <c r="H55" s="101" t="e">
        <f t="shared" si="41"/>
        <v>#DIV/0!</v>
      </c>
      <c r="I55" s="72"/>
      <c r="J55" s="101" t="e">
        <f t="shared" si="42"/>
        <v>#DIV/0!</v>
      </c>
      <c r="K55" s="72"/>
      <c r="L55" s="101" t="e">
        <f t="shared" si="43"/>
        <v>#DIV/0!</v>
      </c>
      <c r="M55" s="72"/>
      <c r="N55" s="101" t="e">
        <f t="shared" si="44"/>
        <v>#DIV/0!</v>
      </c>
      <c r="O55" s="72"/>
      <c r="P55" s="101" t="e">
        <f t="shared" si="45"/>
        <v>#DIV/0!</v>
      </c>
      <c r="Q55" s="72"/>
      <c r="R55" s="101" t="e">
        <f t="shared" si="46"/>
        <v>#DIV/0!</v>
      </c>
      <c r="S55" s="72"/>
      <c r="T55" s="101" t="e">
        <f t="shared" si="47"/>
        <v>#DIV/0!</v>
      </c>
      <c r="U55" s="72"/>
      <c r="V55" s="101" t="e">
        <f t="shared" si="48"/>
        <v>#DIV/0!</v>
      </c>
      <c r="W55" s="72"/>
      <c r="X55" s="101" t="e">
        <f t="shared" si="49"/>
        <v>#DIV/0!</v>
      </c>
      <c r="Y55" s="72"/>
      <c r="Z55" s="101" t="e">
        <f t="shared" si="50"/>
        <v>#DIV/0!</v>
      </c>
      <c r="AA55" s="72"/>
      <c r="AB55" s="101" t="e">
        <f t="shared" si="51"/>
        <v>#DIV/0!</v>
      </c>
    </row>
    <row r="56" spans="1:28" ht="33.75" customHeight="1" x14ac:dyDescent="0.45">
      <c r="A56" s="301"/>
      <c r="B56" s="299"/>
      <c r="C56" s="70" t="s">
        <v>602</v>
      </c>
      <c r="D56" s="71"/>
      <c r="E56" s="100">
        <f t="shared" si="39"/>
        <v>0</v>
      </c>
      <c r="F56" s="100">
        <f t="shared" si="40"/>
        <v>0</v>
      </c>
      <c r="G56" s="72"/>
      <c r="H56" s="101" t="e">
        <f t="shared" si="41"/>
        <v>#DIV/0!</v>
      </c>
      <c r="I56" s="72"/>
      <c r="J56" s="101" t="e">
        <f t="shared" si="42"/>
        <v>#DIV/0!</v>
      </c>
      <c r="K56" s="72"/>
      <c r="L56" s="101" t="e">
        <f t="shared" si="43"/>
        <v>#DIV/0!</v>
      </c>
      <c r="M56" s="72"/>
      <c r="N56" s="101" t="e">
        <f t="shared" si="44"/>
        <v>#DIV/0!</v>
      </c>
      <c r="O56" s="72"/>
      <c r="P56" s="101" t="e">
        <f t="shared" si="45"/>
        <v>#DIV/0!</v>
      </c>
      <c r="Q56" s="72"/>
      <c r="R56" s="101" t="e">
        <f t="shared" si="46"/>
        <v>#DIV/0!</v>
      </c>
      <c r="S56" s="72"/>
      <c r="T56" s="101" t="e">
        <f t="shared" si="47"/>
        <v>#DIV/0!</v>
      </c>
      <c r="U56" s="72"/>
      <c r="V56" s="101" t="e">
        <f t="shared" si="48"/>
        <v>#DIV/0!</v>
      </c>
      <c r="W56" s="72"/>
      <c r="X56" s="101" t="e">
        <f t="shared" si="49"/>
        <v>#DIV/0!</v>
      </c>
      <c r="Y56" s="72"/>
      <c r="Z56" s="101" t="e">
        <f t="shared" si="50"/>
        <v>#DIV/0!</v>
      </c>
      <c r="AA56" s="72"/>
      <c r="AB56" s="101" t="e">
        <f t="shared" si="51"/>
        <v>#DIV/0!</v>
      </c>
    </row>
    <row r="57" spans="1:28" ht="33.75" customHeight="1" x14ac:dyDescent="0.45">
      <c r="A57" s="301" t="s">
        <v>1319</v>
      </c>
      <c r="B57" s="302">
        <v>1200</v>
      </c>
      <c r="C57" s="66" t="s">
        <v>600</v>
      </c>
      <c r="D57" s="71"/>
      <c r="E57" s="100">
        <f t="shared" si="39"/>
        <v>0</v>
      </c>
      <c r="F57" s="100">
        <f t="shared" si="40"/>
        <v>0</v>
      </c>
      <c r="G57" s="72"/>
      <c r="H57" s="101" t="e">
        <f t="shared" si="41"/>
        <v>#DIV/0!</v>
      </c>
      <c r="I57" s="72"/>
      <c r="J57" s="101" t="e">
        <f t="shared" si="42"/>
        <v>#DIV/0!</v>
      </c>
      <c r="K57" s="72"/>
      <c r="L57" s="101" t="e">
        <f t="shared" si="43"/>
        <v>#DIV/0!</v>
      </c>
      <c r="M57" s="72"/>
      <c r="N57" s="101" t="e">
        <f t="shared" si="44"/>
        <v>#DIV/0!</v>
      </c>
      <c r="O57" s="72"/>
      <c r="P57" s="101" t="e">
        <f t="shared" si="45"/>
        <v>#DIV/0!</v>
      </c>
      <c r="Q57" s="72"/>
      <c r="R57" s="101" t="e">
        <f t="shared" si="46"/>
        <v>#DIV/0!</v>
      </c>
      <c r="S57" s="72"/>
      <c r="T57" s="101" t="e">
        <f t="shared" si="47"/>
        <v>#DIV/0!</v>
      </c>
      <c r="U57" s="72"/>
      <c r="V57" s="101" t="e">
        <f t="shared" si="48"/>
        <v>#DIV/0!</v>
      </c>
      <c r="W57" s="72"/>
      <c r="X57" s="101" t="e">
        <f t="shared" si="49"/>
        <v>#DIV/0!</v>
      </c>
      <c r="Y57" s="72"/>
      <c r="Z57" s="101" t="e">
        <f t="shared" si="50"/>
        <v>#DIV/0!</v>
      </c>
      <c r="AA57" s="72"/>
      <c r="AB57" s="101" t="e">
        <f t="shared" si="51"/>
        <v>#DIV/0!</v>
      </c>
    </row>
    <row r="58" spans="1:28" ht="33.75" customHeight="1" x14ac:dyDescent="0.45">
      <c r="A58" s="301"/>
      <c r="B58" s="302"/>
      <c r="C58" s="70" t="s">
        <v>601</v>
      </c>
      <c r="D58" s="71"/>
      <c r="E58" s="100">
        <f t="shared" si="39"/>
        <v>0</v>
      </c>
      <c r="F58" s="100">
        <f t="shared" si="40"/>
        <v>0</v>
      </c>
      <c r="G58" s="72"/>
      <c r="H58" s="101" t="e">
        <f t="shared" si="41"/>
        <v>#DIV/0!</v>
      </c>
      <c r="I58" s="72"/>
      <c r="J58" s="101" t="e">
        <f t="shared" si="42"/>
        <v>#DIV/0!</v>
      </c>
      <c r="K58" s="72"/>
      <c r="L58" s="101" t="e">
        <f t="shared" si="43"/>
        <v>#DIV/0!</v>
      </c>
      <c r="M58" s="72"/>
      <c r="N58" s="101" t="e">
        <f t="shared" si="44"/>
        <v>#DIV/0!</v>
      </c>
      <c r="O58" s="72"/>
      <c r="P58" s="101" t="e">
        <f t="shared" si="45"/>
        <v>#DIV/0!</v>
      </c>
      <c r="Q58" s="72"/>
      <c r="R58" s="101" t="e">
        <f t="shared" si="46"/>
        <v>#DIV/0!</v>
      </c>
      <c r="S58" s="72"/>
      <c r="T58" s="101" t="e">
        <f t="shared" si="47"/>
        <v>#DIV/0!</v>
      </c>
      <c r="U58" s="72"/>
      <c r="V58" s="101" t="e">
        <f t="shared" si="48"/>
        <v>#DIV/0!</v>
      </c>
      <c r="W58" s="72"/>
      <c r="X58" s="101" t="e">
        <f t="shared" si="49"/>
        <v>#DIV/0!</v>
      </c>
      <c r="Y58" s="72"/>
      <c r="Z58" s="101" t="e">
        <f t="shared" si="50"/>
        <v>#DIV/0!</v>
      </c>
      <c r="AA58" s="72"/>
      <c r="AB58" s="101" t="e">
        <f t="shared" si="51"/>
        <v>#DIV/0!</v>
      </c>
    </row>
    <row r="59" spans="1:28" ht="33.75" customHeight="1" x14ac:dyDescent="0.45">
      <c r="A59" s="301"/>
      <c r="B59" s="302"/>
      <c r="C59" s="70" t="s">
        <v>602</v>
      </c>
      <c r="D59" s="71"/>
      <c r="E59" s="100">
        <f t="shared" si="39"/>
        <v>0</v>
      </c>
      <c r="F59" s="100">
        <f t="shared" si="40"/>
        <v>0</v>
      </c>
      <c r="G59" s="72"/>
      <c r="H59" s="101" t="e">
        <f t="shared" si="41"/>
        <v>#DIV/0!</v>
      </c>
      <c r="I59" s="72"/>
      <c r="J59" s="101" t="e">
        <f t="shared" si="42"/>
        <v>#DIV/0!</v>
      </c>
      <c r="K59" s="72"/>
      <c r="L59" s="101" t="e">
        <f t="shared" si="43"/>
        <v>#DIV/0!</v>
      </c>
      <c r="M59" s="72"/>
      <c r="N59" s="101" t="e">
        <f t="shared" si="44"/>
        <v>#DIV/0!</v>
      </c>
      <c r="O59" s="72"/>
      <c r="P59" s="101" t="e">
        <f t="shared" si="45"/>
        <v>#DIV/0!</v>
      </c>
      <c r="Q59" s="72"/>
      <c r="R59" s="101" t="e">
        <f t="shared" si="46"/>
        <v>#DIV/0!</v>
      </c>
      <c r="S59" s="72"/>
      <c r="T59" s="101" t="e">
        <f t="shared" si="47"/>
        <v>#DIV/0!</v>
      </c>
      <c r="U59" s="72"/>
      <c r="V59" s="101" t="e">
        <f t="shared" si="48"/>
        <v>#DIV/0!</v>
      </c>
      <c r="W59" s="72"/>
      <c r="X59" s="101" t="e">
        <f t="shared" si="49"/>
        <v>#DIV/0!</v>
      </c>
      <c r="Y59" s="72"/>
      <c r="Z59" s="101" t="e">
        <f t="shared" si="50"/>
        <v>#DIV/0!</v>
      </c>
      <c r="AA59" s="72"/>
      <c r="AB59" s="101" t="e">
        <f t="shared" si="51"/>
        <v>#DIV/0!</v>
      </c>
    </row>
    <row r="60" spans="1:28" ht="33.75" customHeight="1" x14ac:dyDescent="0.45">
      <c r="A60" s="301" t="s">
        <v>1320</v>
      </c>
      <c r="B60" s="302">
        <v>883</v>
      </c>
      <c r="C60" s="66" t="s">
        <v>600</v>
      </c>
      <c r="D60" s="71"/>
      <c r="E60" s="100">
        <f t="shared" si="39"/>
        <v>0</v>
      </c>
      <c r="F60" s="100">
        <f t="shared" si="40"/>
        <v>0</v>
      </c>
      <c r="G60" s="72"/>
      <c r="H60" s="101" t="e">
        <f t="shared" si="41"/>
        <v>#DIV/0!</v>
      </c>
      <c r="I60" s="72"/>
      <c r="J60" s="101" t="e">
        <f t="shared" si="42"/>
        <v>#DIV/0!</v>
      </c>
      <c r="K60" s="72"/>
      <c r="L60" s="101" t="e">
        <f t="shared" si="43"/>
        <v>#DIV/0!</v>
      </c>
      <c r="M60" s="72"/>
      <c r="N60" s="101" t="e">
        <f t="shared" si="44"/>
        <v>#DIV/0!</v>
      </c>
      <c r="O60" s="72"/>
      <c r="P60" s="101" t="e">
        <f t="shared" si="45"/>
        <v>#DIV/0!</v>
      </c>
      <c r="Q60" s="72"/>
      <c r="R60" s="101" t="e">
        <f t="shared" si="46"/>
        <v>#DIV/0!</v>
      </c>
      <c r="S60" s="72"/>
      <c r="T60" s="101" t="e">
        <f t="shared" si="47"/>
        <v>#DIV/0!</v>
      </c>
      <c r="U60" s="72"/>
      <c r="V60" s="101" t="e">
        <f t="shared" si="48"/>
        <v>#DIV/0!</v>
      </c>
      <c r="W60" s="72"/>
      <c r="X60" s="101" t="e">
        <f t="shared" si="49"/>
        <v>#DIV/0!</v>
      </c>
      <c r="Y60" s="72"/>
      <c r="Z60" s="101" t="e">
        <f t="shared" si="50"/>
        <v>#DIV/0!</v>
      </c>
      <c r="AA60" s="72"/>
      <c r="AB60" s="101" t="e">
        <f t="shared" si="51"/>
        <v>#DIV/0!</v>
      </c>
    </row>
    <row r="61" spans="1:28" ht="33.75" customHeight="1" x14ac:dyDescent="0.45">
      <c r="A61" s="301"/>
      <c r="B61" s="302"/>
      <c r="C61" s="70" t="s">
        <v>601</v>
      </c>
      <c r="D61" s="71"/>
      <c r="E61" s="100">
        <f t="shared" si="39"/>
        <v>0</v>
      </c>
      <c r="F61" s="100">
        <f t="shared" si="40"/>
        <v>0</v>
      </c>
      <c r="G61" s="72"/>
      <c r="H61" s="101" t="e">
        <f t="shared" si="41"/>
        <v>#DIV/0!</v>
      </c>
      <c r="I61" s="72"/>
      <c r="J61" s="101" t="e">
        <f t="shared" si="42"/>
        <v>#DIV/0!</v>
      </c>
      <c r="K61" s="72"/>
      <c r="L61" s="101" t="e">
        <f t="shared" si="43"/>
        <v>#DIV/0!</v>
      </c>
      <c r="M61" s="72"/>
      <c r="N61" s="101" t="e">
        <f t="shared" si="44"/>
        <v>#DIV/0!</v>
      </c>
      <c r="O61" s="72"/>
      <c r="P61" s="101" t="e">
        <f t="shared" si="45"/>
        <v>#DIV/0!</v>
      </c>
      <c r="Q61" s="72"/>
      <c r="R61" s="101" t="e">
        <f t="shared" si="46"/>
        <v>#DIV/0!</v>
      </c>
      <c r="S61" s="72"/>
      <c r="T61" s="101" t="e">
        <f t="shared" si="47"/>
        <v>#DIV/0!</v>
      </c>
      <c r="U61" s="72"/>
      <c r="V61" s="101" t="e">
        <f t="shared" si="48"/>
        <v>#DIV/0!</v>
      </c>
      <c r="W61" s="72"/>
      <c r="X61" s="101" t="e">
        <f t="shared" si="49"/>
        <v>#DIV/0!</v>
      </c>
      <c r="Y61" s="72"/>
      <c r="Z61" s="101" t="e">
        <f t="shared" si="50"/>
        <v>#DIV/0!</v>
      </c>
      <c r="AA61" s="72"/>
      <c r="AB61" s="101" t="e">
        <f t="shared" si="51"/>
        <v>#DIV/0!</v>
      </c>
    </row>
    <row r="62" spans="1:28" ht="68.25" thickBot="1" x14ac:dyDescent="0.5">
      <c r="A62" s="87" t="s">
        <v>1321</v>
      </c>
      <c r="B62" s="88">
        <v>241</v>
      </c>
      <c r="C62" s="70" t="s">
        <v>617</v>
      </c>
      <c r="D62" s="71"/>
      <c r="E62" s="100">
        <f t="shared" si="39"/>
        <v>0</v>
      </c>
      <c r="F62" s="100">
        <f t="shared" si="40"/>
        <v>0</v>
      </c>
      <c r="G62" s="72"/>
      <c r="H62" s="101" t="e">
        <f t="shared" si="41"/>
        <v>#DIV/0!</v>
      </c>
      <c r="I62" s="72"/>
      <c r="J62" s="101" t="e">
        <f t="shared" si="42"/>
        <v>#DIV/0!</v>
      </c>
      <c r="K62" s="72"/>
      <c r="L62" s="101" t="e">
        <f t="shared" si="43"/>
        <v>#DIV/0!</v>
      </c>
      <c r="M62" s="72"/>
      <c r="N62" s="101" t="e">
        <f t="shared" si="44"/>
        <v>#DIV/0!</v>
      </c>
      <c r="O62" s="72"/>
      <c r="P62" s="101" t="e">
        <f t="shared" si="45"/>
        <v>#DIV/0!</v>
      </c>
      <c r="Q62" s="72"/>
      <c r="R62" s="101" t="e">
        <f t="shared" si="46"/>
        <v>#DIV/0!</v>
      </c>
      <c r="S62" s="72"/>
      <c r="T62" s="101" t="e">
        <f t="shared" si="47"/>
        <v>#DIV/0!</v>
      </c>
      <c r="U62" s="72"/>
      <c r="V62" s="101" t="e">
        <f t="shared" si="48"/>
        <v>#DIV/0!</v>
      </c>
      <c r="W62" s="72"/>
      <c r="X62" s="101" t="e">
        <f t="shared" si="49"/>
        <v>#DIV/0!</v>
      </c>
      <c r="Y62" s="72"/>
      <c r="Z62" s="101" t="e">
        <f t="shared" si="50"/>
        <v>#DIV/0!</v>
      </c>
      <c r="AA62" s="72"/>
      <c r="AB62" s="101" t="e">
        <f t="shared" si="51"/>
        <v>#DIV/0!</v>
      </c>
    </row>
    <row r="63" spans="1:28" s="16" customFormat="1" ht="34.5" thickBot="1" x14ac:dyDescent="0.55000000000000004">
      <c r="A63" s="76" t="s">
        <v>642</v>
      </c>
      <c r="B63" s="102">
        <f>SUM(B39:B62)</f>
        <v>9447</v>
      </c>
      <c r="C63" s="77"/>
      <c r="D63" s="103">
        <f>SUM(D39:D62)</f>
        <v>0</v>
      </c>
      <c r="E63" s="103">
        <f>SUM(E39:E62)</f>
        <v>0</v>
      </c>
      <c r="F63" s="104">
        <f>SUM(F39:F62)</f>
        <v>0</v>
      </c>
      <c r="G63" s="105">
        <f>SUM(G39:G62)</f>
        <v>0</v>
      </c>
      <c r="H63" s="106" t="e">
        <f>G63/F63</f>
        <v>#DIV/0!</v>
      </c>
      <c r="I63" s="105">
        <f>SUM(I39:I62)</f>
        <v>0</v>
      </c>
      <c r="J63" s="106" t="e">
        <f>I63/F63</f>
        <v>#DIV/0!</v>
      </c>
      <c r="K63" s="107">
        <f>SUM(K39:K62)</f>
        <v>0</v>
      </c>
      <c r="L63" s="108" t="e">
        <f>K63/F63</f>
        <v>#DIV/0!</v>
      </c>
      <c r="M63" s="105">
        <f>SUM(M39:M62)</f>
        <v>0</v>
      </c>
      <c r="N63" s="106" t="e">
        <f>M63/F63</f>
        <v>#DIV/0!</v>
      </c>
      <c r="O63" s="107">
        <f>SUM(O39:O62)</f>
        <v>0</v>
      </c>
      <c r="P63" s="108" t="e">
        <f>O63/F63</f>
        <v>#DIV/0!</v>
      </c>
      <c r="Q63" s="105">
        <f>SUM(Q39:Q62)</f>
        <v>0</v>
      </c>
      <c r="R63" s="106" t="e">
        <f>Q63/F63</f>
        <v>#DIV/0!</v>
      </c>
      <c r="S63" s="107">
        <f>SUM(S39:S62)</f>
        <v>0</v>
      </c>
      <c r="T63" s="108" t="e">
        <f>S63/F63</f>
        <v>#DIV/0!</v>
      </c>
      <c r="U63" s="105">
        <f>SUM(U39:U62)</f>
        <v>0</v>
      </c>
      <c r="V63" s="106" t="e">
        <f>U63/F63</f>
        <v>#DIV/0!</v>
      </c>
      <c r="W63" s="104">
        <f>SUM(W39:W62)</f>
        <v>0</v>
      </c>
      <c r="X63" s="109" t="e">
        <f>W63/F63</f>
        <v>#DIV/0!</v>
      </c>
      <c r="Y63" s="110">
        <f>SUM(Y39:Y62)</f>
        <v>0</v>
      </c>
      <c r="Z63" s="111" t="e">
        <f>Y63/F63</f>
        <v>#DIV/0!</v>
      </c>
      <c r="AA63" s="110">
        <f>SUM(AA39:AA62)</f>
        <v>0</v>
      </c>
      <c r="AB63" s="111" t="e">
        <f>AA63/F63</f>
        <v>#DIV/0!</v>
      </c>
    </row>
    <row r="64" spans="1:28" ht="83.25" customHeight="1" thickBot="1" x14ac:dyDescent="0.5">
      <c r="A64" s="278" t="s">
        <v>1310</v>
      </c>
      <c r="B64" s="279"/>
      <c r="C64" s="279"/>
      <c r="D64" s="279"/>
      <c r="E64" s="279"/>
      <c r="F64" s="280"/>
      <c r="G64" s="276" t="s">
        <v>586</v>
      </c>
      <c r="H64" s="277"/>
      <c r="I64" s="274" t="s">
        <v>587</v>
      </c>
      <c r="J64" s="275"/>
      <c r="K64" s="276" t="s">
        <v>588</v>
      </c>
      <c r="L64" s="277"/>
      <c r="M64" s="274" t="s">
        <v>589</v>
      </c>
      <c r="N64" s="275"/>
      <c r="O64" s="276" t="s">
        <v>590</v>
      </c>
      <c r="P64" s="277"/>
      <c r="Q64" s="274" t="s">
        <v>591</v>
      </c>
      <c r="R64" s="275"/>
      <c r="S64" s="276" t="s">
        <v>592</v>
      </c>
      <c r="T64" s="277"/>
      <c r="U64" s="274" t="s">
        <v>593</v>
      </c>
      <c r="V64" s="275"/>
      <c r="W64" s="276" t="s">
        <v>596</v>
      </c>
      <c r="X64" s="277"/>
      <c r="Y64" s="274" t="s">
        <v>595</v>
      </c>
      <c r="Z64" s="275"/>
      <c r="AA64" s="276" t="s">
        <v>594</v>
      </c>
      <c r="AB64" s="277"/>
    </row>
    <row r="66" spans="1:28" ht="33" x14ac:dyDescent="0.45">
      <c r="A66" s="292" t="s">
        <v>1322</v>
      </c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</row>
    <row r="67" spans="1:28" ht="33" x14ac:dyDescent="0.45">
      <c r="A67" s="292"/>
      <c r="B67" s="292"/>
      <c r="C67" s="292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</row>
    <row r="68" spans="1:28" ht="34.5" thickBot="1" x14ac:dyDescent="0.5"/>
    <row r="69" spans="1:28" ht="83.25" customHeight="1" thickBot="1" x14ac:dyDescent="0.5">
      <c r="A69" s="293" t="s">
        <v>1325</v>
      </c>
      <c r="B69" s="294"/>
      <c r="C69" s="288" t="s">
        <v>1324</v>
      </c>
      <c r="D69" s="289"/>
      <c r="E69" s="289"/>
      <c r="F69" s="290"/>
      <c r="G69" s="264" t="s">
        <v>586</v>
      </c>
      <c r="H69" s="265"/>
      <c r="I69" s="272" t="s">
        <v>587</v>
      </c>
      <c r="J69" s="291"/>
      <c r="K69" s="264" t="s">
        <v>588</v>
      </c>
      <c r="L69" s="265"/>
      <c r="M69" s="272" t="s">
        <v>589</v>
      </c>
      <c r="N69" s="273"/>
      <c r="O69" s="264" t="s">
        <v>590</v>
      </c>
      <c r="P69" s="265"/>
      <c r="Q69" s="272" t="s">
        <v>591</v>
      </c>
      <c r="R69" s="273"/>
      <c r="S69" s="264" t="s">
        <v>592</v>
      </c>
      <c r="T69" s="265"/>
      <c r="U69" s="272" t="s">
        <v>593</v>
      </c>
      <c r="V69" s="273"/>
      <c r="W69" s="264" t="s">
        <v>596</v>
      </c>
      <c r="X69" s="265"/>
      <c r="Y69" s="272" t="s">
        <v>595</v>
      </c>
      <c r="Z69" s="273"/>
      <c r="AA69" s="264" t="s">
        <v>594</v>
      </c>
      <c r="AB69" s="265"/>
    </row>
    <row r="70" spans="1:28" ht="60" x14ac:dyDescent="0.45">
      <c r="A70" s="293"/>
      <c r="B70" s="294"/>
      <c r="C70" s="58" t="s">
        <v>606</v>
      </c>
      <c r="D70" s="59" t="s">
        <v>607</v>
      </c>
      <c r="E70" s="59" t="s">
        <v>644</v>
      </c>
      <c r="F70" s="60" t="s">
        <v>645</v>
      </c>
      <c r="G70" s="34" t="s">
        <v>604</v>
      </c>
      <c r="H70" s="33" t="s">
        <v>605</v>
      </c>
      <c r="I70" s="32" t="s">
        <v>604</v>
      </c>
      <c r="J70" s="35" t="s">
        <v>605</v>
      </c>
      <c r="K70" s="32" t="s">
        <v>604</v>
      </c>
      <c r="L70" s="33" t="s">
        <v>605</v>
      </c>
      <c r="M70" s="32" t="s">
        <v>604</v>
      </c>
      <c r="N70" s="33" t="s">
        <v>605</v>
      </c>
      <c r="O70" s="32" t="s">
        <v>604</v>
      </c>
      <c r="P70" s="33" t="s">
        <v>605</v>
      </c>
      <c r="Q70" s="32" t="s">
        <v>604</v>
      </c>
      <c r="R70" s="33" t="s">
        <v>605</v>
      </c>
      <c r="S70" s="32" t="s">
        <v>604</v>
      </c>
      <c r="T70" s="33" t="s">
        <v>605</v>
      </c>
      <c r="U70" s="32" t="s">
        <v>604</v>
      </c>
      <c r="V70" s="33" t="s">
        <v>605</v>
      </c>
      <c r="W70" s="32" t="s">
        <v>604</v>
      </c>
      <c r="X70" s="33" t="s">
        <v>605</v>
      </c>
      <c r="Y70" s="32" t="s">
        <v>604</v>
      </c>
      <c r="Z70" s="33" t="s">
        <v>605</v>
      </c>
      <c r="AA70" s="32" t="s">
        <v>604</v>
      </c>
      <c r="AB70" s="33" t="s">
        <v>605</v>
      </c>
    </row>
    <row r="71" spans="1:28" ht="34.5" thickBot="1" x14ac:dyDescent="0.5">
      <c r="A71" s="293"/>
      <c r="B71" s="294"/>
      <c r="C71" s="93">
        <f>B89</f>
        <v>4990</v>
      </c>
      <c r="D71" s="94">
        <f t="shared" ref="D71:AB71" si="52">D89</f>
        <v>0</v>
      </c>
      <c r="E71" s="94">
        <f t="shared" si="52"/>
        <v>0</v>
      </c>
      <c r="F71" s="95">
        <f t="shared" si="52"/>
        <v>0</v>
      </c>
      <c r="G71" s="96">
        <f t="shared" si="52"/>
        <v>0</v>
      </c>
      <c r="H71" s="97" t="e">
        <f t="shared" si="52"/>
        <v>#DIV/0!</v>
      </c>
      <c r="I71" s="98">
        <f t="shared" si="52"/>
        <v>0</v>
      </c>
      <c r="J71" s="99" t="e">
        <f t="shared" si="52"/>
        <v>#DIV/0!</v>
      </c>
      <c r="K71" s="98">
        <f t="shared" si="52"/>
        <v>0</v>
      </c>
      <c r="L71" s="97" t="e">
        <f t="shared" si="52"/>
        <v>#DIV/0!</v>
      </c>
      <c r="M71" s="98">
        <f t="shared" si="52"/>
        <v>0</v>
      </c>
      <c r="N71" s="97" t="e">
        <f t="shared" si="52"/>
        <v>#DIV/0!</v>
      </c>
      <c r="O71" s="98">
        <f t="shared" si="52"/>
        <v>0</v>
      </c>
      <c r="P71" s="97" t="e">
        <f t="shared" si="52"/>
        <v>#DIV/0!</v>
      </c>
      <c r="Q71" s="98">
        <f t="shared" si="52"/>
        <v>0</v>
      </c>
      <c r="R71" s="97" t="e">
        <f t="shared" si="52"/>
        <v>#DIV/0!</v>
      </c>
      <c r="S71" s="98">
        <f t="shared" si="52"/>
        <v>0</v>
      </c>
      <c r="T71" s="97" t="e">
        <f t="shared" si="52"/>
        <v>#DIV/0!</v>
      </c>
      <c r="U71" s="98">
        <f t="shared" si="52"/>
        <v>0</v>
      </c>
      <c r="V71" s="97" t="e">
        <f t="shared" si="52"/>
        <v>#DIV/0!</v>
      </c>
      <c r="W71" s="98">
        <f t="shared" si="52"/>
        <v>0</v>
      </c>
      <c r="X71" s="97" t="e">
        <f t="shared" si="52"/>
        <v>#DIV/0!</v>
      </c>
      <c r="Y71" s="98">
        <f t="shared" si="52"/>
        <v>0</v>
      </c>
      <c r="Z71" s="97" t="e">
        <f t="shared" si="52"/>
        <v>#DIV/0!</v>
      </c>
      <c r="AA71" s="98">
        <f t="shared" si="52"/>
        <v>0</v>
      </c>
      <c r="AB71" s="97" t="e">
        <f t="shared" si="52"/>
        <v>#DIV/0!</v>
      </c>
    </row>
    <row r="72" spans="1:28" ht="34.5" thickBot="1" x14ac:dyDescent="0.5"/>
    <row r="73" spans="1:28" ht="60.75" customHeight="1" thickBot="1" x14ac:dyDescent="0.55000000000000004">
      <c r="A73" s="266" t="s">
        <v>1323</v>
      </c>
      <c r="B73" s="267"/>
      <c r="C73" s="267"/>
      <c r="D73" s="267"/>
      <c r="E73" s="267"/>
      <c r="F73" s="268"/>
      <c r="G73" s="269" t="s">
        <v>603</v>
      </c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1"/>
    </row>
    <row r="74" spans="1:28" ht="67.5" customHeight="1" x14ac:dyDescent="0.45">
      <c r="A74" s="62" t="s">
        <v>1308</v>
      </c>
      <c r="B74" s="281" t="s">
        <v>1309</v>
      </c>
      <c r="C74" s="282"/>
      <c r="D74" s="283" t="s">
        <v>648</v>
      </c>
      <c r="E74" s="284"/>
      <c r="F74" s="285"/>
      <c r="G74" s="264" t="s">
        <v>586</v>
      </c>
      <c r="H74" s="265"/>
      <c r="I74" s="272" t="s">
        <v>587</v>
      </c>
      <c r="J74" s="273"/>
      <c r="K74" s="264" t="s">
        <v>588</v>
      </c>
      <c r="L74" s="265"/>
      <c r="M74" s="272" t="s">
        <v>589</v>
      </c>
      <c r="N74" s="273"/>
      <c r="O74" s="264" t="s">
        <v>590</v>
      </c>
      <c r="P74" s="265"/>
      <c r="Q74" s="272" t="s">
        <v>591</v>
      </c>
      <c r="R74" s="273"/>
      <c r="S74" s="264" t="s">
        <v>592</v>
      </c>
      <c r="T74" s="265"/>
      <c r="U74" s="272" t="s">
        <v>593</v>
      </c>
      <c r="V74" s="273"/>
      <c r="W74" s="264" t="s">
        <v>596</v>
      </c>
      <c r="X74" s="265"/>
      <c r="Y74" s="272" t="s">
        <v>595</v>
      </c>
      <c r="Z74" s="273"/>
      <c r="AA74" s="264" t="s">
        <v>594</v>
      </c>
      <c r="AB74" s="265"/>
    </row>
    <row r="75" spans="1:28" ht="60" x14ac:dyDescent="0.45">
      <c r="A75" s="30" t="s">
        <v>597</v>
      </c>
      <c r="B75" s="63" t="s">
        <v>606</v>
      </c>
      <c r="C75" s="30" t="s">
        <v>598</v>
      </c>
      <c r="D75" s="30" t="s">
        <v>607</v>
      </c>
      <c r="E75" s="30" t="s">
        <v>644</v>
      </c>
      <c r="F75" s="64" t="s">
        <v>645</v>
      </c>
      <c r="G75" s="32" t="s">
        <v>604</v>
      </c>
      <c r="H75" s="33" t="s">
        <v>605</v>
      </c>
      <c r="I75" s="32" t="s">
        <v>604</v>
      </c>
      <c r="J75" s="33" t="s">
        <v>605</v>
      </c>
      <c r="K75" s="32" t="s">
        <v>604</v>
      </c>
      <c r="L75" s="33" t="s">
        <v>605</v>
      </c>
      <c r="M75" s="32" t="s">
        <v>604</v>
      </c>
      <c r="N75" s="33" t="s">
        <v>605</v>
      </c>
      <c r="O75" s="32" t="s">
        <v>604</v>
      </c>
      <c r="P75" s="33" t="s">
        <v>605</v>
      </c>
      <c r="Q75" s="32" t="s">
        <v>604</v>
      </c>
      <c r="R75" s="33" t="s">
        <v>605</v>
      </c>
      <c r="S75" s="32" t="s">
        <v>604</v>
      </c>
      <c r="T75" s="33" t="s">
        <v>605</v>
      </c>
      <c r="U75" s="32" t="s">
        <v>604</v>
      </c>
      <c r="V75" s="33" t="s">
        <v>605</v>
      </c>
      <c r="W75" s="32" t="s">
        <v>604</v>
      </c>
      <c r="X75" s="33" t="s">
        <v>605</v>
      </c>
      <c r="Y75" s="32" t="s">
        <v>604</v>
      </c>
      <c r="Z75" s="33" t="s">
        <v>605</v>
      </c>
      <c r="AA75" s="32" t="s">
        <v>604</v>
      </c>
      <c r="AB75" s="33" t="s">
        <v>605</v>
      </c>
    </row>
    <row r="76" spans="1:28" ht="33" customHeight="1" x14ac:dyDescent="0.45">
      <c r="A76" s="250" t="s">
        <v>1326</v>
      </c>
      <c r="B76" s="252">
        <v>1751</v>
      </c>
      <c r="C76" s="66" t="s">
        <v>600</v>
      </c>
      <c r="D76" s="67"/>
      <c r="E76" s="100">
        <f>D76-F76</f>
        <v>0</v>
      </c>
      <c r="F76" s="100">
        <f>G76+I76+K76+M76+O76+Q76+S76+U76+W76+Y76+AA76</f>
        <v>0</v>
      </c>
      <c r="G76" s="69"/>
      <c r="H76" s="101" t="e">
        <f>G76/F76</f>
        <v>#DIV/0!</v>
      </c>
      <c r="I76" s="69"/>
      <c r="J76" s="101" t="e">
        <f>I76/F76</f>
        <v>#DIV/0!</v>
      </c>
      <c r="K76" s="69"/>
      <c r="L76" s="101" t="e">
        <f>K76/F76</f>
        <v>#DIV/0!</v>
      </c>
      <c r="M76" s="69"/>
      <c r="N76" s="101" t="e">
        <f>M76/F76</f>
        <v>#DIV/0!</v>
      </c>
      <c r="O76" s="69"/>
      <c r="P76" s="101" t="e">
        <f>O76/F76</f>
        <v>#DIV/0!</v>
      </c>
      <c r="Q76" s="69"/>
      <c r="R76" s="101" t="e">
        <f>Q76/F76</f>
        <v>#DIV/0!</v>
      </c>
      <c r="S76" s="69"/>
      <c r="T76" s="101" t="e">
        <f>S76/F76</f>
        <v>#DIV/0!</v>
      </c>
      <c r="U76" s="69"/>
      <c r="V76" s="101" t="e">
        <f>U76/F76</f>
        <v>#DIV/0!</v>
      </c>
      <c r="W76" s="69"/>
      <c r="X76" s="101" t="e">
        <f>W76/F76</f>
        <v>#DIV/0!</v>
      </c>
      <c r="Y76" s="69"/>
      <c r="Z76" s="101" t="e">
        <f>Y76/F76</f>
        <v>#DIV/0!</v>
      </c>
      <c r="AA76" s="69"/>
      <c r="AB76" s="101" t="e">
        <f>AA76/F76</f>
        <v>#DIV/0!</v>
      </c>
    </row>
    <row r="77" spans="1:28" ht="33" customHeight="1" x14ac:dyDescent="0.45">
      <c r="A77" s="296"/>
      <c r="B77" s="297"/>
      <c r="C77" s="70" t="s">
        <v>601</v>
      </c>
      <c r="D77" s="71"/>
      <c r="E77" s="100">
        <f t="shared" ref="E77:E88" si="53">D77-F77</f>
        <v>0</v>
      </c>
      <c r="F77" s="100">
        <f t="shared" ref="F77:F88" si="54">G77+I77+K77+M77+O77+Q77+S77+U77+W77+Y77+AA77</f>
        <v>0</v>
      </c>
      <c r="G77" s="72"/>
      <c r="H77" s="101" t="e">
        <f t="shared" ref="H77:H88" si="55">G77/F77</f>
        <v>#DIV/0!</v>
      </c>
      <c r="I77" s="72"/>
      <c r="J77" s="101" t="e">
        <f t="shared" ref="J77:J88" si="56">I77/F77</f>
        <v>#DIV/0!</v>
      </c>
      <c r="K77" s="72"/>
      <c r="L77" s="101" t="e">
        <f t="shared" ref="L77:L88" si="57">K77/F77</f>
        <v>#DIV/0!</v>
      </c>
      <c r="M77" s="72"/>
      <c r="N77" s="101" t="e">
        <f t="shared" ref="N77:N88" si="58">M77/F77</f>
        <v>#DIV/0!</v>
      </c>
      <c r="O77" s="72"/>
      <c r="P77" s="101" t="e">
        <f t="shared" ref="P77:P88" si="59">O77/F77</f>
        <v>#DIV/0!</v>
      </c>
      <c r="Q77" s="72"/>
      <c r="R77" s="101" t="e">
        <f t="shared" ref="R77:R88" si="60">Q77/F77</f>
        <v>#DIV/0!</v>
      </c>
      <c r="S77" s="72"/>
      <c r="T77" s="101" t="e">
        <f t="shared" ref="T77:T88" si="61">S77/F77</f>
        <v>#DIV/0!</v>
      </c>
      <c r="U77" s="72"/>
      <c r="V77" s="101" t="e">
        <f t="shared" ref="V77:V88" si="62">U77/F77</f>
        <v>#DIV/0!</v>
      </c>
      <c r="W77" s="72"/>
      <c r="X77" s="101" t="e">
        <f t="shared" ref="X77:X88" si="63">W77/F77</f>
        <v>#DIV/0!</v>
      </c>
      <c r="Y77" s="72"/>
      <c r="Z77" s="101" t="e">
        <f t="shared" ref="Z77:Z88" si="64">Y77/F77</f>
        <v>#DIV/0!</v>
      </c>
      <c r="AA77" s="72"/>
      <c r="AB77" s="101" t="e">
        <f t="shared" ref="AB77:AB88" si="65">AA77/F77</f>
        <v>#DIV/0!</v>
      </c>
    </row>
    <row r="78" spans="1:28" ht="33" customHeight="1" x14ac:dyDescent="0.45">
      <c r="A78" s="296"/>
      <c r="B78" s="297"/>
      <c r="C78" s="70" t="s">
        <v>602</v>
      </c>
      <c r="D78" s="71"/>
      <c r="E78" s="100">
        <f t="shared" si="53"/>
        <v>0</v>
      </c>
      <c r="F78" s="100">
        <f t="shared" si="54"/>
        <v>0</v>
      </c>
      <c r="G78" s="72"/>
      <c r="H78" s="101" t="e">
        <f t="shared" si="55"/>
        <v>#DIV/0!</v>
      </c>
      <c r="I78" s="72"/>
      <c r="J78" s="101" t="e">
        <f t="shared" si="56"/>
        <v>#DIV/0!</v>
      </c>
      <c r="K78" s="72"/>
      <c r="L78" s="101" t="e">
        <f t="shared" si="57"/>
        <v>#DIV/0!</v>
      </c>
      <c r="M78" s="72"/>
      <c r="N78" s="101" t="e">
        <f t="shared" si="58"/>
        <v>#DIV/0!</v>
      </c>
      <c r="O78" s="72"/>
      <c r="P78" s="101" t="e">
        <f t="shared" si="59"/>
        <v>#DIV/0!</v>
      </c>
      <c r="Q78" s="72"/>
      <c r="R78" s="101" t="e">
        <f t="shared" si="60"/>
        <v>#DIV/0!</v>
      </c>
      <c r="S78" s="72"/>
      <c r="T78" s="101" t="e">
        <f t="shared" si="61"/>
        <v>#DIV/0!</v>
      </c>
      <c r="U78" s="72"/>
      <c r="V78" s="101" t="e">
        <f t="shared" si="62"/>
        <v>#DIV/0!</v>
      </c>
      <c r="W78" s="72"/>
      <c r="X78" s="101" t="e">
        <f t="shared" si="63"/>
        <v>#DIV/0!</v>
      </c>
      <c r="Y78" s="72"/>
      <c r="Z78" s="101" t="e">
        <f t="shared" si="64"/>
        <v>#DIV/0!</v>
      </c>
      <c r="AA78" s="72"/>
      <c r="AB78" s="101" t="e">
        <f t="shared" si="65"/>
        <v>#DIV/0!</v>
      </c>
    </row>
    <row r="79" spans="1:28" ht="33" customHeight="1" x14ac:dyDescent="0.45">
      <c r="A79" s="251"/>
      <c r="B79" s="253"/>
      <c r="C79" s="70" t="s">
        <v>609</v>
      </c>
      <c r="D79" s="71"/>
      <c r="E79" s="100">
        <f t="shared" si="53"/>
        <v>0</v>
      </c>
      <c r="F79" s="100">
        <f t="shared" si="54"/>
        <v>0</v>
      </c>
      <c r="G79" s="72"/>
      <c r="H79" s="101" t="e">
        <f t="shared" si="55"/>
        <v>#DIV/0!</v>
      </c>
      <c r="I79" s="72"/>
      <c r="J79" s="101" t="e">
        <f t="shared" si="56"/>
        <v>#DIV/0!</v>
      </c>
      <c r="K79" s="72"/>
      <c r="L79" s="101" t="e">
        <f t="shared" si="57"/>
        <v>#DIV/0!</v>
      </c>
      <c r="M79" s="72"/>
      <c r="N79" s="101" t="e">
        <f t="shared" si="58"/>
        <v>#DIV/0!</v>
      </c>
      <c r="O79" s="72"/>
      <c r="P79" s="101" t="e">
        <f t="shared" si="59"/>
        <v>#DIV/0!</v>
      </c>
      <c r="Q79" s="72"/>
      <c r="R79" s="101" t="e">
        <f t="shared" si="60"/>
        <v>#DIV/0!</v>
      </c>
      <c r="S79" s="72"/>
      <c r="T79" s="101" t="e">
        <f t="shared" si="61"/>
        <v>#DIV/0!</v>
      </c>
      <c r="U79" s="72"/>
      <c r="V79" s="101" t="e">
        <f t="shared" si="62"/>
        <v>#DIV/0!</v>
      </c>
      <c r="W79" s="72"/>
      <c r="X79" s="101" t="e">
        <f t="shared" si="63"/>
        <v>#DIV/0!</v>
      </c>
      <c r="Y79" s="72"/>
      <c r="Z79" s="101" t="e">
        <f t="shared" si="64"/>
        <v>#DIV/0!</v>
      </c>
      <c r="AA79" s="72"/>
      <c r="AB79" s="101" t="e">
        <f t="shared" si="65"/>
        <v>#DIV/0!</v>
      </c>
    </row>
    <row r="80" spans="1:28" ht="33" customHeight="1" x14ac:dyDescent="0.45">
      <c r="A80" s="250" t="s">
        <v>1327</v>
      </c>
      <c r="B80" s="298">
        <v>1022</v>
      </c>
      <c r="C80" s="66" t="s">
        <v>600</v>
      </c>
      <c r="D80" s="71"/>
      <c r="E80" s="100">
        <f t="shared" si="53"/>
        <v>0</v>
      </c>
      <c r="F80" s="100">
        <f>G80+I80+K80+M80+O80+Q80+S80+U80+W80+Y80+AA80</f>
        <v>0</v>
      </c>
      <c r="G80" s="72"/>
      <c r="H80" s="101" t="e">
        <f t="shared" si="55"/>
        <v>#DIV/0!</v>
      </c>
      <c r="I80" s="72"/>
      <c r="J80" s="101" t="e">
        <f t="shared" si="56"/>
        <v>#DIV/0!</v>
      </c>
      <c r="K80" s="72"/>
      <c r="L80" s="101" t="e">
        <f t="shared" si="57"/>
        <v>#DIV/0!</v>
      </c>
      <c r="M80" s="72"/>
      <c r="N80" s="101" t="e">
        <f t="shared" si="58"/>
        <v>#DIV/0!</v>
      </c>
      <c r="O80" s="72"/>
      <c r="P80" s="101" t="e">
        <f t="shared" si="59"/>
        <v>#DIV/0!</v>
      </c>
      <c r="Q80" s="72"/>
      <c r="R80" s="101" t="e">
        <f t="shared" si="60"/>
        <v>#DIV/0!</v>
      </c>
      <c r="S80" s="72"/>
      <c r="T80" s="101" t="e">
        <f t="shared" si="61"/>
        <v>#DIV/0!</v>
      </c>
      <c r="U80" s="72"/>
      <c r="V80" s="101" t="e">
        <f t="shared" si="62"/>
        <v>#DIV/0!</v>
      </c>
      <c r="W80" s="72"/>
      <c r="X80" s="101" t="e">
        <f t="shared" si="63"/>
        <v>#DIV/0!</v>
      </c>
      <c r="Y80" s="72"/>
      <c r="Z80" s="101" t="e">
        <f t="shared" si="64"/>
        <v>#DIV/0!</v>
      </c>
      <c r="AA80" s="72"/>
      <c r="AB80" s="101" t="e">
        <f t="shared" si="65"/>
        <v>#DIV/0!</v>
      </c>
    </row>
    <row r="81" spans="1:28" ht="33" customHeight="1" x14ac:dyDescent="0.45">
      <c r="A81" s="296"/>
      <c r="B81" s="303"/>
      <c r="C81" s="70" t="s">
        <v>601</v>
      </c>
      <c r="D81" s="71"/>
      <c r="E81" s="100">
        <f t="shared" si="53"/>
        <v>0</v>
      </c>
      <c r="F81" s="100">
        <f t="shared" si="54"/>
        <v>0</v>
      </c>
      <c r="G81" s="72"/>
      <c r="H81" s="101" t="e">
        <f t="shared" si="55"/>
        <v>#DIV/0!</v>
      </c>
      <c r="I81" s="72"/>
      <c r="J81" s="101" t="e">
        <f t="shared" si="56"/>
        <v>#DIV/0!</v>
      </c>
      <c r="K81" s="72"/>
      <c r="L81" s="101" t="e">
        <f t="shared" si="57"/>
        <v>#DIV/0!</v>
      </c>
      <c r="M81" s="72"/>
      <c r="N81" s="101" t="e">
        <f t="shared" si="58"/>
        <v>#DIV/0!</v>
      </c>
      <c r="O81" s="72"/>
      <c r="P81" s="101" t="e">
        <f t="shared" si="59"/>
        <v>#DIV/0!</v>
      </c>
      <c r="Q81" s="72"/>
      <c r="R81" s="101" t="e">
        <f t="shared" si="60"/>
        <v>#DIV/0!</v>
      </c>
      <c r="S81" s="72"/>
      <c r="T81" s="101" t="e">
        <f t="shared" si="61"/>
        <v>#DIV/0!</v>
      </c>
      <c r="U81" s="72"/>
      <c r="V81" s="101" t="e">
        <f t="shared" si="62"/>
        <v>#DIV/0!</v>
      </c>
      <c r="W81" s="72"/>
      <c r="X81" s="101" t="e">
        <f t="shared" si="63"/>
        <v>#DIV/0!</v>
      </c>
      <c r="Y81" s="72"/>
      <c r="Z81" s="101" t="e">
        <f t="shared" si="64"/>
        <v>#DIV/0!</v>
      </c>
      <c r="AA81" s="72"/>
      <c r="AB81" s="101" t="e">
        <f t="shared" si="65"/>
        <v>#DIV/0!</v>
      </c>
    </row>
    <row r="82" spans="1:28" ht="33.75" customHeight="1" x14ac:dyDescent="0.45">
      <c r="A82" s="251"/>
      <c r="B82" s="299"/>
      <c r="C82" s="66" t="s">
        <v>602</v>
      </c>
      <c r="D82" s="71"/>
      <c r="E82" s="100">
        <f t="shared" si="53"/>
        <v>0</v>
      </c>
      <c r="F82" s="100">
        <f t="shared" si="54"/>
        <v>0</v>
      </c>
      <c r="G82" s="72"/>
      <c r="H82" s="101" t="e">
        <f t="shared" si="55"/>
        <v>#DIV/0!</v>
      </c>
      <c r="I82" s="72"/>
      <c r="J82" s="101" t="e">
        <f t="shared" si="56"/>
        <v>#DIV/0!</v>
      </c>
      <c r="K82" s="72"/>
      <c r="L82" s="101" t="e">
        <f t="shared" si="57"/>
        <v>#DIV/0!</v>
      </c>
      <c r="M82" s="72"/>
      <c r="N82" s="101" t="e">
        <f t="shared" si="58"/>
        <v>#DIV/0!</v>
      </c>
      <c r="O82" s="72"/>
      <c r="P82" s="101" t="e">
        <f t="shared" si="59"/>
        <v>#DIV/0!</v>
      </c>
      <c r="Q82" s="72"/>
      <c r="R82" s="101" t="e">
        <f t="shared" si="60"/>
        <v>#DIV/0!</v>
      </c>
      <c r="S82" s="72"/>
      <c r="T82" s="101" t="e">
        <f t="shared" si="61"/>
        <v>#DIV/0!</v>
      </c>
      <c r="U82" s="72"/>
      <c r="V82" s="101" t="e">
        <f t="shared" si="62"/>
        <v>#DIV/0!</v>
      </c>
      <c r="W82" s="72"/>
      <c r="X82" s="101" t="e">
        <f t="shared" si="63"/>
        <v>#DIV/0!</v>
      </c>
      <c r="Y82" s="72"/>
      <c r="Z82" s="101" t="e">
        <f t="shared" si="64"/>
        <v>#DIV/0!</v>
      </c>
      <c r="AA82" s="72"/>
      <c r="AB82" s="101" t="e">
        <f t="shared" si="65"/>
        <v>#DIV/0!</v>
      </c>
    </row>
    <row r="83" spans="1:28" ht="33" customHeight="1" x14ac:dyDescent="0.45">
      <c r="A83" s="250" t="s">
        <v>1328</v>
      </c>
      <c r="B83" s="298">
        <v>1471</v>
      </c>
      <c r="C83" s="66" t="s">
        <v>600</v>
      </c>
      <c r="D83" s="71"/>
      <c r="E83" s="100">
        <f t="shared" si="53"/>
        <v>0</v>
      </c>
      <c r="F83" s="100">
        <f t="shared" si="54"/>
        <v>0</v>
      </c>
      <c r="G83" s="72"/>
      <c r="H83" s="101" t="e">
        <f t="shared" si="55"/>
        <v>#DIV/0!</v>
      </c>
      <c r="I83" s="72"/>
      <c r="J83" s="101" t="e">
        <f t="shared" si="56"/>
        <v>#DIV/0!</v>
      </c>
      <c r="K83" s="72"/>
      <c r="L83" s="101" t="e">
        <f t="shared" si="57"/>
        <v>#DIV/0!</v>
      </c>
      <c r="M83" s="72"/>
      <c r="N83" s="101" t="e">
        <f t="shared" si="58"/>
        <v>#DIV/0!</v>
      </c>
      <c r="O83" s="72"/>
      <c r="P83" s="101" t="e">
        <f t="shared" si="59"/>
        <v>#DIV/0!</v>
      </c>
      <c r="Q83" s="72"/>
      <c r="R83" s="101" t="e">
        <f t="shared" si="60"/>
        <v>#DIV/0!</v>
      </c>
      <c r="S83" s="72"/>
      <c r="T83" s="101" t="e">
        <f t="shared" si="61"/>
        <v>#DIV/0!</v>
      </c>
      <c r="U83" s="72"/>
      <c r="V83" s="101" t="e">
        <f t="shared" si="62"/>
        <v>#DIV/0!</v>
      </c>
      <c r="W83" s="72"/>
      <c r="X83" s="101" t="e">
        <f t="shared" si="63"/>
        <v>#DIV/0!</v>
      </c>
      <c r="Y83" s="72"/>
      <c r="Z83" s="101" t="e">
        <f t="shared" si="64"/>
        <v>#DIV/0!</v>
      </c>
      <c r="AA83" s="72"/>
      <c r="AB83" s="101" t="e">
        <f t="shared" si="65"/>
        <v>#DIV/0!</v>
      </c>
    </row>
    <row r="84" spans="1:28" ht="33" customHeight="1" x14ac:dyDescent="0.45">
      <c r="A84" s="296"/>
      <c r="B84" s="303"/>
      <c r="C84" s="70" t="s">
        <v>601</v>
      </c>
      <c r="D84" s="71"/>
      <c r="E84" s="100">
        <f t="shared" si="53"/>
        <v>0</v>
      </c>
      <c r="F84" s="100">
        <f t="shared" si="54"/>
        <v>0</v>
      </c>
      <c r="G84" s="72"/>
      <c r="H84" s="101" t="e">
        <f t="shared" si="55"/>
        <v>#DIV/0!</v>
      </c>
      <c r="I84" s="72"/>
      <c r="J84" s="101" t="e">
        <f t="shared" si="56"/>
        <v>#DIV/0!</v>
      </c>
      <c r="K84" s="72"/>
      <c r="L84" s="101" t="e">
        <f t="shared" si="57"/>
        <v>#DIV/0!</v>
      </c>
      <c r="M84" s="72"/>
      <c r="N84" s="101" t="e">
        <f t="shared" si="58"/>
        <v>#DIV/0!</v>
      </c>
      <c r="O84" s="72"/>
      <c r="P84" s="101" t="e">
        <f t="shared" si="59"/>
        <v>#DIV/0!</v>
      </c>
      <c r="Q84" s="72"/>
      <c r="R84" s="101" t="e">
        <f t="shared" si="60"/>
        <v>#DIV/0!</v>
      </c>
      <c r="S84" s="72"/>
      <c r="T84" s="101" t="e">
        <f t="shared" si="61"/>
        <v>#DIV/0!</v>
      </c>
      <c r="U84" s="72"/>
      <c r="V84" s="101" t="e">
        <f t="shared" si="62"/>
        <v>#DIV/0!</v>
      </c>
      <c r="W84" s="72"/>
      <c r="X84" s="101" t="e">
        <f t="shared" si="63"/>
        <v>#DIV/0!</v>
      </c>
      <c r="Y84" s="72"/>
      <c r="Z84" s="101" t="e">
        <f t="shared" si="64"/>
        <v>#DIV/0!</v>
      </c>
      <c r="AA84" s="72"/>
      <c r="AB84" s="101" t="e">
        <f t="shared" si="65"/>
        <v>#DIV/0!</v>
      </c>
    </row>
    <row r="85" spans="1:28" ht="33" customHeight="1" x14ac:dyDescent="0.45">
      <c r="A85" s="251"/>
      <c r="B85" s="299"/>
      <c r="C85" s="70" t="s">
        <v>602</v>
      </c>
      <c r="D85" s="71"/>
      <c r="E85" s="100">
        <f t="shared" si="53"/>
        <v>0</v>
      </c>
      <c r="F85" s="100">
        <f t="shared" si="54"/>
        <v>0</v>
      </c>
      <c r="G85" s="72"/>
      <c r="H85" s="101" t="e">
        <f t="shared" si="55"/>
        <v>#DIV/0!</v>
      </c>
      <c r="I85" s="72"/>
      <c r="J85" s="101" t="e">
        <f t="shared" si="56"/>
        <v>#DIV/0!</v>
      </c>
      <c r="K85" s="72"/>
      <c r="L85" s="101" t="e">
        <f t="shared" si="57"/>
        <v>#DIV/0!</v>
      </c>
      <c r="M85" s="72"/>
      <c r="N85" s="101" t="e">
        <f t="shared" si="58"/>
        <v>#DIV/0!</v>
      </c>
      <c r="O85" s="72"/>
      <c r="P85" s="101" t="e">
        <f t="shared" si="59"/>
        <v>#DIV/0!</v>
      </c>
      <c r="Q85" s="72"/>
      <c r="R85" s="101" t="e">
        <f t="shared" si="60"/>
        <v>#DIV/0!</v>
      </c>
      <c r="S85" s="72"/>
      <c r="T85" s="101" t="e">
        <f t="shared" si="61"/>
        <v>#DIV/0!</v>
      </c>
      <c r="U85" s="72"/>
      <c r="V85" s="101" t="e">
        <f t="shared" si="62"/>
        <v>#DIV/0!</v>
      </c>
      <c r="W85" s="72"/>
      <c r="X85" s="101" t="e">
        <f t="shared" si="63"/>
        <v>#DIV/0!</v>
      </c>
      <c r="Y85" s="72"/>
      <c r="Z85" s="101" t="e">
        <f t="shared" si="64"/>
        <v>#DIV/0!</v>
      </c>
      <c r="AA85" s="72"/>
      <c r="AB85" s="101" t="e">
        <f t="shared" si="65"/>
        <v>#DIV/0!</v>
      </c>
    </row>
    <row r="86" spans="1:28" ht="33" customHeight="1" x14ac:dyDescent="0.45">
      <c r="A86" s="250" t="s">
        <v>1329</v>
      </c>
      <c r="B86" s="298">
        <v>612</v>
      </c>
      <c r="C86" s="66" t="s">
        <v>600</v>
      </c>
      <c r="D86" s="71"/>
      <c r="E86" s="100">
        <f t="shared" si="53"/>
        <v>0</v>
      </c>
      <c r="F86" s="100">
        <f t="shared" si="54"/>
        <v>0</v>
      </c>
      <c r="G86" s="72"/>
      <c r="H86" s="101" t="e">
        <f t="shared" si="55"/>
        <v>#DIV/0!</v>
      </c>
      <c r="I86" s="72"/>
      <c r="J86" s="101" t="e">
        <f t="shared" si="56"/>
        <v>#DIV/0!</v>
      </c>
      <c r="K86" s="72"/>
      <c r="L86" s="101" t="e">
        <f t="shared" si="57"/>
        <v>#DIV/0!</v>
      </c>
      <c r="M86" s="72"/>
      <c r="N86" s="101" t="e">
        <f t="shared" si="58"/>
        <v>#DIV/0!</v>
      </c>
      <c r="O86" s="72"/>
      <c r="P86" s="101" t="e">
        <f t="shared" si="59"/>
        <v>#DIV/0!</v>
      </c>
      <c r="Q86" s="72"/>
      <c r="R86" s="101" t="e">
        <f t="shared" si="60"/>
        <v>#DIV/0!</v>
      </c>
      <c r="S86" s="72"/>
      <c r="T86" s="101" t="e">
        <f t="shared" si="61"/>
        <v>#DIV/0!</v>
      </c>
      <c r="U86" s="72"/>
      <c r="V86" s="101" t="e">
        <f t="shared" si="62"/>
        <v>#DIV/0!</v>
      </c>
      <c r="W86" s="72"/>
      <c r="X86" s="101" t="e">
        <f t="shared" si="63"/>
        <v>#DIV/0!</v>
      </c>
      <c r="Y86" s="72"/>
      <c r="Z86" s="101" t="e">
        <f t="shared" si="64"/>
        <v>#DIV/0!</v>
      </c>
      <c r="AA86" s="72"/>
      <c r="AB86" s="101" t="e">
        <f t="shared" si="65"/>
        <v>#DIV/0!</v>
      </c>
    </row>
    <row r="87" spans="1:28" ht="33" customHeight="1" x14ac:dyDescent="0.45">
      <c r="A87" s="251"/>
      <c r="B87" s="299"/>
      <c r="C87" s="70" t="s">
        <v>601</v>
      </c>
      <c r="D87" s="71"/>
      <c r="E87" s="100">
        <f t="shared" si="53"/>
        <v>0</v>
      </c>
      <c r="F87" s="100">
        <f t="shared" si="54"/>
        <v>0</v>
      </c>
      <c r="G87" s="72"/>
      <c r="H87" s="101" t="e">
        <f t="shared" si="55"/>
        <v>#DIV/0!</v>
      </c>
      <c r="I87" s="72"/>
      <c r="J87" s="101" t="e">
        <f t="shared" si="56"/>
        <v>#DIV/0!</v>
      </c>
      <c r="K87" s="72"/>
      <c r="L87" s="101" t="e">
        <f t="shared" si="57"/>
        <v>#DIV/0!</v>
      </c>
      <c r="M87" s="72"/>
      <c r="N87" s="101" t="e">
        <f t="shared" si="58"/>
        <v>#DIV/0!</v>
      </c>
      <c r="O87" s="72"/>
      <c r="P87" s="101" t="e">
        <f t="shared" si="59"/>
        <v>#DIV/0!</v>
      </c>
      <c r="Q87" s="72"/>
      <c r="R87" s="101" t="e">
        <f t="shared" si="60"/>
        <v>#DIV/0!</v>
      </c>
      <c r="S87" s="72"/>
      <c r="T87" s="101" t="e">
        <f t="shared" si="61"/>
        <v>#DIV/0!</v>
      </c>
      <c r="U87" s="72"/>
      <c r="V87" s="101" t="e">
        <f t="shared" si="62"/>
        <v>#DIV/0!</v>
      </c>
      <c r="W87" s="72"/>
      <c r="X87" s="101" t="e">
        <f t="shared" si="63"/>
        <v>#DIV/0!</v>
      </c>
      <c r="Y87" s="72"/>
      <c r="Z87" s="101" t="e">
        <f t="shared" si="64"/>
        <v>#DIV/0!</v>
      </c>
      <c r="AA87" s="72"/>
      <c r="AB87" s="101" t="e">
        <f t="shared" si="65"/>
        <v>#DIV/0!</v>
      </c>
    </row>
    <row r="88" spans="1:28" ht="68.25" thickBot="1" x14ac:dyDescent="0.5">
      <c r="A88" s="73" t="s">
        <v>1330</v>
      </c>
      <c r="B88" s="74">
        <v>134</v>
      </c>
      <c r="C88" s="70" t="s">
        <v>617</v>
      </c>
      <c r="D88" s="71"/>
      <c r="E88" s="100">
        <f t="shared" si="53"/>
        <v>0</v>
      </c>
      <c r="F88" s="100">
        <f t="shared" si="54"/>
        <v>0</v>
      </c>
      <c r="G88" s="72"/>
      <c r="H88" s="101" t="e">
        <f t="shared" si="55"/>
        <v>#DIV/0!</v>
      </c>
      <c r="I88" s="72"/>
      <c r="J88" s="101" t="e">
        <f t="shared" si="56"/>
        <v>#DIV/0!</v>
      </c>
      <c r="K88" s="72"/>
      <c r="L88" s="101" t="e">
        <f t="shared" si="57"/>
        <v>#DIV/0!</v>
      </c>
      <c r="M88" s="72"/>
      <c r="N88" s="101" t="e">
        <f t="shared" si="58"/>
        <v>#DIV/0!</v>
      </c>
      <c r="O88" s="72"/>
      <c r="P88" s="101" t="e">
        <f t="shared" si="59"/>
        <v>#DIV/0!</v>
      </c>
      <c r="Q88" s="72"/>
      <c r="R88" s="101" t="e">
        <f t="shared" si="60"/>
        <v>#DIV/0!</v>
      </c>
      <c r="S88" s="72"/>
      <c r="T88" s="101" t="e">
        <f t="shared" si="61"/>
        <v>#DIV/0!</v>
      </c>
      <c r="U88" s="72"/>
      <c r="V88" s="101" t="e">
        <f t="shared" si="62"/>
        <v>#DIV/0!</v>
      </c>
      <c r="W88" s="72"/>
      <c r="X88" s="101" t="e">
        <f t="shared" si="63"/>
        <v>#DIV/0!</v>
      </c>
      <c r="Y88" s="72"/>
      <c r="Z88" s="101" t="e">
        <f t="shared" si="64"/>
        <v>#DIV/0!</v>
      </c>
      <c r="AA88" s="72"/>
      <c r="AB88" s="101" t="e">
        <f t="shared" si="65"/>
        <v>#DIV/0!</v>
      </c>
    </row>
    <row r="89" spans="1:28" ht="34.5" thickBot="1" x14ac:dyDescent="0.55000000000000004">
      <c r="A89" s="76" t="s">
        <v>642</v>
      </c>
      <c r="B89" s="102">
        <f>SUM(B76:B88)</f>
        <v>4990</v>
      </c>
      <c r="C89" s="77"/>
      <c r="D89" s="103">
        <f>SUM(D76:D88)</f>
        <v>0</v>
      </c>
      <c r="E89" s="112">
        <f>SUM(E76:E88)</f>
        <v>0</v>
      </c>
      <c r="F89" s="104">
        <f>SUM(F76:F88)</f>
        <v>0</v>
      </c>
      <c r="G89" s="105">
        <f>SUM(G76:G88)</f>
        <v>0</v>
      </c>
      <c r="H89" s="106" t="e">
        <f>G89/F89</f>
        <v>#DIV/0!</v>
      </c>
      <c r="I89" s="105">
        <f>SUM(I76:I88)</f>
        <v>0</v>
      </c>
      <c r="J89" s="106" t="e">
        <f>I89/F89</f>
        <v>#DIV/0!</v>
      </c>
      <c r="K89" s="107">
        <f>SUM(K76:K88)</f>
        <v>0</v>
      </c>
      <c r="L89" s="108" t="e">
        <f>K89/F89</f>
        <v>#DIV/0!</v>
      </c>
      <c r="M89" s="105">
        <f>SUM(M76:M88)</f>
        <v>0</v>
      </c>
      <c r="N89" s="106" t="e">
        <f>M89/F89</f>
        <v>#DIV/0!</v>
      </c>
      <c r="O89" s="107">
        <f>SUM(O76:O88)</f>
        <v>0</v>
      </c>
      <c r="P89" s="108" t="e">
        <f>O89/F89</f>
        <v>#DIV/0!</v>
      </c>
      <c r="Q89" s="105">
        <f>SUM(Q76:Q88)</f>
        <v>0</v>
      </c>
      <c r="R89" s="106" t="e">
        <f>Q89/F89</f>
        <v>#DIV/0!</v>
      </c>
      <c r="S89" s="107">
        <f>SUM(S76:S88)</f>
        <v>0</v>
      </c>
      <c r="T89" s="108" t="e">
        <f>S89/F89</f>
        <v>#DIV/0!</v>
      </c>
      <c r="U89" s="105">
        <f>SUM(U76:U88)</f>
        <v>0</v>
      </c>
      <c r="V89" s="106" t="e">
        <f>U89/F89</f>
        <v>#DIV/0!</v>
      </c>
      <c r="W89" s="104">
        <f>SUM(W76:W88)</f>
        <v>0</v>
      </c>
      <c r="X89" s="109" t="e">
        <f>W89/F89</f>
        <v>#DIV/0!</v>
      </c>
      <c r="Y89" s="110">
        <f>SUM(Y76:Y88)</f>
        <v>0</v>
      </c>
      <c r="Z89" s="111" t="e">
        <f>Y89/F89</f>
        <v>#DIV/0!</v>
      </c>
      <c r="AA89" s="110">
        <f>SUM(AA76:AA88)</f>
        <v>0</v>
      </c>
      <c r="AB89" s="111" t="e">
        <f>AA89/F89</f>
        <v>#DIV/0!</v>
      </c>
    </row>
    <row r="90" spans="1:28" ht="81.75" customHeight="1" thickBot="1" x14ac:dyDescent="0.5">
      <c r="A90" s="278" t="s">
        <v>1333</v>
      </c>
      <c r="B90" s="279"/>
      <c r="C90" s="279"/>
      <c r="D90" s="279"/>
      <c r="E90" s="279"/>
      <c r="F90" s="280"/>
      <c r="G90" s="276" t="s">
        <v>586</v>
      </c>
      <c r="H90" s="277"/>
      <c r="I90" s="274" t="s">
        <v>587</v>
      </c>
      <c r="J90" s="275"/>
      <c r="K90" s="276" t="s">
        <v>588</v>
      </c>
      <c r="L90" s="277"/>
      <c r="M90" s="274" t="s">
        <v>589</v>
      </c>
      <c r="N90" s="275"/>
      <c r="O90" s="276" t="s">
        <v>590</v>
      </c>
      <c r="P90" s="277"/>
      <c r="Q90" s="274" t="s">
        <v>591</v>
      </c>
      <c r="R90" s="275"/>
      <c r="S90" s="276" t="s">
        <v>592</v>
      </c>
      <c r="T90" s="277"/>
      <c r="U90" s="274" t="s">
        <v>593</v>
      </c>
      <c r="V90" s="275"/>
      <c r="W90" s="276" t="s">
        <v>596</v>
      </c>
      <c r="X90" s="277"/>
      <c r="Y90" s="274" t="s">
        <v>595</v>
      </c>
      <c r="Z90" s="275"/>
      <c r="AA90" s="276" t="s">
        <v>594</v>
      </c>
      <c r="AB90" s="277"/>
    </row>
    <row r="92" spans="1:28" ht="33" x14ac:dyDescent="0.45">
      <c r="A92" s="295" t="s">
        <v>1331</v>
      </c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</row>
    <row r="93" spans="1:28" ht="33" x14ac:dyDescent="0.45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</row>
    <row r="94" spans="1:28" ht="33" x14ac:dyDescent="0.45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</row>
    <row r="96" spans="1:28" ht="33" x14ac:dyDescent="0.45">
      <c r="A96" s="292" t="s">
        <v>1332</v>
      </c>
      <c r="B96" s="292"/>
      <c r="C96" s="292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</row>
    <row r="97" spans="1:28" ht="33" x14ac:dyDescent="0.45">
      <c r="A97" s="292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</row>
    <row r="98" spans="1:28" ht="34.5" thickBot="1" x14ac:dyDescent="0.5"/>
    <row r="99" spans="1:28" ht="78" customHeight="1" thickBot="1" x14ac:dyDescent="0.5">
      <c r="A99" s="344" t="s">
        <v>1338</v>
      </c>
      <c r="B99" s="345"/>
      <c r="C99" s="288" t="s">
        <v>1335</v>
      </c>
      <c r="D99" s="289"/>
      <c r="E99" s="289"/>
      <c r="F99" s="290"/>
      <c r="G99" s="264" t="s">
        <v>586</v>
      </c>
      <c r="H99" s="265"/>
      <c r="I99" s="272" t="s">
        <v>587</v>
      </c>
      <c r="J99" s="291"/>
      <c r="K99" s="264" t="s">
        <v>588</v>
      </c>
      <c r="L99" s="265"/>
      <c r="M99" s="272" t="s">
        <v>589</v>
      </c>
      <c r="N99" s="273"/>
      <c r="O99" s="264" t="s">
        <v>590</v>
      </c>
      <c r="P99" s="265"/>
      <c r="Q99" s="272" t="s">
        <v>591</v>
      </c>
      <c r="R99" s="273"/>
      <c r="S99" s="264" t="s">
        <v>592</v>
      </c>
      <c r="T99" s="265"/>
      <c r="U99" s="272" t="s">
        <v>593</v>
      </c>
      <c r="V99" s="273"/>
      <c r="W99" s="264" t="s">
        <v>596</v>
      </c>
      <c r="X99" s="265"/>
      <c r="Y99" s="272" t="s">
        <v>595</v>
      </c>
      <c r="Z99" s="273"/>
      <c r="AA99" s="264" t="s">
        <v>594</v>
      </c>
      <c r="AB99" s="265"/>
    </row>
    <row r="100" spans="1:28" ht="60" x14ac:dyDescent="0.45">
      <c r="A100" s="344"/>
      <c r="B100" s="345"/>
      <c r="C100" s="58" t="s">
        <v>606</v>
      </c>
      <c r="D100" s="59" t="s">
        <v>607</v>
      </c>
      <c r="E100" s="59" t="s">
        <v>644</v>
      </c>
      <c r="F100" s="60" t="s">
        <v>645</v>
      </c>
      <c r="G100" s="34" t="s">
        <v>604</v>
      </c>
      <c r="H100" s="33" t="s">
        <v>605</v>
      </c>
      <c r="I100" s="32" t="s">
        <v>604</v>
      </c>
      <c r="J100" s="35" t="s">
        <v>605</v>
      </c>
      <c r="K100" s="32" t="s">
        <v>604</v>
      </c>
      <c r="L100" s="33" t="s">
        <v>605</v>
      </c>
      <c r="M100" s="32" t="s">
        <v>604</v>
      </c>
      <c r="N100" s="33" t="s">
        <v>605</v>
      </c>
      <c r="O100" s="32" t="s">
        <v>604</v>
      </c>
      <c r="P100" s="33" t="s">
        <v>605</v>
      </c>
      <c r="Q100" s="32" t="s">
        <v>604</v>
      </c>
      <c r="R100" s="33" t="s">
        <v>605</v>
      </c>
      <c r="S100" s="32" t="s">
        <v>604</v>
      </c>
      <c r="T100" s="33" t="s">
        <v>605</v>
      </c>
      <c r="U100" s="32" t="s">
        <v>604</v>
      </c>
      <c r="V100" s="33" t="s">
        <v>605</v>
      </c>
      <c r="W100" s="32" t="s">
        <v>604</v>
      </c>
      <c r="X100" s="33" t="s">
        <v>605</v>
      </c>
      <c r="Y100" s="32" t="s">
        <v>604</v>
      </c>
      <c r="Z100" s="33" t="s">
        <v>605</v>
      </c>
      <c r="AA100" s="32" t="s">
        <v>604</v>
      </c>
      <c r="AB100" s="33" t="s">
        <v>605</v>
      </c>
    </row>
    <row r="101" spans="1:28" ht="34.5" thickBot="1" x14ac:dyDescent="0.5">
      <c r="A101" s="344"/>
      <c r="B101" s="345"/>
      <c r="C101" s="93">
        <f>B110</f>
        <v>1106</v>
      </c>
      <c r="D101" s="94">
        <f t="shared" ref="D101:AB101" si="66">D110</f>
        <v>0</v>
      </c>
      <c r="E101" s="94">
        <f t="shared" si="66"/>
        <v>0</v>
      </c>
      <c r="F101" s="95">
        <f t="shared" si="66"/>
        <v>0</v>
      </c>
      <c r="G101" s="96">
        <f t="shared" si="66"/>
        <v>0</v>
      </c>
      <c r="H101" s="97" t="e">
        <f t="shared" si="66"/>
        <v>#DIV/0!</v>
      </c>
      <c r="I101" s="98">
        <f t="shared" si="66"/>
        <v>0</v>
      </c>
      <c r="J101" s="99" t="e">
        <f t="shared" si="66"/>
        <v>#DIV/0!</v>
      </c>
      <c r="K101" s="98">
        <f t="shared" si="66"/>
        <v>0</v>
      </c>
      <c r="L101" s="97" t="e">
        <f t="shared" si="66"/>
        <v>#DIV/0!</v>
      </c>
      <c r="M101" s="98">
        <f t="shared" si="66"/>
        <v>0</v>
      </c>
      <c r="N101" s="97" t="e">
        <f t="shared" si="66"/>
        <v>#DIV/0!</v>
      </c>
      <c r="O101" s="98">
        <f t="shared" si="66"/>
        <v>0</v>
      </c>
      <c r="P101" s="97" t="e">
        <f t="shared" si="66"/>
        <v>#DIV/0!</v>
      </c>
      <c r="Q101" s="98">
        <f t="shared" si="66"/>
        <v>0</v>
      </c>
      <c r="R101" s="97" t="e">
        <f t="shared" si="66"/>
        <v>#DIV/0!</v>
      </c>
      <c r="S101" s="98">
        <f t="shared" si="66"/>
        <v>0</v>
      </c>
      <c r="T101" s="97" t="e">
        <f t="shared" si="66"/>
        <v>#DIV/0!</v>
      </c>
      <c r="U101" s="98">
        <f t="shared" si="66"/>
        <v>0</v>
      </c>
      <c r="V101" s="97" t="e">
        <f t="shared" si="66"/>
        <v>#DIV/0!</v>
      </c>
      <c r="W101" s="98">
        <f t="shared" si="66"/>
        <v>0</v>
      </c>
      <c r="X101" s="97" t="e">
        <f t="shared" si="66"/>
        <v>#DIV/0!</v>
      </c>
      <c r="Y101" s="98">
        <f t="shared" si="66"/>
        <v>0</v>
      </c>
      <c r="Z101" s="97" t="e">
        <f t="shared" si="66"/>
        <v>#DIV/0!</v>
      </c>
      <c r="AA101" s="98">
        <f t="shared" si="66"/>
        <v>0</v>
      </c>
      <c r="AB101" s="97" t="e">
        <f t="shared" si="66"/>
        <v>#DIV/0!</v>
      </c>
    </row>
    <row r="102" spans="1:28" ht="34.5" thickBot="1" x14ac:dyDescent="0.5"/>
    <row r="103" spans="1:28" ht="60.75" customHeight="1" thickBot="1" x14ac:dyDescent="0.55000000000000004">
      <c r="A103" s="266" t="s">
        <v>1342</v>
      </c>
      <c r="B103" s="267"/>
      <c r="C103" s="267"/>
      <c r="D103" s="267"/>
      <c r="E103" s="267"/>
      <c r="F103" s="268"/>
      <c r="G103" s="269" t="s">
        <v>603</v>
      </c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1"/>
    </row>
    <row r="104" spans="1:28" ht="67.5" x14ac:dyDescent="0.45">
      <c r="A104" s="62" t="s">
        <v>1337</v>
      </c>
      <c r="B104" s="281" t="s">
        <v>1336</v>
      </c>
      <c r="C104" s="282"/>
      <c r="D104" s="283" t="s">
        <v>1332</v>
      </c>
      <c r="E104" s="284"/>
      <c r="F104" s="285"/>
      <c r="G104" s="264" t="s">
        <v>586</v>
      </c>
      <c r="H104" s="265"/>
      <c r="I104" s="272" t="s">
        <v>587</v>
      </c>
      <c r="J104" s="273"/>
      <c r="K104" s="264" t="s">
        <v>588</v>
      </c>
      <c r="L104" s="265"/>
      <c r="M104" s="272" t="s">
        <v>589</v>
      </c>
      <c r="N104" s="273"/>
      <c r="O104" s="264" t="s">
        <v>590</v>
      </c>
      <c r="P104" s="265"/>
      <c r="Q104" s="272" t="s">
        <v>591</v>
      </c>
      <c r="R104" s="273"/>
      <c r="S104" s="264" t="s">
        <v>592</v>
      </c>
      <c r="T104" s="265"/>
      <c r="U104" s="272" t="s">
        <v>593</v>
      </c>
      <c r="V104" s="273"/>
      <c r="W104" s="264" t="s">
        <v>596</v>
      </c>
      <c r="X104" s="265"/>
      <c r="Y104" s="272" t="s">
        <v>595</v>
      </c>
      <c r="Z104" s="273"/>
      <c r="AA104" s="264" t="s">
        <v>594</v>
      </c>
      <c r="AB104" s="265"/>
    </row>
    <row r="105" spans="1:28" ht="60" x14ac:dyDescent="0.45">
      <c r="A105" s="30" t="s">
        <v>597</v>
      </c>
      <c r="B105" s="63" t="s">
        <v>606</v>
      </c>
      <c r="C105" s="30" t="s">
        <v>598</v>
      </c>
      <c r="D105" s="30" t="s">
        <v>607</v>
      </c>
      <c r="E105" s="30" t="s">
        <v>644</v>
      </c>
      <c r="F105" s="64" t="s">
        <v>645</v>
      </c>
      <c r="G105" s="32" t="s">
        <v>604</v>
      </c>
      <c r="H105" s="33" t="s">
        <v>605</v>
      </c>
      <c r="I105" s="32" t="s">
        <v>604</v>
      </c>
      <c r="J105" s="33" t="s">
        <v>605</v>
      </c>
      <c r="K105" s="32" t="s">
        <v>604</v>
      </c>
      <c r="L105" s="33" t="s">
        <v>605</v>
      </c>
      <c r="M105" s="32" t="s">
        <v>604</v>
      </c>
      <c r="N105" s="33" t="s">
        <v>605</v>
      </c>
      <c r="O105" s="32" t="s">
        <v>604</v>
      </c>
      <c r="P105" s="33" t="s">
        <v>605</v>
      </c>
      <c r="Q105" s="32" t="s">
        <v>604</v>
      </c>
      <c r="R105" s="33" t="s">
        <v>605</v>
      </c>
      <c r="S105" s="32" t="s">
        <v>604</v>
      </c>
      <c r="T105" s="33" t="s">
        <v>605</v>
      </c>
      <c r="U105" s="32" t="s">
        <v>604</v>
      </c>
      <c r="V105" s="33" t="s">
        <v>605</v>
      </c>
      <c r="W105" s="32" t="s">
        <v>604</v>
      </c>
      <c r="X105" s="33" t="s">
        <v>605</v>
      </c>
      <c r="Y105" s="32" t="s">
        <v>604</v>
      </c>
      <c r="Z105" s="33" t="s">
        <v>605</v>
      </c>
      <c r="AA105" s="32" t="s">
        <v>604</v>
      </c>
      <c r="AB105" s="33" t="s">
        <v>605</v>
      </c>
    </row>
    <row r="106" spans="1:28" ht="33" customHeight="1" x14ac:dyDescent="0.45">
      <c r="A106" s="250" t="s">
        <v>1339</v>
      </c>
      <c r="B106" s="252">
        <v>649</v>
      </c>
      <c r="C106" s="66" t="s">
        <v>600</v>
      </c>
      <c r="D106" s="67"/>
      <c r="E106" s="100">
        <f>D106-F106</f>
        <v>0</v>
      </c>
      <c r="F106" s="100">
        <f>G106+I106+K106+M106+O106+Q106+S106+U106+W106+Y106+AA106</f>
        <v>0</v>
      </c>
      <c r="G106" s="69"/>
      <c r="H106" s="101" t="e">
        <f>G106/F106</f>
        <v>#DIV/0!</v>
      </c>
      <c r="I106" s="69"/>
      <c r="J106" s="101" t="e">
        <f>I106/F106</f>
        <v>#DIV/0!</v>
      </c>
      <c r="K106" s="69"/>
      <c r="L106" s="101" t="e">
        <f>K106/F106</f>
        <v>#DIV/0!</v>
      </c>
      <c r="M106" s="69"/>
      <c r="N106" s="101" t="e">
        <f>M106/F106</f>
        <v>#DIV/0!</v>
      </c>
      <c r="O106" s="69"/>
      <c r="P106" s="101" t="e">
        <f>O106/F106</f>
        <v>#DIV/0!</v>
      </c>
      <c r="Q106" s="69"/>
      <c r="R106" s="101" t="e">
        <f>Q106/F106</f>
        <v>#DIV/0!</v>
      </c>
      <c r="S106" s="69"/>
      <c r="T106" s="101" t="e">
        <f>S106/F106</f>
        <v>#DIV/0!</v>
      </c>
      <c r="U106" s="69"/>
      <c r="V106" s="101" t="e">
        <f>U106/F106</f>
        <v>#DIV/0!</v>
      </c>
      <c r="W106" s="69"/>
      <c r="X106" s="101" t="e">
        <f>W106/F106</f>
        <v>#DIV/0!</v>
      </c>
      <c r="Y106" s="69"/>
      <c r="Z106" s="101" t="e">
        <f>Y106/F106</f>
        <v>#DIV/0!</v>
      </c>
      <c r="AA106" s="69"/>
      <c r="AB106" s="101" t="e">
        <f>AA106/F106</f>
        <v>#DIV/0!</v>
      </c>
    </row>
    <row r="107" spans="1:28" ht="33" customHeight="1" x14ac:dyDescent="0.45">
      <c r="A107" s="251"/>
      <c r="B107" s="253"/>
      <c r="C107" s="70" t="s">
        <v>601</v>
      </c>
      <c r="D107" s="71"/>
      <c r="E107" s="100">
        <f t="shared" ref="E107:E109" si="67">D107-F107</f>
        <v>0</v>
      </c>
      <c r="F107" s="100">
        <f t="shared" ref="F107:F109" si="68">G107+I107+K107+M107+O107+Q107+S107+U107+W107+Y107+AA107</f>
        <v>0</v>
      </c>
      <c r="G107" s="72"/>
      <c r="H107" s="101" t="e">
        <f t="shared" ref="H107:H109" si="69">G107/F107</f>
        <v>#DIV/0!</v>
      </c>
      <c r="I107" s="72"/>
      <c r="J107" s="101" t="e">
        <f t="shared" ref="J107:J109" si="70">I107/F107</f>
        <v>#DIV/0!</v>
      </c>
      <c r="K107" s="72"/>
      <c r="L107" s="101" t="e">
        <f t="shared" ref="L107:L109" si="71">K107/F107</f>
        <v>#DIV/0!</v>
      </c>
      <c r="M107" s="72"/>
      <c r="N107" s="101" t="e">
        <f t="shared" ref="N107:N109" si="72">M107/F107</f>
        <v>#DIV/0!</v>
      </c>
      <c r="O107" s="72"/>
      <c r="P107" s="101" t="e">
        <f t="shared" ref="P107:P109" si="73">O107/F107</f>
        <v>#DIV/0!</v>
      </c>
      <c r="Q107" s="72"/>
      <c r="R107" s="101" t="e">
        <f t="shared" ref="R107:R109" si="74">Q107/F107</f>
        <v>#DIV/0!</v>
      </c>
      <c r="S107" s="72"/>
      <c r="T107" s="101" t="e">
        <f t="shared" ref="T107:T109" si="75">S107/F107</f>
        <v>#DIV/0!</v>
      </c>
      <c r="U107" s="72"/>
      <c r="V107" s="101" t="e">
        <f t="shared" ref="V107:V109" si="76">U107/F107</f>
        <v>#DIV/0!</v>
      </c>
      <c r="W107" s="72"/>
      <c r="X107" s="101" t="e">
        <f t="shared" ref="X107:X109" si="77">W107/F107</f>
        <v>#DIV/0!</v>
      </c>
      <c r="Y107" s="72"/>
      <c r="Z107" s="101" t="e">
        <f t="shared" ref="Z107:Z109" si="78">Y107/F107</f>
        <v>#DIV/0!</v>
      </c>
      <c r="AA107" s="72"/>
      <c r="AB107" s="101" t="e">
        <f t="shared" ref="AB107:AB109" si="79">AA107/F107</f>
        <v>#DIV/0!</v>
      </c>
    </row>
    <row r="108" spans="1:28" ht="33" customHeight="1" x14ac:dyDescent="0.45">
      <c r="A108" s="73" t="s">
        <v>1340</v>
      </c>
      <c r="B108" s="92">
        <v>363</v>
      </c>
      <c r="C108" s="70" t="s">
        <v>617</v>
      </c>
      <c r="D108" s="71"/>
      <c r="E108" s="100">
        <f t="shared" si="67"/>
        <v>0</v>
      </c>
      <c r="F108" s="100">
        <f t="shared" si="68"/>
        <v>0</v>
      </c>
      <c r="G108" s="72"/>
      <c r="H108" s="101" t="e">
        <f t="shared" si="69"/>
        <v>#DIV/0!</v>
      </c>
      <c r="I108" s="72"/>
      <c r="J108" s="101" t="e">
        <f t="shared" si="70"/>
        <v>#DIV/0!</v>
      </c>
      <c r="K108" s="72"/>
      <c r="L108" s="101" t="e">
        <f t="shared" si="71"/>
        <v>#DIV/0!</v>
      </c>
      <c r="M108" s="72"/>
      <c r="N108" s="101" t="e">
        <f t="shared" si="72"/>
        <v>#DIV/0!</v>
      </c>
      <c r="O108" s="72"/>
      <c r="P108" s="101" t="e">
        <f t="shared" si="73"/>
        <v>#DIV/0!</v>
      </c>
      <c r="Q108" s="72"/>
      <c r="R108" s="101" t="e">
        <f t="shared" si="74"/>
        <v>#DIV/0!</v>
      </c>
      <c r="S108" s="72"/>
      <c r="T108" s="101" t="e">
        <f t="shared" si="75"/>
        <v>#DIV/0!</v>
      </c>
      <c r="U108" s="72"/>
      <c r="V108" s="101" t="e">
        <f t="shared" si="76"/>
        <v>#DIV/0!</v>
      </c>
      <c r="W108" s="72"/>
      <c r="X108" s="101" t="e">
        <f t="shared" si="77"/>
        <v>#DIV/0!</v>
      </c>
      <c r="Y108" s="72"/>
      <c r="Z108" s="101" t="e">
        <f t="shared" si="78"/>
        <v>#DIV/0!</v>
      </c>
      <c r="AA108" s="72"/>
      <c r="AB108" s="101" t="e">
        <f t="shared" si="79"/>
        <v>#DIV/0!</v>
      </c>
    </row>
    <row r="109" spans="1:28" ht="33" customHeight="1" thickBot="1" x14ac:dyDescent="0.5">
      <c r="A109" s="73" t="s">
        <v>1341</v>
      </c>
      <c r="B109" s="92">
        <v>94</v>
      </c>
      <c r="C109" s="70" t="s">
        <v>617</v>
      </c>
      <c r="D109" s="71"/>
      <c r="E109" s="100">
        <f t="shared" si="67"/>
        <v>0</v>
      </c>
      <c r="F109" s="100">
        <f t="shared" si="68"/>
        <v>0</v>
      </c>
      <c r="G109" s="72"/>
      <c r="H109" s="101" t="e">
        <f t="shared" si="69"/>
        <v>#DIV/0!</v>
      </c>
      <c r="I109" s="72"/>
      <c r="J109" s="101" t="e">
        <f t="shared" si="70"/>
        <v>#DIV/0!</v>
      </c>
      <c r="K109" s="72"/>
      <c r="L109" s="101" t="e">
        <f t="shared" si="71"/>
        <v>#DIV/0!</v>
      </c>
      <c r="M109" s="72"/>
      <c r="N109" s="101" t="e">
        <f t="shared" si="72"/>
        <v>#DIV/0!</v>
      </c>
      <c r="O109" s="72"/>
      <c r="P109" s="101" t="e">
        <f t="shared" si="73"/>
        <v>#DIV/0!</v>
      </c>
      <c r="Q109" s="72"/>
      <c r="R109" s="101" t="e">
        <f t="shared" si="74"/>
        <v>#DIV/0!</v>
      </c>
      <c r="S109" s="72"/>
      <c r="T109" s="101" t="e">
        <f t="shared" si="75"/>
        <v>#DIV/0!</v>
      </c>
      <c r="U109" s="72"/>
      <c r="V109" s="101" t="e">
        <f t="shared" si="76"/>
        <v>#DIV/0!</v>
      </c>
      <c r="W109" s="72"/>
      <c r="X109" s="101" t="e">
        <f t="shared" si="77"/>
        <v>#DIV/0!</v>
      </c>
      <c r="Y109" s="72"/>
      <c r="Z109" s="101" t="e">
        <f t="shared" si="78"/>
        <v>#DIV/0!</v>
      </c>
      <c r="AA109" s="72"/>
      <c r="AB109" s="101" t="e">
        <f t="shared" si="79"/>
        <v>#DIV/0!</v>
      </c>
    </row>
    <row r="110" spans="1:28" ht="34.5" thickBot="1" x14ac:dyDescent="0.55000000000000004">
      <c r="A110" s="76" t="s">
        <v>642</v>
      </c>
      <c r="B110" s="102">
        <f>SUM(B106:B109)</f>
        <v>1106</v>
      </c>
      <c r="C110" s="77"/>
      <c r="D110" s="103">
        <f>SUM(D106:D109)</f>
        <v>0</v>
      </c>
      <c r="E110" s="103">
        <f>SUM(E106:E109)</f>
        <v>0</v>
      </c>
      <c r="F110" s="104">
        <f>SUM(F106:F109)</f>
        <v>0</v>
      </c>
      <c r="G110" s="105">
        <f>SUM(G106:G109)</f>
        <v>0</v>
      </c>
      <c r="H110" s="106" t="e">
        <f>G110/F110</f>
        <v>#DIV/0!</v>
      </c>
      <c r="I110" s="105">
        <f>SUM(I106:I109)</f>
        <v>0</v>
      </c>
      <c r="J110" s="106" t="e">
        <f>I110/F110</f>
        <v>#DIV/0!</v>
      </c>
      <c r="K110" s="107">
        <f>SUM(K106:K109)</f>
        <v>0</v>
      </c>
      <c r="L110" s="108" t="e">
        <f>K110/F110</f>
        <v>#DIV/0!</v>
      </c>
      <c r="M110" s="105">
        <f>SUM(M106:M109)</f>
        <v>0</v>
      </c>
      <c r="N110" s="106" t="e">
        <f>M110/F110</f>
        <v>#DIV/0!</v>
      </c>
      <c r="O110" s="107">
        <f>SUM(O106:O109)</f>
        <v>0</v>
      </c>
      <c r="P110" s="108" t="e">
        <f>O110/F110</f>
        <v>#DIV/0!</v>
      </c>
      <c r="Q110" s="105">
        <f>SUM(Q106:Q109)</f>
        <v>0</v>
      </c>
      <c r="R110" s="106" t="e">
        <f>Q110/F110</f>
        <v>#DIV/0!</v>
      </c>
      <c r="S110" s="107">
        <f>SUM(S106:S109)</f>
        <v>0</v>
      </c>
      <c r="T110" s="108" t="e">
        <f>S110/F110</f>
        <v>#DIV/0!</v>
      </c>
      <c r="U110" s="105">
        <f>SUM(U106:U109)</f>
        <v>0</v>
      </c>
      <c r="V110" s="106" t="e">
        <f>U110/F110</f>
        <v>#DIV/0!</v>
      </c>
      <c r="W110" s="104">
        <f>SUM(W106:W109)</f>
        <v>0</v>
      </c>
      <c r="X110" s="109" t="e">
        <f>W110/F110</f>
        <v>#DIV/0!</v>
      </c>
      <c r="Y110" s="110">
        <f>SUM(Y106:Y109)</f>
        <v>0</v>
      </c>
      <c r="Z110" s="111" t="e">
        <f>Y110/F110</f>
        <v>#DIV/0!</v>
      </c>
      <c r="AA110" s="110">
        <f>SUM(AA106:AA109)</f>
        <v>0</v>
      </c>
      <c r="AB110" s="111" t="e">
        <f>AA110/F110</f>
        <v>#DIV/0!</v>
      </c>
    </row>
    <row r="111" spans="1:28" ht="96.75" customHeight="1" thickBot="1" x14ac:dyDescent="0.5">
      <c r="A111" s="278" t="s">
        <v>1334</v>
      </c>
      <c r="B111" s="279"/>
      <c r="C111" s="279"/>
      <c r="D111" s="279"/>
      <c r="E111" s="279"/>
      <c r="F111" s="280"/>
      <c r="G111" s="276" t="s">
        <v>586</v>
      </c>
      <c r="H111" s="277"/>
      <c r="I111" s="274" t="s">
        <v>587</v>
      </c>
      <c r="J111" s="275"/>
      <c r="K111" s="276" t="s">
        <v>588</v>
      </c>
      <c r="L111" s="277"/>
      <c r="M111" s="274" t="s">
        <v>589</v>
      </c>
      <c r="N111" s="275"/>
      <c r="O111" s="276" t="s">
        <v>590</v>
      </c>
      <c r="P111" s="277"/>
      <c r="Q111" s="274" t="s">
        <v>591</v>
      </c>
      <c r="R111" s="275"/>
      <c r="S111" s="276" t="s">
        <v>592</v>
      </c>
      <c r="T111" s="277"/>
      <c r="U111" s="274" t="s">
        <v>593</v>
      </c>
      <c r="V111" s="275"/>
      <c r="W111" s="276" t="s">
        <v>596</v>
      </c>
      <c r="X111" s="277"/>
      <c r="Y111" s="274" t="s">
        <v>595</v>
      </c>
      <c r="Z111" s="275"/>
      <c r="AA111" s="276" t="s">
        <v>594</v>
      </c>
      <c r="AB111" s="277"/>
    </row>
    <row r="113" spans="1:28" ht="33" x14ac:dyDescent="0.45">
      <c r="A113" s="292" t="s">
        <v>1343</v>
      </c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</row>
    <row r="114" spans="1:28" ht="33" x14ac:dyDescent="0.45">
      <c r="A114" s="292"/>
      <c r="B114" s="292"/>
      <c r="C114" s="292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</row>
    <row r="115" spans="1:28" ht="34.5" thickBot="1" x14ac:dyDescent="0.5"/>
    <row r="116" spans="1:28" ht="78" customHeight="1" thickBot="1" x14ac:dyDescent="0.5">
      <c r="A116" s="344" t="s">
        <v>1345</v>
      </c>
      <c r="B116" s="345"/>
      <c r="C116" s="288" t="s">
        <v>1344</v>
      </c>
      <c r="D116" s="289"/>
      <c r="E116" s="289"/>
      <c r="F116" s="290"/>
      <c r="G116" s="264" t="s">
        <v>586</v>
      </c>
      <c r="H116" s="265"/>
      <c r="I116" s="272" t="s">
        <v>587</v>
      </c>
      <c r="J116" s="291"/>
      <c r="K116" s="264" t="s">
        <v>588</v>
      </c>
      <c r="L116" s="265"/>
      <c r="M116" s="272" t="s">
        <v>589</v>
      </c>
      <c r="N116" s="273"/>
      <c r="O116" s="264" t="s">
        <v>590</v>
      </c>
      <c r="P116" s="265"/>
      <c r="Q116" s="272" t="s">
        <v>591</v>
      </c>
      <c r="R116" s="273"/>
      <c r="S116" s="264" t="s">
        <v>592</v>
      </c>
      <c r="T116" s="265"/>
      <c r="U116" s="272" t="s">
        <v>593</v>
      </c>
      <c r="V116" s="273"/>
      <c r="W116" s="264" t="s">
        <v>596</v>
      </c>
      <c r="X116" s="265"/>
      <c r="Y116" s="272" t="s">
        <v>595</v>
      </c>
      <c r="Z116" s="273"/>
      <c r="AA116" s="264" t="s">
        <v>594</v>
      </c>
      <c r="AB116" s="265"/>
    </row>
    <row r="117" spans="1:28" ht="60" x14ac:dyDescent="0.45">
      <c r="A117" s="344"/>
      <c r="B117" s="345"/>
      <c r="C117" s="58" t="s">
        <v>606</v>
      </c>
      <c r="D117" s="59" t="s">
        <v>607</v>
      </c>
      <c r="E117" s="59" t="s">
        <v>644</v>
      </c>
      <c r="F117" s="60" t="s">
        <v>645</v>
      </c>
      <c r="G117" s="34" t="s">
        <v>604</v>
      </c>
      <c r="H117" s="33" t="s">
        <v>605</v>
      </c>
      <c r="I117" s="32" t="s">
        <v>604</v>
      </c>
      <c r="J117" s="35" t="s">
        <v>605</v>
      </c>
      <c r="K117" s="32" t="s">
        <v>604</v>
      </c>
      <c r="L117" s="33" t="s">
        <v>605</v>
      </c>
      <c r="M117" s="32" t="s">
        <v>604</v>
      </c>
      <c r="N117" s="33" t="s">
        <v>605</v>
      </c>
      <c r="O117" s="32" t="s">
        <v>604</v>
      </c>
      <c r="P117" s="33" t="s">
        <v>605</v>
      </c>
      <c r="Q117" s="32" t="s">
        <v>604</v>
      </c>
      <c r="R117" s="33" t="s">
        <v>605</v>
      </c>
      <c r="S117" s="32" t="s">
        <v>604</v>
      </c>
      <c r="T117" s="33" t="s">
        <v>605</v>
      </c>
      <c r="U117" s="32" t="s">
        <v>604</v>
      </c>
      <c r="V117" s="33" t="s">
        <v>605</v>
      </c>
      <c r="W117" s="32" t="s">
        <v>604</v>
      </c>
      <c r="X117" s="33" t="s">
        <v>605</v>
      </c>
      <c r="Y117" s="32" t="s">
        <v>604</v>
      </c>
      <c r="Z117" s="33" t="s">
        <v>605</v>
      </c>
      <c r="AA117" s="32" t="s">
        <v>604</v>
      </c>
      <c r="AB117" s="33" t="s">
        <v>605</v>
      </c>
    </row>
    <row r="118" spans="1:28" ht="34.5" thickBot="1" x14ac:dyDescent="0.5">
      <c r="A118" s="344"/>
      <c r="B118" s="345"/>
      <c r="C118" s="93">
        <f>B128</f>
        <v>1104</v>
      </c>
      <c r="D118" s="94">
        <f t="shared" ref="D118:AB118" si="80">D128</f>
        <v>0</v>
      </c>
      <c r="E118" s="94">
        <f t="shared" si="80"/>
        <v>0</v>
      </c>
      <c r="F118" s="95">
        <f t="shared" si="80"/>
        <v>0</v>
      </c>
      <c r="G118" s="96">
        <f t="shared" si="80"/>
        <v>0</v>
      </c>
      <c r="H118" s="97" t="e">
        <f t="shared" si="80"/>
        <v>#DIV/0!</v>
      </c>
      <c r="I118" s="98">
        <f t="shared" si="80"/>
        <v>0</v>
      </c>
      <c r="J118" s="99" t="e">
        <f t="shared" si="80"/>
        <v>#DIV/0!</v>
      </c>
      <c r="K118" s="98">
        <f t="shared" si="80"/>
        <v>0</v>
      </c>
      <c r="L118" s="97" t="e">
        <f t="shared" si="80"/>
        <v>#DIV/0!</v>
      </c>
      <c r="M118" s="98">
        <f t="shared" si="80"/>
        <v>0</v>
      </c>
      <c r="N118" s="97" t="e">
        <f t="shared" si="80"/>
        <v>#DIV/0!</v>
      </c>
      <c r="O118" s="98">
        <f t="shared" si="80"/>
        <v>0</v>
      </c>
      <c r="P118" s="97" t="e">
        <f t="shared" si="80"/>
        <v>#DIV/0!</v>
      </c>
      <c r="Q118" s="98">
        <f t="shared" si="80"/>
        <v>0</v>
      </c>
      <c r="R118" s="97" t="e">
        <f t="shared" si="80"/>
        <v>#DIV/0!</v>
      </c>
      <c r="S118" s="98">
        <f t="shared" si="80"/>
        <v>0</v>
      </c>
      <c r="T118" s="97" t="e">
        <f t="shared" si="80"/>
        <v>#DIV/0!</v>
      </c>
      <c r="U118" s="98">
        <f t="shared" si="80"/>
        <v>0</v>
      </c>
      <c r="V118" s="97" t="e">
        <f t="shared" si="80"/>
        <v>#DIV/0!</v>
      </c>
      <c r="W118" s="98">
        <f t="shared" si="80"/>
        <v>0</v>
      </c>
      <c r="X118" s="97" t="e">
        <f t="shared" si="80"/>
        <v>#DIV/0!</v>
      </c>
      <c r="Y118" s="98">
        <f t="shared" si="80"/>
        <v>0</v>
      </c>
      <c r="Z118" s="97" t="e">
        <f t="shared" si="80"/>
        <v>#DIV/0!</v>
      </c>
      <c r="AA118" s="98">
        <f t="shared" si="80"/>
        <v>0</v>
      </c>
      <c r="AB118" s="97" t="e">
        <f t="shared" si="80"/>
        <v>#DIV/0!</v>
      </c>
    </row>
    <row r="119" spans="1:28" ht="34.5" thickBot="1" x14ac:dyDescent="0.5"/>
    <row r="120" spans="1:28" ht="60.75" customHeight="1" thickBot="1" x14ac:dyDescent="0.55000000000000004">
      <c r="A120" s="266" t="s">
        <v>1346</v>
      </c>
      <c r="B120" s="267"/>
      <c r="C120" s="267"/>
      <c r="D120" s="267"/>
      <c r="E120" s="267"/>
      <c r="F120" s="268"/>
      <c r="G120" s="269" t="s">
        <v>603</v>
      </c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  <c r="AB120" s="271"/>
    </row>
    <row r="121" spans="1:28" ht="67.5" x14ac:dyDescent="0.45">
      <c r="A121" s="62" t="s">
        <v>1337</v>
      </c>
      <c r="B121" s="281" t="s">
        <v>1347</v>
      </c>
      <c r="C121" s="282"/>
      <c r="D121" s="283" t="s">
        <v>1343</v>
      </c>
      <c r="E121" s="284"/>
      <c r="F121" s="285"/>
      <c r="G121" s="264" t="s">
        <v>586</v>
      </c>
      <c r="H121" s="265"/>
      <c r="I121" s="272" t="s">
        <v>587</v>
      </c>
      <c r="J121" s="273"/>
      <c r="K121" s="264" t="s">
        <v>588</v>
      </c>
      <c r="L121" s="265"/>
      <c r="M121" s="272" t="s">
        <v>589</v>
      </c>
      <c r="N121" s="273"/>
      <c r="O121" s="264" t="s">
        <v>590</v>
      </c>
      <c r="P121" s="265"/>
      <c r="Q121" s="272" t="s">
        <v>591</v>
      </c>
      <c r="R121" s="273"/>
      <c r="S121" s="264" t="s">
        <v>592</v>
      </c>
      <c r="T121" s="265"/>
      <c r="U121" s="272" t="s">
        <v>593</v>
      </c>
      <c r="V121" s="273"/>
      <c r="W121" s="264" t="s">
        <v>596</v>
      </c>
      <c r="X121" s="265"/>
      <c r="Y121" s="272" t="s">
        <v>595</v>
      </c>
      <c r="Z121" s="273"/>
      <c r="AA121" s="264" t="s">
        <v>594</v>
      </c>
      <c r="AB121" s="265"/>
    </row>
    <row r="122" spans="1:28" ht="60" x14ac:dyDescent="0.45">
      <c r="A122" s="30" t="s">
        <v>597</v>
      </c>
      <c r="B122" s="63" t="s">
        <v>606</v>
      </c>
      <c r="C122" s="30" t="s">
        <v>598</v>
      </c>
      <c r="D122" s="30" t="s">
        <v>607</v>
      </c>
      <c r="E122" s="30" t="s">
        <v>644</v>
      </c>
      <c r="F122" s="64" t="s">
        <v>645</v>
      </c>
      <c r="G122" s="32" t="s">
        <v>604</v>
      </c>
      <c r="H122" s="33" t="s">
        <v>605</v>
      </c>
      <c r="I122" s="32" t="s">
        <v>604</v>
      </c>
      <c r="J122" s="33" t="s">
        <v>605</v>
      </c>
      <c r="K122" s="32" t="s">
        <v>604</v>
      </c>
      <c r="L122" s="33" t="s">
        <v>605</v>
      </c>
      <c r="M122" s="32" t="s">
        <v>604</v>
      </c>
      <c r="N122" s="33" t="s">
        <v>605</v>
      </c>
      <c r="O122" s="32" t="s">
        <v>604</v>
      </c>
      <c r="P122" s="33" t="s">
        <v>605</v>
      </c>
      <c r="Q122" s="32" t="s">
        <v>604</v>
      </c>
      <c r="R122" s="33" t="s">
        <v>605</v>
      </c>
      <c r="S122" s="32" t="s">
        <v>604</v>
      </c>
      <c r="T122" s="33" t="s">
        <v>605</v>
      </c>
      <c r="U122" s="32" t="s">
        <v>604</v>
      </c>
      <c r="V122" s="33" t="s">
        <v>605</v>
      </c>
      <c r="W122" s="32" t="s">
        <v>604</v>
      </c>
      <c r="X122" s="33" t="s">
        <v>605</v>
      </c>
      <c r="Y122" s="32" t="s">
        <v>604</v>
      </c>
      <c r="Z122" s="33" t="s">
        <v>605</v>
      </c>
      <c r="AA122" s="32" t="s">
        <v>604</v>
      </c>
      <c r="AB122" s="33" t="s">
        <v>605</v>
      </c>
    </row>
    <row r="123" spans="1:28" ht="33" customHeight="1" x14ac:dyDescent="0.45">
      <c r="A123" s="73" t="s">
        <v>1349</v>
      </c>
      <c r="B123" s="92">
        <v>353</v>
      </c>
      <c r="C123" s="70" t="s">
        <v>617</v>
      </c>
      <c r="D123" s="67"/>
      <c r="E123" s="100">
        <f>D123-F123</f>
        <v>0</v>
      </c>
      <c r="F123" s="100">
        <f>G123+I123+K123+M123+O123+Q123+S123+U123+W123+Y123+AA123</f>
        <v>0</v>
      </c>
      <c r="G123" s="69"/>
      <c r="H123" s="101" t="e">
        <f>G123/F123</f>
        <v>#DIV/0!</v>
      </c>
      <c r="I123" s="69"/>
      <c r="J123" s="101" t="e">
        <f>I123/F123</f>
        <v>#DIV/0!</v>
      </c>
      <c r="K123" s="69"/>
      <c r="L123" s="101" t="e">
        <f>K123/F123</f>
        <v>#DIV/0!</v>
      </c>
      <c r="M123" s="69"/>
      <c r="N123" s="101" t="e">
        <f>M123/F123</f>
        <v>#DIV/0!</v>
      </c>
      <c r="O123" s="69"/>
      <c r="P123" s="101" t="e">
        <f>O123/F123</f>
        <v>#DIV/0!</v>
      </c>
      <c r="Q123" s="69"/>
      <c r="R123" s="101" t="e">
        <f>Q123/F123</f>
        <v>#DIV/0!</v>
      </c>
      <c r="S123" s="69"/>
      <c r="T123" s="101" t="e">
        <f>S123/F123</f>
        <v>#DIV/0!</v>
      </c>
      <c r="U123" s="69"/>
      <c r="V123" s="101" t="e">
        <f>U123/F123</f>
        <v>#DIV/0!</v>
      </c>
      <c r="W123" s="69"/>
      <c r="X123" s="101" t="e">
        <f>W123/F123</f>
        <v>#DIV/0!</v>
      </c>
      <c r="Y123" s="69"/>
      <c r="Z123" s="101" t="e">
        <f>Y123/F123</f>
        <v>#DIV/0!</v>
      </c>
      <c r="AA123" s="69"/>
      <c r="AB123" s="101" t="e">
        <f>AA123/F123</f>
        <v>#DIV/0!</v>
      </c>
    </row>
    <row r="124" spans="1:28" ht="33" customHeight="1" x14ac:dyDescent="0.45">
      <c r="A124" s="73" t="s">
        <v>1350</v>
      </c>
      <c r="B124" s="92">
        <v>181</v>
      </c>
      <c r="C124" s="70" t="s">
        <v>617</v>
      </c>
      <c r="D124" s="71"/>
      <c r="E124" s="100">
        <f t="shared" ref="E124:E127" si="81">D124-F124</f>
        <v>0</v>
      </c>
      <c r="F124" s="100">
        <f t="shared" ref="F124:F127" si="82">G124+I124+K124+M124+O124+Q124+S124+U124+W124+Y124+AA124</f>
        <v>0</v>
      </c>
      <c r="G124" s="72"/>
      <c r="H124" s="101" t="e">
        <f t="shared" ref="H124:H127" si="83">G124/F124</f>
        <v>#DIV/0!</v>
      </c>
      <c r="I124" s="72"/>
      <c r="J124" s="101" t="e">
        <f t="shared" ref="J124:J127" si="84">I124/F124</f>
        <v>#DIV/0!</v>
      </c>
      <c r="K124" s="72"/>
      <c r="L124" s="101" t="e">
        <f t="shared" ref="L124:L127" si="85">K124/F124</f>
        <v>#DIV/0!</v>
      </c>
      <c r="M124" s="72"/>
      <c r="N124" s="101" t="e">
        <f t="shared" ref="N124:N127" si="86">M124/F124</f>
        <v>#DIV/0!</v>
      </c>
      <c r="O124" s="72"/>
      <c r="P124" s="101" t="e">
        <f t="shared" ref="P124:P127" si="87">O124/F124</f>
        <v>#DIV/0!</v>
      </c>
      <c r="Q124" s="72"/>
      <c r="R124" s="101" t="e">
        <f t="shared" ref="R124:R127" si="88">Q124/F124</f>
        <v>#DIV/0!</v>
      </c>
      <c r="S124" s="72"/>
      <c r="T124" s="101" t="e">
        <f t="shared" ref="T124:T127" si="89">S124/F124</f>
        <v>#DIV/0!</v>
      </c>
      <c r="U124" s="72"/>
      <c r="V124" s="101" t="e">
        <f t="shared" ref="V124:V127" si="90">U124/F124</f>
        <v>#DIV/0!</v>
      </c>
      <c r="W124" s="72"/>
      <c r="X124" s="101" t="e">
        <f t="shared" ref="X124:X127" si="91">W124/F124</f>
        <v>#DIV/0!</v>
      </c>
      <c r="Y124" s="72"/>
      <c r="Z124" s="101" t="e">
        <f t="shared" ref="Z124:Z127" si="92">Y124/F124</f>
        <v>#DIV/0!</v>
      </c>
      <c r="AA124" s="72"/>
      <c r="AB124" s="101" t="e">
        <f t="shared" ref="AB124:AB127" si="93">AA124/F124</f>
        <v>#DIV/0!</v>
      </c>
    </row>
    <row r="125" spans="1:28" ht="33" customHeight="1" x14ac:dyDescent="0.45">
      <c r="A125" s="73" t="s">
        <v>230</v>
      </c>
      <c r="B125" s="92">
        <v>162</v>
      </c>
      <c r="C125" s="70" t="s">
        <v>617</v>
      </c>
      <c r="D125" s="71"/>
      <c r="E125" s="100">
        <f t="shared" ref="E125:E126" si="94">D125-F125</f>
        <v>0</v>
      </c>
      <c r="F125" s="100">
        <f t="shared" ref="F125:F126" si="95">G125+I125+K125+M125+O125+Q125+S125+U125+W125+Y125+AA125</f>
        <v>0</v>
      </c>
      <c r="G125" s="72"/>
      <c r="H125" s="101" t="e">
        <f t="shared" ref="H125:H126" si="96">G125/F125</f>
        <v>#DIV/0!</v>
      </c>
      <c r="I125" s="72"/>
      <c r="J125" s="101" t="e">
        <f t="shared" ref="J125:J126" si="97">I125/F125</f>
        <v>#DIV/0!</v>
      </c>
      <c r="K125" s="72"/>
      <c r="L125" s="101" t="e">
        <f t="shared" ref="L125:L126" si="98">K125/F125</f>
        <v>#DIV/0!</v>
      </c>
      <c r="M125" s="72"/>
      <c r="N125" s="101" t="e">
        <f t="shared" ref="N125:N126" si="99">M125/F125</f>
        <v>#DIV/0!</v>
      </c>
      <c r="O125" s="72"/>
      <c r="P125" s="101" t="e">
        <f t="shared" ref="P125:P126" si="100">O125/F125</f>
        <v>#DIV/0!</v>
      </c>
      <c r="Q125" s="72"/>
      <c r="R125" s="101" t="e">
        <f t="shared" ref="R125:R126" si="101">Q125/F125</f>
        <v>#DIV/0!</v>
      </c>
      <c r="S125" s="72"/>
      <c r="T125" s="101" t="e">
        <f t="shared" ref="T125:T126" si="102">S125/F125</f>
        <v>#DIV/0!</v>
      </c>
      <c r="U125" s="72"/>
      <c r="V125" s="101" t="e">
        <f t="shared" ref="V125:V126" si="103">U125/F125</f>
        <v>#DIV/0!</v>
      </c>
      <c r="W125" s="72"/>
      <c r="X125" s="101" t="e">
        <f t="shared" ref="X125:X126" si="104">W125/F125</f>
        <v>#DIV/0!</v>
      </c>
      <c r="Y125" s="72"/>
      <c r="Z125" s="101" t="e">
        <f t="shared" ref="Z125:Z126" si="105">Y125/F125</f>
        <v>#DIV/0!</v>
      </c>
      <c r="AA125" s="72"/>
      <c r="AB125" s="101" t="e">
        <f t="shared" ref="AB125:AB126" si="106">AA125/F125</f>
        <v>#DIV/0!</v>
      </c>
    </row>
    <row r="126" spans="1:28" ht="33" customHeight="1" x14ac:dyDescent="0.45">
      <c r="A126" s="73" t="s">
        <v>1351</v>
      </c>
      <c r="B126" s="92">
        <v>244</v>
      </c>
      <c r="C126" s="70" t="s">
        <v>617</v>
      </c>
      <c r="D126" s="71"/>
      <c r="E126" s="100">
        <f t="shared" si="94"/>
        <v>0</v>
      </c>
      <c r="F126" s="100">
        <f t="shared" si="95"/>
        <v>0</v>
      </c>
      <c r="G126" s="72"/>
      <c r="H126" s="101" t="e">
        <f t="shared" si="96"/>
        <v>#DIV/0!</v>
      </c>
      <c r="I126" s="72"/>
      <c r="J126" s="101" t="e">
        <f t="shared" si="97"/>
        <v>#DIV/0!</v>
      </c>
      <c r="K126" s="72"/>
      <c r="L126" s="101" t="e">
        <f t="shared" si="98"/>
        <v>#DIV/0!</v>
      </c>
      <c r="M126" s="72"/>
      <c r="N126" s="101" t="e">
        <f t="shared" si="99"/>
        <v>#DIV/0!</v>
      </c>
      <c r="O126" s="72"/>
      <c r="P126" s="101" t="e">
        <f t="shared" si="100"/>
        <v>#DIV/0!</v>
      </c>
      <c r="Q126" s="72"/>
      <c r="R126" s="101" t="e">
        <f t="shared" si="101"/>
        <v>#DIV/0!</v>
      </c>
      <c r="S126" s="72"/>
      <c r="T126" s="101" t="e">
        <f t="shared" si="102"/>
        <v>#DIV/0!</v>
      </c>
      <c r="U126" s="72"/>
      <c r="V126" s="101" t="e">
        <f t="shared" si="103"/>
        <v>#DIV/0!</v>
      </c>
      <c r="W126" s="72"/>
      <c r="X126" s="101" t="e">
        <f t="shared" si="104"/>
        <v>#DIV/0!</v>
      </c>
      <c r="Y126" s="72"/>
      <c r="Z126" s="101" t="e">
        <f t="shared" si="105"/>
        <v>#DIV/0!</v>
      </c>
      <c r="AA126" s="72"/>
      <c r="AB126" s="101" t="e">
        <f t="shared" si="106"/>
        <v>#DIV/0!</v>
      </c>
    </row>
    <row r="127" spans="1:28" ht="33" customHeight="1" thickBot="1" x14ac:dyDescent="0.5">
      <c r="A127" s="73" t="s">
        <v>1352</v>
      </c>
      <c r="B127" s="92">
        <v>164</v>
      </c>
      <c r="C127" s="70" t="s">
        <v>617</v>
      </c>
      <c r="D127" s="71"/>
      <c r="E127" s="100">
        <f t="shared" si="81"/>
        <v>0</v>
      </c>
      <c r="F127" s="100">
        <f t="shared" si="82"/>
        <v>0</v>
      </c>
      <c r="G127" s="72"/>
      <c r="H127" s="101" t="e">
        <f t="shared" si="83"/>
        <v>#DIV/0!</v>
      </c>
      <c r="I127" s="72"/>
      <c r="J127" s="101" t="e">
        <f t="shared" si="84"/>
        <v>#DIV/0!</v>
      </c>
      <c r="K127" s="72"/>
      <c r="L127" s="101" t="e">
        <f t="shared" si="85"/>
        <v>#DIV/0!</v>
      </c>
      <c r="M127" s="72"/>
      <c r="N127" s="101" t="e">
        <f t="shared" si="86"/>
        <v>#DIV/0!</v>
      </c>
      <c r="O127" s="72"/>
      <c r="P127" s="101" t="e">
        <f t="shared" si="87"/>
        <v>#DIV/0!</v>
      </c>
      <c r="Q127" s="72"/>
      <c r="R127" s="101" t="e">
        <f t="shared" si="88"/>
        <v>#DIV/0!</v>
      </c>
      <c r="S127" s="72"/>
      <c r="T127" s="101" t="e">
        <f t="shared" si="89"/>
        <v>#DIV/0!</v>
      </c>
      <c r="U127" s="72"/>
      <c r="V127" s="101" t="e">
        <f t="shared" si="90"/>
        <v>#DIV/0!</v>
      </c>
      <c r="W127" s="72"/>
      <c r="X127" s="101" t="e">
        <f t="shared" si="91"/>
        <v>#DIV/0!</v>
      </c>
      <c r="Y127" s="72"/>
      <c r="Z127" s="101" t="e">
        <f t="shared" si="92"/>
        <v>#DIV/0!</v>
      </c>
      <c r="AA127" s="72"/>
      <c r="AB127" s="101" t="e">
        <f t="shared" si="93"/>
        <v>#DIV/0!</v>
      </c>
    </row>
    <row r="128" spans="1:28" ht="34.5" thickBot="1" x14ac:dyDescent="0.55000000000000004">
      <c r="A128" s="76" t="s">
        <v>642</v>
      </c>
      <c r="B128" s="102">
        <f>SUM(B123:B127)</f>
        <v>1104</v>
      </c>
      <c r="C128" s="77"/>
      <c r="D128" s="103">
        <f>SUM(D123:D127)</f>
        <v>0</v>
      </c>
      <c r="E128" s="103">
        <f>SUM(E123:E127)</f>
        <v>0</v>
      </c>
      <c r="F128" s="104">
        <f>SUM(F123:F127)</f>
        <v>0</v>
      </c>
      <c r="G128" s="105">
        <f>SUM(G123:G127)</f>
        <v>0</v>
      </c>
      <c r="H128" s="106" t="e">
        <f>G128/F128</f>
        <v>#DIV/0!</v>
      </c>
      <c r="I128" s="105">
        <f>SUM(I123:I127)</f>
        <v>0</v>
      </c>
      <c r="J128" s="106" t="e">
        <f>I128/F128</f>
        <v>#DIV/0!</v>
      </c>
      <c r="K128" s="107">
        <f>SUM(K123:K127)</f>
        <v>0</v>
      </c>
      <c r="L128" s="108" t="e">
        <f>K128/F128</f>
        <v>#DIV/0!</v>
      </c>
      <c r="M128" s="105">
        <f>SUM(M123:M127)</f>
        <v>0</v>
      </c>
      <c r="N128" s="106" t="e">
        <f>M128/F128</f>
        <v>#DIV/0!</v>
      </c>
      <c r="O128" s="107">
        <f>SUM(O123:O127)</f>
        <v>0</v>
      </c>
      <c r="P128" s="108" t="e">
        <f>O128/F128</f>
        <v>#DIV/0!</v>
      </c>
      <c r="Q128" s="105">
        <f>SUM(Q123:Q127)</f>
        <v>0</v>
      </c>
      <c r="R128" s="106" t="e">
        <f>Q128/F128</f>
        <v>#DIV/0!</v>
      </c>
      <c r="S128" s="107">
        <f>SUM(S123:S127)</f>
        <v>0</v>
      </c>
      <c r="T128" s="108" t="e">
        <f>S128/F128</f>
        <v>#DIV/0!</v>
      </c>
      <c r="U128" s="105">
        <f>SUM(U123:U127)</f>
        <v>0</v>
      </c>
      <c r="V128" s="106" t="e">
        <f>U128/F128</f>
        <v>#DIV/0!</v>
      </c>
      <c r="W128" s="104">
        <f>SUM(W123:W127)</f>
        <v>0</v>
      </c>
      <c r="X128" s="109" t="e">
        <f>W128/F128</f>
        <v>#DIV/0!</v>
      </c>
      <c r="Y128" s="110">
        <f>SUM(Y123:Y127)</f>
        <v>0</v>
      </c>
      <c r="Z128" s="111" t="e">
        <f>Y128/F128</f>
        <v>#DIV/0!</v>
      </c>
      <c r="AA128" s="110">
        <f>SUM(AA123:AA127)</f>
        <v>0</v>
      </c>
      <c r="AB128" s="111" t="e">
        <f>AA128/F128</f>
        <v>#DIV/0!</v>
      </c>
    </row>
    <row r="129" spans="1:28" ht="96.75" customHeight="1" thickBot="1" x14ac:dyDescent="0.5">
      <c r="A129" s="278" t="s">
        <v>1348</v>
      </c>
      <c r="B129" s="279"/>
      <c r="C129" s="279"/>
      <c r="D129" s="279"/>
      <c r="E129" s="279"/>
      <c r="F129" s="280"/>
      <c r="G129" s="276" t="s">
        <v>586</v>
      </c>
      <c r="H129" s="277"/>
      <c r="I129" s="274" t="s">
        <v>587</v>
      </c>
      <c r="J129" s="275"/>
      <c r="K129" s="276" t="s">
        <v>588</v>
      </c>
      <c r="L129" s="277"/>
      <c r="M129" s="274" t="s">
        <v>589</v>
      </c>
      <c r="N129" s="275"/>
      <c r="O129" s="276" t="s">
        <v>590</v>
      </c>
      <c r="P129" s="277"/>
      <c r="Q129" s="274" t="s">
        <v>591</v>
      </c>
      <c r="R129" s="275"/>
      <c r="S129" s="276" t="s">
        <v>592</v>
      </c>
      <c r="T129" s="277"/>
      <c r="U129" s="274" t="s">
        <v>593</v>
      </c>
      <c r="V129" s="275"/>
      <c r="W129" s="276" t="s">
        <v>596</v>
      </c>
      <c r="X129" s="277"/>
      <c r="Y129" s="274" t="s">
        <v>595</v>
      </c>
      <c r="Z129" s="275"/>
      <c r="AA129" s="276" t="s">
        <v>594</v>
      </c>
      <c r="AB129" s="277"/>
    </row>
    <row r="132" spans="1:28" ht="33" x14ac:dyDescent="0.45">
      <c r="A132" s="292" t="s">
        <v>1353</v>
      </c>
      <c r="B132" s="292"/>
      <c r="C132" s="292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</row>
    <row r="133" spans="1:28" ht="33" x14ac:dyDescent="0.45">
      <c r="A133" s="292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</row>
    <row r="134" spans="1:28" ht="34.5" thickBot="1" x14ac:dyDescent="0.5"/>
    <row r="135" spans="1:28" ht="78" customHeight="1" thickBot="1" x14ac:dyDescent="0.5">
      <c r="A135" s="344" t="s">
        <v>1355</v>
      </c>
      <c r="B135" s="345"/>
      <c r="C135" s="288" t="s">
        <v>1354</v>
      </c>
      <c r="D135" s="289"/>
      <c r="E135" s="289"/>
      <c r="F135" s="290"/>
      <c r="G135" s="264" t="s">
        <v>586</v>
      </c>
      <c r="H135" s="265"/>
      <c r="I135" s="272" t="s">
        <v>587</v>
      </c>
      <c r="J135" s="291"/>
      <c r="K135" s="264" t="s">
        <v>588</v>
      </c>
      <c r="L135" s="265"/>
      <c r="M135" s="272" t="s">
        <v>589</v>
      </c>
      <c r="N135" s="273"/>
      <c r="O135" s="264" t="s">
        <v>590</v>
      </c>
      <c r="P135" s="265"/>
      <c r="Q135" s="272" t="s">
        <v>591</v>
      </c>
      <c r="R135" s="273"/>
      <c r="S135" s="264" t="s">
        <v>592</v>
      </c>
      <c r="T135" s="265"/>
      <c r="U135" s="272" t="s">
        <v>593</v>
      </c>
      <c r="V135" s="273"/>
      <c r="W135" s="264" t="s">
        <v>596</v>
      </c>
      <c r="X135" s="265"/>
      <c r="Y135" s="272" t="s">
        <v>595</v>
      </c>
      <c r="Z135" s="273"/>
      <c r="AA135" s="264" t="s">
        <v>594</v>
      </c>
      <c r="AB135" s="265"/>
    </row>
    <row r="136" spans="1:28" ht="60" x14ac:dyDescent="0.45">
      <c r="A136" s="344"/>
      <c r="B136" s="345"/>
      <c r="C136" s="58" t="s">
        <v>606</v>
      </c>
      <c r="D136" s="59" t="s">
        <v>607</v>
      </c>
      <c r="E136" s="59" t="s">
        <v>644</v>
      </c>
      <c r="F136" s="60" t="s">
        <v>645</v>
      </c>
      <c r="G136" s="34" t="s">
        <v>604</v>
      </c>
      <c r="H136" s="33" t="s">
        <v>605</v>
      </c>
      <c r="I136" s="32" t="s">
        <v>604</v>
      </c>
      <c r="J136" s="35" t="s">
        <v>605</v>
      </c>
      <c r="K136" s="32" t="s">
        <v>604</v>
      </c>
      <c r="L136" s="33" t="s">
        <v>605</v>
      </c>
      <c r="M136" s="32" t="s">
        <v>604</v>
      </c>
      <c r="N136" s="33" t="s">
        <v>605</v>
      </c>
      <c r="O136" s="32" t="s">
        <v>604</v>
      </c>
      <c r="P136" s="33" t="s">
        <v>605</v>
      </c>
      <c r="Q136" s="32" t="s">
        <v>604</v>
      </c>
      <c r="R136" s="33" t="s">
        <v>605</v>
      </c>
      <c r="S136" s="32" t="s">
        <v>604</v>
      </c>
      <c r="T136" s="33" t="s">
        <v>605</v>
      </c>
      <c r="U136" s="32" t="s">
        <v>604</v>
      </c>
      <c r="V136" s="33" t="s">
        <v>605</v>
      </c>
      <c r="W136" s="32" t="s">
        <v>604</v>
      </c>
      <c r="X136" s="33" t="s">
        <v>605</v>
      </c>
      <c r="Y136" s="32" t="s">
        <v>604</v>
      </c>
      <c r="Z136" s="33" t="s">
        <v>605</v>
      </c>
      <c r="AA136" s="32" t="s">
        <v>604</v>
      </c>
      <c r="AB136" s="33" t="s">
        <v>605</v>
      </c>
    </row>
    <row r="137" spans="1:28" ht="34.5" thickBot="1" x14ac:dyDescent="0.5">
      <c r="A137" s="344"/>
      <c r="B137" s="345"/>
      <c r="C137" s="93">
        <f>B151</f>
        <v>1560</v>
      </c>
      <c r="D137" s="94">
        <f t="shared" ref="D137:AB137" si="107">D151</f>
        <v>0</v>
      </c>
      <c r="E137" s="94">
        <f t="shared" si="107"/>
        <v>0</v>
      </c>
      <c r="F137" s="95">
        <f t="shared" si="107"/>
        <v>0</v>
      </c>
      <c r="G137" s="96">
        <f t="shared" si="107"/>
        <v>0</v>
      </c>
      <c r="H137" s="97" t="e">
        <f t="shared" si="107"/>
        <v>#DIV/0!</v>
      </c>
      <c r="I137" s="98">
        <f t="shared" si="107"/>
        <v>0</v>
      </c>
      <c r="J137" s="99" t="e">
        <f t="shared" si="107"/>
        <v>#DIV/0!</v>
      </c>
      <c r="K137" s="98">
        <f t="shared" si="107"/>
        <v>0</v>
      </c>
      <c r="L137" s="97" t="e">
        <f t="shared" si="107"/>
        <v>#DIV/0!</v>
      </c>
      <c r="M137" s="98">
        <f t="shared" si="107"/>
        <v>0</v>
      </c>
      <c r="N137" s="97" t="e">
        <f t="shared" si="107"/>
        <v>#DIV/0!</v>
      </c>
      <c r="O137" s="98">
        <f t="shared" si="107"/>
        <v>0</v>
      </c>
      <c r="P137" s="97" t="e">
        <f t="shared" si="107"/>
        <v>#DIV/0!</v>
      </c>
      <c r="Q137" s="98">
        <f t="shared" si="107"/>
        <v>0</v>
      </c>
      <c r="R137" s="97" t="e">
        <f t="shared" si="107"/>
        <v>#DIV/0!</v>
      </c>
      <c r="S137" s="98">
        <f t="shared" si="107"/>
        <v>0</v>
      </c>
      <c r="T137" s="97" t="e">
        <f t="shared" si="107"/>
        <v>#DIV/0!</v>
      </c>
      <c r="U137" s="98">
        <f t="shared" si="107"/>
        <v>0</v>
      </c>
      <c r="V137" s="97" t="e">
        <f t="shared" si="107"/>
        <v>#DIV/0!</v>
      </c>
      <c r="W137" s="98">
        <f t="shared" si="107"/>
        <v>0</v>
      </c>
      <c r="X137" s="97" t="e">
        <f t="shared" si="107"/>
        <v>#DIV/0!</v>
      </c>
      <c r="Y137" s="98">
        <f t="shared" si="107"/>
        <v>0</v>
      </c>
      <c r="Z137" s="97" t="e">
        <f t="shared" si="107"/>
        <v>#DIV/0!</v>
      </c>
      <c r="AA137" s="98">
        <f t="shared" si="107"/>
        <v>0</v>
      </c>
      <c r="AB137" s="97" t="e">
        <f t="shared" si="107"/>
        <v>#DIV/0!</v>
      </c>
    </row>
    <row r="138" spans="1:28" ht="34.5" thickBot="1" x14ac:dyDescent="0.5"/>
    <row r="139" spans="1:28" ht="60.75" customHeight="1" thickBot="1" x14ac:dyDescent="0.55000000000000004">
      <c r="A139" s="266" t="s">
        <v>1356</v>
      </c>
      <c r="B139" s="267"/>
      <c r="C139" s="267"/>
      <c r="D139" s="267"/>
      <c r="E139" s="267"/>
      <c r="F139" s="268"/>
      <c r="G139" s="269" t="s">
        <v>603</v>
      </c>
      <c r="H139" s="270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  <c r="AA139" s="270"/>
      <c r="AB139" s="271"/>
    </row>
    <row r="140" spans="1:28" ht="67.5" x14ac:dyDescent="0.45">
      <c r="A140" s="62" t="s">
        <v>1337</v>
      </c>
      <c r="B140" s="281" t="s">
        <v>1357</v>
      </c>
      <c r="C140" s="282"/>
      <c r="D140" s="283" t="s">
        <v>1353</v>
      </c>
      <c r="E140" s="284"/>
      <c r="F140" s="285"/>
      <c r="G140" s="264" t="s">
        <v>586</v>
      </c>
      <c r="H140" s="265"/>
      <c r="I140" s="272" t="s">
        <v>587</v>
      </c>
      <c r="J140" s="273"/>
      <c r="K140" s="264" t="s">
        <v>588</v>
      </c>
      <c r="L140" s="265"/>
      <c r="M140" s="272" t="s">
        <v>589</v>
      </c>
      <c r="N140" s="273"/>
      <c r="O140" s="264" t="s">
        <v>590</v>
      </c>
      <c r="P140" s="265"/>
      <c r="Q140" s="272" t="s">
        <v>591</v>
      </c>
      <c r="R140" s="273"/>
      <c r="S140" s="264" t="s">
        <v>592</v>
      </c>
      <c r="T140" s="265"/>
      <c r="U140" s="272" t="s">
        <v>593</v>
      </c>
      <c r="V140" s="273"/>
      <c r="W140" s="264" t="s">
        <v>596</v>
      </c>
      <c r="X140" s="265"/>
      <c r="Y140" s="272" t="s">
        <v>595</v>
      </c>
      <c r="Z140" s="273"/>
      <c r="AA140" s="264" t="s">
        <v>594</v>
      </c>
      <c r="AB140" s="265"/>
    </row>
    <row r="141" spans="1:28" ht="60" x14ac:dyDescent="0.45">
      <c r="A141" s="30" t="s">
        <v>597</v>
      </c>
      <c r="B141" s="63" t="s">
        <v>606</v>
      </c>
      <c r="C141" s="30" t="s">
        <v>598</v>
      </c>
      <c r="D141" s="30" t="s">
        <v>607</v>
      </c>
      <c r="E141" s="30" t="s">
        <v>644</v>
      </c>
      <c r="F141" s="64" t="s">
        <v>645</v>
      </c>
      <c r="G141" s="32" t="s">
        <v>604</v>
      </c>
      <c r="H141" s="33" t="s">
        <v>605</v>
      </c>
      <c r="I141" s="32" t="s">
        <v>604</v>
      </c>
      <c r="J141" s="33" t="s">
        <v>605</v>
      </c>
      <c r="K141" s="32" t="s">
        <v>604</v>
      </c>
      <c r="L141" s="33" t="s">
        <v>605</v>
      </c>
      <c r="M141" s="32" t="s">
        <v>604</v>
      </c>
      <c r="N141" s="33" t="s">
        <v>605</v>
      </c>
      <c r="O141" s="32" t="s">
        <v>604</v>
      </c>
      <c r="P141" s="33" t="s">
        <v>605</v>
      </c>
      <c r="Q141" s="32" t="s">
        <v>604</v>
      </c>
      <c r="R141" s="33" t="s">
        <v>605</v>
      </c>
      <c r="S141" s="32" t="s">
        <v>604</v>
      </c>
      <c r="T141" s="33" t="s">
        <v>605</v>
      </c>
      <c r="U141" s="32" t="s">
        <v>604</v>
      </c>
      <c r="V141" s="33" t="s">
        <v>605</v>
      </c>
      <c r="W141" s="32" t="s">
        <v>604</v>
      </c>
      <c r="X141" s="33" t="s">
        <v>605</v>
      </c>
      <c r="Y141" s="32" t="s">
        <v>604</v>
      </c>
      <c r="Z141" s="33" t="s">
        <v>605</v>
      </c>
      <c r="AA141" s="32" t="s">
        <v>604</v>
      </c>
      <c r="AB141" s="33" t="s">
        <v>605</v>
      </c>
    </row>
    <row r="142" spans="1:28" ht="33" customHeight="1" x14ac:dyDescent="0.45">
      <c r="A142" s="73" t="s">
        <v>1359</v>
      </c>
      <c r="B142" s="92">
        <v>177</v>
      </c>
      <c r="C142" s="70" t="s">
        <v>617</v>
      </c>
      <c r="D142" s="67"/>
      <c r="E142" s="100">
        <f>D142-F142</f>
        <v>0</v>
      </c>
      <c r="F142" s="100">
        <f>G142+I142+K142+M142+O142+Q142+S142+U142+W142+Y142+AA142</f>
        <v>0</v>
      </c>
      <c r="G142" s="69"/>
      <c r="H142" s="101" t="e">
        <f>G142/F142</f>
        <v>#DIV/0!</v>
      </c>
      <c r="I142" s="69"/>
      <c r="J142" s="101" t="e">
        <f>I142/F142</f>
        <v>#DIV/0!</v>
      </c>
      <c r="K142" s="69"/>
      <c r="L142" s="101" t="e">
        <f>K142/F142</f>
        <v>#DIV/0!</v>
      </c>
      <c r="M142" s="69"/>
      <c r="N142" s="101" t="e">
        <f>M142/F142</f>
        <v>#DIV/0!</v>
      </c>
      <c r="O142" s="69"/>
      <c r="P142" s="101" t="e">
        <f>O142/F142</f>
        <v>#DIV/0!</v>
      </c>
      <c r="Q142" s="69"/>
      <c r="R142" s="101" t="e">
        <f>Q142/F142</f>
        <v>#DIV/0!</v>
      </c>
      <c r="S142" s="69"/>
      <c r="T142" s="101" t="e">
        <f>S142/F142</f>
        <v>#DIV/0!</v>
      </c>
      <c r="U142" s="69"/>
      <c r="V142" s="101" t="e">
        <f>U142/F142</f>
        <v>#DIV/0!</v>
      </c>
      <c r="W142" s="69"/>
      <c r="X142" s="101" t="e">
        <f>W142/F142</f>
        <v>#DIV/0!</v>
      </c>
      <c r="Y142" s="69"/>
      <c r="Z142" s="101" t="e">
        <f>Y142/F142</f>
        <v>#DIV/0!</v>
      </c>
      <c r="AA142" s="69"/>
      <c r="AB142" s="101" t="e">
        <f>AA142/F142</f>
        <v>#DIV/0!</v>
      </c>
    </row>
    <row r="143" spans="1:28" ht="33" customHeight="1" x14ac:dyDescent="0.45">
      <c r="A143" s="73" t="s">
        <v>1360</v>
      </c>
      <c r="B143" s="92">
        <v>74</v>
      </c>
      <c r="C143" s="70" t="s">
        <v>617</v>
      </c>
      <c r="D143" s="67"/>
      <c r="E143" s="100">
        <f t="shared" ref="E143:E147" si="108">D143-F143</f>
        <v>0</v>
      </c>
      <c r="F143" s="100">
        <f t="shared" ref="F143:F147" si="109">G143+I143+K143+M143+O143+Q143+S143+U143+W143+Y143+AA143</f>
        <v>0</v>
      </c>
      <c r="G143" s="69"/>
      <c r="H143" s="101" t="e">
        <f t="shared" ref="H143:H147" si="110">G143/F143</f>
        <v>#DIV/0!</v>
      </c>
      <c r="I143" s="69"/>
      <c r="J143" s="101" t="e">
        <f t="shared" ref="J143:J147" si="111">I143/F143</f>
        <v>#DIV/0!</v>
      </c>
      <c r="K143" s="69"/>
      <c r="L143" s="101" t="e">
        <f t="shared" ref="L143:L147" si="112">K143/F143</f>
        <v>#DIV/0!</v>
      </c>
      <c r="M143" s="69"/>
      <c r="N143" s="101" t="e">
        <f t="shared" ref="N143:N147" si="113">M143/F143</f>
        <v>#DIV/0!</v>
      </c>
      <c r="O143" s="69"/>
      <c r="P143" s="101" t="e">
        <f t="shared" ref="P143:P147" si="114">O143/F143</f>
        <v>#DIV/0!</v>
      </c>
      <c r="Q143" s="69"/>
      <c r="R143" s="101" t="e">
        <f t="shared" ref="R143:R147" si="115">Q143/F143</f>
        <v>#DIV/0!</v>
      </c>
      <c r="S143" s="69"/>
      <c r="T143" s="101" t="e">
        <f t="shared" ref="T143:T147" si="116">S143/F143</f>
        <v>#DIV/0!</v>
      </c>
      <c r="U143" s="69"/>
      <c r="V143" s="101" t="e">
        <f t="shared" ref="V143:V147" si="117">U143/F143</f>
        <v>#DIV/0!</v>
      </c>
      <c r="W143" s="69"/>
      <c r="X143" s="101" t="e">
        <f t="shared" ref="X143:X147" si="118">W143/F143</f>
        <v>#DIV/0!</v>
      </c>
      <c r="Y143" s="69"/>
      <c r="Z143" s="101" t="e">
        <f t="shared" ref="Z143:Z147" si="119">Y143/F143</f>
        <v>#DIV/0!</v>
      </c>
      <c r="AA143" s="69"/>
      <c r="AB143" s="101" t="e">
        <f t="shared" ref="AB143:AB147" si="120">AA143/F143</f>
        <v>#DIV/0!</v>
      </c>
    </row>
    <row r="144" spans="1:28" ht="67.5" x14ac:dyDescent="0.45">
      <c r="A144" s="73" t="s">
        <v>1361</v>
      </c>
      <c r="B144" s="92">
        <v>351</v>
      </c>
      <c r="C144" s="70" t="s">
        <v>617</v>
      </c>
      <c r="D144" s="67"/>
      <c r="E144" s="100">
        <f t="shared" si="108"/>
        <v>0</v>
      </c>
      <c r="F144" s="100">
        <f t="shared" si="109"/>
        <v>0</v>
      </c>
      <c r="G144" s="69"/>
      <c r="H144" s="101" t="e">
        <f t="shared" si="110"/>
        <v>#DIV/0!</v>
      </c>
      <c r="I144" s="69"/>
      <c r="J144" s="101" t="e">
        <f t="shared" si="111"/>
        <v>#DIV/0!</v>
      </c>
      <c r="K144" s="69"/>
      <c r="L144" s="101" t="e">
        <f t="shared" si="112"/>
        <v>#DIV/0!</v>
      </c>
      <c r="M144" s="69"/>
      <c r="N144" s="101" t="e">
        <f t="shared" si="113"/>
        <v>#DIV/0!</v>
      </c>
      <c r="O144" s="69"/>
      <c r="P144" s="101" t="e">
        <f t="shared" si="114"/>
        <v>#DIV/0!</v>
      </c>
      <c r="Q144" s="69"/>
      <c r="R144" s="101" t="e">
        <f t="shared" si="115"/>
        <v>#DIV/0!</v>
      </c>
      <c r="S144" s="69"/>
      <c r="T144" s="101" t="e">
        <f t="shared" si="116"/>
        <v>#DIV/0!</v>
      </c>
      <c r="U144" s="69"/>
      <c r="V144" s="101" t="e">
        <f t="shared" si="117"/>
        <v>#DIV/0!</v>
      </c>
      <c r="W144" s="69"/>
      <c r="X144" s="101" t="e">
        <f t="shared" si="118"/>
        <v>#DIV/0!</v>
      </c>
      <c r="Y144" s="69"/>
      <c r="Z144" s="101" t="e">
        <f t="shared" si="119"/>
        <v>#DIV/0!</v>
      </c>
      <c r="AA144" s="69"/>
      <c r="AB144" s="101" t="e">
        <f t="shared" si="120"/>
        <v>#DIV/0!</v>
      </c>
    </row>
    <row r="145" spans="1:28" ht="33" customHeight="1" x14ac:dyDescent="0.45">
      <c r="A145" s="73" t="s">
        <v>1362</v>
      </c>
      <c r="B145" s="92">
        <v>130</v>
      </c>
      <c r="C145" s="70" t="s">
        <v>617</v>
      </c>
      <c r="D145" s="67"/>
      <c r="E145" s="100">
        <f t="shared" si="108"/>
        <v>0</v>
      </c>
      <c r="F145" s="100">
        <f t="shared" si="109"/>
        <v>0</v>
      </c>
      <c r="G145" s="69"/>
      <c r="H145" s="101" t="e">
        <f t="shared" si="110"/>
        <v>#DIV/0!</v>
      </c>
      <c r="I145" s="69"/>
      <c r="J145" s="101" t="e">
        <f t="shared" si="111"/>
        <v>#DIV/0!</v>
      </c>
      <c r="K145" s="69"/>
      <c r="L145" s="101" t="e">
        <f t="shared" si="112"/>
        <v>#DIV/0!</v>
      </c>
      <c r="M145" s="69"/>
      <c r="N145" s="101" t="e">
        <f t="shared" si="113"/>
        <v>#DIV/0!</v>
      </c>
      <c r="O145" s="69"/>
      <c r="P145" s="101" t="e">
        <f t="shared" si="114"/>
        <v>#DIV/0!</v>
      </c>
      <c r="Q145" s="69"/>
      <c r="R145" s="101" t="e">
        <f t="shared" si="115"/>
        <v>#DIV/0!</v>
      </c>
      <c r="S145" s="69"/>
      <c r="T145" s="101" t="e">
        <f t="shared" si="116"/>
        <v>#DIV/0!</v>
      </c>
      <c r="U145" s="69"/>
      <c r="V145" s="101" t="e">
        <f t="shared" si="117"/>
        <v>#DIV/0!</v>
      </c>
      <c r="W145" s="69"/>
      <c r="X145" s="101" t="e">
        <f t="shared" si="118"/>
        <v>#DIV/0!</v>
      </c>
      <c r="Y145" s="69"/>
      <c r="Z145" s="101" t="e">
        <f t="shared" si="119"/>
        <v>#DIV/0!</v>
      </c>
      <c r="AA145" s="69"/>
      <c r="AB145" s="101" t="e">
        <f t="shared" si="120"/>
        <v>#DIV/0!</v>
      </c>
    </row>
    <row r="146" spans="1:28" ht="33" customHeight="1" x14ac:dyDescent="0.45">
      <c r="A146" s="73" t="s">
        <v>1363</v>
      </c>
      <c r="B146" s="92">
        <v>57</v>
      </c>
      <c r="C146" s="70" t="s">
        <v>617</v>
      </c>
      <c r="D146" s="67"/>
      <c r="E146" s="100">
        <f t="shared" si="108"/>
        <v>0</v>
      </c>
      <c r="F146" s="100">
        <f t="shared" si="109"/>
        <v>0</v>
      </c>
      <c r="G146" s="69"/>
      <c r="H146" s="101" t="e">
        <f t="shared" si="110"/>
        <v>#DIV/0!</v>
      </c>
      <c r="I146" s="69"/>
      <c r="J146" s="101" t="e">
        <f t="shared" si="111"/>
        <v>#DIV/0!</v>
      </c>
      <c r="K146" s="69"/>
      <c r="L146" s="101" t="e">
        <f t="shared" si="112"/>
        <v>#DIV/0!</v>
      </c>
      <c r="M146" s="69"/>
      <c r="N146" s="101" t="e">
        <f t="shared" si="113"/>
        <v>#DIV/0!</v>
      </c>
      <c r="O146" s="69"/>
      <c r="P146" s="101" t="e">
        <f t="shared" si="114"/>
        <v>#DIV/0!</v>
      </c>
      <c r="Q146" s="69"/>
      <c r="R146" s="101" t="e">
        <f t="shared" si="115"/>
        <v>#DIV/0!</v>
      </c>
      <c r="S146" s="69"/>
      <c r="T146" s="101" t="e">
        <f t="shared" si="116"/>
        <v>#DIV/0!</v>
      </c>
      <c r="U146" s="69"/>
      <c r="V146" s="101" t="e">
        <f t="shared" si="117"/>
        <v>#DIV/0!</v>
      </c>
      <c r="W146" s="69"/>
      <c r="X146" s="101" t="e">
        <f t="shared" si="118"/>
        <v>#DIV/0!</v>
      </c>
      <c r="Y146" s="69"/>
      <c r="Z146" s="101" t="e">
        <f t="shared" si="119"/>
        <v>#DIV/0!</v>
      </c>
      <c r="AA146" s="69"/>
      <c r="AB146" s="101" t="e">
        <f t="shared" si="120"/>
        <v>#DIV/0!</v>
      </c>
    </row>
    <row r="147" spans="1:28" ht="33" customHeight="1" x14ac:dyDescent="0.45">
      <c r="A147" s="73" t="s">
        <v>1364</v>
      </c>
      <c r="B147" s="92">
        <v>114</v>
      </c>
      <c r="C147" s="70" t="s">
        <v>617</v>
      </c>
      <c r="D147" s="71"/>
      <c r="E147" s="100">
        <f t="shared" si="108"/>
        <v>0</v>
      </c>
      <c r="F147" s="100">
        <f t="shared" si="109"/>
        <v>0</v>
      </c>
      <c r="G147" s="69"/>
      <c r="H147" s="101" t="e">
        <f t="shared" si="110"/>
        <v>#DIV/0!</v>
      </c>
      <c r="I147" s="69"/>
      <c r="J147" s="101" t="e">
        <f t="shared" si="111"/>
        <v>#DIV/0!</v>
      </c>
      <c r="K147" s="69"/>
      <c r="L147" s="101" t="e">
        <f t="shared" si="112"/>
        <v>#DIV/0!</v>
      </c>
      <c r="M147" s="69"/>
      <c r="N147" s="101" t="e">
        <f t="shared" si="113"/>
        <v>#DIV/0!</v>
      </c>
      <c r="O147" s="69"/>
      <c r="P147" s="101" t="e">
        <f t="shared" si="114"/>
        <v>#DIV/0!</v>
      </c>
      <c r="Q147" s="69"/>
      <c r="R147" s="101" t="e">
        <f t="shared" si="115"/>
        <v>#DIV/0!</v>
      </c>
      <c r="S147" s="69"/>
      <c r="T147" s="101" t="e">
        <f t="shared" si="116"/>
        <v>#DIV/0!</v>
      </c>
      <c r="U147" s="69"/>
      <c r="V147" s="101" t="e">
        <f t="shared" si="117"/>
        <v>#DIV/0!</v>
      </c>
      <c r="W147" s="69"/>
      <c r="X147" s="101" t="e">
        <f t="shared" si="118"/>
        <v>#DIV/0!</v>
      </c>
      <c r="Y147" s="69"/>
      <c r="Z147" s="101" t="e">
        <f t="shared" si="119"/>
        <v>#DIV/0!</v>
      </c>
      <c r="AA147" s="69"/>
      <c r="AB147" s="101" t="e">
        <f t="shared" si="120"/>
        <v>#DIV/0!</v>
      </c>
    </row>
    <row r="148" spans="1:28" ht="33" customHeight="1" x14ac:dyDescent="0.45">
      <c r="A148" s="73" t="s">
        <v>1365</v>
      </c>
      <c r="B148" s="92">
        <v>120</v>
      </c>
      <c r="C148" s="70" t="s">
        <v>617</v>
      </c>
      <c r="D148" s="71"/>
      <c r="E148" s="100">
        <f t="shared" ref="E148:E150" si="121">D148-F148</f>
        <v>0</v>
      </c>
      <c r="F148" s="100">
        <f t="shared" ref="F148:F150" si="122">G148+I148+K148+M148+O148+Q148+S148+U148+W148+Y148+AA148</f>
        <v>0</v>
      </c>
      <c r="G148" s="72"/>
      <c r="H148" s="101" t="e">
        <f t="shared" ref="H148:H150" si="123">G148/F148</f>
        <v>#DIV/0!</v>
      </c>
      <c r="I148" s="72"/>
      <c r="J148" s="101" t="e">
        <f t="shared" ref="J148:J150" si="124">I148/F148</f>
        <v>#DIV/0!</v>
      </c>
      <c r="K148" s="72"/>
      <c r="L148" s="101" t="e">
        <f t="shared" ref="L148:L150" si="125">K148/F148</f>
        <v>#DIV/0!</v>
      </c>
      <c r="M148" s="72"/>
      <c r="N148" s="101" t="e">
        <f t="shared" ref="N148:N150" si="126">M148/F148</f>
        <v>#DIV/0!</v>
      </c>
      <c r="O148" s="72"/>
      <c r="P148" s="101" t="e">
        <f t="shared" ref="P148:P150" si="127">O148/F148</f>
        <v>#DIV/0!</v>
      </c>
      <c r="Q148" s="72"/>
      <c r="R148" s="101" t="e">
        <f t="shared" ref="R148:R150" si="128">Q148/F148</f>
        <v>#DIV/0!</v>
      </c>
      <c r="S148" s="72"/>
      <c r="T148" s="101" t="e">
        <f t="shared" ref="T148:T150" si="129">S148/F148</f>
        <v>#DIV/0!</v>
      </c>
      <c r="U148" s="72"/>
      <c r="V148" s="101" t="e">
        <f t="shared" ref="V148:V150" si="130">U148/F148</f>
        <v>#DIV/0!</v>
      </c>
      <c r="W148" s="72"/>
      <c r="X148" s="101" t="e">
        <f t="shared" ref="X148:X150" si="131">W148/F148</f>
        <v>#DIV/0!</v>
      </c>
      <c r="Y148" s="72"/>
      <c r="Z148" s="101" t="e">
        <f t="shared" ref="Z148:Z150" si="132">Y148/F148</f>
        <v>#DIV/0!</v>
      </c>
      <c r="AA148" s="72"/>
      <c r="AB148" s="101" t="e">
        <f t="shared" ref="AB148:AB150" si="133">AA148/F148</f>
        <v>#DIV/0!</v>
      </c>
    </row>
    <row r="149" spans="1:28" ht="33" customHeight="1" x14ac:dyDescent="0.45">
      <c r="A149" s="250" t="s">
        <v>1366</v>
      </c>
      <c r="B149" s="252">
        <v>537</v>
      </c>
      <c r="C149" s="70" t="s">
        <v>600</v>
      </c>
      <c r="D149" s="71"/>
      <c r="E149" s="100">
        <f t="shared" si="121"/>
        <v>0</v>
      </c>
      <c r="F149" s="100">
        <f t="shared" si="122"/>
        <v>0</v>
      </c>
      <c r="G149" s="72"/>
      <c r="H149" s="101" t="e">
        <f t="shared" si="123"/>
        <v>#DIV/0!</v>
      </c>
      <c r="I149" s="72"/>
      <c r="J149" s="101" t="e">
        <f t="shared" si="124"/>
        <v>#DIV/0!</v>
      </c>
      <c r="K149" s="72"/>
      <c r="L149" s="101" t="e">
        <f t="shared" si="125"/>
        <v>#DIV/0!</v>
      </c>
      <c r="M149" s="72"/>
      <c r="N149" s="101" t="e">
        <f t="shared" si="126"/>
        <v>#DIV/0!</v>
      </c>
      <c r="O149" s="72"/>
      <c r="P149" s="101" t="e">
        <f t="shared" si="127"/>
        <v>#DIV/0!</v>
      </c>
      <c r="Q149" s="72"/>
      <c r="R149" s="101" t="e">
        <f t="shared" si="128"/>
        <v>#DIV/0!</v>
      </c>
      <c r="S149" s="72"/>
      <c r="T149" s="101" t="e">
        <f t="shared" si="129"/>
        <v>#DIV/0!</v>
      </c>
      <c r="U149" s="72"/>
      <c r="V149" s="101" t="e">
        <f t="shared" si="130"/>
        <v>#DIV/0!</v>
      </c>
      <c r="W149" s="72"/>
      <c r="X149" s="101" t="e">
        <f t="shared" si="131"/>
        <v>#DIV/0!</v>
      </c>
      <c r="Y149" s="72"/>
      <c r="Z149" s="101" t="e">
        <f t="shared" si="132"/>
        <v>#DIV/0!</v>
      </c>
      <c r="AA149" s="72"/>
      <c r="AB149" s="101" t="e">
        <f t="shared" si="133"/>
        <v>#DIV/0!</v>
      </c>
    </row>
    <row r="150" spans="1:28" ht="33" customHeight="1" thickBot="1" x14ac:dyDescent="0.5">
      <c r="A150" s="251"/>
      <c r="B150" s="253"/>
      <c r="C150" s="70" t="s">
        <v>601</v>
      </c>
      <c r="D150" s="71"/>
      <c r="E150" s="100">
        <f t="shared" si="121"/>
        <v>0</v>
      </c>
      <c r="F150" s="100">
        <f t="shared" si="122"/>
        <v>0</v>
      </c>
      <c r="G150" s="72"/>
      <c r="H150" s="101" t="e">
        <f t="shared" si="123"/>
        <v>#DIV/0!</v>
      </c>
      <c r="I150" s="72"/>
      <c r="J150" s="101" t="e">
        <f t="shared" si="124"/>
        <v>#DIV/0!</v>
      </c>
      <c r="K150" s="72"/>
      <c r="L150" s="101" t="e">
        <f t="shared" si="125"/>
        <v>#DIV/0!</v>
      </c>
      <c r="M150" s="72"/>
      <c r="N150" s="101" t="e">
        <f t="shared" si="126"/>
        <v>#DIV/0!</v>
      </c>
      <c r="O150" s="72"/>
      <c r="P150" s="101" t="e">
        <f t="shared" si="127"/>
        <v>#DIV/0!</v>
      </c>
      <c r="Q150" s="72"/>
      <c r="R150" s="101" t="e">
        <f t="shared" si="128"/>
        <v>#DIV/0!</v>
      </c>
      <c r="S150" s="72"/>
      <c r="T150" s="101" t="e">
        <f t="shared" si="129"/>
        <v>#DIV/0!</v>
      </c>
      <c r="U150" s="72"/>
      <c r="V150" s="101" t="e">
        <f t="shared" si="130"/>
        <v>#DIV/0!</v>
      </c>
      <c r="W150" s="72"/>
      <c r="X150" s="101" t="e">
        <f t="shared" si="131"/>
        <v>#DIV/0!</v>
      </c>
      <c r="Y150" s="72"/>
      <c r="Z150" s="101" t="e">
        <f t="shared" si="132"/>
        <v>#DIV/0!</v>
      </c>
      <c r="AA150" s="72"/>
      <c r="AB150" s="101" t="e">
        <f t="shared" si="133"/>
        <v>#DIV/0!</v>
      </c>
    </row>
    <row r="151" spans="1:28" ht="34.5" thickBot="1" x14ac:dyDescent="0.55000000000000004">
      <c r="A151" s="76" t="s">
        <v>642</v>
      </c>
      <c r="B151" s="102">
        <f>SUM(B142:B150)</f>
        <v>1560</v>
      </c>
      <c r="C151" s="77"/>
      <c r="D151" s="103">
        <f>SUM(D142:D150)</f>
        <v>0</v>
      </c>
      <c r="E151" s="103">
        <f>SUM(E142:E150)</f>
        <v>0</v>
      </c>
      <c r="F151" s="104">
        <f>SUM(F142:F150)</f>
        <v>0</v>
      </c>
      <c r="G151" s="105">
        <f>SUM(G142:G150)</f>
        <v>0</v>
      </c>
      <c r="H151" s="106" t="e">
        <f>G151/F151</f>
        <v>#DIV/0!</v>
      </c>
      <c r="I151" s="105">
        <f>SUM(I142:I150)</f>
        <v>0</v>
      </c>
      <c r="J151" s="106" t="e">
        <f>I151/F151</f>
        <v>#DIV/0!</v>
      </c>
      <c r="K151" s="107">
        <f>SUM(K142:K150)</f>
        <v>0</v>
      </c>
      <c r="L151" s="108" t="e">
        <f>K151/F151</f>
        <v>#DIV/0!</v>
      </c>
      <c r="M151" s="105">
        <f>SUM(M142:M150)</f>
        <v>0</v>
      </c>
      <c r="N151" s="106" t="e">
        <f>M151/F151</f>
        <v>#DIV/0!</v>
      </c>
      <c r="O151" s="107">
        <f>SUM(O142:O150)</f>
        <v>0</v>
      </c>
      <c r="P151" s="108" t="e">
        <f>O151/F151</f>
        <v>#DIV/0!</v>
      </c>
      <c r="Q151" s="105">
        <f>SUM(Q142:Q150)</f>
        <v>0</v>
      </c>
      <c r="R151" s="106" t="e">
        <f>Q151/F151</f>
        <v>#DIV/0!</v>
      </c>
      <c r="S151" s="107">
        <f>SUM(S142:S150)</f>
        <v>0</v>
      </c>
      <c r="T151" s="108" t="e">
        <f>S151/F151</f>
        <v>#DIV/0!</v>
      </c>
      <c r="U151" s="105">
        <f>SUM(U142:U150)</f>
        <v>0</v>
      </c>
      <c r="V151" s="106" t="e">
        <f>U151/F151</f>
        <v>#DIV/0!</v>
      </c>
      <c r="W151" s="104">
        <f>SUM(W142:W150)</f>
        <v>0</v>
      </c>
      <c r="X151" s="109" t="e">
        <f>W151/F151</f>
        <v>#DIV/0!</v>
      </c>
      <c r="Y151" s="110">
        <f>SUM(Y142:Y150)</f>
        <v>0</v>
      </c>
      <c r="Z151" s="111" t="e">
        <f>Y151/F151</f>
        <v>#DIV/0!</v>
      </c>
      <c r="AA151" s="110">
        <f>SUM(AA142:AA150)</f>
        <v>0</v>
      </c>
      <c r="AB151" s="111" t="e">
        <f>AA151/F151</f>
        <v>#DIV/0!</v>
      </c>
    </row>
    <row r="152" spans="1:28" ht="96.75" customHeight="1" thickBot="1" x14ac:dyDescent="0.5">
      <c r="A152" s="278" t="s">
        <v>1358</v>
      </c>
      <c r="B152" s="279"/>
      <c r="C152" s="279"/>
      <c r="D152" s="279"/>
      <c r="E152" s="279"/>
      <c r="F152" s="280"/>
      <c r="G152" s="276" t="s">
        <v>586</v>
      </c>
      <c r="H152" s="277"/>
      <c r="I152" s="274" t="s">
        <v>587</v>
      </c>
      <c r="J152" s="275"/>
      <c r="K152" s="276" t="s">
        <v>588</v>
      </c>
      <c r="L152" s="277"/>
      <c r="M152" s="274" t="s">
        <v>589</v>
      </c>
      <c r="N152" s="275"/>
      <c r="O152" s="276" t="s">
        <v>590</v>
      </c>
      <c r="P152" s="277"/>
      <c r="Q152" s="274" t="s">
        <v>591</v>
      </c>
      <c r="R152" s="275"/>
      <c r="S152" s="276" t="s">
        <v>592</v>
      </c>
      <c r="T152" s="277"/>
      <c r="U152" s="274" t="s">
        <v>593</v>
      </c>
      <c r="V152" s="275"/>
      <c r="W152" s="276" t="s">
        <v>596</v>
      </c>
      <c r="X152" s="277"/>
      <c r="Y152" s="274" t="s">
        <v>595</v>
      </c>
      <c r="Z152" s="275"/>
      <c r="AA152" s="276" t="s">
        <v>594</v>
      </c>
      <c r="AB152" s="277"/>
    </row>
    <row r="154" spans="1:28" ht="33" x14ac:dyDescent="0.45">
      <c r="A154" s="295" t="s">
        <v>1367</v>
      </c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</row>
    <row r="155" spans="1:28" ht="33" x14ac:dyDescent="0.45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</row>
    <row r="156" spans="1:28" ht="33" x14ac:dyDescent="0.45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</row>
    <row r="158" spans="1:28" ht="33.75" customHeight="1" x14ac:dyDescent="0.45">
      <c r="A158" s="292" t="s">
        <v>1368</v>
      </c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</row>
    <row r="159" spans="1:28" ht="33.75" customHeight="1" x14ac:dyDescent="0.45">
      <c r="A159" s="292"/>
      <c r="B159" s="292"/>
      <c r="C159" s="292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</row>
    <row r="160" spans="1:28" ht="34.5" thickBot="1" x14ac:dyDescent="0.5"/>
    <row r="161" spans="1:28" ht="81" customHeight="1" thickBot="1" x14ac:dyDescent="0.5">
      <c r="A161" s="344" t="s">
        <v>1369</v>
      </c>
      <c r="B161" s="345"/>
      <c r="C161" s="288" t="s">
        <v>1370</v>
      </c>
      <c r="D161" s="289"/>
      <c r="E161" s="289"/>
      <c r="F161" s="290"/>
      <c r="G161" s="264" t="s">
        <v>586</v>
      </c>
      <c r="H161" s="265"/>
      <c r="I161" s="272" t="s">
        <v>587</v>
      </c>
      <c r="J161" s="291"/>
      <c r="K161" s="264" t="s">
        <v>588</v>
      </c>
      <c r="L161" s="265"/>
      <c r="M161" s="272" t="s">
        <v>589</v>
      </c>
      <c r="N161" s="273"/>
      <c r="O161" s="264" t="s">
        <v>590</v>
      </c>
      <c r="P161" s="265"/>
      <c r="Q161" s="272" t="s">
        <v>591</v>
      </c>
      <c r="R161" s="273"/>
      <c r="S161" s="264" t="s">
        <v>592</v>
      </c>
      <c r="T161" s="265"/>
      <c r="U161" s="272" t="s">
        <v>593</v>
      </c>
      <c r="V161" s="273"/>
      <c r="W161" s="264" t="s">
        <v>596</v>
      </c>
      <c r="X161" s="265"/>
      <c r="Y161" s="272" t="s">
        <v>595</v>
      </c>
      <c r="Z161" s="273"/>
      <c r="AA161" s="264" t="s">
        <v>594</v>
      </c>
      <c r="AB161" s="265"/>
    </row>
    <row r="162" spans="1:28" ht="60" x14ac:dyDescent="0.45">
      <c r="A162" s="344"/>
      <c r="B162" s="345"/>
      <c r="C162" s="58" t="s">
        <v>606</v>
      </c>
      <c r="D162" s="59" t="s">
        <v>607</v>
      </c>
      <c r="E162" s="59" t="s">
        <v>644</v>
      </c>
      <c r="F162" s="60" t="s">
        <v>645</v>
      </c>
      <c r="G162" s="34" t="s">
        <v>604</v>
      </c>
      <c r="H162" s="33" t="s">
        <v>605</v>
      </c>
      <c r="I162" s="32" t="s">
        <v>604</v>
      </c>
      <c r="J162" s="35" t="s">
        <v>605</v>
      </c>
      <c r="K162" s="32" t="s">
        <v>604</v>
      </c>
      <c r="L162" s="33" t="s">
        <v>605</v>
      </c>
      <c r="M162" s="32" t="s">
        <v>604</v>
      </c>
      <c r="N162" s="33" t="s">
        <v>605</v>
      </c>
      <c r="O162" s="32" t="s">
        <v>604</v>
      </c>
      <c r="P162" s="33" t="s">
        <v>605</v>
      </c>
      <c r="Q162" s="32" t="s">
        <v>604</v>
      </c>
      <c r="R162" s="33" t="s">
        <v>605</v>
      </c>
      <c r="S162" s="32" t="s">
        <v>604</v>
      </c>
      <c r="T162" s="33" t="s">
        <v>605</v>
      </c>
      <c r="U162" s="32" t="s">
        <v>604</v>
      </c>
      <c r="V162" s="33" t="s">
        <v>605</v>
      </c>
      <c r="W162" s="32" t="s">
        <v>604</v>
      </c>
      <c r="X162" s="33" t="s">
        <v>605</v>
      </c>
      <c r="Y162" s="32" t="s">
        <v>604</v>
      </c>
      <c r="Z162" s="33" t="s">
        <v>605</v>
      </c>
      <c r="AA162" s="32" t="s">
        <v>604</v>
      </c>
      <c r="AB162" s="33" t="s">
        <v>605</v>
      </c>
    </row>
    <row r="163" spans="1:28" s="54" customFormat="1" ht="33.75" customHeight="1" thickBot="1" x14ac:dyDescent="0.3">
      <c r="A163" s="344"/>
      <c r="B163" s="345"/>
      <c r="C163" s="93">
        <f>B179</f>
        <v>3364</v>
      </c>
      <c r="D163" s="94">
        <f t="shared" ref="D163:AB163" si="134">D179</f>
        <v>0</v>
      </c>
      <c r="E163" s="94">
        <f t="shared" si="134"/>
        <v>0</v>
      </c>
      <c r="F163" s="95">
        <f t="shared" si="134"/>
        <v>0</v>
      </c>
      <c r="G163" s="96">
        <f t="shared" si="134"/>
        <v>0</v>
      </c>
      <c r="H163" s="97" t="e">
        <f t="shared" si="134"/>
        <v>#DIV/0!</v>
      </c>
      <c r="I163" s="98">
        <f t="shared" si="134"/>
        <v>0</v>
      </c>
      <c r="J163" s="99" t="e">
        <f t="shared" si="134"/>
        <v>#DIV/0!</v>
      </c>
      <c r="K163" s="98">
        <f t="shared" si="134"/>
        <v>0</v>
      </c>
      <c r="L163" s="97" t="e">
        <f t="shared" si="134"/>
        <v>#DIV/0!</v>
      </c>
      <c r="M163" s="98">
        <f t="shared" si="134"/>
        <v>0</v>
      </c>
      <c r="N163" s="97" t="e">
        <f t="shared" si="134"/>
        <v>#DIV/0!</v>
      </c>
      <c r="O163" s="98">
        <f t="shared" si="134"/>
        <v>0</v>
      </c>
      <c r="P163" s="97" t="e">
        <f t="shared" si="134"/>
        <v>#DIV/0!</v>
      </c>
      <c r="Q163" s="98">
        <f t="shared" si="134"/>
        <v>0</v>
      </c>
      <c r="R163" s="97" t="e">
        <f t="shared" si="134"/>
        <v>#DIV/0!</v>
      </c>
      <c r="S163" s="98">
        <f t="shared" si="134"/>
        <v>0</v>
      </c>
      <c r="T163" s="97" t="e">
        <f t="shared" si="134"/>
        <v>#DIV/0!</v>
      </c>
      <c r="U163" s="98">
        <f t="shared" si="134"/>
        <v>0</v>
      </c>
      <c r="V163" s="97" t="e">
        <f t="shared" si="134"/>
        <v>#DIV/0!</v>
      </c>
      <c r="W163" s="98">
        <f t="shared" si="134"/>
        <v>0</v>
      </c>
      <c r="X163" s="97" t="e">
        <f t="shared" si="134"/>
        <v>#DIV/0!</v>
      </c>
      <c r="Y163" s="98">
        <f t="shared" si="134"/>
        <v>0</v>
      </c>
      <c r="Z163" s="97" t="e">
        <f t="shared" si="134"/>
        <v>#DIV/0!</v>
      </c>
      <c r="AA163" s="98">
        <f t="shared" si="134"/>
        <v>0</v>
      </c>
      <c r="AB163" s="97" t="e">
        <f t="shared" si="134"/>
        <v>#DIV/0!</v>
      </c>
    </row>
    <row r="164" spans="1:28" ht="34.5" thickBot="1" x14ac:dyDescent="0.5"/>
    <row r="165" spans="1:28" s="61" customFormat="1" ht="73.5" customHeight="1" thickBot="1" x14ac:dyDescent="0.55000000000000004">
      <c r="A165" s="266" t="s">
        <v>1371</v>
      </c>
      <c r="B165" s="267"/>
      <c r="C165" s="267"/>
      <c r="D165" s="267"/>
      <c r="E165" s="267"/>
      <c r="F165" s="268"/>
      <c r="G165" s="269" t="s">
        <v>603</v>
      </c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1"/>
    </row>
    <row r="166" spans="1:28" ht="83.25" customHeight="1" x14ac:dyDescent="0.45">
      <c r="A166" s="62" t="s">
        <v>1372</v>
      </c>
      <c r="B166" s="281" t="s">
        <v>1373</v>
      </c>
      <c r="C166" s="282"/>
      <c r="D166" s="283" t="s">
        <v>1368</v>
      </c>
      <c r="E166" s="284"/>
      <c r="F166" s="285"/>
      <c r="G166" s="264" t="s">
        <v>586</v>
      </c>
      <c r="H166" s="265"/>
      <c r="I166" s="272" t="s">
        <v>587</v>
      </c>
      <c r="J166" s="273"/>
      <c r="K166" s="264" t="s">
        <v>588</v>
      </c>
      <c r="L166" s="265"/>
      <c r="M166" s="272" t="s">
        <v>589</v>
      </c>
      <c r="N166" s="273"/>
      <c r="O166" s="264" t="s">
        <v>590</v>
      </c>
      <c r="P166" s="265"/>
      <c r="Q166" s="272" t="s">
        <v>591</v>
      </c>
      <c r="R166" s="273"/>
      <c r="S166" s="264" t="s">
        <v>592</v>
      </c>
      <c r="T166" s="265"/>
      <c r="U166" s="272" t="s">
        <v>593</v>
      </c>
      <c r="V166" s="273"/>
      <c r="W166" s="264" t="s">
        <v>596</v>
      </c>
      <c r="X166" s="265"/>
      <c r="Y166" s="272" t="s">
        <v>595</v>
      </c>
      <c r="Z166" s="273"/>
      <c r="AA166" s="264" t="s">
        <v>594</v>
      </c>
      <c r="AB166" s="265"/>
    </row>
    <row r="167" spans="1:28" s="65" customFormat="1" ht="60" x14ac:dyDescent="0.25">
      <c r="A167" s="30" t="s">
        <v>597</v>
      </c>
      <c r="B167" s="63" t="s">
        <v>606</v>
      </c>
      <c r="C167" s="30" t="s">
        <v>598</v>
      </c>
      <c r="D167" s="30" t="s">
        <v>607</v>
      </c>
      <c r="E167" s="30" t="s">
        <v>644</v>
      </c>
      <c r="F167" s="64" t="s">
        <v>645</v>
      </c>
      <c r="G167" s="32" t="s">
        <v>604</v>
      </c>
      <c r="H167" s="33" t="s">
        <v>605</v>
      </c>
      <c r="I167" s="32" t="s">
        <v>604</v>
      </c>
      <c r="J167" s="33" t="s">
        <v>605</v>
      </c>
      <c r="K167" s="32" t="s">
        <v>604</v>
      </c>
      <c r="L167" s="33" t="s">
        <v>605</v>
      </c>
      <c r="M167" s="32" t="s">
        <v>604</v>
      </c>
      <c r="N167" s="33" t="s">
        <v>605</v>
      </c>
      <c r="O167" s="32" t="s">
        <v>604</v>
      </c>
      <c r="P167" s="33" t="s">
        <v>605</v>
      </c>
      <c r="Q167" s="32" t="s">
        <v>604</v>
      </c>
      <c r="R167" s="33" t="s">
        <v>605</v>
      </c>
      <c r="S167" s="32" t="s">
        <v>604</v>
      </c>
      <c r="T167" s="33" t="s">
        <v>605</v>
      </c>
      <c r="U167" s="32" t="s">
        <v>604</v>
      </c>
      <c r="V167" s="33" t="s">
        <v>605</v>
      </c>
      <c r="W167" s="32" t="s">
        <v>604</v>
      </c>
      <c r="X167" s="33" t="s">
        <v>605</v>
      </c>
      <c r="Y167" s="32" t="s">
        <v>604</v>
      </c>
      <c r="Z167" s="33" t="s">
        <v>605</v>
      </c>
      <c r="AA167" s="32" t="s">
        <v>604</v>
      </c>
      <c r="AB167" s="33" t="s">
        <v>605</v>
      </c>
    </row>
    <row r="168" spans="1:28" s="65" customFormat="1" ht="101.25" x14ac:dyDescent="0.25">
      <c r="A168" s="73" t="s">
        <v>1374</v>
      </c>
      <c r="B168" s="92">
        <v>333</v>
      </c>
      <c r="C168" s="70" t="s">
        <v>617</v>
      </c>
      <c r="D168" s="67"/>
      <c r="E168" s="100">
        <f>D168-F168</f>
        <v>0</v>
      </c>
      <c r="F168" s="100">
        <f>G168+I168+K168+M168+O168+Q168+S168+U168+W168+Y168+AA168</f>
        <v>0</v>
      </c>
      <c r="G168" s="69"/>
      <c r="H168" s="101" t="e">
        <f>G168/F168</f>
        <v>#DIV/0!</v>
      </c>
      <c r="I168" s="69"/>
      <c r="J168" s="101" t="e">
        <f>I168/F168</f>
        <v>#DIV/0!</v>
      </c>
      <c r="K168" s="69"/>
      <c r="L168" s="101" t="e">
        <f>K168/F168</f>
        <v>#DIV/0!</v>
      </c>
      <c r="M168" s="69"/>
      <c r="N168" s="101" t="e">
        <f>M168/F168</f>
        <v>#DIV/0!</v>
      </c>
      <c r="O168" s="69"/>
      <c r="P168" s="101" t="e">
        <f>O168/F168</f>
        <v>#DIV/0!</v>
      </c>
      <c r="Q168" s="69"/>
      <c r="R168" s="101" t="e">
        <f>Q168/F168</f>
        <v>#DIV/0!</v>
      </c>
      <c r="S168" s="69"/>
      <c r="T168" s="101" t="e">
        <f>S168/F168</f>
        <v>#DIV/0!</v>
      </c>
      <c r="U168" s="69"/>
      <c r="V168" s="101" t="e">
        <f>U168/F168</f>
        <v>#DIV/0!</v>
      </c>
      <c r="W168" s="69"/>
      <c r="X168" s="101" t="e">
        <f>W168/F168</f>
        <v>#DIV/0!</v>
      </c>
      <c r="Y168" s="69"/>
      <c r="Z168" s="101" t="e">
        <f>Y168/F168</f>
        <v>#DIV/0!</v>
      </c>
      <c r="AA168" s="69"/>
      <c r="AB168" s="101" t="e">
        <f>AA168/F168</f>
        <v>#DIV/0!</v>
      </c>
    </row>
    <row r="169" spans="1:28" ht="67.5" x14ac:dyDescent="0.45">
      <c r="A169" s="73" t="s">
        <v>1375</v>
      </c>
      <c r="B169" s="92">
        <v>329</v>
      </c>
      <c r="C169" s="70" t="s">
        <v>617</v>
      </c>
      <c r="D169" s="71"/>
      <c r="E169" s="100">
        <f t="shared" ref="E169:E178" si="135">D169-F169</f>
        <v>0</v>
      </c>
      <c r="F169" s="100">
        <f t="shared" ref="F169:F171" si="136">G169+I169+K169+M169+O169+Q169+S169+U169+W169+Y169+AA169</f>
        <v>0</v>
      </c>
      <c r="G169" s="72"/>
      <c r="H169" s="101" t="e">
        <f t="shared" ref="H169:H178" si="137">G169/F169</f>
        <v>#DIV/0!</v>
      </c>
      <c r="I169" s="72"/>
      <c r="J169" s="101" t="e">
        <f t="shared" ref="J169:J178" si="138">I169/F169</f>
        <v>#DIV/0!</v>
      </c>
      <c r="K169" s="72"/>
      <c r="L169" s="101" t="e">
        <f t="shared" ref="L169:L178" si="139">K169/F169</f>
        <v>#DIV/0!</v>
      </c>
      <c r="M169" s="72"/>
      <c r="N169" s="101" t="e">
        <f t="shared" ref="N169:N178" si="140">M169/F169</f>
        <v>#DIV/0!</v>
      </c>
      <c r="O169" s="72"/>
      <c r="P169" s="101" t="e">
        <f t="shared" ref="P169:P178" si="141">O169/F169</f>
        <v>#DIV/0!</v>
      </c>
      <c r="Q169" s="72"/>
      <c r="R169" s="101" t="e">
        <f t="shared" ref="R169:R178" si="142">Q169/F169</f>
        <v>#DIV/0!</v>
      </c>
      <c r="S169" s="72"/>
      <c r="T169" s="101" t="e">
        <f t="shared" ref="T169:T178" si="143">S169/F169</f>
        <v>#DIV/0!</v>
      </c>
      <c r="U169" s="72"/>
      <c r="V169" s="101" t="e">
        <f t="shared" ref="V169:V178" si="144">U169/F169</f>
        <v>#DIV/0!</v>
      </c>
      <c r="W169" s="72"/>
      <c r="X169" s="101" t="e">
        <f t="shared" ref="X169:X178" si="145">W169/F169</f>
        <v>#DIV/0!</v>
      </c>
      <c r="Y169" s="72"/>
      <c r="Z169" s="101" t="e">
        <f t="shared" ref="Z169:Z178" si="146">Y169/F169</f>
        <v>#DIV/0!</v>
      </c>
      <c r="AA169" s="72"/>
      <c r="AB169" s="101" t="e">
        <f t="shared" ref="AB169:AB178" si="147">AA169/F169</f>
        <v>#DIV/0!</v>
      </c>
    </row>
    <row r="170" spans="1:28" ht="67.5" x14ac:dyDescent="0.45">
      <c r="A170" s="73" t="s">
        <v>1376</v>
      </c>
      <c r="B170" s="92">
        <v>316</v>
      </c>
      <c r="C170" s="70" t="s">
        <v>617</v>
      </c>
      <c r="D170" s="71"/>
      <c r="E170" s="100">
        <f t="shared" si="135"/>
        <v>0</v>
      </c>
      <c r="F170" s="100">
        <f t="shared" si="136"/>
        <v>0</v>
      </c>
      <c r="G170" s="72"/>
      <c r="H170" s="101" t="e">
        <f t="shared" si="137"/>
        <v>#DIV/0!</v>
      </c>
      <c r="I170" s="72"/>
      <c r="J170" s="101" t="e">
        <f t="shared" si="138"/>
        <v>#DIV/0!</v>
      </c>
      <c r="K170" s="72"/>
      <c r="L170" s="101" t="e">
        <f t="shared" si="139"/>
        <v>#DIV/0!</v>
      </c>
      <c r="M170" s="72"/>
      <c r="N170" s="101" t="e">
        <f t="shared" si="140"/>
        <v>#DIV/0!</v>
      </c>
      <c r="O170" s="72"/>
      <c r="P170" s="101" t="e">
        <f t="shared" si="141"/>
        <v>#DIV/0!</v>
      </c>
      <c r="Q170" s="72"/>
      <c r="R170" s="101" t="e">
        <f t="shared" si="142"/>
        <v>#DIV/0!</v>
      </c>
      <c r="S170" s="72"/>
      <c r="T170" s="101" t="e">
        <f t="shared" si="143"/>
        <v>#DIV/0!</v>
      </c>
      <c r="U170" s="72"/>
      <c r="V170" s="101" t="e">
        <f t="shared" si="144"/>
        <v>#DIV/0!</v>
      </c>
      <c r="W170" s="72"/>
      <c r="X170" s="101" t="e">
        <f t="shared" si="145"/>
        <v>#DIV/0!</v>
      </c>
      <c r="Y170" s="72"/>
      <c r="Z170" s="101" t="e">
        <f t="shared" si="146"/>
        <v>#DIV/0!</v>
      </c>
      <c r="AA170" s="72"/>
      <c r="AB170" s="101" t="e">
        <f t="shared" si="147"/>
        <v>#DIV/0!</v>
      </c>
    </row>
    <row r="171" spans="1:28" ht="67.5" x14ac:dyDescent="0.45">
      <c r="A171" s="73" t="s">
        <v>1377</v>
      </c>
      <c r="B171" s="74">
        <v>371</v>
      </c>
      <c r="C171" s="70" t="s">
        <v>617</v>
      </c>
      <c r="D171" s="71"/>
      <c r="E171" s="100">
        <f t="shared" si="135"/>
        <v>0</v>
      </c>
      <c r="F171" s="100">
        <f t="shared" si="136"/>
        <v>0</v>
      </c>
      <c r="G171" s="72"/>
      <c r="H171" s="101" t="e">
        <f t="shared" si="137"/>
        <v>#DIV/0!</v>
      </c>
      <c r="I171" s="72"/>
      <c r="J171" s="101" t="e">
        <f t="shared" si="138"/>
        <v>#DIV/0!</v>
      </c>
      <c r="K171" s="72"/>
      <c r="L171" s="101" t="e">
        <f t="shared" si="139"/>
        <v>#DIV/0!</v>
      </c>
      <c r="M171" s="72"/>
      <c r="N171" s="101" t="e">
        <f t="shared" si="140"/>
        <v>#DIV/0!</v>
      </c>
      <c r="O171" s="72"/>
      <c r="P171" s="101" t="e">
        <f t="shared" si="141"/>
        <v>#DIV/0!</v>
      </c>
      <c r="Q171" s="72"/>
      <c r="R171" s="101" t="e">
        <f t="shared" si="142"/>
        <v>#DIV/0!</v>
      </c>
      <c r="S171" s="72"/>
      <c r="T171" s="101" t="e">
        <f t="shared" si="143"/>
        <v>#DIV/0!</v>
      </c>
      <c r="U171" s="72"/>
      <c r="V171" s="101" t="e">
        <f t="shared" si="144"/>
        <v>#DIV/0!</v>
      </c>
      <c r="W171" s="72"/>
      <c r="X171" s="101" t="e">
        <f t="shared" si="145"/>
        <v>#DIV/0!</v>
      </c>
      <c r="Y171" s="72"/>
      <c r="Z171" s="101" t="e">
        <f t="shared" si="146"/>
        <v>#DIV/0!</v>
      </c>
      <c r="AA171" s="72"/>
      <c r="AB171" s="101" t="e">
        <f t="shared" si="147"/>
        <v>#DIV/0!</v>
      </c>
    </row>
    <row r="172" spans="1:28" ht="33.75" customHeight="1" x14ac:dyDescent="0.45">
      <c r="A172" s="250" t="s">
        <v>1378</v>
      </c>
      <c r="B172" s="298">
        <v>518</v>
      </c>
      <c r="C172" s="66" t="s">
        <v>600</v>
      </c>
      <c r="D172" s="71"/>
      <c r="E172" s="100">
        <f t="shared" si="135"/>
        <v>0</v>
      </c>
      <c r="F172" s="100">
        <f>G172+I172+K172+M172+O172+Q172+S172+U172+W172+Y172+AA172</f>
        <v>0</v>
      </c>
      <c r="G172" s="72"/>
      <c r="H172" s="101" t="e">
        <f t="shared" si="137"/>
        <v>#DIV/0!</v>
      </c>
      <c r="I172" s="72"/>
      <c r="J172" s="101" t="e">
        <f t="shared" si="138"/>
        <v>#DIV/0!</v>
      </c>
      <c r="K172" s="72"/>
      <c r="L172" s="101" t="e">
        <f t="shared" si="139"/>
        <v>#DIV/0!</v>
      </c>
      <c r="M172" s="72"/>
      <c r="N172" s="101" t="e">
        <f t="shared" si="140"/>
        <v>#DIV/0!</v>
      </c>
      <c r="O172" s="72"/>
      <c r="P172" s="101" t="e">
        <f t="shared" si="141"/>
        <v>#DIV/0!</v>
      </c>
      <c r="Q172" s="72"/>
      <c r="R172" s="101" t="e">
        <f t="shared" si="142"/>
        <v>#DIV/0!</v>
      </c>
      <c r="S172" s="72"/>
      <c r="T172" s="101" t="e">
        <f t="shared" si="143"/>
        <v>#DIV/0!</v>
      </c>
      <c r="U172" s="72"/>
      <c r="V172" s="101" t="e">
        <f t="shared" si="144"/>
        <v>#DIV/0!</v>
      </c>
      <c r="W172" s="72"/>
      <c r="X172" s="101" t="e">
        <f t="shared" si="145"/>
        <v>#DIV/0!</v>
      </c>
      <c r="Y172" s="72"/>
      <c r="Z172" s="101" t="e">
        <f t="shared" si="146"/>
        <v>#DIV/0!</v>
      </c>
      <c r="AA172" s="72"/>
      <c r="AB172" s="101" t="e">
        <f t="shared" si="147"/>
        <v>#DIV/0!</v>
      </c>
    </row>
    <row r="173" spans="1:28" ht="33.75" customHeight="1" x14ac:dyDescent="0.45">
      <c r="A173" s="251"/>
      <c r="B173" s="299"/>
      <c r="C173" s="70" t="s">
        <v>601</v>
      </c>
      <c r="D173" s="71"/>
      <c r="E173" s="100">
        <f t="shared" si="135"/>
        <v>0</v>
      </c>
      <c r="F173" s="100">
        <f t="shared" ref="F173:F178" si="148">G173+I173+K173+M173+O173+Q173+S173+U173+W173+Y173+AA173</f>
        <v>0</v>
      </c>
      <c r="G173" s="72"/>
      <c r="H173" s="101" t="e">
        <f t="shared" si="137"/>
        <v>#DIV/0!</v>
      </c>
      <c r="I173" s="72"/>
      <c r="J173" s="101" t="e">
        <f t="shared" si="138"/>
        <v>#DIV/0!</v>
      </c>
      <c r="K173" s="72"/>
      <c r="L173" s="101" t="e">
        <f t="shared" si="139"/>
        <v>#DIV/0!</v>
      </c>
      <c r="M173" s="72"/>
      <c r="N173" s="101" t="e">
        <f t="shared" si="140"/>
        <v>#DIV/0!</v>
      </c>
      <c r="O173" s="72"/>
      <c r="P173" s="101" t="e">
        <f t="shared" si="141"/>
        <v>#DIV/0!</v>
      </c>
      <c r="Q173" s="72"/>
      <c r="R173" s="101" t="e">
        <f t="shared" si="142"/>
        <v>#DIV/0!</v>
      </c>
      <c r="S173" s="72"/>
      <c r="T173" s="101" t="e">
        <f t="shared" si="143"/>
        <v>#DIV/0!</v>
      </c>
      <c r="U173" s="72"/>
      <c r="V173" s="101" t="e">
        <f t="shared" si="144"/>
        <v>#DIV/0!</v>
      </c>
      <c r="W173" s="72"/>
      <c r="X173" s="101" t="e">
        <f t="shared" si="145"/>
        <v>#DIV/0!</v>
      </c>
      <c r="Y173" s="72"/>
      <c r="Z173" s="101" t="e">
        <f t="shared" si="146"/>
        <v>#DIV/0!</v>
      </c>
      <c r="AA173" s="72"/>
      <c r="AB173" s="101" t="e">
        <f t="shared" si="147"/>
        <v>#DIV/0!</v>
      </c>
    </row>
    <row r="174" spans="1:28" ht="33.75" customHeight="1" x14ac:dyDescent="0.45">
      <c r="A174" s="250" t="s">
        <v>1379</v>
      </c>
      <c r="B174" s="298">
        <v>569</v>
      </c>
      <c r="C174" s="66" t="s">
        <v>600</v>
      </c>
      <c r="D174" s="71"/>
      <c r="E174" s="100">
        <f t="shared" si="135"/>
        <v>0</v>
      </c>
      <c r="F174" s="100">
        <f t="shared" si="148"/>
        <v>0</v>
      </c>
      <c r="G174" s="72"/>
      <c r="H174" s="101" t="e">
        <f t="shared" si="137"/>
        <v>#DIV/0!</v>
      </c>
      <c r="I174" s="72"/>
      <c r="J174" s="101" t="e">
        <f t="shared" si="138"/>
        <v>#DIV/0!</v>
      </c>
      <c r="K174" s="72"/>
      <c r="L174" s="101" t="e">
        <f t="shared" si="139"/>
        <v>#DIV/0!</v>
      </c>
      <c r="M174" s="72"/>
      <c r="N174" s="101" t="e">
        <f t="shared" si="140"/>
        <v>#DIV/0!</v>
      </c>
      <c r="O174" s="72"/>
      <c r="P174" s="101" t="e">
        <f t="shared" si="141"/>
        <v>#DIV/0!</v>
      </c>
      <c r="Q174" s="72"/>
      <c r="R174" s="101" t="e">
        <f t="shared" si="142"/>
        <v>#DIV/0!</v>
      </c>
      <c r="S174" s="72"/>
      <c r="T174" s="101" t="e">
        <f t="shared" si="143"/>
        <v>#DIV/0!</v>
      </c>
      <c r="U174" s="72"/>
      <c r="V174" s="101" t="e">
        <f t="shared" si="144"/>
        <v>#DIV/0!</v>
      </c>
      <c r="W174" s="72"/>
      <c r="X174" s="101" t="e">
        <f t="shared" si="145"/>
        <v>#DIV/0!</v>
      </c>
      <c r="Y174" s="72"/>
      <c r="Z174" s="101" t="e">
        <f t="shared" si="146"/>
        <v>#DIV/0!</v>
      </c>
      <c r="AA174" s="72"/>
      <c r="AB174" s="101" t="e">
        <f t="shared" si="147"/>
        <v>#DIV/0!</v>
      </c>
    </row>
    <row r="175" spans="1:28" ht="33.75" customHeight="1" x14ac:dyDescent="0.45">
      <c r="A175" s="251"/>
      <c r="B175" s="299"/>
      <c r="C175" s="70" t="s">
        <v>601</v>
      </c>
      <c r="D175" s="71"/>
      <c r="E175" s="100">
        <f t="shared" si="135"/>
        <v>0</v>
      </c>
      <c r="F175" s="100">
        <f t="shared" si="148"/>
        <v>0</v>
      </c>
      <c r="G175" s="72"/>
      <c r="H175" s="101" t="e">
        <f t="shared" si="137"/>
        <v>#DIV/0!</v>
      </c>
      <c r="I175" s="72"/>
      <c r="J175" s="101" t="e">
        <f t="shared" si="138"/>
        <v>#DIV/0!</v>
      </c>
      <c r="K175" s="72"/>
      <c r="L175" s="101" t="e">
        <f t="shared" si="139"/>
        <v>#DIV/0!</v>
      </c>
      <c r="M175" s="72"/>
      <c r="N175" s="101" t="e">
        <f t="shared" si="140"/>
        <v>#DIV/0!</v>
      </c>
      <c r="O175" s="72"/>
      <c r="P175" s="101" t="e">
        <f t="shared" si="141"/>
        <v>#DIV/0!</v>
      </c>
      <c r="Q175" s="72"/>
      <c r="R175" s="101" t="e">
        <f t="shared" si="142"/>
        <v>#DIV/0!</v>
      </c>
      <c r="S175" s="72"/>
      <c r="T175" s="101" t="e">
        <f t="shared" si="143"/>
        <v>#DIV/0!</v>
      </c>
      <c r="U175" s="72"/>
      <c r="V175" s="101" t="e">
        <f t="shared" si="144"/>
        <v>#DIV/0!</v>
      </c>
      <c r="W175" s="72"/>
      <c r="X175" s="101" t="e">
        <f t="shared" si="145"/>
        <v>#DIV/0!</v>
      </c>
      <c r="Y175" s="72"/>
      <c r="Z175" s="101" t="e">
        <f t="shared" si="146"/>
        <v>#DIV/0!</v>
      </c>
      <c r="AA175" s="72"/>
      <c r="AB175" s="101" t="e">
        <f t="shared" si="147"/>
        <v>#DIV/0!</v>
      </c>
    </row>
    <row r="176" spans="1:28" ht="67.5" x14ac:dyDescent="0.45">
      <c r="A176" s="73" t="s">
        <v>1380</v>
      </c>
      <c r="B176" s="74">
        <v>399</v>
      </c>
      <c r="C176" s="70" t="s">
        <v>617</v>
      </c>
      <c r="D176" s="71"/>
      <c r="E176" s="100">
        <f t="shared" si="135"/>
        <v>0</v>
      </c>
      <c r="F176" s="100">
        <f t="shared" si="148"/>
        <v>0</v>
      </c>
      <c r="G176" s="72"/>
      <c r="H176" s="101" t="e">
        <f t="shared" si="137"/>
        <v>#DIV/0!</v>
      </c>
      <c r="I176" s="72"/>
      <c r="J176" s="101" t="e">
        <f t="shared" si="138"/>
        <v>#DIV/0!</v>
      </c>
      <c r="K176" s="72"/>
      <c r="L176" s="101" t="e">
        <f t="shared" si="139"/>
        <v>#DIV/0!</v>
      </c>
      <c r="M176" s="72"/>
      <c r="N176" s="101" t="e">
        <f t="shared" si="140"/>
        <v>#DIV/0!</v>
      </c>
      <c r="O176" s="72"/>
      <c r="P176" s="101" t="e">
        <f t="shared" si="141"/>
        <v>#DIV/0!</v>
      </c>
      <c r="Q176" s="72"/>
      <c r="R176" s="101" t="e">
        <f t="shared" si="142"/>
        <v>#DIV/0!</v>
      </c>
      <c r="S176" s="72"/>
      <c r="T176" s="101" t="e">
        <f t="shared" si="143"/>
        <v>#DIV/0!</v>
      </c>
      <c r="U176" s="72"/>
      <c r="V176" s="101" t="e">
        <f t="shared" si="144"/>
        <v>#DIV/0!</v>
      </c>
      <c r="W176" s="72"/>
      <c r="X176" s="101" t="e">
        <f t="shared" si="145"/>
        <v>#DIV/0!</v>
      </c>
      <c r="Y176" s="72"/>
      <c r="Z176" s="101" t="e">
        <f t="shared" si="146"/>
        <v>#DIV/0!</v>
      </c>
      <c r="AA176" s="72"/>
      <c r="AB176" s="101" t="e">
        <f t="shared" si="147"/>
        <v>#DIV/0!</v>
      </c>
    </row>
    <row r="177" spans="1:28" ht="101.25" x14ac:dyDescent="0.45">
      <c r="A177" s="73" t="s">
        <v>1381</v>
      </c>
      <c r="B177" s="74">
        <v>260</v>
      </c>
      <c r="C177" s="70" t="s">
        <v>617</v>
      </c>
      <c r="D177" s="71"/>
      <c r="E177" s="100">
        <f t="shared" si="135"/>
        <v>0</v>
      </c>
      <c r="F177" s="100">
        <f t="shared" si="148"/>
        <v>0</v>
      </c>
      <c r="G177" s="72"/>
      <c r="H177" s="101" t="e">
        <f t="shared" si="137"/>
        <v>#DIV/0!</v>
      </c>
      <c r="I177" s="72"/>
      <c r="J177" s="101" t="e">
        <f t="shared" si="138"/>
        <v>#DIV/0!</v>
      </c>
      <c r="K177" s="72"/>
      <c r="L177" s="101" t="e">
        <f t="shared" si="139"/>
        <v>#DIV/0!</v>
      </c>
      <c r="M177" s="72"/>
      <c r="N177" s="101" t="e">
        <f t="shared" si="140"/>
        <v>#DIV/0!</v>
      </c>
      <c r="O177" s="72"/>
      <c r="P177" s="101" t="e">
        <f t="shared" si="141"/>
        <v>#DIV/0!</v>
      </c>
      <c r="Q177" s="72"/>
      <c r="R177" s="101" t="e">
        <f t="shared" si="142"/>
        <v>#DIV/0!</v>
      </c>
      <c r="S177" s="72"/>
      <c r="T177" s="101" t="e">
        <f t="shared" si="143"/>
        <v>#DIV/0!</v>
      </c>
      <c r="U177" s="72"/>
      <c r="V177" s="101" t="e">
        <f t="shared" si="144"/>
        <v>#DIV/0!</v>
      </c>
      <c r="W177" s="72"/>
      <c r="X177" s="101" t="e">
        <f t="shared" si="145"/>
        <v>#DIV/0!</v>
      </c>
      <c r="Y177" s="72"/>
      <c r="Z177" s="101" t="e">
        <f t="shared" si="146"/>
        <v>#DIV/0!</v>
      </c>
      <c r="AA177" s="72"/>
      <c r="AB177" s="101" t="e">
        <f t="shared" si="147"/>
        <v>#DIV/0!</v>
      </c>
    </row>
    <row r="178" spans="1:28" ht="102" thickBot="1" x14ac:dyDescent="0.5">
      <c r="A178" s="73" t="s">
        <v>1382</v>
      </c>
      <c r="B178" s="74">
        <v>269</v>
      </c>
      <c r="C178" s="70" t="s">
        <v>617</v>
      </c>
      <c r="D178" s="71"/>
      <c r="E178" s="100">
        <f t="shared" si="135"/>
        <v>0</v>
      </c>
      <c r="F178" s="100">
        <f t="shared" si="148"/>
        <v>0</v>
      </c>
      <c r="G178" s="72"/>
      <c r="H178" s="101" t="e">
        <f t="shared" si="137"/>
        <v>#DIV/0!</v>
      </c>
      <c r="I178" s="72"/>
      <c r="J178" s="101" t="e">
        <f t="shared" si="138"/>
        <v>#DIV/0!</v>
      </c>
      <c r="K178" s="72"/>
      <c r="L178" s="101" t="e">
        <f t="shared" si="139"/>
        <v>#DIV/0!</v>
      </c>
      <c r="M178" s="72"/>
      <c r="N178" s="101" t="e">
        <f t="shared" si="140"/>
        <v>#DIV/0!</v>
      </c>
      <c r="O178" s="72"/>
      <c r="P178" s="101" t="e">
        <f t="shared" si="141"/>
        <v>#DIV/0!</v>
      </c>
      <c r="Q178" s="72"/>
      <c r="R178" s="101" t="e">
        <f t="shared" si="142"/>
        <v>#DIV/0!</v>
      </c>
      <c r="S178" s="72"/>
      <c r="T178" s="101" t="e">
        <f t="shared" si="143"/>
        <v>#DIV/0!</v>
      </c>
      <c r="U178" s="72"/>
      <c r="V178" s="101" t="e">
        <f t="shared" si="144"/>
        <v>#DIV/0!</v>
      </c>
      <c r="W178" s="72"/>
      <c r="X178" s="101" t="e">
        <f t="shared" si="145"/>
        <v>#DIV/0!</v>
      </c>
      <c r="Y178" s="72"/>
      <c r="Z178" s="101" t="e">
        <f t="shared" si="146"/>
        <v>#DIV/0!</v>
      </c>
      <c r="AA178" s="72"/>
      <c r="AB178" s="101" t="e">
        <f t="shared" si="147"/>
        <v>#DIV/0!</v>
      </c>
    </row>
    <row r="179" spans="1:28" s="16" customFormat="1" ht="34.5" thickBot="1" x14ac:dyDescent="0.55000000000000004">
      <c r="A179" s="76" t="s">
        <v>642</v>
      </c>
      <c r="B179" s="102">
        <f>SUM(B168:B178)</f>
        <v>3364</v>
      </c>
      <c r="C179" s="77"/>
      <c r="D179" s="103">
        <f>SUM(D168:D178)</f>
        <v>0</v>
      </c>
      <c r="E179" s="103">
        <f>SUM(E168:E178)</f>
        <v>0</v>
      </c>
      <c r="F179" s="104">
        <f>SUM(F168:F178)</f>
        <v>0</v>
      </c>
      <c r="G179" s="105">
        <f>SUM(G168:G178)</f>
        <v>0</v>
      </c>
      <c r="H179" s="106" t="e">
        <f>G179/F179</f>
        <v>#DIV/0!</v>
      </c>
      <c r="I179" s="105">
        <f>SUM(I168:I178)</f>
        <v>0</v>
      </c>
      <c r="J179" s="106" t="e">
        <f>I179/F179</f>
        <v>#DIV/0!</v>
      </c>
      <c r="K179" s="107">
        <f>SUM(K168:K178)</f>
        <v>0</v>
      </c>
      <c r="L179" s="108" t="e">
        <f>K179/F179</f>
        <v>#DIV/0!</v>
      </c>
      <c r="M179" s="105">
        <f>SUM(M168:M178)</f>
        <v>0</v>
      </c>
      <c r="N179" s="106" t="e">
        <f>M179/F179</f>
        <v>#DIV/0!</v>
      </c>
      <c r="O179" s="107">
        <f>SUM(O168:O178)</f>
        <v>0</v>
      </c>
      <c r="P179" s="108" t="e">
        <f>O179/F179</f>
        <v>#DIV/0!</v>
      </c>
      <c r="Q179" s="105">
        <f>SUM(Q168:Q178)</f>
        <v>0</v>
      </c>
      <c r="R179" s="106" t="e">
        <f>Q179/F179</f>
        <v>#DIV/0!</v>
      </c>
      <c r="S179" s="107">
        <f>SUM(S168:S178)</f>
        <v>0</v>
      </c>
      <c r="T179" s="108" t="e">
        <f>S179/F179</f>
        <v>#DIV/0!</v>
      </c>
      <c r="U179" s="105">
        <f>SUM(U168:U178)</f>
        <v>0</v>
      </c>
      <c r="V179" s="106" t="e">
        <f>U179/F179</f>
        <v>#DIV/0!</v>
      </c>
      <c r="W179" s="104">
        <f>SUM(W168:W178)</f>
        <v>0</v>
      </c>
      <c r="X179" s="109" t="e">
        <f>W179/F179</f>
        <v>#DIV/0!</v>
      </c>
      <c r="Y179" s="110">
        <f>SUM(Y168:Y178)</f>
        <v>0</v>
      </c>
      <c r="Z179" s="111" t="e">
        <f>Y179/F179</f>
        <v>#DIV/0!</v>
      </c>
      <c r="AA179" s="110">
        <f>SUM(AA168:AA178)</f>
        <v>0</v>
      </c>
      <c r="AB179" s="111" t="e">
        <f>AA179/F179</f>
        <v>#DIV/0!</v>
      </c>
    </row>
    <row r="180" spans="1:28" ht="83.25" customHeight="1" thickBot="1" x14ac:dyDescent="0.5">
      <c r="A180" s="278" t="s">
        <v>1383</v>
      </c>
      <c r="B180" s="279"/>
      <c r="C180" s="279"/>
      <c r="D180" s="279"/>
      <c r="E180" s="279"/>
      <c r="F180" s="280"/>
      <c r="G180" s="276" t="s">
        <v>586</v>
      </c>
      <c r="H180" s="277"/>
      <c r="I180" s="274" t="s">
        <v>587</v>
      </c>
      <c r="J180" s="275"/>
      <c r="K180" s="276" t="s">
        <v>588</v>
      </c>
      <c r="L180" s="277"/>
      <c r="M180" s="274" t="s">
        <v>589</v>
      </c>
      <c r="N180" s="275"/>
      <c r="O180" s="276" t="s">
        <v>590</v>
      </c>
      <c r="P180" s="277"/>
      <c r="Q180" s="274" t="s">
        <v>591</v>
      </c>
      <c r="R180" s="275"/>
      <c r="S180" s="276" t="s">
        <v>592</v>
      </c>
      <c r="T180" s="277"/>
      <c r="U180" s="274" t="s">
        <v>593</v>
      </c>
      <c r="V180" s="275"/>
      <c r="W180" s="276" t="s">
        <v>596</v>
      </c>
      <c r="X180" s="277"/>
      <c r="Y180" s="274" t="s">
        <v>595</v>
      </c>
      <c r="Z180" s="275"/>
      <c r="AA180" s="276" t="s">
        <v>594</v>
      </c>
      <c r="AB180" s="277"/>
    </row>
    <row r="182" spans="1:28" ht="33" x14ac:dyDescent="0.45">
      <c r="A182" s="295" t="s">
        <v>1384</v>
      </c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</row>
    <row r="183" spans="1:28" ht="33" x14ac:dyDescent="0.45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</row>
    <row r="184" spans="1:28" ht="33" x14ac:dyDescent="0.45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</row>
    <row r="186" spans="1:28" ht="33.75" customHeight="1" x14ac:dyDescent="0.45">
      <c r="A186" s="292" t="s">
        <v>1385</v>
      </c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</row>
    <row r="187" spans="1:28" ht="33.75" customHeight="1" x14ac:dyDescent="0.45">
      <c r="A187" s="292"/>
      <c r="B187" s="292"/>
      <c r="C187" s="292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</row>
    <row r="188" spans="1:28" ht="34.5" thickBot="1" x14ac:dyDescent="0.5"/>
    <row r="189" spans="1:28" ht="81" customHeight="1" thickBot="1" x14ac:dyDescent="0.5">
      <c r="A189" s="344" t="s">
        <v>1386</v>
      </c>
      <c r="B189" s="345"/>
      <c r="C189" s="288" t="s">
        <v>1387</v>
      </c>
      <c r="D189" s="289"/>
      <c r="E189" s="289"/>
      <c r="F189" s="290"/>
      <c r="G189" s="264" t="s">
        <v>586</v>
      </c>
      <c r="H189" s="265"/>
      <c r="I189" s="272" t="s">
        <v>587</v>
      </c>
      <c r="J189" s="291"/>
      <c r="K189" s="264" t="s">
        <v>588</v>
      </c>
      <c r="L189" s="265"/>
      <c r="M189" s="272" t="s">
        <v>589</v>
      </c>
      <c r="N189" s="273"/>
      <c r="O189" s="264" t="s">
        <v>590</v>
      </c>
      <c r="P189" s="265"/>
      <c r="Q189" s="272" t="s">
        <v>591</v>
      </c>
      <c r="R189" s="273"/>
      <c r="S189" s="264" t="s">
        <v>592</v>
      </c>
      <c r="T189" s="265"/>
      <c r="U189" s="272" t="s">
        <v>593</v>
      </c>
      <c r="V189" s="273"/>
      <c r="W189" s="264" t="s">
        <v>596</v>
      </c>
      <c r="X189" s="265"/>
      <c r="Y189" s="272" t="s">
        <v>595</v>
      </c>
      <c r="Z189" s="273"/>
      <c r="AA189" s="264" t="s">
        <v>594</v>
      </c>
      <c r="AB189" s="265"/>
    </row>
    <row r="190" spans="1:28" ht="60" x14ac:dyDescent="0.45">
      <c r="A190" s="344"/>
      <c r="B190" s="345"/>
      <c r="C190" s="58" t="s">
        <v>606</v>
      </c>
      <c r="D190" s="59" t="s">
        <v>607</v>
      </c>
      <c r="E190" s="59" t="s">
        <v>644</v>
      </c>
      <c r="F190" s="60" t="s">
        <v>645</v>
      </c>
      <c r="G190" s="34" t="s">
        <v>604</v>
      </c>
      <c r="H190" s="33" t="s">
        <v>605</v>
      </c>
      <c r="I190" s="32" t="s">
        <v>604</v>
      </c>
      <c r="J190" s="35" t="s">
        <v>605</v>
      </c>
      <c r="K190" s="32" t="s">
        <v>604</v>
      </c>
      <c r="L190" s="33" t="s">
        <v>605</v>
      </c>
      <c r="M190" s="32" t="s">
        <v>604</v>
      </c>
      <c r="N190" s="33" t="s">
        <v>605</v>
      </c>
      <c r="O190" s="32" t="s">
        <v>604</v>
      </c>
      <c r="P190" s="33" t="s">
        <v>605</v>
      </c>
      <c r="Q190" s="32" t="s">
        <v>604</v>
      </c>
      <c r="R190" s="33" t="s">
        <v>605</v>
      </c>
      <c r="S190" s="32" t="s">
        <v>604</v>
      </c>
      <c r="T190" s="33" t="s">
        <v>605</v>
      </c>
      <c r="U190" s="32" t="s">
        <v>604</v>
      </c>
      <c r="V190" s="33" t="s">
        <v>605</v>
      </c>
      <c r="W190" s="32" t="s">
        <v>604</v>
      </c>
      <c r="X190" s="33" t="s">
        <v>605</v>
      </c>
      <c r="Y190" s="32" t="s">
        <v>604</v>
      </c>
      <c r="Z190" s="33" t="s">
        <v>605</v>
      </c>
      <c r="AA190" s="32" t="s">
        <v>604</v>
      </c>
      <c r="AB190" s="33" t="s">
        <v>605</v>
      </c>
    </row>
    <row r="191" spans="1:28" s="54" customFormat="1" ht="33.75" customHeight="1" thickBot="1" x14ac:dyDescent="0.3">
      <c r="A191" s="344"/>
      <c r="B191" s="345"/>
      <c r="C191" s="93">
        <f>B213</f>
        <v>2257</v>
      </c>
      <c r="D191" s="94">
        <f t="shared" ref="D191:AB191" si="149">D213</f>
        <v>0</v>
      </c>
      <c r="E191" s="94">
        <f t="shared" si="149"/>
        <v>0</v>
      </c>
      <c r="F191" s="95">
        <f t="shared" si="149"/>
        <v>0</v>
      </c>
      <c r="G191" s="96">
        <f t="shared" si="149"/>
        <v>0</v>
      </c>
      <c r="H191" s="97" t="e">
        <f t="shared" si="149"/>
        <v>#DIV/0!</v>
      </c>
      <c r="I191" s="98">
        <f t="shared" si="149"/>
        <v>0</v>
      </c>
      <c r="J191" s="99" t="e">
        <f t="shared" si="149"/>
        <v>#DIV/0!</v>
      </c>
      <c r="K191" s="98">
        <f t="shared" si="149"/>
        <v>0</v>
      </c>
      <c r="L191" s="97" t="e">
        <f t="shared" si="149"/>
        <v>#DIV/0!</v>
      </c>
      <c r="M191" s="98">
        <f t="shared" si="149"/>
        <v>0</v>
      </c>
      <c r="N191" s="97" t="e">
        <f t="shared" si="149"/>
        <v>#DIV/0!</v>
      </c>
      <c r="O191" s="98">
        <f t="shared" si="149"/>
        <v>0</v>
      </c>
      <c r="P191" s="97" t="e">
        <f t="shared" si="149"/>
        <v>#DIV/0!</v>
      </c>
      <c r="Q191" s="98">
        <f t="shared" si="149"/>
        <v>0</v>
      </c>
      <c r="R191" s="97" t="e">
        <f t="shared" si="149"/>
        <v>#DIV/0!</v>
      </c>
      <c r="S191" s="98">
        <f t="shared" si="149"/>
        <v>0</v>
      </c>
      <c r="T191" s="97" t="e">
        <f t="shared" si="149"/>
        <v>#DIV/0!</v>
      </c>
      <c r="U191" s="98">
        <f t="shared" si="149"/>
        <v>0</v>
      </c>
      <c r="V191" s="97" t="e">
        <f t="shared" si="149"/>
        <v>#DIV/0!</v>
      </c>
      <c r="W191" s="98">
        <f t="shared" si="149"/>
        <v>0</v>
      </c>
      <c r="X191" s="97" t="e">
        <f t="shared" si="149"/>
        <v>#DIV/0!</v>
      </c>
      <c r="Y191" s="98">
        <f t="shared" si="149"/>
        <v>0</v>
      </c>
      <c r="Z191" s="97" t="e">
        <f t="shared" si="149"/>
        <v>#DIV/0!</v>
      </c>
      <c r="AA191" s="98">
        <f t="shared" si="149"/>
        <v>0</v>
      </c>
      <c r="AB191" s="97" t="e">
        <f t="shared" si="149"/>
        <v>#DIV/0!</v>
      </c>
    </row>
    <row r="192" spans="1:28" ht="34.5" thickBot="1" x14ac:dyDescent="0.5"/>
    <row r="193" spans="1:28" s="61" customFormat="1" ht="73.5" customHeight="1" thickBot="1" x14ac:dyDescent="0.55000000000000004">
      <c r="A193" s="266" t="s">
        <v>1388</v>
      </c>
      <c r="B193" s="267"/>
      <c r="C193" s="267"/>
      <c r="D193" s="267"/>
      <c r="E193" s="267"/>
      <c r="F193" s="268"/>
      <c r="G193" s="269" t="s">
        <v>603</v>
      </c>
      <c r="H193" s="270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  <c r="AA193" s="270"/>
      <c r="AB193" s="271"/>
    </row>
    <row r="194" spans="1:28" ht="83.25" customHeight="1" x14ac:dyDescent="0.45">
      <c r="A194" s="62" t="s">
        <v>1372</v>
      </c>
      <c r="B194" s="281" t="s">
        <v>1389</v>
      </c>
      <c r="C194" s="282"/>
      <c r="D194" s="283" t="s">
        <v>1385</v>
      </c>
      <c r="E194" s="284"/>
      <c r="F194" s="285"/>
      <c r="G194" s="264" t="s">
        <v>586</v>
      </c>
      <c r="H194" s="265"/>
      <c r="I194" s="272" t="s">
        <v>587</v>
      </c>
      <c r="J194" s="273"/>
      <c r="K194" s="264" t="s">
        <v>588</v>
      </c>
      <c r="L194" s="265"/>
      <c r="M194" s="272" t="s">
        <v>589</v>
      </c>
      <c r="N194" s="273"/>
      <c r="O194" s="264" t="s">
        <v>590</v>
      </c>
      <c r="P194" s="265"/>
      <c r="Q194" s="272" t="s">
        <v>591</v>
      </c>
      <c r="R194" s="273"/>
      <c r="S194" s="264" t="s">
        <v>592</v>
      </c>
      <c r="T194" s="265"/>
      <c r="U194" s="272" t="s">
        <v>593</v>
      </c>
      <c r="V194" s="273"/>
      <c r="W194" s="264" t="s">
        <v>596</v>
      </c>
      <c r="X194" s="265"/>
      <c r="Y194" s="272" t="s">
        <v>595</v>
      </c>
      <c r="Z194" s="273"/>
      <c r="AA194" s="264" t="s">
        <v>594</v>
      </c>
      <c r="AB194" s="265"/>
    </row>
    <row r="195" spans="1:28" s="65" customFormat="1" ht="60" x14ac:dyDescent="0.25">
      <c r="A195" s="30" t="s">
        <v>597</v>
      </c>
      <c r="B195" s="63" t="s">
        <v>606</v>
      </c>
      <c r="C195" s="30" t="s">
        <v>598</v>
      </c>
      <c r="D195" s="30" t="s">
        <v>607</v>
      </c>
      <c r="E195" s="30" t="s">
        <v>644</v>
      </c>
      <c r="F195" s="64" t="s">
        <v>645</v>
      </c>
      <c r="G195" s="32" t="s">
        <v>604</v>
      </c>
      <c r="H195" s="33" t="s">
        <v>605</v>
      </c>
      <c r="I195" s="32" t="s">
        <v>604</v>
      </c>
      <c r="J195" s="33" t="s">
        <v>605</v>
      </c>
      <c r="K195" s="32" t="s">
        <v>604</v>
      </c>
      <c r="L195" s="33" t="s">
        <v>605</v>
      </c>
      <c r="M195" s="32" t="s">
        <v>604</v>
      </c>
      <c r="N195" s="33" t="s">
        <v>605</v>
      </c>
      <c r="O195" s="32" t="s">
        <v>604</v>
      </c>
      <c r="P195" s="33" t="s">
        <v>605</v>
      </c>
      <c r="Q195" s="32" t="s">
        <v>604</v>
      </c>
      <c r="R195" s="33" t="s">
        <v>605</v>
      </c>
      <c r="S195" s="32" t="s">
        <v>604</v>
      </c>
      <c r="T195" s="33" t="s">
        <v>605</v>
      </c>
      <c r="U195" s="32" t="s">
        <v>604</v>
      </c>
      <c r="V195" s="33" t="s">
        <v>605</v>
      </c>
      <c r="W195" s="32" t="s">
        <v>604</v>
      </c>
      <c r="X195" s="33" t="s">
        <v>605</v>
      </c>
      <c r="Y195" s="32" t="s">
        <v>604</v>
      </c>
      <c r="Z195" s="33" t="s">
        <v>605</v>
      </c>
      <c r="AA195" s="32" t="s">
        <v>604</v>
      </c>
      <c r="AB195" s="33" t="s">
        <v>605</v>
      </c>
    </row>
    <row r="196" spans="1:28" s="65" customFormat="1" ht="67.5" x14ac:dyDescent="0.25">
      <c r="A196" s="73" t="s">
        <v>1390</v>
      </c>
      <c r="B196" s="92">
        <v>190</v>
      </c>
      <c r="C196" s="70" t="s">
        <v>617</v>
      </c>
      <c r="D196" s="67"/>
      <c r="E196" s="100">
        <f>D196-F196</f>
        <v>0</v>
      </c>
      <c r="F196" s="100">
        <f>G196+I196+K196+M196+O196+Q196+S196+U196+W196+Y196+AA196</f>
        <v>0</v>
      </c>
      <c r="G196" s="69"/>
      <c r="H196" s="101" t="e">
        <f>G196/F196</f>
        <v>#DIV/0!</v>
      </c>
      <c r="I196" s="69"/>
      <c r="J196" s="101" t="e">
        <f>I196/F196</f>
        <v>#DIV/0!</v>
      </c>
      <c r="K196" s="69"/>
      <c r="L196" s="101" t="e">
        <f>K196/F196</f>
        <v>#DIV/0!</v>
      </c>
      <c r="M196" s="69"/>
      <c r="N196" s="101" t="e">
        <f>M196/F196</f>
        <v>#DIV/0!</v>
      </c>
      <c r="O196" s="69"/>
      <c r="P196" s="101" t="e">
        <f>O196/F196</f>
        <v>#DIV/0!</v>
      </c>
      <c r="Q196" s="69"/>
      <c r="R196" s="101" t="e">
        <f>Q196/F196</f>
        <v>#DIV/0!</v>
      </c>
      <c r="S196" s="69"/>
      <c r="T196" s="101" t="e">
        <f>S196/F196</f>
        <v>#DIV/0!</v>
      </c>
      <c r="U196" s="69"/>
      <c r="V196" s="101" t="e">
        <f>U196/F196</f>
        <v>#DIV/0!</v>
      </c>
      <c r="W196" s="69"/>
      <c r="X196" s="101" t="e">
        <f>W196/F196</f>
        <v>#DIV/0!</v>
      </c>
      <c r="Y196" s="69"/>
      <c r="Z196" s="101" t="e">
        <f>Y196/F196</f>
        <v>#DIV/0!</v>
      </c>
      <c r="AA196" s="69"/>
      <c r="AB196" s="101" t="e">
        <f>AA196/F196</f>
        <v>#DIV/0!</v>
      </c>
    </row>
    <row r="197" spans="1:28" s="65" customFormat="1" ht="67.5" x14ac:dyDescent="0.25">
      <c r="A197" s="73" t="s">
        <v>1391</v>
      </c>
      <c r="B197" s="92">
        <v>45</v>
      </c>
      <c r="C197" s="70" t="s">
        <v>617</v>
      </c>
      <c r="D197" s="67"/>
      <c r="E197" s="100">
        <f t="shared" ref="E197:E204" si="150">D197-F197</f>
        <v>0</v>
      </c>
      <c r="F197" s="100">
        <f t="shared" ref="F197:F204" si="151">G197+I197+K197+M197+O197+Q197+S197+U197+W197+Y197+AA197</f>
        <v>0</v>
      </c>
      <c r="G197" s="69"/>
      <c r="H197" s="101" t="e">
        <f t="shared" ref="H197:H204" si="152">G197/F197</f>
        <v>#DIV/0!</v>
      </c>
      <c r="I197" s="69"/>
      <c r="J197" s="101" t="e">
        <f t="shared" ref="J197:J204" si="153">I197/F197</f>
        <v>#DIV/0!</v>
      </c>
      <c r="K197" s="69"/>
      <c r="L197" s="101" t="e">
        <f t="shared" ref="L197:L204" si="154">K197/F197</f>
        <v>#DIV/0!</v>
      </c>
      <c r="M197" s="69"/>
      <c r="N197" s="101" t="e">
        <f t="shared" ref="N197:N204" si="155">M197/F197</f>
        <v>#DIV/0!</v>
      </c>
      <c r="O197" s="69"/>
      <c r="P197" s="101" t="e">
        <f t="shared" ref="P197:P204" si="156">O197/F197</f>
        <v>#DIV/0!</v>
      </c>
      <c r="Q197" s="69"/>
      <c r="R197" s="101" t="e">
        <f t="shared" ref="R197:R204" si="157">Q197/F197</f>
        <v>#DIV/0!</v>
      </c>
      <c r="S197" s="69"/>
      <c r="T197" s="101" t="e">
        <f t="shared" ref="T197:T204" si="158">S197/F197</f>
        <v>#DIV/0!</v>
      </c>
      <c r="U197" s="69"/>
      <c r="V197" s="101" t="e">
        <f t="shared" ref="V197:V204" si="159">U197/F197</f>
        <v>#DIV/0!</v>
      </c>
      <c r="W197" s="69"/>
      <c r="X197" s="101" t="e">
        <f t="shared" ref="X197:X204" si="160">W197/F197</f>
        <v>#DIV/0!</v>
      </c>
      <c r="Y197" s="69"/>
      <c r="Z197" s="101" t="e">
        <f t="shared" ref="Z197:Z204" si="161">Y197/F197</f>
        <v>#DIV/0!</v>
      </c>
      <c r="AA197" s="69"/>
      <c r="AB197" s="101" t="e">
        <f t="shared" ref="AB197:AB204" si="162">AA197/F197</f>
        <v>#DIV/0!</v>
      </c>
    </row>
    <row r="198" spans="1:28" s="65" customFormat="1" ht="101.25" x14ac:dyDescent="0.25">
      <c r="A198" s="73" t="s">
        <v>1392</v>
      </c>
      <c r="B198" s="92">
        <v>149</v>
      </c>
      <c r="C198" s="70" t="s">
        <v>617</v>
      </c>
      <c r="D198" s="67"/>
      <c r="E198" s="100">
        <f t="shared" si="150"/>
        <v>0</v>
      </c>
      <c r="F198" s="100">
        <f t="shared" si="151"/>
        <v>0</v>
      </c>
      <c r="G198" s="69"/>
      <c r="H198" s="101" t="e">
        <f t="shared" si="152"/>
        <v>#DIV/0!</v>
      </c>
      <c r="I198" s="69"/>
      <c r="J198" s="101" t="e">
        <f t="shared" si="153"/>
        <v>#DIV/0!</v>
      </c>
      <c r="K198" s="69"/>
      <c r="L198" s="101" t="e">
        <f t="shared" si="154"/>
        <v>#DIV/0!</v>
      </c>
      <c r="M198" s="69"/>
      <c r="N198" s="101" t="e">
        <f t="shared" si="155"/>
        <v>#DIV/0!</v>
      </c>
      <c r="O198" s="69"/>
      <c r="P198" s="101" t="e">
        <f t="shared" si="156"/>
        <v>#DIV/0!</v>
      </c>
      <c r="Q198" s="69"/>
      <c r="R198" s="101" t="e">
        <f t="shared" si="157"/>
        <v>#DIV/0!</v>
      </c>
      <c r="S198" s="69"/>
      <c r="T198" s="101" t="e">
        <f t="shared" si="158"/>
        <v>#DIV/0!</v>
      </c>
      <c r="U198" s="69"/>
      <c r="V198" s="101" t="e">
        <f t="shared" si="159"/>
        <v>#DIV/0!</v>
      </c>
      <c r="W198" s="69"/>
      <c r="X198" s="101" t="e">
        <f t="shared" si="160"/>
        <v>#DIV/0!</v>
      </c>
      <c r="Y198" s="69"/>
      <c r="Z198" s="101" t="e">
        <f t="shared" si="161"/>
        <v>#DIV/0!</v>
      </c>
      <c r="AA198" s="69"/>
      <c r="AB198" s="101" t="e">
        <f t="shared" si="162"/>
        <v>#DIV/0!</v>
      </c>
    </row>
    <row r="199" spans="1:28" s="65" customFormat="1" ht="67.5" x14ac:dyDescent="0.25">
      <c r="A199" s="73" t="s">
        <v>1393</v>
      </c>
      <c r="B199" s="92">
        <v>41</v>
      </c>
      <c r="C199" s="70" t="s">
        <v>617</v>
      </c>
      <c r="D199" s="67"/>
      <c r="E199" s="100">
        <f t="shared" si="150"/>
        <v>0</v>
      </c>
      <c r="F199" s="100">
        <f t="shared" si="151"/>
        <v>0</v>
      </c>
      <c r="G199" s="69"/>
      <c r="H199" s="101" t="e">
        <f t="shared" si="152"/>
        <v>#DIV/0!</v>
      </c>
      <c r="I199" s="69"/>
      <c r="J199" s="101" t="e">
        <f t="shared" si="153"/>
        <v>#DIV/0!</v>
      </c>
      <c r="K199" s="69"/>
      <c r="L199" s="101" t="e">
        <f t="shared" si="154"/>
        <v>#DIV/0!</v>
      </c>
      <c r="M199" s="69"/>
      <c r="N199" s="101" t="e">
        <f t="shared" si="155"/>
        <v>#DIV/0!</v>
      </c>
      <c r="O199" s="69"/>
      <c r="P199" s="101" t="e">
        <f t="shared" si="156"/>
        <v>#DIV/0!</v>
      </c>
      <c r="Q199" s="69"/>
      <c r="R199" s="101" t="e">
        <f t="shared" si="157"/>
        <v>#DIV/0!</v>
      </c>
      <c r="S199" s="69"/>
      <c r="T199" s="101" t="e">
        <f t="shared" si="158"/>
        <v>#DIV/0!</v>
      </c>
      <c r="U199" s="69"/>
      <c r="V199" s="101" t="e">
        <f t="shared" si="159"/>
        <v>#DIV/0!</v>
      </c>
      <c r="W199" s="69"/>
      <c r="X199" s="101" t="e">
        <f t="shared" si="160"/>
        <v>#DIV/0!</v>
      </c>
      <c r="Y199" s="69"/>
      <c r="Z199" s="101" t="e">
        <f t="shared" si="161"/>
        <v>#DIV/0!</v>
      </c>
      <c r="AA199" s="69"/>
      <c r="AB199" s="101" t="e">
        <f t="shared" si="162"/>
        <v>#DIV/0!</v>
      </c>
    </row>
    <row r="200" spans="1:28" s="65" customFormat="1" ht="67.5" x14ac:dyDescent="0.25">
      <c r="A200" s="73" t="s">
        <v>1394</v>
      </c>
      <c r="B200" s="92">
        <v>262</v>
      </c>
      <c r="C200" s="70" t="s">
        <v>617</v>
      </c>
      <c r="D200" s="67"/>
      <c r="E200" s="100">
        <f t="shared" si="150"/>
        <v>0</v>
      </c>
      <c r="F200" s="100">
        <f t="shared" si="151"/>
        <v>0</v>
      </c>
      <c r="G200" s="69"/>
      <c r="H200" s="101" t="e">
        <f t="shared" si="152"/>
        <v>#DIV/0!</v>
      </c>
      <c r="I200" s="69"/>
      <c r="J200" s="101" t="e">
        <f t="shared" si="153"/>
        <v>#DIV/0!</v>
      </c>
      <c r="K200" s="69"/>
      <c r="L200" s="101" t="e">
        <f t="shared" si="154"/>
        <v>#DIV/0!</v>
      </c>
      <c r="M200" s="69"/>
      <c r="N200" s="101" t="e">
        <f t="shared" si="155"/>
        <v>#DIV/0!</v>
      </c>
      <c r="O200" s="69"/>
      <c r="P200" s="101" t="e">
        <f t="shared" si="156"/>
        <v>#DIV/0!</v>
      </c>
      <c r="Q200" s="69"/>
      <c r="R200" s="101" t="e">
        <f t="shared" si="157"/>
        <v>#DIV/0!</v>
      </c>
      <c r="S200" s="69"/>
      <c r="T200" s="101" t="e">
        <f t="shared" si="158"/>
        <v>#DIV/0!</v>
      </c>
      <c r="U200" s="69"/>
      <c r="V200" s="101" t="e">
        <f t="shared" si="159"/>
        <v>#DIV/0!</v>
      </c>
      <c r="W200" s="69"/>
      <c r="X200" s="101" t="e">
        <f t="shared" si="160"/>
        <v>#DIV/0!</v>
      </c>
      <c r="Y200" s="69"/>
      <c r="Z200" s="101" t="e">
        <f t="shared" si="161"/>
        <v>#DIV/0!</v>
      </c>
      <c r="AA200" s="69"/>
      <c r="AB200" s="101" t="e">
        <f t="shared" si="162"/>
        <v>#DIV/0!</v>
      </c>
    </row>
    <row r="201" spans="1:28" s="65" customFormat="1" ht="67.5" x14ac:dyDescent="0.25">
      <c r="A201" s="73" t="s">
        <v>1395</v>
      </c>
      <c r="B201" s="92">
        <v>298</v>
      </c>
      <c r="C201" s="70" t="s">
        <v>617</v>
      </c>
      <c r="D201" s="67"/>
      <c r="E201" s="100">
        <f t="shared" si="150"/>
        <v>0</v>
      </c>
      <c r="F201" s="100">
        <f t="shared" si="151"/>
        <v>0</v>
      </c>
      <c r="G201" s="69"/>
      <c r="H201" s="101" t="e">
        <f t="shared" si="152"/>
        <v>#DIV/0!</v>
      </c>
      <c r="I201" s="69"/>
      <c r="J201" s="101" t="e">
        <f t="shared" si="153"/>
        <v>#DIV/0!</v>
      </c>
      <c r="K201" s="69"/>
      <c r="L201" s="101" t="e">
        <f t="shared" si="154"/>
        <v>#DIV/0!</v>
      </c>
      <c r="M201" s="69"/>
      <c r="N201" s="101" t="e">
        <f t="shared" si="155"/>
        <v>#DIV/0!</v>
      </c>
      <c r="O201" s="69"/>
      <c r="P201" s="101" t="e">
        <f t="shared" si="156"/>
        <v>#DIV/0!</v>
      </c>
      <c r="Q201" s="69"/>
      <c r="R201" s="101" t="e">
        <f t="shared" si="157"/>
        <v>#DIV/0!</v>
      </c>
      <c r="S201" s="69"/>
      <c r="T201" s="101" t="e">
        <f t="shared" si="158"/>
        <v>#DIV/0!</v>
      </c>
      <c r="U201" s="69"/>
      <c r="V201" s="101" t="e">
        <f t="shared" si="159"/>
        <v>#DIV/0!</v>
      </c>
      <c r="W201" s="69"/>
      <c r="X201" s="101" t="e">
        <f t="shared" si="160"/>
        <v>#DIV/0!</v>
      </c>
      <c r="Y201" s="69"/>
      <c r="Z201" s="101" t="e">
        <f t="shared" si="161"/>
        <v>#DIV/0!</v>
      </c>
      <c r="AA201" s="69"/>
      <c r="AB201" s="101" t="e">
        <f t="shared" si="162"/>
        <v>#DIV/0!</v>
      </c>
    </row>
    <row r="202" spans="1:28" s="65" customFormat="1" ht="67.5" x14ac:dyDescent="0.25">
      <c r="A202" s="73" t="s">
        <v>1396</v>
      </c>
      <c r="B202" s="92">
        <v>91</v>
      </c>
      <c r="C202" s="70" t="s">
        <v>617</v>
      </c>
      <c r="D202" s="67"/>
      <c r="E202" s="100">
        <f t="shared" si="150"/>
        <v>0</v>
      </c>
      <c r="F202" s="100">
        <f t="shared" si="151"/>
        <v>0</v>
      </c>
      <c r="G202" s="69"/>
      <c r="H202" s="101" t="e">
        <f t="shared" si="152"/>
        <v>#DIV/0!</v>
      </c>
      <c r="I202" s="69"/>
      <c r="J202" s="101" t="e">
        <f t="shared" si="153"/>
        <v>#DIV/0!</v>
      </c>
      <c r="K202" s="69"/>
      <c r="L202" s="101" t="e">
        <f t="shared" si="154"/>
        <v>#DIV/0!</v>
      </c>
      <c r="M202" s="69"/>
      <c r="N202" s="101" t="e">
        <f t="shared" si="155"/>
        <v>#DIV/0!</v>
      </c>
      <c r="O202" s="69"/>
      <c r="P202" s="101" t="e">
        <f t="shared" si="156"/>
        <v>#DIV/0!</v>
      </c>
      <c r="Q202" s="69"/>
      <c r="R202" s="101" t="e">
        <f t="shared" si="157"/>
        <v>#DIV/0!</v>
      </c>
      <c r="S202" s="69"/>
      <c r="T202" s="101" t="e">
        <f t="shared" si="158"/>
        <v>#DIV/0!</v>
      </c>
      <c r="U202" s="69"/>
      <c r="V202" s="101" t="e">
        <f t="shared" si="159"/>
        <v>#DIV/0!</v>
      </c>
      <c r="W202" s="69"/>
      <c r="X202" s="101" t="e">
        <f t="shared" si="160"/>
        <v>#DIV/0!</v>
      </c>
      <c r="Y202" s="69"/>
      <c r="Z202" s="101" t="e">
        <f t="shared" si="161"/>
        <v>#DIV/0!</v>
      </c>
      <c r="AA202" s="69"/>
      <c r="AB202" s="101" t="e">
        <f t="shared" si="162"/>
        <v>#DIV/0!</v>
      </c>
    </row>
    <row r="203" spans="1:28" x14ac:dyDescent="0.45">
      <c r="A203" s="73" t="s">
        <v>1397</v>
      </c>
      <c r="B203" s="92">
        <v>75</v>
      </c>
      <c r="C203" s="70" t="s">
        <v>617</v>
      </c>
      <c r="D203" s="67"/>
      <c r="E203" s="100">
        <f t="shared" si="150"/>
        <v>0</v>
      </c>
      <c r="F203" s="100">
        <f t="shared" si="151"/>
        <v>0</v>
      </c>
      <c r="G203" s="69"/>
      <c r="H203" s="101" t="e">
        <f t="shared" si="152"/>
        <v>#DIV/0!</v>
      </c>
      <c r="I203" s="69"/>
      <c r="J203" s="101" t="e">
        <f t="shared" si="153"/>
        <v>#DIV/0!</v>
      </c>
      <c r="K203" s="69"/>
      <c r="L203" s="101" t="e">
        <f t="shared" si="154"/>
        <v>#DIV/0!</v>
      </c>
      <c r="M203" s="69"/>
      <c r="N203" s="101" t="e">
        <f t="shared" si="155"/>
        <v>#DIV/0!</v>
      </c>
      <c r="O203" s="69"/>
      <c r="P203" s="101" t="e">
        <f t="shared" si="156"/>
        <v>#DIV/0!</v>
      </c>
      <c r="Q203" s="69"/>
      <c r="R203" s="101" t="e">
        <f t="shared" si="157"/>
        <v>#DIV/0!</v>
      </c>
      <c r="S203" s="69"/>
      <c r="T203" s="101" t="e">
        <f t="shared" si="158"/>
        <v>#DIV/0!</v>
      </c>
      <c r="U203" s="69"/>
      <c r="V203" s="101" t="e">
        <f t="shared" si="159"/>
        <v>#DIV/0!</v>
      </c>
      <c r="W203" s="69"/>
      <c r="X203" s="101" t="e">
        <f t="shared" si="160"/>
        <v>#DIV/0!</v>
      </c>
      <c r="Y203" s="69"/>
      <c r="Z203" s="101" t="e">
        <f t="shared" si="161"/>
        <v>#DIV/0!</v>
      </c>
      <c r="AA203" s="69"/>
      <c r="AB203" s="101" t="e">
        <f t="shared" si="162"/>
        <v>#DIV/0!</v>
      </c>
    </row>
    <row r="204" spans="1:28" ht="67.5" x14ac:dyDescent="0.45">
      <c r="A204" s="73" t="s">
        <v>1398</v>
      </c>
      <c r="B204" s="92">
        <v>240</v>
      </c>
      <c r="C204" s="70" t="s">
        <v>617</v>
      </c>
      <c r="D204" s="67"/>
      <c r="E204" s="100">
        <f t="shared" si="150"/>
        <v>0</v>
      </c>
      <c r="F204" s="100">
        <f t="shared" si="151"/>
        <v>0</v>
      </c>
      <c r="G204" s="69"/>
      <c r="H204" s="101" t="e">
        <f t="shared" si="152"/>
        <v>#DIV/0!</v>
      </c>
      <c r="I204" s="69"/>
      <c r="J204" s="101" t="e">
        <f t="shared" si="153"/>
        <v>#DIV/0!</v>
      </c>
      <c r="K204" s="69"/>
      <c r="L204" s="101" t="e">
        <f t="shared" si="154"/>
        <v>#DIV/0!</v>
      </c>
      <c r="M204" s="69"/>
      <c r="N204" s="101" t="e">
        <f t="shared" si="155"/>
        <v>#DIV/0!</v>
      </c>
      <c r="O204" s="69"/>
      <c r="P204" s="101" t="e">
        <f t="shared" si="156"/>
        <v>#DIV/0!</v>
      </c>
      <c r="Q204" s="69"/>
      <c r="R204" s="101" t="e">
        <f t="shared" si="157"/>
        <v>#DIV/0!</v>
      </c>
      <c r="S204" s="69"/>
      <c r="T204" s="101" t="e">
        <f t="shared" si="158"/>
        <v>#DIV/0!</v>
      </c>
      <c r="U204" s="69"/>
      <c r="V204" s="101" t="e">
        <f t="shared" si="159"/>
        <v>#DIV/0!</v>
      </c>
      <c r="W204" s="69"/>
      <c r="X204" s="101" t="e">
        <f t="shared" si="160"/>
        <v>#DIV/0!</v>
      </c>
      <c r="Y204" s="69"/>
      <c r="Z204" s="101" t="e">
        <f t="shared" si="161"/>
        <v>#DIV/0!</v>
      </c>
      <c r="AA204" s="69"/>
      <c r="AB204" s="101" t="e">
        <f t="shared" si="162"/>
        <v>#DIV/0!</v>
      </c>
    </row>
    <row r="205" spans="1:28" x14ac:dyDescent="0.45">
      <c r="A205" s="73" t="s">
        <v>1399</v>
      </c>
      <c r="B205" s="74">
        <v>218</v>
      </c>
      <c r="C205" s="70" t="s">
        <v>617</v>
      </c>
      <c r="D205" s="71"/>
      <c r="E205" s="100">
        <f t="shared" ref="E205:E212" si="163">D205-F205</f>
        <v>0</v>
      </c>
      <c r="F205" s="100">
        <f t="shared" ref="F205" si="164">G205+I205+K205+M205+O205+Q205+S205+U205+W205+Y205+AA205</f>
        <v>0</v>
      </c>
      <c r="G205" s="72"/>
      <c r="H205" s="101" t="e">
        <f t="shared" ref="H205:H212" si="165">G205/F205</f>
        <v>#DIV/0!</v>
      </c>
      <c r="I205" s="72"/>
      <c r="J205" s="101" t="e">
        <f t="shared" ref="J205:J212" si="166">I205/F205</f>
        <v>#DIV/0!</v>
      </c>
      <c r="K205" s="72"/>
      <c r="L205" s="101" t="e">
        <f t="shared" ref="L205:L212" si="167">K205/F205</f>
        <v>#DIV/0!</v>
      </c>
      <c r="M205" s="72"/>
      <c r="N205" s="101" t="e">
        <f t="shared" ref="N205:N212" si="168">M205/F205</f>
        <v>#DIV/0!</v>
      </c>
      <c r="O205" s="72"/>
      <c r="P205" s="101" t="e">
        <f t="shared" ref="P205:P212" si="169">O205/F205</f>
        <v>#DIV/0!</v>
      </c>
      <c r="Q205" s="72"/>
      <c r="R205" s="101" t="e">
        <f t="shared" ref="R205:R212" si="170">Q205/F205</f>
        <v>#DIV/0!</v>
      </c>
      <c r="S205" s="72"/>
      <c r="T205" s="101" t="e">
        <f t="shared" ref="T205:T212" si="171">S205/F205</f>
        <v>#DIV/0!</v>
      </c>
      <c r="U205" s="72"/>
      <c r="V205" s="101" t="e">
        <f t="shared" ref="V205:V212" si="172">U205/F205</f>
        <v>#DIV/0!</v>
      </c>
      <c r="W205" s="72"/>
      <c r="X205" s="101" t="e">
        <f t="shared" ref="X205:X212" si="173">W205/F205</f>
        <v>#DIV/0!</v>
      </c>
      <c r="Y205" s="72"/>
      <c r="Z205" s="101" t="e">
        <f t="shared" ref="Z205:Z212" si="174">Y205/F205</f>
        <v>#DIV/0!</v>
      </c>
      <c r="AA205" s="72"/>
      <c r="AB205" s="101" t="e">
        <f t="shared" ref="AB205:AB212" si="175">AA205/F205</f>
        <v>#DIV/0!</v>
      </c>
    </row>
    <row r="206" spans="1:28" ht="67.5" x14ac:dyDescent="0.45">
      <c r="A206" s="73" t="s">
        <v>1400</v>
      </c>
      <c r="B206" s="74">
        <v>94</v>
      </c>
      <c r="C206" s="70" t="s">
        <v>617</v>
      </c>
      <c r="D206" s="71"/>
      <c r="E206" s="100">
        <f t="shared" si="163"/>
        <v>0</v>
      </c>
      <c r="F206" s="100">
        <f>G206+I206+K206+M206+O206+Q206+S206+U206+W206+Y206+AA206</f>
        <v>0</v>
      </c>
      <c r="G206" s="72"/>
      <c r="H206" s="101" t="e">
        <f t="shared" si="165"/>
        <v>#DIV/0!</v>
      </c>
      <c r="I206" s="72"/>
      <c r="J206" s="101" t="e">
        <f t="shared" si="166"/>
        <v>#DIV/0!</v>
      </c>
      <c r="K206" s="72"/>
      <c r="L206" s="101" t="e">
        <f t="shared" si="167"/>
        <v>#DIV/0!</v>
      </c>
      <c r="M206" s="72"/>
      <c r="N206" s="101" t="e">
        <f t="shared" si="168"/>
        <v>#DIV/0!</v>
      </c>
      <c r="O206" s="72"/>
      <c r="P206" s="101" t="e">
        <f t="shared" si="169"/>
        <v>#DIV/0!</v>
      </c>
      <c r="Q206" s="72"/>
      <c r="R206" s="101" t="e">
        <f t="shared" si="170"/>
        <v>#DIV/0!</v>
      </c>
      <c r="S206" s="72"/>
      <c r="T206" s="101" t="e">
        <f t="shared" si="171"/>
        <v>#DIV/0!</v>
      </c>
      <c r="U206" s="72"/>
      <c r="V206" s="101" t="e">
        <f t="shared" si="172"/>
        <v>#DIV/0!</v>
      </c>
      <c r="W206" s="72"/>
      <c r="X206" s="101" t="e">
        <f t="shared" si="173"/>
        <v>#DIV/0!</v>
      </c>
      <c r="Y206" s="72"/>
      <c r="Z206" s="101" t="e">
        <f t="shared" si="174"/>
        <v>#DIV/0!</v>
      </c>
      <c r="AA206" s="72"/>
      <c r="AB206" s="101" t="e">
        <f t="shared" si="175"/>
        <v>#DIV/0!</v>
      </c>
    </row>
    <row r="207" spans="1:28" ht="67.5" x14ac:dyDescent="0.45">
      <c r="A207" s="73" t="s">
        <v>1401</v>
      </c>
      <c r="B207" s="74">
        <v>136</v>
      </c>
      <c r="C207" s="70" t="s">
        <v>617</v>
      </c>
      <c r="D207" s="71"/>
      <c r="E207" s="100">
        <f t="shared" si="163"/>
        <v>0</v>
      </c>
      <c r="F207" s="100">
        <f t="shared" ref="F207:F212" si="176">G207+I207+K207+M207+O207+Q207+S207+U207+W207+Y207+AA207</f>
        <v>0</v>
      </c>
      <c r="G207" s="72"/>
      <c r="H207" s="101" t="e">
        <f t="shared" si="165"/>
        <v>#DIV/0!</v>
      </c>
      <c r="I207" s="72"/>
      <c r="J207" s="101" t="e">
        <f t="shared" si="166"/>
        <v>#DIV/0!</v>
      </c>
      <c r="K207" s="72"/>
      <c r="L207" s="101" t="e">
        <f t="shared" si="167"/>
        <v>#DIV/0!</v>
      </c>
      <c r="M207" s="72"/>
      <c r="N207" s="101" t="e">
        <f t="shared" si="168"/>
        <v>#DIV/0!</v>
      </c>
      <c r="O207" s="72"/>
      <c r="P207" s="101" t="e">
        <f t="shared" si="169"/>
        <v>#DIV/0!</v>
      </c>
      <c r="Q207" s="72"/>
      <c r="R207" s="101" t="e">
        <f t="shared" si="170"/>
        <v>#DIV/0!</v>
      </c>
      <c r="S207" s="72"/>
      <c r="T207" s="101" t="e">
        <f t="shared" si="171"/>
        <v>#DIV/0!</v>
      </c>
      <c r="U207" s="72"/>
      <c r="V207" s="101" t="e">
        <f t="shared" si="172"/>
        <v>#DIV/0!</v>
      </c>
      <c r="W207" s="72"/>
      <c r="X207" s="101" t="e">
        <f t="shared" si="173"/>
        <v>#DIV/0!</v>
      </c>
      <c r="Y207" s="72"/>
      <c r="Z207" s="101" t="e">
        <f t="shared" si="174"/>
        <v>#DIV/0!</v>
      </c>
      <c r="AA207" s="72"/>
      <c r="AB207" s="101" t="e">
        <f t="shared" si="175"/>
        <v>#DIV/0!</v>
      </c>
    </row>
    <row r="208" spans="1:28" ht="67.5" x14ac:dyDescent="0.45">
      <c r="A208" s="73" t="s">
        <v>1402</v>
      </c>
      <c r="B208" s="74">
        <v>235</v>
      </c>
      <c r="C208" s="70" t="s">
        <v>617</v>
      </c>
      <c r="D208" s="71"/>
      <c r="E208" s="100">
        <f t="shared" si="163"/>
        <v>0</v>
      </c>
      <c r="F208" s="100">
        <f t="shared" si="176"/>
        <v>0</v>
      </c>
      <c r="G208" s="72"/>
      <c r="H208" s="101" t="e">
        <f t="shared" si="165"/>
        <v>#DIV/0!</v>
      </c>
      <c r="I208" s="72"/>
      <c r="J208" s="101" t="e">
        <f t="shared" si="166"/>
        <v>#DIV/0!</v>
      </c>
      <c r="K208" s="72"/>
      <c r="L208" s="101" t="e">
        <f t="shared" si="167"/>
        <v>#DIV/0!</v>
      </c>
      <c r="M208" s="72"/>
      <c r="N208" s="101" t="e">
        <f t="shared" si="168"/>
        <v>#DIV/0!</v>
      </c>
      <c r="O208" s="72"/>
      <c r="P208" s="101" t="e">
        <f t="shared" si="169"/>
        <v>#DIV/0!</v>
      </c>
      <c r="Q208" s="72"/>
      <c r="R208" s="101" t="e">
        <f t="shared" si="170"/>
        <v>#DIV/0!</v>
      </c>
      <c r="S208" s="72"/>
      <c r="T208" s="101" t="e">
        <f t="shared" si="171"/>
        <v>#DIV/0!</v>
      </c>
      <c r="U208" s="72"/>
      <c r="V208" s="101" t="e">
        <f t="shared" si="172"/>
        <v>#DIV/0!</v>
      </c>
      <c r="W208" s="72"/>
      <c r="X208" s="101" t="e">
        <f t="shared" si="173"/>
        <v>#DIV/0!</v>
      </c>
      <c r="Y208" s="72"/>
      <c r="Z208" s="101" t="e">
        <f t="shared" si="174"/>
        <v>#DIV/0!</v>
      </c>
      <c r="AA208" s="72"/>
      <c r="AB208" s="101" t="e">
        <f t="shared" si="175"/>
        <v>#DIV/0!</v>
      </c>
    </row>
    <row r="209" spans="1:28" ht="33.75" customHeight="1" x14ac:dyDescent="0.45">
      <c r="A209" s="73" t="s">
        <v>1403</v>
      </c>
      <c r="B209" s="74">
        <v>59</v>
      </c>
      <c r="C209" s="70" t="s">
        <v>617</v>
      </c>
      <c r="D209" s="71"/>
      <c r="E209" s="100">
        <f t="shared" si="163"/>
        <v>0</v>
      </c>
      <c r="F209" s="100">
        <f t="shared" si="176"/>
        <v>0</v>
      </c>
      <c r="G209" s="72"/>
      <c r="H209" s="101" t="e">
        <f t="shared" si="165"/>
        <v>#DIV/0!</v>
      </c>
      <c r="I209" s="72"/>
      <c r="J209" s="101" t="e">
        <f t="shared" si="166"/>
        <v>#DIV/0!</v>
      </c>
      <c r="K209" s="72"/>
      <c r="L209" s="101" t="e">
        <f t="shared" si="167"/>
        <v>#DIV/0!</v>
      </c>
      <c r="M209" s="72"/>
      <c r="N209" s="101" t="e">
        <f t="shared" si="168"/>
        <v>#DIV/0!</v>
      </c>
      <c r="O209" s="72"/>
      <c r="P209" s="101" t="e">
        <f t="shared" si="169"/>
        <v>#DIV/0!</v>
      </c>
      <c r="Q209" s="72"/>
      <c r="R209" s="101" t="e">
        <f t="shared" si="170"/>
        <v>#DIV/0!</v>
      </c>
      <c r="S209" s="72"/>
      <c r="T209" s="101" t="e">
        <f t="shared" si="171"/>
        <v>#DIV/0!</v>
      </c>
      <c r="U209" s="72"/>
      <c r="V209" s="101" t="e">
        <f t="shared" si="172"/>
        <v>#DIV/0!</v>
      </c>
      <c r="W209" s="72"/>
      <c r="X209" s="101" t="e">
        <f t="shared" si="173"/>
        <v>#DIV/0!</v>
      </c>
      <c r="Y209" s="72"/>
      <c r="Z209" s="101" t="e">
        <f t="shared" si="174"/>
        <v>#DIV/0!</v>
      </c>
      <c r="AA209" s="72"/>
      <c r="AB209" s="101" t="e">
        <f t="shared" si="175"/>
        <v>#DIV/0!</v>
      </c>
    </row>
    <row r="210" spans="1:28" x14ac:dyDescent="0.45">
      <c r="A210" s="73" t="s">
        <v>1404</v>
      </c>
      <c r="B210" s="74">
        <v>58</v>
      </c>
      <c r="C210" s="70" t="s">
        <v>617</v>
      </c>
      <c r="D210" s="71"/>
      <c r="E210" s="100">
        <f t="shared" si="163"/>
        <v>0</v>
      </c>
      <c r="F210" s="100">
        <f t="shared" si="176"/>
        <v>0</v>
      </c>
      <c r="G210" s="72"/>
      <c r="H210" s="101" t="e">
        <f t="shared" si="165"/>
        <v>#DIV/0!</v>
      </c>
      <c r="I210" s="72"/>
      <c r="J210" s="101" t="e">
        <f t="shared" si="166"/>
        <v>#DIV/0!</v>
      </c>
      <c r="K210" s="72"/>
      <c r="L210" s="101" t="e">
        <f t="shared" si="167"/>
        <v>#DIV/0!</v>
      </c>
      <c r="M210" s="72"/>
      <c r="N210" s="101" t="e">
        <f t="shared" si="168"/>
        <v>#DIV/0!</v>
      </c>
      <c r="O210" s="72"/>
      <c r="P210" s="101" t="e">
        <f t="shared" si="169"/>
        <v>#DIV/0!</v>
      </c>
      <c r="Q210" s="72"/>
      <c r="R210" s="101" t="e">
        <f t="shared" si="170"/>
        <v>#DIV/0!</v>
      </c>
      <c r="S210" s="72"/>
      <c r="T210" s="101" t="e">
        <f t="shared" si="171"/>
        <v>#DIV/0!</v>
      </c>
      <c r="U210" s="72"/>
      <c r="V210" s="101" t="e">
        <f t="shared" si="172"/>
        <v>#DIV/0!</v>
      </c>
      <c r="W210" s="72"/>
      <c r="X210" s="101" t="e">
        <f t="shared" si="173"/>
        <v>#DIV/0!</v>
      </c>
      <c r="Y210" s="72"/>
      <c r="Z210" s="101" t="e">
        <f t="shared" si="174"/>
        <v>#DIV/0!</v>
      </c>
      <c r="AA210" s="72"/>
      <c r="AB210" s="101" t="e">
        <f t="shared" si="175"/>
        <v>#DIV/0!</v>
      </c>
    </row>
    <row r="211" spans="1:28" x14ac:dyDescent="0.45">
      <c r="A211" s="73" t="s">
        <v>1405</v>
      </c>
      <c r="B211" s="74">
        <v>5</v>
      </c>
      <c r="C211" s="70" t="s">
        <v>617</v>
      </c>
      <c r="D211" s="71"/>
      <c r="E211" s="100">
        <f t="shared" si="163"/>
        <v>0</v>
      </c>
      <c r="F211" s="100">
        <f t="shared" si="176"/>
        <v>0</v>
      </c>
      <c r="G211" s="72"/>
      <c r="H211" s="101" t="e">
        <f t="shared" si="165"/>
        <v>#DIV/0!</v>
      </c>
      <c r="I211" s="72"/>
      <c r="J211" s="101" t="e">
        <f t="shared" si="166"/>
        <v>#DIV/0!</v>
      </c>
      <c r="K211" s="72"/>
      <c r="L211" s="101" t="e">
        <f t="shared" si="167"/>
        <v>#DIV/0!</v>
      </c>
      <c r="M211" s="72"/>
      <c r="N211" s="101" t="e">
        <f t="shared" si="168"/>
        <v>#DIV/0!</v>
      </c>
      <c r="O211" s="72"/>
      <c r="P211" s="101" t="e">
        <f t="shared" si="169"/>
        <v>#DIV/0!</v>
      </c>
      <c r="Q211" s="72"/>
      <c r="R211" s="101" t="e">
        <f t="shared" si="170"/>
        <v>#DIV/0!</v>
      </c>
      <c r="S211" s="72"/>
      <c r="T211" s="101" t="e">
        <f t="shared" si="171"/>
        <v>#DIV/0!</v>
      </c>
      <c r="U211" s="72"/>
      <c r="V211" s="101" t="e">
        <f t="shared" si="172"/>
        <v>#DIV/0!</v>
      </c>
      <c r="W211" s="72"/>
      <c r="X211" s="101" t="e">
        <f t="shared" si="173"/>
        <v>#DIV/0!</v>
      </c>
      <c r="Y211" s="72"/>
      <c r="Z211" s="101" t="e">
        <f t="shared" si="174"/>
        <v>#DIV/0!</v>
      </c>
      <c r="AA211" s="72"/>
      <c r="AB211" s="101" t="e">
        <f t="shared" si="175"/>
        <v>#DIV/0!</v>
      </c>
    </row>
    <row r="212" spans="1:28" ht="68.25" thickBot="1" x14ac:dyDescent="0.5">
      <c r="A212" s="73" t="s">
        <v>1406</v>
      </c>
      <c r="B212" s="74">
        <v>61</v>
      </c>
      <c r="C212" s="70" t="s">
        <v>617</v>
      </c>
      <c r="D212" s="71"/>
      <c r="E212" s="100">
        <f t="shared" si="163"/>
        <v>0</v>
      </c>
      <c r="F212" s="100">
        <f t="shared" si="176"/>
        <v>0</v>
      </c>
      <c r="G212" s="72"/>
      <c r="H212" s="101" t="e">
        <f t="shared" si="165"/>
        <v>#DIV/0!</v>
      </c>
      <c r="I212" s="72"/>
      <c r="J212" s="101" t="e">
        <f t="shared" si="166"/>
        <v>#DIV/0!</v>
      </c>
      <c r="K212" s="72"/>
      <c r="L212" s="101" t="e">
        <f t="shared" si="167"/>
        <v>#DIV/0!</v>
      </c>
      <c r="M212" s="72"/>
      <c r="N212" s="101" t="e">
        <f t="shared" si="168"/>
        <v>#DIV/0!</v>
      </c>
      <c r="O212" s="72"/>
      <c r="P212" s="101" t="e">
        <f t="shared" si="169"/>
        <v>#DIV/0!</v>
      </c>
      <c r="Q212" s="72"/>
      <c r="R212" s="101" t="e">
        <f t="shared" si="170"/>
        <v>#DIV/0!</v>
      </c>
      <c r="S212" s="72"/>
      <c r="T212" s="101" t="e">
        <f t="shared" si="171"/>
        <v>#DIV/0!</v>
      </c>
      <c r="U212" s="72"/>
      <c r="V212" s="101" t="e">
        <f t="shared" si="172"/>
        <v>#DIV/0!</v>
      </c>
      <c r="W212" s="72"/>
      <c r="X212" s="101" t="e">
        <f t="shared" si="173"/>
        <v>#DIV/0!</v>
      </c>
      <c r="Y212" s="72"/>
      <c r="Z212" s="101" t="e">
        <f t="shared" si="174"/>
        <v>#DIV/0!</v>
      </c>
      <c r="AA212" s="72"/>
      <c r="AB212" s="101" t="e">
        <f t="shared" si="175"/>
        <v>#DIV/0!</v>
      </c>
    </row>
    <row r="213" spans="1:28" s="16" customFormat="1" ht="34.5" thickBot="1" x14ac:dyDescent="0.55000000000000004">
      <c r="A213" s="76" t="s">
        <v>642</v>
      </c>
      <c r="B213" s="102">
        <f>SUM(B196:B212)</f>
        <v>2257</v>
      </c>
      <c r="C213" s="77"/>
      <c r="D213" s="103">
        <f>SUM(D196:D212)</f>
        <v>0</v>
      </c>
      <c r="E213" s="103">
        <f>SUM(E196:E212)</f>
        <v>0</v>
      </c>
      <c r="F213" s="104">
        <f>SUM(F196:F212)</f>
        <v>0</v>
      </c>
      <c r="G213" s="105">
        <f>SUM(G196:G212)</f>
        <v>0</v>
      </c>
      <c r="H213" s="106" t="e">
        <f>G213/F213</f>
        <v>#DIV/0!</v>
      </c>
      <c r="I213" s="105">
        <f>SUM(I196:I212)</f>
        <v>0</v>
      </c>
      <c r="J213" s="106" t="e">
        <f>I213/F213</f>
        <v>#DIV/0!</v>
      </c>
      <c r="K213" s="107">
        <f>SUM(K196:K212)</f>
        <v>0</v>
      </c>
      <c r="L213" s="108" t="e">
        <f>K213/F213</f>
        <v>#DIV/0!</v>
      </c>
      <c r="M213" s="105">
        <f>SUM(M196:M212)</f>
        <v>0</v>
      </c>
      <c r="N213" s="106" t="e">
        <f>M213/F213</f>
        <v>#DIV/0!</v>
      </c>
      <c r="O213" s="107">
        <f>SUM(O196:O212)</f>
        <v>0</v>
      </c>
      <c r="P213" s="108" t="e">
        <f>O213/F213</f>
        <v>#DIV/0!</v>
      </c>
      <c r="Q213" s="105">
        <f>SUM(Q196:Q212)</f>
        <v>0</v>
      </c>
      <c r="R213" s="106" t="e">
        <f>Q213/F213</f>
        <v>#DIV/0!</v>
      </c>
      <c r="S213" s="107">
        <f>SUM(S196:S212)</f>
        <v>0</v>
      </c>
      <c r="T213" s="108" t="e">
        <f>S213/F213</f>
        <v>#DIV/0!</v>
      </c>
      <c r="U213" s="105">
        <f>SUM(U196:U212)</f>
        <v>0</v>
      </c>
      <c r="V213" s="106" t="e">
        <f>U213/F213</f>
        <v>#DIV/0!</v>
      </c>
      <c r="W213" s="104">
        <f>SUM(W196:W212)</f>
        <v>0</v>
      </c>
      <c r="X213" s="109" t="e">
        <f>W213/F213</f>
        <v>#DIV/0!</v>
      </c>
      <c r="Y213" s="110">
        <f>SUM(Y196:Y212)</f>
        <v>0</v>
      </c>
      <c r="Z213" s="111" t="e">
        <f>Y213/F213</f>
        <v>#DIV/0!</v>
      </c>
      <c r="AA213" s="110">
        <f>SUM(AA196:AA212)</f>
        <v>0</v>
      </c>
      <c r="AB213" s="111" t="e">
        <f>AA213/F213</f>
        <v>#DIV/0!</v>
      </c>
    </row>
    <row r="214" spans="1:28" ht="83.25" customHeight="1" thickBot="1" x14ac:dyDescent="0.5">
      <c r="A214" s="278" t="s">
        <v>1407</v>
      </c>
      <c r="B214" s="279"/>
      <c r="C214" s="279"/>
      <c r="D214" s="279"/>
      <c r="E214" s="279"/>
      <c r="F214" s="280"/>
      <c r="G214" s="276" t="s">
        <v>586</v>
      </c>
      <c r="H214" s="277"/>
      <c r="I214" s="274" t="s">
        <v>587</v>
      </c>
      <c r="J214" s="275"/>
      <c r="K214" s="276" t="s">
        <v>588</v>
      </c>
      <c r="L214" s="277"/>
      <c r="M214" s="274" t="s">
        <v>589</v>
      </c>
      <c r="N214" s="275"/>
      <c r="O214" s="276" t="s">
        <v>590</v>
      </c>
      <c r="P214" s="277"/>
      <c r="Q214" s="274" t="s">
        <v>591</v>
      </c>
      <c r="R214" s="275"/>
      <c r="S214" s="276" t="s">
        <v>592</v>
      </c>
      <c r="T214" s="277"/>
      <c r="U214" s="274" t="s">
        <v>593</v>
      </c>
      <c r="V214" s="275"/>
      <c r="W214" s="276" t="s">
        <v>596</v>
      </c>
      <c r="X214" s="277"/>
      <c r="Y214" s="274" t="s">
        <v>595</v>
      </c>
      <c r="Z214" s="275"/>
      <c r="AA214" s="276" t="s">
        <v>594</v>
      </c>
      <c r="AB214" s="277"/>
    </row>
    <row r="216" spans="1:28" ht="33.75" customHeight="1" x14ac:dyDescent="0.45">
      <c r="A216" s="292" t="s">
        <v>1408</v>
      </c>
      <c r="B216" s="292"/>
      <c r="C216" s="292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</row>
    <row r="217" spans="1:28" ht="33.75" customHeight="1" x14ac:dyDescent="0.45">
      <c r="A217" s="292"/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</row>
    <row r="218" spans="1:28" ht="34.5" thickBot="1" x14ac:dyDescent="0.5"/>
    <row r="219" spans="1:28" ht="81" customHeight="1" thickBot="1" x14ac:dyDescent="0.5">
      <c r="A219" s="344" t="s">
        <v>1410</v>
      </c>
      <c r="B219" s="345"/>
      <c r="C219" s="288" t="s">
        <v>1409</v>
      </c>
      <c r="D219" s="289"/>
      <c r="E219" s="289"/>
      <c r="F219" s="290"/>
      <c r="G219" s="264" t="s">
        <v>586</v>
      </c>
      <c r="H219" s="265"/>
      <c r="I219" s="272" t="s">
        <v>587</v>
      </c>
      <c r="J219" s="291"/>
      <c r="K219" s="264" t="s">
        <v>588</v>
      </c>
      <c r="L219" s="265"/>
      <c r="M219" s="272" t="s">
        <v>589</v>
      </c>
      <c r="N219" s="273"/>
      <c r="O219" s="264" t="s">
        <v>590</v>
      </c>
      <c r="P219" s="265"/>
      <c r="Q219" s="272" t="s">
        <v>591</v>
      </c>
      <c r="R219" s="273"/>
      <c r="S219" s="264" t="s">
        <v>592</v>
      </c>
      <c r="T219" s="265"/>
      <c r="U219" s="272" t="s">
        <v>593</v>
      </c>
      <c r="V219" s="273"/>
      <c r="W219" s="264" t="s">
        <v>596</v>
      </c>
      <c r="X219" s="265"/>
      <c r="Y219" s="272" t="s">
        <v>595</v>
      </c>
      <c r="Z219" s="273"/>
      <c r="AA219" s="264" t="s">
        <v>594</v>
      </c>
      <c r="AB219" s="265"/>
    </row>
    <row r="220" spans="1:28" ht="60" x14ac:dyDescent="0.45">
      <c r="A220" s="344"/>
      <c r="B220" s="345"/>
      <c r="C220" s="58" t="s">
        <v>606</v>
      </c>
      <c r="D220" s="59" t="s">
        <v>607</v>
      </c>
      <c r="E220" s="59" t="s">
        <v>644</v>
      </c>
      <c r="F220" s="60" t="s">
        <v>645</v>
      </c>
      <c r="G220" s="34" t="s">
        <v>604</v>
      </c>
      <c r="H220" s="33" t="s">
        <v>605</v>
      </c>
      <c r="I220" s="32" t="s">
        <v>604</v>
      </c>
      <c r="J220" s="35" t="s">
        <v>605</v>
      </c>
      <c r="K220" s="32" t="s">
        <v>604</v>
      </c>
      <c r="L220" s="33" t="s">
        <v>605</v>
      </c>
      <c r="M220" s="32" t="s">
        <v>604</v>
      </c>
      <c r="N220" s="33" t="s">
        <v>605</v>
      </c>
      <c r="O220" s="32" t="s">
        <v>604</v>
      </c>
      <c r="P220" s="33" t="s">
        <v>605</v>
      </c>
      <c r="Q220" s="32" t="s">
        <v>604</v>
      </c>
      <c r="R220" s="33" t="s">
        <v>605</v>
      </c>
      <c r="S220" s="32" t="s">
        <v>604</v>
      </c>
      <c r="T220" s="33" t="s">
        <v>605</v>
      </c>
      <c r="U220" s="32" t="s">
        <v>604</v>
      </c>
      <c r="V220" s="33" t="s">
        <v>605</v>
      </c>
      <c r="W220" s="32" t="s">
        <v>604</v>
      </c>
      <c r="X220" s="33" t="s">
        <v>605</v>
      </c>
      <c r="Y220" s="32" t="s">
        <v>604</v>
      </c>
      <c r="Z220" s="33" t="s">
        <v>605</v>
      </c>
      <c r="AA220" s="32" t="s">
        <v>604</v>
      </c>
      <c r="AB220" s="33" t="s">
        <v>605</v>
      </c>
    </row>
    <row r="221" spans="1:28" s="54" customFormat="1" ht="33.75" customHeight="1" thickBot="1" x14ac:dyDescent="0.3">
      <c r="A221" s="344"/>
      <c r="B221" s="345"/>
      <c r="C221" s="93">
        <f>B230</f>
        <v>394</v>
      </c>
      <c r="D221" s="94">
        <f t="shared" ref="D221:AB221" si="177">D230</f>
        <v>0</v>
      </c>
      <c r="E221" s="94">
        <f t="shared" si="177"/>
        <v>0</v>
      </c>
      <c r="F221" s="95">
        <f t="shared" si="177"/>
        <v>0</v>
      </c>
      <c r="G221" s="96">
        <f t="shared" si="177"/>
        <v>0</v>
      </c>
      <c r="H221" s="97" t="e">
        <f t="shared" si="177"/>
        <v>#DIV/0!</v>
      </c>
      <c r="I221" s="98">
        <f t="shared" si="177"/>
        <v>0</v>
      </c>
      <c r="J221" s="99" t="e">
        <f t="shared" si="177"/>
        <v>#DIV/0!</v>
      </c>
      <c r="K221" s="98">
        <f t="shared" si="177"/>
        <v>0</v>
      </c>
      <c r="L221" s="97" t="e">
        <f t="shared" si="177"/>
        <v>#DIV/0!</v>
      </c>
      <c r="M221" s="98">
        <f t="shared" si="177"/>
        <v>0</v>
      </c>
      <c r="N221" s="97" t="e">
        <f t="shared" si="177"/>
        <v>#DIV/0!</v>
      </c>
      <c r="O221" s="98">
        <f t="shared" si="177"/>
        <v>0</v>
      </c>
      <c r="P221" s="97" t="e">
        <f t="shared" si="177"/>
        <v>#DIV/0!</v>
      </c>
      <c r="Q221" s="98">
        <f t="shared" si="177"/>
        <v>0</v>
      </c>
      <c r="R221" s="97" t="e">
        <f t="shared" si="177"/>
        <v>#DIV/0!</v>
      </c>
      <c r="S221" s="98">
        <f t="shared" si="177"/>
        <v>0</v>
      </c>
      <c r="T221" s="97" t="e">
        <f t="shared" si="177"/>
        <v>#DIV/0!</v>
      </c>
      <c r="U221" s="98">
        <f t="shared" si="177"/>
        <v>0</v>
      </c>
      <c r="V221" s="97" t="e">
        <f t="shared" si="177"/>
        <v>#DIV/0!</v>
      </c>
      <c r="W221" s="98">
        <f t="shared" si="177"/>
        <v>0</v>
      </c>
      <c r="X221" s="97" t="e">
        <f t="shared" si="177"/>
        <v>#DIV/0!</v>
      </c>
      <c r="Y221" s="98">
        <f t="shared" si="177"/>
        <v>0</v>
      </c>
      <c r="Z221" s="97" t="e">
        <f t="shared" si="177"/>
        <v>#DIV/0!</v>
      </c>
      <c r="AA221" s="98">
        <f t="shared" si="177"/>
        <v>0</v>
      </c>
      <c r="AB221" s="97" t="e">
        <f t="shared" si="177"/>
        <v>#DIV/0!</v>
      </c>
    </row>
    <row r="222" spans="1:28" ht="34.5" thickBot="1" x14ac:dyDescent="0.5"/>
    <row r="223" spans="1:28" s="61" customFormat="1" ht="73.5" customHeight="1" thickBot="1" x14ac:dyDescent="0.55000000000000004">
      <c r="A223" s="266" t="s">
        <v>1411</v>
      </c>
      <c r="B223" s="267"/>
      <c r="C223" s="267"/>
      <c r="D223" s="267"/>
      <c r="E223" s="267"/>
      <c r="F223" s="268"/>
      <c r="G223" s="269" t="s">
        <v>603</v>
      </c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1"/>
    </row>
    <row r="224" spans="1:28" ht="83.25" customHeight="1" x14ac:dyDescent="0.45">
      <c r="A224" s="62" t="s">
        <v>1372</v>
      </c>
      <c r="B224" s="281" t="s">
        <v>1412</v>
      </c>
      <c r="C224" s="282"/>
      <c r="D224" s="283" t="s">
        <v>1408</v>
      </c>
      <c r="E224" s="284"/>
      <c r="F224" s="285"/>
      <c r="G224" s="264" t="s">
        <v>586</v>
      </c>
      <c r="H224" s="265"/>
      <c r="I224" s="272" t="s">
        <v>587</v>
      </c>
      <c r="J224" s="273"/>
      <c r="K224" s="264" t="s">
        <v>588</v>
      </c>
      <c r="L224" s="265"/>
      <c r="M224" s="272" t="s">
        <v>589</v>
      </c>
      <c r="N224" s="273"/>
      <c r="O224" s="264" t="s">
        <v>590</v>
      </c>
      <c r="P224" s="265"/>
      <c r="Q224" s="272" t="s">
        <v>591</v>
      </c>
      <c r="R224" s="273"/>
      <c r="S224" s="264" t="s">
        <v>592</v>
      </c>
      <c r="T224" s="265"/>
      <c r="U224" s="272" t="s">
        <v>593</v>
      </c>
      <c r="V224" s="273"/>
      <c r="W224" s="264" t="s">
        <v>596</v>
      </c>
      <c r="X224" s="265"/>
      <c r="Y224" s="272" t="s">
        <v>595</v>
      </c>
      <c r="Z224" s="273"/>
      <c r="AA224" s="264" t="s">
        <v>594</v>
      </c>
      <c r="AB224" s="265"/>
    </row>
    <row r="225" spans="1:28" s="65" customFormat="1" ht="60" x14ac:dyDescent="0.25">
      <c r="A225" s="30" t="s">
        <v>597</v>
      </c>
      <c r="B225" s="63" t="s">
        <v>606</v>
      </c>
      <c r="C225" s="30" t="s">
        <v>598</v>
      </c>
      <c r="D225" s="30" t="s">
        <v>607</v>
      </c>
      <c r="E225" s="30" t="s">
        <v>644</v>
      </c>
      <c r="F225" s="64" t="s">
        <v>645</v>
      </c>
      <c r="G225" s="32" t="s">
        <v>604</v>
      </c>
      <c r="H225" s="33" t="s">
        <v>605</v>
      </c>
      <c r="I225" s="32" t="s">
        <v>604</v>
      </c>
      <c r="J225" s="33" t="s">
        <v>605</v>
      </c>
      <c r="K225" s="32" t="s">
        <v>604</v>
      </c>
      <c r="L225" s="33" t="s">
        <v>605</v>
      </c>
      <c r="M225" s="32" t="s">
        <v>604</v>
      </c>
      <c r="N225" s="33" t="s">
        <v>605</v>
      </c>
      <c r="O225" s="32" t="s">
        <v>604</v>
      </c>
      <c r="P225" s="33" t="s">
        <v>605</v>
      </c>
      <c r="Q225" s="32" t="s">
        <v>604</v>
      </c>
      <c r="R225" s="33" t="s">
        <v>605</v>
      </c>
      <c r="S225" s="32" t="s">
        <v>604</v>
      </c>
      <c r="T225" s="33" t="s">
        <v>605</v>
      </c>
      <c r="U225" s="32" t="s">
        <v>604</v>
      </c>
      <c r="V225" s="33" t="s">
        <v>605</v>
      </c>
      <c r="W225" s="32" t="s">
        <v>604</v>
      </c>
      <c r="X225" s="33" t="s">
        <v>605</v>
      </c>
      <c r="Y225" s="32" t="s">
        <v>604</v>
      </c>
      <c r="Z225" s="33" t="s">
        <v>605</v>
      </c>
      <c r="AA225" s="32" t="s">
        <v>604</v>
      </c>
      <c r="AB225" s="33" t="s">
        <v>605</v>
      </c>
    </row>
    <row r="226" spans="1:28" s="65" customFormat="1" x14ac:dyDescent="0.25">
      <c r="A226" s="73" t="s">
        <v>1414</v>
      </c>
      <c r="B226" s="92">
        <v>171</v>
      </c>
      <c r="C226" s="70" t="s">
        <v>617</v>
      </c>
      <c r="D226" s="67"/>
      <c r="E226" s="100">
        <f>D226-F226</f>
        <v>0</v>
      </c>
      <c r="F226" s="100">
        <f>G226+I226+K226+M226+O226+Q226+S226+U226+W226+Y226+AA226</f>
        <v>0</v>
      </c>
      <c r="G226" s="69"/>
      <c r="H226" s="101" t="e">
        <f>G226/F226</f>
        <v>#DIV/0!</v>
      </c>
      <c r="I226" s="69"/>
      <c r="J226" s="101" t="e">
        <f>I226/F226</f>
        <v>#DIV/0!</v>
      </c>
      <c r="K226" s="69"/>
      <c r="L226" s="101" t="e">
        <f>K226/F226</f>
        <v>#DIV/0!</v>
      </c>
      <c r="M226" s="69"/>
      <c r="N226" s="101" t="e">
        <f>M226/F226</f>
        <v>#DIV/0!</v>
      </c>
      <c r="O226" s="69"/>
      <c r="P226" s="101" t="e">
        <f>O226/F226</f>
        <v>#DIV/0!</v>
      </c>
      <c r="Q226" s="69"/>
      <c r="R226" s="101" t="e">
        <f>Q226/F226</f>
        <v>#DIV/0!</v>
      </c>
      <c r="S226" s="69"/>
      <c r="T226" s="101" t="e">
        <f>S226/F226</f>
        <v>#DIV/0!</v>
      </c>
      <c r="U226" s="69"/>
      <c r="V226" s="101" t="e">
        <f>U226/F226</f>
        <v>#DIV/0!</v>
      </c>
      <c r="W226" s="69"/>
      <c r="X226" s="101" t="e">
        <f>W226/F226</f>
        <v>#DIV/0!</v>
      </c>
      <c r="Y226" s="69"/>
      <c r="Z226" s="101" t="e">
        <f>Y226/F226</f>
        <v>#DIV/0!</v>
      </c>
      <c r="AA226" s="69"/>
      <c r="AB226" s="101" t="e">
        <f>AA226/F226</f>
        <v>#DIV/0!</v>
      </c>
    </row>
    <row r="227" spans="1:28" s="65" customFormat="1" ht="67.5" x14ac:dyDescent="0.25">
      <c r="A227" s="73" t="s">
        <v>1415</v>
      </c>
      <c r="B227" s="92">
        <v>120</v>
      </c>
      <c r="C227" s="70" t="s">
        <v>617</v>
      </c>
      <c r="D227" s="67"/>
      <c r="E227" s="100">
        <f t="shared" ref="E227:E228" si="178">D227-F227</f>
        <v>0</v>
      </c>
      <c r="F227" s="100">
        <f t="shared" ref="F227:F228" si="179">G227+I227+K227+M227+O227+Q227+S227+U227+W227+Y227+AA227</f>
        <v>0</v>
      </c>
      <c r="G227" s="69"/>
      <c r="H227" s="101" t="e">
        <f t="shared" ref="H227:H228" si="180">G227/F227</f>
        <v>#DIV/0!</v>
      </c>
      <c r="I227" s="69"/>
      <c r="J227" s="101" t="e">
        <f t="shared" ref="J227:J228" si="181">I227/F227</f>
        <v>#DIV/0!</v>
      </c>
      <c r="K227" s="69"/>
      <c r="L227" s="101" t="e">
        <f t="shared" ref="L227:L228" si="182">K227/F227</f>
        <v>#DIV/0!</v>
      </c>
      <c r="M227" s="69"/>
      <c r="N227" s="101" t="e">
        <f t="shared" ref="N227:N228" si="183">M227/F227</f>
        <v>#DIV/0!</v>
      </c>
      <c r="O227" s="69"/>
      <c r="P227" s="101" t="e">
        <f t="shared" ref="P227:P228" si="184">O227/F227</f>
        <v>#DIV/0!</v>
      </c>
      <c r="Q227" s="69"/>
      <c r="R227" s="101" t="e">
        <f t="shared" ref="R227:R228" si="185">Q227/F227</f>
        <v>#DIV/0!</v>
      </c>
      <c r="S227" s="69"/>
      <c r="T227" s="101" t="e">
        <f t="shared" ref="T227:T228" si="186">S227/F227</f>
        <v>#DIV/0!</v>
      </c>
      <c r="U227" s="69"/>
      <c r="V227" s="101" t="e">
        <f t="shared" ref="V227:V228" si="187">U227/F227</f>
        <v>#DIV/0!</v>
      </c>
      <c r="W227" s="69"/>
      <c r="X227" s="101" t="e">
        <f t="shared" ref="X227:X228" si="188">W227/F227</f>
        <v>#DIV/0!</v>
      </c>
      <c r="Y227" s="69"/>
      <c r="Z227" s="101" t="e">
        <f t="shared" ref="Z227:Z228" si="189">Y227/F227</f>
        <v>#DIV/0!</v>
      </c>
      <c r="AA227" s="69"/>
      <c r="AB227" s="101" t="e">
        <f t="shared" ref="AB227:AB228" si="190">AA227/F227</f>
        <v>#DIV/0!</v>
      </c>
    </row>
    <row r="228" spans="1:28" s="65" customFormat="1" x14ac:dyDescent="0.25">
      <c r="A228" s="73" t="s">
        <v>1416</v>
      </c>
      <c r="B228" s="92">
        <v>72</v>
      </c>
      <c r="C228" s="70" t="s">
        <v>617</v>
      </c>
      <c r="D228" s="67"/>
      <c r="E228" s="100">
        <f t="shared" si="178"/>
        <v>0</v>
      </c>
      <c r="F228" s="100">
        <f t="shared" si="179"/>
        <v>0</v>
      </c>
      <c r="G228" s="69"/>
      <c r="H228" s="101" t="e">
        <f t="shared" si="180"/>
        <v>#DIV/0!</v>
      </c>
      <c r="I228" s="69"/>
      <c r="J228" s="101" t="e">
        <f t="shared" si="181"/>
        <v>#DIV/0!</v>
      </c>
      <c r="K228" s="69"/>
      <c r="L228" s="101" t="e">
        <f t="shared" si="182"/>
        <v>#DIV/0!</v>
      </c>
      <c r="M228" s="69"/>
      <c r="N228" s="101" t="e">
        <f t="shared" si="183"/>
        <v>#DIV/0!</v>
      </c>
      <c r="O228" s="69"/>
      <c r="P228" s="101" t="e">
        <f t="shared" si="184"/>
        <v>#DIV/0!</v>
      </c>
      <c r="Q228" s="69"/>
      <c r="R228" s="101" t="e">
        <f t="shared" si="185"/>
        <v>#DIV/0!</v>
      </c>
      <c r="S228" s="69"/>
      <c r="T228" s="101" t="e">
        <f t="shared" si="186"/>
        <v>#DIV/0!</v>
      </c>
      <c r="U228" s="69"/>
      <c r="V228" s="101" t="e">
        <f t="shared" si="187"/>
        <v>#DIV/0!</v>
      </c>
      <c r="W228" s="69"/>
      <c r="X228" s="101" t="e">
        <f t="shared" si="188"/>
        <v>#DIV/0!</v>
      </c>
      <c r="Y228" s="69"/>
      <c r="Z228" s="101" t="e">
        <f t="shared" si="189"/>
        <v>#DIV/0!</v>
      </c>
      <c r="AA228" s="69"/>
      <c r="AB228" s="101" t="e">
        <f t="shared" si="190"/>
        <v>#DIV/0!</v>
      </c>
    </row>
    <row r="229" spans="1:28" s="65" customFormat="1" ht="34.5" thickBot="1" x14ac:dyDescent="0.3">
      <c r="A229" s="73" t="s">
        <v>1417</v>
      </c>
      <c r="B229" s="92">
        <v>31</v>
      </c>
      <c r="C229" s="70" t="s">
        <v>617</v>
      </c>
      <c r="D229" s="67"/>
      <c r="E229" s="100">
        <f t="shared" ref="E229" si="191">D229-F229</f>
        <v>0</v>
      </c>
      <c r="F229" s="100">
        <f t="shared" ref="F229" si="192">G229+I229+K229+M229+O229+Q229+S229+U229+W229+Y229+AA229</f>
        <v>0</v>
      </c>
      <c r="G229" s="69"/>
      <c r="H229" s="101" t="e">
        <f t="shared" ref="H229" si="193">G229/F229</f>
        <v>#DIV/0!</v>
      </c>
      <c r="I229" s="69"/>
      <c r="J229" s="101" t="e">
        <f t="shared" ref="J229" si="194">I229/F229</f>
        <v>#DIV/0!</v>
      </c>
      <c r="K229" s="69"/>
      <c r="L229" s="101" t="e">
        <f t="shared" ref="L229" si="195">K229/F229</f>
        <v>#DIV/0!</v>
      </c>
      <c r="M229" s="69"/>
      <c r="N229" s="101" t="e">
        <f t="shared" ref="N229" si="196">M229/F229</f>
        <v>#DIV/0!</v>
      </c>
      <c r="O229" s="69"/>
      <c r="P229" s="101" t="e">
        <f t="shared" ref="P229" si="197">O229/F229</f>
        <v>#DIV/0!</v>
      </c>
      <c r="Q229" s="69"/>
      <c r="R229" s="101" t="e">
        <f t="shared" ref="R229" si="198">Q229/F229</f>
        <v>#DIV/0!</v>
      </c>
      <c r="S229" s="69"/>
      <c r="T229" s="101" t="e">
        <f t="shared" ref="T229" si="199">S229/F229</f>
        <v>#DIV/0!</v>
      </c>
      <c r="U229" s="69"/>
      <c r="V229" s="101" t="e">
        <f t="shared" ref="V229" si="200">U229/F229</f>
        <v>#DIV/0!</v>
      </c>
      <c r="W229" s="69"/>
      <c r="X229" s="101" t="e">
        <f t="shared" ref="X229" si="201">W229/F229</f>
        <v>#DIV/0!</v>
      </c>
      <c r="Y229" s="69"/>
      <c r="Z229" s="101" t="e">
        <f t="shared" ref="Z229" si="202">Y229/F229</f>
        <v>#DIV/0!</v>
      </c>
      <c r="AA229" s="69"/>
      <c r="AB229" s="101" t="e">
        <f t="shared" ref="AB229" si="203">AA229/F229</f>
        <v>#DIV/0!</v>
      </c>
    </row>
    <row r="230" spans="1:28" s="16" customFormat="1" ht="34.5" thickBot="1" x14ac:dyDescent="0.55000000000000004">
      <c r="A230" s="76" t="s">
        <v>642</v>
      </c>
      <c r="B230" s="102">
        <f>SUM(B226:B229)</f>
        <v>394</v>
      </c>
      <c r="C230" s="77"/>
      <c r="D230" s="103">
        <f>SUM(D226:D229)</f>
        <v>0</v>
      </c>
      <c r="E230" s="103">
        <f>SUM(E226:E229)</f>
        <v>0</v>
      </c>
      <c r="F230" s="104">
        <f>SUM(F226:F229)</f>
        <v>0</v>
      </c>
      <c r="G230" s="105">
        <f>SUM(G226:G229)</f>
        <v>0</v>
      </c>
      <c r="H230" s="106" t="e">
        <f>G230/F230</f>
        <v>#DIV/0!</v>
      </c>
      <c r="I230" s="105">
        <f>SUM(I226:I229)</f>
        <v>0</v>
      </c>
      <c r="J230" s="106" t="e">
        <f>I230/F230</f>
        <v>#DIV/0!</v>
      </c>
      <c r="K230" s="107">
        <f>SUM(K226:K229)</f>
        <v>0</v>
      </c>
      <c r="L230" s="108" t="e">
        <f>K230/F230</f>
        <v>#DIV/0!</v>
      </c>
      <c r="M230" s="105">
        <f>SUM(M226:M229)</f>
        <v>0</v>
      </c>
      <c r="N230" s="106" t="e">
        <f>M230/F230</f>
        <v>#DIV/0!</v>
      </c>
      <c r="O230" s="107">
        <f>SUM(O226:O229)</f>
        <v>0</v>
      </c>
      <c r="P230" s="108" t="e">
        <f>O230/F230</f>
        <v>#DIV/0!</v>
      </c>
      <c r="Q230" s="105">
        <f>SUM(Q226:Q229)</f>
        <v>0</v>
      </c>
      <c r="R230" s="106" t="e">
        <f>Q230/F230</f>
        <v>#DIV/0!</v>
      </c>
      <c r="S230" s="107">
        <f>SUM(S226:S229)</f>
        <v>0</v>
      </c>
      <c r="T230" s="108" t="e">
        <f>S230/F230</f>
        <v>#DIV/0!</v>
      </c>
      <c r="U230" s="105">
        <f>SUM(U226:U229)</f>
        <v>0</v>
      </c>
      <c r="V230" s="106" t="e">
        <f>U230/F230</f>
        <v>#DIV/0!</v>
      </c>
      <c r="W230" s="104">
        <f>SUM(W226:W229)</f>
        <v>0</v>
      </c>
      <c r="X230" s="109" t="e">
        <f>W230/F230</f>
        <v>#DIV/0!</v>
      </c>
      <c r="Y230" s="110">
        <f>SUM(Y226:Y229)</f>
        <v>0</v>
      </c>
      <c r="Z230" s="111" t="e">
        <f>Y230/F230</f>
        <v>#DIV/0!</v>
      </c>
      <c r="AA230" s="110">
        <f>SUM(AA226:AA229)</f>
        <v>0</v>
      </c>
      <c r="AB230" s="111" t="e">
        <f>AA230/F230</f>
        <v>#DIV/0!</v>
      </c>
    </row>
    <row r="231" spans="1:28" ht="83.25" customHeight="1" thickBot="1" x14ac:dyDescent="0.5">
      <c r="A231" s="278" t="s">
        <v>1413</v>
      </c>
      <c r="B231" s="279"/>
      <c r="C231" s="279"/>
      <c r="D231" s="279"/>
      <c r="E231" s="279"/>
      <c r="F231" s="280"/>
      <c r="G231" s="276" t="s">
        <v>586</v>
      </c>
      <c r="H231" s="277"/>
      <c r="I231" s="274" t="s">
        <v>587</v>
      </c>
      <c r="J231" s="275"/>
      <c r="K231" s="276" t="s">
        <v>588</v>
      </c>
      <c r="L231" s="277"/>
      <c r="M231" s="274" t="s">
        <v>589</v>
      </c>
      <c r="N231" s="275"/>
      <c r="O231" s="276" t="s">
        <v>590</v>
      </c>
      <c r="P231" s="277"/>
      <c r="Q231" s="274" t="s">
        <v>591</v>
      </c>
      <c r="R231" s="275"/>
      <c r="S231" s="276" t="s">
        <v>592</v>
      </c>
      <c r="T231" s="277"/>
      <c r="U231" s="274" t="s">
        <v>593</v>
      </c>
      <c r="V231" s="275"/>
      <c r="W231" s="276" t="s">
        <v>596</v>
      </c>
      <c r="X231" s="277"/>
      <c r="Y231" s="274" t="s">
        <v>595</v>
      </c>
      <c r="Z231" s="275"/>
      <c r="AA231" s="276" t="s">
        <v>594</v>
      </c>
      <c r="AB231" s="277"/>
    </row>
    <row r="233" spans="1:28" ht="33.75" customHeight="1" x14ac:dyDescent="0.45">
      <c r="A233" s="292" t="s">
        <v>1418</v>
      </c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</row>
    <row r="234" spans="1:28" ht="33.75" customHeight="1" x14ac:dyDescent="0.45">
      <c r="A234" s="292"/>
      <c r="B234" s="292"/>
      <c r="C234" s="292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</row>
    <row r="235" spans="1:28" ht="34.5" thickBot="1" x14ac:dyDescent="0.5"/>
    <row r="236" spans="1:28" ht="81" customHeight="1" thickBot="1" x14ac:dyDescent="0.5">
      <c r="A236" s="344" t="s">
        <v>1419</v>
      </c>
      <c r="B236" s="345"/>
      <c r="C236" s="288" t="s">
        <v>1420</v>
      </c>
      <c r="D236" s="289"/>
      <c r="E236" s="289"/>
      <c r="F236" s="290"/>
      <c r="G236" s="264" t="s">
        <v>586</v>
      </c>
      <c r="H236" s="265"/>
      <c r="I236" s="272" t="s">
        <v>587</v>
      </c>
      <c r="J236" s="291"/>
      <c r="K236" s="264" t="s">
        <v>588</v>
      </c>
      <c r="L236" s="265"/>
      <c r="M236" s="272" t="s">
        <v>589</v>
      </c>
      <c r="N236" s="273"/>
      <c r="O236" s="264" t="s">
        <v>590</v>
      </c>
      <c r="P236" s="265"/>
      <c r="Q236" s="272" t="s">
        <v>591</v>
      </c>
      <c r="R236" s="273"/>
      <c r="S236" s="264" t="s">
        <v>592</v>
      </c>
      <c r="T236" s="265"/>
      <c r="U236" s="272" t="s">
        <v>593</v>
      </c>
      <c r="V236" s="273"/>
      <c r="W236" s="264" t="s">
        <v>596</v>
      </c>
      <c r="X236" s="265"/>
      <c r="Y236" s="272" t="s">
        <v>595</v>
      </c>
      <c r="Z236" s="273"/>
      <c r="AA236" s="264" t="s">
        <v>594</v>
      </c>
      <c r="AB236" s="265"/>
    </row>
    <row r="237" spans="1:28" ht="60" x14ac:dyDescent="0.45">
      <c r="A237" s="344"/>
      <c r="B237" s="345"/>
      <c r="C237" s="58" t="s">
        <v>606</v>
      </c>
      <c r="D237" s="59" t="s">
        <v>607</v>
      </c>
      <c r="E237" s="59" t="s">
        <v>644</v>
      </c>
      <c r="F237" s="60" t="s">
        <v>645</v>
      </c>
      <c r="G237" s="34" t="s">
        <v>604</v>
      </c>
      <c r="H237" s="33" t="s">
        <v>605</v>
      </c>
      <c r="I237" s="32" t="s">
        <v>604</v>
      </c>
      <c r="J237" s="35" t="s">
        <v>605</v>
      </c>
      <c r="K237" s="32" t="s">
        <v>604</v>
      </c>
      <c r="L237" s="33" t="s">
        <v>605</v>
      </c>
      <c r="M237" s="32" t="s">
        <v>604</v>
      </c>
      <c r="N237" s="33" t="s">
        <v>605</v>
      </c>
      <c r="O237" s="32" t="s">
        <v>604</v>
      </c>
      <c r="P237" s="33" t="s">
        <v>605</v>
      </c>
      <c r="Q237" s="32" t="s">
        <v>604</v>
      </c>
      <c r="R237" s="33" t="s">
        <v>605</v>
      </c>
      <c r="S237" s="32" t="s">
        <v>604</v>
      </c>
      <c r="T237" s="33" t="s">
        <v>605</v>
      </c>
      <c r="U237" s="32" t="s">
        <v>604</v>
      </c>
      <c r="V237" s="33" t="s">
        <v>605</v>
      </c>
      <c r="W237" s="32" t="s">
        <v>604</v>
      </c>
      <c r="X237" s="33" t="s">
        <v>605</v>
      </c>
      <c r="Y237" s="32" t="s">
        <v>604</v>
      </c>
      <c r="Z237" s="33" t="s">
        <v>605</v>
      </c>
      <c r="AA237" s="32" t="s">
        <v>604</v>
      </c>
      <c r="AB237" s="33" t="s">
        <v>605</v>
      </c>
    </row>
    <row r="238" spans="1:28" s="54" customFormat="1" ht="33.75" customHeight="1" thickBot="1" x14ac:dyDescent="0.3">
      <c r="A238" s="344"/>
      <c r="B238" s="345"/>
      <c r="C238" s="93">
        <f>B251</f>
        <v>514</v>
      </c>
      <c r="D238" s="94">
        <f t="shared" ref="D238:AB238" si="204">D251</f>
        <v>0</v>
      </c>
      <c r="E238" s="94">
        <f t="shared" si="204"/>
        <v>0</v>
      </c>
      <c r="F238" s="95">
        <f t="shared" si="204"/>
        <v>0</v>
      </c>
      <c r="G238" s="96">
        <f t="shared" si="204"/>
        <v>0</v>
      </c>
      <c r="H238" s="97" t="e">
        <f t="shared" si="204"/>
        <v>#DIV/0!</v>
      </c>
      <c r="I238" s="98">
        <f t="shared" si="204"/>
        <v>0</v>
      </c>
      <c r="J238" s="99" t="e">
        <f t="shared" si="204"/>
        <v>#DIV/0!</v>
      </c>
      <c r="K238" s="98">
        <f t="shared" si="204"/>
        <v>0</v>
      </c>
      <c r="L238" s="97" t="e">
        <f t="shared" si="204"/>
        <v>#DIV/0!</v>
      </c>
      <c r="M238" s="98">
        <f t="shared" si="204"/>
        <v>0</v>
      </c>
      <c r="N238" s="97" t="e">
        <f t="shared" si="204"/>
        <v>#DIV/0!</v>
      </c>
      <c r="O238" s="98">
        <f t="shared" si="204"/>
        <v>0</v>
      </c>
      <c r="P238" s="97" t="e">
        <f t="shared" si="204"/>
        <v>#DIV/0!</v>
      </c>
      <c r="Q238" s="98">
        <f t="shared" si="204"/>
        <v>0</v>
      </c>
      <c r="R238" s="97" t="e">
        <f t="shared" si="204"/>
        <v>#DIV/0!</v>
      </c>
      <c r="S238" s="98">
        <f t="shared" si="204"/>
        <v>0</v>
      </c>
      <c r="T238" s="97" t="e">
        <f t="shared" si="204"/>
        <v>#DIV/0!</v>
      </c>
      <c r="U238" s="98">
        <f t="shared" si="204"/>
        <v>0</v>
      </c>
      <c r="V238" s="97" t="e">
        <f t="shared" si="204"/>
        <v>#DIV/0!</v>
      </c>
      <c r="W238" s="98">
        <f t="shared" si="204"/>
        <v>0</v>
      </c>
      <c r="X238" s="97" t="e">
        <f t="shared" si="204"/>
        <v>#DIV/0!</v>
      </c>
      <c r="Y238" s="98">
        <f t="shared" si="204"/>
        <v>0</v>
      </c>
      <c r="Z238" s="97" t="e">
        <f t="shared" si="204"/>
        <v>#DIV/0!</v>
      </c>
      <c r="AA238" s="98">
        <f t="shared" si="204"/>
        <v>0</v>
      </c>
      <c r="AB238" s="97" t="e">
        <f t="shared" si="204"/>
        <v>#DIV/0!</v>
      </c>
    </row>
    <row r="239" spans="1:28" ht="34.5" thickBot="1" x14ac:dyDescent="0.5"/>
    <row r="240" spans="1:28" s="61" customFormat="1" ht="73.5" customHeight="1" thickBot="1" x14ac:dyDescent="0.55000000000000004">
      <c r="A240" s="266" t="s">
        <v>1421</v>
      </c>
      <c r="B240" s="267"/>
      <c r="C240" s="267"/>
      <c r="D240" s="267"/>
      <c r="E240" s="267"/>
      <c r="F240" s="268"/>
      <c r="G240" s="269" t="s">
        <v>603</v>
      </c>
      <c r="H240" s="270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1"/>
    </row>
    <row r="241" spans="1:28" ht="83.25" customHeight="1" x14ac:dyDescent="0.45">
      <c r="A241" s="62" t="s">
        <v>1372</v>
      </c>
      <c r="B241" s="281" t="s">
        <v>1422</v>
      </c>
      <c r="C241" s="282"/>
      <c r="D241" s="283" t="s">
        <v>1418</v>
      </c>
      <c r="E241" s="284"/>
      <c r="F241" s="285"/>
      <c r="G241" s="264" t="s">
        <v>586</v>
      </c>
      <c r="H241" s="265"/>
      <c r="I241" s="272" t="s">
        <v>587</v>
      </c>
      <c r="J241" s="273"/>
      <c r="K241" s="264" t="s">
        <v>588</v>
      </c>
      <c r="L241" s="265"/>
      <c r="M241" s="272" t="s">
        <v>589</v>
      </c>
      <c r="N241" s="273"/>
      <c r="O241" s="264" t="s">
        <v>590</v>
      </c>
      <c r="P241" s="265"/>
      <c r="Q241" s="272" t="s">
        <v>591</v>
      </c>
      <c r="R241" s="273"/>
      <c r="S241" s="264" t="s">
        <v>592</v>
      </c>
      <c r="T241" s="265"/>
      <c r="U241" s="272" t="s">
        <v>593</v>
      </c>
      <c r="V241" s="273"/>
      <c r="W241" s="264" t="s">
        <v>596</v>
      </c>
      <c r="X241" s="265"/>
      <c r="Y241" s="272" t="s">
        <v>595</v>
      </c>
      <c r="Z241" s="273"/>
      <c r="AA241" s="264" t="s">
        <v>594</v>
      </c>
      <c r="AB241" s="265"/>
    </row>
    <row r="242" spans="1:28" s="65" customFormat="1" ht="60" x14ac:dyDescent="0.25">
      <c r="A242" s="30" t="s">
        <v>597</v>
      </c>
      <c r="B242" s="63" t="s">
        <v>606</v>
      </c>
      <c r="C242" s="30" t="s">
        <v>598</v>
      </c>
      <c r="D242" s="30" t="s">
        <v>607</v>
      </c>
      <c r="E242" s="30" t="s">
        <v>644</v>
      </c>
      <c r="F242" s="64" t="s">
        <v>645</v>
      </c>
      <c r="G242" s="32" t="s">
        <v>604</v>
      </c>
      <c r="H242" s="33" t="s">
        <v>605</v>
      </c>
      <c r="I242" s="32" t="s">
        <v>604</v>
      </c>
      <c r="J242" s="33" t="s">
        <v>605</v>
      </c>
      <c r="K242" s="32" t="s">
        <v>604</v>
      </c>
      <c r="L242" s="33" t="s">
        <v>605</v>
      </c>
      <c r="M242" s="32" t="s">
        <v>604</v>
      </c>
      <c r="N242" s="33" t="s">
        <v>605</v>
      </c>
      <c r="O242" s="32" t="s">
        <v>604</v>
      </c>
      <c r="P242" s="33" t="s">
        <v>605</v>
      </c>
      <c r="Q242" s="32" t="s">
        <v>604</v>
      </c>
      <c r="R242" s="33" t="s">
        <v>605</v>
      </c>
      <c r="S242" s="32" t="s">
        <v>604</v>
      </c>
      <c r="T242" s="33" t="s">
        <v>605</v>
      </c>
      <c r="U242" s="32" t="s">
        <v>604</v>
      </c>
      <c r="V242" s="33" t="s">
        <v>605</v>
      </c>
      <c r="W242" s="32" t="s">
        <v>604</v>
      </c>
      <c r="X242" s="33" t="s">
        <v>605</v>
      </c>
      <c r="Y242" s="32" t="s">
        <v>604</v>
      </c>
      <c r="Z242" s="33" t="s">
        <v>605</v>
      </c>
      <c r="AA242" s="32" t="s">
        <v>604</v>
      </c>
      <c r="AB242" s="33" t="s">
        <v>605</v>
      </c>
    </row>
    <row r="243" spans="1:28" s="65" customFormat="1" x14ac:dyDescent="0.25">
      <c r="A243" s="73" t="s">
        <v>1424</v>
      </c>
      <c r="B243" s="92">
        <v>83</v>
      </c>
      <c r="C243" s="70" t="s">
        <v>617</v>
      </c>
      <c r="D243" s="67"/>
      <c r="E243" s="100">
        <f>D243-F243</f>
        <v>0</v>
      </c>
      <c r="F243" s="100">
        <f>G243+I243+K243+M243+O243+Q243+S243+U243+W243+Y243+AA243</f>
        <v>0</v>
      </c>
      <c r="G243" s="69"/>
      <c r="H243" s="101" t="e">
        <f>G243/F243</f>
        <v>#DIV/0!</v>
      </c>
      <c r="I243" s="69"/>
      <c r="J243" s="101" t="e">
        <f>I243/F243</f>
        <v>#DIV/0!</v>
      </c>
      <c r="K243" s="69"/>
      <c r="L243" s="101" t="e">
        <f>K243/F243</f>
        <v>#DIV/0!</v>
      </c>
      <c r="M243" s="69"/>
      <c r="N243" s="101" t="e">
        <f>M243/F243</f>
        <v>#DIV/0!</v>
      </c>
      <c r="O243" s="69"/>
      <c r="P243" s="101" t="e">
        <f>O243/F243</f>
        <v>#DIV/0!</v>
      </c>
      <c r="Q243" s="69"/>
      <c r="R243" s="101" t="e">
        <f>Q243/F243</f>
        <v>#DIV/0!</v>
      </c>
      <c r="S243" s="69"/>
      <c r="T243" s="101" t="e">
        <f>S243/F243</f>
        <v>#DIV/0!</v>
      </c>
      <c r="U243" s="69"/>
      <c r="V243" s="101" t="e">
        <f>U243/F243</f>
        <v>#DIV/0!</v>
      </c>
      <c r="W243" s="69"/>
      <c r="X243" s="101" t="e">
        <f>W243/F243</f>
        <v>#DIV/0!</v>
      </c>
      <c r="Y243" s="69"/>
      <c r="Z243" s="101" t="e">
        <f>Y243/F243</f>
        <v>#DIV/0!</v>
      </c>
      <c r="AA243" s="69"/>
      <c r="AB243" s="101" t="e">
        <f>AA243/F243</f>
        <v>#DIV/0!</v>
      </c>
    </row>
    <row r="244" spans="1:28" s="65" customFormat="1" x14ac:dyDescent="0.25">
      <c r="A244" s="73" t="s">
        <v>1425</v>
      </c>
      <c r="B244" s="92">
        <v>9</v>
      </c>
      <c r="C244" s="70" t="s">
        <v>617</v>
      </c>
      <c r="D244" s="67"/>
      <c r="E244" s="100">
        <f t="shared" ref="E244:E248" si="205">D244-F244</f>
        <v>0</v>
      </c>
      <c r="F244" s="100">
        <f t="shared" ref="F244:F248" si="206">G244+I244+K244+M244+O244+Q244+S244+U244+W244+Y244+AA244</f>
        <v>0</v>
      </c>
      <c r="G244" s="69"/>
      <c r="H244" s="101" t="e">
        <f t="shared" ref="H244:H248" si="207">G244/F244</f>
        <v>#DIV/0!</v>
      </c>
      <c r="I244" s="69"/>
      <c r="J244" s="101" t="e">
        <f t="shared" ref="J244:J248" si="208">I244/F244</f>
        <v>#DIV/0!</v>
      </c>
      <c r="K244" s="69"/>
      <c r="L244" s="101" t="e">
        <f t="shared" ref="L244:L248" si="209">K244/F244</f>
        <v>#DIV/0!</v>
      </c>
      <c r="M244" s="69"/>
      <c r="N244" s="101" t="e">
        <f t="shared" ref="N244:N248" si="210">M244/F244</f>
        <v>#DIV/0!</v>
      </c>
      <c r="O244" s="69"/>
      <c r="P244" s="101" t="e">
        <f t="shared" ref="P244:P248" si="211">O244/F244</f>
        <v>#DIV/0!</v>
      </c>
      <c r="Q244" s="69"/>
      <c r="R244" s="101" t="e">
        <f t="shared" ref="R244:R248" si="212">Q244/F244</f>
        <v>#DIV/0!</v>
      </c>
      <c r="S244" s="69"/>
      <c r="T244" s="101" t="e">
        <f t="shared" ref="T244:T248" si="213">S244/F244</f>
        <v>#DIV/0!</v>
      </c>
      <c r="U244" s="69"/>
      <c r="V244" s="101" t="e">
        <f t="shared" ref="V244:V248" si="214">U244/F244</f>
        <v>#DIV/0!</v>
      </c>
      <c r="W244" s="69"/>
      <c r="X244" s="101" t="e">
        <f t="shared" ref="X244:X248" si="215">W244/F244</f>
        <v>#DIV/0!</v>
      </c>
      <c r="Y244" s="69"/>
      <c r="Z244" s="101" t="e">
        <f t="shared" ref="Z244:Z248" si="216">Y244/F244</f>
        <v>#DIV/0!</v>
      </c>
      <c r="AA244" s="69"/>
      <c r="AB244" s="101" t="e">
        <f t="shared" ref="AB244:AB248" si="217">AA244/F244</f>
        <v>#DIV/0!</v>
      </c>
    </row>
    <row r="245" spans="1:28" s="65" customFormat="1" x14ac:dyDescent="0.25">
      <c r="A245" s="73" t="s">
        <v>1426</v>
      </c>
      <c r="B245" s="92">
        <v>67</v>
      </c>
      <c r="C245" s="70" t="s">
        <v>617</v>
      </c>
      <c r="D245" s="67"/>
      <c r="E245" s="100">
        <f t="shared" si="205"/>
        <v>0</v>
      </c>
      <c r="F245" s="100">
        <f t="shared" si="206"/>
        <v>0</v>
      </c>
      <c r="G245" s="69"/>
      <c r="H245" s="101" t="e">
        <f t="shared" si="207"/>
        <v>#DIV/0!</v>
      </c>
      <c r="I245" s="69"/>
      <c r="J245" s="101" t="e">
        <f t="shared" si="208"/>
        <v>#DIV/0!</v>
      </c>
      <c r="K245" s="69"/>
      <c r="L245" s="101" t="e">
        <f t="shared" si="209"/>
        <v>#DIV/0!</v>
      </c>
      <c r="M245" s="69"/>
      <c r="N245" s="101" t="e">
        <f t="shared" si="210"/>
        <v>#DIV/0!</v>
      </c>
      <c r="O245" s="69"/>
      <c r="P245" s="101" t="e">
        <f t="shared" si="211"/>
        <v>#DIV/0!</v>
      </c>
      <c r="Q245" s="69"/>
      <c r="R245" s="101" t="e">
        <f t="shared" si="212"/>
        <v>#DIV/0!</v>
      </c>
      <c r="S245" s="69"/>
      <c r="T245" s="101" t="e">
        <f t="shared" si="213"/>
        <v>#DIV/0!</v>
      </c>
      <c r="U245" s="69"/>
      <c r="V245" s="101" t="e">
        <f t="shared" si="214"/>
        <v>#DIV/0!</v>
      </c>
      <c r="W245" s="69"/>
      <c r="X245" s="101" t="e">
        <f t="shared" si="215"/>
        <v>#DIV/0!</v>
      </c>
      <c r="Y245" s="69"/>
      <c r="Z245" s="101" t="e">
        <f t="shared" si="216"/>
        <v>#DIV/0!</v>
      </c>
      <c r="AA245" s="69"/>
      <c r="AB245" s="101" t="e">
        <f t="shared" si="217"/>
        <v>#DIV/0!</v>
      </c>
    </row>
    <row r="246" spans="1:28" s="65" customFormat="1" ht="67.5" x14ac:dyDescent="0.25">
      <c r="A246" s="73" t="s">
        <v>1427</v>
      </c>
      <c r="B246" s="92">
        <v>48</v>
      </c>
      <c r="C246" s="70" t="s">
        <v>617</v>
      </c>
      <c r="D246" s="67"/>
      <c r="E246" s="100">
        <f t="shared" si="205"/>
        <v>0</v>
      </c>
      <c r="F246" s="100">
        <f t="shared" si="206"/>
        <v>0</v>
      </c>
      <c r="G246" s="69"/>
      <c r="H246" s="101" t="e">
        <f t="shared" si="207"/>
        <v>#DIV/0!</v>
      </c>
      <c r="I246" s="69"/>
      <c r="J246" s="101" t="e">
        <f t="shared" si="208"/>
        <v>#DIV/0!</v>
      </c>
      <c r="K246" s="69"/>
      <c r="L246" s="101" t="e">
        <f t="shared" si="209"/>
        <v>#DIV/0!</v>
      </c>
      <c r="M246" s="69"/>
      <c r="N246" s="101" t="e">
        <f t="shared" si="210"/>
        <v>#DIV/0!</v>
      </c>
      <c r="O246" s="69"/>
      <c r="P246" s="101" t="e">
        <f t="shared" si="211"/>
        <v>#DIV/0!</v>
      </c>
      <c r="Q246" s="69"/>
      <c r="R246" s="101" t="e">
        <f t="shared" si="212"/>
        <v>#DIV/0!</v>
      </c>
      <c r="S246" s="69"/>
      <c r="T246" s="101" t="e">
        <f t="shared" si="213"/>
        <v>#DIV/0!</v>
      </c>
      <c r="U246" s="69"/>
      <c r="V246" s="101" t="e">
        <f t="shared" si="214"/>
        <v>#DIV/0!</v>
      </c>
      <c r="W246" s="69"/>
      <c r="X246" s="101" t="e">
        <f t="shared" si="215"/>
        <v>#DIV/0!</v>
      </c>
      <c r="Y246" s="69"/>
      <c r="Z246" s="101" t="e">
        <f t="shared" si="216"/>
        <v>#DIV/0!</v>
      </c>
      <c r="AA246" s="69"/>
      <c r="AB246" s="101" t="e">
        <f t="shared" si="217"/>
        <v>#DIV/0!</v>
      </c>
    </row>
    <row r="247" spans="1:28" s="65" customFormat="1" x14ac:dyDescent="0.25">
      <c r="A247" s="73" t="s">
        <v>1428</v>
      </c>
      <c r="B247" s="92">
        <v>68</v>
      </c>
      <c r="C247" s="70" t="s">
        <v>617</v>
      </c>
      <c r="D247" s="67"/>
      <c r="E247" s="100">
        <f t="shared" si="205"/>
        <v>0</v>
      </c>
      <c r="F247" s="100">
        <f t="shared" si="206"/>
        <v>0</v>
      </c>
      <c r="G247" s="69"/>
      <c r="H247" s="101" t="e">
        <f t="shared" si="207"/>
        <v>#DIV/0!</v>
      </c>
      <c r="I247" s="69"/>
      <c r="J247" s="101" t="e">
        <f t="shared" si="208"/>
        <v>#DIV/0!</v>
      </c>
      <c r="K247" s="69"/>
      <c r="L247" s="101" t="e">
        <f t="shared" si="209"/>
        <v>#DIV/0!</v>
      </c>
      <c r="M247" s="69"/>
      <c r="N247" s="101" t="e">
        <f t="shared" si="210"/>
        <v>#DIV/0!</v>
      </c>
      <c r="O247" s="69"/>
      <c r="P247" s="101" t="e">
        <f t="shared" si="211"/>
        <v>#DIV/0!</v>
      </c>
      <c r="Q247" s="69"/>
      <c r="R247" s="101" t="e">
        <f t="shared" si="212"/>
        <v>#DIV/0!</v>
      </c>
      <c r="S247" s="69"/>
      <c r="T247" s="101" t="e">
        <f t="shared" si="213"/>
        <v>#DIV/0!</v>
      </c>
      <c r="U247" s="69"/>
      <c r="V247" s="101" t="e">
        <f t="shared" si="214"/>
        <v>#DIV/0!</v>
      </c>
      <c r="W247" s="69"/>
      <c r="X247" s="101" t="e">
        <f t="shared" si="215"/>
        <v>#DIV/0!</v>
      </c>
      <c r="Y247" s="69"/>
      <c r="Z247" s="101" t="e">
        <f t="shared" si="216"/>
        <v>#DIV/0!</v>
      </c>
      <c r="AA247" s="69"/>
      <c r="AB247" s="101" t="e">
        <f t="shared" si="217"/>
        <v>#DIV/0!</v>
      </c>
    </row>
    <row r="248" spans="1:28" s="65" customFormat="1" x14ac:dyDescent="0.25">
      <c r="A248" s="73" t="s">
        <v>268</v>
      </c>
      <c r="B248" s="92">
        <v>4</v>
      </c>
      <c r="C248" s="70" t="s">
        <v>617</v>
      </c>
      <c r="D248" s="67"/>
      <c r="E248" s="100">
        <f t="shared" si="205"/>
        <v>0</v>
      </c>
      <c r="F248" s="100">
        <f t="shared" si="206"/>
        <v>0</v>
      </c>
      <c r="G248" s="69"/>
      <c r="H248" s="101" t="e">
        <f t="shared" si="207"/>
        <v>#DIV/0!</v>
      </c>
      <c r="I248" s="69"/>
      <c r="J248" s="101" t="e">
        <f t="shared" si="208"/>
        <v>#DIV/0!</v>
      </c>
      <c r="K248" s="69"/>
      <c r="L248" s="101" t="e">
        <f t="shared" si="209"/>
        <v>#DIV/0!</v>
      </c>
      <c r="M248" s="69"/>
      <c r="N248" s="101" t="e">
        <f t="shared" si="210"/>
        <v>#DIV/0!</v>
      </c>
      <c r="O248" s="69"/>
      <c r="P248" s="101" t="e">
        <f t="shared" si="211"/>
        <v>#DIV/0!</v>
      </c>
      <c r="Q248" s="69"/>
      <c r="R248" s="101" t="e">
        <f t="shared" si="212"/>
        <v>#DIV/0!</v>
      </c>
      <c r="S248" s="69"/>
      <c r="T248" s="101" t="e">
        <f t="shared" si="213"/>
        <v>#DIV/0!</v>
      </c>
      <c r="U248" s="69"/>
      <c r="V248" s="101" t="e">
        <f t="shared" si="214"/>
        <v>#DIV/0!</v>
      </c>
      <c r="W248" s="69"/>
      <c r="X248" s="101" t="e">
        <f t="shared" si="215"/>
        <v>#DIV/0!</v>
      </c>
      <c r="Y248" s="69"/>
      <c r="Z248" s="101" t="e">
        <f t="shared" si="216"/>
        <v>#DIV/0!</v>
      </c>
      <c r="AA248" s="69"/>
      <c r="AB248" s="101" t="e">
        <f t="shared" si="217"/>
        <v>#DIV/0!</v>
      </c>
    </row>
    <row r="249" spans="1:28" s="65" customFormat="1" ht="67.5" x14ac:dyDescent="0.25">
      <c r="A249" s="73" t="s">
        <v>1429</v>
      </c>
      <c r="B249" s="92">
        <v>93</v>
      </c>
      <c r="C249" s="70" t="s">
        <v>617</v>
      </c>
      <c r="D249" s="67"/>
      <c r="E249" s="100">
        <f t="shared" ref="E249:E250" si="218">D249-F249</f>
        <v>0</v>
      </c>
      <c r="F249" s="100">
        <f t="shared" ref="F249:F250" si="219">G249+I249+K249+M249+O249+Q249+S249+U249+W249+Y249+AA249</f>
        <v>0</v>
      </c>
      <c r="G249" s="69"/>
      <c r="H249" s="101" t="e">
        <f t="shared" ref="H249:H250" si="220">G249/F249</f>
        <v>#DIV/0!</v>
      </c>
      <c r="I249" s="69"/>
      <c r="J249" s="101" t="e">
        <f t="shared" ref="J249:J250" si="221">I249/F249</f>
        <v>#DIV/0!</v>
      </c>
      <c r="K249" s="69"/>
      <c r="L249" s="101" t="e">
        <f t="shared" ref="L249:L250" si="222">K249/F249</f>
        <v>#DIV/0!</v>
      </c>
      <c r="M249" s="69"/>
      <c r="N249" s="101" t="e">
        <f t="shared" ref="N249:N250" si="223">M249/F249</f>
        <v>#DIV/0!</v>
      </c>
      <c r="O249" s="69"/>
      <c r="P249" s="101" t="e">
        <f t="shared" ref="P249:P250" si="224">O249/F249</f>
        <v>#DIV/0!</v>
      </c>
      <c r="Q249" s="69"/>
      <c r="R249" s="101" t="e">
        <f t="shared" ref="R249:R250" si="225">Q249/F249</f>
        <v>#DIV/0!</v>
      </c>
      <c r="S249" s="69"/>
      <c r="T249" s="101" t="e">
        <f t="shared" ref="T249:T250" si="226">S249/F249</f>
        <v>#DIV/0!</v>
      </c>
      <c r="U249" s="69"/>
      <c r="V249" s="101" t="e">
        <f t="shared" ref="V249:V250" si="227">U249/F249</f>
        <v>#DIV/0!</v>
      </c>
      <c r="W249" s="69"/>
      <c r="X249" s="101" t="e">
        <f t="shared" ref="X249:X250" si="228">W249/F249</f>
        <v>#DIV/0!</v>
      </c>
      <c r="Y249" s="69"/>
      <c r="Z249" s="101" t="e">
        <f t="shared" ref="Z249:Z250" si="229">Y249/F249</f>
        <v>#DIV/0!</v>
      </c>
      <c r="AA249" s="69"/>
      <c r="AB249" s="101" t="e">
        <f t="shared" ref="AB249:AB250" si="230">AA249/F249</f>
        <v>#DIV/0!</v>
      </c>
    </row>
    <row r="250" spans="1:28" s="65" customFormat="1" ht="34.5" thickBot="1" x14ac:dyDescent="0.3">
      <c r="A250" s="73" t="s">
        <v>1430</v>
      </c>
      <c r="B250" s="92">
        <v>142</v>
      </c>
      <c r="C250" s="70" t="s">
        <v>617</v>
      </c>
      <c r="D250" s="67"/>
      <c r="E250" s="100">
        <f t="shared" si="218"/>
        <v>0</v>
      </c>
      <c r="F250" s="100">
        <f t="shared" si="219"/>
        <v>0</v>
      </c>
      <c r="G250" s="69"/>
      <c r="H250" s="101" t="e">
        <f t="shared" si="220"/>
        <v>#DIV/0!</v>
      </c>
      <c r="I250" s="69"/>
      <c r="J250" s="101" t="e">
        <f t="shared" si="221"/>
        <v>#DIV/0!</v>
      </c>
      <c r="K250" s="69"/>
      <c r="L250" s="101" t="e">
        <f t="shared" si="222"/>
        <v>#DIV/0!</v>
      </c>
      <c r="M250" s="69"/>
      <c r="N250" s="101" t="e">
        <f t="shared" si="223"/>
        <v>#DIV/0!</v>
      </c>
      <c r="O250" s="69"/>
      <c r="P250" s="101" t="e">
        <f t="shared" si="224"/>
        <v>#DIV/0!</v>
      </c>
      <c r="Q250" s="69"/>
      <c r="R250" s="101" t="e">
        <f t="shared" si="225"/>
        <v>#DIV/0!</v>
      </c>
      <c r="S250" s="69"/>
      <c r="T250" s="101" t="e">
        <f t="shared" si="226"/>
        <v>#DIV/0!</v>
      </c>
      <c r="U250" s="69"/>
      <c r="V250" s="101" t="e">
        <f t="shared" si="227"/>
        <v>#DIV/0!</v>
      </c>
      <c r="W250" s="69"/>
      <c r="X250" s="101" t="e">
        <f t="shared" si="228"/>
        <v>#DIV/0!</v>
      </c>
      <c r="Y250" s="69"/>
      <c r="Z250" s="101" t="e">
        <f t="shared" si="229"/>
        <v>#DIV/0!</v>
      </c>
      <c r="AA250" s="69"/>
      <c r="AB250" s="101" t="e">
        <f t="shared" si="230"/>
        <v>#DIV/0!</v>
      </c>
    </row>
    <row r="251" spans="1:28" s="16" customFormat="1" ht="34.5" thickBot="1" x14ac:dyDescent="0.55000000000000004">
      <c r="A251" s="76" t="s">
        <v>642</v>
      </c>
      <c r="B251" s="102">
        <f>SUM(B243:B250)</f>
        <v>514</v>
      </c>
      <c r="C251" s="77"/>
      <c r="D251" s="103">
        <f>SUM(D243:D250)</f>
        <v>0</v>
      </c>
      <c r="E251" s="103">
        <f>SUM(E243:E250)</f>
        <v>0</v>
      </c>
      <c r="F251" s="104">
        <f>SUM(F243:F250)</f>
        <v>0</v>
      </c>
      <c r="G251" s="105">
        <f>SUM(G243:G250)</f>
        <v>0</v>
      </c>
      <c r="H251" s="106" t="e">
        <f>G251/F251</f>
        <v>#DIV/0!</v>
      </c>
      <c r="I251" s="105">
        <f>SUM(I243:I250)</f>
        <v>0</v>
      </c>
      <c r="J251" s="106" t="e">
        <f>I251/F251</f>
        <v>#DIV/0!</v>
      </c>
      <c r="K251" s="107">
        <f>SUM(K243:K250)</f>
        <v>0</v>
      </c>
      <c r="L251" s="108" t="e">
        <f>K251/F251</f>
        <v>#DIV/0!</v>
      </c>
      <c r="M251" s="105">
        <f>SUM(M243:M250)</f>
        <v>0</v>
      </c>
      <c r="N251" s="106" t="e">
        <f>M251/F251</f>
        <v>#DIV/0!</v>
      </c>
      <c r="O251" s="107">
        <f>SUM(O243:O250)</f>
        <v>0</v>
      </c>
      <c r="P251" s="108" t="e">
        <f>O251/F251</f>
        <v>#DIV/0!</v>
      </c>
      <c r="Q251" s="105">
        <f>SUM(Q243:Q250)</f>
        <v>0</v>
      </c>
      <c r="R251" s="106" t="e">
        <f>Q251/F251</f>
        <v>#DIV/0!</v>
      </c>
      <c r="S251" s="107">
        <f>SUM(S243:S250)</f>
        <v>0</v>
      </c>
      <c r="T251" s="108" t="e">
        <f>S251/F251</f>
        <v>#DIV/0!</v>
      </c>
      <c r="U251" s="105">
        <f>SUM(U243:U250)</f>
        <v>0</v>
      </c>
      <c r="V251" s="106" t="e">
        <f>U251/F251</f>
        <v>#DIV/0!</v>
      </c>
      <c r="W251" s="104">
        <f>SUM(W243:W250)</f>
        <v>0</v>
      </c>
      <c r="X251" s="109" t="e">
        <f>W251/F251</f>
        <v>#DIV/0!</v>
      </c>
      <c r="Y251" s="110">
        <f>SUM(Y243:Y250)</f>
        <v>0</v>
      </c>
      <c r="Z251" s="111" t="e">
        <f>Y251/F251</f>
        <v>#DIV/0!</v>
      </c>
      <c r="AA251" s="110">
        <f>SUM(AA243:AA250)</f>
        <v>0</v>
      </c>
      <c r="AB251" s="111" t="e">
        <f>AA251/F251</f>
        <v>#DIV/0!</v>
      </c>
    </row>
    <row r="252" spans="1:28" ht="83.25" customHeight="1" thickBot="1" x14ac:dyDescent="0.5">
      <c r="A252" s="278" t="s">
        <v>1423</v>
      </c>
      <c r="B252" s="279"/>
      <c r="C252" s="279"/>
      <c r="D252" s="279"/>
      <c r="E252" s="279"/>
      <c r="F252" s="280"/>
      <c r="G252" s="276" t="s">
        <v>586</v>
      </c>
      <c r="H252" s="277"/>
      <c r="I252" s="274" t="s">
        <v>587</v>
      </c>
      <c r="J252" s="275"/>
      <c r="K252" s="276" t="s">
        <v>588</v>
      </c>
      <c r="L252" s="277"/>
      <c r="M252" s="274" t="s">
        <v>589</v>
      </c>
      <c r="N252" s="275"/>
      <c r="O252" s="276" t="s">
        <v>590</v>
      </c>
      <c r="P252" s="277"/>
      <c r="Q252" s="274" t="s">
        <v>591</v>
      </c>
      <c r="R252" s="275"/>
      <c r="S252" s="276" t="s">
        <v>592</v>
      </c>
      <c r="T252" s="277"/>
      <c r="U252" s="274" t="s">
        <v>593</v>
      </c>
      <c r="V252" s="275"/>
      <c r="W252" s="276" t="s">
        <v>596</v>
      </c>
      <c r="X252" s="277"/>
      <c r="Y252" s="274" t="s">
        <v>595</v>
      </c>
      <c r="Z252" s="275"/>
      <c r="AA252" s="276" t="s">
        <v>594</v>
      </c>
      <c r="AB252" s="277"/>
    </row>
    <row r="254" spans="1:28" ht="33.75" customHeight="1" x14ac:dyDescent="0.45">
      <c r="A254" s="292" t="s">
        <v>1434</v>
      </c>
      <c r="B254" s="292"/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</row>
    <row r="255" spans="1:28" ht="33.75" customHeight="1" x14ac:dyDescent="0.45">
      <c r="A255" s="292"/>
      <c r="B255" s="292"/>
      <c r="C255" s="292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</row>
    <row r="256" spans="1:28" ht="34.5" thickBot="1" x14ac:dyDescent="0.5"/>
    <row r="257" spans="1:28" ht="81" customHeight="1" thickBot="1" x14ac:dyDescent="0.5">
      <c r="A257" s="344" t="s">
        <v>1431</v>
      </c>
      <c r="B257" s="345"/>
      <c r="C257" s="288" t="s">
        <v>1432</v>
      </c>
      <c r="D257" s="289"/>
      <c r="E257" s="289"/>
      <c r="F257" s="290"/>
      <c r="G257" s="264" t="s">
        <v>586</v>
      </c>
      <c r="H257" s="265"/>
      <c r="I257" s="272" t="s">
        <v>587</v>
      </c>
      <c r="J257" s="291"/>
      <c r="K257" s="264" t="s">
        <v>588</v>
      </c>
      <c r="L257" s="265"/>
      <c r="M257" s="272" t="s">
        <v>589</v>
      </c>
      <c r="N257" s="273"/>
      <c r="O257" s="264" t="s">
        <v>590</v>
      </c>
      <c r="P257" s="265"/>
      <c r="Q257" s="272" t="s">
        <v>591</v>
      </c>
      <c r="R257" s="273"/>
      <c r="S257" s="264" t="s">
        <v>592</v>
      </c>
      <c r="T257" s="265"/>
      <c r="U257" s="272" t="s">
        <v>593</v>
      </c>
      <c r="V257" s="273"/>
      <c r="W257" s="264" t="s">
        <v>596</v>
      </c>
      <c r="X257" s="265"/>
      <c r="Y257" s="272" t="s">
        <v>595</v>
      </c>
      <c r="Z257" s="273"/>
      <c r="AA257" s="264" t="s">
        <v>594</v>
      </c>
      <c r="AB257" s="265"/>
    </row>
    <row r="258" spans="1:28" ht="60" x14ac:dyDescent="0.45">
      <c r="A258" s="344"/>
      <c r="B258" s="345"/>
      <c r="C258" s="58" t="s">
        <v>606</v>
      </c>
      <c r="D258" s="59" t="s">
        <v>607</v>
      </c>
      <c r="E258" s="59" t="s">
        <v>644</v>
      </c>
      <c r="F258" s="60" t="s">
        <v>645</v>
      </c>
      <c r="G258" s="34" t="s">
        <v>604</v>
      </c>
      <c r="H258" s="33" t="s">
        <v>605</v>
      </c>
      <c r="I258" s="32" t="s">
        <v>604</v>
      </c>
      <c r="J258" s="35" t="s">
        <v>605</v>
      </c>
      <c r="K258" s="32" t="s">
        <v>604</v>
      </c>
      <c r="L258" s="33" t="s">
        <v>605</v>
      </c>
      <c r="M258" s="32" t="s">
        <v>604</v>
      </c>
      <c r="N258" s="33" t="s">
        <v>605</v>
      </c>
      <c r="O258" s="32" t="s">
        <v>604</v>
      </c>
      <c r="P258" s="33" t="s">
        <v>605</v>
      </c>
      <c r="Q258" s="32" t="s">
        <v>604</v>
      </c>
      <c r="R258" s="33" t="s">
        <v>605</v>
      </c>
      <c r="S258" s="32" t="s">
        <v>604</v>
      </c>
      <c r="T258" s="33" t="s">
        <v>605</v>
      </c>
      <c r="U258" s="32" t="s">
        <v>604</v>
      </c>
      <c r="V258" s="33" t="s">
        <v>605</v>
      </c>
      <c r="W258" s="32" t="s">
        <v>604</v>
      </c>
      <c r="X258" s="33" t="s">
        <v>605</v>
      </c>
      <c r="Y258" s="32" t="s">
        <v>604</v>
      </c>
      <c r="Z258" s="33" t="s">
        <v>605</v>
      </c>
      <c r="AA258" s="32" t="s">
        <v>604</v>
      </c>
      <c r="AB258" s="33" t="s">
        <v>605</v>
      </c>
    </row>
    <row r="259" spans="1:28" s="54" customFormat="1" ht="33.75" customHeight="1" thickBot="1" x14ac:dyDescent="0.3">
      <c r="A259" s="344"/>
      <c r="B259" s="345"/>
      <c r="C259" s="93">
        <f>B270</f>
        <v>958</v>
      </c>
      <c r="D259" s="94">
        <f t="shared" ref="D259:AB259" si="231">D270</f>
        <v>0</v>
      </c>
      <c r="E259" s="94">
        <f t="shared" si="231"/>
        <v>0</v>
      </c>
      <c r="F259" s="95">
        <f t="shared" si="231"/>
        <v>0</v>
      </c>
      <c r="G259" s="96">
        <f t="shared" si="231"/>
        <v>0</v>
      </c>
      <c r="H259" s="97" t="e">
        <f t="shared" si="231"/>
        <v>#DIV/0!</v>
      </c>
      <c r="I259" s="98">
        <f t="shared" si="231"/>
        <v>0</v>
      </c>
      <c r="J259" s="99" t="e">
        <f t="shared" si="231"/>
        <v>#DIV/0!</v>
      </c>
      <c r="K259" s="98">
        <f t="shared" si="231"/>
        <v>0</v>
      </c>
      <c r="L259" s="97" t="e">
        <f t="shared" si="231"/>
        <v>#DIV/0!</v>
      </c>
      <c r="M259" s="98">
        <f t="shared" si="231"/>
        <v>0</v>
      </c>
      <c r="N259" s="97" t="e">
        <f t="shared" si="231"/>
        <v>#DIV/0!</v>
      </c>
      <c r="O259" s="98">
        <f t="shared" si="231"/>
        <v>0</v>
      </c>
      <c r="P259" s="97" t="e">
        <f t="shared" si="231"/>
        <v>#DIV/0!</v>
      </c>
      <c r="Q259" s="98">
        <f t="shared" si="231"/>
        <v>0</v>
      </c>
      <c r="R259" s="97" t="e">
        <f t="shared" si="231"/>
        <v>#DIV/0!</v>
      </c>
      <c r="S259" s="98">
        <f t="shared" si="231"/>
        <v>0</v>
      </c>
      <c r="T259" s="97" t="e">
        <f t="shared" si="231"/>
        <v>#DIV/0!</v>
      </c>
      <c r="U259" s="98">
        <f t="shared" si="231"/>
        <v>0</v>
      </c>
      <c r="V259" s="97" t="e">
        <f t="shared" si="231"/>
        <v>#DIV/0!</v>
      </c>
      <c r="W259" s="98">
        <f t="shared" si="231"/>
        <v>0</v>
      </c>
      <c r="X259" s="97" t="e">
        <f t="shared" si="231"/>
        <v>#DIV/0!</v>
      </c>
      <c r="Y259" s="98">
        <f t="shared" si="231"/>
        <v>0</v>
      </c>
      <c r="Z259" s="97" t="e">
        <f t="shared" si="231"/>
        <v>#DIV/0!</v>
      </c>
      <c r="AA259" s="98">
        <f t="shared" si="231"/>
        <v>0</v>
      </c>
      <c r="AB259" s="97" t="e">
        <f t="shared" si="231"/>
        <v>#DIV/0!</v>
      </c>
    </row>
    <row r="260" spans="1:28" ht="34.5" thickBot="1" x14ac:dyDescent="0.5"/>
    <row r="261" spans="1:28" s="61" customFormat="1" ht="73.5" customHeight="1" thickBot="1" x14ac:dyDescent="0.55000000000000004">
      <c r="A261" s="266" t="s">
        <v>1433</v>
      </c>
      <c r="B261" s="267"/>
      <c r="C261" s="267"/>
      <c r="D261" s="267"/>
      <c r="E261" s="267"/>
      <c r="F261" s="268"/>
      <c r="G261" s="269" t="s">
        <v>603</v>
      </c>
      <c r="H261" s="270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  <c r="AA261" s="270"/>
      <c r="AB261" s="271"/>
    </row>
    <row r="262" spans="1:28" ht="83.25" customHeight="1" x14ac:dyDescent="0.45">
      <c r="A262" s="62" t="s">
        <v>1372</v>
      </c>
      <c r="B262" s="281" t="s">
        <v>1435</v>
      </c>
      <c r="C262" s="282"/>
      <c r="D262" s="283" t="s">
        <v>1434</v>
      </c>
      <c r="E262" s="284"/>
      <c r="F262" s="285"/>
      <c r="G262" s="264" t="s">
        <v>586</v>
      </c>
      <c r="H262" s="265"/>
      <c r="I262" s="272" t="s">
        <v>587</v>
      </c>
      <c r="J262" s="273"/>
      <c r="K262" s="264" t="s">
        <v>588</v>
      </c>
      <c r="L262" s="265"/>
      <c r="M262" s="272" t="s">
        <v>589</v>
      </c>
      <c r="N262" s="273"/>
      <c r="O262" s="264" t="s">
        <v>590</v>
      </c>
      <c r="P262" s="265"/>
      <c r="Q262" s="272" t="s">
        <v>591</v>
      </c>
      <c r="R262" s="273"/>
      <c r="S262" s="264" t="s">
        <v>592</v>
      </c>
      <c r="T262" s="265"/>
      <c r="U262" s="272" t="s">
        <v>593</v>
      </c>
      <c r="V262" s="273"/>
      <c r="W262" s="264" t="s">
        <v>596</v>
      </c>
      <c r="X262" s="265"/>
      <c r="Y262" s="272" t="s">
        <v>595</v>
      </c>
      <c r="Z262" s="273"/>
      <c r="AA262" s="264" t="s">
        <v>594</v>
      </c>
      <c r="AB262" s="265"/>
    </row>
    <row r="263" spans="1:28" s="65" customFormat="1" ht="60" x14ac:dyDescent="0.25">
      <c r="A263" s="30" t="s">
        <v>597</v>
      </c>
      <c r="B263" s="63" t="s">
        <v>606</v>
      </c>
      <c r="C263" s="30" t="s">
        <v>598</v>
      </c>
      <c r="D263" s="30" t="s">
        <v>607</v>
      </c>
      <c r="E263" s="30" t="s">
        <v>644</v>
      </c>
      <c r="F263" s="64" t="s">
        <v>645</v>
      </c>
      <c r="G263" s="32" t="s">
        <v>604</v>
      </c>
      <c r="H263" s="33" t="s">
        <v>605</v>
      </c>
      <c r="I263" s="32" t="s">
        <v>604</v>
      </c>
      <c r="J263" s="33" t="s">
        <v>605</v>
      </c>
      <c r="K263" s="32" t="s">
        <v>604</v>
      </c>
      <c r="L263" s="33" t="s">
        <v>605</v>
      </c>
      <c r="M263" s="32" t="s">
        <v>604</v>
      </c>
      <c r="N263" s="33" t="s">
        <v>605</v>
      </c>
      <c r="O263" s="32" t="s">
        <v>604</v>
      </c>
      <c r="P263" s="33" t="s">
        <v>605</v>
      </c>
      <c r="Q263" s="32" t="s">
        <v>604</v>
      </c>
      <c r="R263" s="33" t="s">
        <v>605</v>
      </c>
      <c r="S263" s="32" t="s">
        <v>604</v>
      </c>
      <c r="T263" s="33" t="s">
        <v>605</v>
      </c>
      <c r="U263" s="32" t="s">
        <v>604</v>
      </c>
      <c r="V263" s="33" t="s">
        <v>605</v>
      </c>
      <c r="W263" s="32" t="s">
        <v>604</v>
      </c>
      <c r="X263" s="33" t="s">
        <v>605</v>
      </c>
      <c r="Y263" s="32" t="s">
        <v>604</v>
      </c>
      <c r="Z263" s="33" t="s">
        <v>605</v>
      </c>
      <c r="AA263" s="32" t="s">
        <v>604</v>
      </c>
      <c r="AB263" s="33" t="s">
        <v>605</v>
      </c>
    </row>
    <row r="264" spans="1:28" s="65" customFormat="1" ht="67.5" x14ac:dyDescent="0.25">
      <c r="A264" s="73" t="s">
        <v>1437</v>
      </c>
      <c r="B264" s="92">
        <v>199</v>
      </c>
      <c r="C264" s="70" t="s">
        <v>617</v>
      </c>
      <c r="D264" s="67"/>
      <c r="E264" s="100">
        <f>D264-F264</f>
        <v>0</v>
      </c>
      <c r="F264" s="100">
        <f>G264+I264+K264+M264+O264+Q264+S264+U264+W264+Y264+AA264</f>
        <v>0</v>
      </c>
      <c r="G264" s="69"/>
      <c r="H264" s="101" t="e">
        <f>G264/F264</f>
        <v>#DIV/0!</v>
      </c>
      <c r="I264" s="69"/>
      <c r="J264" s="101" t="e">
        <f>I264/F264</f>
        <v>#DIV/0!</v>
      </c>
      <c r="K264" s="69"/>
      <c r="L264" s="101" t="e">
        <f>K264/F264</f>
        <v>#DIV/0!</v>
      </c>
      <c r="M264" s="69"/>
      <c r="N264" s="101" t="e">
        <f>M264/F264</f>
        <v>#DIV/0!</v>
      </c>
      <c r="O264" s="69"/>
      <c r="P264" s="101" t="e">
        <f>O264/F264</f>
        <v>#DIV/0!</v>
      </c>
      <c r="Q264" s="69"/>
      <c r="R264" s="101" t="e">
        <f>Q264/F264</f>
        <v>#DIV/0!</v>
      </c>
      <c r="S264" s="69"/>
      <c r="T264" s="101" t="e">
        <f>S264/F264</f>
        <v>#DIV/0!</v>
      </c>
      <c r="U264" s="69"/>
      <c r="V264" s="101" t="e">
        <f>U264/F264</f>
        <v>#DIV/0!</v>
      </c>
      <c r="W264" s="69"/>
      <c r="X264" s="101" t="e">
        <f>W264/F264</f>
        <v>#DIV/0!</v>
      </c>
      <c r="Y264" s="69"/>
      <c r="Z264" s="101" t="e">
        <f>Y264/F264</f>
        <v>#DIV/0!</v>
      </c>
      <c r="AA264" s="69"/>
      <c r="AB264" s="101" t="e">
        <f>AA264/F264</f>
        <v>#DIV/0!</v>
      </c>
    </row>
    <row r="265" spans="1:28" s="65" customFormat="1" ht="67.5" x14ac:dyDescent="0.25">
      <c r="A265" s="73" t="s">
        <v>1438</v>
      </c>
      <c r="B265" s="92">
        <v>66</v>
      </c>
      <c r="C265" s="70" t="s">
        <v>617</v>
      </c>
      <c r="D265" s="67"/>
      <c r="E265" s="100">
        <f t="shared" ref="E265:E269" si="232">D265-F265</f>
        <v>0</v>
      </c>
      <c r="F265" s="100">
        <f t="shared" ref="F265:F269" si="233">G265+I265+K265+M265+O265+Q265+S265+U265+W265+Y265+AA265</f>
        <v>0</v>
      </c>
      <c r="G265" s="69"/>
      <c r="H265" s="101" t="e">
        <f t="shared" ref="H265:H269" si="234">G265/F265</f>
        <v>#DIV/0!</v>
      </c>
      <c r="I265" s="69"/>
      <c r="J265" s="101" t="e">
        <f t="shared" ref="J265:J269" si="235">I265/F265</f>
        <v>#DIV/0!</v>
      </c>
      <c r="K265" s="69"/>
      <c r="L265" s="101" t="e">
        <f t="shared" ref="L265:L269" si="236">K265/F265</f>
        <v>#DIV/0!</v>
      </c>
      <c r="M265" s="69"/>
      <c r="N265" s="101" t="e">
        <f t="shared" ref="N265:N269" si="237">M265/F265</f>
        <v>#DIV/0!</v>
      </c>
      <c r="O265" s="69"/>
      <c r="P265" s="101" t="e">
        <f t="shared" ref="P265:P269" si="238">O265/F265</f>
        <v>#DIV/0!</v>
      </c>
      <c r="Q265" s="69"/>
      <c r="R265" s="101" t="e">
        <f t="shared" ref="R265:R269" si="239">Q265/F265</f>
        <v>#DIV/0!</v>
      </c>
      <c r="S265" s="69"/>
      <c r="T265" s="101" t="e">
        <f t="shared" ref="T265:T269" si="240">S265/F265</f>
        <v>#DIV/0!</v>
      </c>
      <c r="U265" s="69"/>
      <c r="V265" s="101" t="e">
        <f t="shared" ref="V265:V269" si="241">U265/F265</f>
        <v>#DIV/0!</v>
      </c>
      <c r="W265" s="69"/>
      <c r="X265" s="101" t="e">
        <f t="shared" ref="X265:X269" si="242">W265/F265</f>
        <v>#DIV/0!</v>
      </c>
      <c r="Y265" s="69"/>
      <c r="Z265" s="101" t="e">
        <f t="shared" ref="Z265:Z269" si="243">Y265/F265</f>
        <v>#DIV/0!</v>
      </c>
      <c r="AA265" s="69"/>
      <c r="AB265" s="101" t="e">
        <f t="shared" ref="AB265:AB269" si="244">AA265/F265</f>
        <v>#DIV/0!</v>
      </c>
    </row>
    <row r="266" spans="1:28" s="65" customFormat="1" ht="67.5" x14ac:dyDescent="0.25">
      <c r="A266" s="73" t="s">
        <v>1439</v>
      </c>
      <c r="B266" s="92">
        <v>276</v>
      </c>
      <c r="C266" s="70" t="s">
        <v>617</v>
      </c>
      <c r="D266" s="67"/>
      <c r="E266" s="100">
        <f t="shared" si="232"/>
        <v>0</v>
      </c>
      <c r="F266" s="100">
        <f t="shared" si="233"/>
        <v>0</v>
      </c>
      <c r="G266" s="69"/>
      <c r="H266" s="101" t="e">
        <f t="shared" si="234"/>
        <v>#DIV/0!</v>
      </c>
      <c r="I266" s="69"/>
      <c r="J266" s="101" t="e">
        <f t="shared" si="235"/>
        <v>#DIV/0!</v>
      </c>
      <c r="K266" s="69"/>
      <c r="L266" s="101" t="e">
        <f t="shared" si="236"/>
        <v>#DIV/0!</v>
      </c>
      <c r="M266" s="69"/>
      <c r="N266" s="101" t="e">
        <f t="shared" si="237"/>
        <v>#DIV/0!</v>
      </c>
      <c r="O266" s="69"/>
      <c r="P266" s="101" t="e">
        <f t="shared" si="238"/>
        <v>#DIV/0!</v>
      </c>
      <c r="Q266" s="69"/>
      <c r="R266" s="101" t="e">
        <f t="shared" si="239"/>
        <v>#DIV/0!</v>
      </c>
      <c r="S266" s="69"/>
      <c r="T266" s="101" t="e">
        <f t="shared" si="240"/>
        <v>#DIV/0!</v>
      </c>
      <c r="U266" s="69"/>
      <c r="V266" s="101" t="e">
        <f t="shared" si="241"/>
        <v>#DIV/0!</v>
      </c>
      <c r="W266" s="69"/>
      <c r="X266" s="101" t="e">
        <f t="shared" si="242"/>
        <v>#DIV/0!</v>
      </c>
      <c r="Y266" s="69"/>
      <c r="Z266" s="101" t="e">
        <f t="shared" si="243"/>
        <v>#DIV/0!</v>
      </c>
      <c r="AA266" s="69"/>
      <c r="AB266" s="101" t="e">
        <f t="shared" si="244"/>
        <v>#DIV/0!</v>
      </c>
    </row>
    <row r="267" spans="1:28" s="65" customFormat="1" ht="67.5" x14ac:dyDescent="0.25">
      <c r="A267" s="73" t="s">
        <v>1440</v>
      </c>
      <c r="B267" s="92">
        <v>249</v>
      </c>
      <c r="C267" s="70" t="s">
        <v>617</v>
      </c>
      <c r="D267" s="67"/>
      <c r="E267" s="100">
        <f t="shared" si="232"/>
        <v>0</v>
      </c>
      <c r="F267" s="100">
        <f t="shared" si="233"/>
        <v>0</v>
      </c>
      <c r="G267" s="69"/>
      <c r="H267" s="101" t="e">
        <f t="shared" si="234"/>
        <v>#DIV/0!</v>
      </c>
      <c r="I267" s="69"/>
      <c r="J267" s="101" t="e">
        <f t="shared" si="235"/>
        <v>#DIV/0!</v>
      </c>
      <c r="K267" s="69"/>
      <c r="L267" s="101" t="e">
        <f t="shared" si="236"/>
        <v>#DIV/0!</v>
      </c>
      <c r="M267" s="69"/>
      <c r="N267" s="101" t="e">
        <f t="shared" si="237"/>
        <v>#DIV/0!</v>
      </c>
      <c r="O267" s="69"/>
      <c r="P267" s="101" t="e">
        <f t="shared" si="238"/>
        <v>#DIV/0!</v>
      </c>
      <c r="Q267" s="69"/>
      <c r="R267" s="101" t="e">
        <f t="shared" si="239"/>
        <v>#DIV/0!</v>
      </c>
      <c r="S267" s="69"/>
      <c r="T267" s="101" t="e">
        <f t="shared" si="240"/>
        <v>#DIV/0!</v>
      </c>
      <c r="U267" s="69"/>
      <c r="V267" s="101" t="e">
        <f t="shared" si="241"/>
        <v>#DIV/0!</v>
      </c>
      <c r="W267" s="69"/>
      <c r="X267" s="101" t="e">
        <f t="shared" si="242"/>
        <v>#DIV/0!</v>
      </c>
      <c r="Y267" s="69"/>
      <c r="Z267" s="101" t="e">
        <f t="shared" si="243"/>
        <v>#DIV/0!</v>
      </c>
      <c r="AA267" s="69"/>
      <c r="AB267" s="101" t="e">
        <f t="shared" si="244"/>
        <v>#DIV/0!</v>
      </c>
    </row>
    <row r="268" spans="1:28" s="65" customFormat="1" x14ac:dyDescent="0.25">
      <c r="A268" s="73" t="s">
        <v>1441</v>
      </c>
      <c r="B268" s="92">
        <v>106</v>
      </c>
      <c r="C268" s="70" t="s">
        <v>617</v>
      </c>
      <c r="D268" s="67"/>
      <c r="E268" s="100">
        <f t="shared" si="232"/>
        <v>0</v>
      </c>
      <c r="F268" s="100">
        <f t="shared" si="233"/>
        <v>0</v>
      </c>
      <c r="G268" s="69"/>
      <c r="H268" s="101" t="e">
        <f t="shared" si="234"/>
        <v>#DIV/0!</v>
      </c>
      <c r="I268" s="69"/>
      <c r="J268" s="101" t="e">
        <f t="shared" si="235"/>
        <v>#DIV/0!</v>
      </c>
      <c r="K268" s="69"/>
      <c r="L268" s="101" t="e">
        <f t="shared" si="236"/>
        <v>#DIV/0!</v>
      </c>
      <c r="M268" s="69"/>
      <c r="N268" s="101" t="e">
        <f t="shared" si="237"/>
        <v>#DIV/0!</v>
      </c>
      <c r="O268" s="69"/>
      <c r="P268" s="101" t="e">
        <f t="shared" si="238"/>
        <v>#DIV/0!</v>
      </c>
      <c r="Q268" s="69"/>
      <c r="R268" s="101" t="e">
        <f t="shared" si="239"/>
        <v>#DIV/0!</v>
      </c>
      <c r="S268" s="69"/>
      <c r="T268" s="101" t="e">
        <f t="shared" si="240"/>
        <v>#DIV/0!</v>
      </c>
      <c r="U268" s="69"/>
      <c r="V268" s="101" t="e">
        <f t="shared" si="241"/>
        <v>#DIV/0!</v>
      </c>
      <c r="W268" s="69"/>
      <c r="X268" s="101" t="e">
        <f t="shared" si="242"/>
        <v>#DIV/0!</v>
      </c>
      <c r="Y268" s="69"/>
      <c r="Z268" s="101" t="e">
        <f t="shared" si="243"/>
        <v>#DIV/0!</v>
      </c>
      <c r="AA268" s="69"/>
      <c r="AB268" s="101" t="e">
        <f t="shared" si="244"/>
        <v>#DIV/0!</v>
      </c>
    </row>
    <row r="269" spans="1:28" s="65" customFormat="1" ht="34.5" thickBot="1" x14ac:dyDescent="0.3">
      <c r="A269" s="73" t="s">
        <v>1442</v>
      </c>
      <c r="B269" s="92">
        <v>62</v>
      </c>
      <c r="C269" s="70" t="s">
        <v>617</v>
      </c>
      <c r="D269" s="67"/>
      <c r="E269" s="100">
        <f t="shared" si="232"/>
        <v>0</v>
      </c>
      <c r="F269" s="100">
        <f t="shared" si="233"/>
        <v>0</v>
      </c>
      <c r="G269" s="69"/>
      <c r="H269" s="101" t="e">
        <f t="shared" si="234"/>
        <v>#DIV/0!</v>
      </c>
      <c r="I269" s="69"/>
      <c r="J269" s="101" t="e">
        <f t="shared" si="235"/>
        <v>#DIV/0!</v>
      </c>
      <c r="K269" s="69"/>
      <c r="L269" s="101" t="e">
        <f t="shared" si="236"/>
        <v>#DIV/0!</v>
      </c>
      <c r="M269" s="69"/>
      <c r="N269" s="101" t="e">
        <f t="shared" si="237"/>
        <v>#DIV/0!</v>
      </c>
      <c r="O269" s="69"/>
      <c r="P269" s="101" t="e">
        <f t="shared" si="238"/>
        <v>#DIV/0!</v>
      </c>
      <c r="Q269" s="69"/>
      <c r="R269" s="101" t="e">
        <f t="shared" si="239"/>
        <v>#DIV/0!</v>
      </c>
      <c r="S269" s="69"/>
      <c r="T269" s="101" t="e">
        <f t="shared" si="240"/>
        <v>#DIV/0!</v>
      </c>
      <c r="U269" s="69"/>
      <c r="V269" s="101" t="e">
        <f t="shared" si="241"/>
        <v>#DIV/0!</v>
      </c>
      <c r="W269" s="69"/>
      <c r="X269" s="101" t="e">
        <f t="shared" si="242"/>
        <v>#DIV/0!</v>
      </c>
      <c r="Y269" s="69"/>
      <c r="Z269" s="101" t="e">
        <f t="shared" si="243"/>
        <v>#DIV/0!</v>
      </c>
      <c r="AA269" s="69"/>
      <c r="AB269" s="101" t="e">
        <f t="shared" si="244"/>
        <v>#DIV/0!</v>
      </c>
    </row>
    <row r="270" spans="1:28" s="16" customFormat="1" ht="34.5" thickBot="1" x14ac:dyDescent="0.55000000000000004">
      <c r="A270" s="76" t="s">
        <v>642</v>
      </c>
      <c r="B270" s="102">
        <f>SUM(B264:B269)</f>
        <v>958</v>
      </c>
      <c r="C270" s="77"/>
      <c r="D270" s="103">
        <f>SUM(D264:D269)</f>
        <v>0</v>
      </c>
      <c r="E270" s="103">
        <f>SUM(E264:E269)</f>
        <v>0</v>
      </c>
      <c r="F270" s="104">
        <f>SUM(F264:F269)</f>
        <v>0</v>
      </c>
      <c r="G270" s="105">
        <f>SUM(G264:G269)</f>
        <v>0</v>
      </c>
      <c r="H270" s="106" t="e">
        <f>G270/F270</f>
        <v>#DIV/0!</v>
      </c>
      <c r="I270" s="105">
        <f>SUM(I264:I269)</f>
        <v>0</v>
      </c>
      <c r="J270" s="106" t="e">
        <f>I270/F270</f>
        <v>#DIV/0!</v>
      </c>
      <c r="K270" s="107">
        <f>SUM(K264:K269)</f>
        <v>0</v>
      </c>
      <c r="L270" s="108" t="e">
        <f>K270/F270</f>
        <v>#DIV/0!</v>
      </c>
      <c r="M270" s="105">
        <f>SUM(M264:M269)</f>
        <v>0</v>
      </c>
      <c r="N270" s="106" t="e">
        <f>M270/F270</f>
        <v>#DIV/0!</v>
      </c>
      <c r="O270" s="107">
        <f>SUM(O264:O269)</f>
        <v>0</v>
      </c>
      <c r="P270" s="108" t="e">
        <f>O270/F270</f>
        <v>#DIV/0!</v>
      </c>
      <c r="Q270" s="105">
        <f>SUM(Q264:Q269)</f>
        <v>0</v>
      </c>
      <c r="R270" s="106" t="e">
        <f>Q270/F270</f>
        <v>#DIV/0!</v>
      </c>
      <c r="S270" s="107">
        <f>SUM(S264:S269)</f>
        <v>0</v>
      </c>
      <c r="T270" s="108" t="e">
        <f>S270/F270</f>
        <v>#DIV/0!</v>
      </c>
      <c r="U270" s="105">
        <f>SUM(U264:U269)</f>
        <v>0</v>
      </c>
      <c r="V270" s="106" t="e">
        <f>U270/F270</f>
        <v>#DIV/0!</v>
      </c>
      <c r="W270" s="104">
        <f>SUM(W264:W269)</f>
        <v>0</v>
      </c>
      <c r="X270" s="109" t="e">
        <f>W270/F270</f>
        <v>#DIV/0!</v>
      </c>
      <c r="Y270" s="110">
        <f>SUM(Y264:Y269)</f>
        <v>0</v>
      </c>
      <c r="Z270" s="111" t="e">
        <f>Y270/F270</f>
        <v>#DIV/0!</v>
      </c>
      <c r="AA270" s="110">
        <f>SUM(AA264:AA269)</f>
        <v>0</v>
      </c>
      <c r="AB270" s="111" t="e">
        <f>AA270/F270</f>
        <v>#DIV/0!</v>
      </c>
    </row>
    <row r="271" spans="1:28" ht="83.25" customHeight="1" thickBot="1" x14ac:dyDescent="0.5">
      <c r="A271" s="278" t="s">
        <v>1436</v>
      </c>
      <c r="B271" s="279"/>
      <c r="C271" s="279"/>
      <c r="D271" s="279"/>
      <c r="E271" s="279"/>
      <c r="F271" s="280"/>
      <c r="G271" s="276" t="s">
        <v>586</v>
      </c>
      <c r="H271" s="277"/>
      <c r="I271" s="274" t="s">
        <v>587</v>
      </c>
      <c r="J271" s="275"/>
      <c r="K271" s="276" t="s">
        <v>588</v>
      </c>
      <c r="L271" s="277"/>
      <c r="M271" s="274" t="s">
        <v>589</v>
      </c>
      <c r="N271" s="275"/>
      <c r="O271" s="276" t="s">
        <v>590</v>
      </c>
      <c r="P271" s="277"/>
      <c r="Q271" s="274" t="s">
        <v>591</v>
      </c>
      <c r="R271" s="275"/>
      <c r="S271" s="276" t="s">
        <v>592</v>
      </c>
      <c r="T271" s="277"/>
      <c r="U271" s="274" t="s">
        <v>593</v>
      </c>
      <c r="V271" s="275"/>
      <c r="W271" s="276" t="s">
        <v>596</v>
      </c>
      <c r="X271" s="277"/>
      <c r="Y271" s="274" t="s">
        <v>595</v>
      </c>
      <c r="Z271" s="275"/>
      <c r="AA271" s="276" t="s">
        <v>594</v>
      </c>
      <c r="AB271" s="277"/>
    </row>
    <row r="273" spans="1:28" ht="33.75" customHeight="1" x14ac:dyDescent="0.45">
      <c r="A273" s="292" t="s">
        <v>1443</v>
      </c>
      <c r="B273" s="292"/>
      <c r="C273" s="292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</row>
    <row r="274" spans="1:28" ht="33.75" customHeight="1" x14ac:dyDescent="0.45">
      <c r="A274" s="292"/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</row>
    <row r="275" spans="1:28" ht="34.5" thickBot="1" x14ac:dyDescent="0.5"/>
    <row r="276" spans="1:28" ht="81" customHeight="1" thickBot="1" x14ac:dyDescent="0.5">
      <c r="A276" s="344" t="s">
        <v>1444</v>
      </c>
      <c r="B276" s="345"/>
      <c r="C276" s="288" t="s">
        <v>1445</v>
      </c>
      <c r="D276" s="289"/>
      <c r="E276" s="289"/>
      <c r="F276" s="290"/>
      <c r="G276" s="264" t="s">
        <v>586</v>
      </c>
      <c r="H276" s="265"/>
      <c r="I276" s="272" t="s">
        <v>587</v>
      </c>
      <c r="J276" s="291"/>
      <c r="K276" s="264" t="s">
        <v>588</v>
      </c>
      <c r="L276" s="265"/>
      <c r="M276" s="272" t="s">
        <v>589</v>
      </c>
      <c r="N276" s="273"/>
      <c r="O276" s="264" t="s">
        <v>590</v>
      </c>
      <c r="P276" s="265"/>
      <c r="Q276" s="272" t="s">
        <v>591</v>
      </c>
      <c r="R276" s="273"/>
      <c r="S276" s="264" t="s">
        <v>592</v>
      </c>
      <c r="T276" s="265"/>
      <c r="U276" s="272" t="s">
        <v>593</v>
      </c>
      <c r="V276" s="273"/>
      <c r="W276" s="264" t="s">
        <v>596</v>
      </c>
      <c r="X276" s="265"/>
      <c r="Y276" s="272" t="s">
        <v>595</v>
      </c>
      <c r="Z276" s="273"/>
      <c r="AA276" s="264" t="s">
        <v>594</v>
      </c>
      <c r="AB276" s="265"/>
    </row>
    <row r="277" spans="1:28" ht="60" x14ac:dyDescent="0.45">
      <c r="A277" s="344"/>
      <c r="B277" s="345"/>
      <c r="C277" s="58" t="s">
        <v>606</v>
      </c>
      <c r="D277" s="59" t="s">
        <v>607</v>
      </c>
      <c r="E277" s="59" t="s">
        <v>644</v>
      </c>
      <c r="F277" s="60" t="s">
        <v>645</v>
      </c>
      <c r="G277" s="34" t="s">
        <v>604</v>
      </c>
      <c r="H277" s="33" t="s">
        <v>605</v>
      </c>
      <c r="I277" s="32" t="s">
        <v>604</v>
      </c>
      <c r="J277" s="35" t="s">
        <v>605</v>
      </c>
      <c r="K277" s="32" t="s">
        <v>604</v>
      </c>
      <c r="L277" s="33" t="s">
        <v>605</v>
      </c>
      <c r="M277" s="32" t="s">
        <v>604</v>
      </c>
      <c r="N277" s="33" t="s">
        <v>605</v>
      </c>
      <c r="O277" s="32" t="s">
        <v>604</v>
      </c>
      <c r="P277" s="33" t="s">
        <v>605</v>
      </c>
      <c r="Q277" s="32" t="s">
        <v>604</v>
      </c>
      <c r="R277" s="33" t="s">
        <v>605</v>
      </c>
      <c r="S277" s="32" t="s">
        <v>604</v>
      </c>
      <c r="T277" s="33" t="s">
        <v>605</v>
      </c>
      <c r="U277" s="32" t="s">
        <v>604</v>
      </c>
      <c r="V277" s="33" t="s">
        <v>605</v>
      </c>
      <c r="W277" s="32" t="s">
        <v>604</v>
      </c>
      <c r="X277" s="33" t="s">
        <v>605</v>
      </c>
      <c r="Y277" s="32" t="s">
        <v>604</v>
      </c>
      <c r="Z277" s="33" t="s">
        <v>605</v>
      </c>
      <c r="AA277" s="32" t="s">
        <v>604</v>
      </c>
      <c r="AB277" s="33" t="s">
        <v>605</v>
      </c>
    </row>
    <row r="278" spans="1:28" s="54" customFormat="1" ht="33.75" customHeight="1" thickBot="1" x14ac:dyDescent="0.3">
      <c r="A278" s="344"/>
      <c r="B278" s="345"/>
      <c r="C278" s="93">
        <f>B290</f>
        <v>1127</v>
      </c>
      <c r="D278" s="94">
        <f t="shared" ref="D278:AB278" si="245">D290</f>
        <v>0</v>
      </c>
      <c r="E278" s="94">
        <f t="shared" si="245"/>
        <v>0</v>
      </c>
      <c r="F278" s="95">
        <f t="shared" si="245"/>
        <v>0</v>
      </c>
      <c r="G278" s="96">
        <f t="shared" si="245"/>
        <v>0</v>
      </c>
      <c r="H278" s="97" t="e">
        <f t="shared" si="245"/>
        <v>#DIV/0!</v>
      </c>
      <c r="I278" s="98">
        <f t="shared" si="245"/>
        <v>0</v>
      </c>
      <c r="J278" s="99" t="e">
        <f t="shared" si="245"/>
        <v>#DIV/0!</v>
      </c>
      <c r="K278" s="98">
        <f t="shared" si="245"/>
        <v>0</v>
      </c>
      <c r="L278" s="97" t="e">
        <f t="shared" si="245"/>
        <v>#DIV/0!</v>
      </c>
      <c r="M278" s="98">
        <f t="shared" si="245"/>
        <v>0</v>
      </c>
      <c r="N278" s="97" t="e">
        <f t="shared" si="245"/>
        <v>#DIV/0!</v>
      </c>
      <c r="O278" s="98">
        <f t="shared" si="245"/>
        <v>0</v>
      </c>
      <c r="P278" s="97" t="e">
        <f t="shared" si="245"/>
        <v>#DIV/0!</v>
      </c>
      <c r="Q278" s="98">
        <f t="shared" si="245"/>
        <v>0</v>
      </c>
      <c r="R278" s="97" t="e">
        <f t="shared" si="245"/>
        <v>#DIV/0!</v>
      </c>
      <c r="S278" s="98">
        <f t="shared" si="245"/>
        <v>0</v>
      </c>
      <c r="T278" s="97" t="e">
        <f t="shared" si="245"/>
        <v>#DIV/0!</v>
      </c>
      <c r="U278" s="98">
        <f t="shared" si="245"/>
        <v>0</v>
      </c>
      <c r="V278" s="97" t="e">
        <f t="shared" si="245"/>
        <v>#DIV/0!</v>
      </c>
      <c r="W278" s="98">
        <f t="shared" si="245"/>
        <v>0</v>
      </c>
      <c r="X278" s="97" t="e">
        <f t="shared" si="245"/>
        <v>#DIV/0!</v>
      </c>
      <c r="Y278" s="98">
        <f t="shared" si="245"/>
        <v>0</v>
      </c>
      <c r="Z278" s="97" t="e">
        <f t="shared" si="245"/>
        <v>#DIV/0!</v>
      </c>
      <c r="AA278" s="98">
        <f t="shared" si="245"/>
        <v>0</v>
      </c>
      <c r="AB278" s="97" t="e">
        <f t="shared" si="245"/>
        <v>#DIV/0!</v>
      </c>
    </row>
    <row r="279" spans="1:28" ht="34.5" thickBot="1" x14ac:dyDescent="0.5"/>
    <row r="280" spans="1:28" s="61" customFormat="1" ht="73.5" customHeight="1" thickBot="1" x14ac:dyDescent="0.55000000000000004">
      <c r="A280" s="266" t="s">
        <v>1446</v>
      </c>
      <c r="B280" s="267"/>
      <c r="C280" s="267"/>
      <c r="D280" s="267"/>
      <c r="E280" s="267"/>
      <c r="F280" s="268"/>
      <c r="G280" s="269" t="s">
        <v>603</v>
      </c>
      <c r="H280" s="270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  <c r="AA280" s="270"/>
      <c r="AB280" s="271"/>
    </row>
    <row r="281" spans="1:28" ht="83.25" customHeight="1" x14ac:dyDescent="0.45">
      <c r="A281" s="62" t="s">
        <v>1372</v>
      </c>
      <c r="B281" s="281" t="s">
        <v>1447</v>
      </c>
      <c r="C281" s="282"/>
      <c r="D281" s="283" t="s">
        <v>1443</v>
      </c>
      <c r="E281" s="284"/>
      <c r="F281" s="285"/>
      <c r="G281" s="264" t="s">
        <v>586</v>
      </c>
      <c r="H281" s="265"/>
      <c r="I281" s="272" t="s">
        <v>587</v>
      </c>
      <c r="J281" s="273"/>
      <c r="K281" s="264" t="s">
        <v>588</v>
      </c>
      <c r="L281" s="265"/>
      <c r="M281" s="272" t="s">
        <v>589</v>
      </c>
      <c r="N281" s="273"/>
      <c r="O281" s="264" t="s">
        <v>590</v>
      </c>
      <c r="P281" s="265"/>
      <c r="Q281" s="272" t="s">
        <v>591</v>
      </c>
      <c r="R281" s="273"/>
      <c r="S281" s="264" t="s">
        <v>592</v>
      </c>
      <c r="T281" s="265"/>
      <c r="U281" s="272" t="s">
        <v>593</v>
      </c>
      <c r="V281" s="273"/>
      <c r="W281" s="264" t="s">
        <v>596</v>
      </c>
      <c r="X281" s="265"/>
      <c r="Y281" s="272" t="s">
        <v>595</v>
      </c>
      <c r="Z281" s="273"/>
      <c r="AA281" s="264" t="s">
        <v>594</v>
      </c>
      <c r="AB281" s="265"/>
    </row>
    <row r="282" spans="1:28" s="65" customFormat="1" ht="60" x14ac:dyDescent="0.25">
      <c r="A282" s="30" t="s">
        <v>597</v>
      </c>
      <c r="B282" s="63" t="s">
        <v>606</v>
      </c>
      <c r="C282" s="30" t="s">
        <v>598</v>
      </c>
      <c r="D282" s="30" t="s">
        <v>607</v>
      </c>
      <c r="E282" s="30" t="s">
        <v>644</v>
      </c>
      <c r="F282" s="64" t="s">
        <v>645</v>
      </c>
      <c r="G282" s="32" t="s">
        <v>604</v>
      </c>
      <c r="H282" s="33" t="s">
        <v>605</v>
      </c>
      <c r="I282" s="32" t="s">
        <v>604</v>
      </c>
      <c r="J282" s="33" t="s">
        <v>605</v>
      </c>
      <c r="K282" s="32" t="s">
        <v>604</v>
      </c>
      <c r="L282" s="33" t="s">
        <v>605</v>
      </c>
      <c r="M282" s="32" t="s">
        <v>604</v>
      </c>
      <c r="N282" s="33" t="s">
        <v>605</v>
      </c>
      <c r="O282" s="32" t="s">
        <v>604</v>
      </c>
      <c r="P282" s="33" t="s">
        <v>605</v>
      </c>
      <c r="Q282" s="32" t="s">
        <v>604</v>
      </c>
      <c r="R282" s="33" t="s">
        <v>605</v>
      </c>
      <c r="S282" s="32" t="s">
        <v>604</v>
      </c>
      <c r="T282" s="33" t="s">
        <v>605</v>
      </c>
      <c r="U282" s="32" t="s">
        <v>604</v>
      </c>
      <c r="V282" s="33" t="s">
        <v>605</v>
      </c>
      <c r="W282" s="32" t="s">
        <v>604</v>
      </c>
      <c r="X282" s="33" t="s">
        <v>605</v>
      </c>
      <c r="Y282" s="32" t="s">
        <v>604</v>
      </c>
      <c r="Z282" s="33" t="s">
        <v>605</v>
      </c>
      <c r="AA282" s="32" t="s">
        <v>604</v>
      </c>
      <c r="AB282" s="33" t="s">
        <v>605</v>
      </c>
    </row>
    <row r="283" spans="1:28" s="65" customFormat="1" ht="67.5" x14ac:dyDescent="0.25">
      <c r="A283" s="73" t="s">
        <v>1449</v>
      </c>
      <c r="B283" s="92">
        <v>87</v>
      </c>
      <c r="C283" s="70" t="s">
        <v>617</v>
      </c>
      <c r="D283" s="67"/>
      <c r="E283" s="100">
        <f>D283-F283</f>
        <v>0</v>
      </c>
      <c r="F283" s="100">
        <f>G283+I283+K283+M283+O283+Q283+S283+U283+W283+Y283+AA283</f>
        <v>0</v>
      </c>
      <c r="G283" s="69"/>
      <c r="H283" s="101" t="e">
        <f>G283/F283</f>
        <v>#DIV/0!</v>
      </c>
      <c r="I283" s="69"/>
      <c r="J283" s="101" t="e">
        <f>I283/F283</f>
        <v>#DIV/0!</v>
      </c>
      <c r="K283" s="69"/>
      <c r="L283" s="101" t="e">
        <f>K283/F283</f>
        <v>#DIV/0!</v>
      </c>
      <c r="M283" s="69"/>
      <c r="N283" s="101" t="e">
        <f>M283/F283</f>
        <v>#DIV/0!</v>
      </c>
      <c r="O283" s="69"/>
      <c r="P283" s="101" t="e">
        <f>O283/F283</f>
        <v>#DIV/0!</v>
      </c>
      <c r="Q283" s="69"/>
      <c r="R283" s="101" t="e">
        <f>Q283/F283</f>
        <v>#DIV/0!</v>
      </c>
      <c r="S283" s="69"/>
      <c r="T283" s="101" t="e">
        <f>S283/F283</f>
        <v>#DIV/0!</v>
      </c>
      <c r="U283" s="69"/>
      <c r="V283" s="101" t="e">
        <f>U283/F283</f>
        <v>#DIV/0!</v>
      </c>
      <c r="W283" s="69"/>
      <c r="X283" s="101" t="e">
        <f>W283/F283</f>
        <v>#DIV/0!</v>
      </c>
      <c r="Y283" s="69"/>
      <c r="Z283" s="101" t="e">
        <f>Y283/F283</f>
        <v>#DIV/0!</v>
      </c>
      <c r="AA283" s="69"/>
      <c r="AB283" s="101" t="e">
        <f>AA283/F283</f>
        <v>#DIV/0!</v>
      </c>
    </row>
    <row r="284" spans="1:28" s="65" customFormat="1" ht="67.5" x14ac:dyDescent="0.25">
      <c r="A284" s="73" t="s">
        <v>1450</v>
      </c>
      <c r="B284" s="92">
        <v>18</v>
      </c>
      <c r="C284" s="70" t="s">
        <v>617</v>
      </c>
      <c r="D284" s="67"/>
      <c r="E284" s="100">
        <f t="shared" ref="E284:E289" si="246">D284-F284</f>
        <v>0</v>
      </c>
      <c r="F284" s="100">
        <f t="shared" ref="F284:F289" si="247">G284+I284+K284+M284+O284+Q284+S284+U284+W284+Y284+AA284</f>
        <v>0</v>
      </c>
      <c r="G284" s="69"/>
      <c r="H284" s="101" t="e">
        <f t="shared" ref="H284:H289" si="248">G284/F284</f>
        <v>#DIV/0!</v>
      </c>
      <c r="I284" s="69"/>
      <c r="J284" s="101" t="e">
        <f t="shared" ref="J284:J289" si="249">I284/F284</f>
        <v>#DIV/0!</v>
      </c>
      <c r="K284" s="69"/>
      <c r="L284" s="101" t="e">
        <f t="shared" ref="L284:L289" si="250">K284/F284</f>
        <v>#DIV/0!</v>
      </c>
      <c r="M284" s="69"/>
      <c r="N284" s="101" t="e">
        <f t="shared" ref="N284:N289" si="251">M284/F284</f>
        <v>#DIV/0!</v>
      </c>
      <c r="O284" s="69"/>
      <c r="P284" s="101" t="e">
        <f t="shared" ref="P284:P289" si="252">O284/F284</f>
        <v>#DIV/0!</v>
      </c>
      <c r="Q284" s="69"/>
      <c r="R284" s="101" t="e">
        <f t="shared" ref="R284:R289" si="253">Q284/F284</f>
        <v>#DIV/0!</v>
      </c>
      <c r="S284" s="69"/>
      <c r="T284" s="101" t="e">
        <f t="shared" ref="T284:T289" si="254">S284/F284</f>
        <v>#DIV/0!</v>
      </c>
      <c r="U284" s="69"/>
      <c r="V284" s="101" t="e">
        <f t="shared" ref="V284:V289" si="255">U284/F284</f>
        <v>#DIV/0!</v>
      </c>
      <c r="W284" s="69"/>
      <c r="X284" s="101" t="e">
        <f t="shared" ref="X284:X289" si="256">W284/F284</f>
        <v>#DIV/0!</v>
      </c>
      <c r="Y284" s="69"/>
      <c r="Z284" s="101" t="e">
        <f t="shared" ref="Z284:Z289" si="257">Y284/F284</f>
        <v>#DIV/0!</v>
      </c>
      <c r="AA284" s="69"/>
      <c r="AB284" s="101" t="e">
        <f t="shared" ref="AB284:AB289" si="258">AA284/F284</f>
        <v>#DIV/0!</v>
      </c>
    </row>
    <row r="285" spans="1:28" s="65" customFormat="1" x14ac:dyDescent="0.25">
      <c r="A285" s="73" t="s">
        <v>1451</v>
      </c>
      <c r="B285" s="92">
        <v>105</v>
      </c>
      <c r="C285" s="70" t="s">
        <v>617</v>
      </c>
      <c r="D285" s="67"/>
      <c r="E285" s="100">
        <f t="shared" si="246"/>
        <v>0</v>
      </c>
      <c r="F285" s="100">
        <f t="shared" ref="F285:F286" si="259">G285+I285+K285+M285+O285+Q285+S285+U285+W285+Y285+AA285</f>
        <v>0</v>
      </c>
      <c r="G285" s="69"/>
      <c r="H285" s="101" t="e">
        <f t="shared" ref="H285:H286" si="260">G285/F285</f>
        <v>#DIV/0!</v>
      </c>
      <c r="I285" s="69"/>
      <c r="J285" s="101" t="e">
        <f t="shared" ref="J285:J286" si="261">I285/F285</f>
        <v>#DIV/0!</v>
      </c>
      <c r="K285" s="69"/>
      <c r="L285" s="101" t="e">
        <f t="shared" ref="L285:L286" si="262">K285/F285</f>
        <v>#DIV/0!</v>
      </c>
      <c r="M285" s="69"/>
      <c r="N285" s="101" t="e">
        <f t="shared" ref="N285:N286" si="263">M285/F285</f>
        <v>#DIV/0!</v>
      </c>
      <c r="O285" s="69"/>
      <c r="P285" s="101" t="e">
        <f t="shared" ref="P285:P286" si="264">O285/F285</f>
        <v>#DIV/0!</v>
      </c>
      <c r="Q285" s="69"/>
      <c r="R285" s="101" t="e">
        <f t="shared" ref="R285:R286" si="265">Q285/F285</f>
        <v>#DIV/0!</v>
      </c>
      <c r="S285" s="69"/>
      <c r="T285" s="101" t="e">
        <f t="shared" ref="T285:T286" si="266">S285/F285</f>
        <v>#DIV/0!</v>
      </c>
      <c r="U285" s="69"/>
      <c r="V285" s="101" t="e">
        <f t="shared" ref="V285:V286" si="267">U285/F285</f>
        <v>#DIV/0!</v>
      </c>
      <c r="W285" s="69"/>
      <c r="X285" s="101" t="e">
        <f t="shared" ref="X285:X286" si="268">W285/F285</f>
        <v>#DIV/0!</v>
      </c>
      <c r="Y285" s="69"/>
      <c r="Z285" s="101" t="e">
        <f t="shared" ref="Z285:Z286" si="269">Y285/F285</f>
        <v>#DIV/0!</v>
      </c>
      <c r="AA285" s="69"/>
      <c r="AB285" s="101" t="e">
        <f t="shared" ref="AB285:AB286" si="270">AA285/F285</f>
        <v>#DIV/0!</v>
      </c>
    </row>
    <row r="286" spans="1:28" s="65" customFormat="1" ht="67.5" x14ac:dyDescent="0.25">
      <c r="A286" s="73" t="s">
        <v>1452</v>
      </c>
      <c r="B286" s="92">
        <v>263</v>
      </c>
      <c r="C286" s="70" t="s">
        <v>617</v>
      </c>
      <c r="D286" s="67"/>
      <c r="E286" s="100">
        <f t="shared" si="246"/>
        <v>0</v>
      </c>
      <c r="F286" s="100">
        <f t="shared" si="259"/>
        <v>0</v>
      </c>
      <c r="G286" s="69"/>
      <c r="H286" s="101" t="e">
        <f t="shared" si="260"/>
        <v>#DIV/0!</v>
      </c>
      <c r="I286" s="69"/>
      <c r="J286" s="101" t="e">
        <f t="shared" si="261"/>
        <v>#DIV/0!</v>
      </c>
      <c r="K286" s="69"/>
      <c r="L286" s="101" t="e">
        <f t="shared" si="262"/>
        <v>#DIV/0!</v>
      </c>
      <c r="M286" s="69"/>
      <c r="N286" s="101" t="e">
        <f t="shared" si="263"/>
        <v>#DIV/0!</v>
      </c>
      <c r="O286" s="69"/>
      <c r="P286" s="101" t="e">
        <f t="shared" si="264"/>
        <v>#DIV/0!</v>
      </c>
      <c r="Q286" s="69"/>
      <c r="R286" s="101" t="e">
        <f t="shared" si="265"/>
        <v>#DIV/0!</v>
      </c>
      <c r="S286" s="69"/>
      <c r="T286" s="101" t="e">
        <f t="shared" si="266"/>
        <v>#DIV/0!</v>
      </c>
      <c r="U286" s="69"/>
      <c r="V286" s="101" t="e">
        <f t="shared" si="267"/>
        <v>#DIV/0!</v>
      </c>
      <c r="W286" s="69"/>
      <c r="X286" s="101" t="e">
        <f t="shared" si="268"/>
        <v>#DIV/0!</v>
      </c>
      <c r="Y286" s="69"/>
      <c r="Z286" s="101" t="e">
        <f t="shared" si="269"/>
        <v>#DIV/0!</v>
      </c>
      <c r="AA286" s="69"/>
      <c r="AB286" s="101" t="e">
        <f t="shared" si="270"/>
        <v>#DIV/0!</v>
      </c>
    </row>
    <row r="287" spans="1:28" s="65" customFormat="1" ht="67.5" x14ac:dyDescent="0.25">
      <c r="A287" s="73" t="s">
        <v>1453</v>
      </c>
      <c r="B287" s="92">
        <v>50</v>
      </c>
      <c r="C287" s="70" t="s">
        <v>617</v>
      </c>
      <c r="D287" s="67"/>
      <c r="E287" s="100">
        <f t="shared" si="246"/>
        <v>0</v>
      </c>
      <c r="F287" s="100">
        <f t="shared" si="247"/>
        <v>0</v>
      </c>
      <c r="G287" s="69"/>
      <c r="H287" s="101" t="e">
        <f t="shared" si="248"/>
        <v>#DIV/0!</v>
      </c>
      <c r="I287" s="69"/>
      <c r="J287" s="101" t="e">
        <f t="shared" si="249"/>
        <v>#DIV/0!</v>
      </c>
      <c r="K287" s="69"/>
      <c r="L287" s="101" t="e">
        <f t="shared" si="250"/>
        <v>#DIV/0!</v>
      </c>
      <c r="M287" s="69"/>
      <c r="N287" s="101" t="e">
        <f t="shared" si="251"/>
        <v>#DIV/0!</v>
      </c>
      <c r="O287" s="69"/>
      <c r="P287" s="101" t="e">
        <f t="shared" si="252"/>
        <v>#DIV/0!</v>
      </c>
      <c r="Q287" s="69"/>
      <c r="R287" s="101" t="e">
        <f t="shared" si="253"/>
        <v>#DIV/0!</v>
      </c>
      <c r="S287" s="69"/>
      <c r="T287" s="101" t="e">
        <f t="shared" si="254"/>
        <v>#DIV/0!</v>
      </c>
      <c r="U287" s="69"/>
      <c r="V287" s="101" t="e">
        <f t="shared" si="255"/>
        <v>#DIV/0!</v>
      </c>
      <c r="W287" s="69"/>
      <c r="X287" s="101" t="e">
        <f t="shared" si="256"/>
        <v>#DIV/0!</v>
      </c>
      <c r="Y287" s="69"/>
      <c r="Z287" s="101" t="e">
        <f t="shared" si="257"/>
        <v>#DIV/0!</v>
      </c>
      <c r="AA287" s="69"/>
      <c r="AB287" s="101" t="e">
        <f t="shared" si="258"/>
        <v>#DIV/0!</v>
      </c>
    </row>
    <row r="288" spans="1:28" s="65" customFormat="1" x14ac:dyDescent="0.25">
      <c r="A288" s="250" t="s">
        <v>1454</v>
      </c>
      <c r="B288" s="252">
        <v>604</v>
      </c>
      <c r="C288" s="70" t="s">
        <v>600</v>
      </c>
      <c r="D288" s="67"/>
      <c r="E288" s="100">
        <f t="shared" si="246"/>
        <v>0</v>
      </c>
      <c r="F288" s="100">
        <f t="shared" si="247"/>
        <v>0</v>
      </c>
      <c r="G288" s="69"/>
      <c r="H288" s="101" t="e">
        <f t="shared" si="248"/>
        <v>#DIV/0!</v>
      </c>
      <c r="I288" s="69"/>
      <c r="J288" s="101" t="e">
        <f t="shared" si="249"/>
        <v>#DIV/0!</v>
      </c>
      <c r="K288" s="69"/>
      <c r="L288" s="101" t="e">
        <f t="shared" si="250"/>
        <v>#DIV/0!</v>
      </c>
      <c r="M288" s="69"/>
      <c r="N288" s="101" t="e">
        <f t="shared" si="251"/>
        <v>#DIV/0!</v>
      </c>
      <c r="O288" s="69"/>
      <c r="P288" s="101" t="e">
        <f t="shared" si="252"/>
        <v>#DIV/0!</v>
      </c>
      <c r="Q288" s="69"/>
      <c r="R288" s="101" t="e">
        <f t="shared" si="253"/>
        <v>#DIV/0!</v>
      </c>
      <c r="S288" s="69"/>
      <c r="T288" s="101" t="e">
        <f t="shared" si="254"/>
        <v>#DIV/0!</v>
      </c>
      <c r="U288" s="69"/>
      <c r="V288" s="101" t="e">
        <f t="shared" si="255"/>
        <v>#DIV/0!</v>
      </c>
      <c r="W288" s="69"/>
      <c r="X288" s="101" t="e">
        <f t="shared" si="256"/>
        <v>#DIV/0!</v>
      </c>
      <c r="Y288" s="69"/>
      <c r="Z288" s="101" t="e">
        <f t="shared" si="257"/>
        <v>#DIV/0!</v>
      </c>
      <c r="AA288" s="69"/>
      <c r="AB288" s="101" t="e">
        <f t="shared" si="258"/>
        <v>#DIV/0!</v>
      </c>
    </row>
    <row r="289" spans="1:28" s="65" customFormat="1" ht="34.5" thickBot="1" x14ac:dyDescent="0.3">
      <c r="A289" s="251"/>
      <c r="B289" s="253"/>
      <c r="C289" s="70" t="s">
        <v>601</v>
      </c>
      <c r="D289" s="67"/>
      <c r="E289" s="100">
        <f t="shared" si="246"/>
        <v>0</v>
      </c>
      <c r="F289" s="100">
        <f t="shared" si="247"/>
        <v>0</v>
      </c>
      <c r="G289" s="69"/>
      <c r="H289" s="101" t="e">
        <f t="shared" si="248"/>
        <v>#DIV/0!</v>
      </c>
      <c r="I289" s="69"/>
      <c r="J289" s="101" t="e">
        <f t="shared" si="249"/>
        <v>#DIV/0!</v>
      </c>
      <c r="K289" s="69"/>
      <c r="L289" s="101" t="e">
        <f t="shared" si="250"/>
        <v>#DIV/0!</v>
      </c>
      <c r="M289" s="69"/>
      <c r="N289" s="101" t="e">
        <f t="shared" si="251"/>
        <v>#DIV/0!</v>
      </c>
      <c r="O289" s="69"/>
      <c r="P289" s="101" t="e">
        <f t="shared" si="252"/>
        <v>#DIV/0!</v>
      </c>
      <c r="Q289" s="69"/>
      <c r="R289" s="101" t="e">
        <f t="shared" si="253"/>
        <v>#DIV/0!</v>
      </c>
      <c r="S289" s="69"/>
      <c r="T289" s="101" t="e">
        <f t="shared" si="254"/>
        <v>#DIV/0!</v>
      </c>
      <c r="U289" s="69"/>
      <c r="V289" s="101" t="e">
        <f t="shared" si="255"/>
        <v>#DIV/0!</v>
      </c>
      <c r="W289" s="69"/>
      <c r="X289" s="101" t="e">
        <f t="shared" si="256"/>
        <v>#DIV/0!</v>
      </c>
      <c r="Y289" s="69"/>
      <c r="Z289" s="101" t="e">
        <f t="shared" si="257"/>
        <v>#DIV/0!</v>
      </c>
      <c r="AA289" s="69"/>
      <c r="AB289" s="101" t="e">
        <f t="shared" si="258"/>
        <v>#DIV/0!</v>
      </c>
    </row>
    <row r="290" spans="1:28" s="16" customFormat="1" ht="34.5" thickBot="1" x14ac:dyDescent="0.55000000000000004">
      <c r="A290" s="76" t="s">
        <v>642</v>
      </c>
      <c r="B290" s="102">
        <f>SUM(B283:B289)</f>
        <v>1127</v>
      </c>
      <c r="C290" s="77"/>
      <c r="D290" s="103">
        <f>SUM(D283:D289)</f>
        <v>0</v>
      </c>
      <c r="E290" s="103">
        <f>SUM(E283:E289)</f>
        <v>0</v>
      </c>
      <c r="F290" s="104">
        <f>SUM(F283:F289)</f>
        <v>0</v>
      </c>
      <c r="G290" s="105">
        <f>SUM(G283:G289)</f>
        <v>0</v>
      </c>
      <c r="H290" s="106" t="e">
        <f>G290/F290</f>
        <v>#DIV/0!</v>
      </c>
      <c r="I290" s="105">
        <f>SUM(I283:I289)</f>
        <v>0</v>
      </c>
      <c r="J290" s="106" t="e">
        <f>I290/F290</f>
        <v>#DIV/0!</v>
      </c>
      <c r="K290" s="107">
        <f>SUM(K283:K289)</f>
        <v>0</v>
      </c>
      <c r="L290" s="108" t="e">
        <f>K290/F290</f>
        <v>#DIV/0!</v>
      </c>
      <c r="M290" s="105">
        <f>SUM(M283:M289)</f>
        <v>0</v>
      </c>
      <c r="N290" s="106" t="e">
        <f>M290/F290</f>
        <v>#DIV/0!</v>
      </c>
      <c r="O290" s="107">
        <f>SUM(O283:O289)</f>
        <v>0</v>
      </c>
      <c r="P290" s="108" t="e">
        <f>O290/F290</f>
        <v>#DIV/0!</v>
      </c>
      <c r="Q290" s="105">
        <f>SUM(Q283:Q289)</f>
        <v>0</v>
      </c>
      <c r="R290" s="106" t="e">
        <f>Q290/F290</f>
        <v>#DIV/0!</v>
      </c>
      <c r="S290" s="107">
        <f>SUM(S283:S289)</f>
        <v>0</v>
      </c>
      <c r="T290" s="108" t="e">
        <f>S290/F290</f>
        <v>#DIV/0!</v>
      </c>
      <c r="U290" s="105">
        <f>SUM(U283:U289)</f>
        <v>0</v>
      </c>
      <c r="V290" s="106" t="e">
        <f>U290/F290</f>
        <v>#DIV/0!</v>
      </c>
      <c r="W290" s="104">
        <f>SUM(W283:W289)</f>
        <v>0</v>
      </c>
      <c r="X290" s="109" t="e">
        <f>W290/F290</f>
        <v>#DIV/0!</v>
      </c>
      <c r="Y290" s="110">
        <f>SUM(Y283:Y289)</f>
        <v>0</v>
      </c>
      <c r="Z290" s="111" t="e">
        <f>Y290/F290</f>
        <v>#DIV/0!</v>
      </c>
      <c r="AA290" s="110">
        <f>SUM(AA283:AA289)</f>
        <v>0</v>
      </c>
      <c r="AB290" s="111" t="e">
        <f>AA290/F290</f>
        <v>#DIV/0!</v>
      </c>
    </row>
    <row r="291" spans="1:28" ht="83.25" customHeight="1" thickBot="1" x14ac:dyDescent="0.5">
      <c r="A291" s="278" t="s">
        <v>1448</v>
      </c>
      <c r="B291" s="279"/>
      <c r="C291" s="279"/>
      <c r="D291" s="279"/>
      <c r="E291" s="279"/>
      <c r="F291" s="280"/>
      <c r="G291" s="276" t="s">
        <v>586</v>
      </c>
      <c r="H291" s="277"/>
      <c r="I291" s="274" t="s">
        <v>587</v>
      </c>
      <c r="J291" s="275"/>
      <c r="K291" s="276" t="s">
        <v>588</v>
      </c>
      <c r="L291" s="277"/>
      <c r="M291" s="274" t="s">
        <v>589</v>
      </c>
      <c r="N291" s="275"/>
      <c r="O291" s="276" t="s">
        <v>590</v>
      </c>
      <c r="P291" s="277"/>
      <c r="Q291" s="274" t="s">
        <v>591</v>
      </c>
      <c r="R291" s="275"/>
      <c r="S291" s="276" t="s">
        <v>592</v>
      </c>
      <c r="T291" s="277"/>
      <c r="U291" s="274" t="s">
        <v>593</v>
      </c>
      <c r="V291" s="275"/>
      <c r="W291" s="276" t="s">
        <v>596</v>
      </c>
      <c r="X291" s="277"/>
      <c r="Y291" s="274" t="s">
        <v>595</v>
      </c>
      <c r="Z291" s="275"/>
      <c r="AA291" s="276" t="s">
        <v>594</v>
      </c>
      <c r="AB291" s="277"/>
    </row>
    <row r="293" spans="1:28" ht="33.75" customHeight="1" x14ac:dyDescent="0.45">
      <c r="A293" s="295" t="s">
        <v>1455</v>
      </c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</row>
    <row r="294" spans="1:28" ht="33.75" customHeight="1" x14ac:dyDescent="0.45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</row>
    <row r="295" spans="1:28" ht="33.75" customHeight="1" x14ac:dyDescent="0.45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</row>
    <row r="297" spans="1:28" ht="33.75" customHeight="1" x14ac:dyDescent="0.45">
      <c r="A297" s="292" t="s">
        <v>1456</v>
      </c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</row>
    <row r="298" spans="1:28" ht="33.75" customHeight="1" x14ac:dyDescent="0.45">
      <c r="A298" s="292"/>
      <c r="B298" s="292"/>
      <c r="C298" s="292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</row>
    <row r="299" spans="1:28" ht="34.5" thickBot="1" x14ac:dyDescent="0.5"/>
    <row r="300" spans="1:28" ht="87.75" customHeight="1" thickBot="1" x14ac:dyDescent="0.5">
      <c r="A300" s="344" t="s">
        <v>1457</v>
      </c>
      <c r="B300" s="345"/>
      <c r="C300" s="288" t="s">
        <v>1458</v>
      </c>
      <c r="D300" s="289"/>
      <c r="E300" s="289"/>
      <c r="F300" s="290"/>
      <c r="G300" s="264" t="s">
        <v>586</v>
      </c>
      <c r="H300" s="265"/>
      <c r="I300" s="272" t="s">
        <v>587</v>
      </c>
      <c r="J300" s="291"/>
      <c r="K300" s="264" t="s">
        <v>588</v>
      </c>
      <c r="L300" s="265"/>
      <c r="M300" s="272" t="s">
        <v>589</v>
      </c>
      <c r="N300" s="273"/>
      <c r="O300" s="264" t="s">
        <v>590</v>
      </c>
      <c r="P300" s="265"/>
      <c r="Q300" s="272" t="s">
        <v>591</v>
      </c>
      <c r="R300" s="273"/>
      <c r="S300" s="264" t="s">
        <v>592</v>
      </c>
      <c r="T300" s="265"/>
      <c r="U300" s="272" t="s">
        <v>593</v>
      </c>
      <c r="V300" s="273"/>
      <c r="W300" s="264" t="s">
        <v>596</v>
      </c>
      <c r="X300" s="265"/>
      <c r="Y300" s="272" t="s">
        <v>595</v>
      </c>
      <c r="Z300" s="273"/>
      <c r="AA300" s="264" t="s">
        <v>594</v>
      </c>
      <c r="AB300" s="265"/>
    </row>
    <row r="301" spans="1:28" ht="60" x14ac:dyDescent="0.45">
      <c r="A301" s="344"/>
      <c r="B301" s="345"/>
      <c r="C301" s="58" t="s">
        <v>606</v>
      </c>
      <c r="D301" s="59" t="s">
        <v>607</v>
      </c>
      <c r="E301" s="59" t="s">
        <v>644</v>
      </c>
      <c r="F301" s="60" t="s">
        <v>645</v>
      </c>
      <c r="G301" s="34" t="s">
        <v>604</v>
      </c>
      <c r="H301" s="33" t="s">
        <v>605</v>
      </c>
      <c r="I301" s="32" t="s">
        <v>604</v>
      </c>
      <c r="J301" s="35" t="s">
        <v>605</v>
      </c>
      <c r="K301" s="32" t="s">
        <v>604</v>
      </c>
      <c r="L301" s="33" t="s">
        <v>605</v>
      </c>
      <c r="M301" s="32" t="s">
        <v>604</v>
      </c>
      <c r="N301" s="33" t="s">
        <v>605</v>
      </c>
      <c r="O301" s="32" t="s">
        <v>604</v>
      </c>
      <c r="P301" s="33" t="s">
        <v>605</v>
      </c>
      <c r="Q301" s="32" t="s">
        <v>604</v>
      </c>
      <c r="R301" s="33" t="s">
        <v>605</v>
      </c>
      <c r="S301" s="32" t="s">
        <v>604</v>
      </c>
      <c r="T301" s="33" t="s">
        <v>605</v>
      </c>
      <c r="U301" s="32" t="s">
        <v>604</v>
      </c>
      <c r="V301" s="33" t="s">
        <v>605</v>
      </c>
      <c r="W301" s="32" t="s">
        <v>604</v>
      </c>
      <c r="X301" s="33" t="s">
        <v>605</v>
      </c>
      <c r="Y301" s="32" t="s">
        <v>604</v>
      </c>
      <c r="Z301" s="33" t="s">
        <v>605</v>
      </c>
      <c r="AA301" s="32" t="s">
        <v>604</v>
      </c>
      <c r="AB301" s="33" t="s">
        <v>605</v>
      </c>
    </row>
    <row r="302" spans="1:28" ht="34.5" thickBot="1" x14ac:dyDescent="0.5">
      <c r="A302" s="344"/>
      <c r="B302" s="345"/>
      <c r="C302" s="93">
        <f>B313</f>
        <v>1971</v>
      </c>
      <c r="D302" s="94">
        <f t="shared" ref="D302:AB302" si="271">D313</f>
        <v>0</v>
      </c>
      <c r="E302" s="94">
        <f t="shared" si="271"/>
        <v>0</v>
      </c>
      <c r="F302" s="95">
        <f t="shared" si="271"/>
        <v>0</v>
      </c>
      <c r="G302" s="96">
        <f t="shared" si="271"/>
        <v>0</v>
      </c>
      <c r="H302" s="97" t="e">
        <f t="shared" si="271"/>
        <v>#DIV/0!</v>
      </c>
      <c r="I302" s="98">
        <f t="shared" si="271"/>
        <v>0</v>
      </c>
      <c r="J302" s="99" t="e">
        <f t="shared" si="271"/>
        <v>#DIV/0!</v>
      </c>
      <c r="K302" s="98">
        <f t="shared" si="271"/>
        <v>0</v>
      </c>
      <c r="L302" s="97" t="e">
        <f t="shared" si="271"/>
        <v>#DIV/0!</v>
      </c>
      <c r="M302" s="98">
        <f t="shared" si="271"/>
        <v>0</v>
      </c>
      <c r="N302" s="97" t="e">
        <f t="shared" si="271"/>
        <v>#DIV/0!</v>
      </c>
      <c r="O302" s="98">
        <f t="shared" si="271"/>
        <v>0</v>
      </c>
      <c r="P302" s="97" t="e">
        <f t="shared" si="271"/>
        <v>#DIV/0!</v>
      </c>
      <c r="Q302" s="98">
        <f t="shared" si="271"/>
        <v>0</v>
      </c>
      <c r="R302" s="97" t="e">
        <f t="shared" si="271"/>
        <v>#DIV/0!</v>
      </c>
      <c r="S302" s="98">
        <f t="shared" si="271"/>
        <v>0</v>
      </c>
      <c r="T302" s="97" t="e">
        <f t="shared" si="271"/>
        <v>#DIV/0!</v>
      </c>
      <c r="U302" s="98">
        <f t="shared" si="271"/>
        <v>0</v>
      </c>
      <c r="V302" s="97" t="e">
        <f t="shared" si="271"/>
        <v>#DIV/0!</v>
      </c>
      <c r="W302" s="98">
        <f t="shared" si="271"/>
        <v>0</v>
      </c>
      <c r="X302" s="97" t="e">
        <f t="shared" si="271"/>
        <v>#DIV/0!</v>
      </c>
      <c r="Y302" s="98">
        <f t="shared" si="271"/>
        <v>0</v>
      </c>
      <c r="Z302" s="97" t="e">
        <f t="shared" si="271"/>
        <v>#DIV/0!</v>
      </c>
      <c r="AA302" s="98">
        <f t="shared" si="271"/>
        <v>0</v>
      </c>
      <c r="AB302" s="97" t="e">
        <f t="shared" si="271"/>
        <v>#DIV/0!</v>
      </c>
    </row>
    <row r="303" spans="1:28" ht="34.5" thickBot="1" x14ac:dyDescent="0.5"/>
    <row r="304" spans="1:28" ht="60.75" thickBot="1" x14ac:dyDescent="0.55000000000000004">
      <c r="A304" s="266" t="s">
        <v>1459</v>
      </c>
      <c r="B304" s="267"/>
      <c r="C304" s="267"/>
      <c r="D304" s="267"/>
      <c r="E304" s="267"/>
      <c r="F304" s="268"/>
      <c r="G304" s="269" t="s">
        <v>603</v>
      </c>
      <c r="H304" s="270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  <c r="AA304" s="270"/>
      <c r="AB304" s="271"/>
    </row>
    <row r="305" spans="1:28" ht="67.5" x14ac:dyDescent="0.45">
      <c r="A305" s="62" t="s">
        <v>1460</v>
      </c>
      <c r="B305" s="281" t="s">
        <v>1461</v>
      </c>
      <c r="C305" s="282"/>
      <c r="D305" s="283" t="s">
        <v>1456</v>
      </c>
      <c r="E305" s="284"/>
      <c r="F305" s="285"/>
      <c r="G305" s="264" t="s">
        <v>586</v>
      </c>
      <c r="H305" s="265"/>
      <c r="I305" s="272" t="s">
        <v>587</v>
      </c>
      <c r="J305" s="273"/>
      <c r="K305" s="264" t="s">
        <v>588</v>
      </c>
      <c r="L305" s="265"/>
      <c r="M305" s="272" t="s">
        <v>589</v>
      </c>
      <c r="N305" s="273"/>
      <c r="O305" s="264" t="s">
        <v>590</v>
      </c>
      <c r="P305" s="265"/>
      <c r="Q305" s="272" t="s">
        <v>591</v>
      </c>
      <c r="R305" s="273"/>
      <c r="S305" s="264" t="s">
        <v>592</v>
      </c>
      <c r="T305" s="265"/>
      <c r="U305" s="272" t="s">
        <v>593</v>
      </c>
      <c r="V305" s="273"/>
      <c r="W305" s="264" t="s">
        <v>596</v>
      </c>
      <c r="X305" s="265"/>
      <c r="Y305" s="272" t="s">
        <v>595</v>
      </c>
      <c r="Z305" s="273"/>
      <c r="AA305" s="264" t="s">
        <v>594</v>
      </c>
      <c r="AB305" s="265"/>
    </row>
    <row r="306" spans="1:28" ht="60" x14ac:dyDescent="0.45">
      <c r="A306" s="30" t="s">
        <v>597</v>
      </c>
      <c r="B306" s="63" t="s">
        <v>606</v>
      </c>
      <c r="C306" s="30" t="s">
        <v>598</v>
      </c>
      <c r="D306" s="30" t="s">
        <v>607</v>
      </c>
      <c r="E306" s="30" t="s">
        <v>644</v>
      </c>
      <c r="F306" s="64" t="s">
        <v>645</v>
      </c>
      <c r="G306" s="32" t="s">
        <v>604</v>
      </c>
      <c r="H306" s="33" t="s">
        <v>605</v>
      </c>
      <c r="I306" s="32" t="s">
        <v>604</v>
      </c>
      <c r="J306" s="33" t="s">
        <v>605</v>
      </c>
      <c r="K306" s="32" t="s">
        <v>604</v>
      </c>
      <c r="L306" s="33" t="s">
        <v>605</v>
      </c>
      <c r="M306" s="32" t="s">
        <v>604</v>
      </c>
      <c r="N306" s="33" t="s">
        <v>605</v>
      </c>
      <c r="O306" s="32" t="s">
        <v>604</v>
      </c>
      <c r="P306" s="33" t="s">
        <v>605</v>
      </c>
      <c r="Q306" s="32" t="s">
        <v>604</v>
      </c>
      <c r="R306" s="33" t="s">
        <v>605</v>
      </c>
      <c r="S306" s="32" t="s">
        <v>604</v>
      </c>
      <c r="T306" s="33" t="s">
        <v>605</v>
      </c>
      <c r="U306" s="32" t="s">
        <v>604</v>
      </c>
      <c r="V306" s="33" t="s">
        <v>605</v>
      </c>
      <c r="W306" s="32" t="s">
        <v>604</v>
      </c>
      <c r="X306" s="33" t="s">
        <v>605</v>
      </c>
      <c r="Y306" s="32" t="s">
        <v>604</v>
      </c>
      <c r="Z306" s="33" t="s">
        <v>605</v>
      </c>
      <c r="AA306" s="32" t="s">
        <v>604</v>
      </c>
      <c r="AB306" s="33" t="s">
        <v>605</v>
      </c>
    </row>
    <row r="307" spans="1:28" ht="33" customHeight="1" x14ac:dyDescent="0.45">
      <c r="A307" s="250" t="s">
        <v>1463</v>
      </c>
      <c r="B307" s="252">
        <v>692</v>
      </c>
      <c r="C307" s="66" t="s">
        <v>600</v>
      </c>
      <c r="D307" s="67"/>
      <c r="E307" s="100">
        <f>D307-F307</f>
        <v>0</v>
      </c>
      <c r="F307" s="100">
        <f>G307+I307+K307+M307+O307+Q307+S307+U307+W307+Y307+AA307</f>
        <v>0</v>
      </c>
      <c r="G307" s="69"/>
      <c r="H307" s="101" t="e">
        <f>G307/F307</f>
        <v>#DIV/0!</v>
      </c>
      <c r="I307" s="69"/>
      <c r="J307" s="101" t="e">
        <f>I307/F307</f>
        <v>#DIV/0!</v>
      </c>
      <c r="K307" s="69"/>
      <c r="L307" s="101" t="e">
        <f>K307/F307</f>
        <v>#DIV/0!</v>
      </c>
      <c r="M307" s="69"/>
      <c r="N307" s="101" t="e">
        <f>M307/F307</f>
        <v>#DIV/0!</v>
      </c>
      <c r="O307" s="69"/>
      <c r="P307" s="101" t="e">
        <f>O307/F307</f>
        <v>#DIV/0!</v>
      </c>
      <c r="Q307" s="69"/>
      <c r="R307" s="101" t="e">
        <f>Q307/F307</f>
        <v>#DIV/0!</v>
      </c>
      <c r="S307" s="69"/>
      <c r="T307" s="101" t="e">
        <f>S307/F307</f>
        <v>#DIV/0!</v>
      </c>
      <c r="U307" s="69"/>
      <c r="V307" s="101" t="e">
        <f>U307/F307</f>
        <v>#DIV/0!</v>
      </c>
      <c r="W307" s="69"/>
      <c r="X307" s="101" t="e">
        <f>W307/F307</f>
        <v>#DIV/0!</v>
      </c>
      <c r="Y307" s="69"/>
      <c r="Z307" s="101" t="e">
        <f>Y307/F307</f>
        <v>#DIV/0!</v>
      </c>
      <c r="AA307" s="69"/>
      <c r="AB307" s="101" t="e">
        <f>AA307/F307</f>
        <v>#DIV/0!</v>
      </c>
    </row>
    <row r="308" spans="1:28" ht="33" customHeight="1" x14ac:dyDescent="0.45">
      <c r="A308" s="251"/>
      <c r="B308" s="253"/>
      <c r="C308" s="70" t="s">
        <v>601</v>
      </c>
      <c r="D308" s="71"/>
      <c r="E308" s="100">
        <f t="shared" ref="E308:E312" si="272">D308-F308</f>
        <v>0</v>
      </c>
      <c r="F308" s="100">
        <f t="shared" ref="F308:F312" si="273">G308+I308+K308+M308+O308+Q308+S308+U308+W308+Y308+AA308</f>
        <v>0</v>
      </c>
      <c r="G308" s="72"/>
      <c r="H308" s="101" t="e">
        <f t="shared" ref="H308:H312" si="274">G308/F308</f>
        <v>#DIV/0!</v>
      </c>
      <c r="I308" s="72"/>
      <c r="J308" s="101" t="e">
        <f t="shared" ref="J308:J312" si="275">I308/F308</f>
        <v>#DIV/0!</v>
      </c>
      <c r="K308" s="72"/>
      <c r="L308" s="101" t="e">
        <f t="shared" ref="L308:L312" si="276">K308/F308</f>
        <v>#DIV/0!</v>
      </c>
      <c r="M308" s="72"/>
      <c r="N308" s="101" t="e">
        <f t="shared" ref="N308:N312" si="277">M308/F308</f>
        <v>#DIV/0!</v>
      </c>
      <c r="O308" s="72"/>
      <c r="P308" s="101" t="e">
        <f t="shared" ref="P308:P312" si="278">O308/F308</f>
        <v>#DIV/0!</v>
      </c>
      <c r="Q308" s="72"/>
      <c r="R308" s="101" t="e">
        <f t="shared" ref="R308:R312" si="279">Q308/F308</f>
        <v>#DIV/0!</v>
      </c>
      <c r="S308" s="72"/>
      <c r="T308" s="101" t="e">
        <f t="shared" ref="T308:T312" si="280">S308/F308</f>
        <v>#DIV/0!</v>
      </c>
      <c r="U308" s="72"/>
      <c r="V308" s="101" t="e">
        <f t="shared" ref="V308:V312" si="281">U308/F308</f>
        <v>#DIV/0!</v>
      </c>
      <c r="W308" s="72"/>
      <c r="X308" s="101" t="e">
        <f t="shared" ref="X308:X312" si="282">W308/F308</f>
        <v>#DIV/0!</v>
      </c>
      <c r="Y308" s="72"/>
      <c r="Z308" s="101" t="e">
        <f t="shared" ref="Z308:Z312" si="283">Y308/F308</f>
        <v>#DIV/0!</v>
      </c>
      <c r="AA308" s="72"/>
      <c r="AB308" s="101" t="e">
        <f t="shared" ref="AB308:AB312" si="284">AA308/F308</f>
        <v>#DIV/0!</v>
      </c>
    </row>
    <row r="309" spans="1:28" ht="33" customHeight="1" x14ac:dyDescent="0.45">
      <c r="A309" s="250" t="s">
        <v>1464</v>
      </c>
      <c r="B309" s="252">
        <v>531</v>
      </c>
      <c r="C309" s="70" t="s">
        <v>600</v>
      </c>
      <c r="D309" s="71"/>
      <c r="E309" s="100">
        <f t="shared" si="272"/>
        <v>0</v>
      </c>
      <c r="F309" s="100">
        <f t="shared" si="273"/>
        <v>0</v>
      </c>
      <c r="G309" s="72"/>
      <c r="H309" s="101" t="e">
        <f t="shared" si="274"/>
        <v>#DIV/0!</v>
      </c>
      <c r="I309" s="72"/>
      <c r="J309" s="101" t="e">
        <f t="shared" si="275"/>
        <v>#DIV/0!</v>
      </c>
      <c r="K309" s="72"/>
      <c r="L309" s="101" t="e">
        <f t="shared" si="276"/>
        <v>#DIV/0!</v>
      </c>
      <c r="M309" s="72"/>
      <c r="N309" s="101" t="e">
        <f t="shared" si="277"/>
        <v>#DIV/0!</v>
      </c>
      <c r="O309" s="72"/>
      <c r="P309" s="101" t="e">
        <f t="shared" si="278"/>
        <v>#DIV/0!</v>
      </c>
      <c r="Q309" s="72"/>
      <c r="R309" s="101" t="e">
        <f t="shared" si="279"/>
        <v>#DIV/0!</v>
      </c>
      <c r="S309" s="72"/>
      <c r="T309" s="101" t="e">
        <f t="shared" si="280"/>
        <v>#DIV/0!</v>
      </c>
      <c r="U309" s="72"/>
      <c r="V309" s="101" t="e">
        <f t="shared" si="281"/>
        <v>#DIV/0!</v>
      </c>
      <c r="W309" s="72"/>
      <c r="X309" s="101" t="e">
        <f t="shared" si="282"/>
        <v>#DIV/0!</v>
      </c>
      <c r="Y309" s="72"/>
      <c r="Z309" s="101" t="e">
        <f t="shared" si="283"/>
        <v>#DIV/0!</v>
      </c>
      <c r="AA309" s="72"/>
      <c r="AB309" s="101" t="e">
        <f t="shared" si="284"/>
        <v>#DIV/0!</v>
      </c>
    </row>
    <row r="310" spans="1:28" ht="33" customHeight="1" x14ac:dyDescent="0.45">
      <c r="A310" s="251"/>
      <c r="B310" s="253"/>
      <c r="C310" s="70" t="s">
        <v>601</v>
      </c>
      <c r="D310" s="71"/>
      <c r="E310" s="100">
        <f t="shared" si="272"/>
        <v>0</v>
      </c>
      <c r="F310" s="100">
        <f t="shared" si="273"/>
        <v>0</v>
      </c>
      <c r="G310" s="72"/>
      <c r="H310" s="101" t="e">
        <f t="shared" si="274"/>
        <v>#DIV/0!</v>
      </c>
      <c r="I310" s="72"/>
      <c r="J310" s="101" t="e">
        <f t="shared" si="275"/>
        <v>#DIV/0!</v>
      </c>
      <c r="K310" s="72"/>
      <c r="L310" s="101" t="e">
        <f t="shared" si="276"/>
        <v>#DIV/0!</v>
      </c>
      <c r="M310" s="72"/>
      <c r="N310" s="101" t="e">
        <f t="shared" si="277"/>
        <v>#DIV/0!</v>
      </c>
      <c r="O310" s="72"/>
      <c r="P310" s="101" t="e">
        <f t="shared" si="278"/>
        <v>#DIV/0!</v>
      </c>
      <c r="Q310" s="72"/>
      <c r="R310" s="101" t="e">
        <f t="shared" si="279"/>
        <v>#DIV/0!</v>
      </c>
      <c r="S310" s="72"/>
      <c r="T310" s="101" t="e">
        <f t="shared" si="280"/>
        <v>#DIV/0!</v>
      </c>
      <c r="U310" s="72"/>
      <c r="V310" s="101" t="e">
        <f t="shared" si="281"/>
        <v>#DIV/0!</v>
      </c>
      <c r="W310" s="72"/>
      <c r="X310" s="101" t="e">
        <f t="shared" si="282"/>
        <v>#DIV/0!</v>
      </c>
      <c r="Y310" s="72"/>
      <c r="Z310" s="101" t="e">
        <f t="shared" si="283"/>
        <v>#DIV/0!</v>
      </c>
      <c r="AA310" s="72"/>
      <c r="AB310" s="101" t="e">
        <f t="shared" si="284"/>
        <v>#DIV/0!</v>
      </c>
    </row>
    <row r="311" spans="1:28" ht="67.5" x14ac:dyDescent="0.45">
      <c r="A311" s="73" t="s">
        <v>1465</v>
      </c>
      <c r="B311" s="92">
        <v>440</v>
      </c>
      <c r="C311" s="70" t="s">
        <v>617</v>
      </c>
      <c r="D311" s="71"/>
      <c r="E311" s="100">
        <f t="shared" si="272"/>
        <v>0</v>
      </c>
      <c r="F311" s="100">
        <f>G311+I311+K311+M311+O311+Q311+S311+U311+W311+Y311+AA311</f>
        <v>0</v>
      </c>
      <c r="G311" s="72"/>
      <c r="H311" s="101" t="e">
        <f t="shared" si="274"/>
        <v>#DIV/0!</v>
      </c>
      <c r="I311" s="72"/>
      <c r="J311" s="101" t="e">
        <f t="shared" si="275"/>
        <v>#DIV/0!</v>
      </c>
      <c r="K311" s="72"/>
      <c r="L311" s="101" t="e">
        <f t="shared" si="276"/>
        <v>#DIV/0!</v>
      </c>
      <c r="M311" s="72"/>
      <c r="N311" s="101" t="e">
        <f t="shared" si="277"/>
        <v>#DIV/0!</v>
      </c>
      <c r="O311" s="72"/>
      <c r="P311" s="101" t="e">
        <f t="shared" si="278"/>
        <v>#DIV/0!</v>
      </c>
      <c r="Q311" s="72"/>
      <c r="R311" s="101" t="e">
        <f t="shared" si="279"/>
        <v>#DIV/0!</v>
      </c>
      <c r="S311" s="72"/>
      <c r="T311" s="101" t="e">
        <f t="shared" si="280"/>
        <v>#DIV/0!</v>
      </c>
      <c r="U311" s="72"/>
      <c r="V311" s="101" t="e">
        <f t="shared" si="281"/>
        <v>#DIV/0!</v>
      </c>
      <c r="W311" s="72"/>
      <c r="X311" s="101" t="e">
        <f t="shared" si="282"/>
        <v>#DIV/0!</v>
      </c>
      <c r="Y311" s="72"/>
      <c r="Z311" s="101" t="e">
        <f t="shared" si="283"/>
        <v>#DIV/0!</v>
      </c>
      <c r="AA311" s="72"/>
      <c r="AB311" s="101" t="e">
        <f t="shared" si="284"/>
        <v>#DIV/0!</v>
      </c>
    </row>
    <row r="312" spans="1:28" ht="68.25" thickBot="1" x14ac:dyDescent="0.5">
      <c r="A312" s="139" t="s">
        <v>1466</v>
      </c>
      <c r="B312" s="92">
        <v>308</v>
      </c>
      <c r="C312" s="70" t="s">
        <v>617</v>
      </c>
      <c r="D312" s="71"/>
      <c r="E312" s="100">
        <f t="shared" si="272"/>
        <v>0</v>
      </c>
      <c r="F312" s="100">
        <f t="shared" si="273"/>
        <v>0</v>
      </c>
      <c r="G312" s="72"/>
      <c r="H312" s="101" t="e">
        <f t="shared" si="274"/>
        <v>#DIV/0!</v>
      </c>
      <c r="I312" s="72"/>
      <c r="J312" s="101" t="e">
        <f t="shared" si="275"/>
        <v>#DIV/0!</v>
      </c>
      <c r="K312" s="72"/>
      <c r="L312" s="101" t="e">
        <f t="shared" si="276"/>
        <v>#DIV/0!</v>
      </c>
      <c r="M312" s="72"/>
      <c r="N312" s="101" t="e">
        <f t="shared" si="277"/>
        <v>#DIV/0!</v>
      </c>
      <c r="O312" s="72"/>
      <c r="P312" s="101" t="e">
        <f t="shared" si="278"/>
        <v>#DIV/0!</v>
      </c>
      <c r="Q312" s="72"/>
      <c r="R312" s="101" t="e">
        <f t="shared" si="279"/>
        <v>#DIV/0!</v>
      </c>
      <c r="S312" s="72"/>
      <c r="T312" s="101" t="e">
        <f t="shared" si="280"/>
        <v>#DIV/0!</v>
      </c>
      <c r="U312" s="72"/>
      <c r="V312" s="101" t="e">
        <f t="shared" si="281"/>
        <v>#DIV/0!</v>
      </c>
      <c r="W312" s="72"/>
      <c r="X312" s="101" t="e">
        <f t="shared" si="282"/>
        <v>#DIV/0!</v>
      </c>
      <c r="Y312" s="72"/>
      <c r="Z312" s="101" t="e">
        <f t="shared" si="283"/>
        <v>#DIV/0!</v>
      </c>
      <c r="AA312" s="72"/>
      <c r="AB312" s="101" t="e">
        <f t="shared" si="284"/>
        <v>#DIV/0!</v>
      </c>
    </row>
    <row r="313" spans="1:28" ht="34.5" thickBot="1" x14ac:dyDescent="0.55000000000000004">
      <c r="A313" s="76" t="s">
        <v>642</v>
      </c>
      <c r="B313" s="102">
        <f>SUM(B307:B312)</f>
        <v>1971</v>
      </c>
      <c r="C313" s="77"/>
      <c r="D313" s="103">
        <f>SUM(D307:D312)</f>
        <v>0</v>
      </c>
      <c r="E313" s="103">
        <f>SUM(E307:E312)</f>
        <v>0</v>
      </c>
      <c r="F313" s="104">
        <f>SUM(F307:F312)</f>
        <v>0</v>
      </c>
      <c r="G313" s="105">
        <f>SUM(G307:G312)</f>
        <v>0</v>
      </c>
      <c r="H313" s="106" t="e">
        <f>G313/F313</f>
        <v>#DIV/0!</v>
      </c>
      <c r="I313" s="105">
        <f>SUM(I307:I312)</f>
        <v>0</v>
      </c>
      <c r="J313" s="106" t="e">
        <f>I313/F313</f>
        <v>#DIV/0!</v>
      </c>
      <c r="K313" s="107">
        <f>SUM(K307:K312)</f>
        <v>0</v>
      </c>
      <c r="L313" s="108" t="e">
        <f>K313/F313</f>
        <v>#DIV/0!</v>
      </c>
      <c r="M313" s="105">
        <f>SUM(M307:M312)</f>
        <v>0</v>
      </c>
      <c r="N313" s="106" t="e">
        <f>M313/F313</f>
        <v>#DIV/0!</v>
      </c>
      <c r="O313" s="107">
        <f>SUM(O307:O312)</f>
        <v>0</v>
      </c>
      <c r="P313" s="108" t="e">
        <f>O313/F313</f>
        <v>#DIV/0!</v>
      </c>
      <c r="Q313" s="105">
        <f>SUM(Q307:Q312)</f>
        <v>0</v>
      </c>
      <c r="R313" s="106" t="e">
        <f>Q313/F313</f>
        <v>#DIV/0!</v>
      </c>
      <c r="S313" s="107">
        <f>SUM(S307:S312)</f>
        <v>0</v>
      </c>
      <c r="T313" s="108" t="e">
        <f>S313/F313</f>
        <v>#DIV/0!</v>
      </c>
      <c r="U313" s="105">
        <f>SUM(U307:U312)</f>
        <v>0</v>
      </c>
      <c r="V313" s="106" t="e">
        <f>U313/F313</f>
        <v>#DIV/0!</v>
      </c>
      <c r="W313" s="104">
        <f>SUM(W307:W312)</f>
        <v>0</v>
      </c>
      <c r="X313" s="109" t="e">
        <f>W313/F313</f>
        <v>#DIV/0!</v>
      </c>
      <c r="Y313" s="110">
        <f>SUM(Y307:Y312)</f>
        <v>0</v>
      </c>
      <c r="Z313" s="111" t="e">
        <f>Y313/F313</f>
        <v>#DIV/0!</v>
      </c>
      <c r="AA313" s="110">
        <f>SUM(AA307:AA312)</f>
        <v>0</v>
      </c>
      <c r="AB313" s="111" t="e">
        <f>AA313/F313</f>
        <v>#DIV/0!</v>
      </c>
    </row>
    <row r="314" spans="1:28" ht="85.5" customHeight="1" thickBot="1" x14ac:dyDescent="0.5">
      <c r="A314" s="278" t="s">
        <v>1462</v>
      </c>
      <c r="B314" s="279"/>
      <c r="C314" s="279"/>
      <c r="D314" s="279"/>
      <c r="E314" s="279"/>
      <c r="F314" s="280"/>
      <c r="G314" s="276" t="s">
        <v>586</v>
      </c>
      <c r="H314" s="277"/>
      <c r="I314" s="274" t="s">
        <v>587</v>
      </c>
      <c r="J314" s="275"/>
      <c r="K314" s="276" t="s">
        <v>588</v>
      </c>
      <c r="L314" s="277"/>
      <c r="M314" s="274" t="s">
        <v>589</v>
      </c>
      <c r="N314" s="275"/>
      <c r="O314" s="276" t="s">
        <v>590</v>
      </c>
      <c r="P314" s="277"/>
      <c r="Q314" s="274" t="s">
        <v>591</v>
      </c>
      <c r="R314" s="275"/>
      <c r="S314" s="276" t="s">
        <v>592</v>
      </c>
      <c r="T314" s="277"/>
      <c r="U314" s="274" t="s">
        <v>593</v>
      </c>
      <c r="V314" s="275"/>
      <c r="W314" s="276" t="s">
        <v>596</v>
      </c>
      <c r="X314" s="277"/>
      <c r="Y314" s="274" t="s">
        <v>595</v>
      </c>
      <c r="Z314" s="275"/>
      <c r="AA314" s="276" t="s">
        <v>594</v>
      </c>
      <c r="AB314" s="277"/>
    </row>
    <row r="317" spans="1:28" ht="33.75" customHeight="1" x14ac:dyDescent="0.45">
      <c r="A317" s="295" t="s">
        <v>1467</v>
      </c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</row>
    <row r="318" spans="1:28" ht="33.75" customHeight="1" x14ac:dyDescent="0.45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</row>
    <row r="319" spans="1:28" ht="33.75" customHeight="1" x14ac:dyDescent="0.45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</row>
    <row r="321" spans="1:28" ht="33.75" customHeight="1" x14ac:dyDescent="0.45">
      <c r="A321" s="292" t="s">
        <v>1468</v>
      </c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</row>
    <row r="322" spans="1:28" ht="33.75" customHeight="1" x14ac:dyDescent="0.45">
      <c r="A322" s="292"/>
      <c r="B322" s="292"/>
      <c r="C322" s="292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</row>
    <row r="323" spans="1:28" ht="34.5" thickBot="1" x14ac:dyDescent="0.5"/>
    <row r="324" spans="1:28" ht="87.75" customHeight="1" thickBot="1" x14ac:dyDescent="0.5">
      <c r="A324" s="344" t="s">
        <v>1469</v>
      </c>
      <c r="B324" s="345"/>
      <c r="C324" s="288" t="s">
        <v>1470</v>
      </c>
      <c r="D324" s="289"/>
      <c r="E324" s="289"/>
      <c r="F324" s="290"/>
      <c r="G324" s="264" t="s">
        <v>586</v>
      </c>
      <c r="H324" s="265"/>
      <c r="I324" s="272" t="s">
        <v>587</v>
      </c>
      <c r="J324" s="291"/>
      <c r="K324" s="264" t="s">
        <v>588</v>
      </c>
      <c r="L324" s="265"/>
      <c r="M324" s="272" t="s">
        <v>589</v>
      </c>
      <c r="N324" s="273"/>
      <c r="O324" s="264" t="s">
        <v>590</v>
      </c>
      <c r="P324" s="265"/>
      <c r="Q324" s="272" t="s">
        <v>591</v>
      </c>
      <c r="R324" s="273"/>
      <c r="S324" s="264" t="s">
        <v>592</v>
      </c>
      <c r="T324" s="265"/>
      <c r="U324" s="272" t="s">
        <v>593</v>
      </c>
      <c r="V324" s="273"/>
      <c r="W324" s="264" t="s">
        <v>596</v>
      </c>
      <c r="X324" s="265"/>
      <c r="Y324" s="272" t="s">
        <v>595</v>
      </c>
      <c r="Z324" s="273"/>
      <c r="AA324" s="264" t="s">
        <v>594</v>
      </c>
      <c r="AB324" s="265"/>
    </row>
    <row r="325" spans="1:28" ht="60" x14ac:dyDescent="0.45">
      <c r="A325" s="344"/>
      <c r="B325" s="345"/>
      <c r="C325" s="58" t="s">
        <v>606</v>
      </c>
      <c r="D325" s="59" t="s">
        <v>607</v>
      </c>
      <c r="E325" s="59" t="s">
        <v>644</v>
      </c>
      <c r="F325" s="60" t="s">
        <v>645</v>
      </c>
      <c r="G325" s="34" t="s">
        <v>604</v>
      </c>
      <c r="H325" s="33" t="s">
        <v>605</v>
      </c>
      <c r="I325" s="32" t="s">
        <v>604</v>
      </c>
      <c r="J325" s="35" t="s">
        <v>605</v>
      </c>
      <c r="K325" s="32" t="s">
        <v>604</v>
      </c>
      <c r="L325" s="33" t="s">
        <v>605</v>
      </c>
      <c r="M325" s="32" t="s">
        <v>604</v>
      </c>
      <c r="N325" s="33" t="s">
        <v>605</v>
      </c>
      <c r="O325" s="32" t="s">
        <v>604</v>
      </c>
      <c r="P325" s="33" t="s">
        <v>605</v>
      </c>
      <c r="Q325" s="32" t="s">
        <v>604</v>
      </c>
      <c r="R325" s="33" t="s">
        <v>605</v>
      </c>
      <c r="S325" s="32" t="s">
        <v>604</v>
      </c>
      <c r="T325" s="33" t="s">
        <v>605</v>
      </c>
      <c r="U325" s="32" t="s">
        <v>604</v>
      </c>
      <c r="V325" s="33" t="s">
        <v>605</v>
      </c>
      <c r="W325" s="32" t="s">
        <v>604</v>
      </c>
      <c r="X325" s="33" t="s">
        <v>605</v>
      </c>
      <c r="Y325" s="32" t="s">
        <v>604</v>
      </c>
      <c r="Z325" s="33" t="s">
        <v>605</v>
      </c>
      <c r="AA325" s="32" t="s">
        <v>604</v>
      </c>
      <c r="AB325" s="33" t="s">
        <v>605</v>
      </c>
    </row>
    <row r="326" spans="1:28" ht="34.5" thickBot="1" x14ac:dyDescent="0.5">
      <c r="A326" s="344"/>
      <c r="B326" s="345"/>
      <c r="C326" s="93">
        <f>B334</f>
        <v>316</v>
      </c>
      <c r="D326" s="94">
        <f t="shared" ref="D326:AB326" si="285">D334</f>
        <v>0</v>
      </c>
      <c r="E326" s="94">
        <f t="shared" si="285"/>
        <v>0</v>
      </c>
      <c r="F326" s="95">
        <f t="shared" si="285"/>
        <v>0</v>
      </c>
      <c r="G326" s="96">
        <f t="shared" si="285"/>
        <v>0</v>
      </c>
      <c r="H326" s="97" t="e">
        <f t="shared" si="285"/>
        <v>#DIV/0!</v>
      </c>
      <c r="I326" s="98">
        <f t="shared" si="285"/>
        <v>0</v>
      </c>
      <c r="J326" s="99" t="e">
        <f t="shared" si="285"/>
        <v>#DIV/0!</v>
      </c>
      <c r="K326" s="98">
        <f t="shared" si="285"/>
        <v>0</v>
      </c>
      <c r="L326" s="97" t="e">
        <f t="shared" si="285"/>
        <v>#DIV/0!</v>
      </c>
      <c r="M326" s="98">
        <f t="shared" si="285"/>
        <v>0</v>
      </c>
      <c r="N326" s="97" t="e">
        <f t="shared" si="285"/>
        <v>#DIV/0!</v>
      </c>
      <c r="O326" s="98">
        <f t="shared" si="285"/>
        <v>0</v>
      </c>
      <c r="P326" s="97" t="e">
        <f t="shared" si="285"/>
        <v>#DIV/0!</v>
      </c>
      <c r="Q326" s="98">
        <f t="shared" si="285"/>
        <v>0</v>
      </c>
      <c r="R326" s="97" t="e">
        <f t="shared" si="285"/>
        <v>#DIV/0!</v>
      </c>
      <c r="S326" s="98">
        <f t="shared" si="285"/>
        <v>0</v>
      </c>
      <c r="T326" s="97" t="e">
        <f t="shared" si="285"/>
        <v>#DIV/0!</v>
      </c>
      <c r="U326" s="98">
        <f t="shared" si="285"/>
        <v>0</v>
      </c>
      <c r="V326" s="97" t="e">
        <f t="shared" si="285"/>
        <v>#DIV/0!</v>
      </c>
      <c r="W326" s="98">
        <f t="shared" si="285"/>
        <v>0</v>
      </c>
      <c r="X326" s="97" t="e">
        <f t="shared" si="285"/>
        <v>#DIV/0!</v>
      </c>
      <c r="Y326" s="98">
        <f t="shared" si="285"/>
        <v>0</v>
      </c>
      <c r="Z326" s="97" t="e">
        <f t="shared" si="285"/>
        <v>#DIV/0!</v>
      </c>
      <c r="AA326" s="98">
        <f t="shared" si="285"/>
        <v>0</v>
      </c>
      <c r="AB326" s="97" t="e">
        <f t="shared" si="285"/>
        <v>#DIV/0!</v>
      </c>
    </row>
    <row r="327" spans="1:28" ht="34.5" thickBot="1" x14ac:dyDescent="0.5"/>
    <row r="328" spans="1:28" ht="60.75" thickBot="1" x14ac:dyDescent="0.55000000000000004">
      <c r="A328" s="266" t="s">
        <v>1471</v>
      </c>
      <c r="B328" s="267"/>
      <c r="C328" s="267"/>
      <c r="D328" s="267"/>
      <c r="E328" s="267"/>
      <c r="F328" s="268"/>
      <c r="G328" s="269" t="s">
        <v>603</v>
      </c>
      <c r="H328" s="270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  <c r="AA328" s="270"/>
      <c r="AB328" s="271"/>
    </row>
    <row r="329" spans="1:28" ht="102" customHeight="1" x14ac:dyDescent="0.45">
      <c r="A329" s="62" t="s">
        <v>1460</v>
      </c>
      <c r="B329" s="281" t="s">
        <v>1472</v>
      </c>
      <c r="C329" s="282"/>
      <c r="D329" s="283" t="s">
        <v>1468</v>
      </c>
      <c r="E329" s="284"/>
      <c r="F329" s="285"/>
      <c r="G329" s="264" t="s">
        <v>586</v>
      </c>
      <c r="H329" s="265"/>
      <c r="I329" s="272" t="s">
        <v>587</v>
      </c>
      <c r="J329" s="273"/>
      <c r="K329" s="264" t="s">
        <v>588</v>
      </c>
      <c r="L329" s="265"/>
      <c r="M329" s="272" t="s">
        <v>589</v>
      </c>
      <c r="N329" s="273"/>
      <c r="O329" s="264" t="s">
        <v>590</v>
      </c>
      <c r="P329" s="265"/>
      <c r="Q329" s="272" t="s">
        <v>591</v>
      </c>
      <c r="R329" s="273"/>
      <c r="S329" s="264" t="s">
        <v>592</v>
      </c>
      <c r="T329" s="265"/>
      <c r="U329" s="272" t="s">
        <v>593</v>
      </c>
      <c r="V329" s="273"/>
      <c r="W329" s="264" t="s">
        <v>596</v>
      </c>
      <c r="X329" s="265"/>
      <c r="Y329" s="272" t="s">
        <v>595</v>
      </c>
      <c r="Z329" s="273"/>
      <c r="AA329" s="264" t="s">
        <v>594</v>
      </c>
      <c r="AB329" s="265"/>
    </row>
    <row r="330" spans="1:28" ht="60" x14ac:dyDescent="0.45">
      <c r="A330" s="30" t="s">
        <v>597</v>
      </c>
      <c r="B330" s="63" t="s">
        <v>606</v>
      </c>
      <c r="C330" s="30" t="s">
        <v>598</v>
      </c>
      <c r="D330" s="30" t="s">
        <v>607</v>
      </c>
      <c r="E330" s="30" t="s">
        <v>644</v>
      </c>
      <c r="F330" s="64" t="s">
        <v>645</v>
      </c>
      <c r="G330" s="32" t="s">
        <v>604</v>
      </c>
      <c r="H330" s="33" t="s">
        <v>605</v>
      </c>
      <c r="I330" s="32" t="s">
        <v>604</v>
      </c>
      <c r="J330" s="33" t="s">
        <v>605</v>
      </c>
      <c r="K330" s="32" t="s">
        <v>604</v>
      </c>
      <c r="L330" s="33" t="s">
        <v>605</v>
      </c>
      <c r="M330" s="32" t="s">
        <v>604</v>
      </c>
      <c r="N330" s="33" t="s">
        <v>605</v>
      </c>
      <c r="O330" s="32" t="s">
        <v>604</v>
      </c>
      <c r="P330" s="33" t="s">
        <v>605</v>
      </c>
      <c r="Q330" s="32" t="s">
        <v>604</v>
      </c>
      <c r="R330" s="33" t="s">
        <v>605</v>
      </c>
      <c r="S330" s="32" t="s">
        <v>604</v>
      </c>
      <c r="T330" s="33" t="s">
        <v>605</v>
      </c>
      <c r="U330" s="32" t="s">
        <v>604</v>
      </c>
      <c r="V330" s="33" t="s">
        <v>605</v>
      </c>
      <c r="W330" s="32" t="s">
        <v>604</v>
      </c>
      <c r="X330" s="33" t="s">
        <v>605</v>
      </c>
      <c r="Y330" s="32" t="s">
        <v>604</v>
      </c>
      <c r="Z330" s="33" t="s">
        <v>605</v>
      </c>
      <c r="AA330" s="32" t="s">
        <v>604</v>
      </c>
      <c r="AB330" s="33" t="s">
        <v>605</v>
      </c>
    </row>
    <row r="331" spans="1:28" ht="33" customHeight="1" x14ac:dyDescent="0.45">
      <c r="A331" s="90" t="s">
        <v>1473</v>
      </c>
      <c r="B331" s="91">
        <v>170</v>
      </c>
      <c r="C331" s="70" t="s">
        <v>617</v>
      </c>
      <c r="D331" s="71"/>
      <c r="E331" s="100">
        <f t="shared" ref="E331:E333" si="286">D331-F331</f>
        <v>0</v>
      </c>
      <c r="F331" s="100">
        <f t="shared" ref="F331" si="287">G331+I331+K331+M331+O331+Q331+S331+U331+W331+Y331+AA331</f>
        <v>0</v>
      </c>
      <c r="G331" s="72"/>
      <c r="H331" s="101" t="e">
        <f t="shared" ref="H331:H333" si="288">G331/F331</f>
        <v>#DIV/0!</v>
      </c>
      <c r="I331" s="72"/>
      <c r="J331" s="101" t="e">
        <f t="shared" ref="J331:J333" si="289">I331/F331</f>
        <v>#DIV/0!</v>
      </c>
      <c r="K331" s="72"/>
      <c r="L331" s="101" t="e">
        <f t="shared" ref="L331:L333" si="290">K331/F331</f>
        <v>#DIV/0!</v>
      </c>
      <c r="M331" s="72"/>
      <c r="N331" s="101" t="e">
        <f t="shared" ref="N331:N333" si="291">M331/F331</f>
        <v>#DIV/0!</v>
      </c>
      <c r="O331" s="72"/>
      <c r="P331" s="101" t="e">
        <f t="shared" ref="P331:P333" si="292">O331/F331</f>
        <v>#DIV/0!</v>
      </c>
      <c r="Q331" s="72"/>
      <c r="R331" s="101" t="e">
        <f t="shared" ref="R331:R333" si="293">Q331/F331</f>
        <v>#DIV/0!</v>
      </c>
      <c r="S331" s="72"/>
      <c r="T331" s="101" t="e">
        <f t="shared" ref="T331:T333" si="294">S331/F331</f>
        <v>#DIV/0!</v>
      </c>
      <c r="U331" s="72"/>
      <c r="V331" s="101" t="e">
        <f t="shared" ref="V331:V333" si="295">U331/F331</f>
        <v>#DIV/0!</v>
      </c>
      <c r="W331" s="72"/>
      <c r="X331" s="101" t="e">
        <f t="shared" ref="X331:X333" si="296">W331/F331</f>
        <v>#DIV/0!</v>
      </c>
      <c r="Y331" s="72"/>
      <c r="Z331" s="101" t="e">
        <f t="shared" ref="Z331:Z333" si="297">Y331/F331</f>
        <v>#DIV/0!</v>
      </c>
      <c r="AA331" s="72"/>
      <c r="AB331" s="101" t="e">
        <f t="shared" ref="AB331:AB333" si="298">AA331/F331</f>
        <v>#DIV/0!</v>
      </c>
    </row>
    <row r="332" spans="1:28" x14ac:dyDescent="0.45">
      <c r="A332" s="73" t="s">
        <v>1474</v>
      </c>
      <c r="B332" s="92">
        <v>57</v>
      </c>
      <c r="C332" s="70" t="s">
        <v>617</v>
      </c>
      <c r="D332" s="71"/>
      <c r="E332" s="100">
        <f t="shared" si="286"/>
        <v>0</v>
      </c>
      <c r="F332" s="100">
        <f>G332+I332+K332+M332+O332+Q332+S332+U332+W332+Y332+AA332</f>
        <v>0</v>
      </c>
      <c r="G332" s="72"/>
      <c r="H332" s="101" t="e">
        <f t="shared" si="288"/>
        <v>#DIV/0!</v>
      </c>
      <c r="I332" s="72"/>
      <c r="J332" s="101" t="e">
        <f t="shared" si="289"/>
        <v>#DIV/0!</v>
      </c>
      <c r="K332" s="72"/>
      <c r="L332" s="101" t="e">
        <f t="shared" si="290"/>
        <v>#DIV/0!</v>
      </c>
      <c r="M332" s="72"/>
      <c r="N332" s="101" t="e">
        <f t="shared" si="291"/>
        <v>#DIV/0!</v>
      </c>
      <c r="O332" s="72"/>
      <c r="P332" s="101" t="e">
        <f t="shared" si="292"/>
        <v>#DIV/0!</v>
      </c>
      <c r="Q332" s="72"/>
      <c r="R332" s="101" t="e">
        <f t="shared" si="293"/>
        <v>#DIV/0!</v>
      </c>
      <c r="S332" s="72"/>
      <c r="T332" s="101" t="e">
        <f t="shared" si="294"/>
        <v>#DIV/0!</v>
      </c>
      <c r="U332" s="72"/>
      <c r="V332" s="101" t="e">
        <f t="shared" si="295"/>
        <v>#DIV/0!</v>
      </c>
      <c r="W332" s="72"/>
      <c r="X332" s="101" t="e">
        <f t="shared" si="296"/>
        <v>#DIV/0!</v>
      </c>
      <c r="Y332" s="72"/>
      <c r="Z332" s="101" t="e">
        <f t="shared" si="297"/>
        <v>#DIV/0!</v>
      </c>
      <c r="AA332" s="72"/>
      <c r="AB332" s="101" t="e">
        <f t="shared" si="298"/>
        <v>#DIV/0!</v>
      </c>
    </row>
    <row r="333" spans="1:28" ht="34.5" thickBot="1" x14ac:dyDescent="0.5">
      <c r="A333" s="73" t="s">
        <v>1475</v>
      </c>
      <c r="B333" s="92">
        <v>89</v>
      </c>
      <c r="C333" s="70" t="s">
        <v>617</v>
      </c>
      <c r="D333" s="71"/>
      <c r="E333" s="100">
        <f t="shared" si="286"/>
        <v>0</v>
      </c>
      <c r="F333" s="100">
        <f t="shared" ref="F333" si="299">G333+I333+K333+M333+O333+Q333+S333+U333+W333+Y333+AA333</f>
        <v>0</v>
      </c>
      <c r="G333" s="72"/>
      <c r="H333" s="101" t="e">
        <f t="shared" si="288"/>
        <v>#DIV/0!</v>
      </c>
      <c r="I333" s="72"/>
      <c r="J333" s="101" t="e">
        <f t="shared" si="289"/>
        <v>#DIV/0!</v>
      </c>
      <c r="K333" s="72"/>
      <c r="L333" s="101" t="e">
        <f t="shared" si="290"/>
        <v>#DIV/0!</v>
      </c>
      <c r="M333" s="72"/>
      <c r="N333" s="101" t="e">
        <f t="shared" si="291"/>
        <v>#DIV/0!</v>
      </c>
      <c r="O333" s="72"/>
      <c r="P333" s="101" t="e">
        <f t="shared" si="292"/>
        <v>#DIV/0!</v>
      </c>
      <c r="Q333" s="72"/>
      <c r="R333" s="101" t="e">
        <f t="shared" si="293"/>
        <v>#DIV/0!</v>
      </c>
      <c r="S333" s="72"/>
      <c r="T333" s="101" t="e">
        <f t="shared" si="294"/>
        <v>#DIV/0!</v>
      </c>
      <c r="U333" s="72"/>
      <c r="V333" s="101" t="e">
        <f t="shared" si="295"/>
        <v>#DIV/0!</v>
      </c>
      <c r="W333" s="72"/>
      <c r="X333" s="101" t="e">
        <f t="shared" si="296"/>
        <v>#DIV/0!</v>
      </c>
      <c r="Y333" s="72"/>
      <c r="Z333" s="101" t="e">
        <f t="shared" si="297"/>
        <v>#DIV/0!</v>
      </c>
      <c r="AA333" s="72"/>
      <c r="AB333" s="101" t="e">
        <f t="shared" si="298"/>
        <v>#DIV/0!</v>
      </c>
    </row>
    <row r="334" spans="1:28" ht="34.5" thickBot="1" x14ac:dyDescent="0.55000000000000004">
      <c r="A334" s="76" t="s">
        <v>642</v>
      </c>
      <c r="B334" s="102">
        <f>SUM(B331:B333)</f>
        <v>316</v>
      </c>
      <c r="C334" s="77"/>
      <c r="D334" s="103">
        <f>SUM(D331:D333)</f>
        <v>0</v>
      </c>
      <c r="E334" s="103">
        <f>SUM(E331:E333)</f>
        <v>0</v>
      </c>
      <c r="F334" s="104">
        <f>SUM(F331:F333)</f>
        <v>0</v>
      </c>
      <c r="G334" s="105">
        <f>SUM(G331:G333)</f>
        <v>0</v>
      </c>
      <c r="H334" s="106" t="e">
        <f>G334/F334</f>
        <v>#DIV/0!</v>
      </c>
      <c r="I334" s="105">
        <f>SUM(I331:I333)</f>
        <v>0</v>
      </c>
      <c r="J334" s="106" t="e">
        <f>I334/F334</f>
        <v>#DIV/0!</v>
      </c>
      <c r="K334" s="107">
        <f>SUM(K331:K333)</f>
        <v>0</v>
      </c>
      <c r="L334" s="108" t="e">
        <f>K334/F334</f>
        <v>#DIV/0!</v>
      </c>
      <c r="M334" s="105">
        <f>SUM(M331:M333)</f>
        <v>0</v>
      </c>
      <c r="N334" s="106" t="e">
        <f>M334/F334</f>
        <v>#DIV/0!</v>
      </c>
      <c r="O334" s="107">
        <f>SUM(O331:O333)</f>
        <v>0</v>
      </c>
      <c r="P334" s="108" t="e">
        <f>O334/F334</f>
        <v>#DIV/0!</v>
      </c>
      <c r="Q334" s="105">
        <f>SUM(Q331:Q333)</f>
        <v>0</v>
      </c>
      <c r="R334" s="106" t="e">
        <f>Q334/F334</f>
        <v>#DIV/0!</v>
      </c>
      <c r="S334" s="107">
        <f>SUM(S331:S333)</f>
        <v>0</v>
      </c>
      <c r="T334" s="108" t="e">
        <f>S334/F334</f>
        <v>#DIV/0!</v>
      </c>
      <c r="U334" s="105">
        <f>SUM(U331:U333)</f>
        <v>0</v>
      </c>
      <c r="V334" s="106" t="e">
        <f>U334/F334</f>
        <v>#DIV/0!</v>
      </c>
      <c r="W334" s="104">
        <f>SUM(W331:W333)</f>
        <v>0</v>
      </c>
      <c r="X334" s="109" t="e">
        <f>W334/F334</f>
        <v>#DIV/0!</v>
      </c>
      <c r="Y334" s="110">
        <f>SUM(Y331:Y333)</f>
        <v>0</v>
      </c>
      <c r="Z334" s="111" t="e">
        <f>Y334/F334</f>
        <v>#DIV/0!</v>
      </c>
      <c r="AA334" s="110">
        <f>SUM(AA331:AA333)</f>
        <v>0</v>
      </c>
      <c r="AB334" s="111" t="e">
        <f>AA334/F334</f>
        <v>#DIV/0!</v>
      </c>
    </row>
    <row r="335" spans="1:28" ht="85.5" customHeight="1" thickBot="1" x14ac:dyDescent="0.5">
      <c r="A335" s="278" t="s">
        <v>1484</v>
      </c>
      <c r="B335" s="279"/>
      <c r="C335" s="279"/>
      <c r="D335" s="279"/>
      <c r="E335" s="279"/>
      <c r="F335" s="280"/>
      <c r="G335" s="276" t="s">
        <v>586</v>
      </c>
      <c r="H335" s="277"/>
      <c r="I335" s="274" t="s">
        <v>587</v>
      </c>
      <c r="J335" s="275"/>
      <c r="K335" s="276" t="s">
        <v>588</v>
      </c>
      <c r="L335" s="277"/>
      <c r="M335" s="274" t="s">
        <v>589</v>
      </c>
      <c r="N335" s="275"/>
      <c r="O335" s="276" t="s">
        <v>590</v>
      </c>
      <c r="P335" s="277"/>
      <c r="Q335" s="274" t="s">
        <v>591</v>
      </c>
      <c r="R335" s="275"/>
      <c r="S335" s="276" t="s">
        <v>592</v>
      </c>
      <c r="T335" s="277"/>
      <c r="U335" s="274" t="s">
        <v>593</v>
      </c>
      <c r="V335" s="275"/>
      <c r="W335" s="276" t="s">
        <v>596</v>
      </c>
      <c r="X335" s="277"/>
      <c r="Y335" s="274" t="s">
        <v>595</v>
      </c>
      <c r="Z335" s="275"/>
      <c r="AA335" s="276" t="s">
        <v>594</v>
      </c>
      <c r="AB335" s="277"/>
    </row>
    <row r="337" spans="1:28" ht="33.75" customHeight="1" x14ac:dyDescent="0.45">
      <c r="A337" s="292" t="s">
        <v>1476</v>
      </c>
      <c r="B337" s="292"/>
      <c r="C337" s="292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</row>
    <row r="338" spans="1:28" ht="33.75" customHeight="1" x14ac:dyDescent="0.45">
      <c r="A338" s="292"/>
      <c r="B338" s="292"/>
      <c r="C338" s="292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</row>
    <row r="339" spans="1:28" ht="34.5" thickBot="1" x14ac:dyDescent="0.5"/>
    <row r="340" spans="1:28" ht="87.75" customHeight="1" thickBot="1" x14ac:dyDescent="0.5">
      <c r="A340" s="344" t="s">
        <v>1477</v>
      </c>
      <c r="B340" s="345"/>
      <c r="C340" s="288" t="s">
        <v>1478</v>
      </c>
      <c r="D340" s="289"/>
      <c r="E340" s="289"/>
      <c r="F340" s="290"/>
      <c r="G340" s="264" t="s">
        <v>586</v>
      </c>
      <c r="H340" s="265"/>
      <c r="I340" s="272" t="s">
        <v>587</v>
      </c>
      <c r="J340" s="291"/>
      <c r="K340" s="264" t="s">
        <v>588</v>
      </c>
      <c r="L340" s="265"/>
      <c r="M340" s="272" t="s">
        <v>589</v>
      </c>
      <c r="N340" s="273"/>
      <c r="O340" s="264" t="s">
        <v>590</v>
      </c>
      <c r="P340" s="265"/>
      <c r="Q340" s="272" t="s">
        <v>591</v>
      </c>
      <c r="R340" s="273"/>
      <c r="S340" s="264" t="s">
        <v>592</v>
      </c>
      <c r="T340" s="265"/>
      <c r="U340" s="272" t="s">
        <v>593</v>
      </c>
      <c r="V340" s="273"/>
      <c r="W340" s="264" t="s">
        <v>596</v>
      </c>
      <c r="X340" s="265"/>
      <c r="Y340" s="272" t="s">
        <v>595</v>
      </c>
      <c r="Z340" s="273"/>
      <c r="AA340" s="264" t="s">
        <v>594</v>
      </c>
      <c r="AB340" s="265"/>
    </row>
    <row r="341" spans="1:28" ht="60" x14ac:dyDescent="0.45">
      <c r="A341" s="344"/>
      <c r="B341" s="345"/>
      <c r="C341" s="58" t="s">
        <v>606</v>
      </c>
      <c r="D341" s="59" t="s">
        <v>607</v>
      </c>
      <c r="E341" s="59" t="s">
        <v>644</v>
      </c>
      <c r="F341" s="60" t="s">
        <v>645</v>
      </c>
      <c r="G341" s="34" t="s">
        <v>604</v>
      </c>
      <c r="H341" s="33" t="s">
        <v>605</v>
      </c>
      <c r="I341" s="32" t="s">
        <v>604</v>
      </c>
      <c r="J341" s="35" t="s">
        <v>605</v>
      </c>
      <c r="K341" s="32" t="s">
        <v>604</v>
      </c>
      <c r="L341" s="33" t="s">
        <v>605</v>
      </c>
      <c r="M341" s="32" t="s">
        <v>604</v>
      </c>
      <c r="N341" s="33" t="s">
        <v>605</v>
      </c>
      <c r="O341" s="32" t="s">
        <v>604</v>
      </c>
      <c r="P341" s="33" t="s">
        <v>605</v>
      </c>
      <c r="Q341" s="32" t="s">
        <v>604</v>
      </c>
      <c r="R341" s="33" t="s">
        <v>605</v>
      </c>
      <c r="S341" s="32" t="s">
        <v>604</v>
      </c>
      <c r="T341" s="33" t="s">
        <v>605</v>
      </c>
      <c r="U341" s="32" t="s">
        <v>604</v>
      </c>
      <c r="V341" s="33" t="s">
        <v>605</v>
      </c>
      <c r="W341" s="32" t="s">
        <v>604</v>
      </c>
      <c r="X341" s="33" t="s">
        <v>605</v>
      </c>
      <c r="Y341" s="32" t="s">
        <v>604</v>
      </c>
      <c r="Z341" s="33" t="s">
        <v>605</v>
      </c>
      <c r="AA341" s="32" t="s">
        <v>604</v>
      </c>
      <c r="AB341" s="33" t="s">
        <v>605</v>
      </c>
    </row>
    <row r="342" spans="1:28" ht="34.5" thickBot="1" x14ac:dyDescent="0.5">
      <c r="A342" s="344"/>
      <c r="B342" s="345"/>
      <c r="C342" s="93">
        <f>B353</f>
        <v>924</v>
      </c>
      <c r="D342" s="94">
        <f t="shared" ref="D342:AB342" si="300">D353</f>
        <v>0</v>
      </c>
      <c r="E342" s="94">
        <f t="shared" si="300"/>
        <v>0</v>
      </c>
      <c r="F342" s="95">
        <f t="shared" si="300"/>
        <v>0</v>
      </c>
      <c r="G342" s="96">
        <f t="shared" si="300"/>
        <v>0</v>
      </c>
      <c r="H342" s="97" t="e">
        <f t="shared" si="300"/>
        <v>#DIV/0!</v>
      </c>
      <c r="I342" s="98">
        <f t="shared" si="300"/>
        <v>0</v>
      </c>
      <c r="J342" s="99" t="e">
        <f t="shared" si="300"/>
        <v>#DIV/0!</v>
      </c>
      <c r="K342" s="98">
        <f t="shared" si="300"/>
        <v>0</v>
      </c>
      <c r="L342" s="97" t="e">
        <f t="shared" si="300"/>
        <v>#DIV/0!</v>
      </c>
      <c r="M342" s="98">
        <f t="shared" si="300"/>
        <v>0</v>
      </c>
      <c r="N342" s="97" t="e">
        <f t="shared" si="300"/>
        <v>#DIV/0!</v>
      </c>
      <c r="O342" s="98">
        <f t="shared" si="300"/>
        <v>0</v>
      </c>
      <c r="P342" s="97" t="e">
        <f t="shared" si="300"/>
        <v>#DIV/0!</v>
      </c>
      <c r="Q342" s="98">
        <f t="shared" si="300"/>
        <v>0</v>
      </c>
      <c r="R342" s="97" t="e">
        <f t="shared" si="300"/>
        <v>#DIV/0!</v>
      </c>
      <c r="S342" s="98">
        <f t="shared" si="300"/>
        <v>0</v>
      </c>
      <c r="T342" s="97" t="e">
        <f t="shared" si="300"/>
        <v>#DIV/0!</v>
      </c>
      <c r="U342" s="98">
        <f t="shared" si="300"/>
        <v>0</v>
      </c>
      <c r="V342" s="97" t="e">
        <f t="shared" si="300"/>
        <v>#DIV/0!</v>
      </c>
      <c r="W342" s="98">
        <f t="shared" si="300"/>
        <v>0</v>
      </c>
      <c r="X342" s="97" t="e">
        <f t="shared" si="300"/>
        <v>#DIV/0!</v>
      </c>
      <c r="Y342" s="98">
        <f t="shared" si="300"/>
        <v>0</v>
      </c>
      <c r="Z342" s="97" t="e">
        <f t="shared" si="300"/>
        <v>#DIV/0!</v>
      </c>
      <c r="AA342" s="98">
        <f t="shared" si="300"/>
        <v>0</v>
      </c>
      <c r="AB342" s="97" t="e">
        <f t="shared" si="300"/>
        <v>#DIV/0!</v>
      </c>
    </row>
    <row r="343" spans="1:28" ht="34.5" thickBot="1" x14ac:dyDescent="0.5"/>
    <row r="344" spans="1:28" ht="60.75" thickBot="1" x14ac:dyDescent="0.55000000000000004">
      <c r="A344" s="266" t="s">
        <v>1486</v>
      </c>
      <c r="B344" s="267"/>
      <c r="C344" s="267"/>
      <c r="D344" s="267"/>
      <c r="E344" s="267"/>
      <c r="F344" s="268"/>
      <c r="G344" s="269" t="s">
        <v>603</v>
      </c>
      <c r="H344" s="270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  <c r="AA344" s="270"/>
      <c r="AB344" s="271"/>
    </row>
    <row r="345" spans="1:28" ht="102" customHeight="1" x14ac:dyDescent="0.45">
      <c r="A345" s="62" t="s">
        <v>1460</v>
      </c>
      <c r="B345" s="281" t="s">
        <v>1472</v>
      </c>
      <c r="C345" s="282"/>
      <c r="D345" s="283" t="s">
        <v>1468</v>
      </c>
      <c r="E345" s="284"/>
      <c r="F345" s="285"/>
      <c r="G345" s="264" t="s">
        <v>586</v>
      </c>
      <c r="H345" s="265"/>
      <c r="I345" s="272" t="s">
        <v>587</v>
      </c>
      <c r="J345" s="273"/>
      <c r="K345" s="264" t="s">
        <v>588</v>
      </c>
      <c r="L345" s="265"/>
      <c r="M345" s="272" t="s">
        <v>589</v>
      </c>
      <c r="N345" s="273"/>
      <c r="O345" s="264" t="s">
        <v>590</v>
      </c>
      <c r="P345" s="265"/>
      <c r="Q345" s="272" t="s">
        <v>591</v>
      </c>
      <c r="R345" s="273"/>
      <c r="S345" s="264" t="s">
        <v>592</v>
      </c>
      <c r="T345" s="265"/>
      <c r="U345" s="272" t="s">
        <v>593</v>
      </c>
      <c r="V345" s="273"/>
      <c r="W345" s="264" t="s">
        <v>596</v>
      </c>
      <c r="X345" s="265"/>
      <c r="Y345" s="272" t="s">
        <v>595</v>
      </c>
      <c r="Z345" s="273"/>
      <c r="AA345" s="264" t="s">
        <v>594</v>
      </c>
      <c r="AB345" s="265"/>
    </row>
    <row r="346" spans="1:28" ht="60" x14ac:dyDescent="0.45">
      <c r="A346" s="30" t="s">
        <v>597</v>
      </c>
      <c r="B346" s="63" t="s">
        <v>606</v>
      </c>
      <c r="C346" s="30" t="s">
        <v>598</v>
      </c>
      <c r="D346" s="30" t="s">
        <v>607</v>
      </c>
      <c r="E346" s="30" t="s">
        <v>644</v>
      </c>
      <c r="F346" s="64" t="s">
        <v>645</v>
      </c>
      <c r="G346" s="32" t="s">
        <v>604</v>
      </c>
      <c r="H346" s="33" t="s">
        <v>605</v>
      </c>
      <c r="I346" s="32" t="s">
        <v>604</v>
      </c>
      <c r="J346" s="33" t="s">
        <v>605</v>
      </c>
      <c r="K346" s="32" t="s">
        <v>604</v>
      </c>
      <c r="L346" s="33" t="s">
        <v>605</v>
      </c>
      <c r="M346" s="32" t="s">
        <v>604</v>
      </c>
      <c r="N346" s="33" t="s">
        <v>605</v>
      </c>
      <c r="O346" s="32" t="s">
        <v>604</v>
      </c>
      <c r="P346" s="33" t="s">
        <v>605</v>
      </c>
      <c r="Q346" s="32" t="s">
        <v>604</v>
      </c>
      <c r="R346" s="33" t="s">
        <v>605</v>
      </c>
      <c r="S346" s="32" t="s">
        <v>604</v>
      </c>
      <c r="T346" s="33" t="s">
        <v>605</v>
      </c>
      <c r="U346" s="32" t="s">
        <v>604</v>
      </c>
      <c r="V346" s="33" t="s">
        <v>605</v>
      </c>
      <c r="W346" s="32" t="s">
        <v>604</v>
      </c>
      <c r="X346" s="33" t="s">
        <v>605</v>
      </c>
      <c r="Y346" s="32" t="s">
        <v>604</v>
      </c>
      <c r="Z346" s="33" t="s">
        <v>605</v>
      </c>
      <c r="AA346" s="32" t="s">
        <v>604</v>
      </c>
      <c r="AB346" s="33" t="s">
        <v>605</v>
      </c>
    </row>
    <row r="347" spans="1:28" ht="67.5" x14ac:dyDescent="0.45">
      <c r="A347" s="90" t="s">
        <v>1479</v>
      </c>
      <c r="B347" s="91">
        <v>293</v>
      </c>
      <c r="C347" s="70" t="s">
        <v>617</v>
      </c>
      <c r="D347" s="71"/>
      <c r="E347" s="100">
        <f t="shared" ref="E347:E352" si="301">D347-F347</f>
        <v>0</v>
      </c>
      <c r="F347" s="100">
        <f t="shared" ref="F347" si="302">G347+I347+K347+M347+O347+Q347+S347+U347+W347+Y347+AA347</f>
        <v>0</v>
      </c>
      <c r="G347" s="72"/>
      <c r="H347" s="101" t="e">
        <f t="shared" ref="H347:H352" si="303">G347/F347</f>
        <v>#DIV/0!</v>
      </c>
      <c r="I347" s="72"/>
      <c r="J347" s="101" t="e">
        <f t="shared" ref="J347:J352" si="304">I347/F347</f>
        <v>#DIV/0!</v>
      </c>
      <c r="K347" s="72"/>
      <c r="L347" s="101" t="e">
        <f t="shared" ref="L347:L352" si="305">K347/F347</f>
        <v>#DIV/0!</v>
      </c>
      <c r="M347" s="72"/>
      <c r="N347" s="101" t="e">
        <f t="shared" ref="N347:N352" si="306">M347/F347</f>
        <v>#DIV/0!</v>
      </c>
      <c r="O347" s="72"/>
      <c r="P347" s="101" t="e">
        <f t="shared" ref="P347:P352" si="307">O347/F347</f>
        <v>#DIV/0!</v>
      </c>
      <c r="Q347" s="72"/>
      <c r="R347" s="101" t="e">
        <f t="shared" ref="R347:R352" si="308">Q347/F347</f>
        <v>#DIV/0!</v>
      </c>
      <c r="S347" s="72"/>
      <c r="T347" s="101" t="e">
        <f t="shared" ref="T347:T352" si="309">S347/F347</f>
        <v>#DIV/0!</v>
      </c>
      <c r="U347" s="72"/>
      <c r="V347" s="101" t="e">
        <f t="shared" ref="V347:V352" si="310">U347/F347</f>
        <v>#DIV/0!</v>
      </c>
      <c r="W347" s="72"/>
      <c r="X347" s="101" t="e">
        <f t="shared" ref="X347:X352" si="311">W347/F347</f>
        <v>#DIV/0!</v>
      </c>
      <c r="Y347" s="72"/>
      <c r="Z347" s="101" t="e">
        <f t="shared" ref="Z347:Z352" si="312">Y347/F347</f>
        <v>#DIV/0!</v>
      </c>
      <c r="AA347" s="72"/>
      <c r="AB347" s="101" t="e">
        <f t="shared" ref="AB347:AB352" si="313">AA347/F347</f>
        <v>#DIV/0!</v>
      </c>
    </row>
    <row r="348" spans="1:28" ht="33" customHeight="1" x14ac:dyDescent="0.45">
      <c r="A348" s="90" t="s">
        <v>1480</v>
      </c>
      <c r="B348" s="91">
        <v>139</v>
      </c>
      <c r="C348" s="70" t="s">
        <v>617</v>
      </c>
      <c r="D348" s="71"/>
      <c r="E348" s="100">
        <f t="shared" ref="E348:E351" si="314">D348-F348</f>
        <v>0</v>
      </c>
      <c r="F348" s="100">
        <f t="shared" ref="F348:F351" si="315">G348+I348+K348+M348+O348+Q348+S348+U348+W348+Y348+AA348</f>
        <v>0</v>
      </c>
      <c r="G348" s="72"/>
      <c r="H348" s="101" t="e">
        <f t="shared" ref="H348:H351" si="316">G348/F348</f>
        <v>#DIV/0!</v>
      </c>
      <c r="I348" s="72"/>
      <c r="J348" s="101" t="e">
        <f t="shared" ref="J348:J351" si="317">I348/F348</f>
        <v>#DIV/0!</v>
      </c>
      <c r="K348" s="72"/>
      <c r="L348" s="101" t="e">
        <f t="shared" ref="L348:L351" si="318">K348/F348</f>
        <v>#DIV/0!</v>
      </c>
      <c r="M348" s="72"/>
      <c r="N348" s="101" t="e">
        <f t="shared" ref="N348:N351" si="319">M348/F348</f>
        <v>#DIV/0!</v>
      </c>
      <c r="O348" s="72"/>
      <c r="P348" s="101" t="e">
        <f t="shared" ref="P348:P351" si="320">O348/F348</f>
        <v>#DIV/0!</v>
      </c>
      <c r="Q348" s="72"/>
      <c r="R348" s="101" t="e">
        <f t="shared" ref="R348:R351" si="321">Q348/F348</f>
        <v>#DIV/0!</v>
      </c>
      <c r="S348" s="72"/>
      <c r="T348" s="101" t="e">
        <f t="shared" ref="T348:T351" si="322">S348/F348</f>
        <v>#DIV/0!</v>
      </c>
      <c r="U348" s="72"/>
      <c r="V348" s="101" t="e">
        <f t="shared" ref="V348:V351" si="323">U348/F348</f>
        <v>#DIV/0!</v>
      </c>
      <c r="W348" s="72"/>
      <c r="X348" s="101" t="e">
        <f t="shared" ref="X348:X351" si="324">W348/F348</f>
        <v>#DIV/0!</v>
      </c>
      <c r="Y348" s="72"/>
      <c r="Z348" s="101" t="e">
        <f t="shared" ref="Z348:Z351" si="325">Y348/F348</f>
        <v>#DIV/0!</v>
      </c>
      <c r="AA348" s="72"/>
      <c r="AB348" s="101" t="e">
        <f t="shared" ref="AB348:AB351" si="326">AA348/F348</f>
        <v>#DIV/0!</v>
      </c>
    </row>
    <row r="349" spans="1:28" ht="33" customHeight="1" x14ac:dyDescent="0.45">
      <c r="A349" s="90" t="s">
        <v>1481</v>
      </c>
      <c r="B349" s="91">
        <v>87</v>
      </c>
      <c r="C349" s="70" t="s">
        <v>617</v>
      </c>
      <c r="D349" s="71"/>
      <c r="E349" s="100">
        <f t="shared" si="314"/>
        <v>0</v>
      </c>
      <c r="F349" s="100">
        <f t="shared" si="315"/>
        <v>0</v>
      </c>
      <c r="G349" s="72"/>
      <c r="H349" s="101" t="e">
        <f t="shared" si="316"/>
        <v>#DIV/0!</v>
      </c>
      <c r="I349" s="72"/>
      <c r="J349" s="101" t="e">
        <f t="shared" si="317"/>
        <v>#DIV/0!</v>
      </c>
      <c r="K349" s="72"/>
      <c r="L349" s="101" t="e">
        <f t="shared" si="318"/>
        <v>#DIV/0!</v>
      </c>
      <c r="M349" s="72"/>
      <c r="N349" s="101" t="e">
        <f t="shared" si="319"/>
        <v>#DIV/0!</v>
      </c>
      <c r="O349" s="72"/>
      <c r="P349" s="101" t="e">
        <f t="shared" si="320"/>
        <v>#DIV/0!</v>
      </c>
      <c r="Q349" s="72"/>
      <c r="R349" s="101" t="e">
        <f t="shared" si="321"/>
        <v>#DIV/0!</v>
      </c>
      <c r="S349" s="72"/>
      <c r="T349" s="101" t="e">
        <f t="shared" si="322"/>
        <v>#DIV/0!</v>
      </c>
      <c r="U349" s="72"/>
      <c r="V349" s="101" t="e">
        <f t="shared" si="323"/>
        <v>#DIV/0!</v>
      </c>
      <c r="W349" s="72"/>
      <c r="X349" s="101" t="e">
        <f t="shared" si="324"/>
        <v>#DIV/0!</v>
      </c>
      <c r="Y349" s="72"/>
      <c r="Z349" s="101" t="e">
        <f t="shared" si="325"/>
        <v>#DIV/0!</v>
      </c>
      <c r="AA349" s="72"/>
      <c r="AB349" s="101" t="e">
        <f t="shared" si="326"/>
        <v>#DIV/0!</v>
      </c>
    </row>
    <row r="350" spans="1:28" ht="101.25" x14ac:dyDescent="0.45">
      <c r="A350" s="90" t="s">
        <v>1482</v>
      </c>
      <c r="B350" s="91">
        <v>104</v>
      </c>
      <c r="C350" s="70" t="s">
        <v>617</v>
      </c>
      <c r="D350" s="71"/>
      <c r="E350" s="100">
        <f t="shared" si="314"/>
        <v>0</v>
      </c>
      <c r="F350" s="100">
        <f t="shared" si="315"/>
        <v>0</v>
      </c>
      <c r="G350" s="72"/>
      <c r="H350" s="101" t="e">
        <f t="shared" si="316"/>
        <v>#DIV/0!</v>
      </c>
      <c r="I350" s="72"/>
      <c r="J350" s="101" t="e">
        <f t="shared" si="317"/>
        <v>#DIV/0!</v>
      </c>
      <c r="K350" s="72"/>
      <c r="L350" s="101" t="e">
        <f t="shared" si="318"/>
        <v>#DIV/0!</v>
      </c>
      <c r="M350" s="72"/>
      <c r="N350" s="101" t="e">
        <f t="shared" si="319"/>
        <v>#DIV/0!</v>
      </c>
      <c r="O350" s="72"/>
      <c r="P350" s="101" t="e">
        <f t="shared" si="320"/>
        <v>#DIV/0!</v>
      </c>
      <c r="Q350" s="72"/>
      <c r="R350" s="101" t="e">
        <f t="shared" si="321"/>
        <v>#DIV/0!</v>
      </c>
      <c r="S350" s="72"/>
      <c r="T350" s="101" t="e">
        <f t="shared" si="322"/>
        <v>#DIV/0!</v>
      </c>
      <c r="U350" s="72"/>
      <c r="V350" s="101" t="e">
        <f t="shared" si="323"/>
        <v>#DIV/0!</v>
      </c>
      <c r="W350" s="72"/>
      <c r="X350" s="101" t="e">
        <f t="shared" si="324"/>
        <v>#DIV/0!</v>
      </c>
      <c r="Y350" s="72"/>
      <c r="Z350" s="101" t="e">
        <f t="shared" si="325"/>
        <v>#DIV/0!</v>
      </c>
      <c r="AA350" s="72"/>
      <c r="AB350" s="101" t="e">
        <f t="shared" si="326"/>
        <v>#DIV/0!</v>
      </c>
    </row>
    <row r="351" spans="1:28" x14ac:dyDescent="0.45">
      <c r="A351" s="90" t="s">
        <v>289</v>
      </c>
      <c r="B351" s="91">
        <v>199</v>
      </c>
      <c r="C351" s="70" t="s">
        <v>617</v>
      </c>
      <c r="D351" s="71"/>
      <c r="E351" s="100">
        <f t="shared" si="314"/>
        <v>0</v>
      </c>
      <c r="F351" s="100">
        <f t="shared" si="315"/>
        <v>0</v>
      </c>
      <c r="G351" s="72"/>
      <c r="H351" s="101" t="e">
        <f t="shared" si="316"/>
        <v>#DIV/0!</v>
      </c>
      <c r="I351" s="72"/>
      <c r="J351" s="101" t="e">
        <f t="shared" si="317"/>
        <v>#DIV/0!</v>
      </c>
      <c r="K351" s="72"/>
      <c r="L351" s="101" t="e">
        <f t="shared" si="318"/>
        <v>#DIV/0!</v>
      </c>
      <c r="M351" s="72"/>
      <c r="N351" s="101" t="e">
        <f t="shared" si="319"/>
        <v>#DIV/0!</v>
      </c>
      <c r="O351" s="72"/>
      <c r="P351" s="101" t="e">
        <f t="shared" si="320"/>
        <v>#DIV/0!</v>
      </c>
      <c r="Q351" s="72"/>
      <c r="R351" s="101" t="e">
        <f t="shared" si="321"/>
        <v>#DIV/0!</v>
      </c>
      <c r="S351" s="72"/>
      <c r="T351" s="101" t="e">
        <f t="shared" si="322"/>
        <v>#DIV/0!</v>
      </c>
      <c r="U351" s="72"/>
      <c r="V351" s="101" t="e">
        <f t="shared" si="323"/>
        <v>#DIV/0!</v>
      </c>
      <c r="W351" s="72"/>
      <c r="X351" s="101" t="e">
        <f t="shared" si="324"/>
        <v>#DIV/0!</v>
      </c>
      <c r="Y351" s="72"/>
      <c r="Z351" s="101" t="e">
        <f t="shared" si="325"/>
        <v>#DIV/0!</v>
      </c>
      <c r="AA351" s="72"/>
      <c r="AB351" s="101" t="e">
        <f t="shared" si="326"/>
        <v>#DIV/0!</v>
      </c>
    </row>
    <row r="352" spans="1:28" ht="34.5" thickBot="1" x14ac:dyDescent="0.5">
      <c r="A352" s="73" t="s">
        <v>1483</v>
      </c>
      <c r="B352" s="92">
        <v>102</v>
      </c>
      <c r="C352" s="70" t="s">
        <v>617</v>
      </c>
      <c r="D352" s="71"/>
      <c r="E352" s="100">
        <f t="shared" si="301"/>
        <v>0</v>
      </c>
      <c r="F352" s="100">
        <f t="shared" ref="F352" si="327">G352+I352+K352+M352+O352+Q352+S352+U352+W352+Y352+AA352</f>
        <v>0</v>
      </c>
      <c r="G352" s="72"/>
      <c r="H352" s="101" t="e">
        <f t="shared" si="303"/>
        <v>#DIV/0!</v>
      </c>
      <c r="I352" s="72"/>
      <c r="J352" s="101" t="e">
        <f t="shared" si="304"/>
        <v>#DIV/0!</v>
      </c>
      <c r="K352" s="72"/>
      <c r="L352" s="101" t="e">
        <f t="shared" si="305"/>
        <v>#DIV/0!</v>
      </c>
      <c r="M352" s="72"/>
      <c r="N352" s="101" t="e">
        <f t="shared" si="306"/>
        <v>#DIV/0!</v>
      </c>
      <c r="O352" s="72"/>
      <c r="P352" s="101" t="e">
        <f t="shared" si="307"/>
        <v>#DIV/0!</v>
      </c>
      <c r="Q352" s="72"/>
      <c r="R352" s="101" t="e">
        <f t="shared" si="308"/>
        <v>#DIV/0!</v>
      </c>
      <c r="S352" s="72"/>
      <c r="T352" s="101" t="e">
        <f t="shared" si="309"/>
        <v>#DIV/0!</v>
      </c>
      <c r="U352" s="72"/>
      <c r="V352" s="101" t="e">
        <f t="shared" si="310"/>
        <v>#DIV/0!</v>
      </c>
      <c r="W352" s="72"/>
      <c r="X352" s="101" t="e">
        <f t="shared" si="311"/>
        <v>#DIV/0!</v>
      </c>
      <c r="Y352" s="72"/>
      <c r="Z352" s="101" t="e">
        <f t="shared" si="312"/>
        <v>#DIV/0!</v>
      </c>
      <c r="AA352" s="72"/>
      <c r="AB352" s="101" t="e">
        <f t="shared" si="313"/>
        <v>#DIV/0!</v>
      </c>
    </row>
    <row r="353" spans="1:28" ht="34.5" thickBot="1" x14ac:dyDescent="0.55000000000000004">
      <c r="A353" s="76" t="s">
        <v>642</v>
      </c>
      <c r="B353" s="102">
        <f>SUM(B347:B352)</f>
        <v>924</v>
      </c>
      <c r="C353" s="77"/>
      <c r="D353" s="103">
        <f>SUM(D347:D352)</f>
        <v>0</v>
      </c>
      <c r="E353" s="103">
        <f>SUM(E347:E352)</f>
        <v>0</v>
      </c>
      <c r="F353" s="104">
        <f>SUM(F347:F352)</f>
        <v>0</v>
      </c>
      <c r="G353" s="105">
        <f>SUM(G347:G352)</f>
        <v>0</v>
      </c>
      <c r="H353" s="106" t="e">
        <f>G353/F353</f>
        <v>#DIV/0!</v>
      </c>
      <c r="I353" s="105">
        <f>SUM(I347:I352)</f>
        <v>0</v>
      </c>
      <c r="J353" s="106" t="e">
        <f>I353/F353</f>
        <v>#DIV/0!</v>
      </c>
      <c r="K353" s="107">
        <f>SUM(K347:K352)</f>
        <v>0</v>
      </c>
      <c r="L353" s="108" t="e">
        <f>K353/F353</f>
        <v>#DIV/0!</v>
      </c>
      <c r="M353" s="105">
        <f>SUM(M347:M352)</f>
        <v>0</v>
      </c>
      <c r="N353" s="106" t="e">
        <f>M353/F353</f>
        <v>#DIV/0!</v>
      </c>
      <c r="O353" s="107">
        <f>SUM(O347:O352)</f>
        <v>0</v>
      </c>
      <c r="P353" s="108" t="e">
        <f>O353/F353</f>
        <v>#DIV/0!</v>
      </c>
      <c r="Q353" s="105">
        <f>SUM(Q347:Q352)</f>
        <v>0</v>
      </c>
      <c r="R353" s="106" t="e">
        <f>Q353/F353</f>
        <v>#DIV/0!</v>
      </c>
      <c r="S353" s="107">
        <f>SUM(S347:S352)</f>
        <v>0</v>
      </c>
      <c r="T353" s="108" t="e">
        <f>S353/F353</f>
        <v>#DIV/0!</v>
      </c>
      <c r="U353" s="105">
        <f>SUM(U347:U352)</f>
        <v>0</v>
      </c>
      <c r="V353" s="106" t="e">
        <f>U353/F353</f>
        <v>#DIV/0!</v>
      </c>
      <c r="W353" s="104">
        <f>SUM(W347:W352)</f>
        <v>0</v>
      </c>
      <c r="X353" s="109" t="e">
        <f>W353/F353</f>
        <v>#DIV/0!</v>
      </c>
      <c r="Y353" s="110">
        <f>SUM(Y347:Y352)</f>
        <v>0</v>
      </c>
      <c r="Z353" s="111" t="e">
        <f>Y353/F353</f>
        <v>#DIV/0!</v>
      </c>
      <c r="AA353" s="110">
        <f>SUM(AA347:AA352)</f>
        <v>0</v>
      </c>
      <c r="AB353" s="111" t="e">
        <f>AA353/F353</f>
        <v>#DIV/0!</v>
      </c>
    </row>
    <row r="354" spans="1:28" ht="85.5" customHeight="1" thickBot="1" x14ac:dyDescent="0.5">
      <c r="A354" s="278" t="s">
        <v>1485</v>
      </c>
      <c r="B354" s="279"/>
      <c r="C354" s="279"/>
      <c r="D354" s="279"/>
      <c r="E354" s="279"/>
      <c r="F354" s="280"/>
      <c r="G354" s="276" t="s">
        <v>586</v>
      </c>
      <c r="H354" s="277"/>
      <c r="I354" s="274" t="s">
        <v>587</v>
      </c>
      <c r="J354" s="275"/>
      <c r="K354" s="276" t="s">
        <v>588</v>
      </c>
      <c r="L354" s="277"/>
      <c r="M354" s="274" t="s">
        <v>589</v>
      </c>
      <c r="N354" s="275"/>
      <c r="O354" s="276" t="s">
        <v>590</v>
      </c>
      <c r="P354" s="277"/>
      <c r="Q354" s="274" t="s">
        <v>591</v>
      </c>
      <c r="R354" s="275"/>
      <c r="S354" s="276" t="s">
        <v>592</v>
      </c>
      <c r="T354" s="277"/>
      <c r="U354" s="274" t="s">
        <v>593</v>
      </c>
      <c r="V354" s="275"/>
      <c r="W354" s="276" t="s">
        <v>596</v>
      </c>
      <c r="X354" s="277"/>
      <c r="Y354" s="274" t="s">
        <v>595</v>
      </c>
      <c r="Z354" s="275"/>
      <c r="AA354" s="276" t="s">
        <v>594</v>
      </c>
      <c r="AB354" s="277"/>
    </row>
    <row r="356" spans="1:28" ht="33.75" customHeight="1" x14ac:dyDescent="0.45">
      <c r="A356" s="292" t="s">
        <v>1490</v>
      </c>
      <c r="B356" s="292"/>
      <c r="C356" s="292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</row>
    <row r="357" spans="1:28" ht="33.75" customHeight="1" x14ac:dyDescent="0.45">
      <c r="A357" s="292"/>
      <c r="B357" s="292"/>
      <c r="C357" s="292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</row>
    <row r="358" spans="1:28" ht="34.5" thickBot="1" x14ac:dyDescent="0.5"/>
    <row r="359" spans="1:28" ht="87.75" customHeight="1" thickBot="1" x14ac:dyDescent="0.5">
      <c r="A359" s="344" t="s">
        <v>1487</v>
      </c>
      <c r="B359" s="345"/>
      <c r="C359" s="288" t="s">
        <v>1488</v>
      </c>
      <c r="D359" s="289"/>
      <c r="E359" s="289"/>
      <c r="F359" s="290"/>
      <c r="G359" s="264" t="s">
        <v>586</v>
      </c>
      <c r="H359" s="265"/>
      <c r="I359" s="272" t="s">
        <v>587</v>
      </c>
      <c r="J359" s="291"/>
      <c r="K359" s="264" t="s">
        <v>588</v>
      </c>
      <c r="L359" s="265"/>
      <c r="M359" s="272" t="s">
        <v>589</v>
      </c>
      <c r="N359" s="273"/>
      <c r="O359" s="264" t="s">
        <v>590</v>
      </c>
      <c r="P359" s="265"/>
      <c r="Q359" s="272" t="s">
        <v>591</v>
      </c>
      <c r="R359" s="273"/>
      <c r="S359" s="264" t="s">
        <v>592</v>
      </c>
      <c r="T359" s="265"/>
      <c r="U359" s="272" t="s">
        <v>593</v>
      </c>
      <c r="V359" s="273"/>
      <c r="W359" s="264" t="s">
        <v>596</v>
      </c>
      <c r="X359" s="265"/>
      <c r="Y359" s="272" t="s">
        <v>595</v>
      </c>
      <c r="Z359" s="273"/>
      <c r="AA359" s="264" t="s">
        <v>594</v>
      </c>
      <c r="AB359" s="265"/>
    </row>
    <row r="360" spans="1:28" ht="60" x14ac:dyDescent="0.45">
      <c r="A360" s="344"/>
      <c r="B360" s="345"/>
      <c r="C360" s="58" t="s">
        <v>606</v>
      </c>
      <c r="D360" s="59" t="s">
        <v>607</v>
      </c>
      <c r="E360" s="59" t="s">
        <v>644</v>
      </c>
      <c r="F360" s="60" t="s">
        <v>645</v>
      </c>
      <c r="G360" s="34" t="s">
        <v>604</v>
      </c>
      <c r="H360" s="33" t="s">
        <v>605</v>
      </c>
      <c r="I360" s="32" t="s">
        <v>604</v>
      </c>
      <c r="J360" s="35" t="s">
        <v>605</v>
      </c>
      <c r="K360" s="32" t="s">
        <v>604</v>
      </c>
      <c r="L360" s="33" t="s">
        <v>605</v>
      </c>
      <c r="M360" s="32" t="s">
        <v>604</v>
      </c>
      <c r="N360" s="33" t="s">
        <v>605</v>
      </c>
      <c r="O360" s="32" t="s">
        <v>604</v>
      </c>
      <c r="P360" s="33" t="s">
        <v>605</v>
      </c>
      <c r="Q360" s="32" t="s">
        <v>604</v>
      </c>
      <c r="R360" s="33" t="s">
        <v>605</v>
      </c>
      <c r="S360" s="32" t="s">
        <v>604</v>
      </c>
      <c r="T360" s="33" t="s">
        <v>605</v>
      </c>
      <c r="U360" s="32" t="s">
        <v>604</v>
      </c>
      <c r="V360" s="33" t="s">
        <v>605</v>
      </c>
      <c r="W360" s="32" t="s">
        <v>604</v>
      </c>
      <c r="X360" s="33" t="s">
        <v>605</v>
      </c>
      <c r="Y360" s="32" t="s">
        <v>604</v>
      </c>
      <c r="Z360" s="33" t="s">
        <v>605</v>
      </c>
      <c r="AA360" s="32" t="s">
        <v>604</v>
      </c>
      <c r="AB360" s="33" t="s">
        <v>605</v>
      </c>
    </row>
    <row r="361" spans="1:28" ht="34.5" thickBot="1" x14ac:dyDescent="0.5">
      <c r="A361" s="344"/>
      <c r="B361" s="345"/>
      <c r="C361" s="93">
        <f>B373</f>
        <v>930</v>
      </c>
      <c r="D361" s="94">
        <f t="shared" ref="D361:AB361" si="328">D373</f>
        <v>0</v>
      </c>
      <c r="E361" s="94">
        <f t="shared" si="328"/>
        <v>0</v>
      </c>
      <c r="F361" s="95">
        <f t="shared" si="328"/>
        <v>0</v>
      </c>
      <c r="G361" s="96">
        <f t="shared" si="328"/>
        <v>0</v>
      </c>
      <c r="H361" s="97" t="e">
        <f t="shared" si="328"/>
        <v>#DIV/0!</v>
      </c>
      <c r="I361" s="98">
        <f t="shared" si="328"/>
        <v>0</v>
      </c>
      <c r="J361" s="99" t="e">
        <f t="shared" si="328"/>
        <v>#DIV/0!</v>
      </c>
      <c r="K361" s="98">
        <f t="shared" si="328"/>
        <v>0</v>
      </c>
      <c r="L361" s="97" t="e">
        <f t="shared" si="328"/>
        <v>#DIV/0!</v>
      </c>
      <c r="M361" s="98">
        <f t="shared" si="328"/>
        <v>0</v>
      </c>
      <c r="N361" s="97" t="e">
        <f t="shared" si="328"/>
        <v>#DIV/0!</v>
      </c>
      <c r="O361" s="98">
        <f t="shared" si="328"/>
        <v>0</v>
      </c>
      <c r="P361" s="97" t="e">
        <f t="shared" si="328"/>
        <v>#DIV/0!</v>
      </c>
      <c r="Q361" s="98">
        <f t="shared" si="328"/>
        <v>0</v>
      </c>
      <c r="R361" s="97" t="e">
        <f t="shared" si="328"/>
        <v>#DIV/0!</v>
      </c>
      <c r="S361" s="98">
        <f t="shared" si="328"/>
        <v>0</v>
      </c>
      <c r="T361" s="97" t="e">
        <f t="shared" si="328"/>
        <v>#DIV/0!</v>
      </c>
      <c r="U361" s="98">
        <f t="shared" si="328"/>
        <v>0</v>
      </c>
      <c r="V361" s="97" t="e">
        <f t="shared" si="328"/>
        <v>#DIV/0!</v>
      </c>
      <c r="W361" s="98">
        <f t="shared" si="328"/>
        <v>0</v>
      </c>
      <c r="X361" s="97" t="e">
        <f t="shared" si="328"/>
        <v>#DIV/0!</v>
      </c>
      <c r="Y361" s="98">
        <f t="shared" si="328"/>
        <v>0</v>
      </c>
      <c r="Z361" s="97" t="e">
        <f t="shared" si="328"/>
        <v>#DIV/0!</v>
      </c>
      <c r="AA361" s="98">
        <f t="shared" si="328"/>
        <v>0</v>
      </c>
      <c r="AB361" s="97" t="e">
        <f t="shared" si="328"/>
        <v>#DIV/0!</v>
      </c>
    </row>
    <row r="362" spans="1:28" ht="34.5" thickBot="1" x14ac:dyDescent="0.5"/>
    <row r="363" spans="1:28" ht="60.75" thickBot="1" x14ac:dyDescent="0.55000000000000004">
      <c r="A363" s="266" t="s">
        <v>1489</v>
      </c>
      <c r="B363" s="267"/>
      <c r="C363" s="267"/>
      <c r="D363" s="267"/>
      <c r="E363" s="267"/>
      <c r="F363" s="268"/>
      <c r="G363" s="269" t="s">
        <v>603</v>
      </c>
      <c r="H363" s="270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  <c r="AA363" s="270"/>
      <c r="AB363" s="271"/>
    </row>
    <row r="364" spans="1:28" ht="102" customHeight="1" x14ac:dyDescent="0.45">
      <c r="A364" s="62" t="s">
        <v>1460</v>
      </c>
      <c r="B364" s="281" t="s">
        <v>1491</v>
      </c>
      <c r="C364" s="282"/>
      <c r="D364" s="283" t="s">
        <v>1490</v>
      </c>
      <c r="E364" s="284"/>
      <c r="F364" s="285"/>
      <c r="G364" s="264" t="s">
        <v>586</v>
      </c>
      <c r="H364" s="265"/>
      <c r="I364" s="272" t="s">
        <v>587</v>
      </c>
      <c r="J364" s="273"/>
      <c r="K364" s="264" t="s">
        <v>588</v>
      </c>
      <c r="L364" s="265"/>
      <c r="M364" s="272" t="s">
        <v>589</v>
      </c>
      <c r="N364" s="273"/>
      <c r="O364" s="264" t="s">
        <v>590</v>
      </c>
      <c r="P364" s="265"/>
      <c r="Q364" s="272" t="s">
        <v>591</v>
      </c>
      <c r="R364" s="273"/>
      <c r="S364" s="264" t="s">
        <v>592</v>
      </c>
      <c r="T364" s="265"/>
      <c r="U364" s="272" t="s">
        <v>593</v>
      </c>
      <c r="V364" s="273"/>
      <c r="W364" s="264" t="s">
        <v>596</v>
      </c>
      <c r="X364" s="265"/>
      <c r="Y364" s="272" t="s">
        <v>595</v>
      </c>
      <c r="Z364" s="273"/>
      <c r="AA364" s="264" t="s">
        <v>594</v>
      </c>
      <c r="AB364" s="265"/>
    </row>
    <row r="365" spans="1:28" ht="60" x14ac:dyDescent="0.45">
      <c r="A365" s="30" t="s">
        <v>597</v>
      </c>
      <c r="B365" s="63" t="s">
        <v>606</v>
      </c>
      <c r="C365" s="30" t="s">
        <v>598</v>
      </c>
      <c r="D365" s="30" t="s">
        <v>607</v>
      </c>
      <c r="E365" s="30" t="s">
        <v>644</v>
      </c>
      <c r="F365" s="64" t="s">
        <v>645</v>
      </c>
      <c r="G365" s="32" t="s">
        <v>604</v>
      </c>
      <c r="H365" s="33" t="s">
        <v>605</v>
      </c>
      <c r="I365" s="32" t="s">
        <v>604</v>
      </c>
      <c r="J365" s="33" t="s">
        <v>605</v>
      </c>
      <c r="K365" s="32" t="s">
        <v>604</v>
      </c>
      <c r="L365" s="33" t="s">
        <v>605</v>
      </c>
      <c r="M365" s="32" t="s">
        <v>604</v>
      </c>
      <c r="N365" s="33" t="s">
        <v>605</v>
      </c>
      <c r="O365" s="32" t="s">
        <v>604</v>
      </c>
      <c r="P365" s="33" t="s">
        <v>605</v>
      </c>
      <c r="Q365" s="32" t="s">
        <v>604</v>
      </c>
      <c r="R365" s="33" t="s">
        <v>605</v>
      </c>
      <c r="S365" s="32" t="s">
        <v>604</v>
      </c>
      <c r="T365" s="33" t="s">
        <v>605</v>
      </c>
      <c r="U365" s="32" t="s">
        <v>604</v>
      </c>
      <c r="V365" s="33" t="s">
        <v>605</v>
      </c>
      <c r="W365" s="32" t="s">
        <v>604</v>
      </c>
      <c r="X365" s="33" t="s">
        <v>605</v>
      </c>
      <c r="Y365" s="32" t="s">
        <v>604</v>
      </c>
      <c r="Z365" s="33" t="s">
        <v>605</v>
      </c>
      <c r="AA365" s="32" t="s">
        <v>604</v>
      </c>
      <c r="AB365" s="33" t="s">
        <v>605</v>
      </c>
    </row>
    <row r="366" spans="1:28" x14ac:dyDescent="0.45">
      <c r="A366" s="90" t="s">
        <v>1492</v>
      </c>
      <c r="B366" s="91">
        <v>243</v>
      </c>
      <c r="C366" s="70" t="s">
        <v>617</v>
      </c>
      <c r="D366" s="71"/>
      <c r="E366" s="100">
        <f t="shared" ref="E366:E372" si="329">D366-F366</f>
        <v>0</v>
      </c>
      <c r="F366" s="100">
        <f t="shared" ref="F366:F372" si="330">G366+I366+K366+M366+O366+Q366+S366+U366+W366+Y366+AA366</f>
        <v>0</v>
      </c>
      <c r="G366" s="72"/>
      <c r="H366" s="101" t="e">
        <f t="shared" ref="H366:H372" si="331">G366/F366</f>
        <v>#DIV/0!</v>
      </c>
      <c r="I366" s="72"/>
      <c r="J366" s="101" t="e">
        <f t="shared" ref="J366:J372" si="332">I366/F366</f>
        <v>#DIV/0!</v>
      </c>
      <c r="K366" s="72"/>
      <c r="L366" s="101" t="e">
        <f t="shared" ref="L366:L372" si="333">K366/F366</f>
        <v>#DIV/0!</v>
      </c>
      <c r="M366" s="72"/>
      <c r="N366" s="101" t="e">
        <f t="shared" ref="N366:N372" si="334">M366/F366</f>
        <v>#DIV/0!</v>
      </c>
      <c r="O366" s="72"/>
      <c r="P366" s="101" t="e">
        <f t="shared" ref="P366:P372" si="335">O366/F366</f>
        <v>#DIV/0!</v>
      </c>
      <c r="Q366" s="72"/>
      <c r="R366" s="101" t="e">
        <f t="shared" ref="R366:R372" si="336">Q366/F366</f>
        <v>#DIV/0!</v>
      </c>
      <c r="S366" s="72"/>
      <c r="T366" s="101" t="e">
        <f t="shared" ref="T366:T372" si="337">S366/F366</f>
        <v>#DIV/0!</v>
      </c>
      <c r="U366" s="72"/>
      <c r="V366" s="101" t="e">
        <f t="shared" ref="V366:V372" si="338">U366/F366</f>
        <v>#DIV/0!</v>
      </c>
      <c r="W366" s="72"/>
      <c r="X366" s="101" t="e">
        <f t="shared" ref="X366:X372" si="339">W366/F366</f>
        <v>#DIV/0!</v>
      </c>
      <c r="Y366" s="72"/>
      <c r="Z366" s="101" t="e">
        <f t="shared" ref="Z366:Z372" si="340">Y366/F366</f>
        <v>#DIV/0!</v>
      </c>
      <c r="AA366" s="72"/>
      <c r="AB366" s="101" t="e">
        <f t="shared" ref="AB366:AB372" si="341">AA366/F366</f>
        <v>#DIV/0!</v>
      </c>
    </row>
    <row r="367" spans="1:28" ht="33" customHeight="1" x14ac:dyDescent="0.45">
      <c r="A367" s="90" t="s">
        <v>1493</v>
      </c>
      <c r="B367" s="91">
        <v>238</v>
      </c>
      <c r="C367" s="70" t="s">
        <v>617</v>
      </c>
      <c r="D367" s="71"/>
      <c r="E367" s="100">
        <f t="shared" si="329"/>
        <v>0</v>
      </c>
      <c r="F367" s="100">
        <f t="shared" si="330"/>
        <v>0</v>
      </c>
      <c r="G367" s="72"/>
      <c r="H367" s="101" t="e">
        <f t="shared" si="331"/>
        <v>#DIV/0!</v>
      </c>
      <c r="I367" s="72"/>
      <c r="J367" s="101" t="e">
        <f t="shared" si="332"/>
        <v>#DIV/0!</v>
      </c>
      <c r="K367" s="72"/>
      <c r="L367" s="101" t="e">
        <f t="shared" si="333"/>
        <v>#DIV/0!</v>
      </c>
      <c r="M367" s="72"/>
      <c r="N367" s="101" t="e">
        <f t="shared" si="334"/>
        <v>#DIV/0!</v>
      </c>
      <c r="O367" s="72"/>
      <c r="P367" s="101" t="e">
        <f t="shared" si="335"/>
        <v>#DIV/0!</v>
      </c>
      <c r="Q367" s="72"/>
      <c r="R367" s="101" t="e">
        <f t="shared" si="336"/>
        <v>#DIV/0!</v>
      </c>
      <c r="S367" s="72"/>
      <c r="T367" s="101" t="e">
        <f t="shared" si="337"/>
        <v>#DIV/0!</v>
      </c>
      <c r="U367" s="72"/>
      <c r="V367" s="101" t="e">
        <f t="shared" si="338"/>
        <v>#DIV/0!</v>
      </c>
      <c r="W367" s="72"/>
      <c r="X367" s="101" t="e">
        <f t="shared" si="339"/>
        <v>#DIV/0!</v>
      </c>
      <c r="Y367" s="72"/>
      <c r="Z367" s="101" t="e">
        <f t="shared" si="340"/>
        <v>#DIV/0!</v>
      </c>
      <c r="AA367" s="72"/>
      <c r="AB367" s="101" t="e">
        <f t="shared" si="341"/>
        <v>#DIV/0!</v>
      </c>
    </row>
    <row r="368" spans="1:28" ht="33" customHeight="1" x14ac:dyDescent="0.45">
      <c r="A368" s="90" t="s">
        <v>1494</v>
      </c>
      <c r="B368" s="91">
        <v>34</v>
      </c>
      <c r="C368" s="70" t="s">
        <v>617</v>
      </c>
      <c r="D368" s="71"/>
      <c r="E368" s="100">
        <f t="shared" ref="E368:E369" si="342">D368-F368</f>
        <v>0</v>
      </c>
      <c r="F368" s="100">
        <f t="shared" ref="F368:F369" si="343">G368+I368+K368+M368+O368+Q368+S368+U368+W368+Y368+AA368</f>
        <v>0</v>
      </c>
      <c r="G368" s="72"/>
      <c r="H368" s="101" t="e">
        <f t="shared" ref="H368:H369" si="344">G368/F368</f>
        <v>#DIV/0!</v>
      </c>
      <c r="I368" s="72"/>
      <c r="J368" s="101" t="e">
        <f t="shared" ref="J368:J369" si="345">I368/F368</f>
        <v>#DIV/0!</v>
      </c>
      <c r="K368" s="72"/>
      <c r="L368" s="101" t="e">
        <f t="shared" ref="L368:L369" si="346">K368/F368</f>
        <v>#DIV/0!</v>
      </c>
      <c r="M368" s="72"/>
      <c r="N368" s="101" t="e">
        <f t="shared" ref="N368:N369" si="347">M368/F368</f>
        <v>#DIV/0!</v>
      </c>
      <c r="O368" s="72"/>
      <c r="P368" s="101" t="e">
        <f t="shared" ref="P368:P369" si="348">O368/F368</f>
        <v>#DIV/0!</v>
      </c>
      <c r="Q368" s="72"/>
      <c r="R368" s="101" t="e">
        <f t="shared" ref="R368:R369" si="349">Q368/F368</f>
        <v>#DIV/0!</v>
      </c>
      <c r="S368" s="72"/>
      <c r="T368" s="101" t="e">
        <f t="shared" ref="T368:T369" si="350">S368/F368</f>
        <v>#DIV/0!</v>
      </c>
      <c r="U368" s="72"/>
      <c r="V368" s="101" t="e">
        <f t="shared" ref="V368:V369" si="351">U368/F368</f>
        <v>#DIV/0!</v>
      </c>
      <c r="W368" s="72"/>
      <c r="X368" s="101" t="e">
        <f t="shared" ref="X368:X369" si="352">W368/F368</f>
        <v>#DIV/0!</v>
      </c>
      <c r="Y368" s="72"/>
      <c r="Z368" s="101" t="e">
        <f t="shared" ref="Z368:Z369" si="353">Y368/F368</f>
        <v>#DIV/0!</v>
      </c>
      <c r="AA368" s="72"/>
      <c r="AB368" s="101" t="e">
        <f t="shared" ref="AB368:AB369" si="354">AA368/F368</f>
        <v>#DIV/0!</v>
      </c>
    </row>
    <row r="369" spans="1:28" ht="33" customHeight="1" x14ac:dyDescent="0.45">
      <c r="A369" s="90" t="s">
        <v>1495</v>
      </c>
      <c r="B369" s="91">
        <v>173</v>
      </c>
      <c r="C369" s="70" t="s">
        <v>617</v>
      </c>
      <c r="D369" s="71"/>
      <c r="E369" s="100">
        <f t="shared" si="342"/>
        <v>0</v>
      </c>
      <c r="F369" s="100">
        <f t="shared" si="343"/>
        <v>0</v>
      </c>
      <c r="G369" s="72"/>
      <c r="H369" s="101" t="e">
        <f t="shared" si="344"/>
        <v>#DIV/0!</v>
      </c>
      <c r="I369" s="72"/>
      <c r="J369" s="101" t="e">
        <f t="shared" si="345"/>
        <v>#DIV/0!</v>
      </c>
      <c r="K369" s="72"/>
      <c r="L369" s="101" t="e">
        <f t="shared" si="346"/>
        <v>#DIV/0!</v>
      </c>
      <c r="M369" s="72"/>
      <c r="N369" s="101" t="e">
        <f t="shared" si="347"/>
        <v>#DIV/0!</v>
      </c>
      <c r="O369" s="72"/>
      <c r="P369" s="101" t="e">
        <f t="shared" si="348"/>
        <v>#DIV/0!</v>
      </c>
      <c r="Q369" s="72"/>
      <c r="R369" s="101" t="e">
        <f t="shared" si="349"/>
        <v>#DIV/0!</v>
      </c>
      <c r="S369" s="72"/>
      <c r="T369" s="101" t="e">
        <f t="shared" si="350"/>
        <v>#DIV/0!</v>
      </c>
      <c r="U369" s="72"/>
      <c r="V369" s="101" t="e">
        <f t="shared" si="351"/>
        <v>#DIV/0!</v>
      </c>
      <c r="W369" s="72"/>
      <c r="X369" s="101" t="e">
        <f t="shared" si="352"/>
        <v>#DIV/0!</v>
      </c>
      <c r="Y369" s="72"/>
      <c r="Z369" s="101" t="e">
        <f t="shared" si="353"/>
        <v>#DIV/0!</v>
      </c>
      <c r="AA369" s="72"/>
      <c r="AB369" s="101" t="e">
        <f t="shared" si="354"/>
        <v>#DIV/0!</v>
      </c>
    </row>
    <row r="370" spans="1:28" ht="67.5" x14ac:dyDescent="0.45">
      <c r="A370" s="90" t="s">
        <v>1496</v>
      </c>
      <c r="B370" s="91">
        <v>94</v>
      </c>
      <c r="C370" s="70" t="s">
        <v>617</v>
      </c>
      <c r="D370" s="71"/>
      <c r="E370" s="100">
        <f t="shared" si="329"/>
        <v>0</v>
      </c>
      <c r="F370" s="100">
        <f t="shared" si="330"/>
        <v>0</v>
      </c>
      <c r="G370" s="72"/>
      <c r="H370" s="101" t="e">
        <f t="shared" si="331"/>
        <v>#DIV/0!</v>
      </c>
      <c r="I370" s="72"/>
      <c r="J370" s="101" t="e">
        <f t="shared" si="332"/>
        <v>#DIV/0!</v>
      </c>
      <c r="K370" s="72"/>
      <c r="L370" s="101" t="e">
        <f t="shared" si="333"/>
        <v>#DIV/0!</v>
      </c>
      <c r="M370" s="72"/>
      <c r="N370" s="101" t="e">
        <f t="shared" si="334"/>
        <v>#DIV/0!</v>
      </c>
      <c r="O370" s="72"/>
      <c r="P370" s="101" t="e">
        <f t="shared" si="335"/>
        <v>#DIV/0!</v>
      </c>
      <c r="Q370" s="72"/>
      <c r="R370" s="101" t="e">
        <f t="shared" si="336"/>
        <v>#DIV/0!</v>
      </c>
      <c r="S370" s="72"/>
      <c r="T370" s="101" t="e">
        <f t="shared" si="337"/>
        <v>#DIV/0!</v>
      </c>
      <c r="U370" s="72"/>
      <c r="V370" s="101" t="e">
        <f t="shared" si="338"/>
        <v>#DIV/0!</v>
      </c>
      <c r="W370" s="72"/>
      <c r="X370" s="101" t="e">
        <f t="shared" si="339"/>
        <v>#DIV/0!</v>
      </c>
      <c r="Y370" s="72"/>
      <c r="Z370" s="101" t="e">
        <f t="shared" si="340"/>
        <v>#DIV/0!</v>
      </c>
      <c r="AA370" s="72"/>
      <c r="AB370" s="101" t="e">
        <f t="shared" si="341"/>
        <v>#DIV/0!</v>
      </c>
    </row>
    <row r="371" spans="1:28" x14ac:dyDescent="0.45">
      <c r="A371" s="90" t="s">
        <v>1497</v>
      </c>
      <c r="B371" s="91">
        <v>125</v>
      </c>
      <c r="C371" s="70" t="s">
        <v>617</v>
      </c>
      <c r="D371" s="71"/>
      <c r="E371" s="100">
        <f t="shared" si="329"/>
        <v>0</v>
      </c>
      <c r="F371" s="100">
        <f t="shared" si="330"/>
        <v>0</v>
      </c>
      <c r="G371" s="72"/>
      <c r="H371" s="101" t="e">
        <f t="shared" si="331"/>
        <v>#DIV/0!</v>
      </c>
      <c r="I371" s="72"/>
      <c r="J371" s="101" t="e">
        <f t="shared" si="332"/>
        <v>#DIV/0!</v>
      </c>
      <c r="K371" s="72"/>
      <c r="L371" s="101" t="e">
        <f t="shared" si="333"/>
        <v>#DIV/0!</v>
      </c>
      <c r="M371" s="72"/>
      <c r="N371" s="101" t="e">
        <f t="shared" si="334"/>
        <v>#DIV/0!</v>
      </c>
      <c r="O371" s="72"/>
      <c r="P371" s="101" t="e">
        <f t="shared" si="335"/>
        <v>#DIV/0!</v>
      </c>
      <c r="Q371" s="72"/>
      <c r="R371" s="101" t="e">
        <f t="shared" si="336"/>
        <v>#DIV/0!</v>
      </c>
      <c r="S371" s="72"/>
      <c r="T371" s="101" t="e">
        <f t="shared" si="337"/>
        <v>#DIV/0!</v>
      </c>
      <c r="U371" s="72"/>
      <c r="V371" s="101" t="e">
        <f t="shared" si="338"/>
        <v>#DIV/0!</v>
      </c>
      <c r="W371" s="72"/>
      <c r="X371" s="101" t="e">
        <f t="shared" si="339"/>
        <v>#DIV/0!</v>
      </c>
      <c r="Y371" s="72"/>
      <c r="Z371" s="101" t="e">
        <f t="shared" si="340"/>
        <v>#DIV/0!</v>
      </c>
      <c r="AA371" s="72"/>
      <c r="AB371" s="101" t="e">
        <f t="shared" si="341"/>
        <v>#DIV/0!</v>
      </c>
    </row>
    <row r="372" spans="1:28" ht="68.25" thickBot="1" x14ac:dyDescent="0.5">
      <c r="A372" s="73" t="s">
        <v>1498</v>
      </c>
      <c r="B372" s="92">
        <v>23</v>
      </c>
      <c r="C372" s="70" t="s">
        <v>617</v>
      </c>
      <c r="D372" s="71"/>
      <c r="E372" s="100">
        <f t="shared" si="329"/>
        <v>0</v>
      </c>
      <c r="F372" s="100">
        <f t="shared" si="330"/>
        <v>0</v>
      </c>
      <c r="G372" s="72"/>
      <c r="H372" s="101" t="e">
        <f t="shared" si="331"/>
        <v>#DIV/0!</v>
      </c>
      <c r="I372" s="72"/>
      <c r="J372" s="101" t="e">
        <f t="shared" si="332"/>
        <v>#DIV/0!</v>
      </c>
      <c r="K372" s="72"/>
      <c r="L372" s="101" t="e">
        <f t="shared" si="333"/>
        <v>#DIV/0!</v>
      </c>
      <c r="M372" s="72"/>
      <c r="N372" s="101" t="e">
        <f t="shared" si="334"/>
        <v>#DIV/0!</v>
      </c>
      <c r="O372" s="72"/>
      <c r="P372" s="101" t="e">
        <f t="shared" si="335"/>
        <v>#DIV/0!</v>
      </c>
      <c r="Q372" s="72"/>
      <c r="R372" s="101" t="e">
        <f t="shared" si="336"/>
        <v>#DIV/0!</v>
      </c>
      <c r="S372" s="72"/>
      <c r="T372" s="101" t="e">
        <f t="shared" si="337"/>
        <v>#DIV/0!</v>
      </c>
      <c r="U372" s="72"/>
      <c r="V372" s="101" t="e">
        <f t="shared" si="338"/>
        <v>#DIV/0!</v>
      </c>
      <c r="W372" s="72"/>
      <c r="X372" s="101" t="e">
        <f t="shared" si="339"/>
        <v>#DIV/0!</v>
      </c>
      <c r="Y372" s="72"/>
      <c r="Z372" s="101" t="e">
        <f t="shared" si="340"/>
        <v>#DIV/0!</v>
      </c>
      <c r="AA372" s="72"/>
      <c r="AB372" s="101" t="e">
        <f t="shared" si="341"/>
        <v>#DIV/0!</v>
      </c>
    </row>
    <row r="373" spans="1:28" ht="34.5" thickBot="1" x14ac:dyDescent="0.55000000000000004">
      <c r="A373" s="76" t="s">
        <v>642</v>
      </c>
      <c r="B373" s="102">
        <f>SUM(B366:B372)</f>
        <v>930</v>
      </c>
      <c r="C373" s="77"/>
      <c r="D373" s="103">
        <f>SUM(D366:D372)</f>
        <v>0</v>
      </c>
      <c r="E373" s="103">
        <f>SUM(E366:E372)</f>
        <v>0</v>
      </c>
      <c r="F373" s="104">
        <f>SUM(F366:F372)</f>
        <v>0</v>
      </c>
      <c r="G373" s="105">
        <f>SUM(G366:G372)</f>
        <v>0</v>
      </c>
      <c r="H373" s="106" t="e">
        <f>G373/F373</f>
        <v>#DIV/0!</v>
      </c>
      <c r="I373" s="105">
        <f>SUM(I366:I372)</f>
        <v>0</v>
      </c>
      <c r="J373" s="106" t="e">
        <f>I373/F373</f>
        <v>#DIV/0!</v>
      </c>
      <c r="K373" s="107">
        <f>SUM(K366:K372)</f>
        <v>0</v>
      </c>
      <c r="L373" s="108" t="e">
        <f>K373/F373</f>
        <v>#DIV/0!</v>
      </c>
      <c r="M373" s="105">
        <f>SUM(M366:M372)</f>
        <v>0</v>
      </c>
      <c r="N373" s="106" t="e">
        <f>M373/F373</f>
        <v>#DIV/0!</v>
      </c>
      <c r="O373" s="107">
        <f>SUM(O366:O372)</f>
        <v>0</v>
      </c>
      <c r="P373" s="108" t="e">
        <f>O373/F373</f>
        <v>#DIV/0!</v>
      </c>
      <c r="Q373" s="105">
        <f>SUM(Q366:Q372)</f>
        <v>0</v>
      </c>
      <c r="R373" s="106" t="e">
        <f>Q373/F373</f>
        <v>#DIV/0!</v>
      </c>
      <c r="S373" s="107">
        <f>SUM(S366:S372)</f>
        <v>0</v>
      </c>
      <c r="T373" s="108" t="e">
        <f>S373/F373</f>
        <v>#DIV/0!</v>
      </c>
      <c r="U373" s="105">
        <f>SUM(U366:U372)</f>
        <v>0</v>
      </c>
      <c r="V373" s="106" t="e">
        <f>U373/F373</f>
        <v>#DIV/0!</v>
      </c>
      <c r="W373" s="104">
        <f>SUM(W366:W372)</f>
        <v>0</v>
      </c>
      <c r="X373" s="109" t="e">
        <f>W373/F373</f>
        <v>#DIV/0!</v>
      </c>
      <c r="Y373" s="110">
        <f>SUM(Y366:Y372)</f>
        <v>0</v>
      </c>
      <c r="Z373" s="111" t="e">
        <f>Y373/F373</f>
        <v>#DIV/0!</v>
      </c>
      <c r="AA373" s="110">
        <f>SUM(AA366:AA372)</f>
        <v>0</v>
      </c>
      <c r="AB373" s="111" t="e">
        <f>AA373/F373</f>
        <v>#DIV/0!</v>
      </c>
    </row>
    <row r="374" spans="1:28" ht="85.5" customHeight="1" thickBot="1" x14ac:dyDescent="0.5">
      <c r="A374" s="278" t="s">
        <v>1499</v>
      </c>
      <c r="B374" s="279"/>
      <c r="C374" s="279"/>
      <c r="D374" s="279"/>
      <c r="E374" s="279"/>
      <c r="F374" s="280"/>
      <c r="G374" s="276" t="s">
        <v>586</v>
      </c>
      <c r="H374" s="277"/>
      <c r="I374" s="274" t="s">
        <v>587</v>
      </c>
      <c r="J374" s="275"/>
      <c r="K374" s="276" t="s">
        <v>588</v>
      </c>
      <c r="L374" s="277"/>
      <c r="M374" s="274" t="s">
        <v>589</v>
      </c>
      <c r="N374" s="275"/>
      <c r="O374" s="276" t="s">
        <v>590</v>
      </c>
      <c r="P374" s="277"/>
      <c r="Q374" s="274" t="s">
        <v>591</v>
      </c>
      <c r="R374" s="275"/>
      <c r="S374" s="276" t="s">
        <v>592</v>
      </c>
      <c r="T374" s="277"/>
      <c r="U374" s="274" t="s">
        <v>593</v>
      </c>
      <c r="V374" s="275"/>
      <c r="W374" s="276" t="s">
        <v>596</v>
      </c>
      <c r="X374" s="277"/>
      <c r="Y374" s="274" t="s">
        <v>595</v>
      </c>
      <c r="Z374" s="275"/>
      <c r="AA374" s="276" t="s">
        <v>594</v>
      </c>
      <c r="AB374" s="277"/>
    </row>
    <row r="376" spans="1:28" ht="33.75" customHeight="1" x14ac:dyDescent="0.45">
      <c r="A376" s="292" t="s">
        <v>1500</v>
      </c>
      <c r="B376" s="292"/>
      <c r="C376" s="292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</row>
    <row r="377" spans="1:28" ht="33.75" customHeight="1" x14ac:dyDescent="0.45">
      <c r="A377" s="292"/>
      <c r="B377" s="292"/>
      <c r="C377" s="292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</row>
    <row r="378" spans="1:28" ht="34.5" thickBot="1" x14ac:dyDescent="0.5"/>
    <row r="379" spans="1:28" ht="87.75" customHeight="1" thickBot="1" x14ac:dyDescent="0.5">
      <c r="A379" s="344" t="s">
        <v>1501</v>
      </c>
      <c r="B379" s="345"/>
      <c r="C379" s="288" t="s">
        <v>1502</v>
      </c>
      <c r="D379" s="289"/>
      <c r="E379" s="289"/>
      <c r="F379" s="290"/>
      <c r="G379" s="264" t="s">
        <v>586</v>
      </c>
      <c r="H379" s="265"/>
      <c r="I379" s="272" t="s">
        <v>587</v>
      </c>
      <c r="J379" s="291"/>
      <c r="K379" s="264" t="s">
        <v>588</v>
      </c>
      <c r="L379" s="265"/>
      <c r="M379" s="272" t="s">
        <v>589</v>
      </c>
      <c r="N379" s="273"/>
      <c r="O379" s="264" t="s">
        <v>590</v>
      </c>
      <c r="P379" s="265"/>
      <c r="Q379" s="272" t="s">
        <v>591</v>
      </c>
      <c r="R379" s="273"/>
      <c r="S379" s="264" t="s">
        <v>592</v>
      </c>
      <c r="T379" s="265"/>
      <c r="U379" s="272" t="s">
        <v>593</v>
      </c>
      <c r="V379" s="273"/>
      <c r="W379" s="264" t="s">
        <v>596</v>
      </c>
      <c r="X379" s="265"/>
      <c r="Y379" s="272" t="s">
        <v>595</v>
      </c>
      <c r="Z379" s="273"/>
      <c r="AA379" s="264" t="s">
        <v>594</v>
      </c>
      <c r="AB379" s="265"/>
    </row>
    <row r="380" spans="1:28" ht="60" x14ac:dyDescent="0.45">
      <c r="A380" s="344"/>
      <c r="B380" s="345"/>
      <c r="C380" s="58" t="s">
        <v>606</v>
      </c>
      <c r="D380" s="59" t="s">
        <v>607</v>
      </c>
      <c r="E380" s="59" t="s">
        <v>644</v>
      </c>
      <c r="F380" s="60" t="s">
        <v>645</v>
      </c>
      <c r="G380" s="34" t="s">
        <v>604</v>
      </c>
      <c r="H380" s="33" t="s">
        <v>605</v>
      </c>
      <c r="I380" s="32" t="s">
        <v>604</v>
      </c>
      <c r="J380" s="35" t="s">
        <v>605</v>
      </c>
      <c r="K380" s="32" t="s">
        <v>604</v>
      </c>
      <c r="L380" s="33" t="s">
        <v>605</v>
      </c>
      <c r="M380" s="32" t="s">
        <v>604</v>
      </c>
      <c r="N380" s="33" t="s">
        <v>605</v>
      </c>
      <c r="O380" s="32" t="s">
        <v>604</v>
      </c>
      <c r="P380" s="33" t="s">
        <v>605</v>
      </c>
      <c r="Q380" s="32" t="s">
        <v>604</v>
      </c>
      <c r="R380" s="33" t="s">
        <v>605</v>
      </c>
      <c r="S380" s="32" t="s">
        <v>604</v>
      </c>
      <c r="T380" s="33" t="s">
        <v>605</v>
      </c>
      <c r="U380" s="32" t="s">
        <v>604</v>
      </c>
      <c r="V380" s="33" t="s">
        <v>605</v>
      </c>
      <c r="W380" s="32" t="s">
        <v>604</v>
      </c>
      <c r="X380" s="33" t="s">
        <v>605</v>
      </c>
      <c r="Y380" s="32" t="s">
        <v>604</v>
      </c>
      <c r="Z380" s="33" t="s">
        <v>605</v>
      </c>
      <c r="AA380" s="32" t="s">
        <v>604</v>
      </c>
      <c r="AB380" s="33" t="s">
        <v>605</v>
      </c>
    </row>
    <row r="381" spans="1:28" ht="34.5" thickBot="1" x14ac:dyDescent="0.5">
      <c r="A381" s="344"/>
      <c r="B381" s="345"/>
      <c r="C381" s="93">
        <f>B401</f>
        <v>667</v>
      </c>
      <c r="D381" s="94">
        <f t="shared" ref="D381:AB381" si="355">D401</f>
        <v>0</v>
      </c>
      <c r="E381" s="94">
        <f t="shared" si="355"/>
        <v>0</v>
      </c>
      <c r="F381" s="95">
        <f t="shared" si="355"/>
        <v>0</v>
      </c>
      <c r="G381" s="96">
        <f t="shared" si="355"/>
        <v>0</v>
      </c>
      <c r="H381" s="97" t="e">
        <f t="shared" si="355"/>
        <v>#DIV/0!</v>
      </c>
      <c r="I381" s="98">
        <f t="shared" si="355"/>
        <v>0</v>
      </c>
      <c r="J381" s="99" t="e">
        <f t="shared" si="355"/>
        <v>#DIV/0!</v>
      </c>
      <c r="K381" s="98">
        <f t="shared" si="355"/>
        <v>0</v>
      </c>
      <c r="L381" s="97" t="e">
        <f t="shared" si="355"/>
        <v>#DIV/0!</v>
      </c>
      <c r="M381" s="98">
        <f t="shared" si="355"/>
        <v>0</v>
      </c>
      <c r="N381" s="97" t="e">
        <f t="shared" si="355"/>
        <v>#DIV/0!</v>
      </c>
      <c r="O381" s="98">
        <f t="shared" si="355"/>
        <v>0</v>
      </c>
      <c r="P381" s="97" t="e">
        <f t="shared" si="355"/>
        <v>#DIV/0!</v>
      </c>
      <c r="Q381" s="98">
        <f t="shared" si="355"/>
        <v>0</v>
      </c>
      <c r="R381" s="97" t="e">
        <f t="shared" si="355"/>
        <v>#DIV/0!</v>
      </c>
      <c r="S381" s="98">
        <f t="shared" si="355"/>
        <v>0</v>
      </c>
      <c r="T381" s="97" t="e">
        <f t="shared" si="355"/>
        <v>#DIV/0!</v>
      </c>
      <c r="U381" s="98">
        <f t="shared" si="355"/>
        <v>0</v>
      </c>
      <c r="V381" s="97" t="e">
        <f t="shared" si="355"/>
        <v>#DIV/0!</v>
      </c>
      <c r="W381" s="98">
        <f t="shared" si="355"/>
        <v>0</v>
      </c>
      <c r="X381" s="97" t="e">
        <f t="shared" si="355"/>
        <v>#DIV/0!</v>
      </c>
      <c r="Y381" s="98">
        <f t="shared" si="355"/>
        <v>0</v>
      </c>
      <c r="Z381" s="97" t="e">
        <f t="shared" si="355"/>
        <v>#DIV/0!</v>
      </c>
      <c r="AA381" s="98">
        <f t="shared" si="355"/>
        <v>0</v>
      </c>
      <c r="AB381" s="97" t="e">
        <f t="shared" si="355"/>
        <v>#DIV/0!</v>
      </c>
    </row>
    <row r="382" spans="1:28" ht="34.5" thickBot="1" x14ac:dyDescent="0.5"/>
    <row r="383" spans="1:28" ht="60.75" thickBot="1" x14ac:dyDescent="0.55000000000000004">
      <c r="A383" s="266" t="s">
        <v>1503</v>
      </c>
      <c r="B383" s="267"/>
      <c r="C383" s="267"/>
      <c r="D383" s="267"/>
      <c r="E383" s="267"/>
      <c r="F383" s="268"/>
      <c r="G383" s="269" t="s">
        <v>603</v>
      </c>
      <c r="H383" s="270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  <c r="AA383" s="270"/>
      <c r="AB383" s="271"/>
    </row>
    <row r="384" spans="1:28" ht="102" customHeight="1" x14ac:dyDescent="0.45">
      <c r="A384" s="62" t="s">
        <v>1460</v>
      </c>
      <c r="B384" s="281" t="s">
        <v>1504</v>
      </c>
      <c r="C384" s="282"/>
      <c r="D384" s="283" t="s">
        <v>1500</v>
      </c>
      <c r="E384" s="284"/>
      <c r="F384" s="285"/>
      <c r="G384" s="264" t="s">
        <v>586</v>
      </c>
      <c r="H384" s="265"/>
      <c r="I384" s="272" t="s">
        <v>587</v>
      </c>
      <c r="J384" s="273"/>
      <c r="K384" s="264" t="s">
        <v>588</v>
      </c>
      <c r="L384" s="265"/>
      <c r="M384" s="272" t="s">
        <v>589</v>
      </c>
      <c r="N384" s="273"/>
      <c r="O384" s="264" t="s">
        <v>590</v>
      </c>
      <c r="P384" s="265"/>
      <c r="Q384" s="272" t="s">
        <v>591</v>
      </c>
      <c r="R384" s="273"/>
      <c r="S384" s="264" t="s">
        <v>592</v>
      </c>
      <c r="T384" s="265"/>
      <c r="U384" s="272" t="s">
        <v>593</v>
      </c>
      <c r="V384" s="273"/>
      <c r="W384" s="264" t="s">
        <v>596</v>
      </c>
      <c r="X384" s="265"/>
      <c r="Y384" s="272" t="s">
        <v>595</v>
      </c>
      <c r="Z384" s="273"/>
      <c r="AA384" s="264" t="s">
        <v>594</v>
      </c>
      <c r="AB384" s="265"/>
    </row>
    <row r="385" spans="1:28" ht="60" x14ac:dyDescent="0.45">
      <c r="A385" s="30" t="s">
        <v>597</v>
      </c>
      <c r="B385" s="63" t="s">
        <v>606</v>
      </c>
      <c r="C385" s="30" t="s">
        <v>598</v>
      </c>
      <c r="D385" s="30" t="s">
        <v>607</v>
      </c>
      <c r="E385" s="30" t="s">
        <v>644</v>
      </c>
      <c r="F385" s="64" t="s">
        <v>645</v>
      </c>
      <c r="G385" s="32" t="s">
        <v>604</v>
      </c>
      <c r="H385" s="33" t="s">
        <v>605</v>
      </c>
      <c r="I385" s="32" t="s">
        <v>604</v>
      </c>
      <c r="J385" s="33" t="s">
        <v>605</v>
      </c>
      <c r="K385" s="32" t="s">
        <v>604</v>
      </c>
      <c r="L385" s="33" t="s">
        <v>605</v>
      </c>
      <c r="M385" s="32" t="s">
        <v>604</v>
      </c>
      <c r="N385" s="33" t="s">
        <v>605</v>
      </c>
      <c r="O385" s="32" t="s">
        <v>604</v>
      </c>
      <c r="P385" s="33" t="s">
        <v>605</v>
      </c>
      <c r="Q385" s="32" t="s">
        <v>604</v>
      </c>
      <c r="R385" s="33" t="s">
        <v>605</v>
      </c>
      <c r="S385" s="32" t="s">
        <v>604</v>
      </c>
      <c r="T385" s="33" t="s">
        <v>605</v>
      </c>
      <c r="U385" s="32" t="s">
        <v>604</v>
      </c>
      <c r="V385" s="33" t="s">
        <v>605</v>
      </c>
      <c r="W385" s="32" t="s">
        <v>604</v>
      </c>
      <c r="X385" s="33" t="s">
        <v>605</v>
      </c>
      <c r="Y385" s="32" t="s">
        <v>604</v>
      </c>
      <c r="Z385" s="33" t="s">
        <v>605</v>
      </c>
      <c r="AA385" s="32" t="s">
        <v>604</v>
      </c>
      <c r="AB385" s="33" t="s">
        <v>605</v>
      </c>
    </row>
    <row r="386" spans="1:28" x14ac:dyDescent="0.45">
      <c r="A386" s="90" t="s">
        <v>1506</v>
      </c>
      <c r="B386" s="91">
        <v>152</v>
      </c>
      <c r="C386" s="70" t="s">
        <v>617</v>
      </c>
      <c r="D386" s="71"/>
      <c r="E386" s="100">
        <f t="shared" ref="E386:E400" si="356">D386-F386</f>
        <v>0</v>
      </c>
      <c r="F386" s="100">
        <f t="shared" ref="F386:F400" si="357">G386+I386+K386+M386+O386+Q386+S386+U386+W386+Y386+AA386</f>
        <v>0</v>
      </c>
      <c r="G386" s="72"/>
      <c r="H386" s="101" t="e">
        <f t="shared" ref="H386:H400" si="358">G386/F386</f>
        <v>#DIV/0!</v>
      </c>
      <c r="I386" s="72"/>
      <c r="J386" s="101" t="e">
        <f t="shared" ref="J386:J400" si="359">I386/F386</f>
        <v>#DIV/0!</v>
      </c>
      <c r="K386" s="72"/>
      <c r="L386" s="101" t="e">
        <f t="shared" ref="L386:L400" si="360">K386/F386</f>
        <v>#DIV/0!</v>
      </c>
      <c r="M386" s="72"/>
      <c r="N386" s="101" t="e">
        <f t="shared" ref="N386:N400" si="361">M386/F386</f>
        <v>#DIV/0!</v>
      </c>
      <c r="O386" s="72"/>
      <c r="P386" s="101" t="e">
        <f t="shared" ref="P386:P400" si="362">O386/F386</f>
        <v>#DIV/0!</v>
      </c>
      <c r="Q386" s="72"/>
      <c r="R386" s="101" t="e">
        <f t="shared" ref="R386:R400" si="363">Q386/F386</f>
        <v>#DIV/0!</v>
      </c>
      <c r="S386" s="72"/>
      <c r="T386" s="101" t="e">
        <f t="shared" ref="T386:T400" si="364">S386/F386</f>
        <v>#DIV/0!</v>
      </c>
      <c r="U386" s="72"/>
      <c r="V386" s="101" t="e">
        <f t="shared" ref="V386:V400" si="365">U386/F386</f>
        <v>#DIV/0!</v>
      </c>
      <c r="W386" s="72"/>
      <c r="X386" s="101" t="e">
        <f t="shared" ref="X386:X400" si="366">W386/F386</f>
        <v>#DIV/0!</v>
      </c>
      <c r="Y386" s="72"/>
      <c r="Z386" s="101" t="e">
        <f t="shared" ref="Z386:Z400" si="367">Y386/F386</f>
        <v>#DIV/0!</v>
      </c>
      <c r="AA386" s="72"/>
      <c r="AB386" s="101" t="e">
        <f t="shared" ref="AB386:AB400" si="368">AA386/F386</f>
        <v>#DIV/0!</v>
      </c>
    </row>
    <row r="387" spans="1:28" ht="67.5" x14ac:dyDescent="0.45">
      <c r="A387" s="90" t="s">
        <v>1507</v>
      </c>
      <c r="B387" s="91">
        <v>33</v>
      </c>
      <c r="C387" s="70" t="s">
        <v>617</v>
      </c>
      <c r="D387" s="71"/>
      <c r="E387" s="100">
        <f t="shared" ref="E387:E398" si="369">D387-F387</f>
        <v>0</v>
      </c>
      <c r="F387" s="100">
        <f t="shared" ref="F387:F398" si="370">G387+I387+K387+M387+O387+Q387+S387+U387+W387+Y387+AA387</f>
        <v>0</v>
      </c>
      <c r="G387" s="72"/>
      <c r="H387" s="101" t="e">
        <f t="shared" ref="H387:H398" si="371">G387/F387</f>
        <v>#DIV/0!</v>
      </c>
      <c r="I387" s="72"/>
      <c r="J387" s="101" t="e">
        <f t="shared" ref="J387:J398" si="372">I387/F387</f>
        <v>#DIV/0!</v>
      </c>
      <c r="K387" s="72"/>
      <c r="L387" s="101" t="e">
        <f t="shared" ref="L387:L398" si="373">K387/F387</f>
        <v>#DIV/0!</v>
      </c>
      <c r="M387" s="72"/>
      <c r="N387" s="101" t="e">
        <f t="shared" ref="N387:N398" si="374">M387/F387</f>
        <v>#DIV/0!</v>
      </c>
      <c r="O387" s="72"/>
      <c r="P387" s="101" t="e">
        <f t="shared" ref="P387:P398" si="375">O387/F387</f>
        <v>#DIV/0!</v>
      </c>
      <c r="Q387" s="72"/>
      <c r="R387" s="101" t="e">
        <f t="shared" ref="R387:R398" si="376">Q387/F387</f>
        <v>#DIV/0!</v>
      </c>
      <c r="S387" s="72"/>
      <c r="T387" s="101" t="e">
        <f t="shared" ref="T387:T398" si="377">S387/F387</f>
        <v>#DIV/0!</v>
      </c>
      <c r="U387" s="72"/>
      <c r="V387" s="101" t="e">
        <f t="shared" ref="V387:V398" si="378">U387/F387</f>
        <v>#DIV/0!</v>
      </c>
      <c r="W387" s="72"/>
      <c r="X387" s="101" t="e">
        <f t="shared" ref="X387:X398" si="379">W387/F387</f>
        <v>#DIV/0!</v>
      </c>
      <c r="Y387" s="72"/>
      <c r="Z387" s="101" t="e">
        <f t="shared" ref="Z387:Z398" si="380">Y387/F387</f>
        <v>#DIV/0!</v>
      </c>
      <c r="AA387" s="72"/>
      <c r="AB387" s="101" t="e">
        <f t="shared" ref="AB387:AB398" si="381">AA387/F387</f>
        <v>#DIV/0!</v>
      </c>
    </row>
    <row r="388" spans="1:28" x14ac:dyDescent="0.45">
      <c r="A388" s="90" t="s">
        <v>1508</v>
      </c>
      <c r="B388" s="91">
        <v>47</v>
      </c>
      <c r="C388" s="70" t="s">
        <v>617</v>
      </c>
      <c r="D388" s="71"/>
      <c r="E388" s="100">
        <f t="shared" si="369"/>
        <v>0</v>
      </c>
      <c r="F388" s="100">
        <f t="shared" si="370"/>
        <v>0</v>
      </c>
      <c r="G388" s="72"/>
      <c r="H388" s="101" t="e">
        <f t="shared" si="371"/>
        <v>#DIV/0!</v>
      </c>
      <c r="I388" s="72"/>
      <c r="J388" s="101" t="e">
        <f t="shared" si="372"/>
        <v>#DIV/0!</v>
      </c>
      <c r="K388" s="72"/>
      <c r="L388" s="101" t="e">
        <f t="shared" si="373"/>
        <v>#DIV/0!</v>
      </c>
      <c r="M388" s="72"/>
      <c r="N388" s="101" t="e">
        <f t="shared" si="374"/>
        <v>#DIV/0!</v>
      </c>
      <c r="O388" s="72"/>
      <c r="P388" s="101" t="e">
        <f t="shared" si="375"/>
        <v>#DIV/0!</v>
      </c>
      <c r="Q388" s="72"/>
      <c r="R388" s="101" t="e">
        <f t="shared" si="376"/>
        <v>#DIV/0!</v>
      </c>
      <c r="S388" s="72"/>
      <c r="T388" s="101" t="e">
        <f t="shared" si="377"/>
        <v>#DIV/0!</v>
      </c>
      <c r="U388" s="72"/>
      <c r="V388" s="101" t="e">
        <f t="shared" si="378"/>
        <v>#DIV/0!</v>
      </c>
      <c r="W388" s="72"/>
      <c r="X388" s="101" t="e">
        <f t="shared" si="379"/>
        <v>#DIV/0!</v>
      </c>
      <c r="Y388" s="72"/>
      <c r="Z388" s="101" t="e">
        <f t="shared" si="380"/>
        <v>#DIV/0!</v>
      </c>
      <c r="AA388" s="72"/>
      <c r="AB388" s="101" t="e">
        <f t="shared" si="381"/>
        <v>#DIV/0!</v>
      </c>
    </row>
    <row r="389" spans="1:28" x14ac:dyDescent="0.45">
      <c r="A389" s="90" t="s">
        <v>1509</v>
      </c>
      <c r="B389" s="91">
        <v>21</v>
      </c>
      <c r="C389" s="70" t="s">
        <v>617</v>
      </c>
      <c r="D389" s="71"/>
      <c r="E389" s="100">
        <f t="shared" si="369"/>
        <v>0</v>
      </c>
      <c r="F389" s="100">
        <f t="shared" si="370"/>
        <v>0</v>
      </c>
      <c r="G389" s="72"/>
      <c r="H389" s="101" t="e">
        <f t="shared" si="371"/>
        <v>#DIV/0!</v>
      </c>
      <c r="I389" s="72"/>
      <c r="J389" s="101" t="e">
        <f t="shared" si="372"/>
        <v>#DIV/0!</v>
      </c>
      <c r="K389" s="72"/>
      <c r="L389" s="101" t="e">
        <f t="shared" si="373"/>
        <v>#DIV/0!</v>
      </c>
      <c r="M389" s="72"/>
      <c r="N389" s="101" t="e">
        <f t="shared" si="374"/>
        <v>#DIV/0!</v>
      </c>
      <c r="O389" s="72"/>
      <c r="P389" s="101" t="e">
        <f t="shared" si="375"/>
        <v>#DIV/0!</v>
      </c>
      <c r="Q389" s="72"/>
      <c r="R389" s="101" t="e">
        <f t="shared" si="376"/>
        <v>#DIV/0!</v>
      </c>
      <c r="S389" s="72"/>
      <c r="T389" s="101" t="e">
        <f t="shared" si="377"/>
        <v>#DIV/0!</v>
      </c>
      <c r="U389" s="72"/>
      <c r="V389" s="101" t="e">
        <f t="shared" si="378"/>
        <v>#DIV/0!</v>
      </c>
      <c r="W389" s="72"/>
      <c r="X389" s="101" t="e">
        <f t="shared" si="379"/>
        <v>#DIV/0!</v>
      </c>
      <c r="Y389" s="72"/>
      <c r="Z389" s="101" t="e">
        <f t="shared" si="380"/>
        <v>#DIV/0!</v>
      </c>
      <c r="AA389" s="72"/>
      <c r="AB389" s="101" t="e">
        <f t="shared" si="381"/>
        <v>#DIV/0!</v>
      </c>
    </row>
    <row r="390" spans="1:28" x14ac:dyDescent="0.45">
      <c r="A390" s="90" t="s">
        <v>1510</v>
      </c>
      <c r="B390" s="91">
        <v>27</v>
      </c>
      <c r="C390" s="70" t="s">
        <v>617</v>
      </c>
      <c r="D390" s="71"/>
      <c r="E390" s="100">
        <f t="shared" si="369"/>
        <v>0</v>
      </c>
      <c r="F390" s="100">
        <f t="shared" si="370"/>
        <v>0</v>
      </c>
      <c r="G390" s="72"/>
      <c r="H390" s="101" t="e">
        <f t="shared" si="371"/>
        <v>#DIV/0!</v>
      </c>
      <c r="I390" s="72"/>
      <c r="J390" s="101" t="e">
        <f t="shared" si="372"/>
        <v>#DIV/0!</v>
      </c>
      <c r="K390" s="72"/>
      <c r="L390" s="101" t="e">
        <f t="shared" si="373"/>
        <v>#DIV/0!</v>
      </c>
      <c r="M390" s="72"/>
      <c r="N390" s="101" t="e">
        <f t="shared" si="374"/>
        <v>#DIV/0!</v>
      </c>
      <c r="O390" s="72"/>
      <c r="P390" s="101" t="e">
        <f t="shared" si="375"/>
        <v>#DIV/0!</v>
      </c>
      <c r="Q390" s="72"/>
      <c r="R390" s="101" t="e">
        <f t="shared" si="376"/>
        <v>#DIV/0!</v>
      </c>
      <c r="S390" s="72"/>
      <c r="T390" s="101" t="e">
        <f t="shared" si="377"/>
        <v>#DIV/0!</v>
      </c>
      <c r="U390" s="72"/>
      <c r="V390" s="101" t="e">
        <f t="shared" si="378"/>
        <v>#DIV/0!</v>
      </c>
      <c r="W390" s="72"/>
      <c r="X390" s="101" t="e">
        <f t="shared" si="379"/>
        <v>#DIV/0!</v>
      </c>
      <c r="Y390" s="72"/>
      <c r="Z390" s="101" t="e">
        <f t="shared" si="380"/>
        <v>#DIV/0!</v>
      </c>
      <c r="AA390" s="72"/>
      <c r="AB390" s="101" t="e">
        <f t="shared" si="381"/>
        <v>#DIV/0!</v>
      </c>
    </row>
    <row r="391" spans="1:28" x14ac:dyDescent="0.45">
      <c r="A391" s="90" t="s">
        <v>1511</v>
      </c>
      <c r="B391" s="91">
        <v>26</v>
      </c>
      <c r="C391" s="70" t="s">
        <v>617</v>
      </c>
      <c r="D391" s="71"/>
      <c r="E391" s="100">
        <f t="shared" si="369"/>
        <v>0</v>
      </c>
      <c r="F391" s="100">
        <f t="shared" si="370"/>
        <v>0</v>
      </c>
      <c r="G391" s="72"/>
      <c r="H391" s="101" t="e">
        <f t="shared" si="371"/>
        <v>#DIV/0!</v>
      </c>
      <c r="I391" s="72"/>
      <c r="J391" s="101" t="e">
        <f t="shared" si="372"/>
        <v>#DIV/0!</v>
      </c>
      <c r="K391" s="72"/>
      <c r="L391" s="101" t="e">
        <f t="shared" si="373"/>
        <v>#DIV/0!</v>
      </c>
      <c r="M391" s="72"/>
      <c r="N391" s="101" t="e">
        <f t="shared" si="374"/>
        <v>#DIV/0!</v>
      </c>
      <c r="O391" s="72"/>
      <c r="P391" s="101" t="e">
        <f t="shared" si="375"/>
        <v>#DIV/0!</v>
      </c>
      <c r="Q391" s="72"/>
      <c r="R391" s="101" t="e">
        <f t="shared" si="376"/>
        <v>#DIV/0!</v>
      </c>
      <c r="S391" s="72"/>
      <c r="T391" s="101" t="e">
        <f t="shared" si="377"/>
        <v>#DIV/0!</v>
      </c>
      <c r="U391" s="72"/>
      <c r="V391" s="101" t="e">
        <f t="shared" si="378"/>
        <v>#DIV/0!</v>
      </c>
      <c r="W391" s="72"/>
      <c r="X391" s="101" t="e">
        <f t="shared" si="379"/>
        <v>#DIV/0!</v>
      </c>
      <c r="Y391" s="72"/>
      <c r="Z391" s="101" t="e">
        <f t="shared" si="380"/>
        <v>#DIV/0!</v>
      </c>
      <c r="AA391" s="72"/>
      <c r="AB391" s="101" t="e">
        <f t="shared" si="381"/>
        <v>#DIV/0!</v>
      </c>
    </row>
    <row r="392" spans="1:28" x14ac:dyDescent="0.45">
      <c r="A392" s="90" t="s">
        <v>1512</v>
      </c>
      <c r="B392" s="91">
        <v>48</v>
      </c>
      <c r="C392" s="70" t="s">
        <v>617</v>
      </c>
      <c r="D392" s="71"/>
      <c r="E392" s="100">
        <f t="shared" si="369"/>
        <v>0</v>
      </c>
      <c r="F392" s="100">
        <f t="shared" si="370"/>
        <v>0</v>
      </c>
      <c r="G392" s="72"/>
      <c r="H392" s="101" t="e">
        <f t="shared" si="371"/>
        <v>#DIV/0!</v>
      </c>
      <c r="I392" s="72"/>
      <c r="J392" s="101" t="e">
        <f t="shared" si="372"/>
        <v>#DIV/0!</v>
      </c>
      <c r="K392" s="72"/>
      <c r="L392" s="101" t="e">
        <f t="shared" si="373"/>
        <v>#DIV/0!</v>
      </c>
      <c r="M392" s="72"/>
      <c r="N392" s="101" t="e">
        <f t="shared" si="374"/>
        <v>#DIV/0!</v>
      </c>
      <c r="O392" s="72"/>
      <c r="P392" s="101" t="e">
        <f t="shared" si="375"/>
        <v>#DIV/0!</v>
      </c>
      <c r="Q392" s="72"/>
      <c r="R392" s="101" t="e">
        <f t="shared" si="376"/>
        <v>#DIV/0!</v>
      </c>
      <c r="S392" s="72"/>
      <c r="T392" s="101" t="e">
        <f t="shared" si="377"/>
        <v>#DIV/0!</v>
      </c>
      <c r="U392" s="72"/>
      <c r="V392" s="101" t="e">
        <f t="shared" si="378"/>
        <v>#DIV/0!</v>
      </c>
      <c r="W392" s="72"/>
      <c r="X392" s="101" t="e">
        <f t="shared" si="379"/>
        <v>#DIV/0!</v>
      </c>
      <c r="Y392" s="72"/>
      <c r="Z392" s="101" t="e">
        <f t="shared" si="380"/>
        <v>#DIV/0!</v>
      </c>
      <c r="AA392" s="72"/>
      <c r="AB392" s="101" t="e">
        <f t="shared" si="381"/>
        <v>#DIV/0!</v>
      </c>
    </row>
    <row r="393" spans="1:28" x14ac:dyDescent="0.45">
      <c r="A393" s="90" t="s">
        <v>1513</v>
      </c>
      <c r="B393" s="91">
        <v>98</v>
      </c>
      <c r="C393" s="70" t="s">
        <v>617</v>
      </c>
      <c r="D393" s="71"/>
      <c r="E393" s="100">
        <f t="shared" si="369"/>
        <v>0</v>
      </c>
      <c r="F393" s="100">
        <f t="shared" si="370"/>
        <v>0</v>
      </c>
      <c r="G393" s="72"/>
      <c r="H393" s="101" t="e">
        <f t="shared" si="371"/>
        <v>#DIV/0!</v>
      </c>
      <c r="I393" s="72"/>
      <c r="J393" s="101" t="e">
        <f t="shared" si="372"/>
        <v>#DIV/0!</v>
      </c>
      <c r="K393" s="72"/>
      <c r="L393" s="101" t="e">
        <f t="shared" si="373"/>
        <v>#DIV/0!</v>
      </c>
      <c r="M393" s="72"/>
      <c r="N393" s="101" t="e">
        <f t="shared" si="374"/>
        <v>#DIV/0!</v>
      </c>
      <c r="O393" s="72"/>
      <c r="P393" s="101" t="e">
        <f t="shared" si="375"/>
        <v>#DIV/0!</v>
      </c>
      <c r="Q393" s="72"/>
      <c r="R393" s="101" t="e">
        <f t="shared" si="376"/>
        <v>#DIV/0!</v>
      </c>
      <c r="S393" s="72"/>
      <c r="T393" s="101" t="e">
        <f t="shared" si="377"/>
        <v>#DIV/0!</v>
      </c>
      <c r="U393" s="72"/>
      <c r="V393" s="101" t="e">
        <f t="shared" si="378"/>
        <v>#DIV/0!</v>
      </c>
      <c r="W393" s="72"/>
      <c r="X393" s="101" t="e">
        <f t="shared" si="379"/>
        <v>#DIV/0!</v>
      </c>
      <c r="Y393" s="72"/>
      <c r="Z393" s="101" t="e">
        <f t="shared" si="380"/>
        <v>#DIV/0!</v>
      </c>
      <c r="AA393" s="72"/>
      <c r="AB393" s="101" t="e">
        <f t="shared" si="381"/>
        <v>#DIV/0!</v>
      </c>
    </row>
    <row r="394" spans="1:28" x14ac:dyDescent="0.45">
      <c r="A394" s="90" t="s">
        <v>1514</v>
      </c>
      <c r="B394" s="91">
        <v>37</v>
      </c>
      <c r="C394" s="70" t="s">
        <v>617</v>
      </c>
      <c r="D394" s="71"/>
      <c r="E394" s="100">
        <f t="shared" si="369"/>
        <v>0</v>
      </c>
      <c r="F394" s="100">
        <f t="shared" si="370"/>
        <v>0</v>
      </c>
      <c r="G394" s="72"/>
      <c r="H394" s="101" t="e">
        <f t="shared" si="371"/>
        <v>#DIV/0!</v>
      </c>
      <c r="I394" s="72"/>
      <c r="J394" s="101" t="e">
        <f t="shared" si="372"/>
        <v>#DIV/0!</v>
      </c>
      <c r="K394" s="72"/>
      <c r="L394" s="101" t="e">
        <f t="shared" si="373"/>
        <v>#DIV/0!</v>
      </c>
      <c r="M394" s="72"/>
      <c r="N394" s="101" t="e">
        <f t="shared" si="374"/>
        <v>#DIV/0!</v>
      </c>
      <c r="O394" s="72"/>
      <c r="P394" s="101" t="e">
        <f t="shared" si="375"/>
        <v>#DIV/0!</v>
      </c>
      <c r="Q394" s="72"/>
      <c r="R394" s="101" t="e">
        <f t="shared" si="376"/>
        <v>#DIV/0!</v>
      </c>
      <c r="S394" s="72"/>
      <c r="T394" s="101" t="e">
        <f t="shared" si="377"/>
        <v>#DIV/0!</v>
      </c>
      <c r="U394" s="72"/>
      <c r="V394" s="101" t="e">
        <f t="shared" si="378"/>
        <v>#DIV/0!</v>
      </c>
      <c r="W394" s="72"/>
      <c r="X394" s="101" t="e">
        <f t="shared" si="379"/>
        <v>#DIV/0!</v>
      </c>
      <c r="Y394" s="72"/>
      <c r="Z394" s="101" t="e">
        <f t="shared" si="380"/>
        <v>#DIV/0!</v>
      </c>
      <c r="AA394" s="72"/>
      <c r="AB394" s="101" t="e">
        <f t="shared" si="381"/>
        <v>#DIV/0!</v>
      </c>
    </row>
    <row r="395" spans="1:28" ht="33" customHeight="1" x14ac:dyDescent="0.45">
      <c r="A395" s="90" t="s">
        <v>1515</v>
      </c>
      <c r="B395" s="91">
        <v>72</v>
      </c>
      <c r="C395" s="70" t="s">
        <v>617</v>
      </c>
      <c r="D395" s="71"/>
      <c r="E395" s="100">
        <f t="shared" si="369"/>
        <v>0</v>
      </c>
      <c r="F395" s="100">
        <f t="shared" si="370"/>
        <v>0</v>
      </c>
      <c r="G395" s="72"/>
      <c r="H395" s="101" t="e">
        <f t="shared" si="371"/>
        <v>#DIV/0!</v>
      </c>
      <c r="I395" s="72"/>
      <c r="J395" s="101" t="e">
        <f t="shared" si="372"/>
        <v>#DIV/0!</v>
      </c>
      <c r="K395" s="72"/>
      <c r="L395" s="101" t="e">
        <f t="shared" si="373"/>
        <v>#DIV/0!</v>
      </c>
      <c r="M395" s="72"/>
      <c r="N395" s="101" t="e">
        <f t="shared" si="374"/>
        <v>#DIV/0!</v>
      </c>
      <c r="O395" s="72"/>
      <c r="P395" s="101" t="e">
        <f t="shared" si="375"/>
        <v>#DIV/0!</v>
      </c>
      <c r="Q395" s="72"/>
      <c r="R395" s="101" t="e">
        <f t="shared" si="376"/>
        <v>#DIV/0!</v>
      </c>
      <c r="S395" s="72"/>
      <c r="T395" s="101" t="e">
        <f t="shared" si="377"/>
        <v>#DIV/0!</v>
      </c>
      <c r="U395" s="72"/>
      <c r="V395" s="101" t="e">
        <f t="shared" si="378"/>
        <v>#DIV/0!</v>
      </c>
      <c r="W395" s="72"/>
      <c r="X395" s="101" t="e">
        <f t="shared" si="379"/>
        <v>#DIV/0!</v>
      </c>
      <c r="Y395" s="72"/>
      <c r="Z395" s="101" t="e">
        <f t="shared" si="380"/>
        <v>#DIV/0!</v>
      </c>
      <c r="AA395" s="72"/>
      <c r="AB395" s="101" t="e">
        <f t="shared" si="381"/>
        <v>#DIV/0!</v>
      </c>
    </row>
    <row r="396" spans="1:28" ht="33" customHeight="1" x14ac:dyDescent="0.45">
      <c r="A396" s="90" t="s">
        <v>1516</v>
      </c>
      <c r="B396" s="91">
        <v>19</v>
      </c>
      <c r="C396" s="70" t="s">
        <v>617</v>
      </c>
      <c r="D396" s="71"/>
      <c r="E396" s="100">
        <f t="shared" si="369"/>
        <v>0</v>
      </c>
      <c r="F396" s="100">
        <f t="shared" si="370"/>
        <v>0</v>
      </c>
      <c r="G396" s="72"/>
      <c r="H396" s="101" t="e">
        <f t="shared" si="371"/>
        <v>#DIV/0!</v>
      </c>
      <c r="I396" s="72"/>
      <c r="J396" s="101" t="e">
        <f t="shared" si="372"/>
        <v>#DIV/0!</v>
      </c>
      <c r="K396" s="72"/>
      <c r="L396" s="101" t="e">
        <f t="shared" si="373"/>
        <v>#DIV/0!</v>
      </c>
      <c r="M396" s="72"/>
      <c r="N396" s="101" t="e">
        <f t="shared" si="374"/>
        <v>#DIV/0!</v>
      </c>
      <c r="O396" s="72"/>
      <c r="P396" s="101" t="e">
        <f t="shared" si="375"/>
        <v>#DIV/0!</v>
      </c>
      <c r="Q396" s="72"/>
      <c r="R396" s="101" t="e">
        <f t="shared" si="376"/>
        <v>#DIV/0!</v>
      </c>
      <c r="S396" s="72"/>
      <c r="T396" s="101" t="e">
        <f t="shared" si="377"/>
        <v>#DIV/0!</v>
      </c>
      <c r="U396" s="72"/>
      <c r="V396" s="101" t="e">
        <f t="shared" si="378"/>
        <v>#DIV/0!</v>
      </c>
      <c r="W396" s="72"/>
      <c r="X396" s="101" t="e">
        <f t="shared" si="379"/>
        <v>#DIV/0!</v>
      </c>
      <c r="Y396" s="72"/>
      <c r="Z396" s="101" t="e">
        <f t="shared" si="380"/>
        <v>#DIV/0!</v>
      </c>
      <c r="AA396" s="72"/>
      <c r="AB396" s="101" t="e">
        <f t="shared" si="381"/>
        <v>#DIV/0!</v>
      </c>
    </row>
    <row r="397" spans="1:28" ht="33" customHeight="1" x14ac:dyDescent="0.45">
      <c r="A397" s="90" t="s">
        <v>1517</v>
      </c>
      <c r="B397" s="91">
        <v>47</v>
      </c>
      <c r="C397" s="70" t="s">
        <v>617</v>
      </c>
      <c r="D397" s="71"/>
      <c r="E397" s="100">
        <f t="shared" si="369"/>
        <v>0</v>
      </c>
      <c r="F397" s="100">
        <f t="shared" si="370"/>
        <v>0</v>
      </c>
      <c r="G397" s="72"/>
      <c r="H397" s="101" t="e">
        <f t="shared" si="371"/>
        <v>#DIV/0!</v>
      </c>
      <c r="I397" s="72"/>
      <c r="J397" s="101" t="e">
        <f t="shared" si="372"/>
        <v>#DIV/0!</v>
      </c>
      <c r="K397" s="72"/>
      <c r="L397" s="101" t="e">
        <f t="shared" si="373"/>
        <v>#DIV/0!</v>
      </c>
      <c r="M397" s="72"/>
      <c r="N397" s="101" t="e">
        <f t="shared" si="374"/>
        <v>#DIV/0!</v>
      </c>
      <c r="O397" s="72"/>
      <c r="P397" s="101" t="e">
        <f t="shared" si="375"/>
        <v>#DIV/0!</v>
      </c>
      <c r="Q397" s="72"/>
      <c r="R397" s="101" t="e">
        <f t="shared" si="376"/>
        <v>#DIV/0!</v>
      </c>
      <c r="S397" s="72"/>
      <c r="T397" s="101" t="e">
        <f t="shared" si="377"/>
        <v>#DIV/0!</v>
      </c>
      <c r="U397" s="72"/>
      <c r="V397" s="101" t="e">
        <f t="shared" si="378"/>
        <v>#DIV/0!</v>
      </c>
      <c r="W397" s="72"/>
      <c r="X397" s="101" t="e">
        <f t="shared" si="379"/>
        <v>#DIV/0!</v>
      </c>
      <c r="Y397" s="72"/>
      <c r="Z397" s="101" t="e">
        <f t="shared" si="380"/>
        <v>#DIV/0!</v>
      </c>
      <c r="AA397" s="72"/>
      <c r="AB397" s="101" t="e">
        <f t="shared" si="381"/>
        <v>#DIV/0!</v>
      </c>
    </row>
    <row r="398" spans="1:28" x14ac:dyDescent="0.45">
      <c r="A398" s="90" t="s">
        <v>1518</v>
      </c>
      <c r="B398" s="91">
        <v>14</v>
      </c>
      <c r="C398" s="70" t="s">
        <v>617</v>
      </c>
      <c r="D398" s="71"/>
      <c r="E398" s="100">
        <f t="shared" si="369"/>
        <v>0</v>
      </c>
      <c r="F398" s="100">
        <f t="shared" si="370"/>
        <v>0</v>
      </c>
      <c r="G398" s="72"/>
      <c r="H398" s="101" t="e">
        <f t="shared" si="371"/>
        <v>#DIV/0!</v>
      </c>
      <c r="I398" s="72"/>
      <c r="J398" s="101" t="e">
        <f t="shared" si="372"/>
        <v>#DIV/0!</v>
      </c>
      <c r="K398" s="72"/>
      <c r="L398" s="101" t="e">
        <f t="shared" si="373"/>
        <v>#DIV/0!</v>
      </c>
      <c r="M398" s="72"/>
      <c r="N398" s="101" t="e">
        <f t="shared" si="374"/>
        <v>#DIV/0!</v>
      </c>
      <c r="O398" s="72"/>
      <c r="P398" s="101" t="e">
        <f t="shared" si="375"/>
        <v>#DIV/0!</v>
      </c>
      <c r="Q398" s="72"/>
      <c r="R398" s="101" t="e">
        <f t="shared" si="376"/>
        <v>#DIV/0!</v>
      </c>
      <c r="S398" s="72"/>
      <c r="T398" s="101" t="e">
        <f t="shared" si="377"/>
        <v>#DIV/0!</v>
      </c>
      <c r="U398" s="72"/>
      <c r="V398" s="101" t="e">
        <f t="shared" si="378"/>
        <v>#DIV/0!</v>
      </c>
      <c r="W398" s="72"/>
      <c r="X398" s="101" t="e">
        <f t="shared" si="379"/>
        <v>#DIV/0!</v>
      </c>
      <c r="Y398" s="72"/>
      <c r="Z398" s="101" t="e">
        <f t="shared" si="380"/>
        <v>#DIV/0!</v>
      </c>
      <c r="AA398" s="72"/>
      <c r="AB398" s="101" t="e">
        <f t="shared" si="381"/>
        <v>#DIV/0!</v>
      </c>
    </row>
    <row r="399" spans="1:28" x14ac:dyDescent="0.45">
      <c r="A399" s="90" t="s">
        <v>1519</v>
      </c>
      <c r="B399" s="91">
        <v>15</v>
      </c>
      <c r="C399" s="70" t="s">
        <v>617</v>
      </c>
      <c r="D399" s="71"/>
      <c r="E399" s="100">
        <f t="shared" si="356"/>
        <v>0</v>
      </c>
      <c r="F399" s="100">
        <f t="shared" si="357"/>
        <v>0</v>
      </c>
      <c r="G399" s="72"/>
      <c r="H399" s="101" t="e">
        <f t="shared" si="358"/>
        <v>#DIV/0!</v>
      </c>
      <c r="I399" s="72"/>
      <c r="J399" s="101" t="e">
        <f t="shared" si="359"/>
        <v>#DIV/0!</v>
      </c>
      <c r="K399" s="72"/>
      <c r="L399" s="101" t="e">
        <f t="shared" si="360"/>
        <v>#DIV/0!</v>
      </c>
      <c r="M399" s="72"/>
      <c r="N399" s="101" t="e">
        <f t="shared" si="361"/>
        <v>#DIV/0!</v>
      </c>
      <c r="O399" s="72"/>
      <c r="P399" s="101" t="e">
        <f t="shared" si="362"/>
        <v>#DIV/0!</v>
      </c>
      <c r="Q399" s="72"/>
      <c r="R399" s="101" t="e">
        <f t="shared" si="363"/>
        <v>#DIV/0!</v>
      </c>
      <c r="S399" s="72"/>
      <c r="T399" s="101" t="e">
        <f t="shared" si="364"/>
        <v>#DIV/0!</v>
      </c>
      <c r="U399" s="72"/>
      <c r="V399" s="101" t="e">
        <f t="shared" si="365"/>
        <v>#DIV/0!</v>
      </c>
      <c r="W399" s="72"/>
      <c r="X399" s="101" t="e">
        <f t="shared" si="366"/>
        <v>#DIV/0!</v>
      </c>
      <c r="Y399" s="72"/>
      <c r="Z399" s="101" t="e">
        <f t="shared" si="367"/>
        <v>#DIV/0!</v>
      </c>
      <c r="AA399" s="72"/>
      <c r="AB399" s="101" t="e">
        <f t="shared" si="368"/>
        <v>#DIV/0!</v>
      </c>
    </row>
    <row r="400" spans="1:28" ht="34.5" thickBot="1" x14ac:dyDescent="0.5">
      <c r="A400" s="73" t="s">
        <v>1520</v>
      </c>
      <c r="B400" s="92">
        <v>11</v>
      </c>
      <c r="C400" s="70" t="s">
        <v>617</v>
      </c>
      <c r="D400" s="71"/>
      <c r="E400" s="100">
        <f t="shared" si="356"/>
        <v>0</v>
      </c>
      <c r="F400" s="100">
        <f t="shared" si="357"/>
        <v>0</v>
      </c>
      <c r="G400" s="72"/>
      <c r="H400" s="101" t="e">
        <f t="shared" si="358"/>
        <v>#DIV/0!</v>
      </c>
      <c r="I400" s="72"/>
      <c r="J400" s="101" t="e">
        <f t="shared" si="359"/>
        <v>#DIV/0!</v>
      </c>
      <c r="K400" s="72"/>
      <c r="L400" s="101" t="e">
        <f t="shared" si="360"/>
        <v>#DIV/0!</v>
      </c>
      <c r="M400" s="72"/>
      <c r="N400" s="101" t="e">
        <f t="shared" si="361"/>
        <v>#DIV/0!</v>
      </c>
      <c r="O400" s="72"/>
      <c r="P400" s="101" t="e">
        <f t="shared" si="362"/>
        <v>#DIV/0!</v>
      </c>
      <c r="Q400" s="72"/>
      <c r="R400" s="101" t="e">
        <f t="shared" si="363"/>
        <v>#DIV/0!</v>
      </c>
      <c r="S400" s="72"/>
      <c r="T400" s="101" t="e">
        <f t="shared" si="364"/>
        <v>#DIV/0!</v>
      </c>
      <c r="U400" s="72"/>
      <c r="V400" s="101" t="e">
        <f t="shared" si="365"/>
        <v>#DIV/0!</v>
      </c>
      <c r="W400" s="72"/>
      <c r="X400" s="101" t="e">
        <f t="shared" si="366"/>
        <v>#DIV/0!</v>
      </c>
      <c r="Y400" s="72"/>
      <c r="Z400" s="101" t="e">
        <f t="shared" si="367"/>
        <v>#DIV/0!</v>
      </c>
      <c r="AA400" s="72"/>
      <c r="AB400" s="101" t="e">
        <f t="shared" si="368"/>
        <v>#DIV/0!</v>
      </c>
    </row>
    <row r="401" spans="1:28" ht="34.5" thickBot="1" x14ac:dyDescent="0.55000000000000004">
      <c r="A401" s="76" t="s">
        <v>642</v>
      </c>
      <c r="B401" s="102">
        <f>SUM(B386:B400)</f>
        <v>667</v>
      </c>
      <c r="C401" s="77"/>
      <c r="D401" s="103">
        <f>SUM(D386:D400)</f>
        <v>0</v>
      </c>
      <c r="E401" s="103">
        <f>SUM(E386:E400)</f>
        <v>0</v>
      </c>
      <c r="F401" s="104">
        <f>SUM(F386:F400)</f>
        <v>0</v>
      </c>
      <c r="G401" s="105">
        <f>SUM(G386:G400)</f>
        <v>0</v>
      </c>
      <c r="H401" s="106" t="e">
        <f>G401/F401</f>
        <v>#DIV/0!</v>
      </c>
      <c r="I401" s="105">
        <f>SUM(I386:I400)</f>
        <v>0</v>
      </c>
      <c r="J401" s="106" t="e">
        <f>I401/F401</f>
        <v>#DIV/0!</v>
      </c>
      <c r="K401" s="107">
        <f>SUM(K386:K400)</f>
        <v>0</v>
      </c>
      <c r="L401" s="108" t="e">
        <f>K401/F401</f>
        <v>#DIV/0!</v>
      </c>
      <c r="M401" s="105">
        <f>SUM(M386:M400)</f>
        <v>0</v>
      </c>
      <c r="N401" s="106" t="e">
        <f>M401/F401</f>
        <v>#DIV/0!</v>
      </c>
      <c r="O401" s="107">
        <f>SUM(O386:O400)</f>
        <v>0</v>
      </c>
      <c r="P401" s="108" t="e">
        <f>O401/F401</f>
        <v>#DIV/0!</v>
      </c>
      <c r="Q401" s="105">
        <f>SUM(Q386:Q400)</f>
        <v>0</v>
      </c>
      <c r="R401" s="106" t="e">
        <f>Q401/F401</f>
        <v>#DIV/0!</v>
      </c>
      <c r="S401" s="107">
        <f>SUM(S386:S400)</f>
        <v>0</v>
      </c>
      <c r="T401" s="108" t="e">
        <f>S401/F401</f>
        <v>#DIV/0!</v>
      </c>
      <c r="U401" s="105">
        <f>SUM(U386:U400)</f>
        <v>0</v>
      </c>
      <c r="V401" s="106" t="e">
        <f>U401/F401</f>
        <v>#DIV/0!</v>
      </c>
      <c r="W401" s="104">
        <f>SUM(W386:W400)</f>
        <v>0</v>
      </c>
      <c r="X401" s="109" t="e">
        <f>W401/F401</f>
        <v>#DIV/0!</v>
      </c>
      <c r="Y401" s="110">
        <f>SUM(Y386:Y400)</f>
        <v>0</v>
      </c>
      <c r="Z401" s="111" t="e">
        <f>Y401/F401</f>
        <v>#DIV/0!</v>
      </c>
      <c r="AA401" s="110">
        <f>SUM(AA386:AA400)</f>
        <v>0</v>
      </c>
      <c r="AB401" s="111" t="e">
        <f>AA401/F401</f>
        <v>#DIV/0!</v>
      </c>
    </row>
    <row r="402" spans="1:28" ht="85.5" customHeight="1" thickBot="1" x14ac:dyDescent="0.5">
      <c r="A402" s="278" t="s">
        <v>1505</v>
      </c>
      <c r="B402" s="279"/>
      <c r="C402" s="279"/>
      <c r="D402" s="279"/>
      <c r="E402" s="279"/>
      <c r="F402" s="280"/>
      <c r="G402" s="276" t="s">
        <v>586</v>
      </c>
      <c r="H402" s="277"/>
      <c r="I402" s="274" t="s">
        <v>587</v>
      </c>
      <c r="J402" s="275"/>
      <c r="K402" s="276" t="s">
        <v>588</v>
      </c>
      <c r="L402" s="277"/>
      <c r="M402" s="274" t="s">
        <v>589</v>
      </c>
      <c r="N402" s="275"/>
      <c r="O402" s="276" t="s">
        <v>590</v>
      </c>
      <c r="P402" s="277"/>
      <c r="Q402" s="274" t="s">
        <v>591</v>
      </c>
      <c r="R402" s="275"/>
      <c r="S402" s="276" t="s">
        <v>592</v>
      </c>
      <c r="T402" s="277"/>
      <c r="U402" s="274" t="s">
        <v>593</v>
      </c>
      <c r="V402" s="275"/>
      <c r="W402" s="276" t="s">
        <v>596</v>
      </c>
      <c r="X402" s="277"/>
      <c r="Y402" s="274" t="s">
        <v>595</v>
      </c>
      <c r="Z402" s="275"/>
      <c r="AA402" s="276" t="s">
        <v>594</v>
      </c>
      <c r="AB402" s="277"/>
    </row>
    <row r="404" spans="1:28" ht="33.75" customHeight="1" x14ac:dyDescent="0.45">
      <c r="A404" s="292" t="s">
        <v>1521</v>
      </c>
      <c r="B404" s="292"/>
      <c r="C404" s="292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</row>
    <row r="405" spans="1:28" ht="33.75" customHeight="1" x14ac:dyDescent="0.45">
      <c r="A405" s="292"/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</row>
    <row r="406" spans="1:28" ht="34.5" thickBot="1" x14ac:dyDescent="0.5"/>
    <row r="407" spans="1:28" ht="87.75" customHeight="1" thickBot="1" x14ac:dyDescent="0.5">
      <c r="A407" s="344" t="s">
        <v>1523</v>
      </c>
      <c r="B407" s="345"/>
      <c r="C407" s="288" t="s">
        <v>1522</v>
      </c>
      <c r="D407" s="289"/>
      <c r="E407" s="289"/>
      <c r="F407" s="290"/>
      <c r="G407" s="264" t="s">
        <v>586</v>
      </c>
      <c r="H407" s="265"/>
      <c r="I407" s="272" t="s">
        <v>587</v>
      </c>
      <c r="J407" s="291"/>
      <c r="K407" s="264" t="s">
        <v>588</v>
      </c>
      <c r="L407" s="265"/>
      <c r="M407" s="272" t="s">
        <v>589</v>
      </c>
      <c r="N407" s="273"/>
      <c r="O407" s="264" t="s">
        <v>590</v>
      </c>
      <c r="P407" s="265"/>
      <c r="Q407" s="272" t="s">
        <v>591</v>
      </c>
      <c r="R407" s="273"/>
      <c r="S407" s="264" t="s">
        <v>592</v>
      </c>
      <c r="T407" s="265"/>
      <c r="U407" s="272" t="s">
        <v>593</v>
      </c>
      <c r="V407" s="273"/>
      <c r="W407" s="264" t="s">
        <v>596</v>
      </c>
      <c r="X407" s="265"/>
      <c r="Y407" s="272" t="s">
        <v>595</v>
      </c>
      <c r="Z407" s="273"/>
      <c r="AA407" s="264" t="s">
        <v>594</v>
      </c>
      <c r="AB407" s="265"/>
    </row>
    <row r="408" spans="1:28" ht="60" x14ac:dyDescent="0.45">
      <c r="A408" s="344"/>
      <c r="B408" s="345"/>
      <c r="C408" s="58" t="s">
        <v>606</v>
      </c>
      <c r="D408" s="59" t="s">
        <v>607</v>
      </c>
      <c r="E408" s="59" t="s">
        <v>644</v>
      </c>
      <c r="F408" s="60" t="s">
        <v>645</v>
      </c>
      <c r="G408" s="34" t="s">
        <v>604</v>
      </c>
      <c r="H408" s="33" t="s">
        <v>605</v>
      </c>
      <c r="I408" s="32" t="s">
        <v>604</v>
      </c>
      <c r="J408" s="35" t="s">
        <v>605</v>
      </c>
      <c r="K408" s="32" t="s">
        <v>604</v>
      </c>
      <c r="L408" s="33" t="s">
        <v>605</v>
      </c>
      <c r="M408" s="32" t="s">
        <v>604</v>
      </c>
      <c r="N408" s="33" t="s">
        <v>605</v>
      </c>
      <c r="O408" s="32" t="s">
        <v>604</v>
      </c>
      <c r="P408" s="33" t="s">
        <v>605</v>
      </c>
      <c r="Q408" s="32" t="s">
        <v>604</v>
      </c>
      <c r="R408" s="33" t="s">
        <v>605</v>
      </c>
      <c r="S408" s="32" t="s">
        <v>604</v>
      </c>
      <c r="T408" s="33" t="s">
        <v>605</v>
      </c>
      <c r="U408" s="32" t="s">
        <v>604</v>
      </c>
      <c r="V408" s="33" t="s">
        <v>605</v>
      </c>
      <c r="W408" s="32" t="s">
        <v>604</v>
      </c>
      <c r="X408" s="33" t="s">
        <v>605</v>
      </c>
      <c r="Y408" s="32" t="s">
        <v>604</v>
      </c>
      <c r="Z408" s="33" t="s">
        <v>605</v>
      </c>
      <c r="AA408" s="32" t="s">
        <v>604</v>
      </c>
      <c r="AB408" s="33" t="s">
        <v>605</v>
      </c>
    </row>
    <row r="409" spans="1:28" ht="34.5" thickBot="1" x14ac:dyDescent="0.5">
      <c r="A409" s="344"/>
      <c r="B409" s="345"/>
      <c r="C409" s="93">
        <f>B417</f>
        <v>180</v>
      </c>
      <c r="D409" s="94">
        <f t="shared" ref="D409:AB409" si="382">D417</f>
        <v>0</v>
      </c>
      <c r="E409" s="94">
        <f t="shared" si="382"/>
        <v>0</v>
      </c>
      <c r="F409" s="95">
        <f t="shared" si="382"/>
        <v>0</v>
      </c>
      <c r="G409" s="96">
        <f t="shared" si="382"/>
        <v>0</v>
      </c>
      <c r="H409" s="97" t="e">
        <f t="shared" si="382"/>
        <v>#DIV/0!</v>
      </c>
      <c r="I409" s="98">
        <f t="shared" si="382"/>
        <v>0</v>
      </c>
      <c r="J409" s="99" t="e">
        <f t="shared" si="382"/>
        <v>#DIV/0!</v>
      </c>
      <c r="K409" s="98">
        <f t="shared" si="382"/>
        <v>0</v>
      </c>
      <c r="L409" s="97" t="e">
        <f t="shared" si="382"/>
        <v>#DIV/0!</v>
      </c>
      <c r="M409" s="98">
        <f t="shared" si="382"/>
        <v>0</v>
      </c>
      <c r="N409" s="97" t="e">
        <f t="shared" si="382"/>
        <v>#DIV/0!</v>
      </c>
      <c r="O409" s="98">
        <f t="shared" si="382"/>
        <v>0</v>
      </c>
      <c r="P409" s="97" t="e">
        <f t="shared" si="382"/>
        <v>#DIV/0!</v>
      </c>
      <c r="Q409" s="98">
        <f t="shared" si="382"/>
        <v>0</v>
      </c>
      <c r="R409" s="97" t="e">
        <f t="shared" si="382"/>
        <v>#DIV/0!</v>
      </c>
      <c r="S409" s="98">
        <f t="shared" si="382"/>
        <v>0</v>
      </c>
      <c r="T409" s="97" t="e">
        <f t="shared" si="382"/>
        <v>#DIV/0!</v>
      </c>
      <c r="U409" s="98">
        <f t="shared" si="382"/>
        <v>0</v>
      </c>
      <c r="V409" s="97" t="e">
        <f t="shared" si="382"/>
        <v>#DIV/0!</v>
      </c>
      <c r="W409" s="98">
        <f t="shared" si="382"/>
        <v>0</v>
      </c>
      <c r="X409" s="97" t="e">
        <f t="shared" si="382"/>
        <v>#DIV/0!</v>
      </c>
      <c r="Y409" s="98">
        <f t="shared" si="382"/>
        <v>0</v>
      </c>
      <c r="Z409" s="97" t="e">
        <f t="shared" si="382"/>
        <v>#DIV/0!</v>
      </c>
      <c r="AA409" s="98">
        <f t="shared" si="382"/>
        <v>0</v>
      </c>
      <c r="AB409" s="97" t="e">
        <f t="shared" si="382"/>
        <v>#DIV/0!</v>
      </c>
    </row>
    <row r="410" spans="1:28" ht="34.5" thickBot="1" x14ac:dyDescent="0.5"/>
    <row r="411" spans="1:28" ht="60.75" thickBot="1" x14ac:dyDescent="0.55000000000000004">
      <c r="A411" s="266" t="s">
        <v>1524</v>
      </c>
      <c r="B411" s="267"/>
      <c r="C411" s="267"/>
      <c r="D411" s="267"/>
      <c r="E411" s="267"/>
      <c r="F411" s="268"/>
      <c r="G411" s="269" t="s">
        <v>603</v>
      </c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1"/>
    </row>
    <row r="412" spans="1:28" ht="102" customHeight="1" x14ac:dyDescent="0.45">
      <c r="A412" s="62" t="s">
        <v>1460</v>
      </c>
      <c r="B412" s="281" t="s">
        <v>1525</v>
      </c>
      <c r="C412" s="282"/>
      <c r="D412" s="283" t="s">
        <v>1521</v>
      </c>
      <c r="E412" s="284"/>
      <c r="F412" s="285"/>
      <c r="G412" s="264" t="s">
        <v>586</v>
      </c>
      <c r="H412" s="265"/>
      <c r="I412" s="272" t="s">
        <v>587</v>
      </c>
      <c r="J412" s="273"/>
      <c r="K412" s="264" t="s">
        <v>588</v>
      </c>
      <c r="L412" s="265"/>
      <c r="M412" s="272" t="s">
        <v>589</v>
      </c>
      <c r="N412" s="273"/>
      <c r="O412" s="264" t="s">
        <v>590</v>
      </c>
      <c r="P412" s="265"/>
      <c r="Q412" s="272" t="s">
        <v>591</v>
      </c>
      <c r="R412" s="273"/>
      <c r="S412" s="264" t="s">
        <v>592</v>
      </c>
      <c r="T412" s="265"/>
      <c r="U412" s="272" t="s">
        <v>593</v>
      </c>
      <c r="V412" s="273"/>
      <c r="W412" s="264" t="s">
        <v>596</v>
      </c>
      <c r="X412" s="265"/>
      <c r="Y412" s="272" t="s">
        <v>595</v>
      </c>
      <c r="Z412" s="273"/>
      <c r="AA412" s="264" t="s">
        <v>594</v>
      </c>
      <c r="AB412" s="265"/>
    </row>
    <row r="413" spans="1:28" ht="60" x14ac:dyDescent="0.45">
      <c r="A413" s="30" t="s">
        <v>597</v>
      </c>
      <c r="B413" s="63" t="s">
        <v>606</v>
      </c>
      <c r="C413" s="30" t="s">
        <v>598</v>
      </c>
      <c r="D413" s="30" t="s">
        <v>607</v>
      </c>
      <c r="E413" s="30" t="s">
        <v>644</v>
      </c>
      <c r="F413" s="64" t="s">
        <v>645</v>
      </c>
      <c r="G413" s="32" t="s">
        <v>604</v>
      </c>
      <c r="H413" s="33" t="s">
        <v>605</v>
      </c>
      <c r="I413" s="32" t="s">
        <v>604</v>
      </c>
      <c r="J413" s="33" t="s">
        <v>605</v>
      </c>
      <c r="K413" s="32" t="s">
        <v>604</v>
      </c>
      <c r="L413" s="33" t="s">
        <v>605</v>
      </c>
      <c r="M413" s="32" t="s">
        <v>604</v>
      </c>
      <c r="N413" s="33" t="s">
        <v>605</v>
      </c>
      <c r="O413" s="32" t="s">
        <v>604</v>
      </c>
      <c r="P413" s="33" t="s">
        <v>605</v>
      </c>
      <c r="Q413" s="32" t="s">
        <v>604</v>
      </c>
      <c r="R413" s="33" t="s">
        <v>605</v>
      </c>
      <c r="S413" s="32" t="s">
        <v>604</v>
      </c>
      <c r="T413" s="33" t="s">
        <v>605</v>
      </c>
      <c r="U413" s="32" t="s">
        <v>604</v>
      </c>
      <c r="V413" s="33" t="s">
        <v>605</v>
      </c>
      <c r="W413" s="32" t="s">
        <v>604</v>
      </c>
      <c r="X413" s="33" t="s">
        <v>605</v>
      </c>
      <c r="Y413" s="32" t="s">
        <v>604</v>
      </c>
      <c r="Z413" s="33" t="s">
        <v>605</v>
      </c>
      <c r="AA413" s="32" t="s">
        <v>604</v>
      </c>
      <c r="AB413" s="33" t="s">
        <v>605</v>
      </c>
    </row>
    <row r="414" spans="1:28" x14ac:dyDescent="0.45">
      <c r="A414" s="90" t="s">
        <v>1527</v>
      </c>
      <c r="B414" s="91">
        <v>46</v>
      </c>
      <c r="C414" s="70" t="s">
        <v>617</v>
      </c>
      <c r="D414" s="71"/>
      <c r="E414" s="100">
        <f t="shared" ref="E414:E416" si="383">D414-F414</f>
        <v>0</v>
      </c>
      <c r="F414" s="100">
        <f t="shared" ref="F414:F416" si="384">G414+I414+K414+M414+O414+Q414+S414+U414+W414+Y414+AA414</f>
        <v>0</v>
      </c>
      <c r="G414" s="72"/>
      <c r="H414" s="101" t="e">
        <f t="shared" ref="H414:H416" si="385">G414/F414</f>
        <v>#DIV/0!</v>
      </c>
      <c r="I414" s="72"/>
      <c r="J414" s="101" t="e">
        <f t="shared" ref="J414:J416" si="386">I414/F414</f>
        <v>#DIV/0!</v>
      </c>
      <c r="K414" s="72"/>
      <c r="L414" s="101" t="e">
        <f t="shared" ref="L414:L416" si="387">K414/F414</f>
        <v>#DIV/0!</v>
      </c>
      <c r="M414" s="72"/>
      <c r="N414" s="101" t="e">
        <f t="shared" ref="N414:N416" si="388">M414/F414</f>
        <v>#DIV/0!</v>
      </c>
      <c r="O414" s="72"/>
      <c r="P414" s="101" t="e">
        <f t="shared" ref="P414:P416" si="389">O414/F414</f>
        <v>#DIV/0!</v>
      </c>
      <c r="Q414" s="72"/>
      <c r="R414" s="101" t="e">
        <f t="shared" ref="R414:R416" si="390">Q414/F414</f>
        <v>#DIV/0!</v>
      </c>
      <c r="S414" s="72"/>
      <c r="T414" s="101" t="e">
        <f t="shared" ref="T414:T416" si="391">S414/F414</f>
        <v>#DIV/0!</v>
      </c>
      <c r="U414" s="72"/>
      <c r="V414" s="101" t="e">
        <f t="shared" ref="V414:V416" si="392">U414/F414</f>
        <v>#DIV/0!</v>
      </c>
      <c r="W414" s="72"/>
      <c r="X414" s="101" t="e">
        <f t="shared" ref="X414:X416" si="393">W414/F414</f>
        <v>#DIV/0!</v>
      </c>
      <c r="Y414" s="72"/>
      <c r="Z414" s="101" t="e">
        <f t="shared" ref="Z414:Z416" si="394">Y414/F414</f>
        <v>#DIV/0!</v>
      </c>
      <c r="AA414" s="72"/>
      <c r="AB414" s="101" t="e">
        <f t="shared" ref="AB414:AB416" si="395">AA414/F414</f>
        <v>#DIV/0!</v>
      </c>
    </row>
    <row r="415" spans="1:28" x14ac:dyDescent="0.45">
      <c r="A415" s="90" t="s">
        <v>1528</v>
      </c>
      <c r="B415" s="91">
        <v>98</v>
      </c>
      <c r="C415" s="70" t="s">
        <v>617</v>
      </c>
      <c r="D415" s="71"/>
      <c r="E415" s="100">
        <f t="shared" si="383"/>
        <v>0</v>
      </c>
      <c r="F415" s="100">
        <f t="shared" si="384"/>
        <v>0</v>
      </c>
      <c r="G415" s="72"/>
      <c r="H415" s="101" t="e">
        <f t="shared" si="385"/>
        <v>#DIV/0!</v>
      </c>
      <c r="I415" s="72"/>
      <c r="J415" s="101" t="e">
        <f t="shared" si="386"/>
        <v>#DIV/0!</v>
      </c>
      <c r="K415" s="72"/>
      <c r="L415" s="101" t="e">
        <f t="shared" si="387"/>
        <v>#DIV/0!</v>
      </c>
      <c r="M415" s="72"/>
      <c r="N415" s="101" t="e">
        <f t="shared" si="388"/>
        <v>#DIV/0!</v>
      </c>
      <c r="O415" s="72"/>
      <c r="P415" s="101" t="e">
        <f t="shared" si="389"/>
        <v>#DIV/0!</v>
      </c>
      <c r="Q415" s="72"/>
      <c r="R415" s="101" t="e">
        <f t="shared" si="390"/>
        <v>#DIV/0!</v>
      </c>
      <c r="S415" s="72"/>
      <c r="T415" s="101" t="e">
        <f t="shared" si="391"/>
        <v>#DIV/0!</v>
      </c>
      <c r="U415" s="72"/>
      <c r="V415" s="101" t="e">
        <f t="shared" si="392"/>
        <v>#DIV/0!</v>
      </c>
      <c r="W415" s="72"/>
      <c r="X415" s="101" t="e">
        <f t="shared" si="393"/>
        <v>#DIV/0!</v>
      </c>
      <c r="Y415" s="72"/>
      <c r="Z415" s="101" t="e">
        <f t="shared" si="394"/>
        <v>#DIV/0!</v>
      </c>
      <c r="AA415" s="72"/>
      <c r="AB415" s="101" t="e">
        <f t="shared" si="395"/>
        <v>#DIV/0!</v>
      </c>
    </row>
    <row r="416" spans="1:28" ht="34.5" thickBot="1" x14ac:dyDescent="0.5">
      <c r="A416" s="90" t="s">
        <v>1529</v>
      </c>
      <c r="B416" s="91">
        <v>36</v>
      </c>
      <c r="C416" s="70" t="s">
        <v>617</v>
      </c>
      <c r="D416" s="71"/>
      <c r="E416" s="100">
        <f t="shared" si="383"/>
        <v>0</v>
      </c>
      <c r="F416" s="100">
        <f t="shared" si="384"/>
        <v>0</v>
      </c>
      <c r="G416" s="72"/>
      <c r="H416" s="101" t="e">
        <f t="shared" si="385"/>
        <v>#DIV/0!</v>
      </c>
      <c r="I416" s="72"/>
      <c r="J416" s="101" t="e">
        <f t="shared" si="386"/>
        <v>#DIV/0!</v>
      </c>
      <c r="K416" s="72"/>
      <c r="L416" s="101" t="e">
        <f t="shared" si="387"/>
        <v>#DIV/0!</v>
      </c>
      <c r="M416" s="72"/>
      <c r="N416" s="101" t="e">
        <f t="shared" si="388"/>
        <v>#DIV/0!</v>
      </c>
      <c r="O416" s="72"/>
      <c r="P416" s="101" t="e">
        <f t="shared" si="389"/>
        <v>#DIV/0!</v>
      </c>
      <c r="Q416" s="72"/>
      <c r="R416" s="101" t="e">
        <f t="shared" si="390"/>
        <v>#DIV/0!</v>
      </c>
      <c r="S416" s="72"/>
      <c r="T416" s="101" t="e">
        <f t="shared" si="391"/>
        <v>#DIV/0!</v>
      </c>
      <c r="U416" s="72"/>
      <c r="V416" s="101" t="e">
        <f t="shared" si="392"/>
        <v>#DIV/0!</v>
      </c>
      <c r="W416" s="72"/>
      <c r="X416" s="101" t="e">
        <f t="shared" si="393"/>
        <v>#DIV/0!</v>
      </c>
      <c r="Y416" s="72"/>
      <c r="Z416" s="101" t="e">
        <f t="shared" si="394"/>
        <v>#DIV/0!</v>
      </c>
      <c r="AA416" s="72"/>
      <c r="AB416" s="101" t="e">
        <f t="shared" si="395"/>
        <v>#DIV/0!</v>
      </c>
    </row>
    <row r="417" spans="1:28" ht="34.5" thickBot="1" x14ac:dyDescent="0.55000000000000004">
      <c r="A417" s="76" t="s">
        <v>642</v>
      </c>
      <c r="B417" s="102">
        <f>SUM(B414:B416)</f>
        <v>180</v>
      </c>
      <c r="C417" s="77"/>
      <c r="D417" s="103">
        <f>SUM(D414:D416)</f>
        <v>0</v>
      </c>
      <c r="E417" s="103">
        <f>SUM(E414:E416)</f>
        <v>0</v>
      </c>
      <c r="F417" s="104">
        <f>SUM(F414:F416)</f>
        <v>0</v>
      </c>
      <c r="G417" s="105">
        <f>SUM(G414:G416)</f>
        <v>0</v>
      </c>
      <c r="H417" s="106" t="e">
        <f>G417/F417</f>
        <v>#DIV/0!</v>
      </c>
      <c r="I417" s="105">
        <f>SUM(I414:I416)</f>
        <v>0</v>
      </c>
      <c r="J417" s="106" t="e">
        <f>I417/F417</f>
        <v>#DIV/0!</v>
      </c>
      <c r="K417" s="107">
        <f>SUM(K414:K416)</f>
        <v>0</v>
      </c>
      <c r="L417" s="108" t="e">
        <f>K417/F417</f>
        <v>#DIV/0!</v>
      </c>
      <c r="M417" s="105">
        <f>SUM(M414:M416)</f>
        <v>0</v>
      </c>
      <c r="N417" s="106" t="e">
        <f>M417/F417</f>
        <v>#DIV/0!</v>
      </c>
      <c r="O417" s="107">
        <f>SUM(O414:O416)</f>
        <v>0</v>
      </c>
      <c r="P417" s="108" t="e">
        <f>O417/F417</f>
        <v>#DIV/0!</v>
      </c>
      <c r="Q417" s="105">
        <f>SUM(Q414:Q416)</f>
        <v>0</v>
      </c>
      <c r="R417" s="106" t="e">
        <f>Q417/F417</f>
        <v>#DIV/0!</v>
      </c>
      <c r="S417" s="107">
        <f>SUM(S414:S416)</f>
        <v>0</v>
      </c>
      <c r="T417" s="108" t="e">
        <f>S417/F417</f>
        <v>#DIV/0!</v>
      </c>
      <c r="U417" s="105">
        <f>SUM(U414:U416)</f>
        <v>0</v>
      </c>
      <c r="V417" s="106" t="e">
        <f>U417/F417</f>
        <v>#DIV/0!</v>
      </c>
      <c r="W417" s="104">
        <f>SUM(W414:W416)</f>
        <v>0</v>
      </c>
      <c r="X417" s="109" t="e">
        <f>W417/F417</f>
        <v>#DIV/0!</v>
      </c>
      <c r="Y417" s="110">
        <f>SUM(Y414:Y416)</f>
        <v>0</v>
      </c>
      <c r="Z417" s="111" t="e">
        <f>Y417/F417</f>
        <v>#DIV/0!</v>
      </c>
      <c r="AA417" s="110">
        <f>SUM(AA414:AA416)</f>
        <v>0</v>
      </c>
      <c r="AB417" s="111" t="e">
        <f>AA417/F417</f>
        <v>#DIV/0!</v>
      </c>
    </row>
    <row r="418" spans="1:28" ht="85.5" customHeight="1" thickBot="1" x14ac:dyDescent="0.5">
      <c r="A418" s="278" t="s">
        <v>1526</v>
      </c>
      <c r="B418" s="279"/>
      <c r="C418" s="279"/>
      <c r="D418" s="279"/>
      <c r="E418" s="279"/>
      <c r="F418" s="280"/>
      <c r="G418" s="276" t="s">
        <v>586</v>
      </c>
      <c r="H418" s="277"/>
      <c r="I418" s="274" t="s">
        <v>587</v>
      </c>
      <c r="J418" s="275"/>
      <c r="K418" s="276" t="s">
        <v>588</v>
      </c>
      <c r="L418" s="277"/>
      <c r="M418" s="274" t="s">
        <v>589</v>
      </c>
      <c r="N418" s="275"/>
      <c r="O418" s="276" t="s">
        <v>590</v>
      </c>
      <c r="P418" s="277"/>
      <c r="Q418" s="274" t="s">
        <v>591</v>
      </c>
      <c r="R418" s="275"/>
      <c r="S418" s="276" t="s">
        <v>592</v>
      </c>
      <c r="T418" s="277"/>
      <c r="U418" s="274" t="s">
        <v>593</v>
      </c>
      <c r="V418" s="275"/>
      <c r="W418" s="276" t="s">
        <v>596</v>
      </c>
      <c r="X418" s="277"/>
      <c r="Y418" s="274" t="s">
        <v>595</v>
      </c>
      <c r="Z418" s="275"/>
      <c r="AA418" s="276" t="s">
        <v>594</v>
      </c>
      <c r="AB418" s="277"/>
    </row>
    <row r="420" spans="1:28" ht="33.75" customHeight="1" x14ac:dyDescent="0.45">
      <c r="A420" s="292" t="s">
        <v>1530</v>
      </c>
      <c r="B420" s="292"/>
      <c r="C420" s="292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</row>
    <row r="421" spans="1:28" ht="33.75" customHeight="1" x14ac:dyDescent="0.45">
      <c r="A421" s="292"/>
      <c r="B421" s="292"/>
      <c r="C421" s="292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</row>
    <row r="422" spans="1:28" ht="34.5" thickBot="1" x14ac:dyDescent="0.5"/>
    <row r="423" spans="1:28" ht="87.75" customHeight="1" thickBot="1" x14ac:dyDescent="0.5">
      <c r="A423" s="344" t="s">
        <v>1531</v>
      </c>
      <c r="B423" s="345"/>
      <c r="C423" s="288" t="s">
        <v>1532</v>
      </c>
      <c r="D423" s="289"/>
      <c r="E423" s="289"/>
      <c r="F423" s="290"/>
      <c r="G423" s="264" t="s">
        <v>586</v>
      </c>
      <c r="H423" s="265"/>
      <c r="I423" s="272" t="s">
        <v>587</v>
      </c>
      <c r="J423" s="291"/>
      <c r="K423" s="264" t="s">
        <v>588</v>
      </c>
      <c r="L423" s="265"/>
      <c r="M423" s="272" t="s">
        <v>589</v>
      </c>
      <c r="N423" s="273"/>
      <c r="O423" s="264" t="s">
        <v>590</v>
      </c>
      <c r="P423" s="265"/>
      <c r="Q423" s="272" t="s">
        <v>591</v>
      </c>
      <c r="R423" s="273"/>
      <c r="S423" s="264" t="s">
        <v>592</v>
      </c>
      <c r="T423" s="265"/>
      <c r="U423" s="272" t="s">
        <v>593</v>
      </c>
      <c r="V423" s="273"/>
      <c r="W423" s="264" t="s">
        <v>596</v>
      </c>
      <c r="X423" s="265"/>
      <c r="Y423" s="272" t="s">
        <v>595</v>
      </c>
      <c r="Z423" s="273"/>
      <c r="AA423" s="264" t="s">
        <v>594</v>
      </c>
      <c r="AB423" s="265"/>
    </row>
    <row r="424" spans="1:28" ht="60" x14ac:dyDescent="0.45">
      <c r="A424" s="344"/>
      <c r="B424" s="345"/>
      <c r="C424" s="58" t="s">
        <v>606</v>
      </c>
      <c r="D424" s="59" t="s">
        <v>607</v>
      </c>
      <c r="E424" s="59" t="s">
        <v>644</v>
      </c>
      <c r="F424" s="60" t="s">
        <v>645</v>
      </c>
      <c r="G424" s="34" t="s">
        <v>604</v>
      </c>
      <c r="H424" s="33" t="s">
        <v>605</v>
      </c>
      <c r="I424" s="32" t="s">
        <v>604</v>
      </c>
      <c r="J424" s="35" t="s">
        <v>605</v>
      </c>
      <c r="K424" s="32" t="s">
        <v>604</v>
      </c>
      <c r="L424" s="33" t="s">
        <v>605</v>
      </c>
      <c r="M424" s="32" t="s">
        <v>604</v>
      </c>
      <c r="N424" s="33" t="s">
        <v>605</v>
      </c>
      <c r="O424" s="32" t="s">
        <v>604</v>
      </c>
      <c r="P424" s="33" t="s">
        <v>605</v>
      </c>
      <c r="Q424" s="32" t="s">
        <v>604</v>
      </c>
      <c r="R424" s="33" t="s">
        <v>605</v>
      </c>
      <c r="S424" s="32" t="s">
        <v>604</v>
      </c>
      <c r="T424" s="33" t="s">
        <v>605</v>
      </c>
      <c r="U424" s="32" t="s">
        <v>604</v>
      </c>
      <c r="V424" s="33" t="s">
        <v>605</v>
      </c>
      <c r="W424" s="32" t="s">
        <v>604</v>
      </c>
      <c r="X424" s="33" t="s">
        <v>605</v>
      </c>
      <c r="Y424" s="32" t="s">
        <v>604</v>
      </c>
      <c r="Z424" s="33" t="s">
        <v>605</v>
      </c>
      <c r="AA424" s="32" t="s">
        <v>604</v>
      </c>
      <c r="AB424" s="33" t="s">
        <v>605</v>
      </c>
    </row>
    <row r="425" spans="1:28" ht="34.5" thickBot="1" x14ac:dyDescent="0.5">
      <c r="A425" s="344"/>
      <c r="B425" s="345"/>
      <c r="C425" s="93">
        <f>B436</f>
        <v>946</v>
      </c>
      <c r="D425" s="94">
        <f t="shared" ref="D425:AB425" si="396">D436</f>
        <v>0</v>
      </c>
      <c r="E425" s="94">
        <f t="shared" si="396"/>
        <v>0</v>
      </c>
      <c r="F425" s="95">
        <f t="shared" si="396"/>
        <v>0</v>
      </c>
      <c r="G425" s="96">
        <f t="shared" si="396"/>
        <v>0</v>
      </c>
      <c r="H425" s="97" t="e">
        <f t="shared" si="396"/>
        <v>#DIV/0!</v>
      </c>
      <c r="I425" s="98">
        <f t="shared" si="396"/>
        <v>0</v>
      </c>
      <c r="J425" s="99" t="e">
        <f t="shared" si="396"/>
        <v>#DIV/0!</v>
      </c>
      <c r="K425" s="98">
        <f t="shared" si="396"/>
        <v>0</v>
      </c>
      <c r="L425" s="97" t="e">
        <f t="shared" si="396"/>
        <v>#DIV/0!</v>
      </c>
      <c r="M425" s="98">
        <f t="shared" si="396"/>
        <v>0</v>
      </c>
      <c r="N425" s="97" t="e">
        <f t="shared" si="396"/>
        <v>#DIV/0!</v>
      </c>
      <c r="O425" s="98">
        <f t="shared" si="396"/>
        <v>0</v>
      </c>
      <c r="P425" s="97" t="e">
        <f t="shared" si="396"/>
        <v>#DIV/0!</v>
      </c>
      <c r="Q425" s="98">
        <f t="shared" si="396"/>
        <v>0</v>
      </c>
      <c r="R425" s="97" t="e">
        <f t="shared" si="396"/>
        <v>#DIV/0!</v>
      </c>
      <c r="S425" s="98">
        <f t="shared" si="396"/>
        <v>0</v>
      </c>
      <c r="T425" s="97" t="e">
        <f t="shared" si="396"/>
        <v>#DIV/0!</v>
      </c>
      <c r="U425" s="98">
        <f t="shared" si="396"/>
        <v>0</v>
      </c>
      <c r="V425" s="97" t="e">
        <f t="shared" si="396"/>
        <v>#DIV/0!</v>
      </c>
      <c r="W425" s="98">
        <f t="shared" si="396"/>
        <v>0</v>
      </c>
      <c r="X425" s="97" t="e">
        <f t="shared" si="396"/>
        <v>#DIV/0!</v>
      </c>
      <c r="Y425" s="98">
        <f t="shared" si="396"/>
        <v>0</v>
      </c>
      <c r="Z425" s="97" t="e">
        <f t="shared" si="396"/>
        <v>#DIV/0!</v>
      </c>
      <c r="AA425" s="98">
        <f t="shared" si="396"/>
        <v>0</v>
      </c>
      <c r="AB425" s="97" t="e">
        <f t="shared" si="396"/>
        <v>#DIV/0!</v>
      </c>
    </row>
    <row r="426" spans="1:28" ht="34.5" thickBot="1" x14ac:dyDescent="0.5"/>
    <row r="427" spans="1:28" ht="60.75" thickBot="1" x14ac:dyDescent="0.55000000000000004">
      <c r="A427" s="266" t="s">
        <v>1533</v>
      </c>
      <c r="B427" s="267"/>
      <c r="C427" s="267"/>
      <c r="D427" s="267"/>
      <c r="E427" s="267"/>
      <c r="F427" s="268"/>
      <c r="G427" s="269" t="s">
        <v>603</v>
      </c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  <c r="AA427" s="270"/>
      <c r="AB427" s="271"/>
    </row>
    <row r="428" spans="1:28" ht="102" customHeight="1" x14ac:dyDescent="0.45">
      <c r="A428" s="62" t="s">
        <v>1460</v>
      </c>
      <c r="B428" s="281" t="s">
        <v>1534</v>
      </c>
      <c r="C428" s="282"/>
      <c r="D428" s="283" t="s">
        <v>1530</v>
      </c>
      <c r="E428" s="284"/>
      <c r="F428" s="285"/>
      <c r="G428" s="264" t="s">
        <v>586</v>
      </c>
      <c r="H428" s="265"/>
      <c r="I428" s="272" t="s">
        <v>587</v>
      </c>
      <c r="J428" s="273"/>
      <c r="K428" s="264" t="s">
        <v>588</v>
      </c>
      <c r="L428" s="265"/>
      <c r="M428" s="272" t="s">
        <v>589</v>
      </c>
      <c r="N428" s="273"/>
      <c r="O428" s="264" t="s">
        <v>590</v>
      </c>
      <c r="P428" s="265"/>
      <c r="Q428" s="272" t="s">
        <v>591</v>
      </c>
      <c r="R428" s="273"/>
      <c r="S428" s="264" t="s">
        <v>592</v>
      </c>
      <c r="T428" s="265"/>
      <c r="U428" s="272" t="s">
        <v>593</v>
      </c>
      <c r="V428" s="273"/>
      <c r="W428" s="264" t="s">
        <v>596</v>
      </c>
      <c r="X428" s="265"/>
      <c r="Y428" s="272" t="s">
        <v>595</v>
      </c>
      <c r="Z428" s="273"/>
      <c r="AA428" s="264" t="s">
        <v>594</v>
      </c>
      <c r="AB428" s="265"/>
    </row>
    <row r="429" spans="1:28" ht="60" x14ac:dyDescent="0.45">
      <c r="A429" s="30" t="s">
        <v>597</v>
      </c>
      <c r="B429" s="63" t="s">
        <v>606</v>
      </c>
      <c r="C429" s="30" t="s">
        <v>598</v>
      </c>
      <c r="D429" s="30" t="s">
        <v>607</v>
      </c>
      <c r="E429" s="30" t="s">
        <v>644</v>
      </c>
      <c r="F429" s="64" t="s">
        <v>645</v>
      </c>
      <c r="G429" s="32" t="s">
        <v>604</v>
      </c>
      <c r="H429" s="33" t="s">
        <v>605</v>
      </c>
      <c r="I429" s="32" t="s">
        <v>604</v>
      </c>
      <c r="J429" s="33" t="s">
        <v>605</v>
      </c>
      <c r="K429" s="32" t="s">
        <v>604</v>
      </c>
      <c r="L429" s="33" t="s">
        <v>605</v>
      </c>
      <c r="M429" s="32" t="s">
        <v>604</v>
      </c>
      <c r="N429" s="33" t="s">
        <v>605</v>
      </c>
      <c r="O429" s="32" t="s">
        <v>604</v>
      </c>
      <c r="P429" s="33" t="s">
        <v>605</v>
      </c>
      <c r="Q429" s="32" t="s">
        <v>604</v>
      </c>
      <c r="R429" s="33" t="s">
        <v>605</v>
      </c>
      <c r="S429" s="32" t="s">
        <v>604</v>
      </c>
      <c r="T429" s="33" t="s">
        <v>605</v>
      </c>
      <c r="U429" s="32" t="s">
        <v>604</v>
      </c>
      <c r="V429" s="33" t="s">
        <v>605</v>
      </c>
      <c r="W429" s="32" t="s">
        <v>604</v>
      </c>
      <c r="X429" s="33" t="s">
        <v>605</v>
      </c>
      <c r="Y429" s="32" t="s">
        <v>604</v>
      </c>
      <c r="Z429" s="33" t="s">
        <v>605</v>
      </c>
      <c r="AA429" s="32" t="s">
        <v>604</v>
      </c>
      <c r="AB429" s="33" t="s">
        <v>605</v>
      </c>
    </row>
    <row r="430" spans="1:28" ht="67.5" x14ac:dyDescent="0.45">
      <c r="A430" s="90" t="s">
        <v>1536</v>
      </c>
      <c r="B430" s="91">
        <v>313</v>
      </c>
      <c r="C430" s="70" t="s">
        <v>617</v>
      </c>
      <c r="D430" s="71"/>
      <c r="E430" s="100">
        <f t="shared" ref="E430:E435" si="397">D430-F430</f>
        <v>0</v>
      </c>
      <c r="F430" s="100">
        <f t="shared" ref="F430:F435" si="398">G430+I430+K430+M430+O430+Q430+S430+U430+W430+Y430+AA430</f>
        <v>0</v>
      </c>
      <c r="G430" s="72"/>
      <c r="H430" s="101" t="e">
        <f t="shared" ref="H430:H435" si="399">G430/F430</f>
        <v>#DIV/0!</v>
      </c>
      <c r="I430" s="72"/>
      <c r="J430" s="101" t="e">
        <f t="shared" ref="J430:J435" si="400">I430/F430</f>
        <v>#DIV/0!</v>
      </c>
      <c r="K430" s="72"/>
      <c r="L430" s="101" t="e">
        <f t="shared" ref="L430:L435" si="401">K430/F430</f>
        <v>#DIV/0!</v>
      </c>
      <c r="M430" s="72"/>
      <c r="N430" s="101" t="e">
        <f t="shared" ref="N430:N435" si="402">M430/F430</f>
        <v>#DIV/0!</v>
      </c>
      <c r="O430" s="72"/>
      <c r="P430" s="101" t="e">
        <f t="shared" ref="P430:P435" si="403">O430/F430</f>
        <v>#DIV/0!</v>
      </c>
      <c r="Q430" s="72"/>
      <c r="R430" s="101" t="e">
        <f t="shared" ref="R430:R435" si="404">Q430/F430</f>
        <v>#DIV/0!</v>
      </c>
      <c r="S430" s="72"/>
      <c r="T430" s="101" t="e">
        <f t="shared" ref="T430:T435" si="405">S430/F430</f>
        <v>#DIV/0!</v>
      </c>
      <c r="U430" s="72"/>
      <c r="V430" s="101" t="e">
        <f t="shared" ref="V430:V435" si="406">U430/F430</f>
        <v>#DIV/0!</v>
      </c>
      <c r="W430" s="72"/>
      <c r="X430" s="101" t="e">
        <f t="shared" ref="X430:X435" si="407">W430/F430</f>
        <v>#DIV/0!</v>
      </c>
      <c r="Y430" s="72"/>
      <c r="Z430" s="101" t="e">
        <f t="shared" ref="Z430:Z435" si="408">Y430/F430</f>
        <v>#DIV/0!</v>
      </c>
      <c r="AA430" s="72"/>
      <c r="AB430" s="101" t="e">
        <f t="shared" ref="AB430:AB435" si="409">AA430/F430</f>
        <v>#DIV/0!</v>
      </c>
    </row>
    <row r="431" spans="1:28" x14ac:dyDescent="0.45">
      <c r="A431" s="90" t="s">
        <v>1537</v>
      </c>
      <c r="B431" s="91">
        <v>70</v>
      </c>
      <c r="C431" s="70" t="s">
        <v>617</v>
      </c>
      <c r="D431" s="71"/>
      <c r="E431" s="100">
        <f t="shared" si="397"/>
        <v>0</v>
      </c>
      <c r="F431" s="100">
        <f t="shared" si="398"/>
        <v>0</v>
      </c>
      <c r="G431" s="72"/>
      <c r="H431" s="101" t="e">
        <f t="shared" si="399"/>
        <v>#DIV/0!</v>
      </c>
      <c r="I431" s="72"/>
      <c r="J431" s="101" t="e">
        <f t="shared" si="400"/>
        <v>#DIV/0!</v>
      </c>
      <c r="K431" s="72"/>
      <c r="L431" s="101" t="e">
        <f t="shared" si="401"/>
        <v>#DIV/0!</v>
      </c>
      <c r="M431" s="72"/>
      <c r="N431" s="101" t="e">
        <f t="shared" si="402"/>
        <v>#DIV/0!</v>
      </c>
      <c r="O431" s="72"/>
      <c r="P431" s="101" t="e">
        <f t="shared" si="403"/>
        <v>#DIV/0!</v>
      </c>
      <c r="Q431" s="72"/>
      <c r="R431" s="101" t="e">
        <f t="shared" si="404"/>
        <v>#DIV/0!</v>
      </c>
      <c r="S431" s="72"/>
      <c r="T431" s="101" t="e">
        <f t="shared" si="405"/>
        <v>#DIV/0!</v>
      </c>
      <c r="U431" s="72"/>
      <c r="V431" s="101" t="e">
        <f t="shared" si="406"/>
        <v>#DIV/0!</v>
      </c>
      <c r="W431" s="72"/>
      <c r="X431" s="101" t="e">
        <f t="shared" si="407"/>
        <v>#DIV/0!</v>
      </c>
      <c r="Y431" s="72"/>
      <c r="Z431" s="101" t="e">
        <f t="shared" si="408"/>
        <v>#DIV/0!</v>
      </c>
      <c r="AA431" s="72"/>
      <c r="AB431" s="101" t="e">
        <f t="shared" si="409"/>
        <v>#DIV/0!</v>
      </c>
    </row>
    <row r="432" spans="1:28" ht="67.5" x14ac:dyDescent="0.45">
      <c r="A432" s="90" t="s">
        <v>1538</v>
      </c>
      <c r="B432" s="91">
        <v>173</v>
      </c>
      <c r="C432" s="70" t="s">
        <v>617</v>
      </c>
      <c r="D432" s="71"/>
      <c r="E432" s="100">
        <f t="shared" si="397"/>
        <v>0</v>
      </c>
      <c r="F432" s="100">
        <f t="shared" si="398"/>
        <v>0</v>
      </c>
      <c r="G432" s="72"/>
      <c r="H432" s="101" t="e">
        <f t="shared" si="399"/>
        <v>#DIV/0!</v>
      </c>
      <c r="I432" s="72"/>
      <c r="J432" s="101" t="e">
        <f t="shared" si="400"/>
        <v>#DIV/0!</v>
      </c>
      <c r="K432" s="72"/>
      <c r="L432" s="101" t="e">
        <f t="shared" si="401"/>
        <v>#DIV/0!</v>
      </c>
      <c r="M432" s="72"/>
      <c r="N432" s="101" t="e">
        <f t="shared" si="402"/>
        <v>#DIV/0!</v>
      </c>
      <c r="O432" s="72"/>
      <c r="P432" s="101" t="e">
        <f t="shared" si="403"/>
        <v>#DIV/0!</v>
      </c>
      <c r="Q432" s="72"/>
      <c r="R432" s="101" t="e">
        <f t="shared" si="404"/>
        <v>#DIV/0!</v>
      </c>
      <c r="S432" s="72"/>
      <c r="T432" s="101" t="e">
        <f t="shared" si="405"/>
        <v>#DIV/0!</v>
      </c>
      <c r="U432" s="72"/>
      <c r="V432" s="101" t="e">
        <f t="shared" si="406"/>
        <v>#DIV/0!</v>
      </c>
      <c r="W432" s="72"/>
      <c r="X432" s="101" t="e">
        <f t="shared" si="407"/>
        <v>#DIV/0!</v>
      </c>
      <c r="Y432" s="72"/>
      <c r="Z432" s="101" t="e">
        <f t="shared" si="408"/>
        <v>#DIV/0!</v>
      </c>
      <c r="AA432" s="72"/>
      <c r="AB432" s="101" t="e">
        <f t="shared" si="409"/>
        <v>#DIV/0!</v>
      </c>
    </row>
    <row r="433" spans="1:28" x14ac:dyDescent="0.45">
      <c r="A433" s="90" t="s">
        <v>1539</v>
      </c>
      <c r="B433" s="91">
        <v>70</v>
      </c>
      <c r="C433" s="70" t="s">
        <v>617</v>
      </c>
      <c r="D433" s="71"/>
      <c r="E433" s="100">
        <f t="shared" si="397"/>
        <v>0</v>
      </c>
      <c r="F433" s="100">
        <f t="shared" si="398"/>
        <v>0</v>
      </c>
      <c r="G433" s="72"/>
      <c r="H433" s="101" t="e">
        <f t="shared" si="399"/>
        <v>#DIV/0!</v>
      </c>
      <c r="I433" s="72"/>
      <c r="J433" s="101" t="e">
        <f t="shared" si="400"/>
        <v>#DIV/0!</v>
      </c>
      <c r="K433" s="72"/>
      <c r="L433" s="101" t="e">
        <f t="shared" si="401"/>
        <v>#DIV/0!</v>
      </c>
      <c r="M433" s="72"/>
      <c r="N433" s="101" t="e">
        <f t="shared" si="402"/>
        <v>#DIV/0!</v>
      </c>
      <c r="O433" s="72"/>
      <c r="P433" s="101" t="e">
        <f t="shared" si="403"/>
        <v>#DIV/0!</v>
      </c>
      <c r="Q433" s="72"/>
      <c r="R433" s="101" t="e">
        <f t="shared" si="404"/>
        <v>#DIV/0!</v>
      </c>
      <c r="S433" s="72"/>
      <c r="T433" s="101" t="e">
        <f t="shared" si="405"/>
        <v>#DIV/0!</v>
      </c>
      <c r="U433" s="72"/>
      <c r="V433" s="101" t="e">
        <f t="shared" si="406"/>
        <v>#DIV/0!</v>
      </c>
      <c r="W433" s="72"/>
      <c r="X433" s="101" t="e">
        <f t="shared" si="407"/>
        <v>#DIV/0!</v>
      </c>
      <c r="Y433" s="72"/>
      <c r="Z433" s="101" t="e">
        <f t="shared" si="408"/>
        <v>#DIV/0!</v>
      </c>
      <c r="AA433" s="72"/>
      <c r="AB433" s="101" t="e">
        <f t="shared" si="409"/>
        <v>#DIV/0!</v>
      </c>
    </row>
    <row r="434" spans="1:28" x14ac:dyDescent="0.45">
      <c r="A434" s="90" t="s">
        <v>1540</v>
      </c>
      <c r="B434" s="91">
        <v>139</v>
      </c>
      <c r="C434" s="70" t="s">
        <v>617</v>
      </c>
      <c r="D434" s="71"/>
      <c r="E434" s="100">
        <f t="shared" si="397"/>
        <v>0</v>
      </c>
      <c r="F434" s="100">
        <f t="shared" si="398"/>
        <v>0</v>
      </c>
      <c r="G434" s="72"/>
      <c r="H434" s="101" t="e">
        <f t="shared" si="399"/>
        <v>#DIV/0!</v>
      </c>
      <c r="I434" s="72"/>
      <c r="J434" s="101" t="e">
        <f t="shared" si="400"/>
        <v>#DIV/0!</v>
      </c>
      <c r="K434" s="72"/>
      <c r="L434" s="101" t="e">
        <f t="shared" si="401"/>
        <v>#DIV/0!</v>
      </c>
      <c r="M434" s="72"/>
      <c r="N434" s="101" t="e">
        <f t="shared" si="402"/>
        <v>#DIV/0!</v>
      </c>
      <c r="O434" s="72"/>
      <c r="P434" s="101" t="e">
        <f t="shared" si="403"/>
        <v>#DIV/0!</v>
      </c>
      <c r="Q434" s="72"/>
      <c r="R434" s="101" t="e">
        <f t="shared" si="404"/>
        <v>#DIV/0!</v>
      </c>
      <c r="S434" s="72"/>
      <c r="T434" s="101" t="e">
        <f t="shared" si="405"/>
        <v>#DIV/0!</v>
      </c>
      <c r="U434" s="72"/>
      <c r="V434" s="101" t="e">
        <f t="shared" si="406"/>
        <v>#DIV/0!</v>
      </c>
      <c r="W434" s="72"/>
      <c r="X434" s="101" t="e">
        <f t="shared" si="407"/>
        <v>#DIV/0!</v>
      </c>
      <c r="Y434" s="72"/>
      <c r="Z434" s="101" t="e">
        <f t="shared" si="408"/>
        <v>#DIV/0!</v>
      </c>
      <c r="AA434" s="72"/>
      <c r="AB434" s="101" t="e">
        <f t="shared" si="409"/>
        <v>#DIV/0!</v>
      </c>
    </row>
    <row r="435" spans="1:28" ht="68.25" thickBot="1" x14ac:dyDescent="0.5">
      <c r="A435" s="90" t="s">
        <v>1541</v>
      </c>
      <c r="B435" s="91">
        <v>181</v>
      </c>
      <c r="C435" s="70" t="s">
        <v>617</v>
      </c>
      <c r="D435" s="71"/>
      <c r="E435" s="100">
        <f t="shared" si="397"/>
        <v>0</v>
      </c>
      <c r="F435" s="100">
        <f t="shared" si="398"/>
        <v>0</v>
      </c>
      <c r="G435" s="72"/>
      <c r="H435" s="101" t="e">
        <f t="shared" si="399"/>
        <v>#DIV/0!</v>
      </c>
      <c r="I435" s="72"/>
      <c r="J435" s="101" t="e">
        <f t="shared" si="400"/>
        <v>#DIV/0!</v>
      </c>
      <c r="K435" s="72"/>
      <c r="L435" s="101" t="e">
        <f t="shared" si="401"/>
        <v>#DIV/0!</v>
      </c>
      <c r="M435" s="72"/>
      <c r="N435" s="101" t="e">
        <f t="shared" si="402"/>
        <v>#DIV/0!</v>
      </c>
      <c r="O435" s="72"/>
      <c r="P435" s="101" t="e">
        <f t="shared" si="403"/>
        <v>#DIV/0!</v>
      </c>
      <c r="Q435" s="72"/>
      <c r="R435" s="101" t="e">
        <f t="shared" si="404"/>
        <v>#DIV/0!</v>
      </c>
      <c r="S435" s="72"/>
      <c r="T435" s="101" t="e">
        <f t="shared" si="405"/>
        <v>#DIV/0!</v>
      </c>
      <c r="U435" s="72"/>
      <c r="V435" s="101" t="e">
        <f t="shared" si="406"/>
        <v>#DIV/0!</v>
      </c>
      <c r="W435" s="72"/>
      <c r="X435" s="101" t="e">
        <f t="shared" si="407"/>
        <v>#DIV/0!</v>
      </c>
      <c r="Y435" s="72"/>
      <c r="Z435" s="101" t="e">
        <f t="shared" si="408"/>
        <v>#DIV/0!</v>
      </c>
      <c r="AA435" s="72"/>
      <c r="AB435" s="101" t="e">
        <f t="shared" si="409"/>
        <v>#DIV/0!</v>
      </c>
    </row>
    <row r="436" spans="1:28" ht="34.5" thickBot="1" x14ac:dyDescent="0.55000000000000004">
      <c r="A436" s="76" t="s">
        <v>642</v>
      </c>
      <c r="B436" s="102">
        <f>SUM(B430:B435)</f>
        <v>946</v>
      </c>
      <c r="C436" s="77"/>
      <c r="D436" s="103">
        <f>SUM(D430:D435)</f>
        <v>0</v>
      </c>
      <c r="E436" s="103">
        <f>SUM(E430:E435)</f>
        <v>0</v>
      </c>
      <c r="F436" s="104">
        <f>SUM(F430:F435)</f>
        <v>0</v>
      </c>
      <c r="G436" s="105">
        <f>SUM(G430:G435)</f>
        <v>0</v>
      </c>
      <c r="H436" s="106" t="e">
        <f>G436/F436</f>
        <v>#DIV/0!</v>
      </c>
      <c r="I436" s="105">
        <f>SUM(I430:I435)</f>
        <v>0</v>
      </c>
      <c r="J436" s="106" t="e">
        <f>I436/F436</f>
        <v>#DIV/0!</v>
      </c>
      <c r="K436" s="107">
        <f>SUM(K430:K435)</f>
        <v>0</v>
      </c>
      <c r="L436" s="108" t="e">
        <f>K436/F436</f>
        <v>#DIV/0!</v>
      </c>
      <c r="M436" s="105">
        <f>SUM(M430:M435)</f>
        <v>0</v>
      </c>
      <c r="N436" s="106" t="e">
        <f>M436/F436</f>
        <v>#DIV/0!</v>
      </c>
      <c r="O436" s="107">
        <f>SUM(O430:O435)</f>
        <v>0</v>
      </c>
      <c r="P436" s="108" t="e">
        <f>O436/F436</f>
        <v>#DIV/0!</v>
      </c>
      <c r="Q436" s="105">
        <f>SUM(Q430:Q435)</f>
        <v>0</v>
      </c>
      <c r="R436" s="106" t="e">
        <f>Q436/F436</f>
        <v>#DIV/0!</v>
      </c>
      <c r="S436" s="107">
        <f>SUM(S430:S435)</f>
        <v>0</v>
      </c>
      <c r="T436" s="108" t="e">
        <f>S436/F436</f>
        <v>#DIV/0!</v>
      </c>
      <c r="U436" s="105">
        <f>SUM(U430:U435)</f>
        <v>0</v>
      </c>
      <c r="V436" s="106" t="e">
        <f>U436/F436</f>
        <v>#DIV/0!</v>
      </c>
      <c r="W436" s="104">
        <f>SUM(W430:W435)</f>
        <v>0</v>
      </c>
      <c r="X436" s="109" t="e">
        <f>W436/F436</f>
        <v>#DIV/0!</v>
      </c>
      <c r="Y436" s="110">
        <f>SUM(Y430:Y435)</f>
        <v>0</v>
      </c>
      <c r="Z436" s="111" t="e">
        <f>Y436/F436</f>
        <v>#DIV/0!</v>
      </c>
      <c r="AA436" s="110">
        <f>SUM(AA430:AA435)</f>
        <v>0</v>
      </c>
      <c r="AB436" s="111" t="e">
        <f>AA436/F436</f>
        <v>#DIV/0!</v>
      </c>
    </row>
    <row r="437" spans="1:28" ht="85.5" customHeight="1" thickBot="1" x14ac:dyDescent="0.5">
      <c r="A437" s="278" t="s">
        <v>1535</v>
      </c>
      <c r="B437" s="279"/>
      <c r="C437" s="279"/>
      <c r="D437" s="279"/>
      <c r="E437" s="279"/>
      <c r="F437" s="280"/>
      <c r="G437" s="276" t="s">
        <v>586</v>
      </c>
      <c r="H437" s="277"/>
      <c r="I437" s="274" t="s">
        <v>587</v>
      </c>
      <c r="J437" s="275"/>
      <c r="K437" s="276" t="s">
        <v>588</v>
      </c>
      <c r="L437" s="277"/>
      <c r="M437" s="274" t="s">
        <v>589</v>
      </c>
      <c r="N437" s="275"/>
      <c r="O437" s="276" t="s">
        <v>590</v>
      </c>
      <c r="P437" s="277"/>
      <c r="Q437" s="274" t="s">
        <v>591</v>
      </c>
      <c r="R437" s="275"/>
      <c r="S437" s="276" t="s">
        <v>592</v>
      </c>
      <c r="T437" s="277"/>
      <c r="U437" s="274" t="s">
        <v>593</v>
      </c>
      <c r="V437" s="275"/>
      <c r="W437" s="276" t="s">
        <v>596</v>
      </c>
      <c r="X437" s="277"/>
      <c r="Y437" s="274" t="s">
        <v>595</v>
      </c>
      <c r="Z437" s="275"/>
      <c r="AA437" s="276" t="s">
        <v>594</v>
      </c>
      <c r="AB437" s="277"/>
    </row>
    <row r="439" spans="1:28" ht="33.75" customHeight="1" x14ac:dyDescent="0.45">
      <c r="A439" s="295" t="s">
        <v>1542</v>
      </c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</row>
    <row r="440" spans="1:28" ht="33.75" customHeight="1" x14ac:dyDescent="0.45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</row>
    <row r="441" spans="1:28" ht="33.75" customHeight="1" x14ac:dyDescent="0.45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</row>
    <row r="443" spans="1:28" ht="33.75" customHeight="1" x14ac:dyDescent="0.45">
      <c r="A443" s="292" t="s">
        <v>1543</v>
      </c>
      <c r="B443" s="292"/>
      <c r="C443" s="292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</row>
    <row r="444" spans="1:28" ht="33.75" customHeight="1" x14ac:dyDescent="0.45">
      <c r="A444" s="292"/>
      <c r="B444" s="292"/>
      <c r="C444" s="292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</row>
    <row r="445" spans="1:28" ht="34.5" thickBot="1" x14ac:dyDescent="0.5"/>
    <row r="446" spans="1:28" ht="87.75" customHeight="1" thickBot="1" x14ac:dyDescent="0.5">
      <c r="A446" s="344" t="s">
        <v>1544</v>
      </c>
      <c r="B446" s="345"/>
      <c r="C446" s="288" t="s">
        <v>1545</v>
      </c>
      <c r="D446" s="289"/>
      <c r="E446" s="289"/>
      <c r="F446" s="290"/>
      <c r="G446" s="264" t="s">
        <v>586</v>
      </c>
      <c r="H446" s="265"/>
      <c r="I446" s="272" t="s">
        <v>587</v>
      </c>
      <c r="J446" s="291"/>
      <c r="K446" s="264" t="s">
        <v>588</v>
      </c>
      <c r="L446" s="265"/>
      <c r="M446" s="272" t="s">
        <v>589</v>
      </c>
      <c r="N446" s="273"/>
      <c r="O446" s="264" t="s">
        <v>590</v>
      </c>
      <c r="P446" s="265"/>
      <c r="Q446" s="272" t="s">
        <v>591</v>
      </c>
      <c r="R446" s="273"/>
      <c r="S446" s="264" t="s">
        <v>592</v>
      </c>
      <c r="T446" s="265"/>
      <c r="U446" s="272" t="s">
        <v>593</v>
      </c>
      <c r="V446" s="273"/>
      <c r="W446" s="264" t="s">
        <v>596</v>
      </c>
      <c r="X446" s="265"/>
      <c r="Y446" s="272" t="s">
        <v>595</v>
      </c>
      <c r="Z446" s="273"/>
      <c r="AA446" s="264" t="s">
        <v>594</v>
      </c>
      <c r="AB446" s="265"/>
    </row>
    <row r="447" spans="1:28" ht="60" x14ac:dyDescent="0.45">
      <c r="A447" s="344"/>
      <c r="B447" s="345"/>
      <c r="C447" s="58" t="s">
        <v>606</v>
      </c>
      <c r="D447" s="59" t="s">
        <v>607</v>
      </c>
      <c r="E447" s="59" t="s">
        <v>644</v>
      </c>
      <c r="F447" s="60" t="s">
        <v>645</v>
      </c>
      <c r="G447" s="34" t="s">
        <v>604</v>
      </c>
      <c r="H447" s="33" t="s">
        <v>605</v>
      </c>
      <c r="I447" s="32" t="s">
        <v>604</v>
      </c>
      <c r="J447" s="35" t="s">
        <v>605</v>
      </c>
      <c r="K447" s="32" t="s">
        <v>604</v>
      </c>
      <c r="L447" s="33" t="s">
        <v>605</v>
      </c>
      <c r="M447" s="32" t="s">
        <v>604</v>
      </c>
      <c r="N447" s="33" t="s">
        <v>605</v>
      </c>
      <c r="O447" s="32" t="s">
        <v>604</v>
      </c>
      <c r="P447" s="33" t="s">
        <v>605</v>
      </c>
      <c r="Q447" s="32" t="s">
        <v>604</v>
      </c>
      <c r="R447" s="33" t="s">
        <v>605</v>
      </c>
      <c r="S447" s="32" t="s">
        <v>604</v>
      </c>
      <c r="T447" s="33" t="s">
        <v>605</v>
      </c>
      <c r="U447" s="32" t="s">
        <v>604</v>
      </c>
      <c r="V447" s="33" t="s">
        <v>605</v>
      </c>
      <c r="W447" s="32" t="s">
        <v>604</v>
      </c>
      <c r="X447" s="33" t="s">
        <v>605</v>
      </c>
      <c r="Y447" s="32" t="s">
        <v>604</v>
      </c>
      <c r="Z447" s="33" t="s">
        <v>605</v>
      </c>
      <c r="AA447" s="32" t="s">
        <v>604</v>
      </c>
      <c r="AB447" s="33" t="s">
        <v>605</v>
      </c>
    </row>
    <row r="448" spans="1:28" ht="34.5" thickBot="1" x14ac:dyDescent="0.5">
      <c r="A448" s="344"/>
      <c r="B448" s="345"/>
      <c r="C448" s="93">
        <f>B458</f>
        <v>1772</v>
      </c>
      <c r="D448" s="94">
        <f t="shared" ref="D448:AB448" si="410">D458</f>
        <v>0</v>
      </c>
      <c r="E448" s="94">
        <f t="shared" si="410"/>
        <v>0</v>
      </c>
      <c r="F448" s="95">
        <f t="shared" si="410"/>
        <v>0</v>
      </c>
      <c r="G448" s="96">
        <f t="shared" si="410"/>
        <v>0</v>
      </c>
      <c r="H448" s="97" t="e">
        <f t="shared" si="410"/>
        <v>#DIV/0!</v>
      </c>
      <c r="I448" s="98">
        <f t="shared" si="410"/>
        <v>0</v>
      </c>
      <c r="J448" s="99" t="e">
        <f t="shared" si="410"/>
        <v>#DIV/0!</v>
      </c>
      <c r="K448" s="98">
        <f t="shared" si="410"/>
        <v>0</v>
      </c>
      <c r="L448" s="97" t="e">
        <f t="shared" si="410"/>
        <v>#DIV/0!</v>
      </c>
      <c r="M448" s="98">
        <f t="shared" si="410"/>
        <v>0</v>
      </c>
      <c r="N448" s="97" t="e">
        <f t="shared" si="410"/>
        <v>#DIV/0!</v>
      </c>
      <c r="O448" s="98">
        <f t="shared" si="410"/>
        <v>0</v>
      </c>
      <c r="P448" s="97" t="e">
        <f t="shared" si="410"/>
        <v>#DIV/0!</v>
      </c>
      <c r="Q448" s="98">
        <f t="shared" si="410"/>
        <v>0</v>
      </c>
      <c r="R448" s="97" t="e">
        <f t="shared" si="410"/>
        <v>#DIV/0!</v>
      </c>
      <c r="S448" s="98">
        <f t="shared" si="410"/>
        <v>0</v>
      </c>
      <c r="T448" s="97" t="e">
        <f t="shared" si="410"/>
        <v>#DIV/0!</v>
      </c>
      <c r="U448" s="98">
        <f t="shared" si="410"/>
        <v>0</v>
      </c>
      <c r="V448" s="97" t="e">
        <f t="shared" si="410"/>
        <v>#DIV/0!</v>
      </c>
      <c r="W448" s="98">
        <f t="shared" si="410"/>
        <v>0</v>
      </c>
      <c r="X448" s="97" t="e">
        <f t="shared" si="410"/>
        <v>#DIV/0!</v>
      </c>
      <c r="Y448" s="98">
        <f t="shared" si="410"/>
        <v>0</v>
      </c>
      <c r="Z448" s="97" t="e">
        <f t="shared" si="410"/>
        <v>#DIV/0!</v>
      </c>
      <c r="AA448" s="98">
        <f t="shared" si="410"/>
        <v>0</v>
      </c>
      <c r="AB448" s="97" t="e">
        <f t="shared" si="410"/>
        <v>#DIV/0!</v>
      </c>
    </row>
    <row r="449" spans="1:28" ht="34.5" thickBot="1" x14ac:dyDescent="0.5"/>
    <row r="450" spans="1:28" ht="60.75" thickBot="1" x14ac:dyDescent="0.55000000000000004">
      <c r="A450" s="266" t="s">
        <v>1546</v>
      </c>
      <c r="B450" s="267"/>
      <c r="C450" s="267"/>
      <c r="D450" s="267"/>
      <c r="E450" s="267"/>
      <c r="F450" s="268"/>
      <c r="G450" s="269" t="s">
        <v>603</v>
      </c>
      <c r="H450" s="270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  <c r="AA450" s="270"/>
      <c r="AB450" s="271"/>
    </row>
    <row r="451" spans="1:28" ht="67.5" x14ac:dyDescent="0.45">
      <c r="A451" s="62" t="s">
        <v>1548</v>
      </c>
      <c r="B451" s="281" t="s">
        <v>1547</v>
      </c>
      <c r="C451" s="282"/>
      <c r="D451" s="283" t="s">
        <v>1543</v>
      </c>
      <c r="E451" s="284"/>
      <c r="F451" s="285"/>
      <c r="G451" s="264" t="s">
        <v>586</v>
      </c>
      <c r="H451" s="265"/>
      <c r="I451" s="272" t="s">
        <v>587</v>
      </c>
      <c r="J451" s="273"/>
      <c r="K451" s="264" t="s">
        <v>588</v>
      </c>
      <c r="L451" s="265"/>
      <c r="M451" s="272" t="s">
        <v>589</v>
      </c>
      <c r="N451" s="273"/>
      <c r="O451" s="264" t="s">
        <v>590</v>
      </c>
      <c r="P451" s="265"/>
      <c r="Q451" s="272" t="s">
        <v>591</v>
      </c>
      <c r="R451" s="273"/>
      <c r="S451" s="264" t="s">
        <v>592</v>
      </c>
      <c r="T451" s="265"/>
      <c r="U451" s="272" t="s">
        <v>593</v>
      </c>
      <c r="V451" s="273"/>
      <c r="W451" s="264" t="s">
        <v>596</v>
      </c>
      <c r="X451" s="265"/>
      <c r="Y451" s="272" t="s">
        <v>595</v>
      </c>
      <c r="Z451" s="273"/>
      <c r="AA451" s="264" t="s">
        <v>594</v>
      </c>
      <c r="AB451" s="265"/>
    </row>
    <row r="452" spans="1:28" ht="60" x14ac:dyDescent="0.45">
      <c r="A452" s="30" t="s">
        <v>597</v>
      </c>
      <c r="B452" s="63" t="s">
        <v>606</v>
      </c>
      <c r="C452" s="30" t="s">
        <v>598</v>
      </c>
      <c r="D452" s="30" t="s">
        <v>607</v>
      </c>
      <c r="E452" s="30" t="s">
        <v>644</v>
      </c>
      <c r="F452" s="64" t="s">
        <v>645</v>
      </c>
      <c r="G452" s="32" t="s">
        <v>604</v>
      </c>
      <c r="H452" s="33" t="s">
        <v>605</v>
      </c>
      <c r="I452" s="32" t="s">
        <v>604</v>
      </c>
      <c r="J452" s="33" t="s">
        <v>605</v>
      </c>
      <c r="K452" s="32" t="s">
        <v>604</v>
      </c>
      <c r="L452" s="33" t="s">
        <v>605</v>
      </c>
      <c r="M452" s="32" t="s">
        <v>604</v>
      </c>
      <c r="N452" s="33" t="s">
        <v>605</v>
      </c>
      <c r="O452" s="32" t="s">
        <v>604</v>
      </c>
      <c r="P452" s="33" t="s">
        <v>605</v>
      </c>
      <c r="Q452" s="32" t="s">
        <v>604</v>
      </c>
      <c r="R452" s="33" t="s">
        <v>605</v>
      </c>
      <c r="S452" s="32" t="s">
        <v>604</v>
      </c>
      <c r="T452" s="33" t="s">
        <v>605</v>
      </c>
      <c r="U452" s="32" t="s">
        <v>604</v>
      </c>
      <c r="V452" s="33" t="s">
        <v>605</v>
      </c>
      <c r="W452" s="32" t="s">
        <v>604</v>
      </c>
      <c r="X452" s="33" t="s">
        <v>605</v>
      </c>
      <c r="Y452" s="32" t="s">
        <v>604</v>
      </c>
      <c r="Z452" s="33" t="s">
        <v>605</v>
      </c>
      <c r="AA452" s="32" t="s">
        <v>604</v>
      </c>
      <c r="AB452" s="33" t="s">
        <v>605</v>
      </c>
    </row>
    <row r="453" spans="1:28" ht="33" customHeight="1" x14ac:dyDescent="0.45">
      <c r="A453" s="250" t="s">
        <v>1550</v>
      </c>
      <c r="B453" s="252">
        <v>622</v>
      </c>
      <c r="C453" s="66" t="s">
        <v>600</v>
      </c>
      <c r="D453" s="67"/>
      <c r="E453" s="100">
        <f>D453-F453</f>
        <v>0</v>
      </c>
      <c r="F453" s="100">
        <f>G453+I453+K453+M453+O453+Q453+S453+U453+W453+Y453+AA453</f>
        <v>0</v>
      </c>
      <c r="G453" s="69"/>
      <c r="H453" s="101" t="e">
        <f>G453/F453</f>
        <v>#DIV/0!</v>
      </c>
      <c r="I453" s="69"/>
      <c r="J453" s="101" t="e">
        <f>I453/F453</f>
        <v>#DIV/0!</v>
      </c>
      <c r="K453" s="69"/>
      <c r="L453" s="101" t="e">
        <f>K453/F453</f>
        <v>#DIV/0!</v>
      </c>
      <c r="M453" s="69"/>
      <c r="N453" s="101" t="e">
        <f>M453/F453</f>
        <v>#DIV/0!</v>
      </c>
      <c r="O453" s="69"/>
      <c r="P453" s="101" t="e">
        <f>O453/F453</f>
        <v>#DIV/0!</v>
      </c>
      <c r="Q453" s="69"/>
      <c r="R453" s="101" t="e">
        <f>Q453/F453</f>
        <v>#DIV/0!</v>
      </c>
      <c r="S453" s="69"/>
      <c r="T453" s="101" t="e">
        <f>S453/F453</f>
        <v>#DIV/0!</v>
      </c>
      <c r="U453" s="69"/>
      <c r="V453" s="101" t="e">
        <f>U453/F453</f>
        <v>#DIV/0!</v>
      </c>
      <c r="W453" s="69"/>
      <c r="X453" s="101" t="e">
        <f>W453/F453</f>
        <v>#DIV/0!</v>
      </c>
      <c r="Y453" s="69"/>
      <c r="Z453" s="101" t="e">
        <f>Y453/F453</f>
        <v>#DIV/0!</v>
      </c>
      <c r="AA453" s="69"/>
      <c r="AB453" s="101" t="e">
        <f>AA453/F453</f>
        <v>#DIV/0!</v>
      </c>
    </row>
    <row r="454" spans="1:28" ht="33" customHeight="1" x14ac:dyDescent="0.45">
      <c r="A454" s="251"/>
      <c r="B454" s="253"/>
      <c r="C454" s="70" t="s">
        <v>601</v>
      </c>
      <c r="D454" s="71"/>
      <c r="E454" s="100">
        <f t="shared" ref="E454:E457" si="411">D454-F454</f>
        <v>0</v>
      </c>
      <c r="F454" s="100">
        <f t="shared" ref="F454:F455" si="412">G454+I454+K454+M454+O454+Q454+S454+U454+W454+Y454+AA454</f>
        <v>0</v>
      </c>
      <c r="G454" s="72"/>
      <c r="H454" s="101" t="e">
        <f t="shared" ref="H454:H457" si="413">G454/F454</f>
        <v>#DIV/0!</v>
      </c>
      <c r="I454" s="72"/>
      <c r="J454" s="101" t="e">
        <f t="shared" ref="J454:J457" si="414">I454/F454</f>
        <v>#DIV/0!</v>
      </c>
      <c r="K454" s="72"/>
      <c r="L454" s="101" t="e">
        <f t="shared" ref="L454:L457" si="415">K454/F454</f>
        <v>#DIV/0!</v>
      </c>
      <c r="M454" s="72"/>
      <c r="N454" s="101" t="e">
        <f t="shared" ref="N454:N457" si="416">M454/F454</f>
        <v>#DIV/0!</v>
      </c>
      <c r="O454" s="72"/>
      <c r="P454" s="101" t="e">
        <f t="shared" ref="P454:P457" si="417">O454/F454</f>
        <v>#DIV/0!</v>
      </c>
      <c r="Q454" s="72"/>
      <c r="R454" s="101" t="e">
        <f t="shared" ref="R454:R457" si="418">Q454/F454</f>
        <v>#DIV/0!</v>
      </c>
      <c r="S454" s="72"/>
      <c r="T454" s="101" t="e">
        <f t="shared" ref="T454:T457" si="419">S454/F454</f>
        <v>#DIV/0!</v>
      </c>
      <c r="U454" s="72"/>
      <c r="V454" s="101" t="e">
        <f t="shared" ref="V454:V457" si="420">U454/F454</f>
        <v>#DIV/0!</v>
      </c>
      <c r="W454" s="72"/>
      <c r="X454" s="101" t="e">
        <f t="shared" ref="X454:X457" si="421">W454/F454</f>
        <v>#DIV/0!</v>
      </c>
      <c r="Y454" s="72"/>
      <c r="Z454" s="101" t="e">
        <f t="shared" ref="Z454:Z457" si="422">Y454/F454</f>
        <v>#DIV/0!</v>
      </c>
      <c r="AA454" s="72"/>
      <c r="AB454" s="101" t="e">
        <f t="shared" ref="AB454:AB457" si="423">AA454/F454</f>
        <v>#DIV/0!</v>
      </c>
    </row>
    <row r="455" spans="1:28" ht="101.25" x14ac:dyDescent="0.45">
      <c r="A455" s="90" t="s">
        <v>1551</v>
      </c>
      <c r="B455" s="91">
        <v>423</v>
      </c>
      <c r="C455" s="70" t="s">
        <v>617</v>
      </c>
      <c r="D455" s="71"/>
      <c r="E455" s="100">
        <f t="shared" si="411"/>
        <v>0</v>
      </c>
      <c r="F455" s="100">
        <f t="shared" si="412"/>
        <v>0</v>
      </c>
      <c r="G455" s="72"/>
      <c r="H455" s="101" t="e">
        <f t="shared" si="413"/>
        <v>#DIV/0!</v>
      </c>
      <c r="I455" s="72"/>
      <c r="J455" s="101" t="e">
        <f t="shared" si="414"/>
        <v>#DIV/0!</v>
      </c>
      <c r="K455" s="72"/>
      <c r="L455" s="101" t="e">
        <f t="shared" si="415"/>
        <v>#DIV/0!</v>
      </c>
      <c r="M455" s="72"/>
      <c r="N455" s="101" t="e">
        <f t="shared" si="416"/>
        <v>#DIV/0!</v>
      </c>
      <c r="O455" s="72"/>
      <c r="P455" s="101" t="e">
        <f t="shared" si="417"/>
        <v>#DIV/0!</v>
      </c>
      <c r="Q455" s="72"/>
      <c r="R455" s="101" t="e">
        <f t="shared" si="418"/>
        <v>#DIV/0!</v>
      </c>
      <c r="S455" s="72"/>
      <c r="T455" s="101" t="e">
        <f t="shared" si="419"/>
        <v>#DIV/0!</v>
      </c>
      <c r="U455" s="72"/>
      <c r="V455" s="101" t="e">
        <f t="shared" si="420"/>
        <v>#DIV/0!</v>
      </c>
      <c r="W455" s="72"/>
      <c r="X455" s="101" t="e">
        <f t="shared" si="421"/>
        <v>#DIV/0!</v>
      </c>
      <c r="Y455" s="72"/>
      <c r="Z455" s="101" t="e">
        <f t="shared" si="422"/>
        <v>#DIV/0!</v>
      </c>
      <c r="AA455" s="72"/>
      <c r="AB455" s="101" t="e">
        <f t="shared" si="423"/>
        <v>#DIV/0!</v>
      </c>
    </row>
    <row r="456" spans="1:28" ht="67.5" x14ac:dyDescent="0.45">
      <c r="A456" s="73" t="s">
        <v>1552</v>
      </c>
      <c r="B456" s="92">
        <v>408</v>
      </c>
      <c r="C456" s="70" t="s">
        <v>617</v>
      </c>
      <c r="D456" s="71"/>
      <c r="E456" s="100">
        <f t="shared" si="411"/>
        <v>0</v>
      </c>
      <c r="F456" s="100">
        <f>G456+I456+K456+M456+O456+Q456+S456+U456+W456+Y456+AA456</f>
        <v>0</v>
      </c>
      <c r="G456" s="72"/>
      <c r="H456" s="101" t="e">
        <f t="shared" si="413"/>
        <v>#DIV/0!</v>
      </c>
      <c r="I456" s="72"/>
      <c r="J456" s="101" t="e">
        <f t="shared" si="414"/>
        <v>#DIV/0!</v>
      </c>
      <c r="K456" s="72"/>
      <c r="L456" s="101" t="e">
        <f t="shared" si="415"/>
        <v>#DIV/0!</v>
      </c>
      <c r="M456" s="72"/>
      <c r="N456" s="101" t="e">
        <f t="shared" si="416"/>
        <v>#DIV/0!</v>
      </c>
      <c r="O456" s="72"/>
      <c r="P456" s="101" t="e">
        <f t="shared" si="417"/>
        <v>#DIV/0!</v>
      </c>
      <c r="Q456" s="72"/>
      <c r="R456" s="101" t="e">
        <f t="shared" si="418"/>
        <v>#DIV/0!</v>
      </c>
      <c r="S456" s="72"/>
      <c r="T456" s="101" t="e">
        <f t="shared" si="419"/>
        <v>#DIV/0!</v>
      </c>
      <c r="U456" s="72"/>
      <c r="V456" s="101" t="e">
        <f t="shared" si="420"/>
        <v>#DIV/0!</v>
      </c>
      <c r="W456" s="72"/>
      <c r="X456" s="101" t="e">
        <f t="shared" si="421"/>
        <v>#DIV/0!</v>
      </c>
      <c r="Y456" s="72"/>
      <c r="Z456" s="101" t="e">
        <f t="shared" si="422"/>
        <v>#DIV/0!</v>
      </c>
      <c r="AA456" s="72"/>
      <c r="AB456" s="101" t="e">
        <f t="shared" si="423"/>
        <v>#DIV/0!</v>
      </c>
    </row>
    <row r="457" spans="1:28" ht="34.5" thickBot="1" x14ac:dyDescent="0.5">
      <c r="A457" s="73" t="s">
        <v>1553</v>
      </c>
      <c r="B457" s="92">
        <v>319</v>
      </c>
      <c r="C457" s="70" t="s">
        <v>617</v>
      </c>
      <c r="D457" s="71"/>
      <c r="E457" s="100">
        <f t="shared" si="411"/>
        <v>0</v>
      </c>
      <c r="F457" s="100">
        <f t="shared" ref="F457" si="424">G457+I457+K457+M457+O457+Q457+S457+U457+W457+Y457+AA457</f>
        <v>0</v>
      </c>
      <c r="G457" s="72"/>
      <c r="H457" s="101" t="e">
        <f t="shared" si="413"/>
        <v>#DIV/0!</v>
      </c>
      <c r="I457" s="72"/>
      <c r="J457" s="101" t="e">
        <f t="shared" si="414"/>
        <v>#DIV/0!</v>
      </c>
      <c r="K457" s="72"/>
      <c r="L457" s="101" t="e">
        <f t="shared" si="415"/>
        <v>#DIV/0!</v>
      </c>
      <c r="M457" s="72"/>
      <c r="N457" s="101" t="e">
        <f t="shared" si="416"/>
        <v>#DIV/0!</v>
      </c>
      <c r="O457" s="72"/>
      <c r="P457" s="101" t="e">
        <f t="shared" si="417"/>
        <v>#DIV/0!</v>
      </c>
      <c r="Q457" s="72"/>
      <c r="R457" s="101" t="e">
        <f t="shared" si="418"/>
        <v>#DIV/0!</v>
      </c>
      <c r="S457" s="72"/>
      <c r="T457" s="101" t="e">
        <f t="shared" si="419"/>
        <v>#DIV/0!</v>
      </c>
      <c r="U457" s="72"/>
      <c r="V457" s="101" t="e">
        <f t="shared" si="420"/>
        <v>#DIV/0!</v>
      </c>
      <c r="W457" s="72"/>
      <c r="X457" s="101" t="e">
        <f t="shared" si="421"/>
        <v>#DIV/0!</v>
      </c>
      <c r="Y457" s="72"/>
      <c r="Z457" s="101" t="e">
        <f t="shared" si="422"/>
        <v>#DIV/0!</v>
      </c>
      <c r="AA457" s="72"/>
      <c r="AB457" s="101" t="e">
        <f t="shared" si="423"/>
        <v>#DIV/0!</v>
      </c>
    </row>
    <row r="458" spans="1:28" ht="34.5" thickBot="1" x14ac:dyDescent="0.55000000000000004">
      <c r="A458" s="76" t="s">
        <v>642</v>
      </c>
      <c r="B458" s="102">
        <f>SUM(B453:B457)</f>
        <v>1772</v>
      </c>
      <c r="C458" s="77"/>
      <c r="D458" s="103">
        <f>SUM(D453:D457)</f>
        <v>0</v>
      </c>
      <c r="E458" s="103">
        <f>SUM(E453:E457)</f>
        <v>0</v>
      </c>
      <c r="F458" s="104">
        <f>SUM(F453:F457)</f>
        <v>0</v>
      </c>
      <c r="G458" s="105">
        <f>SUM(G453:G457)</f>
        <v>0</v>
      </c>
      <c r="H458" s="106" t="e">
        <f>G458/F458</f>
        <v>#DIV/0!</v>
      </c>
      <c r="I458" s="105">
        <f>SUM(I453:I457)</f>
        <v>0</v>
      </c>
      <c r="J458" s="106" t="e">
        <f>I458/F458</f>
        <v>#DIV/0!</v>
      </c>
      <c r="K458" s="107">
        <f>SUM(K453:K457)</f>
        <v>0</v>
      </c>
      <c r="L458" s="108" t="e">
        <f>K458/F458</f>
        <v>#DIV/0!</v>
      </c>
      <c r="M458" s="105">
        <f>SUM(M453:M457)</f>
        <v>0</v>
      </c>
      <c r="N458" s="106" t="e">
        <f>M458/F458</f>
        <v>#DIV/0!</v>
      </c>
      <c r="O458" s="107">
        <f>SUM(O453:O457)</f>
        <v>0</v>
      </c>
      <c r="P458" s="108" t="e">
        <f>O458/F458</f>
        <v>#DIV/0!</v>
      </c>
      <c r="Q458" s="105">
        <f>SUM(Q453:Q457)</f>
        <v>0</v>
      </c>
      <c r="R458" s="106" t="e">
        <f>Q458/F458</f>
        <v>#DIV/0!</v>
      </c>
      <c r="S458" s="107">
        <f>SUM(S453:S457)</f>
        <v>0</v>
      </c>
      <c r="T458" s="108" t="e">
        <f>S458/F458</f>
        <v>#DIV/0!</v>
      </c>
      <c r="U458" s="105">
        <f>SUM(U453:U457)</f>
        <v>0</v>
      </c>
      <c r="V458" s="106" t="e">
        <f>U458/F458</f>
        <v>#DIV/0!</v>
      </c>
      <c r="W458" s="104">
        <f>SUM(W453:W457)</f>
        <v>0</v>
      </c>
      <c r="X458" s="109" t="e">
        <f>W458/F458</f>
        <v>#DIV/0!</v>
      </c>
      <c r="Y458" s="110">
        <f>SUM(Y453:Y457)</f>
        <v>0</v>
      </c>
      <c r="Z458" s="111" t="e">
        <f>Y458/F458</f>
        <v>#DIV/0!</v>
      </c>
      <c r="AA458" s="110">
        <f>SUM(AA453:AA457)</f>
        <v>0</v>
      </c>
      <c r="AB458" s="111" t="e">
        <f>AA458/F458</f>
        <v>#DIV/0!</v>
      </c>
    </row>
    <row r="459" spans="1:28" ht="85.5" customHeight="1" thickBot="1" x14ac:dyDescent="0.5">
      <c r="A459" s="278" t="s">
        <v>1549</v>
      </c>
      <c r="B459" s="279"/>
      <c r="C459" s="279"/>
      <c r="D459" s="279"/>
      <c r="E459" s="279"/>
      <c r="F459" s="280"/>
      <c r="G459" s="276" t="s">
        <v>586</v>
      </c>
      <c r="H459" s="277"/>
      <c r="I459" s="274" t="s">
        <v>587</v>
      </c>
      <c r="J459" s="275"/>
      <c r="K459" s="276" t="s">
        <v>588</v>
      </c>
      <c r="L459" s="277"/>
      <c r="M459" s="274" t="s">
        <v>589</v>
      </c>
      <c r="N459" s="275"/>
      <c r="O459" s="276" t="s">
        <v>590</v>
      </c>
      <c r="P459" s="277"/>
      <c r="Q459" s="274" t="s">
        <v>591</v>
      </c>
      <c r="R459" s="275"/>
      <c r="S459" s="276" t="s">
        <v>592</v>
      </c>
      <c r="T459" s="277"/>
      <c r="U459" s="274" t="s">
        <v>593</v>
      </c>
      <c r="V459" s="275"/>
      <c r="W459" s="276" t="s">
        <v>596</v>
      </c>
      <c r="X459" s="277"/>
      <c r="Y459" s="274" t="s">
        <v>595</v>
      </c>
      <c r="Z459" s="275"/>
      <c r="AA459" s="276" t="s">
        <v>594</v>
      </c>
      <c r="AB459" s="277"/>
    </row>
    <row r="461" spans="1:28" ht="33.75" customHeight="1" x14ac:dyDescent="0.45">
      <c r="A461" s="295" t="s">
        <v>1554</v>
      </c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</row>
    <row r="462" spans="1:28" ht="33.75" customHeight="1" x14ac:dyDescent="0.45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</row>
    <row r="463" spans="1:28" ht="33.75" customHeight="1" x14ac:dyDescent="0.45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</row>
    <row r="465" spans="1:28" ht="33.75" customHeight="1" x14ac:dyDescent="0.45">
      <c r="A465" s="292" t="s">
        <v>1555</v>
      </c>
      <c r="B465" s="292"/>
      <c r="C465" s="292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</row>
    <row r="466" spans="1:28" ht="33.75" customHeight="1" x14ac:dyDescent="0.45">
      <c r="A466" s="292"/>
      <c r="B466" s="292"/>
      <c r="C466" s="292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</row>
    <row r="467" spans="1:28" ht="34.5" thickBot="1" x14ac:dyDescent="0.5"/>
    <row r="468" spans="1:28" ht="87.75" customHeight="1" thickBot="1" x14ac:dyDescent="0.5">
      <c r="A468" s="344" t="s">
        <v>1556</v>
      </c>
      <c r="B468" s="345"/>
      <c r="C468" s="288" t="s">
        <v>1557</v>
      </c>
      <c r="D468" s="289"/>
      <c r="E468" s="289"/>
      <c r="F468" s="290"/>
      <c r="G468" s="264" t="s">
        <v>586</v>
      </c>
      <c r="H468" s="265"/>
      <c r="I468" s="272" t="s">
        <v>587</v>
      </c>
      <c r="J468" s="291"/>
      <c r="K468" s="264" t="s">
        <v>588</v>
      </c>
      <c r="L468" s="265"/>
      <c r="M468" s="272" t="s">
        <v>589</v>
      </c>
      <c r="N468" s="273"/>
      <c r="O468" s="264" t="s">
        <v>590</v>
      </c>
      <c r="P468" s="265"/>
      <c r="Q468" s="272" t="s">
        <v>591</v>
      </c>
      <c r="R468" s="273"/>
      <c r="S468" s="264" t="s">
        <v>592</v>
      </c>
      <c r="T468" s="265"/>
      <c r="U468" s="272" t="s">
        <v>593</v>
      </c>
      <c r="V468" s="273"/>
      <c r="W468" s="264" t="s">
        <v>596</v>
      </c>
      <c r="X468" s="265"/>
      <c r="Y468" s="272" t="s">
        <v>595</v>
      </c>
      <c r="Z468" s="273"/>
      <c r="AA468" s="264" t="s">
        <v>594</v>
      </c>
      <c r="AB468" s="265"/>
    </row>
    <row r="469" spans="1:28" ht="60" x14ac:dyDescent="0.45">
      <c r="A469" s="344"/>
      <c r="B469" s="345"/>
      <c r="C469" s="58" t="s">
        <v>606</v>
      </c>
      <c r="D469" s="59" t="s">
        <v>607</v>
      </c>
      <c r="E469" s="59" t="s">
        <v>644</v>
      </c>
      <c r="F469" s="60" t="s">
        <v>645</v>
      </c>
      <c r="G469" s="34" t="s">
        <v>604</v>
      </c>
      <c r="H469" s="33" t="s">
        <v>605</v>
      </c>
      <c r="I469" s="32" t="s">
        <v>604</v>
      </c>
      <c r="J469" s="35" t="s">
        <v>605</v>
      </c>
      <c r="K469" s="32" t="s">
        <v>604</v>
      </c>
      <c r="L469" s="33" t="s">
        <v>605</v>
      </c>
      <c r="M469" s="32" t="s">
        <v>604</v>
      </c>
      <c r="N469" s="33" t="s">
        <v>605</v>
      </c>
      <c r="O469" s="32" t="s">
        <v>604</v>
      </c>
      <c r="P469" s="33" t="s">
        <v>605</v>
      </c>
      <c r="Q469" s="32" t="s">
        <v>604</v>
      </c>
      <c r="R469" s="33" t="s">
        <v>605</v>
      </c>
      <c r="S469" s="32" t="s">
        <v>604</v>
      </c>
      <c r="T469" s="33" t="s">
        <v>605</v>
      </c>
      <c r="U469" s="32" t="s">
        <v>604</v>
      </c>
      <c r="V469" s="33" t="s">
        <v>605</v>
      </c>
      <c r="W469" s="32" t="s">
        <v>604</v>
      </c>
      <c r="X469" s="33" t="s">
        <v>605</v>
      </c>
      <c r="Y469" s="32" t="s">
        <v>604</v>
      </c>
      <c r="Z469" s="33" t="s">
        <v>605</v>
      </c>
      <c r="AA469" s="32" t="s">
        <v>604</v>
      </c>
      <c r="AB469" s="33" t="s">
        <v>605</v>
      </c>
    </row>
    <row r="470" spans="1:28" ht="34.5" thickBot="1" x14ac:dyDescent="0.5">
      <c r="A470" s="344"/>
      <c r="B470" s="345"/>
      <c r="C470" s="93">
        <f>B481</f>
        <v>1210</v>
      </c>
      <c r="D470" s="94">
        <f t="shared" ref="D470:AB470" si="425">D481</f>
        <v>0</v>
      </c>
      <c r="E470" s="94">
        <f t="shared" si="425"/>
        <v>0</v>
      </c>
      <c r="F470" s="95">
        <f t="shared" si="425"/>
        <v>0</v>
      </c>
      <c r="G470" s="96">
        <f t="shared" si="425"/>
        <v>0</v>
      </c>
      <c r="H470" s="97" t="e">
        <f t="shared" si="425"/>
        <v>#DIV/0!</v>
      </c>
      <c r="I470" s="98">
        <f t="shared" si="425"/>
        <v>0</v>
      </c>
      <c r="J470" s="99" t="e">
        <f t="shared" si="425"/>
        <v>#DIV/0!</v>
      </c>
      <c r="K470" s="98">
        <f t="shared" si="425"/>
        <v>0</v>
      </c>
      <c r="L470" s="97" t="e">
        <f t="shared" si="425"/>
        <v>#DIV/0!</v>
      </c>
      <c r="M470" s="98">
        <f t="shared" si="425"/>
        <v>0</v>
      </c>
      <c r="N470" s="97" t="e">
        <f t="shared" si="425"/>
        <v>#DIV/0!</v>
      </c>
      <c r="O470" s="98">
        <f t="shared" si="425"/>
        <v>0</v>
      </c>
      <c r="P470" s="97" t="e">
        <f t="shared" si="425"/>
        <v>#DIV/0!</v>
      </c>
      <c r="Q470" s="98">
        <f t="shared" si="425"/>
        <v>0</v>
      </c>
      <c r="R470" s="97" t="e">
        <f t="shared" si="425"/>
        <v>#DIV/0!</v>
      </c>
      <c r="S470" s="98">
        <f t="shared" si="425"/>
        <v>0</v>
      </c>
      <c r="T470" s="97" t="e">
        <f t="shared" si="425"/>
        <v>#DIV/0!</v>
      </c>
      <c r="U470" s="98">
        <f t="shared" si="425"/>
        <v>0</v>
      </c>
      <c r="V470" s="97" t="e">
        <f t="shared" si="425"/>
        <v>#DIV/0!</v>
      </c>
      <c r="W470" s="98">
        <f t="shared" si="425"/>
        <v>0</v>
      </c>
      <c r="X470" s="97" t="e">
        <f t="shared" si="425"/>
        <v>#DIV/0!</v>
      </c>
      <c r="Y470" s="98">
        <f t="shared" si="425"/>
        <v>0</v>
      </c>
      <c r="Z470" s="97" t="e">
        <f t="shared" si="425"/>
        <v>#DIV/0!</v>
      </c>
      <c r="AA470" s="98">
        <f t="shared" si="425"/>
        <v>0</v>
      </c>
      <c r="AB470" s="97" t="e">
        <f t="shared" si="425"/>
        <v>#DIV/0!</v>
      </c>
    </row>
    <row r="471" spans="1:28" ht="34.5" thickBot="1" x14ac:dyDescent="0.5"/>
    <row r="472" spans="1:28" ht="60.75" thickBot="1" x14ac:dyDescent="0.55000000000000004">
      <c r="A472" s="266" t="s">
        <v>1567</v>
      </c>
      <c r="B472" s="267"/>
      <c r="C472" s="267"/>
      <c r="D472" s="267"/>
      <c r="E472" s="267"/>
      <c r="F472" s="268"/>
      <c r="G472" s="269" t="s">
        <v>603</v>
      </c>
      <c r="H472" s="270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  <c r="AA472" s="270"/>
      <c r="AB472" s="271"/>
    </row>
    <row r="473" spans="1:28" ht="67.5" x14ac:dyDescent="0.45">
      <c r="A473" s="62" t="s">
        <v>1548</v>
      </c>
      <c r="B473" s="281" t="s">
        <v>1559</v>
      </c>
      <c r="C473" s="282"/>
      <c r="D473" s="283" t="s">
        <v>1558</v>
      </c>
      <c r="E473" s="284"/>
      <c r="F473" s="285"/>
      <c r="G473" s="264" t="s">
        <v>586</v>
      </c>
      <c r="H473" s="265"/>
      <c r="I473" s="272" t="s">
        <v>587</v>
      </c>
      <c r="J473" s="273"/>
      <c r="K473" s="264" t="s">
        <v>588</v>
      </c>
      <c r="L473" s="265"/>
      <c r="M473" s="272" t="s">
        <v>589</v>
      </c>
      <c r="N473" s="273"/>
      <c r="O473" s="264" t="s">
        <v>590</v>
      </c>
      <c r="P473" s="265"/>
      <c r="Q473" s="272" t="s">
        <v>591</v>
      </c>
      <c r="R473" s="273"/>
      <c r="S473" s="264" t="s">
        <v>592</v>
      </c>
      <c r="T473" s="265"/>
      <c r="U473" s="272" t="s">
        <v>593</v>
      </c>
      <c r="V473" s="273"/>
      <c r="W473" s="264" t="s">
        <v>596</v>
      </c>
      <c r="X473" s="265"/>
      <c r="Y473" s="272" t="s">
        <v>595</v>
      </c>
      <c r="Z473" s="273"/>
      <c r="AA473" s="264" t="s">
        <v>594</v>
      </c>
      <c r="AB473" s="265"/>
    </row>
    <row r="474" spans="1:28" ht="60" x14ac:dyDescent="0.45">
      <c r="A474" s="30" t="s">
        <v>597</v>
      </c>
      <c r="B474" s="63" t="s">
        <v>606</v>
      </c>
      <c r="C474" s="30" t="s">
        <v>598</v>
      </c>
      <c r="D474" s="30" t="s">
        <v>607</v>
      </c>
      <c r="E474" s="30" t="s">
        <v>644</v>
      </c>
      <c r="F474" s="64" t="s">
        <v>645</v>
      </c>
      <c r="G474" s="32" t="s">
        <v>604</v>
      </c>
      <c r="H474" s="33" t="s">
        <v>605</v>
      </c>
      <c r="I474" s="32" t="s">
        <v>604</v>
      </c>
      <c r="J474" s="33" t="s">
        <v>605</v>
      </c>
      <c r="K474" s="32" t="s">
        <v>604</v>
      </c>
      <c r="L474" s="33" t="s">
        <v>605</v>
      </c>
      <c r="M474" s="32" t="s">
        <v>604</v>
      </c>
      <c r="N474" s="33" t="s">
        <v>605</v>
      </c>
      <c r="O474" s="32" t="s">
        <v>604</v>
      </c>
      <c r="P474" s="33" t="s">
        <v>605</v>
      </c>
      <c r="Q474" s="32" t="s">
        <v>604</v>
      </c>
      <c r="R474" s="33" t="s">
        <v>605</v>
      </c>
      <c r="S474" s="32" t="s">
        <v>604</v>
      </c>
      <c r="T474" s="33" t="s">
        <v>605</v>
      </c>
      <c r="U474" s="32" t="s">
        <v>604</v>
      </c>
      <c r="V474" s="33" t="s">
        <v>605</v>
      </c>
      <c r="W474" s="32" t="s">
        <v>604</v>
      </c>
      <c r="X474" s="33" t="s">
        <v>605</v>
      </c>
      <c r="Y474" s="32" t="s">
        <v>604</v>
      </c>
      <c r="Z474" s="33" t="s">
        <v>605</v>
      </c>
      <c r="AA474" s="32" t="s">
        <v>604</v>
      </c>
      <c r="AB474" s="33" t="s">
        <v>605</v>
      </c>
    </row>
    <row r="475" spans="1:28" ht="33" customHeight="1" x14ac:dyDescent="0.45">
      <c r="A475" s="73" t="s">
        <v>1560</v>
      </c>
      <c r="B475" s="92">
        <v>468</v>
      </c>
      <c r="C475" s="70" t="s">
        <v>617</v>
      </c>
      <c r="D475" s="67"/>
      <c r="E475" s="100">
        <f>D475-F475</f>
        <v>0</v>
      </c>
      <c r="F475" s="100">
        <f>G475+I475+K475+M475+O475+Q475+S475+U475+W475+Y475+AA475</f>
        <v>0</v>
      </c>
      <c r="G475" s="69"/>
      <c r="H475" s="101" t="e">
        <f>G475/F475</f>
        <v>#DIV/0!</v>
      </c>
      <c r="I475" s="69"/>
      <c r="J475" s="101" t="e">
        <f>I475/F475</f>
        <v>#DIV/0!</v>
      </c>
      <c r="K475" s="69"/>
      <c r="L475" s="101" t="e">
        <f>K475/F475</f>
        <v>#DIV/0!</v>
      </c>
      <c r="M475" s="69"/>
      <c r="N475" s="101" t="e">
        <f>M475/F475</f>
        <v>#DIV/0!</v>
      </c>
      <c r="O475" s="69"/>
      <c r="P475" s="101" t="e">
        <f>O475/F475</f>
        <v>#DIV/0!</v>
      </c>
      <c r="Q475" s="69"/>
      <c r="R475" s="101" t="e">
        <f>Q475/F475</f>
        <v>#DIV/0!</v>
      </c>
      <c r="S475" s="69"/>
      <c r="T475" s="101" t="e">
        <f>S475/F475</f>
        <v>#DIV/0!</v>
      </c>
      <c r="U475" s="69"/>
      <c r="V475" s="101" t="e">
        <f>U475/F475</f>
        <v>#DIV/0!</v>
      </c>
      <c r="W475" s="69"/>
      <c r="X475" s="101" t="e">
        <f>W475/F475</f>
        <v>#DIV/0!</v>
      </c>
      <c r="Y475" s="69"/>
      <c r="Z475" s="101" t="e">
        <f>Y475/F475</f>
        <v>#DIV/0!</v>
      </c>
      <c r="AA475" s="69"/>
      <c r="AB475" s="101" t="e">
        <f>AA475/F475</f>
        <v>#DIV/0!</v>
      </c>
    </row>
    <row r="476" spans="1:28" ht="33" customHeight="1" x14ac:dyDescent="0.45">
      <c r="A476" s="73" t="s">
        <v>1561</v>
      </c>
      <c r="B476" s="92">
        <v>143</v>
      </c>
      <c r="C476" s="70" t="s">
        <v>617</v>
      </c>
      <c r="D476" s="67"/>
      <c r="E476" s="100">
        <f t="shared" ref="E476:E479" si="426">D476-F476</f>
        <v>0</v>
      </c>
      <c r="F476" s="100">
        <f t="shared" ref="F476:F479" si="427">G476+I476+K476+M476+O476+Q476+S476+U476+W476+Y476+AA476</f>
        <v>0</v>
      </c>
      <c r="G476" s="69"/>
      <c r="H476" s="101" t="e">
        <f t="shared" ref="H476:H479" si="428">G476/F476</f>
        <v>#DIV/0!</v>
      </c>
      <c r="I476" s="69"/>
      <c r="J476" s="101" t="e">
        <f t="shared" ref="J476:J479" si="429">I476/F476</f>
        <v>#DIV/0!</v>
      </c>
      <c r="K476" s="69"/>
      <c r="L476" s="101" t="e">
        <f t="shared" ref="L476:L479" si="430">K476/F476</f>
        <v>#DIV/0!</v>
      </c>
      <c r="M476" s="69"/>
      <c r="N476" s="101" t="e">
        <f t="shared" ref="N476:N479" si="431">M476/F476</f>
        <v>#DIV/0!</v>
      </c>
      <c r="O476" s="69"/>
      <c r="P476" s="101" t="e">
        <f t="shared" ref="P476:P479" si="432">O476/F476</f>
        <v>#DIV/0!</v>
      </c>
      <c r="Q476" s="69"/>
      <c r="R476" s="101" t="e">
        <f t="shared" ref="R476:R479" si="433">Q476/F476</f>
        <v>#DIV/0!</v>
      </c>
      <c r="S476" s="69"/>
      <c r="T476" s="101" t="e">
        <f t="shared" ref="T476:T479" si="434">S476/F476</f>
        <v>#DIV/0!</v>
      </c>
      <c r="U476" s="69"/>
      <c r="V476" s="101" t="e">
        <f t="shared" ref="V476:V479" si="435">U476/F476</f>
        <v>#DIV/0!</v>
      </c>
      <c r="W476" s="69"/>
      <c r="X476" s="101" t="e">
        <f t="shared" ref="X476:X479" si="436">W476/F476</f>
        <v>#DIV/0!</v>
      </c>
      <c r="Y476" s="69"/>
      <c r="Z476" s="101" t="e">
        <f t="shared" ref="Z476:Z479" si="437">Y476/F476</f>
        <v>#DIV/0!</v>
      </c>
      <c r="AA476" s="69"/>
      <c r="AB476" s="101" t="e">
        <f t="shared" ref="AB476:AB479" si="438">AA476/F476</f>
        <v>#DIV/0!</v>
      </c>
    </row>
    <row r="477" spans="1:28" ht="33" customHeight="1" x14ac:dyDescent="0.45">
      <c r="A477" s="73" t="s">
        <v>1562</v>
      </c>
      <c r="B477" s="92">
        <v>117</v>
      </c>
      <c r="C477" s="70" t="s">
        <v>617</v>
      </c>
      <c r="D477" s="71"/>
      <c r="E477" s="100">
        <f t="shared" si="426"/>
        <v>0</v>
      </c>
      <c r="F477" s="100">
        <f t="shared" si="427"/>
        <v>0</v>
      </c>
      <c r="G477" s="69"/>
      <c r="H477" s="101" t="e">
        <f t="shared" si="428"/>
        <v>#DIV/0!</v>
      </c>
      <c r="I477" s="69"/>
      <c r="J477" s="101" t="e">
        <f t="shared" si="429"/>
        <v>#DIV/0!</v>
      </c>
      <c r="K477" s="69"/>
      <c r="L477" s="101" t="e">
        <f t="shared" si="430"/>
        <v>#DIV/0!</v>
      </c>
      <c r="M477" s="69"/>
      <c r="N477" s="101" t="e">
        <f t="shared" si="431"/>
        <v>#DIV/0!</v>
      </c>
      <c r="O477" s="69"/>
      <c r="P477" s="101" t="e">
        <f t="shared" si="432"/>
        <v>#DIV/0!</v>
      </c>
      <c r="Q477" s="69"/>
      <c r="R477" s="101" t="e">
        <f t="shared" si="433"/>
        <v>#DIV/0!</v>
      </c>
      <c r="S477" s="69"/>
      <c r="T477" s="101" t="e">
        <f t="shared" si="434"/>
        <v>#DIV/0!</v>
      </c>
      <c r="U477" s="69"/>
      <c r="V477" s="101" t="e">
        <f t="shared" si="435"/>
        <v>#DIV/0!</v>
      </c>
      <c r="W477" s="69"/>
      <c r="X477" s="101" t="e">
        <f t="shared" si="436"/>
        <v>#DIV/0!</v>
      </c>
      <c r="Y477" s="69"/>
      <c r="Z477" s="101" t="e">
        <f t="shared" si="437"/>
        <v>#DIV/0!</v>
      </c>
      <c r="AA477" s="69"/>
      <c r="AB477" s="101" t="e">
        <f t="shared" si="438"/>
        <v>#DIV/0!</v>
      </c>
    </row>
    <row r="478" spans="1:28" x14ac:dyDescent="0.45">
      <c r="A478" s="73" t="s">
        <v>1563</v>
      </c>
      <c r="B478" s="92">
        <v>62</v>
      </c>
      <c r="C478" s="70" t="s">
        <v>617</v>
      </c>
      <c r="D478" s="71"/>
      <c r="E478" s="100">
        <f t="shared" si="426"/>
        <v>0</v>
      </c>
      <c r="F478" s="100">
        <f t="shared" si="427"/>
        <v>0</v>
      </c>
      <c r="G478" s="69"/>
      <c r="H478" s="101" t="e">
        <f t="shared" si="428"/>
        <v>#DIV/0!</v>
      </c>
      <c r="I478" s="69"/>
      <c r="J478" s="101" t="e">
        <f t="shared" si="429"/>
        <v>#DIV/0!</v>
      </c>
      <c r="K478" s="69"/>
      <c r="L478" s="101" t="e">
        <f t="shared" si="430"/>
        <v>#DIV/0!</v>
      </c>
      <c r="M478" s="69"/>
      <c r="N478" s="101" t="e">
        <f t="shared" si="431"/>
        <v>#DIV/0!</v>
      </c>
      <c r="O478" s="69"/>
      <c r="P478" s="101" t="e">
        <f t="shared" si="432"/>
        <v>#DIV/0!</v>
      </c>
      <c r="Q478" s="69"/>
      <c r="R478" s="101" t="e">
        <f t="shared" si="433"/>
        <v>#DIV/0!</v>
      </c>
      <c r="S478" s="69"/>
      <c r="T478" s="101" t="e">
        <f t="shared" si="434"/>
        <v>#DIV/0!</v>
      </c>
      <c r="U478" s="69"/>
      <c r="V478" s="101" t="e">
        <f t="shared" si="435"/>
        <v>#DIV/0!</v>
      </c>
      <c r="W478" s="69"/>
      <c r="X478" s="101" t="e">
        <f t="shared" si="436"/>
        <v>#DIV/0!</v>
      </c>
      <c r="Y478" s="69"/>
      <c r="Z478" s="101" t="e">
        <f t="shared" si="437"/>
        <v>#DIV/0!</v>
      </c>
      <c r="AA478" s="69"/>
      <c r="AB478" s="101" t="e">
        <f t="shared" si="438"/>
        <v>#DIV/0!</v>
      </c>
    </row>
    <row r="479" spans="1:28" ht="67.5" x14ac:dyDescent="0.45">
      <c r="A479" s="73" t="s">
        <v>1564</v>
      </c>
      <c r="B479" s="92">
        <v>406</v>
      </c>
      <c r="C479" s="70" t="s">
        <v>617</v>
      </c>
      <c r="D479" s="71"/>
      <c r="E479" s="100">
        <f t="shared" si="426"/>
        <v>0</v>
      </c>
      <c r="F479" s="100">
        <f t="shared" si="427"/>
        <v>0</v>
      </c>
      <c r="G479" s="69"/>
      <c r="H479" s="101" t="e">
        <f t="shared" si="428"/>
        <v>#DIV/0!</v>
      </c>
      <c r="I479" s="69"/>
      <c r="J479" s="101" t="e">
        <f t="shared" si="429"/>
        <v>#DIV/0!</v>
      </c>
      <c r="K479" s="69"/>
      <c r="L479" s="101" t="e">
        <f t="shared" si="430"/>
        <v>#DIV/0!</v>
      </c>
      <c r="M479" s="69"/>
      <c r="N479" s="101" t="e">
        <f t="shared" si="431"/>
        <v>#DIV/0!</v>
      </c>
      <c r="O479" s="69"/>
      <c r="P479" s="101" t="e">
        <f t="shared" si="432"/>
        <v>#DIV/0!</v>
      </c>
      <c r="Q479" s="69"/>
      <c r="R479" s="101" t="e">
        <f t="shared" si="433"/>
        <v>#DIV/0!</v>
      </c>
      <c r="S479" s="69"/>
      <c r="T479" s="101" t="e">
        <f t="shared" si="434"/>
        <v>#DIV/0!</v>
      </c>
      <c r="U479" s="69"/>
      <c r="V479" s="101" t="e">
        <f t="shared" si="435"/>
        <v>#DIV/0!</v>
      </c>
      <c r="W479" s="69"/>
      <c r="X479" s="101" t="e">
        <f t="shared" si="436"/>
        <v>#DIV/0!</v>
      </c>
      <c r="Y479" s="69"/>
      <c r="Z479" s="101" t="e">
        <f t="shared" si="437"/>
        <v>#DIV/0!</v>
      </c>
      <c r="AA479" s="69"/>
      <c r="AB479" s="101" t="e">
        <f t="shared" si="438"/>
        <v>#DIV/0!</v>
      </c>
    </row>
    <row r="480" spans="1:28" ht="34.5" thickBot="1" x14ac:dyDescent="0.5">
      <c r="A480" s="73" t="s">
        <v>1565</v>
      </c>
      <c r="B480" s="92">
        <v>14</v>
      </c>
      <c r="C480" s="70" t="s">
        <v>617</v>
      </c>
      <c r="D480" s="71"/>
      <c r="E480" s="100">
        <f t="shared" ref="E480" si="439">D480-F480</f>
        <v>0</v>
      </c>
      <c r="F480" s="100">
        <f t="shared" ref="F480" si="440">G480+I480+K480+M480+O480+Q480+S480+U480+W480+Y480+AA480</f>
        <v>0</v>
      </c>
      <c r="G480" s="72"/>
      <c r="H480" s="101" t="e">
        <f t="shared" ref="H480" si="441">G480/F480</f>
        <v>#DIV/0!</v>
      </c>
      <c r="I480" s="72"/>
      <c r="J480" s="101" t="e">
        <f t="shared" ref="J480" si="442">I480/F480</f>
        <v>#DIV/0!</v>
      </c>
      <c r="K480" s="72"/>
      <c r="L480" s="101" t="e">
        <f t="shared" ref="L480" si="443">K480/F480</f>
        <v>#DIV/0!</v>
      </c>
      <c r="M480" s="72"/>
      <c r="N480" s="101" t="e">
        <f t="shared" ref="N480" si="444">M480/F480</f>
        <v>#DIV/0!</v>
      </c>
      <c r="O480" s="72"/>
      <c r="P480" s="101" t="e">
        <f t="shared" ref="P480" si="445">O480/F480</f>
        <v>#DIV/0!</v>
      </c>
      <c r="Q480" s="72"/>
      <c r="R480" s="101" t="e">
        <f t="shared" ref="R480" si="446">Q480/F480</f>
        <v>#DIV/0!</v>
      </c>
      <c r="S480" s="72"/>
      <c r="T480" s="101" t="e">
        <f t="shared" ref="T480" si="447">S480/F480</f>
        <v>#DIV/0!</v>
      </c>
      <c r="U480" s="72"/>
      <c r="V480" s="101" t="e">
        <f t="shared" ref="V480" si="448">U480/F480</f>
        <v>#DIV/0!</v>
      </c>
      <c r="W480" s="72"/>
      <c r="X480" s="101" t="e">
        <f t="shared" ref="X480" si="449">W480/F480</f>
        <v>#DIV/0!</v>
      </c>
      <c r="Y480" s="72"/>
      <c r="Z480" s="101" t="e">
        <f t="shared" ref="Z480" si="450">Y480/F480</f>
        <v>#DIV/0!</v>
      </c>
      <c r="AA480" s="72"/>
      <c r="AB480" s="101" t="e">
        <f t="shared" ref="AB480" si="451">AA480/F480</f>
        <v>#DIV/0!</v>
      </c>
    </row>
    <row r="481" spans="1:28" ht="34.5" thickBot="1" x14ac:dyDescent="0.55000000000000004">
      <c r="A481" s="76" t="s">
        <v>642</v>
      </c>
      <c r="B481" s="102">
        <f>SUM(B475:B480)</f>
        <v>1210</v>
      </c>
      <c r="C481" s="77"/>
      <c r="D481" s="103">
        <f>SUM(D475:D480)</f>
        <v>0</v>
      </c>
      <c r="E481" s="103">
        <f>SUM(E475:E480)</f>
        <v>0</v>
      </c>
      <c r="F481" s="104">
        <f>SUM(F475:F480)</f>
        <v>0</v>
      </c>
      <c r="G481" s="105">
        <f>SUM(G475:G480)</f>
        <v>0</v>
      </c>
      <c r="H481" s="106" t="e">
        <f>G481/F481</f>
        <v>#DIV/0!</v>
      </c>
      <c r="I481" s="105">
        <f>SUM(I475:I480)</f>
        <v>0</v>
      </c>
      <c r="J481" s="106" t="e">
        <f>I481/F481</f>
        <v>#DIV/0!</v>
      </c>
      <c r="K481" s="107">
        <f>SUM(K475:K480)</f>
        <v>0</v>
      </c>
      <c r="L481" s="108" t="e">
        <f>K481/F481</f>
        <v>#DIV/0!</v>
      </c>
      <c r="M481" s="105">
        <f>SUM(M475:M480)</f>
        <v>0</v>
      </c>
      <c r="N481" s="106" t="e">
        <f>M481/F481</f>
        <v>#DIV/0!</v>
      </c>
      <c r="O481" s="107">
        <f>SUM(O475:O480)</f>
        <v>0</v>
      </c>
      <c r="P481" s="108" t="e">
        <f>O481/F481</f>
        <v>#DIV/0!</v>
      </c>
      <c r="Q481" s="105">
        <f>SUM(Q475:Q480)</f>
        <v>0</v>
      </c>
      <c r="R481" s="106" t="e">
        <f>Q481/F481</f>
        <v>#DIV/0!</v>
      </c>
      <c r="S481" s="107">
        <f>SUM(S475:S480)</f>
        <v>0</v>
      </c>
      <c r="T481" s="108" t="e">
        <f>S481/F481</f>
        <v>#DIV/0!</v>
      </c>
      <c r="U481" s="105">
        <f>SUM(U475:U480)</f>
        <v>0</v>
      </c>
      <c r="V481" s="106" t="e">
        <f>U481/F481</f>
        <v>#DIV/0!</v>
      </c>
      <c r="W481" s="104">
        <f>SUM(W475:W480)</f>
        <v>0</v>
      </c>
      <c r="X481" s="109" t="e">
        <f>W481/F481</f>
        <v>#DIV/0!</v>
      </c>
      <c r="Y481" s="110">
        <f>SUM(Y475:Y480)</f>
        <v>0</v>
      </c>
      <c r="Z481" s="111" t="e">
        <f>Y481/F481</f>
        <v>#DIV/0!</v>
      </c>
      <c r="AA481" s="110">
        <f>SUM(AA475:AA480)</f>
        <v>0</v>
      </c>
      <c r="AB481" s="111" t="e">
        <f>AA481/F481</f>
        <v>#DIV/0!</v>
      </c>
    </row>
    <row r="482" spans="1:28" ht="85.5" customHeight="1" thickBot="1" x14ac:dyDescent="0.5">
      <c r="A482" s="278" t="s">
        <v>1566</v>
      </c>
      <c r="B482" s="279"/>
      <c r="C482" s="279"/>
      <c r="D482" s="279"/>
      <c r="E482" s="279"/>
      <c r="F482" s="280"/>
      <c r="G482" s="276" t="s">
        <v>586</v>
      </c>
      <c r="H482" s="277"/>
      <c r="I482" s="274" t="s">
        <v>587</v>
      </c>
      <c r="J482" s="275"/>
      <c r="K482" s="276" t="s">
        <v>588</v>
      </c>
      <c r="L482" s="277"/>
      <c r="M482" s="274" t="s">
        <v>589</v>
      </c>
      <c r="N482" s="275"/>
      <c r="O482" s="276" t="s">
        <v>590</v>
      </c>
      <c r="P482" s="277"/>
      <c r="Q482" s="274" t="s">
        <v>591</v>
      </c>
      <c r="R482" s="275"/>
      <c r="S482" s="276" t="s">
        <v>592</v>
      </c>
      <c r="T482" s="277"/>
      <c r="U482" s="274" t="s">
        <v>593</v>
      </c>
      <c r="V482" s="275"/>
      <c r="W482" s="276" t="s">
        <v>596</v>
      </c>
      <c r="X482" s="277"/>
      <c r="Y482" s="274" t="s">
        <v>595</v>
      </c>
      <c r="Z482" s="275"/>
      <c r="AA482" s="276" t="s">
        <v>594</v>
      </c>
      <c r="AB482" s="277"/>
    </row>
    <row r="484" spans="1:28" ht="33.75" customHeight="1" x14ac:dyDescent="0.45">
      <c r="A484" s="292" t="s">
        <v>1568</v>
      </c>
      <c r="B484" s="292"/>
      <c r="C484" s="292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</row>
    <row r="485" spans="1:28" ht="33.75" customHeight="1" x14ac:dyDescent="0.45">
      <c r="A485" s="292"/>
      <c r="B485" s="292"/>
      <c r="C485" s="292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</row>
    <row r="486" spans="1:28" ht="34.5" thickBot="1" x14ac:dyDescent="0.5"/>
    <row r="487" spans="1:28" ht="87.75" customHeight="1" thickBot="1" x14ac:dyDescent="0.5">
      <c r="A487" s="344" t="s">
        <v>1569</v>
      </c>
      <c r="B487" s="345"/>
      <c r="C487" s="288" t="s">
        <v>1570</v>
      </c>
      <c r="D487" s="289"/>
      <c r="E487" s="289"/>
      <c r="F487" s="290"/>
      <c r="G487" s="264" t="s">
        <v>586</v>
      </c>
      <c r="H487" s="265"/>
      <c r="I487" s="272" t="s">
        <v>587</v>
      </c>
      <c r="J487" s="291"/>
      <c r="K487" s="264" t="s">
        <v>588</v>
      </c>
      <c r="L487" s="265"/>
      <c r="M487" s="272" t="s">
        <v>589</v>
      </c>
      <c r="N487" s="273"/>
      <c r="O487" s="264" t="s">
        <v>590</v>
      </c>
      <c r="P487" s="265"/>
      <c r="Q487" s="272" t="s">
        <v>591</v>
      </c>
      <c r="R487" s="273"/>
      <c r="S487" s="264" t="s">
        <v>592</v>
      </c>
      <c r="T487" s="265"/>
      <c r="U487" s="272" t="s">
        <v>593</v>
      </c>
      <c r="V487" s="273"/>
      <c r="W487" s="264" t="s">
        <v>596</v>
      </c>
      <c r="X487" s="265"/>
      <c r="Y487" s="272" t="s">
        <v>595</v>
      </c>
      <c r="Z487" s="273"/>
      <c r="AA487" s="264" t="s">
        <v>594</v>
      </c>
      <c r="AB487" s="265"/>
    </row>
    <row r="488" spans="1:28" ht="60" x14ac:dyDescent="0.45">
      <c r="A488" s="344"/>
      <c r="B488" s="345"/>
      <c r="C488" s="58" t="s">
        <v>606</v>
      </c>
      <c r="D488" s="59" t="s">
        <v>607</v>
      </c>
      <c r="E488" s="59" t="s">
        <v>644</v>
      </c>
      <c r="F488" s="60" t="s">
        <v>645</v>
      </c>
      <c r="G488" s="34" t="s">
        <v>604</v>
      </c>
      <c r="H488" s="33" t="s">
        <v>605</v>
      </c>
      <c r="I488" s="32" t="s">
        <v>604</v>
      </c>
      <c r="J488" s="35" t="s">
        <v>605</v>
      </c>
      <c r="K488" s="32" t="s">
        <v>604</v>
      </c>
      <c r="L488" s="33" t="s">
        <v>605</v>
      </c>
      <c r="M488" s="32" t="s">
        <v>604</v>
      </c>
      <c r="N488" s="33" t="s">
        <v>605</v>
      </c>
      <c r="O488" s="32" t="s">
        <v>604</v>
      </c>
      <c r="P488" s="33" t="s">
        <v>605</v>
      </c>
      <c r="Q488" s="32" t="s">
        <v>604</v>
      </c>
      <c r="R488" s="33" t="s">
        <v>605</v>
      </c>
      <c r="S488" s="32" t="s">
        <v>604</v>
      </c>
      <c r="T488" s="33" t="s">
        <v>605</v>
      </c>
      <c r="U488" s="32" t="s">
        <v>604</v>
      </c>
      <c r="V488" s="33" t="s">
        <v>605</v>
      </c>
      <c r="W488" s="32" t="s">
        <v>604</v>
      </c>
      <c r="X488" s="33" t="s">
        <v>605</v>
      </c>
      <c r="Y488" s="32" t="s">
        <v>604</v>
      </c>
      <c r="Z488" s="33" t="s">
        <v>605</v>
      </c>
      <c r="AA488" s="32" t="s">
        <v>604</v>
      </c>
      <c r="AB488" s="33" t="s">
        <v>605</v>
      </c>
    </row>
    <row r="489" spans="1:28" ht="34.5" thickBot="1" x14ac:dyDescent="0.5">
      <c r="A489" s="344"/>
      <c r="B489" s="345"/>
      <c r="C489" s="93">
        <f>B498</f>
        <v>395</v>
      </c>
      <c r="D489" s="94">
        <f t="shared" ref="D489:AB489" si="452">D498</f>
        <v>0</v>
      </c>
      <c r="E489" s="94">
        <f t="shared" si="452"/>
        <v>0</v>
      </c>
      <c r="F489" s="95">
        <f t="shared" si="452"/>
        <v>0</v>
      </c>
      <c r="G489" s="96">
        <f t="shared" si="452"/>
        <v>0</v>
      </c>
      <c r="H489" s="97" t="e">
        <f t="shared" si="452"/>
        <v>#DIV/0!</v>
      </c>
      <c r="I489" s="98">
        <f t="shared" si="452"/>
        <v>0</v>
      </c>
      <c r="J489" s="99" t="e">
        <f t="shared" si="452"/>
        <v>#DIV/0!</v>
      </c>
      <c r="K489" s="98">
        <f t="shared" si="452"/>
        <v>0</v>
      </c>
      <c r="L489" s="97" t="e">
        <f t="shared" si="452"/>
        <v>#DIV/0!</v>
      </c>
      <c r="M489" s="98">
        <f t="shared" si="452"/>
        <v>0</v>
      </c>
      <c r="N489" s="97" t="e">
        <f t="shared" si="452"/>
        <v>#DIV/0!</v>
      </c>
      <c r="O489" s="98">
        <f t="shared" si="452"/>
        <v>0</v>
      </c>
      <c r="P489" s="97" t="e">
        <f t="shared" si="452"/>
        <v>#DIV/0!</v>
      </c>
      <c r="Q489" s="98">
        <f t="shared" si="452"/>
        <v>0</v>
      </c>
      <c r="R489" s="97" t="e">
        <f t="shared" si="452"/>
        <v>#DIV/0!</v>
      </c>
      <c r="S489" s="98">
        <f t="shared" si="452"/>
        <v>0</v>
      </c>
      <c r="T489" s="97" t="e">
        <f t="shared" si="452"/>
        <v>#DIV/0!</v>
      </c>
      <c r="U489" s="98">
        <f t="shared" si="452"/>
        <v>0</v>
      </c>
      <c r="V489" s="97" t="e">
        <f t="shared" si="452"/>
        <v>#DIV/0!</v>
      </c>
      <c r="W489" s="98">
        <f t="shared" si="452"/>
        <v>0</v>
      </c>
      <c r="X489" s="97" t="e">
        <f t="shared" si="452"/>
        <v>#DIV/0!</v>
      </c>
      <c r="Y489" s="98">
        <f t="shared" si="452"/>
        <v>0</v>
      </c>
      <c r="Z489" s="97" t="e">
        <f t="shared" si="452"/>
        <v>#DIV/0!</v>
      </c>
      <c r="AA489" s="98">
        <f t="shared" si="452"/>
        <v>0</v>
      </c>
      <c r="AB489" s="97" t="e">
        <f t="shared" si="452"/>
        <v>#DIV/0!</v>
      </c>
    </row>
    <row r="490" spans="1:28" ht="34.5" thickBot="1" x14ac:dyDescent="0.5"/>
    <row r="491" spans="1:28" ht="60.75" thickBot="1" x14ac:dyDescent="0.55000000000000004">
      <c r="A491" s="266" t="s">
        <v>1571</v>
      </c>
      <c r="B491" s="267"/>
      <c r="C491" s="267"/>
      <c r="D491" s="267"/>
      <c r="E491" s="267"/>
      <c r="F491" s="268"/>
      <c r="G491" s="269" t="s">
        <v>603</v>
      </c>
      <c r="H491" s="270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  <c r="AA491" s="270"/>
      <c r="AB491" s="271"/>
    </row>
    <row r="492" spans="1:28" ht="67.5" x14ac:dyDescent="0.45">
      <c r="A492" s="62" t="s">
        <v>1548</v>
      </c>
      <c r="B492" s="281" t="s">
        <v>1572</v>
      </c>
      <c r="C492" s="282"/>
      <c r="D492" s="283" t="s">
        <v>1568</v>
      </c>
      <c r="E492" s="284"/>
      <c r="F492" s="285"/>
      <c r="G492" s="264" t="s">
        <v>586</v>
      </c>
      <c r="H492" s="265"/>
      <c r="I492" s="272" t="s">
        <v>587</v>
      </c>
      <c r="J492" s="273"/>
      <c r="K492" s="264" t="s">
        <v>588</v>
      </c>
      <c r="L492" s="265"/>
      <c r="M492" s="272" t="s">
        <v>589</v>
      </c>
      <c r="N492" s="273"/>
      <c r="O492" s="264" t="s">
        <v>590</v>
      </c>
      <c r="P492" s="265"/>
      <c r="Q492" s="272" t="s">
        <v>591</v>
      </c>
      <c r="R492" s="273"/>
      <c r="S492" s="264" t="s">
        <v>592</v>
      </c>
      <c r="T492" s="265"/>
      <c r="U492" s="272" t="s">
        <v>593</v>
      </c>
      <c r="V492" s="273"/>
      <c r="W492" s="264" t="s">
        <v>596</v>
      </c>
      <c r="X492" s="265"/>
      <c r="Y492" s="272" t="s">
        <v>595</v>
      </c>
      <c r="Z492" s="273"/>
      <c r="AA492" s="264" t="s">
        <v>594</v>
      </c>
      <c r="AB492" s="265"/>
    </row>
    <row r="493" spans="1:28" ht="60" x14ac:dyDescent="0.45">
      <c r="A493" s="30" t="s">
        <v>597</v>
      </c>
      <c r="B493" s="63" t="s">
        <v>606</v>
      </c>
      <c r="C493" s="30" t="s">
        <v>598</v>
      </c>
      <c r="D493" s="30" t="s">
        <v>607</v>
      </c>
      <c r="E493" s="30" t="s">
        <v>644</v>
      </c>
      <c r="F493" s="64" t="s">
        <v>645</v>
      </c>
      <c r="G493" s="32" t="s">
        <v>604</v>
      </c>
      <c r="H493" s="33" t="s">
        <v>605</v>
      </c>
      <c r="I493" s="32" t="s">
        <v>604</v>
      </c>
      <c r="J493" s="33" t="s">
        <v>605</v>
      </c>
      <c r="K493" s="32" t="s">
        <v>604</v>
      </c>
      <c r="L493" s="33" t="s">
        <v>605</v>
      </c>
      <c r="M493" s="32" t="s">
        <v>604</v>
      </c>
      <c r="N493" s="33" t="s">
        <v>605</v>
      </c>
      <c r="O493" s="32" t="s">
        <v>604</v>
      </c>
      <c r="P493" s="33" t="s">
        <v>605</v>
      </c>
      <c r="Q493" s="32" t="s">
        <v>604</v>
      </c>
      <c r="R493" s="33" t="s">
        <v>605</v>
      </c>
      <c r="S493" s="32" t="s">
        <v>604</v>
      </c>
      <c r="T493" s="33" t="s">
        <v>605</v>
      </c>
      <c r="U493" s="32" t="s">
        <v>604</v>
      </c>
      <c r="V493" s="33" t="s">
        <v>605</v>
      </c>
      <c r="W493" s="32" t="s">
        <v>604</v>
      </c>
      <c r="X493" s="33" t="s">
        <v>605</v>
      </c>
      <c r="Y493" s="32" t="s">
        <v>604</v>
      </c>
      <c r="Z493" s="33" t="s">
        <v>605</v>
      </c>
      <c r="AA493" s="32" t="s">
        <v>604</v>
      </c>
      <c r="AB493" s="33" t="s">
        <v>605</v>
      </c>
    </row>
    <row r="494" spans="1:28" ht="33" customHeight="1" x14ac:dyDescent="0.45">
      <c r="A494" s="73" t="s">
        <v>1574</v>
      </c>
      <c r="B494" s="92">
        <v>50</v>
      </c>
      <c r="C494" s="70" t="s">
        <v>617</v>
      </c>
      <c r="D494" s="67"/>
      <c r="E494" s="100">
        <f>D494-F494</f>
        <v>0</v>
      </c>
      <c r="F494" s="100">
        <f>G494+I494+K494+M494+O494+Q494+S494+U494+W494+Y494+AA494</f>
        <v>0</v>
      </c>
      <c r="G494" s="69"/>
      <c r="H494" s="101" t="e">
        <f>G494/F494</f>
        <v>#DIV/0!</v>
      </c>
      <c r="I494" s="69"/>
      <c r="J494" s="101" t="e">
        <f>I494/F494</f>
        <v>#DIV/0!</v>
      </c>
      <c r="K494" s="69"/>
      <c r="L494" s="101" t="e">
        <f>K494/F494</f>
        <v>#DIV/0!</v>
      </c>
      <c r="M494" s="69"/>
      <c r="N494" s="101" t="e">
        <f>M494/F494</f>
        <v>#DIV/0!</v>
      </c>
      <c r="O494" s="69"/>
      <c r="P494" s="101" t="e">
        <f>O494/F494</f>
        <v>#DIV/0!</v>
      </c>
      <c r="Q494" s="69"/>
      <c r="R494" s="101" t="e">
        <f>Q494/F494</f>
        <v>#DIV/0!</v>
      </c>
      <c r="S494" s="69"/>
      <c r="T494" s="101" t="e">
        <f>S494/F494</f>
        <v>#DIV/0!</v>
      </c>
      <c r="U494" s="69"/>
      <c r="V494" s="101" t="e">
        <f>U494/F494</f>
        <v>#DIV/0!</v>
      </c>
      <c r="W494" s="69"/>
      <c r="X494" s="101" t="e">
        <f>W494/F494</f>
        <v>#DIV/0!</v>
      </c>
      <c r="Y494" s="69"/>
      <c r="Z494" s="101" t="e">
        <f>Y494/F494</f>
        <v>#DIV/0!</v>
      </c>
      <c r="AA494" s="69"/>
      <c r="AB494" s="101" t="e">
        <f>AA494/F494</f>
        <v>#DIV/0!</v>
      </c>
    </row>
    <row r="495" spans="1:28" ht="33" customHeight="1" x14ac:dyDescent="0.45">
      <c r="A495" s="73" t="s">
        <v>1575</v>
      </c>
      <c r="B495" s="92">
        <v>141</v>
      </c>
      <c r="C495" s="70" t="s">
        <v>617</v>
      </c>
      <c r="D495" s="67"/>
      <c r="E495" s="100">
        <f t="shared" ref="E495:E497" si="453">D495-F495</f>
        <v>0</v>
      </c>
      <c r="F495" s="100">
        <f t="shared" ref="F495:F497" si="454">G495+I495+K495+M495+O495+Q495+S495+U495+W495+Y495+AA495</f>
        <v>0</v>
      </c>
      <c r="G495" s="69"/>
      <c r="H495" s="101" t="e">
        <f t="shared" ref="H495:H497" si="455">G495/F495</f>
        <v>#DIV/0!</v>
      </c>
      <c r="I495" s="69"/>
      <c r="J495" s="101" t="e">
        <f t="shared" ref="J495:J497" si="456">I495/F495</f>
        <v>#DIV/0!</v>
      </c>
      <c r="K495" s="69"/>
      <c r="L495" s="101" t="e">
        <f t="shared" ref="L495:L497" si="457">K495/F495</f>
        <v>#DIV/0!</v>
      </c>
      <c r="M495" s="69"/>
      <c r="N495" s="101" t="e">
        <f t="shared" ref="N495:N497" si="458">M495/F495</f>
        <v>#DIV/0!</v>
      </c>
      <c r="O495" s="69"/>
      <c r="P495" s="101" t="e">
        <f t="shared" ref="P495:P497" si="459">O495/F495</f>
        <v>#DIV/0!</v>
      </c>
      <c r="Q495" s="69"/>
      <c r="R495" s="101" t="e">
        <f t="shared" ref="R495:R497" si="460">Q495/F495</f>
        <v>#DIV/0!</v>
      </c>
      <c r="S495" s="69"/>
      <c r="T495" s="101" t="e">
        <f t="shared" ref="T495:T497" si="461">S495/F495</f>
        <v>#DIV/0!</v>
      </c>
      <c r="U495" s="69"/>
      <c r="V495" s="101" t="e">
        <f t="shared" ref="V495:V497" si="462">U495/F495</f>
        <v>#DIV/0!</v>
      </c>
      <c r="W495" s="69"/>
      <c r="X495" s="101" t="e">
        <f t="shared" ref="X495:X497" si="463">W495/F495</f>
        <v>#DIV/0!</v>
      </c>
      <c r="Y495" s="69"/>
      <c r="Z495" s="101" t="e">
        <f t="shared" ref="Z495:Z497" si="464">Y495/F495</f>
        <v>#DIV/0!</v>
      </c>
      <c r="AA495" s="69"/>
      <c r="AB495" s="101" t="e">
        <f t="shared" ref="AB495:AB497" si="465">AA495/F495</f>
        <v>#DIV/0!</v>
      </c>
    </row>
    <row r="496" spans="1:28" ht="33" customHeight="1" x14ac:dyDescent="0.45">
      <c r="A496" s="73" t="s">
        <v>1576</v>
      </c>
      <c r="B496" s="92">
        <v>151</v>
      </c>
      <c r="C496" s="70" t="s">
        <v>617</v>
      </c>
      <c r="D496" s="71"/>
      <c r="E496" s="100">
        <f t="shared" si="453"/>
        <v>0</v>
      </c>
      <c r="F496" s="100">
        <f t="shared" si="454"/>
        <v>0</v>
      </c>
      <c r="G496" s="69"/>
      <c r="H496" s="101" t="e">
        <f t="shared" si="455"/>
        <v>#DIV/0!</v>
      </c>
      <c r="I496" s="69"/>
      <c r="J496" s="101" t="e">
        <f t="shared" si="456"/>
        <v>#DIV/0!</v>
      </c>
      <c r="K496" s="69"/>
      <c r="L496" s="101" t="e">
        <f t="shared" si="457"/>
        <v>#DIV/0!</v>
      </c>
      <c r="M496" s="69"/>
      <c r="N496" s="101" t="e">
        <f t="shared" si="458"/>
        <v>#DIV/0!</v>
      </c>
      <c r="O496" s="69"/>
      <c r="P496" s="101" t="e">
        <f t="shared" si="459"/>
        <v>#DIV/0!</v>
      </c>
      <c r="Q496" s="69"/>
      <c r="R496" s="101" t="e">
        <f t="shared" si="460"/>
        <v>#DIV/0!</v>
      </c>
      <c r="S496" s="69"/>
      <c r="T496" s="101" t="e">
        <f t="shared" si="461"/>
        <v>#DIV/0!</v>
      </c>
      <c r="U496" s="69"/>
      <c r="V496" s="101" t="e">
        <f t="shared" si="462"/>
        <v>#DIV/0!</v>
      </c>
      <c r="W496" s="69"/>
      <c r="X496" s="101" t="e">
        <f t="shared" si="463"/>
        <v>#DIV/0!</v>
      </c>
      <c r="Y496" s="69"/>
      <c r="Z496" s="101" t="e">
        <f t="shared" si="464"/>
        <v>#DIV/0!</v>
      </c>
      <c r="AA496" s="69"/>
      <c r="AB496" s="101" t="e">
        <f t="shared" si="465"/>
        <v>#DIV/0!</v>
      </c>
    </row>
    <row r="497" spans="1:28" ht="34.5" thickBot="1" x14ac:dyDescent="0.5">
      <c r="A497" s="73" t="s">
        <v>1577</v>
      </c>
      <c r="B497" s="92">
        <v>53</v>
      </c>
      <c r="C497" s="70" t="s">
        <v>617</v>
      </c>
      <c r="D497" s="71"/>
      <c r="E497" s="100">
        <f t="shared" si="453"/>
        <v>0</v>
      </c>
      <c r="F497" s="100">
        <f t="shared" si="454"/>
        <v>0</v>
      </c>
      <c r="G497" s="69"/>
      <c r="H497" s="101" t="e">
        <f t="shared" si="455"/>
        <v>#DIV/0!</v>
      </c>
      <c r="I497" s="69"/>
      <c r="J497" s="101" t="e">
        <f t="shared" si="456"/>
        <v>#DIV/0!</v>
      </c>
      <c r="K497" s="69"/>
      <c r="L497" s="101" t="e">
        <f t="shared" si="457"/>
        <v>#DIV/0!</v>
      </c>
      <c r="M497" s="69"/>
      <c r="N497" s="101" t="e">
        <f t="shared" si="458"/>
        <v>#DIV/0!</v>
      </c>
      <c r="O497" s="69"/>
      <c r="P497" s="101" t="e">
        <f t="shared" si="459"/>
        <v>#DIV/0!</v>
      </c>
      <c r="Q497" s="69"/>
      <c r="R497" s="101" t="e">
        <f t="shared" si="460"/>
        <v>#DIV/0!</v>
      </c>
      <c r="S497" s="69"/>
      <c r="T497" s="101" t="e">
        <f t="shared" si="461"/>
        <v>#DIV/0!</v>
      </c>
      <c r="U497" s="69"/>
      <c r="V497" s="101" t="e">
        <f t="shared" si="462"/>
        <v>#DIV/0!</v>
      </c>
      <c r="W497" s="69"/>
      <c r="X497" s="101" t="e">
        <f t="shared" si="463"/>
        <v>#DIV/0!</v>
      </c>
      <c r="Y497" s="69"/>
      <c r="Z497" s="101" t="e">
        <f t="shared" si="464"/>
        <v>#DIV/0!</v>
      </c>
      <c r="AA497" s="69"/>
      <c r="AB497" s="101" t="e">
        <f t="shared" si="465"/>
        <v>#DIV/0!</v>
      </c>
    </row>
    <row r="498" spans="1:28" ht="34.5" thickBot="1" x14ac:dyDescent="0.55000000000000004">
      <c r="A498" s="76" t="s">
        <v>642</v>
      </c>
      <c r="B498" s="102">
        <f>SUM(B494:B497)</f>
        <v>395</v>
      </c>
      <c r="C498" s="77"/>
      <c r="D498" s="103">
        <f>SUM(D494:D497)</f>
        <v>0</v>
      </c>
      <c r="E498" s="103">
        <f>SUM(E494:E497)</f>
        <v>0</v>
      </c>
      <c r="F498" s="104">
        <f>SUM(F494:F497)</f>
        <v>0</v>
      </c>
      <c r="G498" s="105">
        <f>SUM(G494:G497)</f>
        <v>0</v>
      </c>
      <c r="H498" s="106" t="e">
        <f>G498/F498</f>
        <v>#DIV/0!</v>
      </c>
      <c r="I498" s="105">
        <f>SUM(I494:I497)</f>
        <v>0</v>
      </c>
      <c r="J498" s="106" t="e">
        <f>I498/F498</f>
        <v>#DIV/0!</v>
      </c>
      <c r="K498" s="107">
        <f>SUM(K494:K497)</f>
        <v>0</v>
      </c>
      <c r="L498" s="108" t="e">
        <f>K498/F498</f>
        <v>#DIV/0!</v>
      </c>
      <c r="M498" s="105">
        <f>SUM(M494:M497)</f>
        <v>0</v>
      </c>
      <c r="N498" s="106" t="e">
        <f>M498/F498</f>
        <v>#DIV/0!</v>
      </c>
      <c r="O498" s="107">
        <f>SUM(O494:O497)</f>
        <v>0</v>
      </c>
      <c r="P498" s="108" t="e">
        <f>O498/F498</f>
        <v>#DIV/0!</v>
      </c>
      <c r="Q498" s="105">
        <f>SUM(Q494:Q497)</f>
        <v>0</v>
      </c>
      <c r="R498" s="106" t="e">
        <f>Q498/F498</f>
        <v>#DIV/0!</v>
      </c>
      <c r="S498" s="107">
        <f>SUM(S494:S497)</f>
        <v>0</v>
      </c>
      <c r="T498" s="108" t="e">
        <f>S498/F498</f>
        <v>#DIV/0!</v>
      </c>
      <c r="U498" s="105">
        <f>SUM(U494:U497)</f>
        <v>0</v>
      </c>
      <c r="V498" s="106" t="e">
        <f>U498/F498</f>
        <v>#DIV/0!</v>
      </c>
      <c r="W498" s="104">
        <f>SUM(W494:W497)</f>
        <v>0</v>
      </c>
      <c r="X498" s="109" t="e">
        <f>W498/F498</f>
        <v>#DIV/0!</v>
      </c>
      <c r="Y498" s="110">
        <f>SUM(Y494:Y497)</f>
        <v>0</v>
      </c>
      <c r="Z498" s="111" t="e">
        <f>Y498/F498</f>
        <v>#DIV/0!</v>
      </c>
      <c r="AA498" s="110">
        <f>SUM(AA494:AA497)</f>
        <v>0</v>
      </c>
      <c r="AB498" s="111" t="e">
        <f>AA498/F498</f>
        <v>#DIV/0!</v>
      </c>
    </row>
    <row r="499" spans="1:28" ht="85.5" customHeight="1" thickBot="1" x14ac:dyDescent="0.5">
      <c r="A499" s="278" t="s">
        <v>1573</v>
      </c>
      <c r="B499" s="279"/>
      <c r="C499" s="279"/>
      <c r="D499" s="279"/>
      <c r="E499" s="279"/>
      <c r="F499" s="280"/>
      <c r="G499" s="276" t="s">
        <v>586</v>
      </c>
      <c r="H499" s="277"/>
      <c r="I499" s="274" t="s">
        <v>587</v>
      </c>
      <c r="J499" s="275"/>
      <c r="K499" s="276" t="s">
        <v>588</v>
      </c>
      <c r="L499" s="277"/>
      <c r="M499" s="274" t="s">
        <v>589</v>
      </c>
      <c r="N499" s="275"/>
      <c r="O499" s="276" t="s">
        <v>590</v>
      </c>
      <c r="P499" s="277"/>
      <c r="Q499" s="274" t="s">
        <v>591</v>
      </c>
      <c r="R499" s="275"/>
      <c r="S499" s="276" t="s">
        <v>592</v>
      </c>
      <c r="T499" s="277"/>
      <c r="U499" s="274" t="s">
        <v>593</v>
      </c>
      <c r="V499" s="275"/>
      <c r="W499" s="276" t="s">
        <v>596</v>
      </c>
      <c r="X499" s="277"/>
      <c r="Y499" s="274" t="s">
        <v>595</v>
      </c>
      <c r="Z499" s="275"/>
      <c r="AA499" s="276" t="s">
        <v>594</v>
      </c>
      <c r="AB499" s="277"/>
    </row>
    <row r="501" spans="1:28" ht="33.75" customHeight="1" x14ac:dyDescent="0.45">
      <c r="A501" s="292" t="s">
        <v>1578</v>
      </c>
      <c r="B501" s="292"/>
      <c r="C501" s="292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</row>
    <row r="502" spans="1:28" ht="33.75" customHeight="1" x14ac:dyDescent="0.45">
      <c r="A502" s="292"/>
      <c r="B502" s="292"/>
      <c r="C502" s="292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</row>
    <row r="503" spans="1:28" ht="34.5" thickBot="1" x14ac:dyDescent="0.5"/>
    <row r="504" spans="1:28" ht="87.75" customHeight="1" thickBot="1" x14ac:dyDescent="0.5">
      <c r="A504" s="344" t="s">
        <v>1579</v>
      </c>
      <c r="B504" s="345"/>
      <c r="C504" s="288" t="s">
        <v>1580</v>
      </c>
      <c r="D504" s="289"/>
      <c r="E504" s="289"/>
      <c r="F504" s="290"/>
      <c r="G504" s="264" t="s">
        <v>586</v>
      </c>
      <c r="H504" s="265"/>
      <c r="I504" s="272" t="s">
        <v>587</v>
      </c>
      <c r="J504" s="291"/>
      <c r="K504" s="264" t="s">
        <v>588</v>
      </c>
      <c r="L504" s="265"/>
      <c r="M504" s="272" t="s">
        <v>589</v>
      </c>
      <c r="N504" s="273"/>
      <c r="O504" s="264" t="s">
        <v>590</v>
      </c>
      <c r="P504" s="265"/>
      <c r="Q504" s="272" t="s">
        <v>591</v>
      </c>
      <c r="R504" s="273"/>
      <c r="S504" s="264" t="s">
        <v>592</v>
      </c>
      <c r="T504" s="265"/>
      <c r="U504" s="272" t="s">
        <v>593</v>
      </c>
      <c r="V504" s="273"/>
      <c r="W504" s="264" t="s">
        <v>596</v>
      </c>
      <c r="X504" s="265"/>
      <c r="Y504" s="272" t="s">
        <v>595</v>
      </c>
      <c r="Z504" s="273"/>
      <c r="AA504" s="264" t="s">
        <v>594</v>
      </c>
      <c r="AB504" s="265"/>
    </row>
    <row r="505" spans="1:28" ht="60" x14ac:dyDescent="0.45">
      <c r="A505" s="344"/>
      <c r="B505" s="345"/>
      <c r="C505" s="58" t="s">
        <v>606</v>
      </c>
      <c r="D505" s="59" t="s">
        <v>607</v>
      </c>
      <c r="E505" s="59" t="s">
        <v>644</v>
      </c>
      <c r="F505" s="60" t="s">
        <v>645</v>
      </c>
      <c r="G505" s="34" t="s">
        <v>604</v>
      </c>
      <c r="H505" s="33" t="s">
        <v>605</v>
      </c>
      <c r="I505" s="32" t="s">
        <v>604</v>
      </c>
      <c r="J505" s="35" t="s">
        <v>605</v>
      </c>
      <c r="K505" s="32" t="s">
        <v>604</v>
      </c>
      <c r="L505" s="33" t="s">
        <v>605</v>
      </c>
      <c r="M505" s="32" t="s">
        <v>604</v>
      </c>
      <c r="N505" s="33" t="s">
        <v>605</v>
      </c>
      <c r="O505" s="32" t="s">
        <v>604</v>
      </c>
      <c r="P505" s="33" t="s">
        <v>605</v>
      </c>
      <c r="Q505" s="32" t="s">
        <v>604</v>
      </c>
      <c r="R505" s="33" t="s">
        <v>605</v>
      </c>
      <c r="S505" s="32" t="s">
        <v>604</v>
      </c>
      <c r="T505" s="33" t="s">
        <v>605</v>
      </c>
      <c r="U505" s="32" t="s">
        <v>604</v>
      </c>
      <c r="V505" s="33" t="s">
        <v>605</v>
      </c>
      <c r="W505" s="32" t="s">
        <v>604</v>
      </c>
      <c r="X505" s="33" t="s">
        <v>605</v>
      </c>
      <c r="Y505" s="32" t="s">
        <v>604</v>
      </c>
      <c r="Z505" s="33" t="s">
        <v>605</v>
      </c>
      <c r="AA505" s="32" t="s">
        <v>604</v>
      </c>
      <c r="AB505" s="33" t="s">
        <v>605</v>
      </c>
    </row>
    <row r="506" spans="1:28" ht="34.5" thickBot="1" x14ac:dyDescent="0.5">
      <c r="A506" s="344"/>
      <c r="B506" s="345"/>
      <c r="C506" s="93">
        <f>B516</f>
        <v>1042</v>
      </c>
      <c r="D506" s="94">
        <f t="shared" ref="D506:AB506" si="466">D516</f>
        <v>0</v>
      </c>
      <c r="E506" s="94">
        <f t="shared" si="466"/>
        <v>0</v>
      </c>
      <c r="F506" s="95">
        <f t="shared" si="466"/>
        <v>0</v>
      </c>
      <c r="G506" s="96">
        <f t="shared" si="466"/>
        <v>0</v>
      </c>
      <c r="H506" s="97" t="e">
        <f t="shared" si="466"/>
        <v>#DIV/0!</v>
      </c>
      <c r="I506" s="98">
        <f t="shared" si="466"/>
        <v>0</v>
      </c>
      <c r="J506" s="99" t="e">
        <f t="shared" si="466"/>
        <v>#DIV/0!</v>
      </c>
      <c r="K506" s="98">
        <f t="shared" si="466"/>
        <v>0</v>
      </c>
      <c r="L506" s="97" t="e">
        <f t="shared" si="466"/>
        <v>#DIV/0!</v>
      </c>
      <c r="M506" s="98">
        <f t="shared" si="466"/>
        <v>0</v>
      </c>
      <c r="N506" s="97" t="e">
        <f t="shared" si="466"/>
        <v>#DIV/0!</v>
      </c>
      <c r="O506" s="98">
        <f t="shared" si="466"/>
        <v>0</v>
      </c>
      <c r="P506" s="97" t="e">
        <f t="shared" si="466"/>
        <v>#DIV/0!</v>
      </c>
      <c r="Q506" s="98">
        <f t="shared" si="466"/>
        <v>0</v>
      </c>
      <c r="R506" s="97" t="e">
        <f t="shared" si="466"/>
        <v>#DIV/0!</v>
      </c>
      <c r="S506" s="98">
        <f t="shared" si="466"/>
        <v>0</v>
      </c>
      <c r="T506" s="97" t="e">
        <f t="shared" si="466"/>
        <v>#DIV/0!</v>
      </c>
      <c r="U506" s="98">
        <f t="shared" si="466"/>
        <v>0</v>
      </c>
      <c r="V506" s="97" t="e">
        <f t="shared" si="466"/>
        <v>#DIV/0!</v>
      </c>
      <c r="W506" s="98">
        <f t="shared" si="466"/>
        <v>0</v>
      </c>
      <c r="X506" s="97" t="e">
        <f t="shared" si="466"/>
        <v>#DIV/0!</v>
      </c>
      <c r="Y506" s="98">
        <f t="shared" si="466"/>
        <v>0</v>
      </c>
      <c r="Z506" s="97" t="e">
        <f t="shared" si="466"/>
        <v>#DIV/0!</v>
      </c>
      <c r="AA506" s="98">
        <f t="shared" si="466"/>
        <v>0</v>
      </c>
      <c r="AB506" s="97" t="e">
        <f t="shared" si="466"/>
        <v>#DIV/0!</v>
      </c>
    </row>
    <row r="507" spans="1:28" ht="34.5" thickBot="1" x14ac:dyDescent="0.5"/>
    <row r="508" spans="1:28" ht="60.75" thickBot="1" x14ac:dyDescent="0.55000000000000004">
      <c r="A508" s="266" t="s">
        <v>1581</v>
      </c>
      <c r="B508" s="267"/>
      <c r="C508" s="267"/>
      <c r="D508" s="267"/>
      <c r="E508" s="267"/>
      <c r="F508" s="268"/>
      <c r="G508" s="269" t="s">
        <v>603</v>
      </c>
      <c r="H508" s="270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  <c r="AA508" s="270"/>
      <c r="AB508" s="271"/>
    </row>
    <row r="509" spans="1:28" ht="67.5" x14ac:dyDescent="0.45">
      <c r="A509" s="62" t="s">
        <v>1548</v>
      </c>
      <c r="B509" s="281" t="s">
        <v>1582</v>
      </c>
      <c r="C509" s="282"/>
      <c r="D509" s="283" t="s">
        <v>1578</v>
      </c>
      <c r="E509" s="284"/>
      <c r="F509" s="285"/>
      <c r="G509" s="264" t="s">
        <v>586</v>
      </c>
      <c r="H509" s="265"/>
      <c r="I509" s="272" t="s">
        <v>587</v>
      </c>
      <c r="J509" s="273"/>
      <c r="K509" s="264" t="s">
        <v>588</v>
      </c>
      <c r="L509" s="265"/>
      <c r="M509" s="272" t="s">
        <v>589</v>
      </c>
      <c r="N509" s="273"/>
      <c r="O509" s="264" t="s">
        <v>590</v>
      </c>
      <c r="P509" s="265"/>
      <c r="Q509" s="272" t="s">
        <v>591</v>
      </c>
      <c r="R509" s="273"/>
      <c r="S509" s="264" t="s">
        <v>592</v>
      </c>
      <c r="T509" s="265"/>
      <c r="U509" s="272" t="s">
        <v>593</v>
      </c>
      <c r="V509" s="273"/>
      <c r="W509" s="264" t="s">
        <v>596</v>
      </c>
      <c r="X509" s="265"/>
      <c r="Y509" s="272" t="s">
        <v>595</v>
      </c>
      <c r="Z509" s="273"/>
      <c r="AA509" s="264" t="s">
        <v>594</v>
      </c>
      <c r="AB509" s="265"/>
    </row>
    <row r="510" spans="1:28" ht="60" x14ac:dyDescent="0.45">
      <c r="A510" s="30" t="s">
        <v>597</v>
      </c>
      <c r="B510" s="63" t="s">
        <v>606</v>
      </c>
      <c r="C510" s="30" t="s">
        <v>598</v>
      </c>
      <c r="D510" s="30" t="s">
        <v>607</v>
      </c>
      <c r="E510" s="30" t="s">
        <v>644</v>
      </c>
      <c r="F510" s="64" t="s">
        <v>645</v>
      </c>
      <c r="G510" s="32" t="s">
        <v>604</v>
      </c>
      <c r="H510" s="33" t="s">
        <v>605</v>
      </c>
      <c r="I510" s="32" t="s">
        <v>604</v>
      </c>
      <c r="J510" s="33" t="s">
        <v>605</v>
      </c>
      <c r="K510" s="32" t="s">
        <v>604</v>
      </c>
      <c r="L510" s="33" t="s">
        <v>605</v>
      </c>
      <c r="M510" s="32" t="s">
        <v>604</v>
      </c>
      <c r="N510" s="33" t="s">
        <v>605</v>
      </c>
      <c r="O510" s="32" t="s">
        <v>604</v>
      </c>
      <c r="P510" s="33" t="s">
        <v>605</v>
      </c>
      <c r="Q510" s="32" t="s">
        <v>604</v>
      </c>
      <c r="R510" s="33" t="s">
        <v>605</v>
      </c>
      <c r="S510" s="32" t="s">
        <v>604</v>
      </c>
      <c r="T510" s="33" t="s">
        <v>605</v>
      </c>
      <c r="U510" s="32" t="s">
        <v>604</v>
      </c>
      <c r="V510" s="33" t="s">
        <v>605</v>
      </c>
      <c r="W510" s="32" t="s">
        <v>604</v>
      </c>
      <c r="X510" s="33" t="s">
        <v>605</v>
      </c>
      <c r="Y510" s="32" t="s">
        <v>604</v>
      </c>
      <c r="Z510" s="33" t="s">
        <v>605</v>
      </c>
      <c r="AA510" s="32" t="s">
        <v>604</v>
      </c>
      <c r="AB510" s="33" t="s">
        <v>605</v>
      </c>
    </row>
    <row r="511" spans="1:28" ht="33" customHeight="1" x14ac:dyDescent="0.45">
      <c r="A511" s="73" t="s">
        <v>1583</v>
      </c>
      <c r="B511" s="92">
        <v>197</v>
      </c>
      <c r="C511" s="70" t="s">
        <v>617</v>
      </c>
      <c r="D511" s="67"/>
      <c r="E511" s="100">
        <f>D511-F511</f>
        <v>0</v>
      </c>
      <c r="F511" s="100">
        <f>G511+I511+K511+M511+O511+Q511+S511+U511+W511+Y511+AA511</f>
        <v>0</v>
      </c>
      <c r="G511" s="69"/>
      <c r="H511" s="101" t="e">
        <f>G511/F511</f>
        <v>#DIV/0!</v>
      </c>
      <c r="I511" s="69"/>
      <c r="J511" s="101" t="e">
        <f>I511/F511</f>
        <v>#DIV/0!</v>
      </c>
      <c r="K511" s="69"/>
      <c r="L511" s="101" t="e">
        <f>K511/F511</f>
        <v>#DIV/0!</v>
      </c>
      <c r="M511" s="69"/>
      <c r="N511" s="101" t="e">
        <f>M511/F511</f>
        <v>#DIV/0!</v>
      </c>
      <c r="O511" s="69"/>
      <c r="P511" s="101" t="e">
        <f>O511/F511</f>
        <v>#DIV/0!</v>
      </c>
      <c r="Q511" s="69"/>
      <c r="R511" s="101" t="e">
        <f>Q511/F511</f>
        <v>#DIV/0!</v>
      </c>
      <c r="S511" s="69"/>
      <c r="T511" s="101" t="e">
        <f>S511/F511</f>
        <v>#DIV/0!</v>
      </c>
      <c r="U511" s="69"/>
      <c r="V511" s="101" t="e">
        <f>U511/F511</f>
        <v>#DIV/0!</v>
      </c>
      <c r="W511" s="69"/>
      <c r="X511" s="101" t="e">
        <f>W511/F511</f>
        <v>#DIV/0!</v>
      </c>
      <c r="Y511" s="69"/>
      <c r="Z511" s="101" t="e">
        <f>Y511/F511</f>
        <v>#DIV/0!</v>
      </c>
      <c r="AA511" s="69"/>
      <c r="AB511" s="101" t="e">
        <f>AA511/F511</f>
        <v>#DIV/0!</v>
      </c>
    </row>
    <row r="512" spans="1:28" ht="33" customHeight="1" x14ac:dyDescent="0.45">
      <c r="A512" s="73" t="s">
        <v>1584</v>
      </c>
      <c r="B512" s="92">
        <v>248</v>
      </c>
      <c r="C512" s="70" t="s">
        <v>617</v>
      </c>
      <c r="D512" s="67"/>
      <c r="E512" s="100">
        <f t="shared" ref="E512:E514" si="467">D512-F512</f>
        <v>0</v>
      </c>
      <c r="F512" s="100">
        <f t="shared" ref="F512:F514" si="468">G512+I512+K512+M512+O512+Q512+S512+U512+W512+Y512+AA512</f>
        <v>0</v>
      </c>
      <c r="G512" s="69"/>
      <c r="H512" s="101" t="e">
        <f t="shared" ref="H512:H514" si="469">G512/F512</f>
        <v>#DIV/0!</v>
      </c>
      <c r="I512" s="69"/>
      <c r="J512" s="101" t="e">
        <f t="shared" ref="J512:J514" si="470">I512/F512</f>
        <v>#DIV/0!</v>
      </c>
      <c r="K512" s="69"/>
      <c r="L512" s="101" t="e">
        <f t="shared" ref="L512:L514" si="471">K512/F512</f>
        <v>#DIV/0!</v>
      </c>
      <c r="M512" s="69"/>
      <c r="N512" s="101" t="e">
        <f t="shared" ref="N512:N514" si="472">M512/F512</f>
        <v>#DIV/0!</v>
      </c>
      <c r="O512" s="69"/>
      <c r="P512" s="101" t="e">
        <f t="shared" ref="P512:P514" si="473">O512/F512</f>
        <v>#DIV/0!</v>
      </c>
      <c r="Q512" s="69"/>
      <c r="R512" s="101" t="e">
        <f t="shared" ref="R512:R514" si="474">Q512/F512</f>
        <v>#DIV/0!</v>
      </c>
      <c r="S512" s="69"/>
      <c r="T512" s="101" t="e">
        <f t="shared" ref="T512:T514" si="475">S512/F512</f>
        <v>#DIV/0!</v>
      </c>
      <c r="U512" s="69"/>
      <c r="V512" s="101" t="e">
        <f t="shared" ref="V512:V514" si="476">U512/F512</f>
        <v>#DIV/0!</v>
      </c>
      <c r="W512" s="69"/>
      <c r="X512" s="101" t="e">
        <f t="shared" ref="X512:X514" si="477">W512/F512</f>
        <v>#DIV/0!</v>
      </c>
      <c r="Y512" s="69"/>
      <c r="Z512" s="101" t="e">
        <f t="shared" ref="Z512:Z514" si="478">Y512/F512</f>
        <v>#DIV/0!</v>
      </c>
      <c r="AA512" s="69"/>
      <c r="AB512" s="101" t="e">
        <f t="shared" ref="AB512:AB514" si="479">AA512/F512</f>
        <v>#DIV/0!</v>
      </c>
    </row>
    <row r="513" spans="1:28" ht="33" customHeight="1" x14ac:dyDescent="0.45">
      <c r="A513" s="73" t="s">
        <v>468</v>
      </c>
      <c r="B513" s="92">
        <v>178</v>
      </c>
      <c r="C513" s="70" t="s">
        <v>617</v>
      </c>
      <c r="D513" s="67"/>
      <c r="E513" s="100">
        <f t="shared" si="467"/>
        <v>0</v>
      </c>
      <c r="F513" s="100">
        <f t="shared" si="468"/>
        <v>0</v>
      </c>
      <c r="G513" s="69"/>
      <c r="H513" s="101" t="e">
        <f t="shared" si="469"/>
        <v>#DIV/0!</v>
      </c>
      <c r="I513" s="69"/>
      <c r="J513" s="101" t="e">
        <f t="shared" si="470"/>
        <v>#DIV/0!</v>
      </c>
      <c r="K513" s="69"/>
      <c r="L513" s="101" t="e">
        <f t="shared" si="471"/>
        <v>#DIV/0!</v>
      </c>
      <c r="M513" s="69"/>
      <c r="N513" s="101" t="e">
        <f t="shared" si="472"/>
        <v>#DIV/0!</v>
      </c>
      <c r="O513" s="69"/>
      <c r="P513" s="101" t="e">
        <f t="shared" si="473"/>
        <v>#DIV/0!</v>
      </c>
      <c r="Q513" s="69"/>
      <c r="R513" s="101" t="e">
        <f t="shared" si="474"/>
        <v>#DIV/0!</v>
      </c>
      <c r="S513" s="69"/>
      <c r="T513" s="101" t="e">
        <f t="shared" si="475"/>
        <v>#DIV/0!</v>
      </c>
      <c r="U513" s="69"/>
      <c r="V513" s="101" t="e">
        <f t="shared" si="476"/>
        <v>#DIV/0!</v>
      </c>
      <c r="W513" s="69"/>
      <c r="X513" s="101" t="e">
        <f t="shared" si="477"/>
        <v>#DIV/0!</v>
      </c>
      <c r="Y513" s="69"/>
      <c r="Z513" s="101" t="e">
        <f t="shared" si="478"/>
        <v>#DIV/0!</v>
      </c>
      <c r="AA513" s="69"/>
      <c r="AB513" s="101" t="e">
        <f t="shared" si="479"/>
        <v>#DIV/0!</v>
      </c>
    </row>
    <row r="514" spans="1:28" ht="33" customHeight="1" x14ac:dyDescent="0.45">
      <c r="A514" s="73" t="s">
        <v>1585</v>
      </c>
      <c r="B514" s="92">
        <v>229</v>
      </c>
      <c r="C514" s="70" t="s">
        <v>617</v>
      </c>
      <c r="D514" s="67"/>
      <c r="E514" s="100">
        <f t="shared" si="467"/>
        <v>0</v>
      </c>
      <c r="F514" s="100">
        <f t="shared" si="468"/>
        <v>0</v>
      </c>
      <c r="G514" s="69"/>
      <c r="H514" s="101" t="e">
        <f t="shared" si="469"/>
        <v>#DIV/0!</v>
      </c>
      <c r="I514" s="69"/>
      <c r="J514" s="101" t="e">
        <f t="shared" si="470"/>
        <v>#DIV/0!</v>
      </c>
      <c r="K514" s="69"/>
      <c r="L514" s="101" t="e">
        <f t="shared" si="471"/>
        <v>#DIV/0!</v>
      </c>
      <c r="M514" s="69"/>
      <c r="N514" s="101" t="e">
        <f t="shared" si="472"/>
        <v>#DIV/0!</v>
      </c>
      <c r="O514" s="69"/>
      <c r="P514" s="101" t="e">
        <f t="shared" si="473"/>
        <v>#DIV/0!</v>
      </c>
      <c r="Q514" s="69"/>
      <c r="R514" s="101" t="e">
        <f t="shared" si="474"/>
        <v>#DIV/0!</v>
      </c>
      <c r="S514" s="69"/>
      <c r="T514" s="101" t="e">
        <f t="shared" si="475"/>
        <v>#DIV/0!</v>
      </c>
      <c r="U514" s="69"/>
      <c r="V514" s="101" t="e">
        <f t="shared" si="476"/>
        <v>#DIV/0!</v>
      </c>
      <c r="W514" s="69"/>
      <c r="X514" s="101" t="e">
        <f t="shared" si="477"/>
        <v>#DIV/0!</v>
      </c>
      <c r="Y514" s="69"/>
      <c r="Z514" s="101" t="e">
        <f t="shared" si="478"/>
        <v>#DIV/0!</v>
      </c>
      <c r="AA514" s="69"/>
      <c r="AB514" s="101" t="e">
        <f t="shared" si="479"/>
        <v>#DIV/0!</v>
      </c>
    </row>
    <row r="515" spans="1:28" ht="34.5" thickBot="1" x14ac:dyDescent="0.5">
      <c r="A515" s="73" t="s">
        <v>1586</v>
      </c>
      <c r="B515" s="92">
        <v>190</v>
      </c>
      <c r="C515" s="70" t="s">
        <v>617</v>
      </c>
      <c r="D515" s="71"/>
      <c r="E515" s="100">
        <f t="shared" ref="E515" si="480">D515-F515</f>
        <v>0</v>
      </c>
      <c r="F515" s="100">
        <f t="shared" ref="F515" si="481">G515+I515+K515+M515+O515+Q515+S515+U515+W515+Y515+AA515</f>
        <v>0</v>
      </c>
      <c r="G515" s="69"/>
      <c r="H515" s="101" t="e">
        <f t="shared" ref="H515" si="482">G515/F515</f>
        <v>#DIV/0!</v>
      </c>
      <c r="I515" s="69"/>
      <c r="J515" s="101" t="e">
        <f t="shared" ref="J515" si="483">I515/F515</f>
        <v>#DIV/0!</v>
      </c>
      <c r="K515" s="69"/>
      <c r="L515" s="101" t="e">
        <f t="shared" ref="L515" si="484">K515/F515</f>
        <v>#DIV/0!</v>
      </c>
      <c r="M515" s="69"/>
      <c r="N515" s="101" t="e">
        <f t="shared" ref="N515" si="485">M515/F515</f>
        <v>#DIV/0!</v>
      </c>
      <c r="O515" s="69"/>
      <c r="P515" s="101" t="e">
        <f t="shared" ref="P515" si="486">O515/F515</f>
        <v>#DIV/0!</v>
      </c>
      <c r="Q515" s="69"/>
      <c r="R515" s="101" t="e">
        <f t="shared" ref="R515" si="487">Q515/F515</f>
        <v>#DIV/0!</v>
      </c>
      <c r="S515" s="69"/>
      <c r="T515" s="101" t="e">
        <f t="shared" ref="T515" si="488">S515/F515</f>
        <v>#DIV/0!</v>
      </c>
      <c r="U515" s="69"/>
      <c r="V515" s="101" t="e">
        <f t="shared" ref="V515" si="489">U515/F515</f>
        <v>#DIV/0!</v>
      </c>
      <c r="W515" s="69"/>
      <c r="X515" s="101" t="e">
        <f t="shared" ref="X515" si="490">W515/F515</f>
        <v>#DIV/0!</v>
      </c>
      <c r="Y515" s="69"/>
      <c r="Z515" s="101" t="e">
        <f t="shared" ref="Z515" si="491">Y515/F515</f>
        <v>#DIV/0!</v>
      </c>
      <c r="AA515" s="69"/>
      <c r="AB515" s="101" t="e">
        <f t="shared" ref="AB515" si="492">AA515/F515</f>
        <v>#DIV/0!</v>
      </c>
    </row>
    <row r="516" spans="1:28" ht="34.5" thickBot="1" x14ac:dyDescent="0.55000000000000004">
      <c r="A516" s="76" t="s">
        <v>642</v>
      </c>
      <c r="B516" s="102">
        <f>SUM(B511:B515)</f>
        <v>1042</v>
      </c>
      <c r="C516" s="77"/>
      <c r="D516" s="103">
        <f>SUM(D511:D515)</f>
        <v>0</v>
      </c>
      <c r="E516" s="103">
        <f>SUM(E511:E515)</f>
        <v>0</v>
      </c>
      <c r="F516" s="104">
        <f>SUM(F511:F515)</f>
        <v>0</v>
      </c>
      <c r="G516" s="105">
        <f>SUM(G511:G515)</f>
        <v>0</v>
      </c>
      <c r="H516" s="106" t="e">
        <f>G516/F516</f>
        <v>#DIV/0!</v>
      </c>
      <c r="I516" s="105">
        <f>SUM(I511:I515)</f>
        <v>0</v>
      </c>
      <c r="J516" s="106" t="e">
        <f>I516/F516</f>
        <v>#DIV/0!</v>
      </c>
      <c r="K516" s="107">
        <f>SUM(K511:K515)</f>
        <v>0</v>
      </c>
      <c r="L516" s="108" t="e">
        <f>K516/F516</f>
        <v>#DIV/0!</v>
      </c>
      <c r="M516" s="105">
        <f>SUM(M511:M515)</f>
        <v>0</v>
      </c>
      <c r="N516" s="106" t="e">
        <f>M516/F516</f>
        <v>#DIV/0!</v>
      </c>
      <c r="O516" s="107">
        <f>SUM(O511:O515)</f>
        <v>0</v>
      </c>
      <c r="P516" s="108" t="e">
        <f>O516/F516</f>
        <v>#DIV/0!</v>
      </c>
      <c r="Q516" s="105">
        <f>SUM(Q511:Q515)</f>
        <v>0</v>
      </c>
      <c r="R516" s="106" t="e">
        <f>Q516/F516</f>
        <v>#DIV/0!</v>
      </c>
      <c r="S516" s="107">
        <f>SUM(S511:S515)</f>
        <v>0</v>
      </c>
      <c r="T516" s="108" t="e">
        <f>S516/F516</f>
        <v>#DIV/0!</v>
      </c>
      <c r="U516" s="105">
        <f>SUM(U511:U515)</f>
        <v>0</v>
      </c>
      <c r="V516" s="106" t="e">
        <f>U516/F516</f>
        <v>#DIV/0!</v>
      </c>
      <c r="W516" s="104">
        <f>SUM(W511:W515)</f>
        <v>0</v>
      </c>
      <c r="X516" s="109" t="e">
        <f>W516/F516</f>
        <v>#DIV/0!</v>
      </c>
      <c r="Y516" s="110">
        <f>SUM(Y511:Y515)</f>
        <v>0</v>
      </c>
      <c r="Z516" s="111" t="e">
        <f>Y516/F516</f>
        <v>#DIV/0!</v>
      </c>
      <c r="AA516" s="110">
        <f>SUM(AA511:AA515)</f>
        <v>0</v>
      </c>
      <c r="AB516" s="111" t="e">
        <f>AA516/F516</f>
        <v>#DIV/0!</v>
      </c>
    </row>
    <row r="517" spans="1:28" ht="85.5" customHeight="1" thickBot="1" x14ac:dyDescent="0.5">
      <c r="A517" s="278" t="s">
        <v>1587</v>
      </c>
      <c r="B517" s="279"/>
      <c r="C517" s="279"/>
      <c r="D517" s="279"/>
      <c r="E517" s="279"/>
      <c r="F517" s="280"/>
      <c r="G517" s="276" t="s">
        <v>586</v>
      </c>
      <c r="H517" s="277"/>
      <c r="I517" s="274" t="s">
        <v>587</v>
      </c>
      <c r="J517" s="275"/>
      <c r="K517" s="276" t="s">
        <v>588</v>
      </c>
      <c r="L517" s="277"/>
      <c r="M517" s="274" t="s">
        <v>589</v>
      </c>
      <c r="N517" s="275"/>
      <c r="O517" s="276" t="s">
        <v>590</v>
      </c>
      <c r="P517" s="277"/>
      <c r="Q517" s="274" t="s">
        <v>591</v>
      </c>
      <c r="R517" s="275"/>
      <c r="S517" s="276" t="s">
        <v>592</v>
      </c>
      <c r="T517" s="277"/>
      <c r="U517" s="274" t="s">
        <v>593</v>
      </c>
      <c r="V517" s="275"/>
      <c r="W517" s="276" t="s">
        <v>596</v>
      </c>
      <c r="X517" s="277"/>
      <c r="Y517" s="274" t="s">
        <v>595</v>
      </c>
      <c r="Z517" s="275"/>
      <c r="AA517" s="276" t="s">
        <v>594</v>
      </c>
      <c r="AB517" s="277"/>
    </row>
    <row r="519" spans="1:28" ht="33.75" customHeight="1" x14ac:dyDescent="0.45">
      <c r="A519" s="292" t="s">
        <v>1588</v>
      </c>
      <c r="B519" s="292"/>
      <c r="C519" s="292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</row>
    <row r="520" spans="1:28" ht="33.75" customHeight="1" x14ac:dyDescent="0.45">
      <c r="A520" s="292"/>
      <c r="B520" s="292"/>
      <c r="C520" s="292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</row>
    <row r="521" spans="1:28" ht="34.5" thickBot="1" x14ac:dyDescent="0.5"/>
    <row r="522" spans="1:28" ht="87.75" customHeight="1" thickBot="1" x14ac:dyDescent="0.5">
      <c r="A522" s="344" t="s">
        <v>1589</v>
      </c>
      <c r="B522" s="345"/>
      <c r="C522" s="288" t="s">
        <v>1590</v>
      </c>
      <c r="D522" s="289"/>
      <c r="E522" s="289"/>
      <c r="F522" s="290"/>
      <c r="G522" s="264" t="s">
        <v>586</v>
      </c>
      <c r="H522" s="265"/>
      <c r="I522" s="272" t="s">
        <v>587</v>
      </c>
      <c r="J522" s="291"/>
      <c r="K522" s="264" t="s">
        <v>588</v>
      </c>
      <c r="L522" s="265"/>
      <c r="M522" s="272" t="s">
        <v>589</v>
      </c>
      <c r="N522" s="273"/>
      <c r="O522" s="264" t="s">
        <v>590</v>
      </c>
      <c r="P522" s="265"/>
      <c r="Q522" s="272" t="s">
        <v>591</v>
      </c>
      <c r="R522" s="273"/>
      <c r="S522" s="264" t="s">
        <v>592</v>
      </c>
      <c r="T522" s="265"/>
      <c r="U522" s="272" t="s">
        <v>593</v>
      </c>
      <c r="V522" s="273"/>
      <c r="W522" s="264" t="s">
        <v>596</v>
      </c>
      <c r="X522" s="265"/>
      <c r="Y522" s="272" t="s">
        <v>595</v>
      </c>
      <c r="Z522" s="273"/>
      <c r="AA522" s="264" t="s">
        <v>594</v>
      </c>
      <c r="AB522" s="265"/>
    </row>
    <row r="523" spans="1:28" ht="60" x14ac:dyDescent="0.45">
      <c r="A523" s="344"/>
      <c r="B523" s="345"/>
      <c r="C523" s="58" t="s">
        <v>606</v>
      </c>
      <c r="D523" s="59" t="s">
        <v>607</v>
      </c>
      <c r="E523" s="59" t="s">
        <v>644</v>
      </c>
      <c r="F523" s="60" t="s">
        <v>645</v>
      </c>
      <c r="G523" s="34" t="s">
        <v>604</v>
      </c>
      <c r="H523" s="33" t="s">
        <v>605</v>
      </c>
      <c r="I523" s="32" t="s">
        <v>604</v>
      </c>
      <c r="J523" s="35" t="s">
        <v>605</v>
      </c>
      <c r="K523" s="32" t="s">
        <v>604</v>
      </c>
      <c r="L523" s="33" t="s">
        <v>605</v>
      </c>
      <c r="M523" s="32" t="s">
        <v>604</v>
      </c>
      <c r="N523" s="33" t="s">
        <v>605</v>
      </c>
      <c r="O523" s="32" t="s">
        <v>604</v>
      </c>
      <c r="P523" s="33" t="s">
        <v>605</v>
      </c>
      <c r="Q523" s="32" t="s">
        <v>604</v>
      </c>
      <c r="R523" s="33" t="s">
        <v>605</v>
      </c>
      <c r="S523" s="32" t="s">
        <v>604</v>
      </c>
      <c r="T523" s="33" t="s">
        <v>605</v>
      </c>
      <c r="U523" s="32" t="s">
        <v>604</v>
      </c>
      <c r="V523" s="33" t="s">
        <v>605</v>
      </c>
      <c r="W523" s="32" t="s">
        <v>604</v>
      </c>
      <c r="X523" s="33" t="s">
        <v>605</v>
      </c>
      <c r="Y523" s="32" t="s">
        <v>604</v>
      </c>
      <c r="Z523" s="33" t="s">
        <v>605</v>
      </c>
      <c r="AA523" s="32" t="s">
        <v>604</v>
      </c>
      <c r="AB523" s="33" t="s">
        <v>605</v>
      </c>
    </row>
    <row r="524" spans="1:28" ht="34.5" thickBot="1" x14ac:dyDescent="0.5">
      <c r="A524" s="344"/>
      <c r="B524" s="345"/>
      <c r="C524" s="93">
        <f>B541</f>
        <v>1468</v>
      </c>
      <c r="D524" s="94">
        <f t="shared" ref="D524:AB524" si="493">D541</f>
        <v>0</v>
      </c>
      <c r="E524" s="94">
        <f t="shared" si="493"/>
        <v>0</v>
      </c>
      <c r="F524" s="95">
        <f t="shared" si="493"/>
        <v>0</v>
      </c>
      <c r="G524" s="96">
        <f t="shared" si="493"/>
        <v>0</v>
      </c>
      <c r="H524" s="97" t="e">
        <f t="shared" si="493"/>
        <v>#DIV/0!</v>
      </c>
      <c r="I524" s="98">
        <f t="shared" si="493"/>
        <v>0</v>
      </c>
      <c r="J524" s="99" t="e">
        <f t="shared" si="493"/>
        <v>#DIV/0!</v>
      </c>
      <c r="K524" s="98">
        <f t="shared" si="493"/>
        <v>0</v>
      </c>
      <c r="L524" s="97" t="e">
        <f t="shared" si="493"/>
        <v>#DIV/0!</v>
      </c>
      <c r="M524" s="98">
        <f t="shared" si="493"/>
        <v>0</v>
      </c>
      <c r="N524" s="97" t="e">
        <f t="shared" si="493"/>
        <v>#DIV/0!</v>
      </c>
      <c r="O524" s="98">
        <f t="shared" si="493"/>
        <v>0</v>
      </c>
      <c r="P524" s="97" t="e">
        <f t="shared" si="493"/>
        <v>#DIV/0!</v>
      </c>
      <c r="Q524" s="98">
        <f t="shared" si="493"/>
        <v>0</v>
      </c>
      <c r="R524" s="97" t="e">
        <f t="shared" si="493"/>
        <v>#DIV/0!</v>
      </c>
      <c r="S524" s="98">
        <f t="shared" si="493"/>
        <v>0</v>
      </c>
      <c r="T524" s="97" t="e">
        <f t="shared" si="493"/>
        <v>#DIV/0!</v>
      </c>
      <c r="U524" s="98">
        <f t="shared" si="493"/>
        <v>0</v>
      </c>
      <c r="V524" s="97" t="e">
        <f t="shared" si="493"/>
        <v>#DIV/0!</v>
      </c>
      <c r="W524" s="98">
        <f t="shared" si="493"/>
        <v>0</v>
      </c>
      <c r="X524" s="97" t="e">
        <f t="shared" si="493"/>
        <v>#DIV/0!</v>
      </c>
      <c r="Y524" s="98">
        <f t="shared" si="493"/>
        <v>0</v>
      </c>
      <c r="Z524" s="97" t="e">
        <f t="shared" si="493"/>
        <v>#DIV/0!</v>
      </c>
      <c r="AA524" s="98">
        <f t="shared" si="493"/>
        <v>0</v>
      </c>
      <c r="AB524" s="97" t="e">
        <f t="shared" si="493"/>
        <v>#DIV/0!</v>
      </c>
    </row>
    <row r="525" spans="1:28" ht="34.5" thickBot="1" x14ac:dyDescent="0.5"/>
    <row r="526" spans="1:28" ht="60.75" thickBot="1" x14ac:dyDescent="0.55000000000000004">
      <c r="A526" s="266" t="s">
        <v>1591</v>
      </c>
      <c r="B526" s="267"/>
      <c r="C526" s="267"/>
      <c r="D526" s="267"/>
      <c r="E526" s="267"/>
      <c r="F526" s="268"/>
      <c r="G526" s="269" t="s">
        <v>603</v>
      </c>
      <c r="H526" s="270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  <c r="AA526" s="270"/>
      <c r="AB526" s="271"/>
    </row>
    <row r="527" spans="1:28" ht="67.5" x14ac:dyDescent="0.45">
      <c r="A527" s="62" t="s">
        <v>1548</v>
      </c>
      <c r="B527" s="281" t="s">
        <v>1592</v>
      </c>
      <c r="C527" s="282"/>
      <c r="D527" s="283" t="s">
        <v>1588</v>
      </c>
      <c r="E527" s="284"/>
      <c r="F527" s="285"/>
      <c r="G527" s="264" t="s">
        <v>586</v>
      </c>
      <c r="H527" s="265"/>
      <c r="I527" s="272" t="s">
        <v>587</v>
      </c>
      <c r="J527" s="273"/>
      <c r="K527" s="264" t="s">
        <v>588</v>
      </c>
      <c r="L527" s="265"/>
      <c r="M527" s="272" t="s">
        <v>589</v>
      </c>
      <c r="N527" s="273"/>
      <c r="O527" s="264" t="s">
        <v>590</v>
      </c>
      <c r="P527" s="265"/>
      <c r="Q527" s="272" t="s">
        <v>591</v>
      </c>
      <c r="R527" s="273"/>
      <c r="S527" s="264" t="s">
        <v>592</v>
      </c>
      <c r="T527" s="265"/>
      <c r="U527" s="272" t="s">
        <v>593</v>
      </c>
      <c r="V527" s="273"/>
      <c r="W527" s="264" t="s">
        <v>596</v>
      </c>
      <c r="X527" s="265"/>
      <c r="Y527" s="272" t="s">
        <v>595</v>
      </c>
      <c r="Z527" s="273"/>
      <c r="AA527" s="264" t="s">
        <v>594</v>
      </c>
      <c r="AB527" s="265"/>
    </row>
    <row r="528" spans="1:28" ht="60" x14ac:dyDescent="0.45">
      <c r="A528" s="30" t="s">
        <v>597</v>
      </c>
      <c r="B528" s="63" t="s">
        <v>606</v>
      </c>
      <c r="C528" s="30" t="s">
        <v>598</v>
      </c>
      <c r="D528" s="30" t="s">
        <v>607</v>
      </c>
      <c r="E528" s="30" t="s">
        <v>644</v>
      </c>
      <c r="F528" s="64" t="s">
        <v>645</v>
      </c>
      <c r="G528" s="32" t="s">
        <v>604</v>
      </c>
      <c r="H528" s="33" t="s">
        <v>605</v>
      </c>
      <c r="I528" s="32" t="s">
        <v>604</v>
      </c>
      <c r="J528" s="33" t="s">
        <v>605</v>
      </c>
      <c r="K528" s="32" t="s">
        <v>604</v>
      </c>
      <c r="L528" s="33" t="s">
        <v>605</v>
      </c>
      <c r="M528" s="32" t="s">
        <v>604</v>
      </c>
      <c r="N528" s="33" t="s">
        <v>605</v>
      </c>
      <c r="O528" s="32" t="s">
        <v>604</v>
      </c>
      <c r="P528" s="33" t="s">
        <v>605</v>
      </c>
      <c r="Q528" s="32" t="s">
        <v>604</v>
      </c>
      <c r="R528" s="33" t="s">
        <v>605</v>
      </c>
      <c r="S528" s="32" t="s">
        <v>604</v>
      </c>
      <c r="T528" s="33" t="s">
        <v>605</v>
      </c>
      <c r="U528" s="32" t="s">
        <v>604</v>
      </c>
      <c r="V528" s="33" t="s">
        <v>605</v>
      </c>
      <c r="W528" s="32" t="s">
        <v>604</v>
      </c>
      <c r="X528" s="33" t="s">
        <v>605</v>
      </c>
      <c r="Y528" s="32" t="s">
        <v>604</v>
      </c>
      <c r="Z528" s="33" t="s">
        <v>605</v>
      </c>
      <c r="AA528" s="32" t="s">
        <v>604</v>
      </c>
      <c r="AB528" s="33" t="s">
        <v>605</v>
      </c>
    </row>
    <row r="529" spans="1:28" ht="33" customHeight="1" x14ac:dyDescent="0.45">
      <c r="A529" s="73" t="s">
        <v>1594</v>
      </c>
      <c r="B529" s="92">
        <v>110</v>
      </c>
      <c r="C529" s="70" t="s">
        <v>617</v>
      </c>
      <c r="D529" s="67"/>
      <c r="E529" s="100">
        <f>D529-F529</f>
        <v>0</v>
      </c>
      <c r="F529" s="100">
        <f>G529+I529+K529+M529+O529+Q529+S529+U529+W529+Y529+AA529</f>
        <v>0</v>
      </c>
      <c r="G529" s="69"/>
      <c r="H529" s="101" t="e">
        <f>G529/F529</f>
        <v>#DIV/0!</v>
      </c>
      <c r="I529" s="69"/>
      <c r="J529" s="101" t="e">
        <f>I529/F529</f>
        <v>#DIV/0!</v>
      </c>
      <c r="K529" s="69"/>
      <c r="L529" s="101" t="e">
        <f>K529/F529</f>
        <v>#DIV/0!</v>
      </c>
      <c r="M529" s="69"/>
      <c r="N529" s="101" t="e">
        <f>M529/F529</f>
        <v>#DIV/0!</v>
      </c>
      <c r="O529" s="69"/>
      <c r="P529" s="101" t="e">
        <f>O529/F529</f>
        <v>#DIV/0!</v>
      </c>
      <c r="Q529" s="69"/>
      <c r="R529" s="101" t="e">
        <f>Q529/F529</f>
        <v>#DIV/0!</v>
      </c>
      <c r="S529" s="69"/>
      <c r="T529" s="101" t="e">
        <f>S529/F529</f>
        <v>#DIV/0!</v>
      </c>
      <c r="U529" s="69"/>
      <c r="V529" s="101" t="e">
        <f>U529/F529</f>
        <v>#DIV/0!</v>
      </c>
      <c r="W529" s="69"/>
      <c r="X529" s="101" t="e">
        <f>W529/F529</f>
        <v>#DIV/0!</v>
      </c>
      <c r="Y529" s="69"/>
      <c r="Z529" s="101" t="e">
        <f>Y529/F529</f>
        <v>#DIV/0!</v>
      </c>
      <c r="AA529" s="69"/>
      <c r="AB529" s="101" t="e">
        <f>AA529/F529</f>
        <v>#DIV/0!</v>
      </c>
    </row>
    <row r="530" spans="1:28" ht="33" customHeight="1" x14ac:dyDescent="0.45">
      <c r="A530" s="73" t="s">
        <v>1595</v>
      </c>
      <c r="B530" s="92">
        <v>261</v>
      </c>
      <c r="C530" s="70" t="s">
        <v>617</v>
      </c>
      <c r="D530" s="67"/>
      <c r="E530" s="100">
        <f t="shared" ref="E530:E538" si="494">D530-F530</f>
        <v>0</v>
      </c>
      <c r="F530" s="100">
        <f t="shared" ref="F530:F538" si="495">G530+I530+K530+M530+O530+Q530+S530+U530+W530+Y530+AA530</f>
        <v>0</v>
      </c>
      <c r="G530" s="69"/>
      <c r="H530" s="101" t="e">
        <f t="shared" ref="H530:H538" si="496">G530/F530</f>
        <v>#DIV/0!</v>
      </c>
      <c r="I530" s="69"/>
      <c r="J530" s="101" t="e">
        <f t="shared" ref="J530:J538" si="497">I530/F530</f>
        <v>#DIV/0!</v>
      </c>
      <c r="K530" s="69"/>
      <c r="L530" s="101" t="e">
        <f t="shared" ref="L530:L538" si="498">K530/F530</f>
        <v>#DIV/0!</v>
      </c>
      <c r="M530" s="69"/>
      <c r="N530" s="101" t="e">
        <f t="shared" ref="N530:N538" si="499">M530/F530</f>
        <v>#DIV/0!</v>
      </c>
      <c r="O530" s="69"/>
      <c r="P530" s="101" t="e">
        <f t="shared" ref="P530:P538" si="500">O530/F530</f>
        <v>#DIV/0!</v>
      </c>
      <c r="Q530" s="69"/>
      <c r="R530" s="101" t="e">
        <f t="shared" ref="R530:R538" si="501">Q530/F530</f>
        <v>#DIV/0!</v>
      </c>
      <c r="S530" s="69"/>
      <c r="T530" s="101" t="e">
        <f t="shared" ref="T530:T538" si="502">S530/F530</f>
        <v>#DIV/0!</v>
      </c>
      <c r="U530" s="69"/>
      <c r="V530" s="101" t="e">
        <f t="shared" ref="V530:V538" si="503">U530/F530</f>
        <v>#DIV/0!</v>
      </c>
      <c r="W530" s="69"/>
      <c r="X530" s="101" t="e">
        <f t="shared" ref="X530:X538" si="504">W530/F530</f>
        <v>#DIV/0!</v>
      </c>
      <c r="Y530" s="69"/>
      <c r="Z530" s="101" t="e">
        <f t="shared" ref="Z530:Z538" si="505">Y530/F530</f>
        <v>#DIV/0!</v>
      </c>
      <c r="AA530" s="69"/>
      <c r="AB530" s="101" t="e">
        <f t="shared" ref="AB530:AB538" si="506">AA530/F530</f>
        <v>#DIV/0!</v>
      </c>
    </row>
    <row r="531" spans="1:28" ht="33" customHeight="1" x14ac:dyDescent="0.45">
      <c r="A531" s="73" t="s">
        <v>1596</v>
      </c>
      <c r="B531" s="92">
        <v>64</v>
      </c>
      <c r="C531" s="70" t="s">
        <v>617</v>
      </c>
      <c r="D531" s="67"/>
      <c r="E531" s="100">
        <f t="shared" si="494"/>
        <v>0</v>
      </c>
      <c r="F531" s="100">
        <f t="shared" si="495"/>
        <v>0</v>
      </c>
      <c r="G531" s="69"/>
      <c r="H531" s="101" t="e">
        <f t="shared" si="496"/>
        <v>#DIV/0!</v>
      </c>
      <c r="I531" s="69"/>
      <c r="J531" s="101" t="e">
        <f t="shared" si="497"/>
        <v>#DIV/0!</v>
      </c>
      <c r="K531" s="69"/>
      <c r="L531" s="101" t="e">
        <f t="shared" si="498"/>
        <v>#DIV/0!</v>
      </c>
      <c r="M531" s="69"/>
      <c r="N531" s="101" t="e">
        <f t="shared" si="499"/>
        <v>#DIV/0!</v>
      </c>
      <c r="O531" s="69"/>
      <c r="P531" s="101" t="e">
        <f t="shared" si="500"/>
        <v>#DIV/0!</v>
      </c>
      <c r="Q531" s="69"/>
      <c r="R531" s="101" t="e">
        <f t="shared" si="501"/>
        <v>#DIV/0!</v>
      </c>
      <c r="S531" s="69"/>
      <c r="T531" s="101" t="e">
        <f t="shared" si="502"/>
        <v>#DIV/0!</v>
      </c>
      <c r="U531" s="69"/>
      <c r="V531" s="101" t="e">
        <f t="shared" si="503"/>
        <v>#DIV/0!</v>
      </c>
      <c r="W531" s="69"/>
      <c r="X531" s="101" t="e">
        <f t="shared" si="504"/>
        <v>#DIV/0!</v>
      </c>
      <c r="Y531" s="69"/>
      <c r="Z531" s="101" t="e">
        <f t="shared" si="505"/>
        <v>#DIV/0!</v>
      </c>
      <c r="AA531" s="69"/>
      <c r="AB531" s="101" t="e">
        <f t="shared" si="506"/>
        <v>#DIV/0!</v>
      </c>
    </row>
    <row r="532" spans="1:28" ht="33" customHeight="1" x14ac:dyDescent="0.45">
      <c r="A532" s="73" t="s">
        <v>1597</v>
      </c>
      <c r="B532" s="92">
        <v>62</v>
      </c>
      <c r="C532" s="70" t="s">
        <v>617</v>
      </c>
      <c r="D532" s="67"/>
      <c r="E532" s="100">
        <f t="shared" si="494"/>
        <v>0</v>
      </c>
      <c r="F532" s="100">
        <f t="shared" si="495"/>
        <v>0</v>
      </c>
      <c r="G532" s="69"/>
      <c r="H532" s="101" t="e">
        <f t="shared" si="496"/>
        <v>#DIV/0!</v>
      </c>
      <c r="I532" s="69"/>
      <c r="J532" s="101" t="e">
        <f t="shared" si="497"/>
        <v>#DIV/0!</v>
      </c>
      <c r="K532" s="69"/>
      <c r="L532" s="101" t="e">
        <f t="shared" si="498"/>
        <v>#DIV/0!</v>
      </c>
      <c r="M532" s="69"/>
      <c r="N532" s="101" t="e">
        <f t="shared" si="499"/>
        <v>#DIV/0!</v>
      </c>
      <c r="O532" s="69"/>
      <c r="P532" s="101" t="e">
        <f t="shared" si="500"/>
        <v>#DIV/0!</v>
      </c>
      <c r="Q532" s="69"/>
      <c r="R532" s="101" t="e">
        <f t="shared" si="501"/>
        <v>#DIV/0!</v>
      </c>
      <c r="S532" s="69"/>
      <c r="T532" s="101" t="e">
        <f t="shared" si="502"/>
        <v>#DIV/0!</v>
      </c>
      <c r="U532" s="69"/>
      <c r="V532" s="101" t="e">
        <f t="shared" si="503"/>
        <v>#DIV/0!</v>
      </c>
      <c r="W532" s="69"/>
      <c r="X532" s="101" t="e">
        <f t="shared" si="504"/>
        <v>#DIV/0!</v>
      </c>
      <c r="Y532" s="69"/>
      <c r="Z532" s="101" t="e">
        <f t="shared" si="505"/>
        <v>#DIV/0!</v>
      </c>
      <c r="AA532" s="69"/>
      <c r="AB532" s="101" t="e">
        <f t="shared" si="506"/>
        <v>#DIV/0!</v>
      </c>
    </row>
    <row r="533" spans="1:28" ht="33" customHeight="1" x14ac:dyDescent="0.45">
      <c r="A533" s="73" t="s">
        <v>1598</v>
      </c>
      <c r="B533" s="92">
        <v>15</v>
      </c>
      <c r="C533" s="70" t="s">
        <v>617</v>
      </c>
      <c r="D533" s="67"/>
      <c r="E533" s="100">
        <f t="shared" si="494"/>
        <v>0</v>
      </c>
      <c r="F533" s="100">
        <f t="shared" si="495"/>
        <v>0</v>
      </c>
      <c r="G533" s="69"/>
      <c r="H533" s="101" t="e">
        <f t="shared" si="496"/>
        <v>#DIV/0!</v>
      </c>
      <c r="I533" s="69"/>
      <c r="J533" s="101" t="e">
        <f t="shared" si="497"/>
        <v>#DIV/0!</v>
      </c>
      <c r="K533" s="69"/>
      <c r="L533" s="101" t="e">
        <f t="shared" si="498"/>
        <v>#DIV/0!</v>
      </c>
      <c r="M533" s="69"/>
      <c r="N533" s="101" t="e">
        <f t="shared" si="499"/>
        <v>#DIV/0!</v>
      </c>
      <c r="O533" s="69"/>
      <c r="P533" s="101" t="e">
        <f t="shared" si="500"/>
        <v>#DIV/0!</v>
      </c>
      <c r="Q533" s="69"/>
      <c r="R533" s="101" t="e">
        <f t="shared" si="501"/>
        <v>#DIV/0!</v>
      </c>
      <c r="S533" s="69"/>
      <c r="T533" s="101" t="e">
        <f t="shared" si="502"/>
        <v>#DIV/0!</v>
      </c>
      <c r="U533" s="69"/>
      <c r="V533" s="101" t="e">
        <f t="shared" si="503"/>
        <v>#DIV/0!</v>
      </c>
      <c r="W533" s="69"/>
      <c r="X533" s="101" t="e">
        <f t="shared" si="504"/>
        <v>#DIV/0!</v>
      </c>
      <c r="Y533" s="69"/>
      <c r="Z533" s="101" t="e">
        <f t="shared" si="505"/>
        <v>#DIV/0!</v>
      </c>
      <c r="AA533" s="69"/>
      <c r="AB533" s="101" t="e">
        <f t="shared" si="506"/>
        <v>#DIV/0!</v>
      </c>
    </row>
    <row r="534" spans="1:28" ht="33" customHeight="1" x14ac:dyDescent="0.45">
      <c r="A534" s="73" t="s">
        <v>1599</v>
      </c>
      <c r="B534" s="92">
        <v>32</v>
      </c>
      <c r="C534" s="70" t="s">
        <v>617</v>
      </c>
      <c r="D534" s="67"/>
      <c r="E534" s="100">
        <f t="shared" si="494"/>
        <v>0</v>
      </c>
      <c r="F534" s="100">
        <f t="shared" si="495"/>
        <v>0</v>
      </c>
      <c r="G534" s="69"/>
      <c r="H534" s="101" t="e">
        <f t="shared" si="496"/>
        <v>#DIV/0!</v>
      </c>
      <c r="I534" s="69"/>
      <c r="J534" s="101" t="e">
        <f t="shared" si="497"/>
        <v>#DIV/0!</v>
      </c>
      <c r="K534" s="69"/>
      <c r="L534" s="101" t="e">
        <f t="shared" si="498"/>
        <v>#DIV/0!</v>
      </c>
      <c r="M534" s="69"/>
      <c r="N534" s="101" t="e">
        <f t="shared" si="499"/>
        <v>#DIV/0!</v>
      </c>
      <c r="O534" s="69"/>
      <c r="P534" s="101" t="e">
        <f t="shared" si="500"/>
        <v>#DIV/0!</v>
      </c>
      <c r="Q534" s="69"/>
      <c r="R534" s="101" t="e">
        <f t="shared" si="501"/>
        <v>#DIV/0!</v>
      </c>
      <c r="S534" s="69"/>
      <c r="T534" s="101" t="e">
        <f t="shared" si="502"/>
        <v>#DIV/0!</v>
      </c>
      <c r="U534" s="69"/>
      <c r="V534" s="101" t="e">
        <f t="shared" si="503"/>
        <v>#DIV/0!</v>
      </c>
      <c r="W534" s="69"/>
      <c r="X534" s="101" t="e">
        <f t="shared" si="504"/>
        <v>#DIV/0!</v>
      </c>
      <c r="Y534" s="69"/>
      <c r="Z534" s="101" t="e">
        <f t="shared" si="505"/>
        <v>#DIV/0!</v>
      </c>
      <c r="AA534" s="69"/>
      <c r="AB534" s="101" t="e">
        <f t="shared" si="506"/>
        <v>#DIV/0!</v>
      </c>
    </row>
    <row r="535" spans="1:28" ht="33" customHeight="1" x14ac:dyDescent="0.45">
      <c r="A535" s="73" t="s">
        <v>1600</v>
      </c>
      <c r="B535" s="92">
        <v>93</v>
      </c>
      <c r="C535" s="70" t="s">
        <v>617</v>
      </c>
      <c r="D535" s="67"/>
      <c r="E535" s="100">
        <f t="shared" si="494"/>
        <v>0</v>
      </c>
      <c r="F535" s="100">
        <f t="shared" si="495"/>
        <v>0</v>
      </c>
      <c r="G535" s="69"/>
      <c r="H535" s="101" t="e">
        <f t="shared" si="496"/>
        <v>#DIV/0!</v>
      </c>
      <c r="I535" s="69"/>
      <c r="J535" s="101" t="e">
        <f t="shared" si="497"/>
        <v>#DIV/0!</v>
      </c>
      <c r="K535" s="69"/>
      <c r="L535" s="101" t="e">
        <f t="shared" si="498"/>
        <v>#DIV/0!</v>
      </c>
      <c r="M535" s="69"/>
      <c r="N535" s="101" t="e">
        <f t="shared" si="499"/>
        <v>#DIV/0!</v>
      </c>
      <c r="O535" s="69"/>
      <c r="P535" s="101" t="e">
        <f t="shared" si="500"/>
        <v>#DIV/0!</v>
      </c>
      <c r="Q535" s="69"/>
      <c r="R535" s="101" t="e">
        <f t="shared" si="501"/>
        <v>#DIV/0!</v>
      </c>
      <c r="S535" s="69"/>
      <c r="T535" s="101" t="e">
        <f t="shared" si="502"/>
        <v>#DIV/0!</v>
      </c>
      <c r="U535" s="69"/>
      <c r="V535" s="101" t="e">
        <f t="shared" si="503"/>
        <v>#DIV/0!</v>
      </c>
      <c r="W535" s="69"/>
      <c r="X535" s="101" t="e">
        <f t="shared" si="504"/>
        <v>#DIV/0!</v>
      </c>
      <c r="Y535" s="69"/>
      <c r="Z535" s="101" t="e">
        <f t="shared" si="505"/>
        <v>#DIV/0!</v>
      </c>
      <c r="AA535" s="69"/>
      <c r="AB535" s="101" t="e">
        <f t="shared" si="506"/>
        <v>#DIV/0!</v>
      </c>
    </row>
    <row r="536" spans="1:28" ht="33" customHeight="1" x14ac:dyDescent="0.45">
      <c r="A536" s="73" t="s">
        <v>1601</v>
      </c>
      <c r="B536" s="92">
        <v>298</v>
      </c>
      <c r="C536" s="70" t="s">
        <v>617</v>
      </c>
      <c r="D536" s="67"/>
      <c r="E536" s="100">
        <f t="shared" si="494"/>
        <v>0</v>
      </c>
      <c r="F536" s="100">
        <f t="shared" si="495"/>
        <v>0</v>
      </c>
      <c r="G536" s="69"/>
      <c r="H536" s="101" t="e">
        <f t="shared" si="496"/>
        <v>#DIV/0!</v>
      </c>
      <c r="I536" s="69"/>
      <c r="J536" s="101" t="e">
        <f t="shared" si="497"/>
        <v>#DIV/0!</v>
      </c>
      <c r="K536" s="69"/>
      <c r="L536" s="101" t="e">
        <f t="shared" si="498"/>
        <v>#DIV/0!</v>
      </c>
      <c r="M536" s="69"/>
      <c r="N536" s="101" t="e">
        <f t="shared" si="499"/>
        <v>#DIV/0!</v>
      </c>
      <c r="O536" s="69"/>
      <c r="P536" s="101" t="e">
        <f t="shared" si="500"/>
        <v>#DIV/0!</v>
      </c>
      <c r="Q536" s="69"/>
      <c r="R536" s="101" t="e">
        <f t="shared" si="501"/>
        <v>#DIV/0!</v>
      </c>
      <c r="S536" s="69"/>
      <c r="T536" s="101" t="e">
        <f t="shared" si="502"/>
        <v>#DIV/0!</v>
      </c>
      <c r="U536" s="69"/>
      <c r="V536" s="101" t="e">
        <f t="shared" si="503"/>
        <v>#DIV/0!</v>
      </c>
      <c r="W536" s="69"/>
      <c r="X536" s="101" t="e">
        <f t="shared" si="504"/>
        <v>#DIV/0!</v>
      </c>
      <c r="Y536" s="69"/>
      <c r="Z536" s="101" t="e">
        <f t="shared" si="505"/>
        <v>#DIV/0!</v>
      </c>
      <c r="AA536" s="69"/>
      <c r="AB536" s="101" t="e">
        <f t="shared" si="506"/>
        <v>#DIV/0!</v>
      </c>
    </row>
    <row r="537" spans="1:28" ht="33" customHeight="1" x14ac:dyDescent="0.45">
      <c r="A537" s="73" t="s">
        <v>1602</v>
      </c>
      <c r="B537" s="92">
        <v>296</v>
      </c>
      <c r="C537" s="70" t="s">
        <v>617</v>
      </c>
      <c r="D537" s="67"/>
      <c r="E537" s="100">
        <f t="shared" si="494"/>
        <v>0</v>
      </c>
      <c r="F537" s="100">
        <f t="shared" si="495"/>
        <v>0</v>
      </c>
      <c r="G537" s="69"/>
      <c r="H537" s="101" t="e">
        <f t="shared" si="496"/>
        <v>#DIV/0!</v>
      </c>
      <c r="I537" s="69"/>
      <c r="J537" s="101" t="e">
        <f t="shared" si="497"/>
        <v>#DIV/0!</v>
      </c>
      <c r="K537" s="69"/>
      <c r="L537" s="101" t="e">
        <f t="shared" si="498"/>
        <v>#DIV/0!</v>
      </c>
      <c r="M537" s="69"/>
      <c r="N537" s="101" t="e">
        <f t="shared" si="499"/>
        <v>#DIV/0!</v>
      </c>
      <c r="O537" s="69"/>
      <c r="P537" s="101" t="e">
        <f t="shared" si="500"/>
        <v>#DIV/0!</v>
      </c>
      <c r="Q537" s="69"/>
      <c r="R537" s="101" t="e">
        <f t="shared" si="501"/>
        <v>#DIV/0!</v>
      </c>
      <c r="S537" s="69"/>
      <c r="T537" s="101" t="e">
        <f t="shared" si="502"/>
        <v>#DIV/0!</v>
      </c>
      <c r="U537" s="69"/>
      <c r="V537" s="101" t="e">
        <f t="shared" si="503"/>
        <v>#DIV/0!</v>
      </c>
      <c r="W537" s="69"/>
      <c r="X537" s="101" t="e">
        <f t="shared" si="504"/>
        <v>#DIV/0!</v>
      </c>
      <c r="Y537" s="69"/>
      <c r="Z537" s="101" t="e">
        <f t="shared" si="505"/>
        <v>#DIV/0!</v>
      </c>
      <c r="AA537" s="69"/>
      <c r="AB537" s="101" t="e">
        <f t="shared" si="506"/>
        <v>#DIV/0!</v>
      </c>
    </row>
    <row r="538" spans="1:28" ht="33" customHeight="1" x14ac:dyDescent="0.45">
      <c r="A538" s="73" t="s">
        <v>1603</v>
      </c>
      <c r="B538" s="92">
        <v>87</v>
      </c>
      <c r="C538" s="70" t="s">
        <v>617</v>
      </c>
      <c r="D538" s="67"/>
      <c r="E538" s="100">
        <f t="shared" si="494"/>
        <v>0</v>
      </c>
      <c r="F538" s="100">
        <f t="shared" si="495"/>
        <v>0</v>
      </c>
      <c r="G538" s="69"/>
      <c r="H538" s="101" t="e">
        <f t="shared" si="496"/>
        <v>#DIV/0!</v>
      </c>
      <c r="I538" s="69"/>
      <c r="J538" s="101" t="e">
        <f t="shared" si="497"/>
        <v>#DIV/0!</v>
      </c>
      <c r="K538" s="69"/>
      <c r="L538" s="101" t="e">
        <f t="shared" si="498"/>
        <v>#DIV/0!</v>
      </c>
      <c r="M538" s="69"/>
      <c r="N538" s="101" t="e">
        <f t="shared" si="499"/>
        <v>#DIV/0!</v>
      </c>
      <c r="O538" s="69"/>
      <c r="P538" s="101" t="e">
        <f t="shared" si="500"/>
        <v>#DIV/0!</v>
      </c>
      <c r="Q538" s="69"/>
      <c r="R538" s="101" t="e">
        <f t="shared" si="501"/>
        <v>#DIV/0!</v>
      </c>
      <c r="S538" s="69"/>
      <c r="T538" s="101" t="e">
        <f t="shared" si="502"/>
        <v>#DIV/0!</v>
      </c>
      <c r="U538" s="69"/>
      <c r="V538" s="101" t="e">
        <f t="shared" si="503"/>
        <v>#DIV/0!</v>
      </c>
      <c r="W538" s="69"/>
      <c r="X538" s="101" t="e">
        <f t="shared" si="504"/>
        <v>#DIV/0!</v>
      </c>
      <c r="Y538" s="69"/>
      <c r="Z538" s="101" t="e">
        <f t="shared" si="505"/>
        <v>#DIV/0!</v>
      </c>
      <c r="AA538" s="69"/>
      <c r="AB538" s="101" t="e">
        <f t="shared" si="506"/>
        <v>#DIV/0!</v>
      </c>
    </row>
    <row r="539" spans="1:28" ht="33" customHeight="1" x14ac:dyDescent="0.45">
      <c r="A539" s="73" t="s">
        <v>1604</v>
      </c>
      <c r="B539" s="92">
        <v>58</v>
      </c>
      <c r="C539" s="70" t="s">
        <v>617</v>
      </c>
      <c r="D539" s="67"/>
      <c r="E539" s="100">
        <f t="shared" ref="E539:E540" si="507">D539-F539</f>
        <v>0</v>
      </c>
      <c r="F539" s="100">
        <f t="shared" ref="F539:F540" si="508">G539+I539+K539+M539+O539+Q539+S539+U539+W539+Y539+AA539</f>
        <v>0</v>
      </c>
      <c r="G539" s="69"/>
      <c r="H539" s="101" t="e">
        <f t="shared" ref="H539:H540" si="509">G539/F539</f>
        <v>#DIV/0!</v>
      </c>
      <c r="I539" s="69"/>
      <c r="J539" s="101" t="e">
        <f t="shared" ref="J539:J540" si="510">I539/F539</f>
        <v>#DIV/0!</v>
      </c>
      <c r="K539" s="69"/>
      <c r="L539" s="101" t="e">
        <f t="shared" ref="L539:L540" si="511">K539/F539</f>
        <v>#DIV/0!</v>
      </c>
      <c r="M539" s="69"/>
      <c r="N539" s="101" t="e">
        <f t="shared" ref="N539:N540" si="512">M539/F539</f>
        <v>#DIV/0!</v>
      </c>
      <c r="O539" s="69"/>
      <c r="P539" s="101" t="e">
        <f t="shared" ref="P539:P540" si="513">O539/F539</f>
        <v>#DIV/0!</v>
      </c>
      <c r="Q539" s="69"/>
      <c r="R539" s="101" t="e">
        <f t="shared" ref="R539:R540" si="514">Q539/F539</f>
        <v>#DIV/0!</v>
      </c>
      <c r="S539" s="69"/>
      <c r="T539" s="101" t="e">
        <f t="shared" ref="T539:T540" si="515">S539/F539</f>
        <v>#DIV/0!</v>
      </c>
      <c r="U539" s="69"/>
      <c r="V539" s="101" t="e">
        <f t="shared" ref="V539:V540" si="516">U539/F539</f>
        <v>#DIV/0!</v>
      </c>
      <c r="W539" s="69"/>
      <c r="X539" s="101" t="e">
        <f t="shared" ref="X539:X540" si="517">W539/F539</f>
        <v>#DIV/0!</v>
      </c>
      <c r="Y539" s="69"/>
      <c r="Z539" s="101" t="e">
        <f t="shared" ref="Z539:Z540" si="518">Y539/F539</f>
        <v>#DIV/0!</v>
      </c>
      <c r="AA539" s="69"/>
      <c r="AB539" s="101" t="e">
        <f t="shared" ref="AB539:AB540" si="519">AA539/F539</f>
        <v>#DIV/0!</v>
      </c>
    </row>
    <row r="540" spans="1:28" ht="34.5" thickBot="1" x14ac:dyDescent="0.5">
      <c r="A540" s="73" t="s">
        <v>1605</v>
      </c>
      <c r="B540" s="92">
        <v>92</v>
      </c>
      <c r="C540" s="70" t="s">
        <v>617</v>
      </c>
      <c r="D540" s="71"/>
      <c r="E540" s="100">
        <f t="shared" si="507"/>
        <v>0</v>
      </c>
      <c r="F540" s="100">
        <f t="shared" si="508"/>
        <v>0</v>
      </c>
      <c r="G540" s="69"/>
      <c r="H540" s="101" t="e">
        <f t="shared" si="509"/>
        <v>#DIV/0!</v>
      </c>
      <c r="I540" s="69"/>
      <c r="J540" s="101" t="e">
        <f t="shared" si="510"/>
        <v>#DIV/0!</v>
      </c>
      <c r="K540" s="69"/>
      <c r="L540" s="101" t="e">
        <f t="shared" si="511"/>
        <v>#DIV/0!</v>
      </c>
      <c r="M540" s="69"/>
      <c r="N540" s="101" t="e">
        <f t="shared" si="512"/>
        <v>#DIV/0!</v>
      </c>
      <c r="O540" s="69"/>
      <c r="P540" s="101" t="e">
        <f t="shared" si="513"/>
        <v>#DIV/0!</v>
      </c>
      <c r="Q540" s="69"/>
      <c r="R540" s="101" t="e">
        <f t="shared" si="514"/>
        <v>#DIV/0!</v>
      </c>
      <c r="S540" s="69"/>
      <c r="T540" s="101" t="e">
        <f t="shared" si="515"/>
        <v>#DIV/0!</v>
      </c>
      <c r="U540" s="69"/>
      <c r="V540" s="101" t="e">
        <f t="shared" si="516"/>
        <v>#DIV/0!</v>
      </c>
      <c r="W540" s="69"/>
      <c r="X540" s="101" t="e">
        <f t="shared" si="517"/>
        <v>#DIV/0!</v>
      </c>
      <c r="Y540" s="69"/>
      <c r="Z540" s="101" t="e">
        <f t="shared" si="518"/>
        <v>#DIV/0!</v>
      </c>
      <c r="AA540" s="69"/>
      <c r="AB540" s="101" t="e">
        <f t="shared" si="519"/>
        <v>#DIV/0!</v>
      </c>
    </row>
    <row r="541" spans="1:28" ht="34.5" thickBot="1" x14ac:dyDescent="0.55000000000000004">
      <c r="A541" s="76" t="s">
        <v>642</v>
      </c>
      <c r="B541" s="102">
        <f>SUM(B529:B540)</f>
        <v>1468</v>
      </c>
      <c r="C541" s="77"/>
      <c r="D541" s="103">
        <f>SUM(D529:D540)</f>
        <v>0</v>
      </c>
      <c r="E541" s="103">
        <f>SUM(E529:E540)</f>
        <v>0</v>
      </c>
      <c r="F541" s="104">
        <f>SUM(F529:F540)</f>
        <v>0</v>
      </c>
      <c r="G541" s="105">
        <f>SUM(G529:G540)</f>
        <v>0</v>
      </c>
      <c r="H541" s="106" t="e">
        <f>G541/F541</f>
        <v>#DIV/0!</v>
      </c>
      <c r="I541" s="105">
        <f>SUM(I529:I540)</f>
        <v>0</v>
      </c>
      <c r="J541" s="106" t="e">
        <f>I541/F541</f>
        <v>#DIV/0!</v>
      </c>
      <c r="K541" s="107">
        <f>SUM(K529:K540)</f>
        <v>0</v>
      </c>
      <c r="L541" s="108" t="e">
        <f>K541/F541</f>
        <v>#DIV/0!</v>
      </c>
      <c r="M541" s="105">
        <f>SUM(M529:M540)</f>
        <v>0</v>
      </c>
      <c r="N541" s="106" t="e">
        <f>M541/F541</f>
        <v>#DIV/0!</v>
      </c>
      <c r="O541" s="107">
        <f>SUM(O529:O540)</f>
        <v>0</v>
      </c>
      <c r="P541" s="108" t="e">
        <f>O541/F541</f>
        <v>#DIV/0!</v>
      </c>
      <c r="Q541" s="105">
        <f>SUM(Q529:Q540)</f>
        <v>0</v>
      </c>
      <c r="R541" s="106" t="e">
        <f>Q541/F541</f>
        <v>#DIV/0!</v>
      </c>
      <c r="S541" s="107">
        <f>SUM(S529:S540)</f>
        <v>0</v>
      </c>
      <c r="T541" s="108" t="e">
        <f>S541/F541</f>
        <v>#DIV/0!</v>
      </c>
      <c r="U541" s="105">
        <f>SUM(U529:U540)</f>
        <v>0</v>
      </c>
      <c r="V541" s="106" t="e">
        <f>U541/F541</f>
        <v>#DIV/0!</v>
      </c>
      <c r="W541" s="104">
        <f>SUM(W529:W540)</f>
        <v>0</v>
      </c>
      <c r="X541" s="109" t="e">
        <f>W541/F541</f>
        <v>#DIV/0!</v>
      </c>
      <c r="Y541" s="110">
        <f>SUM(Y529:Y540)</f>
        <v>0</v>
      </c>
      <c r="Z541" s="111" t="e">
        <f>Y541/F541</f>
        <v>#DIV/0!</v>
      </c>
      <c r="AA541" s="110">
        <f>SUM(AA529:AA540)</f>
        <v>0</v>
      </c>
      <c r="AB541" s="111" t="e">
        <f>AA541/F541</f>
        <v>#DIV/0!</v>
      </c>
    </row>
    <row r="542" spans="1:28" ht="85.5" customHeight="1" thickBot="1" x14ac:dyDescent="0.5">
      <c r="A542" s="278" t="s">
        <v>1593</v>
      </c>
      <c r="B542" s="279"/>
      <c r="C542" s="279"/>
      <c r="D542" s="279"/>
      <c r="E542" s="279"/>
      <c r="F542" s="280"/>
      <c r="G542" s="276" t="s">
        <v>586</v>
      </c>
      <c r="H542" s="277"/>
      <c r="I542" s="274" t="s">
        <v>587</v>
      </c>
      <c r="J542" s="275"/>
      <c r="K542" s="276" t="s">
        <v>588</v>
      </c>
      <c r="L542" s="277"/>
      <c r="M542" s="274" t="s">
        <v>589</v>
      </c>
      <c r="N542" s="275"/>
      <c r="O542" s="276" t="s">
        <v>590</v>
      </c>
      <c r="P542" s="277"/>
      <c r="Q542" s="274" t="s">
        <v>591</v>
      </c>
      <c r="R542" s="275"/>
      <c r="S542" s="276" t="s">
        <v>592</v>
      </c>
      <c r="T542" s="277"/>
      <c r="U542" s="274" t="s">
        <v>593</v>
      </c>
      <c r="V542" s="275"/>
      <c r="W542" s="276" t="s">
        <v>596</v>
      </c>
      <c r="X542" s="277"/>
      <c r="Y542" s="274" t="s">
        <v>595</v>
      </c>
      <c r="Z542" s="275"/>
      <c r="AA542" s="276" t="s">
        <v>594</v>
      </c>
      <c r="AB542" s="277"/>
    </row>
    <row r="544" spans="1:28" ht="33.75" customHeight="1" x14ac:dyDescent="0.45">
      <c r="A544" s="295" t="s">
        <v>1606</v>
      </c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</row>
    <row r="545" spans="1:28" ht="33.75" customHeight="1" x14ac:dyDescent="0.45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</row>
    <row r="546" spans="1:28" ht="33.75" customHeight="1" x14ac:dyDescent="0.45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</row>
    <row r="548" spans="1:28" ht="33.75" customHeight="1" x14ac:dyDescent="0.45">
      <c r="A548" s="292" t="s">
        <v>1607</v>
      </c>
      <c r="B548" s="292"/>
      <c r="C548" s="292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</row>
    <row r="549" spans="1:28" ht="33.75" customHeight="1" x14ac:dyDescent="0.45">
      <c r="A549" s="292"/>
      <c r="B549" s="292"/>
      <c r="C549" s="292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</row>
    <row r="550" spans="1:28" ht="34.5" thickBot="1" x14ac:dyDescent="0.5"/>
    <row r="551" spans="1:28" ht="87.75" customHeight="1" thickBot="1" x14ac:dyDescent="0.5">
      <c r="A551" s="344" t="s">
        <v>1608</v>
      </c>
      <c r="B551" s="345"/>
      <c r="C551" s="288" t="s">
        <v>1609</v>
      </c>
      <c r="D551" s="289"/>
      <c r="E551" s="289"/>
      <c r="F551" s="290"/>
      <c r="G551" s="264" t="s">
        <v>586</v>
      </c>
      <c r="H551" s="265"/>
      <c r="I551" s="272" t="s">
        <v>587</v>
      </c>
      <c r="J551" s="291"/>
      <c r="K551" s="264" t="s">
        <v>588</v>
      </c>
      <c r="L551" s="265"/>
      <c r="M551" s="272" t="s">
        <v>589</v>
      </c>
      <c r="N551" s="273"/>
      <c r="O551" s="264" t="s">
        <v>590</v>
      </c>
      <c r="P551" s="265"/>
      <c r="Q551" s="272" t="s">
        <v>591</v>
      </c>
      <c r="R551" s="273"/>
      <c r="S551" s="264" t="s">
        <v>592</v>
      </c>
      <c r="T551" s="265"/>
      <c r="U551" s="272" t="s">
        <v>593</v>
      </c>
      <c r="V551" s="273"/>
      <c r="W551" s="264" t="s">
        <v>596</v>
      </c>
      <c r="X551" s="265"/>
      <c r="Y551" s="272" t="s">
        <v>595</v>
      </c>
      <c r="Z551" s="273"/>
      <c r="AA551" s="264" t="s">
        <v>594</v>
      </c>
      <c r="AB551" s="265"/>
    </row>
    <row r="552" spans="1:28" ht="60" x14ac:dyDescent="0.45">
      <c r="A552" s="344"/>
      <c r="B552" s="345"/>
      <c r="C552" s="58" t="s">
        <v>606</v>
      </c>
      <c r="D552" s="59" t="s">
        <v>607</v>
      </c>
      <c r="E552" s="59" t="s">
        <v>644</v>
      </c>
      <c r="F552" s="60" t="s">
        <v>645</v>
      </c>
      <c r="G552" s="34" t="s">
        <v>604</v>
      </c>
      <c r="H552" s="33" t="s">
        <v>605</v>
      </c>
      <c r="I552" s="32" t="s">
        <v>604</v>
      </c>
      <c r="J552" s="35" t="s">
        <v>605</v>
      </c>
      <c r="K552" s="32" t="s">
        <v>604</v>
      </c>
      <c r="L552" s="33" t="s">
        <v>605</v>
      </c>
      <c r="M552" s="32" t="s">
        <v>604</v>
      </c>
      <c r="N552" s="33" t="s">
        <v>605</v>
      </c>
      <c r="O552" s="32" t="s">
        <v>604</v>
      </c>
      <c r="P552" s="33" t="s">
        <v>605</v>
      </c>
      <c r="Q552" s="32" t="s">
        <v>604</v>
      </c>
      <c r="R552" s="33" t="s">
        <v>605</v>
      </c>
      <c r="S552" s="32" t="s">
        <v>604</v>
      </c>
      <c r="T552" s="33" t="s">
        <v>605</v>
      </c>
      <c r="U552" s="32" t="s">
        <v>604</v>
      </c>
      <c r="V552" s="33" t="s">
        <v>605</v>
      </c>
      <c r="W552" s="32" t="s">
        <v>604</v>
      </c>
      <c r="X552" s="33" t="s">
        <v>605</v>
      </c>
      <c r="Y552" s="32" t="s">
        <v>604</v>
      </c>
      <c r="Z552" s="33" t="s">
        <v>605</v>
      </c>
      <c r="AA552" s="32" t="s">
        <v>604</v>
      </c>
      <c r="AB552" s="33" t="s">
        <v>605</v>
      </c>
    </row>
    <row r="553" spans="1:28" ht="34.5" thickBot="1" x14ac:dyDescent="0.5">
      <c r="A553" s="344"/>
      <c r="B553" s="345"/>
      <c r="C553" s="93">
        <f>B570</f>
        <v>3344</v>
      </c>
      <c r="D553" s="94">
        <f t="shared" ref="D553:AB553" si="520">D570</f>
        <v>0</v>
      </c>
      <c r="E553" s="94">
        <f t="shared" si="520"/>
        <v>0</v>
      </c>
      <c r="F553" s="95">
        <f t="shared" si="520"/>
        <v>0</v>
      </c>
      <c r="G553" s="96">
        <f t="shared" si="520"/>
        <v>0</v>
      </c>
      <c r="H553" s="97" t="e">
        <f t="shared" si="520"/>
        <v>#DIV/0!</v>
      </c>
      <c r="I553" s="98">
        <f t="shared" si="520"/>
        <v>0</v>
      </c>
      <c r="J553" s="99" t="e">
        <f t="shared" si="520"/>
        <v>#DIV/0!</v>
      </c>
      <c r="K553" s="98">
        <f t="shared" si="520"/>
        <v>0</v>
      </c>
      <c r="L553" s="97" t="e">
        <f t="shared" si="520"/>
        <v>#DIV/0!</v>
      </c>
      <c r="M553" s="98">
        <f t="shared" si="520"/>
        <v>0</v>
      </c>
      <c r="N553" s="97" t="e">
        <f t="shared" si="520"/>
        <v>#DIV/0!</v>
      </c>
      <c r="O553" s="98">
        <f t="shared" si="520"/>
        <v>0</v>
      </c>
      <c r="P553" s="97" t="e">
        <f t="shared" si="520"/>
        <v>#DIV/0!</v>
      </c>
      <c r="Q553" s="98">
        <f t="shared" si="520"/>
        <v>0</v>
      </c>
      <c r="R553" s="97" t="e">
        <f t="shared" si="520"/>
        <v>#DIV/0!</v>
      </c>
      <c r="S553" s="98">
        <f t="shared" si="520"/>
        <v>0</v>
      </c>
      <c r="T553" s="97" t="e">
        <f t="shared" si="520"/>
        <v>#DIV/0!</v>
      </c>
      <c r="U553" s="98">
        <f t="shared" si="520"/>
        <v>0</v>
      </c>
      <c r="V553" s="97" t="e">
        <f t="shared" si="520"/>
        <v>#DIV/0!</v>
      </c>
      <c r="W553" s="98">
        <f t="shared" si="520"/>
        <v>0</v>
      </c>
      <c r="X553" s="97" t="e">
        <f t="shared" si="520"/>
        <v>#DIV/0!</v>
      </c>
      <c r="Y553" s="98">
        <f t="shared" si="520"/>
        <v>0</v>
      </c>
      <c r="Z553" s="97" t="e">
        <f t="shared" si="520"/>
        <v>#DIV/0!</v>
      </c>
      <c r="AA553" s="98">
        <f t="shared" si="520"/>
        <v>0</v>
      </c>
      <c r="AB553" s="97" t="e">
        <f t="shared" si="520"/>
        <v>#DIV/0!</v>
      </c>
    </row>
    <row r="554" spans="1:28" ht="34.5" thickBot="1" x14ac:dyDescent="0.5"/>
    <row r="555" spans="1:28" ht="60.75" thickBot="1" x14ac:dyDescent="0.55000000000000004">
      <c r="A555" s="266" t="s">
        <v>1610</v>
      </c>
      <c r="B555" s="267"/>
      <c r="C555" s="267"/>
      <c r="D555" s="267"/>
      <c r="E555" s="267"/>
      <c r="F555" s="268"/>
      <c r="G555" s="269" t="s">
        <v>603</v>
      </c>
      <c r="H555" s="270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  <c r="AA555" s="270"/>
      <c r="AB555" s="271"/>
    </row>
    <row r="556" spans="1:28" ht="67.5" x14ac:dyDescent="0.45">
      <c r="A556" s="62" t="s">
        <v>1611</v>
      </c>
      <c r="B556" s="281" t="s">
        <v>1612</v>
      </c>
      <c r="C556" s="282"/>
      <c r="D556" s="283" t="s">
        <v>1607</v>
      </c>
      <c r="E556" s="284"/>
      <c r="F556" s="285"/>
      <c r="G556" s="264" t="s">
        <v>586</v>
      </c>
      <c r="H556" s="265"/>
      <c r="I556" s="272" t="s">
        <v>587</v>
      </c>
      <c r="J556" s="273"/>
      <c r="K556" s="264" t="s">
        <v>588</v>
      </c>
      <c r="L556" s="265"/>
      <c r="M556" s="272" t="s">
        <v>589</v>
      </c>
      <c r="N556" s="273"/>
      <c r="O556" s="264" t="s">
        <v>590</v>
      </c>
      <c r="P556" s="265"/>
      <c r="Q556" s="272" t="s">
        <v>591</v>
      </c>
      <c r="R556" s="273"/>
      <c r="S556" s="264" t="s">
        <v>592</v>
      </c>
      <c r="T556" s="265"/>
      <c r="U556" s="272" t="s">
        <v>593</v>
      </c>
      <c r="V556" s="273"/>
      <c r="W556" s="264" t="s">
        <v>596</v>
      </c>
      <c r="X556" s="265"/>
      <c r="Y556" s="272" t="s">
        <v>595</v>
      </c>
      <c r="Z556" s="273"/>
      <c r="AA556" s="264" t="s">
        <v>594</v>
      </c>
      <c r="AB556" s="265"/>
    </row>
    <row r="557" spans="1:28" ht="60" x14ac:dyDescent="0.45">
      <c r="A557" s="30" t="s">
        <v>597</v>
      </c>
      <c r="B557" s="63" t="s">
        <v>606</v>
      </c>
      <c r="C557" s="30" t="s">
        <v>598</v>
      </c>
      <c r="D557" s="30" t="s">
        <v>607</v>
      </c>
      <c r="E557" s="30" t="s">
        <v>644</v>
      </c>
      <c r="F557" s="64" t="s">
        <v>645</v>
      </c>
      <c r="G557" s="32" t="s">
        <v>604</v>
      </c>
      <c r="H557" s="33" t="s">
        <v>605</v>
      </c>
      <c r="I557" s="32" t="s">
        <v>604</v>
      </c>
      <c r="J557" s="33" t="s">
        <v>605</v>
      </c>
      <c r="K557" s="32" t="s">
        <v>604</v>
      </c>
      <c r="L557" s="33" t="s">
        <v>605</v>
      </c>
      <c r="M557" s="32" t="s">
        <v>604</v>
      </c>
      <c r="N557" s="33" t="s">
        <v>605</v>
      </c>
      <c r="O557" s="32" t="s">
        <v>604</v>
      </c>
      <c r="P557" s="33" t="s">
        <v>605</v>
      </c>
      <c r="Q557" s="32" t="s">
        <v>604</v>
      </c>
      <c r="R557" s="33" t="s">
        <v>605</v>
      </c>
      <c r="S557" s="32" t="s">
        <v>604</v>
      </c>
      <c r="T557" s="33" t="s">
        <v>605</v>
      </c>
      <c r="U557" s="32" t="s">
        <v>604</v>
      </c>
      <c r="V557" s="33" t="s">
        <v>605</v>
      </c>
      <c r="W557" s="32" t="s">
        <v>604</v>
      </c>
      <c r="X557" s="33" t="s">
        <v>605</v>
      </c>
      <c r="Y557" s="32" t="s">
        <v>604</v>
      </c>
      <c r="Z557" s="33" t="s">
        <v>605</v>
      </c>
      <c r="AA557" s="32" t="s">
        <v>604</v>
      </c>
      <c r="AB557" s="33" t="s">
        <v>605</v>
      </c>
    </row>
    <row r="558" spans="1:28" ht="101.25" x14ac:dyDescent="0.45">
      <c r="A558" s="73" t="s">
        <v>1614</v>
      </c>
      <c r="B558" s="92">
        <v>98</v>
      </c>
      <c r="C558" s="70" t="s">
        <v>617</v>
      </c>
      <c r="D558" s="67"/>
      <c r="E558" s="100">
        <f>D558-F558</f>
        <v>0</v>
      </c>
      <c r="F558" s="100">
        <f>G558+I558+K558+M558+O558+Q558+S558+U558+W558+Y558+AA558</f>
        <v>0</v>
      </c>
      <c r="G558" s="69"/>
      <c r="H558" s="101" t="e">
        <f>G558/F558</f>
        <v>#DIV/0!</v>
      </c>
      <c r="I558" s="69"/>
      <c r="J558" s="101" t="e">
        <f>I558/F558</f>
        <v>#DIV/0!</v>
      </c>
      <c r="K558" s="69"/>
      <c r="L558" s="101" t="e">
        <f>K558/F558</f>
        <v>#DIV/0!</v>
      </c>
      <c r="M558" s="69"/>
      <c r="N558" s="101" t="e">
        <f>M558/F558</f>
        <v>#DIV/0!</v>
      </c>
      <c r="O558" s="69"/>
      <c r="P558" s="101" t="e">
        <f>O558/F558</f>
        <v>#DIV/0!</v>
      </c>
      <c r="Q558" s="69"/>
      <c r="R558" s="101" t="e">
        <f>Q558/F558</f>
        <v>#DIV/0!</v>
      </c>
      <c r="S558" s="69"/>
      <c r="T558" s="101" t="e">
        <f>S558/F558</f>
        <v>#DIV/0!</v>
      </c>
      <c r="U558" s="69"/>
      <c r="V558" s="101" t="e">
        <f>U558/F558</f>
        <v>#DIV/0!</v>
      </c>
      <c r="W558" s="69"/>
      <c r="X558" s="101" t="e">
        <f>W558/F558</f>
        <v>#DIV/0!</v>
      </c>
      <c r="Y558" s="69"/>
      <c r="Z558" s="101" t="e">
        <f>Y558/F558</f>
        <v>#DIV/0!</v>
      </c>
      <c r="AA558" s="69"/>
      <c r="AB558" s="101" t="e">
        <f>AA558/F558</f>
        <v>#DIV/0!</v>
      </c>
    </row>
    <row r="559" spans="1:28" ht="67.5" x14ac:dyDescent="0.45">
      <c r="A559" s="73" t="s">
        <v>1615</v>
      </c>
      <c r="B559" s="92">
        <v>256</v>
      </c>
      <c r="C559" s="70" t="s">
        <v>617</v>
      </c>
      <c r="D559" s="67"/>
      <c r="E559" s="100">
        <f t="shared" ref="E559:E567" si="521">D559-F559</f>
        <v>0</v>
      </c>
      <c r="F559" s="100">
        <f t="shared" ref="F559:F567" si="522">G559+I559+K559+M559+O559+Q559+S559+U559+W559+Y559+AA559</f>
        <v>0</v>
      </c>
      <c r="G559" s="69"/>
      <c r="H559" s="101" t="e">
        <f t="shared" ref="H559:H567" si="523">G559/F559</f>
        <v>#DIV/0!</v>
      </c>
      <c r="I559" s="69"/>
      <c r="J559" s="101" t="e">
        <f t="shared" ref="J559:J567" si="524">I559/F559</f>
        <v>#DIV/0!</v>
      </c>
      <c r="K559" s="69"/>
      <c r="L559" s="101" t="e">
        <f t="shared" ref="L559:L567" si="525">K559/F559</f>
        <v>#DIV/0!</v>
      </c>
      <c r="M559" s="69"/>
      <c r="N559" s="101" t="e">
        <f t="shared" ref="N559:N567" si="526">M559/F559</f>
        <v>#DIV/0!</v>
      </c>
      <c r="O559" s="69"/>
      <c r="P559" s="101" t="e">
        <f t="shared" ref="P559:P567" si="527">O559/F559</f>
        <v>#DIV/0!</v>
      </c>
      <c r="Q559" s="69"/>
      <c r="R559" s="101" t="e">
        <f t="shared" ref="R559:R567" si="528">Q559/F559</f>
        <v>#DIV/0!</v>
      </c>
      <c r="S559" s="69"/>
      <c r="T559" s="101" t="e">
        <f t="shared" ref="T559:T567" si="529">S559/F559</f>
        <v>#DIV/0!</v>
      </c>
      <c r="U559" s="69"/>
      <c r="V559" s="101" t="e">
        <f t="shared" ref="V559:V567" si="530">U559/F559</f>
        <v>#DIV/0!</v>
      </c>
      <c r="W559" s="69"/>
      <c r="X559" s="101" t="e">
        <f t="shared" ref="X559:X567" si="531">W559/F559</f>
        <v>#DIV/0!</v>
      </c>
      <c r="Y559" s="69"/>
      <c r="Z559" s="101" t="e">
        <f t="shared" ref="Z559:Z567" si="532">Y559/F559</f>
        <v>#DIV/0!</v>
      </c>
      <c r="AA559" s="69"/>
      <c r="AB559" s="101" t="e">
        <f t="shared" ref="AB559:AB567" si="533">AA559/F559</f>
        <v>#DIV/0!</v>
      </c>
    </row>
    <row r="560" spans="1:28" x14ac:dyDescent="0.45">
      <c r="A560" s="73" t="s">
        <v>1616</v>
      </c>
      <c r="B560" s="92">
        <v>39</v>
      </c>
      <c r="C560" s="70" t="s">
        <v>617</v>
      </c>
      <c r="D560" s="67"/>
      <c r="E560" s="100">
        <f t="shared" si="521"/>
        <v>0</v>
      </c>
      <c r="F560" s="100">
        <f t="shared" si="522"/>
        <v>0</v>
      </c>
      <c r="G560" s="69"/>
      <c r="H560" s="101" t="e">
        <f t="shared" si="523"/>
        <v>#DIV/0!</v>
      </c>
      <c r="I560" s="69"/>
      <c r="J560" s="101" t="e">
        <f t="shared" si="524"/>
        <v>#DIV/0!</v>
      </c>
      <c r="K560" s="69"/>
      <c r="L560" s="101" t="e">
        <f t="shared" si="525"/>
        <v>#DIV/0!</v>
      </c>
      <c r="M560" s="69"/>
      <c r="N560" s="101" t="e">
        <f t="shared" si="526"/>
        <v>#DIV/0!</v>
      </c>
      <c r="O560" s="69"/>
      <c r="P560" s="101" t="e">
        <f t="shared" si="527"/>
        <v>#DIV/0!</v>
      </c>
      <c r="Q560" s="69"/>
      <c r="R560" s="101" t="e">
        <f t="shared" si="528"/>
        <v>#DIV/0!</v>
      </c>
      <c r="S560" s="69"/>
      <c r="T560" s="101" t="e">
        <f t="shared" si="529"/>
        <v>#DIV/0!</v>
      </c>
      <c r="U560" s="69"/>
      <c r="V560" s="101" t="e">
        <f t="shared" si="530"/>
        <v>#DIV/0!</v>
      </c>
      <c r="W560" s="69"/>
      <c r="X560" s="101" t="e">
        <f t="shared" si="531"/>
        <v>#DIV/0!</v>
      </c>
      <c r="Y560" s="69"/>
      <c r="Z560" s="101" t="e">
        <f t="shared" si="532"/>
        <v>#DIV/0!</v>
      </c>
      <c r="AA560" s="69"/>
      <c r="AB560" s="101" t="e">
        <f t="shared" si="533"/>
        <v>#DIV/0!</v>
      </c>
    </row>
    <row r="561" spans="1:28" ht="33" customHeight="1" x14ac:dyDescent="0.45">
      <c r="A561" s="73" t="s">
        <v>1617</v>
      </c>
      <c r="B561" s="92">
        <v>23</v>
      </c>
      <c r="C561" s="70" t="s">
        <v>617</v>
      </c>
      <c r="D561" s="67"/>
      <c r="E561" s="100">
        <f t="shared" si="521"/>
        <v>0</v>
      </c>
      <c r="F561" s="100">
        <f t="shared" si="522"/>
        <v>0</v>
      </c>
      <c r="G561" s="69"/>
      <c r="H561" s="101" t="e">
        <f t="shared" si="523"/>
        <v>#DIV/0!</v>
      </c>
      <c r="I561" s="69"/>
      <c r="J561" s="101" t="e">
        <f t="shared" si="524"/>
        <v>#DIV/0!</v>
      </c>
      <c r="K561" s="69"/>
      <c r="L561" s="101" t="e">
        <f t="shared" si="525"/>
        <v>#DIV/0!</v>
      </c>
      <c r="M561" s="69"/>
      <c r="N561" s="101" t="e">
        <f t="shared" si="526"/>
        <v>#DIV/0!</v>
      </c>
      <c r="O561" s="69"/>
      <c r="P561" s="101" t="e">
        <f t="shared" si="527"/>
        <v>#DIV/0!</v>
      </c>
      <c r="Q561" s="69"/>
      <c r="R561" s="101" t="e">
        <f t="shared" si="528"/>
        <v>#DIV/0!</v>
      </c>
      <c r="S561" s="69"/>
      <c r="T561" s="101" t="e">
        <f t="shared" si="529"/>
        <v>#DIV/0!</v>
      </c>
      <c r="U561" s="69"/>
      <c r="V561" s="101" t="e">
        <f t="shared" si="530"/>
        <v>#DIV/0!</v>
      </c>
      <c r="W561" s="69"/>
      <c r="X561" s="101" t="e">
        <f t="shared" si="531"/>
        <v>#DIV/0!</v>
      </c>
      <c r="Y561" s="69"/>
      <c r="Z561" s="101" t="e">
        <f t="shared" si="532"/>
        <v>#DIV/0!</v>
      </c>
      <c r="AA561" s="69"/>
      <c r="AB561" s="101" t="e">
        <f t="shared" si="533"/>
        <v>#DIV/0!</v>
      </c>
    </row>
    <row r="562" spans="1:28" ht="101.25" x14ac:dyDescent="0.45">
      <c r="A562" s="73" t="s">
        <v>1618</v>
      </c>
      <c r="B562" s="92">
        <v>469</v>
      </c>
      <c r="C562" s="70" t="s">
        <v>617</v>
      </c>
      <c r="D562" s="67"/>
      <c r="E562" s="100">
        <f t="shared" si="521"/>
        <v>0</v>
      </c>
      <c r="F562" s="100">
        <f t="shared" si="522"/>
        <v>0</v>
      </c>
      <c r="G562" s="69"/>
      <c r="H562" s="101" t="e">
        <f t="shared" si="523"/>
        <v>#DIV/0!</v>
      </c>
      <c r="I562" s="69"/>
      <c r="J562" s="101" t="e">
        <f t="shared" si="524"/>
        <v>#DIV/0!</v>
      </c>
      <c r="K562" s="69"/>
      <c r="L562" s="101" t="e">
        <f t="shared" si="525"/>
        <v>#DIV/0!</v>
      </c>
      <c r="M562" s="69"/>
      <c r="N562" s="101" t="e">
        <f t="shared" si="526"/>
        <v>#DIV/0!</v>
      </c>
      <c r="O562" s="69"/>
      <c r="P562" s="101" t="e">
        <f t="shared" si="527"/>
        <v>#DIV/0!</v>
      </c>
      <c r="Q562" s="69"/>
      <c r="R562" s="101" t="e">
        <f t="shared" si="528"/>
        <v>#DIV/0!</v>
      </c>
      <c r="S562" s="69"/>
      <c r="T562" s="101" t="e">
        <f t="shared" si="529"/>
        <v>#DIV/0!</v>
      </c>
      <c r="U562" s="69"/>
      <c r="V562" s="101" t="e">
        <f t="shared" si="530"/>
        <v>#DIV/0!</v>
      </c>
      <c r="W562" s="69"/>
      <c r="X562" s="101" t="e">
        <f t="shared" si="531"/>
        <v>#DIV/0!</v>
      </c>
      <c r="Y562" s="69"/>
      <c r="Z562" s="101" t="e">
        <f t="shared" si="532"/>
        <v>#DIV/0!</v>
      </c>
      <c r="AA562" s="69"/>
      <c r="AB562" s="101" t="e">
        <f t="shared" si="533"/>
        <v>#DIV/0!</v>
      </c>
    </row>
    <row r="563" spans="1:28" ht="101.25" x14ac:dyDescent="0.45">
      <c r="A563" s="73" t="s">
        <v>1619</v>
      </c>
      <c r="B563" s="92">
        <v>478</v>
      </c>
      <c r="C563" s="70" t="s">
        <v>617</v>
      </c>
      <c r="D563" s="67"/>
      <c r="E563" s="100">
        <f t="shared" si="521"/>
        <v>0</v>
      </c>
      <c r="F563" s="100">
        <f t="shared" si="522"/>
        <v>0</v>
      </c>
      <c r="G563" s="69"/>
      <c r="H563" s="101" t="e">
        <f t="shared" si="523"/>
        <v>#DIV/0!</v>
      </c>
      <c r="I563" s="69"/>
      <c r="J563" s="101" t="e">
        <f t="shared" si="524"/>
        <v>#DIV/0!</v>
      </c>
      <c r="K563" s="69"/>
      <c r="L563" s="101" t="e">
        <f t="shared" si="525"/>
        <v>#DIV/0!</v>
      </c>
      <c r="M563" s="69"/>
      <c r="N563" s="101" t="e">
        <f t="shared" si="526"/>
        <v>#DIV/0!</v>
      </c>
      <c r="O563" s="69"/>
      <c r="P563" s="101" t="e">
        <f t="shared" si="527"/>
        <v>#DIV/0!</v>
      </c>
      <c r="Q563" s="69"/>
      <c r="R563" s="101" t="e">
        <f t="shared" si="528"/>
        <v>#DIV/0!</v>
      </c>
      <c r="S563" s="69"/>
      <c r="T563" s="101" t="e">
        <f t="shared" si="529"/>
        <v>#DIV/0!</v>
      </c>
      <c r="U563" s="69"/>
      <c r="V563" s="101" t="e">
        <f t="shared" si="530"/>
        <v>#DIV/0!</v>
      </c>
      <c r="W563" s="69"/>
      <c r="X563" s="101" t="e">
        <f t="shared" si="531"/>
        <v>#DIV/0!</v>
      </c>
      <c r="Y563" s="69"/>
      <c r="Z563" s="101" t="e">
        <f t="shared" si="532"/>
        <v>#DIV/0!</v>
      </c>
      <c r="AA563" s="69"/>
      <c r="AB563" s="101" t="e">
        <f t="shared" si="533"/>
        <v>#DIV/0!</v>
      </c>
    </row>
    <row r="564" spans="1:28" ht="33" customHeight="1" x14ac:dyDescent="0.45">
      <c r="A564" s="250" t="s">
        <v>1620</v>
      </c>
      <c r="B564" s="252">
        <v>638</v>
      </c>
      <c r="C564" s="70" t="s">
        <v>1625</v>
      </c>
      <c r="D564" s="67"/>
      <c r="E564" s="100">
        <f t="shared" si="521"/>
        <v>0</v>
      </c>
      <c r="F564" s="100">
        <f t="shared" si="522"/>
        <v>0</v>
      </c>
      <c r="G564" s="69"/>
      <c r="H564" s="101" t="e">
        <f t="shared" si="523"/>
        <v>#DIV/0!</v>
      </c>
      <c r="I564" s="69"/>
      <c r="J564" s="101" t="e">
        <f t="shared" si="524"/>
        <v>#DIV/0!</v>
      </c>
      <c r="K564" s="69"/>
      <c r="L564" s="101" t="e">
        <f t="shared" si="525"/>
        <v>#DIV/0!</v>
      </c>
      <c r="M564" s="69"/>
      <c r="N564" s="101" t="e">
        <f t="shared" si="526"/>
        <v>#DIV/0!</v>
      </c>
      <c r="O564" s="69"/>
      <c r="P564" s="101" t="e">
        <f t="shared" si="527"/>
        <v>#DIV/0!</v>
      </c>
      <c r="Q564" s="69"/>
      <c r="R564" s="101" t="e">
        <f t="shared" si="528"/>
        <v>#DIV/0!</v>
      </c>
      <c r="S564" s="69"/>
      <c r="T564" s="101" t="e">
        <f t="shared" si="529"/>
        <v>#DIV/0!</v>
      </c>
      <c r="U564" s="69"/>
      <c r="V564" s="101" t="e">
        <f t="shared" si="530"/>
        <v>#DIV/0!</v>
      </c>
      <c r="W564" s="69"/>
      <c r="X564" s="101" t="e">
        <f t="shared" si="531"/>
        <v>#DIV/0!</v>
      </c>
      <c r="Y564" s="69"/>
      <c r="Z564" s="101" t="e">
        <f t="shared" si="532"/>
        <v>#DIV/0!</v>
      </c>
      <c r="AA564" s="69"/>
      <c r="AB564" s="101" t="e">
        <f t="shared" si="533"/>
        <v>#DIV/0!</v>
      </c>
    </row>
    <row r="565" spans="1:28" ht="33" customHeight="1" x14ac:dyDescent="0.45">
      <c r="A565" s="251"/>
      <c r="B565" s="253"/>
      <c r="C565" s="70" t="s">
        <v>1626</v>
      </c>
      <c r="D565" s="67"/>
      <c r="E565" s="100">
        <f t="shared" si="521"/>
        <v>0</v>
      </c>
      <c r="F565" s="100">
        <f t="shared" si="522"/>
        <v>0</v>
      </c>
      <c r="G565" s="69"/>
      <c r="H565" s="101" t="e">
        <f t="shared" si="523"/>
        <v>#DIV/0!</v>
      </c>
      <c r="I565" s="69"/>
      <c r="J565" s="101" t="e">
        <f t="shared" si="524"/>
        <v>#DIV/0!</v>
      </c>
      <c r="K565" s="69"/>
      <c r="L565" s="101" t="e">
        <f t="shared" si="525"/>
        <v>#DIV/0!</v>
      </c>
      <c r="M565" s="69"/>
      <c r="N565" s="101" t="e">
        <f t="shared" si="526"/>
        <v>#DIV/0!</v>
      </c>
      <c r="O565" s="69"/>
      <c r="P565" s="101" t="e">
        <f t="shared" si="527"/>
        <v>#DIV/0!</v>
      </c>
      <c r="Q565" s="69"/>
      <c r="R565" s="101" t="e">
        <f t="shared" si="528"/>
        <v>#DIV/0!</v>
      </c>
      <c r="S565" s="69"/>
      <c r="T565" s="101" t="e">
        <f t="shared" si="529"/>
        <v>#DIV/0!</v>
      </c>
      <c r="U565" s="69"/>
      <c r="V565" s="101" t="e">
        <f t="shared" si="530"/>
        <v>#DIV/0!</v>
      </c>
      <c r="W565" s="69"/>
      <c r="X565" s="101" t="e">
        <f t="shared" si="531"/>
        <v>#DIV/0!</v>
      </c>
      <c r="Y565" s="69"/>
      <c r="Z565" s="101" t="e">
        <f t="shared" si="532"/>
        <v>#DIV/0!</v>
      </c>
      <c r="AA565" s="69"/>
      <c r="AB565" s="101" t="e">
        <f t="shared" si="533"/>
        <v>#DIV/0!</v>
      </c>
    </row>
    <row r="566" spans="1:28" ht="67.5" x14ac:dyDescent="0.45">
      <c r="A566" s="73" t="s">
        <v>1621</v>
      </c>
      <c r="B566" s="92">
        <v>371</v>
      </c>
      <c r="C566" s="70" t="s">
        <v>617</v>
      </c>
      <c r="D566" s="67"/>
      <c r="E566" s="100">
        <f t="shared" si="521"/>
        <v>0</v>
      </c>
      <c r="F566" s="100">
        <f t="shared" si="522"/>
        <v>0</v>
      </c>
      <c r="G566" s="69"/>
      <c r="H566" s="101" t="e">
        <f t="shared" si="523"/>
        <v>#DIV/0!</v>
      </c>
      <c r="I566" s="69"/>
      <c r="J566" s="101" t="e">
        <f t="shared" si="524"/>
        <v>#DIV/0!</v>
      </c>
      <c r="K566" s="69"/>
      <c r="L566" s="101" t="e">
        <f t="shared" si="525"/>
        <v>#DIV/0!</v>
      </c>
      <c r="M566" s="69"/>
      <c r="N566" s="101" t="e">
        <f t="shared" si="526"/>
        <v>#DIV/0!</v>
      </c>
      <c r="O566" s="69"/>
      <c r="P566" s="101" t="e">
        <f t="shared" si="527"/>
        <v>#DIV/0!</v>
      </c>
      <c r="Q566" s="69"/>
      <c r="R566" s="101" t="e">
        <f t="shared" si="528"/>
        <v>#DIV/0!</v>
      </c>
      <c r="S566" s="69"/>
      <c r="T566" s="101" t="e">
        <f t="shared" si="529"/>
        <v>#DIV/0!</v>
      </c>
      <c r="U566" s="69"/>
      <c r="V566" s="101" t="e">
        <f t="shared" si="530"/>
        <v>#DIV/0!</v>
      </c>
      <c r="W566" s="69"/>
      <c r="X566" s="101" t="e">
        <f t="shared" si="531"/>
        <v>#DIV/0!</v>
      </c>
      <c r="Y566" s="69"/>
      <c r="Z566" s="101" t="e">
        <f t="shared" si="532"/>
        <v>#DIV/0!</v>
      </c>
      <c r="AA566" s="69"/>
      <c r="AB566" s="101" t="e">
        <f t="shared" si="533"/>
        <v>#DIV/0!</v>
      </c>
    </row>
    <row r="567" spans="1:28" ht="67.5" x14ac:dyDescent="0.45">
      <c r="A567" s="73" t="s">
        <v>1622</v>
      </c>
      <c r="B567" s="92">
        <v>476</v>
      </c>
      <c r="C567" s="70" t="s">
        <v>617</v>
      </c>
      <c r="D567" s="67"/>
      <c r="E567" s="100">
        <f t="shared" si="521"/>
        <v>0</v>
      </c>
      <c r="F567" s="100">
        <f t="shared" si="522"/>
        <v>0</v>
      </c>
      <c r="G567" s="69"/>
      <c r="H567" s="101" t="e">
        <f t="shared" si="523"/>
        <v>#DIV/0!</v>
      </c>
      <c r="I567" s="69"/>
      <c r="J567" s="101" t="e">
        <f t="shared" si="524"/>
        <v>#DIV/0!</v>
      </c>
      <c r="K567" s="69"/>
      <c r="L567" s="101" t="e">
        <f t="shared" si="525"/>
        <v>#DIV/0!</v>
      </c>
      <c r="M567" s="69"/>
      <c r="N567" s="101" t="e">
        <f t="shared" si="526"/>
        <v>#DIV/0!</v>
      </c>
      <c r="O567" s="69"/>
      <c r="P567" s="101" t="e">
        <f t="shared" si="527"/>
        <v>#DIV/0!</v>
      </c>
      <c r="Q567" s="69"/>
      <c r="R567" s="101" t="e">
        <f t="shared" si="528"/>
        <v>#DIV/0!</v>
      </c>
      <c r="S567" s="69"/>
      <c r="T567" s="101" t="e">
        <f t="shared" si="529"/>
        <v>#DIV/0!</v>
      </c>
      <c r="U567" s="69"/>
      <c r="V567" s="101" t="e">
        <f t="shared" si="530"/>
        <v>#DIV/0!</v>
      </c>
      <c r="W567" s="69"/>
      <c r="X567" s="101" t="e">
        <f t="shared" si="531"/>
        <v>#DIV/0!</v>
      </c>
      <c r="Y567" s="69"/>
      <c r="Z567" s="101" t="e">
        <f t="shared" si="532"/>
        <v>#DIV/0!</v>
      </c>
      <c r="AA567" s="69"/>
      <c r="AB567" s="101" t="e">
        <f t="shared" si="533"/>
        <v>#DIV/0!</v>
      </c>
    </row>
    <row r="568" spans="1:28" ht="67.5" x14ac:dyDescent="0.45">
      <c r="A568" s="73" t="s">
        <v>1623</v>
      </c>
      <c r="B568" s="92">
        <v>397</v>
      </c>
      <c r="C568" s="70" t="s">
        <v>617</v>
      </c>
      <c r="D568" s="67"/>
      <c r="E568" s="100">
        <f t="shared" ref="E568:E569" si="534">D568-F568</f>
        <v>0</v>
      </c>
      <c r="F568" s="100">
        <f t="shared" ref="F568:F569" si="535">G568+I568+K568+M568+O568+Q568+S568+U568+W568+Y568+AA568</f>
        <v>0</v>
      </c>
      <c r="G568" s="69"/>
      <c r="H568" s="101" t="e">
        <f t="shared" ref="H568:H569" si="536">G568/F568</f>
        <v>#DIV/0!</v>
      </c>
      <c r="I568" s="69"/>
      <c r="J568" s="101" t="e">
        <f t="shared" ref="J568:J569" si="537">I568/F568</f>
        <v>#DIV/0!</v>
      </c>
      <c r="K568" s="69"/>
      <c r="L568" s="101" t="e">
        <f t="shared" ref="L568:L569" si="538">K568/F568</f>
        <v>#DIV/0!</v>
      </c>
      <c r="M568" s="69"/>
      <c r="N568" s="101" t="e">
        <f t="shared" ref="N568:N569" si="539">M568/F568</f>
        <v>#DIV/0!</v>
      </c>
      <c r="O568" s="69"/>
      <c r="P568" s="101" t="e">
        <f t="shared" ref="P568:P569" si="540">O568/F568</f>
        <v>#DIV/0!</v>
      </c>
      <c r="Q568" s="69"/>
      <c r="R568" s="101" t="e">
        <f t="shared" ref="R568:R569" si="541">Q568/F568</f>
        <v>#DIV/0!</v>
      </c>
      <c r="S568" s="69"/>
      <c r="T568" s="101" t="e">
        <f t="shared" ref="T568:T569" si="542">S568/F568</f>
        <v>#DIV/0!</v>
      </c>
      <c r="U568" s="69"/>
      <c r="V568" s="101" t="e">
        <f t="shared" ref="V568:V569" si="543">U568/F568</f>
        <v>#DIV/0!</v>
      </c>
      <c r="W568" s="69"/>
      <c r="X568" s="101" t="e">
        <f t="shared" ref="X568:X569" si="544">W568/F568</f>
        <v>#DIV/0!</v>
      </c>
      <c r="Y568" s="69"/>
      <c r="Z568" s="101" t="e">
        <f t="shared" ref="Z568:Z569" si="545">Y568/F568</f>
        <v>#DIV/0!</v>
      </c>
      <c r="AA568" s="69"/>
      <c r="AB568" s="101" t="e">
        <f t="shared" ref="AB568:AB569" si="546">AA568/F568</f>
        <v>#DIV/0!</v>
      </c>
    </row>
    <row r="569" spans="1:28" ht="68.25" thickBot="1" x14ac:dyDescent="0.5">
      <c r="A569" s="73" t="s">
        <v>1624</v>
      </c>
      <c r="B569" s="92">
        <v>99</v>
      </c>
      <c r="C569" s="70" t="s">
        <v>617</v>
      </c>
      <c r="D569" s="71"/>
      <c r="E569" s="100">
        <f t="shared" si="534"/>
        <v>0</v>
      </c>
      <c r="F569" s="100">
        <f t="shared" si="535"/>
        <v>0</v>
      </c>
      <c r="G569" s="69"/>
      <c r="H569" s="101" t="e">
        <f t="shared" si="536"/>
        <v>#DIV/0!</v>
      </c>
      <c r="I569" s="69"/>
      <c r="J569" s="101" t="e">
        <f t="shared" si="537"/>
        <v>#DIV/0!</v>
      </c>
      <c r="K569" s="69"/>
      <c r="L569" s="101" t="e">
        <f t="shared" si="538"/>
        <v>#DIV/0!</v>
      </c>
      <c r="M569" s="69"/>
      <c r="N569" s="101" t="e">
        <f t="shared" si="539"/>
        <v>#DIV/0!</v>
      </c>
      <c r="O569" s="69"/>
      <c r="P569" s="101" t="e">
        <f t="shared" si="540"/>
        <v>#DIV/0!</v>
      </c>
      <c r="Q569" s="69"/>
      <c r="R569" s="101" t="e">
        <f t="shared" si="541"/>
        <v>#DIV/0!</v>
      </c>
      <c r="S569" s="69"/>
      <c r="T569" s="101" t="e">
        <f t="shared" si="542"/>
        <v>#DIV/0!</v>
      </c>
      <c r="U569" s="69"/>
      <c r="V569" s="101" t="e">
        <f t="shared" si="543"/>
        <v>#DIV/0!</v>
      </c>
      <c r="W569" s="69"/>
      <c r="X569" s="101" t="e">
        <f t="shared" si="544"/>
        <v>#DIV/0!</v>
      </c>
      <c r="Y569" s="69"/>
      <c r="Z569" s="101" t="e">
        <f t="shared" si="545"/>
        <v>#DIV/0!</v>
      </c>
      <c r="AA569" s="69"/>
      <c r="AB569" s="101" t="e">
        <f t="shared" si="546"/>
        <v>#DIV/0!</v>
      </c>
    </row>
    <row r="570" spans="1:28" ht="34.5" thickBot="1" x14ac:dyDescent="0.55000000000000004">
      <c r="A570" s="76" t="s">
        <v>642</v>
      </c>
      <c r="B570" s="102">
        <f>SUM(B558:B569)</f>
        <v>3344</v>
      </c>
      <c r="C570" s="77"/>
      <c r="D570" s="103">
        <f>SUM(D558:D569)</f>
        <v>0</v>
      </c>
      <c r="E570" s="103">
        <f>SUM(E558:E569)</f>
        <v>0</v>
      </c>
      <c r="F570" s="104">
        <f>SUM(F558:F569)</f>
        <v>0</v>
      </c>
      <c r="G570" s="105">
        <f>SUM(G558:G569)</f>
        <v>0</v>
      </c>
      <c r="H570" s="106" t="e">
        <f>G570/F570</f>
        <v>#DIV/0!</v>
      </c>
      <c r="I570" s="105">
        <f>SUM(I558:I569)</f>
        <v>0</v>
      </c>
      <c r="J570" s="106" t="e">
        <f>I570/F570</f>
        <v>#DIV/0!</v>
      </c>
      <c r="K570" s="107">
        <f>SUM(K558:K569)</f>
        <v>0</v>
      </c>
      <c r="L570" s="108" t="e">
        <f>K570/F570</f>
        <v>#DIV/0!</v>
      </c>
      <c r="M570" s="105">
        <f>SUM(M558:M569)</f>
        <v>0</v>
      </c>
      <c r="N570" s="106" t="e">
        <f>M570/F570</f>
        <v>#DIV/0!</v>
      </c>
      <c r="O570" s="107">
        <f>SUM(O558:O569)</f>
        <v>0</v>
      </c>
      <c r="P570" s="108" t="e">
        <f>O570/F570</f>
        <v>#DIV/0!</v>
      </c>
      <c r="Q570" s="105">
        <f>SUM(Q558:Q569)</f>
        <v>0</v>
      </c>
      <c r="R570" s="106" t="e">
        <f>Q570/F570</f>
        <v>#DIV/0!</v>
      </c>
      <c r="S570" s="107">
        <f>SUM(S558:S569)</f>
        <v>0</v>
      </c>
      <c r="T570" s="108" t="e">
        <f>S570/F570</f>
        <v>#DIV/0!</v>
      </c>
      <c r="U570" s="105">
        <f>SUM(U558:U569)</f>
        <v>0</v>
      </c>
      <c r="V570" s="106" t="e">
        <f>U570/F570</f>
        <v>#DIV/0!</v>
      </c>
      <c r="W570" s="104">
        <f>SUM(W558:W569)</f>
        <v>0</v>
      </c>
      <c r="X570" s="109" t="e">
        <f>W570/F570</f>
        <v>#DIV/0!</v>
      </c>
      <c r="Y570" s="110">
        <f>SUM(Y558:Y569)</f>
        <v>0</v>
      </c>
      <c r="Z570" s="111" t="e">
        <f>Y570/F570</f>
        <v>#DIV/0!</v>
      </c>
      <c r="AA570" s="110">
        <f>SUM(AA558:AA569)</f>
        <v>0</v>
      </c>
      <c r="AB570" s="111" t="e">
        <f>AA570/F570</f>
        <v>#DIV/0!</v>
      </c>
    </row>
    <row r="571" spans="1:28" ht="85.5" customHeight="1" thickBot="1" x14ac:dyDescent="0.5">
      <c r="A571" s="278" t="s">
        <v>1613</v>
      </c>
      <c r="B571" s="279"/>
      <c r="C571" s="279"/>
      <c r="D571" s="279"/>
      <c r="E571" s="279"/>
      <c r="F571" s="280"/>
      <c r="G571" s="276" t="s">
        <v>586</v>
      </c>
      <c r="H571" s="277"/>
      <c r="I571" s="274" t="s">
        <v>587</v>
      </c>
      <c r="J571" s="275"/>
      <c r="K571" s="276" t="s">
        <v>588</v>
      </c>
      <c r="L571" s="277"/>
      <c r="M571" s="274" t="s">
        <v>589</v>
      </c>
      <c r="N571" s="275"/>
      <c r="O571" s="276" t="s">
        <v>590</v>
      </c>
      <c r="P571" s="277"/>
      <c r="Q571" s="274" t="s">
        <v>591</v>
      </c>
      <c r="R571" s="275"/>
      <c r="S571" s="276" t="s">
        <v>592</v>
      </c>
      <c r="T571" s="277"/>
      <c r="U571" s="274" t="s">
        <v>593</v>
      </c>
      <c r="V571" s="275"/>
      <c r="W571" s="276" t="s">
        <v>596</v>
      </c>
      <c r="X571" s="277"/>
      <c r="Y571" s="274" t="s">
        <v>595</v>
      </c>
      <c r="Z571" s="275"/>
      <c r="AA571" s="276" t="s">
        <v>594</v>
      </c>
      <c r="AB571" s="277"/>
    </row>
    <row r="573" spans="1:28" ht="33.75" customHeight="1" x14ac:dyDescent="0.45">
      <c r="A573" s="295" t="s">
        <v>1627</v>
      </c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</row>
    <row r="574" spans="1:28" ht="33.75" customHeight="1" x14ac:dyDescent="0.45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</row>
    <row r="575" spans="1:28" ht="33.75" customHeight="1" x14ac:dyDescent="0.45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</row>
    <row r="577" spans="1:28" ht="33.75" customHeight="1" x14ac:dyDescent="0.45">
      <c r="A577" s="292" t="s">
        <v>1628</v>
      </c>
      <c r="B577" s="292"/>
      <c r="C577" s="292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</row>
    <row r="578" spans="1:28" ht="33.75" customHeight="1" x14ac:dyDescent="0.45">
      <c r="A578" s="292"/>
      <c r="B578" s="292"/>
      <c r="C578" s="292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</row>
    <row r="579" spans="1:28" ht="34.5" thickBot="1" x14ac:dyDescent="0.5"/>
    <row r="580" spans="1:28" ht="87.75" customHeight="1" thickBot="1" x14ac:dyDescent="0.5">
      <c r="A580" s="344" t="s">
        <v>1629</v>
      </c>
      <c r="B580" s="345"/>
      <c r="C580" s="288" t="s">
        <v>1630</v>
      </c>
      <c r="D580" s="289"/>
      <c r="E580" s="289"/>
      <c r="F580" s="290"/>
      <c r="G580" s="264" t="s">
        <v>586</v>
      </c>
      <c r="H580" s="265"/>
      <c r="I580" s="272" t="s">
        <v>587</v>
      </c>
      <c r="J580" s="291"/>
      <c r="K580" s="264" t="s">
        <v>588</v>
      </c>
      <c r="L580" s="265"/>
      <c r="M580" s="272" t="s">
        <v>589</v>
      </c>
      <c r="N580" s="273"/>
      <c r="O580" s="264" t="s">
        <v>590</v>
      </c>
      <c r="P580" s="265"/>
      <c r="Q580" s="272" t="s">
        <v>591</v>
      </c>
      <c r="R580" s="273"/>
      <c r="S580" s="264" t="s">
        <v>592</v>
      </c>
      <c r="T580" s="265"/>
      <c r="U580" s="272" t="s">
        <v>593</v>
      </c>
      <c r="V580" s="273"/>
      <c r="W580" s="264" t="s">
        <v>596</v>
      </c>
      <c r="X580" s="265"/>
      <c r="Y580" s="272" t="s">
        <v>595</v>
      </c>
      <c r="Z580" s="273"/>
      <c r="AA580" s="264" t="s">
        <v>594</v>
      </c>
      <c r="AB580" s="265"/>
    </row>
    <row r="581" spans="1:28" ht="60" x14ac:dyDescent="0.45">
      <c r="A581" s="344"/>
      <c r="B581" s="345"/>
      <c r="C581" s="58" t="s">
        <v>606</v>
      </c>
      <c r="D581" s="59" t="s">
        <v>607</v>
      </c>
      <c r="E581" s="59" t="s">
        <v>644</v>
      </c>
      <c r="F581" s="60" t="s">
        <v>645</v>
      </c>
      <c r="G581" s="34" t="s">
        <v>604</v>
      </c>
      <c r="H581" s="33" t="s">
        <v>605</v>
      </c>
      <c r="I581" s="32" t="s">
        <v>604</v>
      </c>
      <c r="J581" s="35" t="s">
        <v>605</v>
      </c>
      <c r="K581" s="32" t="s">
        <v>604</v>
      </c>
      <c r="L581" s="33" t="s">
        <v>605</v>
      </c>
      <c r="M581" s="32" t="s">
        <v>604</v>
      </c>
      <c r="N581" s="33" t="s">
        <v>605</v>
      </c>
      <c r="O581" s="32" t="s">
        <v>604</v>
      </c>
      <c r="P581" s="33" t="s">
        <v>605</v>
      </c>
      <c r="Q581" s="32" t="s">
        <v>604</v>
      </c>
      <c r="R581" s="33" t="s">
        <v>605</v>
      </c>
      <c r="S581" s="32" t="s">
        <v>604</v>
      </c>
      <c r="T581" s="33" t="s">
        <v>605</v>
      </c>
      <c r="U581" s="32" t="s">
        <v>604</v>
      </c>
      <c r="V581" s="33" t="s">
        <v>605</v>
      </c>
      <c r="W581" s="32" t="s">
        <v>604</v>
      </c>
      <c r="X581" s="33" t="s">
        <v>605</v>
      </c>
      <c r="Y581" s="32" t="s">
        <v>604</v>
      </c>
      <c r="Z581" s="33" t="s">
        <v>605</v>
      </c>
      <c r="AA581" s="32" t="s">
        <v>604</v>
      </c>
      <c r="AB581" s="33" t="s">
        <v>605</v>
      </c>
    </row>
    <row r="582" spans="1:28" ht="34.5" thickBot="1" x14ac:dyDescent="0.5">
      <c r="A582" s="344"/>
      <c r="B582" s="345"/>
      <c r="C582" s="93">
        <f>B593</f>
        <v>550</v>
      </c>
      <c r="D582" s="94">
        <f t="shared" ref="D582:AB582" si="547">D593</f>
        <v>0</v>
      </c>
      <c r="E582" s="94">
        <f t="shared" si="547"/>
        <v>0</v>
      </c>
      <c r="F582" s="95">
        <f t="shared" si="547"/>
        <v>0</v>
      </c>
      <c r="G582" s="96">
        <f t="shared" si="547"/>
        <v>0</v>
      </c>
      <c r="H582" s="97" t="e">
        <f t="shared" si="547"/>
        <v>#DIV/0!</v>
      </c>
      <c r="I582" s="98">
        <f t="shared" si="547"/>
        <v>0</v>
      </c>
      <c r="J582" s="99" t="e">
        <f t="shared" si="547"/>
        <v>#DIV/0!</v>
      </c>
      <c r="K582" s="98">
        <f t="shared" si="547"/>
        <v>0</v>
      </c>
      <c r="L582" s="97" t="e">
        <f t="shared" si="547"/>
        <v>#DIV/0!</v>
      </c>
      <c r="M582" s="98">
        <f t="shared" si="547"/>
        <v>0</v>
      </c>
      <c r="N582" s="97" t="e">
        <f t="shared" si="547"/>
        <v>#DIV/0!</v>
      </c>
      <c r="O582" s="98">
        <f t="shared" si="547"/>
        <v>0</v>
      </c>
      <c r="P582" s="97" t="e">
        <f t="shared" si="547"/>
        <v>#DIV/0!</v>
      </c>
      <c r="Q582" s="98">
        <f t="shared" si="547"/>
        <v>0</v>
      </c>
      <c r="R582" s="97" t="e">
        <f t="shared" si="547"/>
        <v>#DIV/0!</v>
      </c>
      <c r="S582" s="98">
        <f t="shared" si="547"/>
        <v>0</v>
      </c>
      <c r="T582" s="97" t="e">
        <f t="shared" si="547"/>
        <v>#DIV/0!</v>
      </c>
      <c r="U582" s="98">
        <f t="shared" si="547"/>
        <v>0</v>
      </c>
      <c r="V582" s="97" t="e">
        <f t="shared" si="547"/>
        <v>#DIV/0!</v>
      </c>
      <c r="W582" s="98">
        <f t="shared" si="547"/>
        <v>0</v>
      </c>
      <c r="X582" s="97" t="e">
        <f t="shared" si="547"/>
        <v>#DIV/0!</v>
      </c>
      <c r="Y582" s="98">
        <f t="shared" si="547"/>
        <v>0</v>
      </c>
      <c r="Z582" s="97" t="e">
        <f t="shared" si="547"/>
        <v>#DIV/0!</v>
      </c>
      <c r="AA582" s="98">
        <f t="shared" si="547"/>
        <v>0</v>
      </c>
      <c r="AB582" s="97" t="e">
        <f t="shared" si="547"/>
        <v>#DIV/0!</v>
      </c>
    </row>
    <row r="583" spans="1:28" ht="34.5" thickBot="1" x14ac:dyDescent="0.5"/>
    <row r="584" spans="1:28" ht="60.75" thickBot="1" x14ac:dyDescent="0.55000000000000004">
      <c r="A584" s="266" t="s">
        <v>1631</v>
      </c>
      <c r="B584" s="267"/>
      <c r="C584" s="267"/>
      <c r="D584" s="267"/>
      <c r="E584" s="267"/>
      <c r="F584" s="268"/>
      <c r="G584" s="269" t="s">
        <v>603</v>
      </c>
      <c r="H584" s="270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  <c r="AA584" s="270"/>
      <c r="AB584" s="271"/>
    </row>
    <row r="585" spans="1:28" ht="67.5" x14ac:dyDescent="0.45">
      <c r="A585" s="62" t="s">
        <v>1611</v>
      </c>
      <c r="B585" s="281" t="s">
        <v>1632</v>
      </c>
      <c r="C585" s="282"/>
      <c r="D585" s="283" t="s">
        <v>1628</v>
      </c>
      <c r="E585" s="284"/>
      <c r="F585" s="285"/>
      <c r="G585" s="264" t="s">
        <v>586</v>
      </c>
      <c r="H585" s="265"/>
      <c r="I585" s="272" t="s">
        <v>587</v>
      </c>
      <c r="J585" s="273"/>
      <c r="K585" s="264" t="s">
        <v>588</v>
      </c>
      <c r="L585" s="265"/>
      <c r="M585" s="272" t="s">
        <v>589</v>
      </c>
      <c r="N585" s="273"/>
      <c r="O585" s="264" t="s">
        <v>590</v>
      </c>
      <c r="P585" s="265"/>
      <c r="Q585" s="272" t="s">
        <v>591</v>
      </c>
      <c r="R585" s="273"/>
      <c r="S585" s="264" t="s">
        <v>592</v>
      </c>
      <c r="T585" s="265"/>
      <c r="U585" s="272" t="s">
        <v>593</v>
      </c>
      <c r="V585" s="273"/>
      <c r="W585" s="264" t="s">
        <v>596</v>
      </c>
      <c r="X585" s="265"/>
      <c r="Y585" s="272" t="s">
        <v>595</v>
      </c>
      <c r="Z585" s="273"/>
      <c r="AA585" s="264" t="s">
        <v>594</v>
      </c>
      <c r="AB585" s="265"/>
    </row>
    <row r="586" spans="1:28" ht="60" x14ac:dyDescent="0.45">
      <c r="A586" s="30" t="s">
        <v>597</v>
      </c>
      <c r="B586" s="63" t="s">
        <v>606</v>
      </c>
      <c r="C586" s="30" t="s">
        <v>598</v>
      </c>
      <c r="D586" s="30" t="s">
        <v>607</v>
      </c>
      <c r="E586" s="30" t="s">
        <v>644</v>
      </c>
      <c r="F586" s="64" t="s">
        <v>645</v>
      </c>
      <c r="G586" s="32" t="s">
        <v>604</v>
      </c>
      <c r="H586" s="33" t="s">
        <v>605</v>
      </c>
      <c r="I586" s="32" t="s">
        <v>604</v>
      </c>
      <c r="J586" s="33" t="s">
        <v>605</v>
      </c>
      <c r="K586" s="32" t="s">
        <v>604</v>
      </c>
      <c r="L586" s="33" t="s">
        <v>605</v>
      </c>
      <c r="M586" s="32" t="s">
        <v>604</v>
      </c>
      <c r="N586" s="33" t="s">
        <v>605</v>
      </c>
      <c r="O586" s="32" t="s">
        <v>604</v>
      </c>
      <c r="P586" s="33" t="s">
        <v>605</v>
      </c>
      <c r="Q586" s="32" t="s">
        <v>604</v>
      </c>
      <c r="R586" s="33" t="s">
        <v>605</v>
      </c>
      <c r="S586" s="32" t="s">
        <v>604</v>
      </c>
      <c r="T586" s="33" t="s">
        <v>605</v>
      </c>
      <c r="U586" s="32" t="s">
        <v>604</v>
      </c>
      <c r="V586" s="33" t="s">
        <v>605</v>
      </c>
      <c r="W586" s="32" t="s">
        <v>604</v>
      </c>
      <c r="X586" s="33" t="s">
        <v>605</v>
      </c>
      <c r="Y586" s="32" t="s">
        <v>604</v>
      </c>
      <c r="Z586" s="33" t="s">
        <v>605</v>
      </c>
      <c r="AA586" s="32" t="s">
        <v>604</v>
      </c>
      <c r="AB586" s="33" t="s">
        <v>605</v>
      </c>
    </row>
    <row r="587" spans="1:28" x14ac:dyDescent="0.45">
      <c r="A587" s="73" t="s">
        <v>1634</v>
      </c>
      <c r="B587" s="92">
        <v>67</v>
      </c>
      <c r="C587" s="70" t="s">
        <v>617</v>
      </c>
      <c r="D587" s="67"/>
      <c r="E587" s="100">
        <f>D587-F587</f>
        <v>0</v>
      </c>
      <c r="F587" s="100">
        <f>G587+I587+K587+M587+O587+Q587+S587+U587+W587+Y587+AA587</f>
        <v>0</v>
      </c>
      <c r="G587" s="69"/>
      <c r="H587" s="101" t="e">
        <f>G587/F587</f>
        <v>#DIV/0!</v>
      </c>
      <c r="I587" s="69"/>
      <c r="J587" s="101" t="e">
        <f>I587/F587</f>
        <v>#DIV/0!</v>
      </c>
      <c r="K587" s="69"/>
      <c r="L587" s="101" t="e">
        <f>K587/F587</f>
        <v>#DIV/0!</v>
      </c>
      <c r="M587" s="69"/>
      <c r="N587" s="101" t="e">
        <f>M587/F587</f>
        <v>#DIV/0!</v>
      </c>
      <c r="O587" s="69"/>
      <c r="P587" s="101" t="e">
        <f>O587/F587</f>
        <v>#DIV/0!</v>
      </c>
      <c r="Q587" s="69"/>
      <c r="R587" s="101" t="e">
        <f>Q587/F587</f>
        <v>#DIV/0!</v>
      </c>
      <c r="S587" s="69"/>
      <c r="T587" s="101" t="e">
        <f>S587/F587</f>
        <v>#DIV/0!</v>
      </c>
      <c r="U587" s="69"/>
      <c r="V587" s="101" t="e">
        <f>U587/F587</f>
        <v>#DIV/0!</v>
      </c>
      <c r="W587" s="69"/>
      <c r="X587" s="101" t="e">
        <f>W587/F587</f>
        <v>#DIV/0!</v>
      </c>
      <c r="Y587" s="69"/>
      <c r="Z587" s="101" t="e">
        <f>Y587/F587</f>
        <v>#DIV/0!</v>
      </c>
      <c r="AA587" s="69"/>
      <c r="AB587" s="101" t="e">
        <f>AA587/F587</f>
        <v>#DIV/0!</v>
      </c>
    </row>
    <row r="588" spans="1:28" x14ac:dyDescent="0.45">
      <c r="A588" s="73" t="s">
        <v>1635</v>
      </c>
      <c r="B588" s="92">
        <v>141</v>
      </c>
      <c r="C588" s="70" t="s">
        <v>617</v>
      </c>
      <c r="D588" s="67"/>
      <c r="E588" s="100">
        <f t="shared" ref="E588:E592" si="548">D588-F588</f>
        <v>0</v>
      </c>
      <c r="F588" s="100">
        <f t="shared" ref="F588:F592" si="549">G588+I588+K588+M588+O588+Q588+S588+U588+W588+Y588+AA588</f>
        <v>0</v>
      </c>
      <c r="G588" s="69"/>
      <c r="H588" s="101" t="e">
        <f t="shared" ref="H588:H592" si="550">G588/F588</f>
        <v>#DIV/0!</v>
      </c>
      <c r="I588" s="69"/>
      <c r="J588" s="101" t="e">
        <f t="shared" ref="J588:J592" si="551">I588/F588</f>
        <v>#DIV/0!</v>
      </c>
      <c r="K588" s="69"/>
      <c r="L588" s="101" t="e">
        <f t="shared" ref="L588:L592" si="552">K588/F588</f>
        <v>#DIV/0!</v>
      </c>
      <c r="M588" s="69"/>
      <c r="N588" s="101" t="e">
        <f t="shared" ref="N588:N592" si="553">M588/F588</f>
        <v>#DIV/0!</v>
      </c>
      <c r="O588" s="69"/>
      <c r="P588" s="101" t="e">
        <f t="shared" ref="P588:P592" si="554">O588/F588</f>
        <v>#DIV/0!</v>
      </c>
      <c r="Q588" s="69"/>
      <c r="R588" s="101" t="e">
        <f t="shared" ref="R588:R592" si="555">Q588/F588</f>
        <v>#DIV/0!</v>
      </c>
      <c r="S588" s="69"/>
      <c r="T588" s="101" t="e">
        <f t="shared" ref="T588:T592" si="556">S588/F588</f>
        <v>#DIV/0!</v>
      </c>
      <c r="U588" s="69"/>
      <c r="V588" s="101" t="e">
        <f t="shared" ref="V588:V592" si="557">U588/F588</f>
        <v>#DIV/0!</v>
      </c>
      <c r="W588" s="69"/>
      <c r="X588" s="101" t="e">
        <f t="shared" ref="X588:X592" si="558">W588/F588</f>
        <v>#DIV/0!</v>
      </c>
      <c r="Y588" s="69"/>
      <c r="Z588" s="101" t="e">
        <f t="shared" ref="Z588:Z592" si="559">Y588/F588</f>
        <v>#DIV/0!</v>
      </c>
      <c r="AA588" s="69"/>
      <c r="AB588" s="101" t="e">
        <f t="shared" ref="AB588:AB592" si="560">AA588/F588</f>
        <v>#DIV/0!</v>
      </c>
    </row>
    <row r="589" spans="1:28" x14ac:dyDescent="0.45">
      <c r="A589" s="73" t="s">
        <v>1636</v>
      </c>
      <c r="B589" s="92">
        <v>141</v>
      </c>
      <c r="C589" s="70" t="s">
        <v>617</v>
      </c>
      <c r="D589" s="67"/>
      <c r="E589" s="100">
        <f t="shared" si="548"/>
        <v>0</v>
      </c>
      <c r="F589" s="100">
        <f t="shared" si="549"/>
        <v>0</v>
      </c>
      <c r="G589" s="69"/>
      <c r="H589" s="101" t="e">
        <f t="shared" si="550"/>
        <v>#DIV/0!</v>
      </c>
      <c r="I589" s="69"/>
      <c r="J589" s="101" t="e">
        <f t="shared" si="551"/>
        <v>#DIV/0!</v>
      </c>
      <c r="K589" s="69"/>
      <c r="L589" s="101" t="e">
        <f t="shared" si="552"/>
        <v>#DIV/0!</v>
      </c>
      <c r="M589" s="69"/>
      <c r="N589" s="101" t="e">
        <f t="shared" si="553"/>
        <v>#DIV/0!</v>
      </c>
      <c r="O589" s="69"/>
      <c r="P589" s="101" t="e">
        <f t="shared" si="554"/>
        <v>#DIV/0!</v>
      </c>
      <c r="Q589" s="69"/>
      <c r="R589" s="101" t="e">
        <f t="shared" si="555"/>
        <v>#DIV/0!</v>
      </c>
      <c r="S589" s="69"/>
      <c r="T589" s="101" t="e">
        <f t="shared" si="556"/>
        <v>#DIV/0!</v>
      </c>
      <c r="U589" s="69"/>
      <c r="V589" s="101" t="e">
        <f t="shared" si="557"/>
        <v>#DIV/0!</v>
      </c>
      <c r="W589" s="69"/>
      <c r="X589" s="101" t="e">
        <f t="shared" si="558"/>
        <v>#DIV/0!</v>
      </c>
      <c r="Y589" s="69"/>
      <c r="Z589" s="101" t="e">
        <f t="shared" si="559"/>
        <v>#DIV/0!</v>
      </c>
      <c r="AA589" s="69"/>
      <c r="AB589" s="101" t="e">
        <f t="shared" si="560"/>
        <v>#DIV/0!</v>
      </c>
    </row>
    <row r="590" spans="1:28" ht="33" customHeight="1" x14ac:dyDescent="0.45">
      <c r="A590" s="73" t="s">
        <v>1637</v>
      </c>
      <c r="B590" s="92">
        <v>82</v>
      </c>
      <c r="C590" s="70" t="s">
        <v>617</v>
      </c>
      <c r="D590" s="67"/>
      <c r="E590" s="100">
        <f t="shared" si="548"/>
        <v>0</v>
      </c>
      <c r="F590" s="100">
        <f t="shared" si="549"/>
        <v>0</v>
      </c>
      <c r="G590" s="69"/>
      <c r="H590" s="101" t="e">
        <f t="shared" si="550"/>
        <v>#DIV/0!</v>
      </c>
      <c r="I590" s="69"/>
      <c r="J590" s="101" t="e">
        <f t="shared" si="551"/>
        <v>#DIV/0!</v>
      </c>
      <c r="K590" s="69"/>
      <c r="L590" s="101" t="e">
        <f t="shared" si="552"/>
        <v>#DIV/0!</v>
      </c>
      <c r="M590" s="69"/>
      <c r="N590" s="101" t="e">
        <f t="shared" si="553"/>
        <v>#DIV/0!</v>
      </c>
      <c r="O590" s="69"/>
      <c r="P590" s="101" t="e">
        <f t="shared" si="554"/>
        <v>#DIV/0!</v>
      </c>
      <c r="Q590" s="69"/>
      <c r="R590" s="101" t="e">
        <f t="shared" si="555"/>
        <v>#DIV/0!</v>
      </c>
      <c r="S590" s="69"/>
      <c r="T590" s="101" t="e">
        <f t="shared" si="556"/>
        <v>#DIV/0!</v>
      </c>
      <c r="U590" s="69"/>
      <c r="V590" s="101" t="e">
        <f t="shared" si="557"/>
        <v>#DIV/0!</v>
      </c>
      <c r="W590" s="69"/>
      <c r="X590" s="101" t="e">
        <f t="shared" si="558"/>
        <v>#DIV/0!</v>
      </c>
      <c r="Y590" s="69"/>
      <c r="Z590" s="101" t="e">
        <f t="shared" si="559"/>
        <v>#DIV/0!</v>
      </c>
      <c r="AA590" s="69"/>
      <c r="AB590" s="101" t="e">
        <f t="shared" si="560"/>
        <v>#DIV/0!</v>
      </c>
    </row>
    <row r="591" spans="1:28" ht="67.5" x14ac:dyDescent="0.45">
      <c r="A591" s="73" t="s">
        <v>1638</v>
      </c>
      <c r="B591" s="92">
        <v>62</v>
      </c>
      <c r="C591" s="70" t="s">
        <v>617</v>
      </c>
      <c r="D591" s="67"/>
      <c r="E591" s="100">
        <f t="shared" si="548"/>
        <v>0</v>
      </c>
      <c r="F591" s="100">
        <f t="shared" si="549"/>
        <v>0</v>
      </c>
      <c r="G591" s="69"/>
      <c r="H591" s="101" t="e">
        <f t="shared" si="550"/>
        <v>#DIV/0!</v>
      </c>
      <c r="I591" s="69"/>
      <c r="J591" s="101" t="e">
        <f t="shared" si="551"/>
        <v>#DIV/0!</v>
      </c>
      <c r="K591" s="69"/>
      <c r="L591" s="101" t="e">
        <f t="shared" si="552"/>
        <v>#DIV/0!</v>
      </c>
      <c r="M591" s="69"/>
      <c r="N591" s="101" t="e">
        <f t="shared" si="553"/>
        <v>#DIV/0!</v>
      </c>
      <c r="O591" s="69"/>
      <c r="P591" s="101" t="e">
        <f t="shared" si="554"/>
        <v>#DIV/0!</v>
      </c>
      <c r="Q591" s="69"/>
      <c r="R591" s="101" t="e">
        <f t="shared" si="555"/>
        <v>#DIV/0!</v>
      </c>
      <c r="S591" s="69"/>
      <c r="T591" s="101" t="e">
        <f t="shared" si="556"/>
        <v>#DIV/0!</v>
      </c>
      <c r="U591" s="69"/>
      <c r="V591" s="101" t="e">
        <f t="shared" si="557"/>
        <v>#DIV/0!</v>
      </c>
      <c r="W591" s="69"/>
      <c r="X591" s="101" t="e">
        <f t="shared" si="558"/>
        <v>#DIV/0!</v>
      </c>
      <c r="Y591" s="69"/>
      <c r="Z591" s="101" t="e">
        <f t="shared" si="559"/>
        <v>#DIV/0!</v>
      </c>
      <c r="AA591" s="69"/>
      <c r="AB591" s="101" t="e">
        <f t="shared" si="560"/>
        <v>#DIV/0!</v>
      </c>
    </row>
    <row r="592" spans="1:28" ht="34.5" thickBot="1" x14ac:dyDescent="0.5">
      <c r="A592" s="73" t="s">
        <v>1639</v>
      </c>
      <c r="B592" s="92">
        <v>57</v>
      </c>
      <c r="C592" s="70" t="s">
        <v>617</v>
      </c>
      <c r="D592" s="67"/>
      <c r="E592" s="100">
        <f t="shared" si="548"/>
        <v>0</v>
      </c>
      <c r="F592" s="100">
        <f t="shared" si="549"/>
        <v>0</v>
      </c>
      <c r="G592" s="69"/>
      <c r="H592" s="101" t="e">
        <f t="shared" si="550"/>
        <v>#DIV/0!</v>
      </c>
      <c r="I592" s="69"/>
      <c r="J592" s="101" t="e">
        <f t="shared" si="551"/>
        <v>#DIV/0!</v>
      </c>
      <c r="K592" s="69"/>
      <c r="L592" s="101" t="e">
        <f t="shared" si="552"/>
        <v>#DIV/0!</v>
      </c>
      <c r="M592" s="69"/>
      <c r="N592" s="101" t="e">
        <f t="shared" si="553"/>
        <v>#DIV/0!</v>
      </c>
      <c r="O592" s="69"/>
      <c r="P592" s="101" t="e">
        <f t="shared" si="554"/>
        <v>#DIV/0!</v>
      </c>
      <c r="Q592" s="69"/>
      <c r="R592" s="101" t="e">
        <f t="shared" si="555"/>
        <v>#DIV/0!</v>
      </c>
      <c r="S592" s="69"/>
      <c r="T592" s="101" t="e">
        <f t="shared" si="556"/>
        <v>#DIV/0!</v>
      </c>
      <c r="U592" s="69"/>
      <c r="V592" s="101" t="e">
        <f t="shared" si="557"/>
        <v>#DIV/0!</v>
      </c>
      <c r="W592" s="69"/>
      <c r="X592" s="101" t="e">
        <f t="shared" si="558"/>
        <v>#DIV/0!</v>
      </c>
      <c r="Y592" s="69"/>
      <c r="Z592" s="101" t="e">
        <f t="shared" si="559"/>
        <v>#DIV/0!</v>
      </c>
      <c r="AA592" s="69"/>
      <c r="AB592" s="101" t="e">
        <f t="shared" si="560"/>
        <v>#DIV/0!</v>
      </c>
    </row>
    <row r="593" spans="1:28" ht="34.5" thickBot="1" x14ac:dyDescent="0.55000000000000004">
      <c r="A593" s="76" t="s">
        <v>642</v>
      </c>
      <c r="B593" s="102">
        <f>SUM(B587:B592)</f>
        <v>550</v>
      </c>
      <c r="C593" s="77"/>
      <c r="D593" s="103">
        <f>SUM(D587:D592)</f>
        <v>0</v>
      </c>
      <c r="E593" s="103">
        <f>SUM(E587:E592)</f>
        <v>0</v>
      </c>
      <c r="F593" s="104">
        <f>SUM(F587:F592)</f>
        <v>0</v>
      </c>
      <c r="G593" s="105">
        <f>SUM(G587:G592)</f>
        <v>0</v>
      </c>
      <c r="H593" s="106" t="e">
        <f>G593/F593</f>
        <v>#DIV/0!</v>
      </c>
      <c r="I593" s="105">
        <f>SUM(I587:I592)</f>
        <v>0</v>
      </c>
      <c r="J593" s="106" t="e">
        <f>I593/F593</f>
        <v>#DIV/0!</v>
      </c>
      <c r="K593" s="107">
        <f>SUM(K587:K592)</f>
        <v>0</v>
      </c>
      <c r="L593" s="108" t="e">
        <f>K593/F593</f>
        <v>#DIV/0!</v>
      </c>
      <c r="M593" s="105">
        <f>SUM(M587:M592)</f>
        <v>0</v>
      </c>
      <c r="N593" s="106" t="e">
        <f>M593/F593</f>
        <v>#DIV/0!</v>
      </c>
      <c r="O593" s="107">
        <f>SUM(O587:O592)</f>
        <v>0</v>
      </c>
      <c r="P593" s="108" t="e">
        <f>O593/F593</f>
        <v>#DIV/0!</v>
      </c>
      <c r="Q593" s="105">
        <f>SUM(Q587:Q592)</f>
        <v>0</v>
      </c>
      <c r="R593" s="106" t="e">
        <f>Q593/F593</f>
        <v>#DIV/0!</v>
      </c>
      <c r="S593" s="107">
        <f>SUM(S587:S592)</f>
        <v>0</v>
      </c>
      <c r="T593" s="108" t="e">
        <f>S593/F593</f>
        <v>#DIV/0!</v>
      </c>
      <c r="U593" s="105">
        <f>SUM(U587:U592)</f>
        <v>0</v>
      </c>
      <c r="V593" s="106" t="e">
        <f>U593/F593</f>
        <v>#DIV/0!</v>
      </c>
      <c r="W593" s="104">
        <f>SUM(W587:W592)</f>
        <v>0</v>
      </c>
      <c r="X593" s="109" t="e">
        <f>W593/F593</f>
        <v>#DIV/0!</v>
      </c>
      <c r="Y593" s="110">
        <f>SUM(Y587:Y592)</f>
        <v>0</v>
      </c>
      <c r="Z593" s="111" t="e">
        <f>Y593/F593</f>
        <v>#DIV/0!</v>
      </c>
      <c r="AA593" s="110">
        <f>SUM(AA587:AA592)</f>
        <v>0</v>
      </c>
      <c r="AB593" s="111" t="e">
        <f>AA593/F593</f>
        <v>#DIV/0!</v>
      </c>
    </row>
    <row r="594" spans="1:28" ht="85.5" customHeight="1" thickBot="1" x14ac:dyDescent="0.5">
      <c r="A594" s="278" t="s">
        <v>1633</v>
      </c>
      <c r="B594" s="279"/>
      <c r="C594" s="279"/>
      <c r="D594" s="279"/>
      <c r="E594" s="279"/>
      <c r="F594" s="280"/>
      <c r="G594" s="276" t="s">
        <v>586</v>
      </c>
      <c r="H594" s="277"/>
      <c r="I594" s="274" t="s">
        <v>587</v>
      </c>
      <c r="J594" s="275"/>
      <c r="K594" s="276" t="s">
        <v>588</v>
      </c>
      <c r="L594" s="277"/>
      <c r="M594" s="274" t="s">
        <v>589</v>
      </c>
      <c r="N594" s="275"/>
      <c r="O594" s="276" t="s">
        <v>590</v>
      </c>
      <c r="P594" s="277"/>
      <c r="Q594" s="274" t="s">
        <v>591</v>
      </c>
      <c r="R594" s="275"/>
      <c r="S594" s="276" t="s">
        <v>592</v>
      </c>
      <c r="T594" s="277"/>
      <c r="U594" s="274" t="s">
        <v>593</v>
      </c>
      <c r="V594" s="275"/>
      <c r="W594" s="276" t="s">
        <v>596</v>
      </c>
      <c r="X594" s="277"/>
      <c r="Y594" s="274" t="s">
        <v>595</v>
      </c>
      <c r="Z594" s="275"/>
      <c r="AA594" s="276" t="s">
        <v>594</v>
      </c>
      <c r="AB594" s="277"/>
    </row>
    <row r="596" spans="1:28" ht="33.75" customHeight="1" x14ac:dyDescent="0.45">
      <c r="A596" s="292" t="s">
        <v>1640</v>
      </c>
      <c r="B596" s="292"/>
      <c r="C596" s="292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</row>
    <row r="597" spans="1:28" ht="33.75" customHeight="1" x14ac:dyDescent="0.45">
      <c r="A597" s="292"/>
      <c r="B597" s="292"/>
      <c r="C597" s="292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</row>
    <row r="598" spans="1:28" ht="34.5" thickBot="1" x14ac:dyDescent="0.5"/>
    <row r="599" spans="1:28" ht="87.75" customHeight="1" thickBot="1" x14ac:dyDescent="0.5">
      <c r="A599" s="344" t="s">
        <v>1642</v>
      </c>
      <c r="B599" s="345"/>
      <c r="C599" s="288" t="s">
        <v>1641</v>
      </c>
      <c r="D599" s="289"/>
      <c r="E599" s="289"/>
      <c r="F599" s="290"/>
      <c r="G599" s="264" t="s">
        <v>586</v>
      </c>
      <c r="H599" s="265"/>
      <c r="I599" s="272" t="s">
        <v>587</v>
      </c>
      <c r="J599" s="291"/>
      <c r="K599" s="264" t="s">
        <v>588</v>
      </c>
      <c r="L599" s="265"/>
      <c r="M599" s="272" t="s">
        <v>589</v>
      </c>
      <c r="N599" s="273"/>
      <c r="O599" s="264" t="s">
        <v>590</v>
      </c>
      <c r="P599" s="265"/>
      <c r="Q599" s="272" t="s">
        <v>591</v>
      </c>
      <c r="R599" s="273"/>
      <c r="S599" s="264" t="s">
        <v>592</v>
      </c>
      <c r="T599" s="265"/>
      <c r="U599" s="272" t="s">
        <v>593</v>
      </c>
      <c r="V599" s="273"/>
      <c r="W599" s="264" t="s">
        <v>596</v>
      </c>
      <c r="X599" s="265"/>
      <c r="Y599" s="272" t="s">
        <v>595</v>
      </c>
      <c r="Z599" s="273"/>
      <c r="AA599" s="264" t="s">
        <v>594</v>
      </c>
      <c r="AB599" s="265"/>
    </row>
    <row r="600" spans="1:28" ht="60" x14ac:dyDescent="0.45">
      <c r="A600" s="344"/>
      <c r="B600" s="345"/>
      <c r="C600" s="58" t="s">
        <v>606</v>
      </c>
      <c r="D600" s="59" t="s">
        <v>607</v>
      </c>
      <c r="E600" s="59" t="s">
        <v>644</v>
      </c>
      <c r="F600" s="60" t="s">
        <v>645</v>
      </c>
      <c r="G600" s="34" t="s">
        <v>604</v>
      </c>
      <c r="H600" s="33" t="s">
        <v>605</v>
      </c>
      <c r="I600" s="32" t="s">
        <v>604</v>
      </c>
      <c r="J600" s="35" t="s">
        <v>605</v>
      </c>
      <c r="K600" s="32" t="s">
        <v>604</v>
      </c>
      <c r="L600" s="33" t="s">
        <v>605</v>
      </c>
      <c r="M600" s="32" t="s">
        <v>604</v>
      </c>
      <c r="N600" s="33" t="s">
        <v>605</v>
      </c>
      <c r="O600" s="32" t="s">
        <v>604</v>
      </c>
      <c r="P600" s="33" t="s">
        <v>605</v>
      </c>
      <c r="Q600" s="32" t="s">
        <v>604</v>
      </c>
      <c r="R600" s="33" t="s">
        <v>605</v>
      </c>
      <c r="S600" s="32" t="s">
        <v>604</v>
      </c>
      <c r="T600" s="33" t="s">
        <v>605</v>
      </c>
      <c r="U600" s="32" t="s">
        <v>604</v>
      </c>
      <c r="V600" s="33" t="s">
        <v>605</v>
      </c>
      <c r="W600" s="32" t="s">
        <v>604</v>
      </c>
      <c r="X600" s="33" t="s">
        <v>605</v>
      </c>
      <c r="Y600" s="32" t="s">
        <v>604</v>
      </c>
      <c r="Z600" s="33" t="s">
        <v>605</v>
      </c>
      <c r="AA600" s="32" t="s">
        <v>604</v>
      </c>
      <c r="AB600" s="33" t="s">
        <v>605</v>
      </c>
    </row>
    <row r="601" spans="1:28" ht="34.5" thickBot="1" x14ac:dyDescent="0.5">
      <c r="A601" s="344"/>
      <c r="B601" s="345"/>
      <c r="C601" s="93">
        <f>B616</f>
        <v>1860</v>
      </c>
      <c r="D601" s="94">
        <f t="shared" ref="D601:AB601" si="561">D616</f>
        <v>0</v>
      </c>
      <c r="E601" s="94">
        <f t="shared" si="561"/>
        <v>0</v>
      </c>
      <c r="F601" s="95">
        <f t="shared" si="561"/>
        <v>0</v>
      </c>
      <c r="G601" s="96">
        <f t="shared" si="561"/>
        <v>0</v>
      </c>
      <c r="H601" s="97" t="e">
        <f t="shared" si="561"/>
        <v>#DIV/0!</v>
      </c>
      <c r="I601" s="98">
        <f t="shared" si="561"/>
        <v>0</v>
      </c>
      <c r="J601" s="99" t="e">
        <f t="shared" si="561"/>
        <v>#DIV/0!</v>
      </c>
      <c r="K601" s="98">
        <f t="shared" si="561"/>
        <v>0</v>
      </c>
      <c r="L601" s="97" t="e">
        <f t="shared" si="561"/>
        <v>#DIV/0!</v>
      </c>
      <c r="M601" s="98">
        <f t="shared" si="561"/>
        <v>0</v>
      </c>
      <c r="N601" s="97" t="e">
        <f t="shared" si="561"/>
        <v>#DIV/0!</v>
      </c>
      <c r="O601" s="98">
        <f t="shared" si="561"/>
        <v>0</v>
      </c>
      <c r="P601" s="97" t="e">
        <f t="shared" si="561"/>
        <v>#DIV/0!</v>
      </c>
      <c r="Q601" s="98">
        <f t="shared" si="561"/>
        <v>0</v>
      </c>
      <c r="R601" s="97" t="e">
        <f t="shared" si="561"/>
        <v>#DIV/0!</v>
      </c>
      <c r="S601" s="98">
        <f t="shared" si="561"/>
        <v>0</v>
      </c>
      <c r="T601" s="97" t="e">
        <f t="shared" si="561"/>
        <v>#DIV/0!</v>
      </c>
      <c r="U601" s="98">
        <f t="shared" si="561"/>
        <v>0</v>
      </c>
      <c r="V601" s="97" t="e">
        <f t="shared" si="561"/>
        <v>#DIV/0!</v>
      </c>
      <c r="W601" s="98">
        <f t="shared" si="561"/>
        <v>0</v>
      </c>
      <c r="X601" s="97" t="e">
        <f t="shared" si="561"/>
        <v>#DIV/0!</v>
      </c>
      <c r="Y601" s="98">
        <f t="shared" si="561"/>
        <v>0</v>
      </c>
      <c r="Z601" s="97" t="e">
        <f t="shared" si="561"/>
        <v>#DIV/0!</v>
      </c>
      <c r="AA601" s="98">
        <f t="shared" si="561"/>
        <v>0</v>
      </c>
      <c r="AB601" s="97" t="e">
        <f t="shared" si="561"/>
        <v>#DIV/0!</v>
      </c>
    </row>
    <row r="602" spans="1:28" ht="34.5" thickBot="1" x14ac:dyDescent="0.5"/>
    <row r="603" spans="1:28" ht="60.75" thickBot="1" x14ac:dyDescent="0.55000000000000004">
      <c r="A603" s="266" t="s">
        <v>1643</v>
      </c>
      <c r="B603" s="267"/>
      <c r="C603" s="267"/>
      <c r="D603" s="267"/>
      <c r="E603" s="267"/>
      <c r="F603" s="268"/>
      <c r="G603" s="269" t="s">
        <v>603</v>
      </c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  <c r="AA603" s="270"/>
      <c r="AB603" s="271"/>
    </row>
    <row r="604" spans="1:28" ht="67.5" x14ac:dyDescent="0.45">
      <c r="A604" s="62" t="s">
        <v>1611</v>
      </c>
      <c r="B604" s="281" t="s">
        <v>1644</v>
      </c>
      <c r="C604" s="282"/>
      <c r="D604" s="283" t="s">
        <v>1640</v>
      </c>
      <c r="E604" s="284"/>
      <c r="F604" s="285"/>
      <c r="G604" s="264" t="s">
        <v>586</v>
      </c>
      <c r="H604" s="265"/>
      <c r="I604" s="272" t="s">
        <v>587</v>
      </c>
      <c r="J604" s="273"/>
      <c r="K604" s="264" t="s">
        <v>588</v>
      </c>
      <c r="L604" s="265"/>
      <c r="M604" s="272" t="s">
        <v>589</v>
      </c>
      <c r="N604" s="273"/>
      <c r="O604" s="264" t="s">
        <v>590</v>
      </c>
      <c r="P604" s="265"/>
      <c r="Q604" s="272" t="s">
        <v>591</v>
      </c>
      <c r="R604" s="273"/>
      <c r="S604" s="264" t="s">
        <v>592</v>
      </c>
      <c r="T604" s="265"/>
      <c r="U604" s="272" t="s">
        <v>593</v>
      </c>
      <c r="V604" s="273"/>
      <c r="W604" s="264" t="s">
        <v>596</v>
      </c>
      <c r="X604" s="265"/>
      <c r="Y604" s="272" t="s">
        <v>595</v>
      </c>
      <c r="Z604" s="273"/>
      <c r="AA604" s="264" t="s">
        <v>594</v>
      </c>
      <c r="AB604" s="265"/>
    </row>
    <row r="605" spans="1:28" ht="60" x14ac:dyDescent="0.45">
      <c r="A605" s="30" t="s">
        <v>597</v>
      </c>
      <c r="B605" s="63" t="s">
        <v>606</v>
      </c>
      <c r="C605" s="30" t="s">
        <v>598</v>
      </c>
      <c r="D605" s="30" t="s">
        <v>607</v>
      </c>
      <c r="E605" s="30" t="s">
        <v>644</v>
      </c>
      <c r="F605" s="64" t="s">
        <v>645</v>
      </c>
      <c r="G605" s="32" t="s">
        <v>604</v>
      </c>
      <c r="H605" s="33" t="s">
        <v>605</v>
      </c>
      <c r="I605" s="32" t="s">
        <v>604</v>
      </c>
      <c r="J605" s="33" t="s">
        <v>605</v>
      </c>
      <c r="K605" s="32" t="s">
        <v>604</v>
      </c>
      <c r="L605" s="33" t="s">
        <v>605</v>
      </c>
      <c r="M605" s="32" t="s">
        <v>604</v>
      </c>
      <c r="N605" s="33" t="s">
        <v>605</v>
      </c>
      <c r="O605" s="32" t="s">
        <v>604</v>
      </c>
      <c r="P605" s="33" t="s">
        <v>605</v>
      </c>
      <c r="Q605" s="32" t="s">
        <v>604</v>
      </c>
      <c r="R605" s="33" t="s">
        <v>605</v>
      </c>
      <c r="S605" s="32" t="s">
        <v>604</v>
      </c>
      <c r="T605" s="33" t="s">
        <v>605</v>
      </c>
      <c r="U605" s="32" t="s">
        <v>604</v>
      </c>
      <c r="V605" s="33" t="s">
        <v>605</v>
      </c>
      <c r="W605" s="32" t="s">
        <v>604</v>
      </c>
      <c r="X605" s="33" t="s">
        <v>605</v>
      </c>
      <c r="Y605" s="32" t="s">
        <v>604</v>
      </c>
      <c r="Z605" s="33" t="s">
        <v>605</v>
      </c>
      <c r="AA605" s="32" t="s">
        <v>604</v>
      </c>
      <c r="AB605" s="33" t="s">
        <v>605</v>
      </c>
    </row>
    <row r="606" spans="1:28" ht="101.25" x14ac:dyDescent="0.45">
      <c r="A606" s="73" t="s">
        <v>1646</v>
      </c>
      <c r="B606" s="92">
        <v>94</v>
      </c>
      <c r="C606" s="70" t="s">
        <v>617</v>
      </c>
      <c r="D606" s="67"/>
      <c r="E606" s="100">
        <f>D606-F606</f>
        <v>0</v>
      </c>
      <c r="F606" s="100">
        <f>G606+I606+K606+M606+O606+Q606+S606+U606+W606+Y606+AA606</f>
        <v>0</v>
      </c>
      <c r="G606" s="69"/>
      <c r="H606" s="101" t="e">
        <f>G606/F606</f>
        <v>#DIV/0!</v>
      </c>
      <c r="I606" s="69"/>
      <c r="J606" s="101" t="e">
        <f>I606/F606</f>
        <v>#DIV/0!</v>
      </c>
      <c r="K606" s="69"/>
      <c r="L606" s="101" t="e">
        <f>K606/F606</f>
        <v>#DIV/0!</v>
      </c>
      <c r="M606" s="69"/>
      <c r="N606" s="101" t="e">
        <f>M606/F606</f>
        <v>#DIV/0!</v>
      </c>
      <c r="O606" s="69"/>
      <c r="P606" s="101" t="e">
        <f>O606/F606</f>
        <v>#DIV/0!</v>
      </c>
      <c r="Q606" s="69"/>
      <c r="R606" s="101" t="e">
        <f>Q606/F606</f>
        <v>#DIV/0!</v>
      </c>
      <c r="S606" s="69"/>
      <c r="T606" s="101" t="e">
        <f>S606/F606</f>
        <v>#DIV/0!</v>
      </c>
      <c r="U606" s="69"/>
      <c r="V606" s="101" t="e">
        <f>U606/F606</f>
        <v>#DIV/0!</v>
      </c>
      <c r="W606" s="69"/>
      <c r="X606" s="101" t="e">
        <f>W606/F606</f>
        <v>#DIV/0!</v>
      </c>
      <c r="Y606" s="69"/>
      <c r="Z606" s="101" t="e">
        <f>Y606/F606</f>
        <v>#DIV/0!</v>
      </c>
      <c r="AA606" s="69"/>
      <c r="AB606" s="101" t="e">
        <f>AA606/F606</f>
        <v>#DIV/0!</v>
      </c>
    </row>
    <row r="607" spans="1:28" x14ac:dyDescent="0.45">
      <c r="A607" s="73" t="s">
        <v>1647</v>
      </c>
      <c r="B607" s="92">
        <v>287</v>
      </c>
      <c r="C607" s="70" t="s">
        <v>617</v>
      </c>
      <c r="D607" s="67"/>
      <c r="E607" s="100">
        <f t="shared" ref="E607:E611" si="562">D607-F607</f>
        <v>0</v>
      </c>
      <c r="F607" s="100">
        <f t="shared" ref="F607:F611" si="563">G607+I607+K607+M607+O607+Q607+S607+U607+W607+Y607+AA607</f>
        <v>0</v>
      </c>
      <c r="G607" s="69"/>
      <c r="H607" s="101" t="e">
        <f t="shared" ref="H607:H611" si="564">G607/F607</f>
        <v>#DIV/0!</v>
      </c>
      <c r="I607" s="69"/>
      <c r="J607" s="101" t="e">
        <f t="shared" ref="J607:J611" si="565">I607/F607</f>
        <v>#DIV/0!</v>
      </c>
      <c r="K607" s="69"/>
      <c r="L607" s="101" t="e">
        <f t="shared" ref="L607:L611" si="566">K607/F607</f>
        <v>#DIV/0!</v>
      </c>
      <c r="M607" s="69"/>
      <c r="N607" s="101" t="e">
        <f t="shared" ref="N607:N611" si="567">M607/F607</f>
        <v>#DIV/0!</v>
      </c>
      <c r="O607" s="69"/>
      <c r="P607" s="101" t="e">
        <f t="shared" ref="P607:P611" si="568">O607/F607</f>
        <v>#DIV/0!</v>
      </c>
      <c r="Q607" s="69"/>
      <c r="R607" s="101" t="e">
        <f t="shared" ref="R607:R611" si="569">Q607/F607</f>
        <v>#DIV/0!</v>
      </c>
      <c r="S607" s="69"/>
      <c r="T607" s="101" t="e">
        <f t="shared" ref="T607:T611" si="570">S607/F607</f>
        <v>#DIV/0!</v>
      </c>
      <c r="U607" s="69"/>
      <c r="V607" s="101" t="e">
        <f t="shared" ref="V607:V611" si="571">U607/F607</f>
        <v>#DIV/0!</v>
      </c>
      <c r="W607" s="69"/>
      <c r="X607" s="101" t="e">
        <f t="shared" ref="X607:X611" si="572">W607/F607</f>
        <v>#DIV/0!</v>
      </c>
      <c r="Y607" s="69"/>
      <c r="Z607" s="101" t="e">
        <f t="shared" ref="Z607:Z611" si="573">Y607/F607</f>
        <v>#DIV/0!</v>
      </c>
      <c r="AA607" s="69"/>
      <c r="AB607" s="101" t="e">
        <f t="shared" ref="AB607:AB611" si="574">AA607/F607</f>
        <v>#DIV/0!</v>
      </c>
    </row>
    <row r="608" spans="1:28" x14ac:dyDescent="0.45">
      <c r="A608" s="73" t="s">
        <v>1648</v>
      </c>
      <c r="B608" s="92">
        <v>42</v>
      </c>
      <c r="C608" s="70" t="s">
        <v>617</v>
      </c>
      <c r="D608" s="67"/>
      <c r="E608" s="100">
        <f t="shared" si="562"/>
        <v>0</v>
      </c>
      <c r="F608" s="100">
        <f t="shared" si="563"/>
        <v>0</v>
      </c>
      <c r="G608" s="69"/>
      <c r="H608" s="101" t="e">
        <f t="shared" si="564"/>
        <v>#DIV/0!</v>
      </c>
      <c r="I608" s="69"/>
      <c r="J608" s="101" t="e">
        <f t="shared" si="565"/>
        <v>#DIV/0!</v>
      </c>
      <c r="K608" s="69"/>
      <c r="L608" s="101" t="e">
        <f t="shared" si="566"/>
        <v>#DIV/0!</v>
      </c>
      <c r="M608" s="69"/>
      <c r="N608" s="101" t="e">
        <f t="shared" si="567"/>
        <v>#DIV/0!</v>
      </c>
      <c r="O608" s="69"/>
      <c r="P608" s="101" t="e">
        <f t="shared" si="568"/>
        <v>#DIV/0!</v>
      </c>
      <c r="Q608" s="69"/>
      <c r="R608" s="101" t="e">
        <f t="shared" si="569"/>
        <v>#DIV/0!</v>
      </c>
      <c r="S608" s="69"/>
      <c r="T608" s="101" t="e">
        <f t="shared" si="570"/>
        <v>#DIV/0!</v>
      </c>
      <c r="U608" s="69"/>
      <c r="V608" s="101" t="e">
        <f t="shared" si="571"/>
        <v>#DIV/0!</v>
      </c>
      <c r="W608" s="69"/>
      <c r="X608" s="101" t="e">
        <f t="shared" si="572"/>
        <v>#DIV/0!</v>
      </c>
      <c r="Y608" s="69"/>
      <c r="Z608" s="101" t="e">
        <f t="shared" si="573"/>
        <v>#DIV/0!</v>
      </c>
      <c r="AA608" s="69"/>
      <c r="AB608" s="101" t="e">
        <f t="shared" si="574"/>
        <v>#DIV/0!</v>
      </c>
    </row>
    <row r="609" spans="1:28" x14ac:dyDescent="0.45">
      <c r="A609" s="73" t="s">
        <v>1649</v>
      </c>
      <c r="B609" s="92">
        <v>104</v>
      </c>
      <c r="C609" s="70" t="s">
        <v>617</v>
      </c>
      <c r="D609" s="67"/>
      <c r="E609" s="100">
        <f t="shared" si="562"/>
        <v>0</v>
      </c>
      <c r="F609" s="100">
        <f t="shared" si="563"/>
        <v>0</v>
      </c>
      <c r="G609" s="69"/>
      <c r="H609" s="101" t="e">
        <f t="shared" si="564"/>
        <v>#DIV/0!</v>
      </c>
      <c r="I609" s="69"/>
      <c r="J609" s="101" t="e">
        <f t="shared" si="565"/>
        <v>#DIV/0!</v>
      </c>
      <c r="K609" s="69"/>
      <c r="L609" s="101" t="e">
        <f t="shared" si="566"/>
        <v>#DIV/0!</v>
      </c>
      <c r="M609" s="69"/>
      <c r="N609" s="101" t="e">
        <f t="shared" si="567"/>
        <v>#DIV/0!</v>
      </c>
      <c r="O609" s="69"/>
      <c r="P609" s="101" t="e">
        <f t="shared" si="568"/>
        <v>#DIV/0!</v>
      </c>
      <c r="Q609" s="69"/>
      <c r="R609" s="101" t="e">
        <f t="shared" si="569"/>
        <v>#DIV/0!</v>
      </c>
      <c r="S609" s="69"/>
      <c r="T609" s="101" t="e">
        <f t="shared" si="570"/>
        <v>#DIV/0!</v>
      </c>
      <c r="U609" s="69"/>
      <c r="V609" s="101" t="e">
        <f t="shared" si="571"/>
        <v>#DIV/0!</v>
      </c>
      <c r="W609" s="69"/>
      <c r="X609" s="101" t="e">
        <f t="shared" si="572"/>
        <v>#DIV/0!</v>
      </c>
      <c r="Y609" s="69"/>
      <c r="Z609" s="101" t="e">
        <f t="shared" si="573"/>
        <v>#DIV/0!</v>
      </c>
      <c r="AA609" s="69"/>
      <c r="AB609" s="101" t="e">
        <f t="shared" si="574"/>
        <v>#DIV/0!</v>
      </c>
    </row>
    <row r="610" spans="1:28" ht="33" x14ac:dyDescent="0.45">
      <c r="A610" s="250" t="s">
        <v>1650</v>
      </c>
      <c r="B610" s="252">
        <v>994</v>
      </c>
      <c r="C610" s="70" t="s">
        <v>600</v>
      </c>
      <c r="D610" s="67"/>
      <c r="E610" s="100">
        <f t="shared" si="562"/>
        <v>0</v>
      </c>
      <c r="F610" s="100">
        <f t="shared" si="563"/>
        <v>0</v>
      </c>
      <c r="G610" s="69"/>
      <c r="H610" s="101" t="e">
        <f t="shared" si="564"/>
        <v>#DIV/0!</v>
      </c>
      <c r="I610" s="69"/>
      <c r="J610" s="101" t="e">
        <f t="shared" si="565"/>
        <v>#DIV/0!</v>
      </c>
      <c r="K610" s="69"/>
      <c r="L610" s="101" t="e">
        <f t="shared" si="566"/>
        <v>#DIV/0!</v>
      </c>
      <c r="M610" s="69"/>
      <c r="N610" s="101" t="e">
        <f t="shared" si="567"/>
        <v>#DIV/0!</v>
      </c>
      <c r="O610" s="69"/>
      <c r="P610" s="101" t="e">
        <f t="shared" si="568"/>
        <v>#DIV/0!</v>
      </c>
      <c r="Q610" s="69"/>
      <c r="R610" s="101" t="e">
        <f t="shared" si="569"/>
        <v>#DIV/0!</v>
      </c>
      <c r="S610" s="69"/>
      <c r="T610" s="101" t="e">
        <f t="shared" si="570"/>
        <v>#DIV/0!</v>
      </c>
      <c r="U610" s="69"/>
      <c r="V610" s="101" t="e">
        <f t="shared" si="571"/>
        <v>#DIV/0!</v>
      </c>
      <c r="W610" s="69"/>
      <c r="X610" s="101" t="e">
        <f t="shared" si="572"/>
        <v>#DIV/0!</v>
      </c>
      <c r="Y610" s="69"/>
      <c r="Z610" s="101" t="e">
        <f t="shared" si="573"/>
        <v>#DIV/0!</v>
      </c>
      <c r="AA610" s="69"/>
      <c r="AB610" s="101" t="e">
        <f t="shared" si="574"/>
        <v>#DIV/0!</v>
      </c>
    </row>
    <row r="611" spans="1:28" ht="33.75" customHeight="1" x14ac:dyDescent="0.45">
      <c r="A611" s="251"/>
      <c r="B611" s="253"/>
      <c r="C611" s="70" t="s">
        <v>601</v>
      </c>
      <c r="D611" s="67"/>
      <c r="E611" s="100">
        <f t="shared" si="562"/>
        <v>0</v>
      </c>
      <c r="F611" s="100">
        <f t="shared" si="563"/>
        <v>0</v>
      </c>
      <c r="G611" s="69"/>
      <c r="H611" s="101" t="e">
        <f t="shared" si="564"/>
        <v>#DIV/0!</v>
      </c>
      <c r="I611" s="69"/>
      <c r="J611" s="101" t="e">
        <f t="shared" si="565"/>
        <v>#DIV/0!</v>
      </c>
      <c r="K611" s="69"/>
      <c r="L611" s="101" t="e">
        <f t="shared" si="566"/>
        <v>#DIV/0!</v>
      </c>
      <c r="M611" s="69"/>
      <c r="N611" s="101" t="e">
        <f t="shared" si="567"/>
        <v>#DIV/0!</v>
      </c>
      <c r="O611" s="69"/>
      <c r="P611" s="101" t="e">
        <f t="shared" si="568"/>
        <v>#DIV/0!</v>
      </c>
      <c r="Q611" s="69"/>
      <c r="R611" s="101" t="e">
        <f t="shared" si="569"/>
        <v>#DIV/0!</v>
      </c>
      <c r="S611" s="69"/>
      <c r="T611" s="101" t="e">
        <f t="shared" si="570"/>
        <v>#DIV/0!</v>
      </c>
      <c r="U611" s="69"/>
      <c r="V611" s="101" t="e">
        <f t="shared" si="571"/>
        <v>#DIV/0!</v>
      </c>
      <c r="W611" s="69"/>
      <c r="X611" s="101" t="e">
        <f t="shared" si="572"/>
        <v>#DIV/0!</v>
      </c>
      <c r="Y611" s="69"/>
      <c r="Z611" s="101" t="e">
        <f t="shared" si="573"/>
        <v>#DIV/0!</v>
      </c>
      <c r="AA611" s="69"/>
      <c r="AB611" s="101" t="e">
        <f t="shared" si="574"/>
        <v>#DIV/0!</v>
      </c>
    </row>
    <row r="612" spans="1:28" x14ac:dyDescent="0.45">
      <c r="A612" s="73" t="s">
        <v>1651</v>
      </c>
      <c r="B612" s="92">
        <v>1</v>
      </c>
      <c r="C612" s="70" t="s">
        <v>617</v>
      </c>
      <c r="D612" s="67"/>
      <c r="E612" s="100">
        <f t="shared" ref="E612:E615" si="575">D612-F612</f>
        <v>0</v>
      </c>
      <c r="F612" s="100">
        <f t="shared" ref="F612:F615" si="576">G612+I612+K612+M612+O612+Q612+S612+U612+W612+Y612+AA612</f>
        <v>0</v>
      </c>
      <c r="G612" s="69"/>
      <c r="H612" s="101" t="e">
        <f t="shared" ref="H612:H615" si="577">G612/F612</f>
        <v>#DIV/0!</v>
      </c>
      <c r="I612" s="69"/>
      <c r="J612" s="101" t="e">
        <f t="shared" ref="J612:J615" si="578">I612/F612</f>
        <v>#DIV/0!</v>
      </c>
      <c r="K612" s="69"/>
      <c r="L612" s="101" t="e">
        <f t="shared" ref="L612:L615" si="579">K612/F612</f>
        <v>#DIV/0!</v>
      </c>
      <c r="M612" s="69"/>
      <c r="N612" s="101" t="e">
        <f t="shared" ref="N612:N615" si="580">M612/F612</f>
        <v>#DIV/0!</v>
      </c>
      <c r="O612" s="69"/>
      <c r="P612" s="101" t="e">
        <f t="shared" ref="P612:P615" si="581">O612/F612</f>
        <v>#DIV/0!</v>
      </c>
      <c r="Q612" s="69"/>
      <c r="R612" s="101" t="e">
        <f t="shared" ref="R612:R615" si="582">Q612/F612</f>
        <v>#DIV/0!</v>
      </c>
      <c r="S612" s="69"/>
      <c r="T612" s="101" t="e">
        <f t="shared" ref="T612:T615" si="583">S612/F612</f>
        <v>#DIV/0!</v>
      </c>
      <c r="U612" s="69"/>
      <c r="V612" s="101" t="e">
        <f t="shared" ref="V612:V615" si="584">U612/F612</f>
        <v>#DIV/0!</v>
      </c>
      <c r="W612" s="69"/>
      <c r="X612" s="101" t="e">
        <f t="shared" ref="X612:X615" si="585">W612/F612</f>
        <v>#DIV/0!</v>
      </c>
      <c r="Y612" s="69"/>
      <c r="Z612" s="101" t="e">
        <f t="shared" ref="Z612:Z615" si="586">Y612/F612</f>
        <v>#DIV/0!</v>
      </c>
      <c r="AA612" s="69"/>
      <c r="AB612" s="101" t="e">
        <f t="shared" ref="AB612:AB615" si="587">AA612/F612</f>
        <v>#DIV/0!</v>
      </c>
    </row>
    <row r="613" spans="1:28" ht="33" customHeight="1" x14ac:dyDescent="0.45">
      <c r="A613" s="73" t="s">
        <v>1652</v>
      </c>
      <c r="B613" s="92">
        <v>26</v>
      </c>
      <c r="C613" s="70" t="s">
        <v>617</v>
      </c>
      <c r="D613" s="67"/>
      <c r="E613" s="100">
        <f t="shared" si="575"/>
        <v>0</v>
      </c>
      <c r="F613" s="100">
        <f t="shared" si="576"/>
        <v>0</v>
      </c>
      <c r="G613" s="69"/>
      <c r="H613" s="101" t="e">
        <f t="shared" si="577"/>
        <v>#DIV/0!</v>
      </c>
      <c r="I613" s="69"/>
      <c r="J613" s="101" t="e">
        <f t="shared" si="578"/>
        <v>#DIV/0!</v>
      </c>
      <c r="K613" s="69"/>
      <c r="L613" s="101" t="e">
        <f t="shared" si="579"/>
        <v>#DIV/0!</v>
      </c>
      <c r="M613" s="69"/>
      <c r="N613" s="101" t="e">
        <f t="shared" si="580"/>
        <v>#DIV/0!</v>
      </c>
      <c r="O613" s="69"/>
      <c r="P613" s="101" t="e">
        <f t="shared" si="581"/>
        <v>#DIV/0!</v>
      </c>
      <c r="Q613" s="69"/>
      <c r="R613" s="101" t="e">
        <f t="shared" si="582"/>
        <v>#DIV/0!</v>
      </c>
      <c r="S613" s="69"/>
      <c r="T613" s="101" t="e">
        <f t="shared" si="583"/>
        <v>#DIV/0!</v>
      </c>
      <c r="U613" s="69"/>
      <c r="V613" s="101" t="e">
        <f t="shared" si="584"/>
        <v>#DIV/0!</v>
      </c>
      <c r="W613" s="69"/>
      <c r="X613" s="101" t="e">
        <f t="shared" si="585"/>
        <v>#DIV/0!</v>
      </c>
      <c r="Y613" s="69"/>
      <c r="Z613" s="101" t="e">
        <f t="shared" si="586"/>
        <v>#DIV/0!</v>
      </c>
      <c r="AA613" s="69"/>
      <c r="AB613" s="101" t="e">
        <f t="shared" si="587"/>
        <v>#DIV/0!</v>
      </c>
    </row>
    <row r="614" spans="1:28" ht="67.5" x14ac:dyDescent="0.45">
      <c r="A614" s="73" t="s">
        <v>1653</v>
      </c>
      <c r="B614" s="92">
        <v>185</v>
      </c>
      <c r="C614" s="70" t="s">
        <v>617</v>
      </c>
      <c r="D614" s="67"/>
      <c r="E614" s="100">
        <f t="shared" si="575"/>
        <v>0</v>
      </c>
      <c r="F614" s="100">
        <f t="shared" si="576"/>
        <v>0</v>
      </c>
      <c r="G614" s="69"/>
      <c r="H614" s="101" t="e">
        <f t="shared" si="577"/>
        <v>#DIV/0!</v>
      </c>
      <c r="I614" s="69"/>
      <c r="J614" s="101" t="e">
        <f t="shared" si="578"/>
        <v>#DIV/0!</v>
      </c>
      <c r="K614" s="69"/>
      <c r="L614" s="101" t="e">
        <f t="shared" si="579"/>
        <v>#DIV/0!</v>
      </c>
      <c r="M614" s="69"/>
      <c r="N614" s="101" t="e">
        <f t="shared" si="580"/>
        <v>#DIV/0!</v>
      </c>
      <c r="O614" s="69"/>
      <c r="P614" s="101" t="e">
        <f t="shared" si="581"/>
        <v>#DIV/0!</v>
      </c>
      <c r="Q614" s="69"/>
      <c r="R614" s="101" t="e">
        <f t="shared" si="582"/>
        <v>#DIV/0!</v>
      </c>
      <c r="S614" s="69"/>
      <c r="T614" s="101" t="e">
        <f t="shared" si="583"/>
        <v>#DIV/0!</v>
      </c>
      <c r="U614" s="69"/>
      <c r="V614" s="101" t="e">
        <f t="shared" si="584"/>
        <v>#DIV/0!</v>
      </c>
      <c r="W614" s="69"/>
      <c r="X614" s="101" t="e">
        <f t="shared" si="585"/>
        <v>#DIV/0!</v>
      </c>
      <c r="Y614" s="69"/>
      <c r="Z614" s="101" t="e">
        <f t="shared" si="586"/>
        <v>#DIV/0!</v>
      </c>
      <c r="AA614" s="69"/>
      <c r="AB614" s="101" t="e">
        <f t="shared" si="587"/>
        <v>#DIV/0!</v>
      </c>
    </row>
    <row r="615" spans="1:28" ht="34.5" thickBot="1" x14ac:dyDescent="0.5">
      <c r="A615" s="73" t="s">
        <v>1654</v>
      </c>
      <c r="B615" s="92">
        <v>127</v>
      </c>
      <c r="C615" s="70" t="s">
        <v>617</v>
      </c>
      <c r="D615" s="67"/>
      <c r="E615" s="100">
        <f t="shared" si="575"/>
        <v>0</v>
      </c>
      <c r="F615" s="100">
        <f t="shared" si="576"/>
        <v>0</v>
      </c>
      <c r="G615" s="69"/>
      <c r="H615" s="101" t="e">
        <f t="shared" si="577"/>
        <v>#DIV/0!</v>
      </c>
      <c r="I615" s="69"/>
      <c r="J615" s="101" t="e">
        <f t="shared" si="578"/>
        <v>#DIV/0!</v>
      </c>
      <c r="K615" s="69"/>
      <c r="L615" s="101" t="e">
        <f t="shared" si="579"/>
        <v>#DIV/0!</v>
      </c>
      <c r="M615" s="69"/>
      <c r="N615" s="101" t="e">
        <f t="shared" si="580"/>
        <v>#DIV/0!</v>
      </c>
      <c r="O615" s="69"/>
      <c r="P615" s="101" t="e">
        <f t="shared" si="581"/>
        <v>#DIV/0!</v>
      </c>
      <c r="Q615" s="69"/>
      <c r="R615" s="101" t="e">
        <f t="shared" si="582"/>
        <v>#DIV/0!</v>
      </c>
      <c r="S615" s="69"/>
      <c r="T615" s="101" t="e">
        <f t="shared" si="583"/>
        <v>#DIV/0!</v>
      </c>
      <c r="U615" s="69"/>
      <c r="V615" s="101" t="e">
        <f t="shared" si="584"/>
        <v>#DIV/0!</v>
      </c>
      <c r="W615" s="69"/>
      <c r="X615" s="101" t="e">
        <f t="shared" si="585"/>
        <v>#DIV/0!</v>
      </c>
      <c r="Y615" s="69"/>
      <c r="Z615" s="101" t="e">
        <f t="shared" si="586"/>
        <v>#DIV/0!</v>
      </c>
      <c r="AA615" s="69"/>
      <c r="AB615" s="101" t="e">
        <f t="shared" si="587"/>
        <v>#DIV/0!</v>
      </c>
    </row>
    <row r="616" spans="1:28" ht="34.5" thickBot="1" x14ac:dyDescent="0.55000000000000004">
      <c r="A616" s="76" t="s">
        <v>642</v>
      </c>
      <c r="B616" s="102">
        <f>SUM(B606:B615)</f>
        <v>1860</v>
      </c>
      <c r="C616" s="77"/>
      <c r="D616" s="103">
        <f>SUM(D606:D615)</f>
        <v>0</v>
      </c>
      <c r="E616" s="103">
        <f>SUM(E606:E615)</f>
        <v>0</v>
      </c>
      <c r="F616" s="104">
        <f>SUM(F606:F615)</f>
        <v>0</v>
      </c>
      <c r="G616" s="105">
        <f>SUM(G606:G615)</f>
        <v>0</v>
      </c>
      <c r="H616" s="106" t="e">
        <f>G616/F616</f>
        <v>#DIV/0!</v>
      </c>
      <c r="I616" s="105">
        <f>SUM(I606:I615)</f>
        <v>0</v>
      </c>
      <c r="J616" s="106" t="e">
        <f>I616/F616</f>
        <v>#DIV/0!</v>
      </c>
      <c r="K616" s="107">
        <f>SUM(K606:K615)</f>
        <v>0</v>
      </c>
      <c r="L616" s="108" t="e">
        <f>K616/F616</f>
        <v>#DIV/0!</v>
      </c>
      <c r="M616" s="105">
        <f>SUM(M606:M615)</f>
        <v>0</v>
      </c>
      <c r="N616" s="106" t="e">
        <f>M616/F616</f>
        <v>#DIV/0!</v>
      </c>
      <c r="O616" s="107">
        <f>SUM(O606:O615)</f>
        <v>0</v>
      </c>
      <c r="P616" s="108" t="e">
        <f>O616/F616</f>
        <v>#DIV/0!</v>
      </c>
      <c r="Q616" s="105">
        <f>SUM(Q606:Q615)</f>
        <v>0</v>
      </c>
      <c r="R616" s="106" t="e">
        <f>Q616/F616</f>
        <v>#DIV/0!</v>
      </c>
      <c r="S616" s="107">
        <f>SUM(S606:S615)</f>
        <v>0</v>
      </c>
      <c r="T616" s="108" t="e">
        <f>S616/F616</f>
        <v>#DIV/0!</v>
      </c>
      <c r="U616" s="105">
        <f>SUM(U606:U615)</f>
        <v>0</v>
      </c>
      <c r="V616" s="106" t="e">
        <f>U616/F616</f>
        <v>#DIV/0!</v>
      </c>
      <c r="W616" s="104">
        <f>SUM(W606:W615)</f>
        <v>0</v>
      </c>
      <c r="X616" s="109" t="e">
        <f>W616/F616</f>
        <v>#DIV/0!</v>
      </c>
      <c r="Y616" s="110">
        <f>SUM(Y606:Y615)</f>
        <v>0</v>
      </c>
      <c r="Z616" s="111" t="e">
        <f>Y616/F616</f>
        <v>#DIV/0!</v>
      </c>
      <c r="AA616" s="110">
        <f>SUM(AA606:AA615)</f>
        <v>0</v>
      </c>
      <c r="AB616" s="111" t="e">
        <f>AA616/F616</f>
        <v>#DIV/0!</v>
      </c>
    </row>
    <row r="617" spans="1:28" ht="85.5" customHeight="1" thickBot="1" x14ac:dyDescent="0.5">
      <c r="A617" s="278" t="s">
        <v>1645</v>
      </c>
      <c r="B617" s="279"/>
      <c r="C617" s="279"/>
      <c r="D617" s="279"/>
      <c r="E617" s="279"/>
      <c r="F617" s="280"/>
      <c r="G617" s="276" t="s">
        <v>586</v>
      </c>
      <c r="H617" s="277"/>
      <c r="I617" s="274" t="s">
        <v>587</v>
      </c>
      <c r="J617" s="275"/>
      <c r="K617" s="276" t="s">
        <v>588</v>
      </c>
      <c r="L617" s="277"/>
      <c r="M617" s="274" t="s">
        <v>589</v>
      </c>
      <c r="N617" s="275"/>
      <c r="O617" s="276" t="s">
        <v>590</v>
      </c>
      <c r="P617" s="277"/>
      <c r="Q617" s="274" t="s">
        <v>591</v>
      </c>
      <c r="R617" s="275"/>
      <c r="S617" s="276" t="s">
        <v>592</v>
      </c>
      <c r="T617" s="277"/>
      <c r="U617" s="274" t="s">
        <v>593</v>
      </c>
      <c r="V617" s="275"/>
      <c r="W617" s="276" t="s">
        <v>596</v>
      </c>
      <c r="X617" s="277"/>
      <c r="Y617" s="274" t="s">
        <v>595</v>
      </c>
      <c r="Z617" s="275"/>
      <c r="AA617" s="276" t="s">
        <v>594</v>
      </c>
      <c r="AB617" s="277"/>
    </row>
    <row r="619" spans="1:28" ht="33.75" customHeight="1" x14ac:dyDescent="0.45">
      <c r="A619" s="295" t="s">
        <v>1655</v>
      </c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</row>
    <row r="620" spans="1:28" ht="33.75" customHeight="1" x14ac:dyDescent="0.45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</row>
    <row r="621" spans="1:28" ht="33.75" customHeight="1" x14ac:dyDescent="0.45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</row>
    <row r="623" spans="1:28" ht="33.75" customHeight="1" x14ac:dyDescent="0.45">
      <c r="A623" s="292" t="s">
        <v>1656</v>
      </c>
      <c r="B623" s="292"/>
      <c r="C623" s="292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</row>
    <row r="624" spans="1:28" ht="33.75" customHeight="1" x14ac:dyDescent="0.45">
      <c r="A624" s="292"/>
      <c r="B624" s="292"/>
      <c r="C624" s="292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</row>
    <row r="625" spans="1:28" ht="34.5" thickBot="1" x14ac:dyDescent="0.5"/>
    <row r="626" spans="1:28" ht="87.75" customHeight="1" thickBot="1" x14ac:dyDescent="0.5">
      <c r="A626" s="344" t="s">
        <v>1657</v>
      </c>
      <c r="B626" s="345"/>
      <c r="C626" s="288" t="s">
        <v>1658</v>
      </c>
      <c r="D626" s="289"/>
      <c r="E626" s="289"/>
      <c r="F626" s="290"/>
      <c r="G626" s="264" t="s">
        <v>586</v>
      </c>
      <c r="H626" s="265"/>
      <c r="I626" s="272" t="s">
        <v>587</v>
      </c>
      <c r="J626" s="291"/>
      <c r="K626" s="264" t="s">
        <v>588</v>
      </c>
      <c r="L626" s="265"/>
      <c r="M626" s="272" t="s">
        <v>589</v>
      </c>
      <c r="N626" s="273"/>
      <c r="O626" s="264" t="s">
        <v>590</v>
      </c>
      <c r="P626" s="265"/>
      <c r="Q626" s="272" t="s">
        <v>591</v>
      </c>
      <c r="R626" s="273"/>
      <c r="S626" s="264" t="s">
        <v>592</v>
      </c>
      <c r="T626" s="265"/>
      <c r="U626" s="272" t="s">
        <v>593</v>
      </c>
      <c r="V626" s="273"/>
      <c r="W626" s="264" t="s">
        <v>596</v>
      </c>
      <c r="X626" s="265"/>
      <c r="Y626" s="272" t="s">
        <v>595</v>
      </c>
      <c r="Z626" s="273"/>
      <c r="AA626" s="264" t="s">
        <v>594</v>
      </c>
      <c r="AB626" s="265"/>
    </row>
    <row r="627" spans="1:28" ht="60" x14ac:dyDescent="0.45">
      <c r="A627" s="344"/>
      <c r="B627" s="345"/>
      <c r="C627" s="58" t="s">
        <v>606</v>
      </c>
      <c r="D627" s="59" t="s">
        <v>607</v>
      </c>
      <c r="E627" s="59" t="s">
        <v>644</v>
      </c>
      <c r="F627" s="60" t="s">
        <v>645</v>
      </c>
      <c r="G627" s="34" t="s">
        <v>604</v>
      </c>
      <c r="H627" s="33" t="s">
        <v>605</v>
      </c>
      <c r="I627" s="32" t="s">
        <v>604</v>
      </c>
      <c r="J627" s="35" t="s">
        <v>605</v>
      </c>
      <c r="K627" s="32" t="s">
        <v>604</v>
      </c>
      <c r="L627" s="33" t="s">
        <v>605</v>
      </c>
      <c r="M627" s="32" t="s">
        <v>604</v>
      </c>
      <c r="N627" s="33" t="s">
        <v>605</v>
      </c>
      <c r="O627" s="32" t="s">
        <v>604</v>
      </c>
      <c r="P627" s="33" t="s">
        <v>605</v>
      </c>
      <c r="Q627" s="32" t="s">
        <v>604</v>
      </c>
      <c r="R627" s="33" t="s">
        <v>605</v>
      </c>
      <c r="S627" s="32" t="s">
        <v>604</v>
      </c>
      <c r="T627" s="33" t="s">
        <v>605</v>
      </c>
      <c r="U627" s="32" t="s">
        <v>604</v>
      </c>
      <c r="V627" s="33" t="s">
        <v>605</v>
      </c>
      <c r="W627" s="32" t="s">
        <v>604</v>
      </c>
      <c r="X627" s="33" t="s">
        <v>605</v>
      </c>
      <c r="Y627" s="32" t="s">
        <v>604</v>
      </c>
      <c r="Z627" s="33" t="s">
        <v>605</v>
      </c>
      <c r="AA627" s="32" t="s">
        <v>604</v>
      </c>
      <c r="AB627" s="33" t="s">
        <v>605</v>
      </c>
    </row>
    <row r="628" spans="1:28" ht="34.5" thickBot="1" x14ac:dyDescent="0.5">
      <c r="A628" s="344"/>
      <c r="B628" s="345"/>
      <c r="C628" s="93">
        <f>B641</f>
        <v>1689</v>
      </c>
      <c r="D628" s="94">
        <f t="shared" ref="D628:AB628" si="588">D641</f>
        <v>0</v>
      </c>
      <c r="E628" s="94">
        <f t="shared" si="588"/>
        <v>0</v>
      </c>
      <c r="F628" s="95">
        <f t="shared" si="588"/>
        <v>0</v>
      </c>
      <c r="G628" s="96">
        <f t="shared" si="588"/>
        <v>0</v>
      </c>
      <c r="H628" s="97" t="e">
        <f t="shared" si="588"/>
        <v>#DIV/0!</v>
      </c>
      <c r="I628" s="98">
        <f t="shared" si="588"/>
        <v>0</v>
      </c>
      <c r="J628" s="99" t="e">
        <f t="shared" si="588"/>
        <v>#DIV/0!</v>
      </c>
      <c r="K628" s="98">
        <f t="shared" si="588"/>
        <v>0</v>
      </c>
      <c r="L628" s="97" t="e">
        <f t="shared" si="588"/>
        <v>#DIV/0!</v>
      </c>
      <c r="M628" s="98">
        <f t="shared" si="588"/>
        <v>0</v>
      </c>
      <c r="N628" s="97" t="e">
        <f t="shared" si="588"/>
        <v>#DIV/0!</v>
      </c>
      <c r="O628" s="98">
        <f t="shared" si="588"/>
        <v>0</v>
      </c>
      <c r="P628" s="97" t="e">
        <f t="shared" si="588"/>
        <v>#DIV/0!</v>
      </c>
      <c r="Q628" s="98">
        <f t="shared" si="588"/>
        <v>0</v>
      </c>
      <c r="R628" s="97" t="e">
        <f t="shared" si="588"/>
        <v>#DIV/0!</v>
      </c>
      <c r="S628" s="98">
        <f t="shared" si="588"/>
        <v>0</v>
      </c>
      <c r="T628" s="97" t="e">
        <f t="shared" si="588"/>
        <v>#DIV/0!</v>
      </c>
      <c r="U628" s="98">
        <f t="shared" si="588"/>
        <v>0</v>
      </c>
      <c r="V628" s="97" t="e">
        <f t="shared" si="588"/>
        <v>#DIV/0!</v>
      </c>
      <c r="W628" s="98">
        <f t="shared" si="588"/>
        <v>0</v>
      </c>
      <c r="X628" s="97" t="e">
        <f t="shared" si="588"/>
        <v>#DIV/0!</v>
      </c>
      <c r="Y628" s="98">
        <f t="shared" si="588"/>
        <v>0</v>
      </c>
      <c r="Z628" s="97" t="e">
        <f t="shared" si="588"/>
        <v>#DIV/0!</v>
      </c>
      <c r="AA628" s="98">
        <f t="shared" si="588"/>
        <v>0</v>
      </c>
      <c r="AB628" s="97" t="e">
        <f t="shared" si="588"/>
        <v>#DIV/0!</v>
      </c>
    </row>
    <row r="629" spans="1:28" ht="34.5" thickBot="1" x14ac:dyDescent="0.5"/>
    <row r="630" spans="1:28" ht="60.75" thickBot="1" x14ac:dyDescent="0.55000000000000004">
      <c r="A630" s="266" t="s">
        <v>1659</v>
      </c>
      <c r="B630" s="267"/>
      <c r="C630" s="267"/>
      <c r="D630" s="267"/>
      <c r="E630" s="267"/>
      <c r="F630" s="268"/>
      <c r="G630" s="269" t="s">
        <v>603</v>
      </c>
      <c r="H630" s="270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  <c r="AA630" s="270"/>
      <c r="AB630" s="271"/>
    </row>
    <row r="631" spans="1:28" ht="67.5" x14ac:dyDescent="0.45">
      <c r="A631" s="62" t="s">
        <v>1660</v>
      </c>
      <c r="B631" s="281" t="s">
        <v>1661</v>
      </c>
      <c r="C631" s="282"/>
      <c r="D631" s="283" t="s">
        <v>1656</v>
      </c>
      <c r="E631" s="284"/>
      <c r="F631" s="285"/>
      <c r="G631" s="264" t="s">
        <v>586</v>
      </c>
      <c r="H631" s="265"/>
      <c r="I631" s="272" t="s">
        <v>587</v>
      </c>
      <c r="J631" s="273"/>
      <c r="K631" s="264" t="s">
        <v>588</v>
      </c>
      <c r="L631" s="265"/>
      <c r="M631" s="272" t="s">
        <v>589</v>
      </c>
      <c r="N631" s="273"/>
      <c r="O631" s="264" t="s">
        <v>590</v>
      </c>
      <c r="P631" s="265"/>
      <c r="Q631" s="272" t="s">
        <v>591</v>
      </c>
      <c r="R631" s="273"/>
      <c r="S631" s="264" t="s">
        <v>592</v>
      </c>
      <c r="T631" s="265"/>
      <c r="U631" s="272" t="s">
        <v>593</v>
      </c>
      <c r="V631" s="273"/>
      <c r="W631" s="264" t="s">
        <v>596</v>
      </c>
      <c r="X631" s="265"/>
      <c r="Y631" s="272" t="s">
        <v>595</v>
      </c>
      <c r="Z631" s="273"/>
      <c r="AA631" s="264" t="s">
        <v>594</v>
      </c>
      <c r="AB631" s="265"/>
    </row>
    <row r="632" spans="1:28" ht="60" x14ac:dyDescent="0.45">
      <c r="A632" s="30" t="s">
        <v>597</v>
      </c>
      <c r="B632" s="63" t="s">
        <v>606</v>
      </c>
      <c r="C632" s="30" t="s">
        <v>598</v>
      </c>
      <c r="D632" s="30" t="s">
        <v>607</v>
      </c>
      <c r="E632" s="30" t="s">
        <v>644</v>
      </c>
      <c r="F632" s="64" t="s">
        <v>645</v>
      </c>
      <c r="G632" s="32" t="s">
        <v>604</v>
      </c>
      <c r="H632" s="33" t="s">
        <v>605</v>
      </c>
      <c r="I632" s="32" t="s">
        <v>604</v>
      </c>
      <c r="J632" s="33" t="s">
        <v>605</v>
      </c>
      <c r="K632" s="32" t="s">
        <v>604</v>
      </c>
      <c r="L632" s="33" t="s">
        <v>605</v>
      </c>
      <c r="M632" s="32" t="s">
        <v>604</v>
      </c>
      <c r="N632" s="33" t="s">
        <v>605</v>
      </c>
      <c r="O632" s="32" t="s">
        <v>604</v>
      </c>
      <c r="P632" s="33" t="s">
        <v>605</v>
      </c>
      <c r="Q632" s="32" t="s">
        <v>604</v>
      </c>
      <c r="R632" s="33" t="s">
        <v>605</v>
      </c>
      <c r="S632" s="32" t="s">
        <v>604</v>
      </c>
      <c r="T632" s="33" t="s">
        <v>605</v>
      </c>
      <c r="U632" s="32" t="s">
        <v>604</v>
      </c>
      <c r="V632" s="33" t="s">
        <v>605</v>
      </c>
      <c r="W632" s="32" t="s">
        <v>604</v>
      </c>
      <c r="X632" s="33" t="s">
        <v>605</v>
      </c>
      <c r="Y632" s="32" t="s">
        <v>604</v>
      </c>
      <c r="Z632" s="33" t="s">
        <v>605</v>
      </c>
      <c r="AA632" s="32" t="s">
        <v>604</v>
      </c>
      <c r="AB632" s="33" t="s">
        <v>605</v>
      </c>
    </row>
    <row r="633" spans="1:28" x14ac:dyDescent="0.45">
      <c r="A633" s="73" t="s">
        <v>1663</v>
      </c>
      <c r="B633" s="92">
        <v>263</v>
      </c>
      <c r="C633" s="70" t="s">
        <v>617</v>
      </c>
      <c r="D633" s="67"/>
      <c r="E633" s="100">
        <f>D633-F633</f>
        <v>0</v>
      </c>
      <c r="F633" s="100">
        <f>G633+I633+K633+M633+O633+Q633+S633+U633+W633+Y633+AA633</f>
        <v>0</v>
      </c>
      <c r="G633" s="69"/>
      <c r="H633" s="101" t="e">
        <f>G633/F633</f>
        <v>#DIV/0!</v>
      </c>
      <c r="I633" s="69"/>
      <c r="J633" s="101" t="e">
        <f>I633/F633</f>
        <v>#DIV/0!</v>
      </c>
      <c r="K633" s="69"/>
      <c r="L633" s="101" t="e">
        <f>K633/F633</f>
        <v>#DIV/0!</v>
      </c>
      <c r="M633" s="69"/>
      <c r="N633" s="101" t="e">
        <f>M633/F633</f>
        <v>#DIV/0!</v>
      </c>
      <c r="O633" s="69"/>
      <c r="P633" s="101" t="e">
        <f>O633/F633</f>
        <v>#DIV/0!</v>
      </c>
      <c r="Q633" s="69"/>
      <c r="R633" s="101" t="e">
        <f>Q633/F633</f>
        <v>#DIV/0!</v>
      </c>
      <c r="S633" s="69"/>
      <c r="T633" s="101" t="e">
        <f>S633/F633</f>
        <v>#DIV/0!</v>
      </c>
      <c r="U633" s="69"/>
      <c r="V633" s="101" t="e">
        <f>U633/F633</f>
        <v>#DIV/0!</v>
      </c>
      <c r="W633" s="69"/>
      <c r="X633" s="101" t="e">
        <f>W633/F633</f>
        <v>#DIV/0!</v>
      </c>
      <c r="Y633" s="69"/>
      <c r="Z633" s="101" t="e">
        <f>Y633/F633</f>
        <v>#DIV/0!</v>
      </c>
      <c r="AA633" s="69"/>
      <c r="AB633" s="101" t="e">
        <f>AA633/F633</f>
        <v>#DIV/0!</v>
      </c>
    </row>
    <row r="634" spans="1:28" ht="67.5" x14ac:dyDescent="0.45">
      <c r="A634" s="73" t="s">
        <v>1664</v>
      </c>
      <c r="B634" s="92">
        <v>211</v>
      </c>
      <c r="C634" s="70" t="s">
        <v>617</v>
      </c>
      <c r="D634" s="67"/>
      <c r="E634" s="100">
        <f t="shared" ref="E634:E640" si="589">D634-F634</f>
        <v>0</v>
      </c>
      <c r="F634" s="100">
        <f t="shared" ref="F634:F640" si="590">G634+I634+K634+M634+O634+Q634+S634+U634+W634+Y634+AA634</f>
        <v>0</v>
      </c>
      <c r="G634" s="69"/>
      <c r="H634" s="101" t="e">
        <f t="shared" ref="H634:H640" si="591">G634/F634</f>
        <v>#DIV/0!</v>
      </c>
      <c r="I634" s="69"/>
      <c r="J634" s="101" t="e">
        <f t="shared" ref="J634:J640" si="592">I634/F634</f>
        <v>#DIV/0!</v>
      </c>
      <c r="K634" s="69"/>
      <c r="L634" s="101" t="e">
        <f t="shared" ref="L634:L640" si="593">K634/F634</f>
        <v>#DIV/0!</v>
      </c>
      <c r="M634" s="69"/>
      <c r="N634" s="101" t="e">
        <f t="shared" ref="N634:N640" si="594">M634/F634</f>
        <v>#DIV/0!</v>
      </c>
      <c r="O634" s="69"/>
      <c r="P634" s="101" t="e">
        <f t="shared" ref="P634:P640" si="595">O634/F634</f>
        <v>#DIV/0!</v>
      </c>
      <c r="Q634" s="69"/>
      <c r="R634" s="101" t="e">
        <f t="shared" ref="R634:R640" si="596">Q634/F634</f>
        <v>#DIV/0!</v>
      </c>
      <c r="S634" s="69"/>
      <c r="T634" s="101" t="e">
        <f t="shared" ref="T634:T640" si="597">S634/F634</f>
        <v>#DIV/0!</v>
      </c>
      <c r="U634" s="69"/>
      <c r="V634" s="101" t="e">
        <f t="shared" ref="V634:V640" si="598">U634/F634</f>
        <v>#DIV/0!</v>
      </c>
      <c r="W634" s="69"/>
      <c r="X634" s="101" t="e">
        <f t="shared" ref="X634:X640" si="599">W634/F634</f>
        <v>#DIV/0!</v>
      </c>
      <c r="Y634" s="69"/>
      <c r="Z634" s="101" t="e">
        <f t="shared" ref="Z634:Z640" si="600">Y634/F634</f>
        <v>#DIV/0!</v>
      </c>
      <c r="AA634" s="69"/>
      <c r="AB634" s="101" t="e">
        <f t="shared" ref="AB634:AB640" si="601">AA634/F634</f>
        <v>#DIV/0!</v>
      </c>
    </row>
    <row r="635" spans="1:28" ht="67.5" x14ac:dyDescent="0.45">
      <c r="A635" s="73" t="s">
        <v>1665</v>
      </c>
      <c r="B635" s="92">
        <v>343</v>
      </c>
      <c r="C635" s="70" t="s">
        <v>617</v>
      </c>
      <c r="D635" s="67"/>
      <c r="E635" s="100">
        <f t="shared" si="589"/>
        <v>0</v>
      </c>
      <c r="F635" s="100">
        <f t="shared" si="590"/>
        <v>0</v>
      </c>
      <c r="G635" s="69"/>
      <c r="H635" s="101" t="e">
        <f t="shared" si="591"/>
        <v>#DIV/0!</v>
      </c>
      <c r="I635" s="69"/>
      <c r="J635" s="101" t="e">
        <f t="shared" si="592"/>
        <v>#DIV/0!</v>
      </c>
      <c r="K635" s="69"/>
      <c r="L635" s="101" t="e">
        <f t="shared" si="593"/>
        <v>#DIV/0!</v>
      </c>
      <c r="M635" s="69"/>
      <c r="N635" s="101" t="e">
        <f t="shared" si="594"/>
        <v>#DIV/0!</v>
      </c>
      <c r="O635" s="69"/>
      <c r="P635" s="101" t="e">
        <f t="shared" si="595"/>
        <v>#DIV/0!</v>
      </c>
      <c r="Q635" s="69"/>
      <c r="R635" s="101" t="e">
        <f t="shared" si="596"/>
        <v>#DIV/0!</v>
      </c>
      <c r="S635" s="69"/>
      <c r="T635" s="101" t="e">
        <f t="shared" si="597"/>
        <v>#DIV/0!</v>
      </c>
      <c r="U635" s="69"/>
      <c r="V635" s="101" t="e">
        <f t="shared" si="598"/>
        <v>#DIV/0!</v>
      </c>
      <c r="W635" s="69"/>
      <c r="X635" s="101" t="e">
        <f t="shared" si="599"/>
        <v>#DIV/0!</v>
      </c>
      <c r="Y635" s="69"/>
      <c r="Z635" s="101" t="e">
        <f t="shared" si="600"/>
        <v>#DIV/0!</v>
      </c>
      <c r="AA635" s="69"/>
      <c r="AB635" s="101" t="e">
        <f t="shared" si="601"/>
        <v>#DIV/0!</v>
      </c>
    </row>
    <row r="636" spans="1:28" ht="67.5" x14ac:dyDescent="0.45">
      <c r="A636" s="73" t="s">
        <v>1666</v>
      </c>
      <c r="B636" s="92">
        <v>121</v>
      </c>
      <c r="C636" s="70" t="s">
        <v>617</v>
      </c>
      <c r="D636" s="67"/>
      <c r="E636" s="100">
        <f t="shared" si="589"/>
        <v>0</v>
      </c>
      <c r="F636" s="100">
        <f t="shared" si="590"/>
        <v>0</v>
      </c>
      <c r="G636" s="69"/>
      <c r="H636" s="101" t="e">
        <f t="shared" si="591"/>
        <v>#DIV/0!</v>
      </c>
      <c r="I636" s="69"/>
      <c r="J636" s="101" t="e">
        <f t="shared" si="592"/>
        <v>#DIV/0!</v>
      </c>
      <c r="K636" s="69"/>
      <c r="L636" s="101" t="e">
        <f t="shared" si="593"/>
        <v>#DIV/0!</v>
      </c>
      <c r="M636" s="69"/>
      <c r="N636" s="101" t="e">
        <f t="shared" si="594"/>
        <v>#DIV/0!</v>
      </c>
      <c r="O636" s="69"/>
      <c r="P636" s="101" t="e">
        <f t="shared" si="595"/>
        <v>#DIV/0!</v>
      </c>
      <c r="Q636" s="69"/>
      <c r="R636" s="101" t="e">
        <f t="shared" si="596"/>
        <v>#DIV/0!</v>
      </c>
      <c r="S636" s="69"/>
      <c r="T636" s="101" t="e">
        <f t="shared" si="597"/>
        <v>#DIV/0!</v>
      </c>
      <c r="U636" s="69"/>
      <c r="V636" s="101" t="e">
        <f t="shared" si="598"/>
        <v>#DIV/0!</v>
      </c>
      <c r="W636" s="69"/>
      <c r="X636" s="101" t="e">
        <f t="shared" si="599"/>
        <v>#DIV/0!</v>
      </c>
      <c r="Y636" s="69"/>
      <c r="Z636" s="101" t="e">
        <f t="shared" si="600"/>
        <v>#DIV/0!</v>
      </c>
      <c r="AA636" s="69"/>
      <c r="AB636" s="101" t="e">
        <f t="shared" si="601"/>
        <v>#DIV/0!</v>
      </c>
    </row>
    <row r="637" spans="1:28" x14ac:dyDescent="0.45">
      <c r="A637" s="73" t="s">
        <v>1240</v>
      </c>
      <c r="B637" s="92">
        <v>97</v>
      </c>
      <c r="C637" s="70" t="s">
        <v>617</v>
      </c>
      <c r="D637" s="67"/>
      <c r="E637" s="100">
        <f t="shared" si="589"/>
        <v>0</v>
      </c>
      <c r="F637" s="100">
        <f t="shared" si="590"/>
        <v>0</v>
      </c>
      <c r="G637" s="69"/>
      <c r="H637" s="101" t="e">
        <f t="shared" si="591"/>
        <v>#DIV/0!</v>
      </c>
      <c r="I637" s="69"/>
      <c r="J637" s="101" t="e">
        <f t="shared" si="592"/>
        <v>#DIV/0!</v>
      </c>
      <c r="K637" s="69"/>
      <c r="L637" s="101" t="e">
        <f t="shared" si="593"/>
        <v>#DIV/0!</v>
      </c>
      <c r="M637" s="69"/>
      <c r="N637" s="101" t="e">
        <f t="shared" si="594"/>
        <v>#DIV/0!</v>
      </c>
      <c r="O637" s="69"/>
      <c r="P637" s="101" t="e">
        <f t="shared" si="595"/>
        <v>#DIV/0!</v>
      </c>
      <c r="Q637" s="69"/>
      <c r="R637" s="101" t="e">
        <f t="shared" si="596"/>
        <v>#DIV/0!</v>
      </c>
      <c r="S637" s="69"/>
      <c r="T637" s="101" t="e">
        <f t="shared" si="597"/>
        <v>#DIV/0!</v>
      </c>
      <c r="U637" s="69"/>
      <c r="V637" s="101" t="e">
        <f t="shared" si="598"/>
        <v>#DIV/0!</v>
      </c>
      <c r="W637" s="69"/>
      <c r="X637" s="101" t="e">
        <f t="shared" si="599"/>
        <v>#DIV/0!</v>
      </c>
      <c r="Y637" s="69"/>
      <c r="Z637" s="101" t="e">
        <f t="shared" si="600"/>
        <v>#DIV/0!</v>
      </c>
      <c r="AA637" s="69"/>
      <c r="AB637" s="101" t="e">
        <f t="shared" si="601"/>
        <v>#DIV/0!</v>
      </c>
    </row>
    <row r="638" spans="1:28" ht="67.5" x14ac:dyDescent="0.45">
      <c r="A638" s="73" t="s">
        <v>1667</v>
      </c>
      <c r="B638" s="92">
        <v>102</v>
      </c>
      <c r="C638" s="70" t="s">
        <v>617</v>
      </c>
      <c r="D638" s="67"/>
      <c r="E638" s="100">
        <f t="shared" si="589"/>
        <v>0</v>
      </c>
      <c r="F638" s="100">
        <f t="shared" si="590"/>
        <v>0</v>
      </c>
      <c r="G638" s="69"/>
      <c r="H638" s="101" t="e">
        <f t="shared" si="591"/>
        <v>#DIV/0!</v>
      </c>
      <c r="I638" s="69"/>
      <c r="J638" s="101" t="e">
        <f t="shared" si="592"/>
        <v>#DIV/0!</v>
      </c>
      <c r="K638" s="69"/>
      <c r="L638" s="101" t="e">
        <f t="shared" si="593"/>
        <v>#DIV/0!</v>
      </c>
      <c r="M638" s="69"/>
      <c r="N638" s="101" t="e">
        <f t="shared" si="594"/>
        <v>#DIV/0!</v>
      </c>
      <c r="O638" s="69"/>
      <c r="P638" s="101" t="e">
        <f t="shared" si="595"/>
        <v>#DIV/0!</v>
      </c>
      <c r="Q638" s="69"/>
      <c r="R638" s="101" t="e">
        <f t="shared" si="596"/>
        <v>#DIV/0!</v>
      </c>
      <c r="S638" s="69"/>
      <c r="T638" s="101" t="e">
        <f t="shared" si="597"/>
        <v>#DIV/0!</v>
      </c>
      <c r="U638" s="69"/>
      <c r="V638" s="101" t="e">
        <f t="shared" si="598"/>
        <v>#DIV/0!</v>
      </c>
      <c r="W638" s="69"/>
      <c r="X638" s="101" t="e">
        <f t="shared" si="599"/>
        <v>#DIV/0!</v>
      </c>
      <c r="Y638" s="69"/>
      <c r="Z638" s="101" t="e">
        <f t="shared" si="600"/>
        <v>#DIV/0!</v>
      </c>
      <c r="AA638" s="69"/>
      <c r="AB638" s="101" t="e">
        <f t="shared" si="601"/>
        <v>#DIV/0!</v>
      </c>
    </row>
    <row r="639" spans="1:28" x14ac:dyDescent="0.45">
      <c r="A639" s="73" t="s">
        <v>1668</v>
      </c>
      <c r="B639" s="92">
        <v>289</v>
      </c>
      <c r="C639" s="70" t="s">
        <v>617</v>
      </c>
      <c r="D639" s="67"/>
      <c r="E639" s="100">
        <f t="shared" si="589"/>
        <v>0</v>
      </c>
      <c r="F639" s="100">
        <f t="shared" si="590"/>
        <v>0</v>
      </c>
      <c r="G639" s="69"/>
      <c r="H639" s="101" t="e">
        <f t="shared" si="591"/>
        <v>#DIV/0!</v>
      </c>
      <c r="I639" s="69"/>
      <c r="J639" s="101" t="e">
        <f t="shared" si="592"/>
        <v>#DIV/0!</v>
      </c>
      <c r="K639" s="69"/>
      <c r="L639" s="101" t="e">
        <f t="shared" si="593"/>
        <v>#DIV/0!</v>
      </c>
      <c r="M639" s="69"/>
      <c r="N639" s="101" t="e">
        <f t="shared" si="594"/>
        <v>#DIV/0!</v>
      </c>
      <c r="O639" s="69"/>
      <c r="P639" s="101" t="e">
        <f t="shared" si="595"/>
        <v>#DIV/0!</v>
      </c>
      <c r="Q639" s="69"/>
      <c r="R639" s="101" t="e">
        <f t="shared" si="596"/>
        <v>#DIV/0!</v>
      </c>
      <c r="S639" s="69"/>
      <c r="T639" s="101" t="e">
        <f t="shared" si="597"/>
        <v>#DIV/0!</v>
      </c>
      <c r="U639" s="69"/>
      <c r="V639" s="101" t="e">
        <f t="shared" si="598"/>
        <v>#DIV/0!</v>
      </c>
      <c r="W639" s="69"/>
      <c r="X639" s="101" t="e">
        <f t="shared" si="599"/>
        <v>#DIV/0!</v>
      </c>
      <c r="Y639" s="69"/>
      <c r="Z639" s="101" t="e">
        <f t="shared" si="600"/>
        <v>#DIV/0!</v>
      </c>
      <c r="AA639" s="69"/>
      <c r="AB639" s="101" t="e">
        <f t="shared" si="601"/>
        <v>#DIV/0!</v>
      </c>
    </row>
    <row r="640" spans="1:28" ht="34.5" thickBot="1" x14ac:dyDescent="0.5">
      <c r="A640" s="73" t="s">
        <v>1669</v>
      </c>
      <c r="B640" s="92">
        <v>263</v>
      </c>
      <c r="C640" s="70" t="s">
        <v>617</v>
      </c>
      <c r="D640" s="67"/>
      <c r="E640" s="100">
        <f t="shared" si="589"/>
        <v>0</v>
      </c>
      <c r="F640" s="100">
        <f t="shared" si="590"/>
        <v>0</v>
      </c>
      <c r="G640" s="69"/>
      <c r="H640" s="101" t="e">
        <f t="shared" si="591"/>
        <v>#DIV/0!</v>
      </c>
      <c r="I640" s="69"/>
      <c r="J640" s="101" t="e">
        <f t="shared" si="592"/>
        <v>#DIV/0!</v>
      </c>
      <c r="K640" s="69"/>
      <c r="L640" s="101" t="e">
        <f t="shared" si="593"/>
        <v>#DIV/0!</v>
      </c>
      <c r="M640" s="69"/>
      <c r="N640" s="101" t="e">
        <f t="shared" si="594"/>
        <v>#DIV/0!</v>
      </c>
      <c r="O640" s="69"/>
      <c r="P640" s="101" t="e">
        <f t="shared" si="595"/>
        <v>#DIV/0!</v>
      </c>
      <c r="Q640" s="69"/>
      <c r="R640" s="101" t="e">
        <f t="shared" si="596"/>
        <v>#DIV/0!</v>
      </c>
      <c r="S640" s="69"/>
      <c r="T640" s="101" t="e">
        <f t="shared" si="597"/>
        <v>#DIV/0!</v>
      </c>
      <c r="U640" s="69"/>
      <c r="V640" s="101" t="e">
        <f t="shared" si="598"/>
        <v>#DIV/0!</v>
      </c>
      <c r="W640" s="69"/>
      <c r="X640" s="101" t="e">
        <f t="shared" si="599"/>
        <v>#DIV/0!</v>
      </c>
      <c r="Y640" s="69"/>
      <c r="Z640" s="101" t="e">
        <f t="shared" si="600"/>
        <v>#DIV/0!</v>
      </c>
      <c r="AA640" s="69"/>
      <c r="AB640" s="101" t="e">
        <f t="shared" si="601"/>
        <v>#DIV/0!</v>
      </c>
    </row>
    <row r="641" spans="1:28" ht="34.5" thickBot="1" x14ac:dyDescent="0.55000000000000004">
      <c r="A641" s="76" t="s">
        <v>642</v>
      </c>
      <c r="B641" s="102">
        <f>SUM(B633:B640)</f>
        <v>1689</v>
      </c>
      <c r="C641" s="77"/>
      <c r="D641" s="103">
        <f>SUM(D633:D640)</f>
        <v>0</v>
      </c>
      <c r="E641" s="103">
        <f>SUM(E633:E640)</f>
        <v>0</v>
      </c>
      <c r="F641" s="104">
        <f>SUM(F633:F640)</f>
        <v>0</v>
      </c>
      <c r="G641" s="105">
        <f>SUM(G633:G640)</f>
        <v>0</v>
      </c>
      <c r="H641" s="106" t="e">
        <f>G641/F641</f>
        <v>#DIV/0!</v>
      </c>
      <c r="I641" s="105">
        <f>SUM(I633:I640)</f>
        <v>0</v>
      </c>
      <c r="J641" s="106" t="e">
        <f>I641/F641</f>
        <v>#DIV/0!</v>
      </c>
      <c r="K641" s="107">
        <f>SUM(K633:K640)</f>
        <v>0</v>
      </c>
      <c r="L641" s="108" t="e">
        <f>K641/F641</f>
        <v>#DIV/0!</v>
      </c>
      <c r="M641" s="105">
        <f>SUM(M633:M640)</f>
        <v>0</v>
      </c>
      <c r="N641" s="106" t="e">
        <f>M641/F641</f>
        <v>#DIV/0!</v>
      </c>
      <c r="O641" s="107">
        <f>SUM(O633:O640)</f>
        <v>0</v>
      </c>
      <c r="P641" s="108" t="e">
        <f>O641/F641</f>
        <v>#DIV/0!</v>
      </c>
      <c r="Q641" s="105">
        <f>SUM(Q633:Q640)</f>
        <v>0</v>
      </c>
      <c r="R641" s="106" t="e">
        <f>Q641/F641</f>
        <v>#DIV/0!</v>
      </c>
      <c r="S641" s="107">
        <f>SUM(S633:S640)</f>
        <v>0</v>
      </c>
      <c r="T641" s="108" t="e">
        <f>S641/F641</f>
        <v>#DIV/0!</v>
      </c>
      <c r="U641" s="105">
        <f>SUM(U633:U640)</f>
        <v>0</v>
      </c>
      <c r="V641" s="106" t="e">
        <f>U641/F641</f>
        <v>#DIV/0!</v>
      </c>
      <c r="W641" s="104">
        <f>SUM(W633:W640)</f>
        <v>0</v>
      </c>
      <c r="X641" s="109" t="e">
        <f>W641/F641</f>
        <v>#DIV/0!</v>
      </c>
      <c r="Y641" s="110">
        <f>SUM(Y633:Y640)</f>
        <v>0</v>
      </c>
      <c r="Z641" s="111" t="e">
        <f>Y641/F641</f>
        <v>#DIV/0!</v>
      </c>
      <c r="AA641" s="110">
        <f>SUM(AA633:AA640)</f>
        <v>0</v>
      </c>
      <c r="AB641" s="111" t="e">
        <f>AA641/F641</f>
        <v>#DIV/0!</v>
      </c>
    </row>
    <row r="642" spans="1:28" ht="85.5" customHeight="1" thickBot="1" x14ac:dyDescent="0.5">
      <c r="A642" s="278" t="s">
        <v>1662</v>
      </c>
      <c r="B642" s="279"/>
      <c r="C642" s="279"/>
      <c r="D642" s="279"/>
      <c r="E642" s="279"/>
      <c r="F642" s="280"/>
      <c r="G642" s="276" t="s">
        <v>586</v>
      </c>
      <c r="H642" s="277"/>
      <c r="I642" s="274" t="s">
        <v>587</v>
      </c>
      <c r="J642" s="275"/>
      <c r="K642" s="276" t="s">
        <v>588</v>
      </c>
      <c r="L642" s="277"/>
      <c r="M642" s="274" t="s">
        <v>589</v>
      </c>
      <c r="N642" s="275"/>
      <c r="O642" s="276" t="s">
        <v>590</v>
      </c>
      <c r="P642" s="277"/>
      <c r="Q642" s="274" t="s">
        <v>591</v>
      </c>
      <c r="R642" s="275"/>
      <c r="S642" s="276" t="s">
        <v>592</v>
      </c>
      <c r="T642" s="277"/>
      <c r="U642" s="274" t="s">
        <v>593</v>
      </c>
      <c r="V642" s="275"/>
      <c r="W642" s="276" t="s">
        <v>596</v>
      </c>
      <c r="X642" s="277"/>
      <c r="Y642" s="274" t="s">
        <v>595</v>
      </c>
      <c r="Z642" s="275"/>
      <c r="AA642" s="276" t="s">
        <v>594</v>
      </c>
      <c r="AB642" s="277"/>
    </row>
    <row r="644" spans="1:28" ht="33.75" customHeight="1" x14ac:dyDescent="0.45">
      <c r="A644" s="295" t="s">
        <v>1670</v>
      </c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</row>
    <row r="645" spans="1:28" ht="33.75" customHeight="1" x14ac:dyDescent="0.45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</row>
    <row r="646" spans="1:28" ht="33.75" customHeight="1" x14ac:dyDescent="0.45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</row>
    <row r="648" spans="1:28" ht="33.75" customHeight="1" x14ac:dyDescent="0.45">
      <c r="A648" s="292" t="s">
        <v>1671</v>
      </c>
      <c r="B648" s="292"/>
      <c r="C648" s="292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</row>
    <row r="649" spans="1:28" ht="33.75" customHeight="1" x14ac:dyDescent="0.45">
      <c r="A649" s="292"/>
      <c r="B649" s="292"/>
      <c r="C649" s="292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</row>
    <row r="650" spans="1:28" ht="34.5" thickBot="1" x14ac:dyDescent="0.5"/>
    <row r="651" spans="1:28" ht="87.75" customHeight="1" thickBot="1" x14ac:dyDescent="0.5">
      <c r="A651" s="344" t="s">
        <v>1672</v>
      </c>
      <c r="B651" s="345"/>
      <c r="C651" s="288" t="s">
        <v>1673</v>
      </c>
      <c r="D651" s="289"/>
      <c r="E651" s="289"/>
      <c r="F651" s="290"/>
      <c r="G651" s="264" t="s">
        <v>586</v>
      </c>
      <c r="H651" s="265"/>
      <c r="I651" s="272" t="s">
        <v>587</v>
      </c>
      <c r="J651" s="291"/>
      <c r="K651" s="264" t="s">
        <v>588</v>
      </c>
      <c r="L651" s="265"/>
      <c r="M651" s="272" t="s">
        <v>589</v>
      </c>
      <c r="N651" s="273"/>
      <c r="O651" s="264" t="s">
        <v>590</v>
      </c>
      <c r="P651" s="265"/>
      <c r="Q651" s="272" t="s">
        <v>591</v>
      </c>
      <c r="R651" s="273"/>
      <c r="S651" s="264" t="s">
        <v>592</v>
      </c>
      <c r="T651" s="265"/>
      <c r="U651" s="272" t="s">
        <v>593</v>
      </c>
      <c r="V651" s="273"/>
      <c r="W651" s="264" t="s">
        <v>596</v>
      </c>
      <c r="X651" s="265"/>
      <c r="Y651" s="272" t="s">
        <v>595</v>
      </c>
      <c r="Z651" s="273"/>
      <c r="AA651" s="264" t="s">
        <v>594</v>
      </c>
      <c r="AB651" s="265"/>
    </row>
    <row r="652" spans="1:28" ht="60" x14ac:dyDescent="0.45">
      <c r="A652" s="344"/>
      <c r="B652" s="345"/>
      <c r="C652" s="58" t="s">
        <v>606</v>
      </c>
      <c r="D652" s="59" t="s">
        <v>607</v>
      </c>
      <c r="E652" s="59" t="s">
        <v>644</v>
      </c>
      <c r="F652" s="60" t="s">
        <v>645</v>
      </c>
      <c r="G652" s="34" t="s">
        <v>604</v>
      </c>
      <c r="H652" s="33" t="s">
        <v>605</v>
      </c>
      <c r="I652" s="32" t="s">
        <v>604</v>
      </c>
      <c r="J652" s="35" t="s">
        <v>605</v>
      </c>
      <c r="K652" s="32" t="s">
        <v>604</v>
      </c>
      <c r="L652" s="33" t="s">
        <v>605</v>
      </c>
      <c r="M652" s="32" t="s">
        <v>604</v>
      </c>
      <c r="N652" s="33" t="s">
        <v>605</v>
      </c>
      <c r="O652" s="32" t="s">
        <v>604</v>
      </c>
      <c r="P652" s="33" t="s">
        <v>605</v>
      </c>
      <c r="Q652" s="32" t="s">
        <v>604</v>
      </c>
      <c r="R652" s="33" t="s">
        <v>605</v>
      </c>
      <c r="S652" s="32" t="s">
        <v>604</v>
      </c>
      <c r="T652" s="33" t="s">
        <v>605</v>
      </c>
      <c r="U652" s="32" t="s">
        <v>604</v>
      </c>
      <c r="V652" s="33" t="s">
        <v>605</v>
      </c>
      <c r="W652" s="32" t="s">
        <v>604</v>
      </c>
      <c r="X652" s="33" t="s">
        <v>605</v>
      </c>
      <c r="Y652" s="32" t="s">
        <v>604</v>
      </c>
      <c r="Z652" s="33" t="s">
        <v>605</v>
      </c>
      <c r="AA652" s="32" t="s">
        <v>604</v>
      </c>
      <c r="AB652" s="33" t="s">
        <v>605</v>
      </c>
    </row>
    <row r="653" spans="1:28" ht="34.5" thickBot="1" x14ac:dyDescent="0.5">
      <c r="A653" s="344"/>
      <c r="B653" s="345"/>
      <c r="C653" s="93">
        <f>B662</f>
        <v>431</v>
      </c>
      <c r="D653" s="94">
        <f t="shared" ref="D653:AB653" si="602">D662</f>
        <v>0</v>
      </c>
      <c r="E653" s="94">
        <f t="shared" si="602"/>
        <v>0</v>
      </c>
      <c r="F653" s="95">
        <f t="shared" si="602"/>
        <v>0</v>
      </c>
      <c r="G653" s="96">
        <f t="shared" si="602"/>
        <v>0</v>
      </c>
      <c r="H653" s="97" t="e">
        <f t="shared" si="602"/>
        <v>#DIV/0!</v>
      </c>
      <c r="I653" s="98">
        <f t="shared" si="602"/>
        <v>0</v>
      </c>
      <c r="J653" s="99" t="e">
        <f t="shared" si="602"/>
        <v>#DIV/0!</v>
      </c>
      <c r="K653" s="98">
        <f t="shared" si="602"/>
        <v>0</v>
      </c>
      <c r="L653" s="97" t="e">
        <f t="shared" si="602"/>
        <v>#DIV/0!</v>
      </c>
      <c r="M653" s="98">
        <f t="shared" si="602"/>
        <v>0</v>
      </c>
      <c r="N653" s="97" t="e">
        <f t="shared" si="602"/>
        <v>#DIV/0!</v>
      </c>
      <c r="O653" s="98">
        <f t="shared" si="602"/>
        <v>0</v>
      </c>
      <c r="P653" s="97" t="e">
        <f t="shared" si="602"/>
        <v>#DIV/0!</v>
      </c>
      <c r="Q653" s="98">
        <f t="shared" si="602"/>
        <v>0</v>
      </c>
      <c r="R653" s="97" t="e">
        <f t="shared" si="602"/>
        <v>#DIV/0!</v>
      </c>
      <c r="S653" s="98">
        <f t="shared" si="602"/>
        <v>0</v>
      </c>
      <c r="T653" s="97" t="e">
        <f t="shared" si="602"/>
        <v>#DIV/0!</v>
      </c>
      <c r="U653" s="98">
        <f t="shared" si="602"/>
        <v>0</v>
      </c>
      <c r="V653" s="97" t="e">
        <f t="shared" si="602"/>
        <v>#DIV/0!</v>
      </c>
      <c r="W653" s="98">
        <f t="shared" si="602"/>
        <v>0</v>
      </c>
      <c r="X653" s="97" t="e">
        <f t="shared" si="602"/>
        <v>#DIV/0!</v>
      </c>
      <c r="Y653" s="98">
        <f t="shared" si="602"/>
        <v>0</v>
      </c>
      <c r="Z653" s="97" t="e">
        <f t="shared" si="602"/>
        <v>#DIV/0!</v>
      </c>
      <c r="AA653" s="98">
        <f t="shared" si="602"/>
        <v>0</v>
      </c>
      <c r="AB653" s="97" t="e">
        <f t="shared" si="602"/>
        <v>#DIV/0!</v>
      </c>
    </row>
    <row r="654" spans="1:28" ht="34.5" thickBot="1" x14ac:dyDescent="0.5"/>
    <row r="655" spans="1:28" ht="60.75" thickBot="1" x14ac:dyDescent="0.55000000000000004">
      <c r="A655" s="266" t="s">
        <v>1674</v>
      </c>
      <c r="B655" s="267"/>
      <c r="C655" s="267"/>
      <c r="D655" s="267"/>
      <c r="E655" s="267"/>
      <c r="F655" s="268"/>
      <c r="G655" s="269" t="s">
        <v>603</v>
      </c>
      <c r="H655" s="270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  <c r="AA655" s="270"/>
      <c r="AB655" s="271"/>
    </row>
    <row r="656" spans="1:28" ht="82.5" customHeight="1" x14ac:dyDescent="0.45">
      <c r="A656" s="62" t="s">
        <v>1660</v>
      </c>
      <c r="B656" s="281" t="s">
        <v>1675</v>
      </c>
      <c r="C656" s="282"/>
      <c r="D656" s="283" t="s">
        <v>1671</v>
      </c>
      <c r="E656" s="284"/>
      <c r="F656" s="285"/>
      <c r="G656" s="264" t="s">
        <v>586</v>
      </c>
      <c r="H656" s="265"/>
      <c r="I656" s="272" t="s">
        <v>587</v>
      </c>
      <c r="J656" s="273"/>
      <c r="K656" s="264" t="s">
        <v>588</v>
      </c>
      <c r="L656" s="265"/>
      <c r="M656" s="272" t="s">
        <v>589</v>
      </c>
      <c r="N656" s="273"/>
      <c r="O656" s="264" t="s">
        <v>590</v>
      </c>
      <c r="P656" s="265"/>
      <c r="Q656" s="272" t="s">
        <v>591</v>
      </c>
      <c r="R656" s="273"/>
      <c r="S656" s="264" t="s">
        <v>592</v>
      </c>
      <c r="T656" s="265"/>
      <c r="U656" s="272" t="s">
        <v>593</v>
      </c>
      <c r="V656" s="273"/>
      <c r="W656" s="264" t="s">
        <v>596</v>
      </c>
      <c r="X656" s="265"/>
      <c r="Y656" s="272" t="s">
        <v>595</v>
      </c>
      <c r="Z656" s="273"/>
      <c r="AA656" s="264" t="s">
        <v>594</v>
      </c>
      <c r="AB656" s="265"/>
    </row>
    <row r="657" spans="1:28" ht="60" x14ac:dyDescent="0.45">
      <c r="A657" s="30" t="s">
        <v>597</v>
      </c>
      <c r="B657" s="63" t="s">
        <v>606</v>
      </c>
      <c r="C657" s="30" t="s">
        <v>598</v>
      </c>
      <c r="D657" s="30" t="s">
        <v>607</v>
      </c>
      <c r="E657" s="30" t="s">
        <v>644</v>
      </c>
      <c r="F657" s="64" t="s">
        <v>645</v>
      </c>
      <c r="G657" s="32" t="s">
        <v>604</v>
      </c>
      <c r="H657" s="33" t="s">
        <v>605</v>
      </c>
      <c r="I657" s="32" t="s">
        <v>604</v>
      </c>
      <c r="J657" s="33" t="s">
        <v>605</v>
      </c>
      <c r="K657" s="32" t="s">
        <v>604</v>
      </c>
      <c r="L657" s="33" t="s">
        <v>605</v>
      </c>
      <c r="M657" s="32" t="s">
        <v>604</v>
      </c>
      <c r="N657" s="33" t="s">
        <v>605</v>
      </c>
      <c r="O657" s="32" t="s">
        <v>604</v>
      </c>
      <c r="P657" s="33" t="s">
        <v>605</v>
      </c>
      <c r="Q657" s="32" t="s">
        <v>604</v>
      </c>
      <c r="R657" s="33" t="s">
        <v>605</v>
      </c>
      <c r="S657" s="32" t="s">
        <v>604</v>
      </c>
      <c r="T657" s="33" t="s">
        <v>605</v>
      </c>
      <c r="U657" s="32" t="s">
        <v>604</v>
      </c>
      <c r="V657" s="33" t="s">
        <v>605</v>
      </c>
      <c r="W657" s="32" t="s">
        <v>604</v>
      </c>
      <c r="X657" s="33" t="s">
        <v>605</v>
      </c>
      <c r="Y657" s="32" t="s">
        <v>604</v>
      </c>
      <c r="Z657" s="33" t="s">
        <v>605</v>
      </c>
      <c r="AA657" s="32" t="s">
        <v>604</v>
      </c>
      <c r="AB657" s="33" t="s">
        <v>605</v>
      </c>
    </row>
    <row r="658" spans="1:28" x14ac:dyDescent="0.45">
      <c r="A658" s="73" t="s">
        <v>1677</v>
      </c>
      <c r="B658" s="92">
        <v>64</v>
      </c>
      <c r="C658" s="70" t="s">
        <v>617</v>
      </c>
      <c r="D658" s="67"/>
      <c r="E658" s="100">
        <f>D658-F658</f>
        <v>0</v>
      </c>
      <c r="F658" s="100">
        <f>G658+I658+K658+M658+O658+Q658+S658+U658+W658+Y658+AA658</f>
        <v>0</v>
      </c>
      <c r="G658" s="69"/>
      <c r="H658" s="101" t="e">
        <f>G658/F658</f>
        <v>#DIV/0!</v>
      </c>
      <c r="I658" s="69"/>
      <c r="J658" s="101" t="e">
        <f>I658/F658</f>
        <v>#DIV/0!</v>
      </c>
      <c r="K658" s="69"/>
      <c r="L658" s="101" t="e">
        <f>K658/F658</f>
        <v>#DIV/0!</v>
      </c>
      <c r="M658" s="69"/>
      <c r="N658" s="101" t="e">
        <f>M658/F658</f>
        <v>#DIV/0!</v>
      </c>
      <c r="O658" s="69"/>
      <c r="P658" s="101" t="e">
        <f>O658/F658</f>
        <v>#DIV/0!</v>
      </c>
      <c r="Q658" s="69"/>
      <c r="R658" s="101" t="e">
        <f>Q658/F658</f>
        <v>#DIV/0!</v>
      </c>
      <c r="S658" s="69"/>
      <c r="T658" s="101" t="e">
        <f>S658/F658</f>
        <v>#DIV/0!</v>
      </c>
      <c r="U658" s="69"/>
      <c r="V658" s="101" t="e">
        <f>U658/F658</f>
        <v>#DIV/0!</v>
      </c>
      <c r="W658" s="69"/>
      <c r="X658" s="101" t="e">
        <f>W658/F658</f>
        <v>#DIV/0!</v>
      </c>
      <c r="Y658" s="69"/>
      <c r="Z658" s="101" t="e">
        <f>Y658/F658</f>
        <v>#DIV/0!</v>
      </c>
      <c r="AA658" s="69"/>
      <c r="AB658" s="101" t="e">
        <f>AA658/F658</f>
        <v>#DIV/0!</v>
      </c>
    </row>
    <row r="659" spans="1:28" ht="67.5" x14ac:dyDescent="0.45">
      <c r="A659" s="73" t="s">
        <v>1678</v>
      </c>
      <c r="B659" s="92">
        <v>48</v>
      </c>
      <c r="C659" s="70" t="s">
        <v>617</v>
      </c>
      <c r="D659" s="67"/>
      <c r="E659" s="100">
        <f t="shared" ref="E659:E661" si="603">D659-F659</f>
        <v>0</v>
      </c>
      <c r="F659" s="100">
        <f t="shared" ref="F659:F661" si="604">G659+I659+K659+M659+O659+Q659+S659+U659+W659+Y659+AA659</f>
        <v>0</v>
      </c>
      <c r="G659" s="69"/>
      <c r="H659" s="101" t="e">
        <f t="shared" ref="H659:H661" si="605">G659/F659</f>
        <v>#DIV/0!</v>
      </c>
      <c r="I659" s="69"/>
      <c r="J659" s="101" t="e">
        <f t="shared" ref="J659:J661" si="606">I659/F659</f>
        <v>#DIV/0!</v>
      </c>
      <c r="K659" s="69"/>
      <c r="L659" s="101" t="e">
        <f t="shared" ref="L659:L661" si="607">K659/F659</f>
        <v>#DIV/0!</v>
      </c>
      <c r="M659" s="69"/>
      <c r="N659" s="101" t="e">
        <f t="shared" ref="N659:N661" si="608">M659/F659</f>
        <v>#DIV/0!</v>
      </c>
      <c r="O659" s="69"/>
      <c r="P659" s="101" t="e">
        <f t="shared" ref="P659:P661" si="609">O659/F659</f>
        <v>#DIV/0!</v>
      </c>
      <c r="Q659" s="69"/>
      <c r="R659" s="101" t="e">
        <f t="shared" ref="R659:R661" si="610">Q659/F659</f>
        <v>#DIV/0!</v>
      </c>
      <c r="S659" s="69"/>
      <c r="T659" s="101" t="e">
        <f t="shared" ref="T659:T661" si="611">S659/F659</f>
        <v>#DIV/0!</v>
      </c>
      <c r="U659" s="69"/>
      <c r="V659" s="101" t="e">
        <f t="shared" ref="V659:V661" si="612">U659/F659</f>
        <v>#DIV/0!</v>
      </c>
      <c r="W659" s="69"/>
      <c r="X659" s="101" t="e">
        <f t="shared" ref="X659:X661" si="613">W659/F659</f>
        <v>#DIV/0!</v>
      </c>
      <c r="Y659" s="69"/>
      <c r="Z659" s="101" t="e">
        <f t="shared" ref="Z659:Z661" si="614">Y659/F659</f>
        <v>#DIV/0!</v>
      </c>
      <c r="AA659" s="69"/>
      <c r="AB659" s="101" t="e">
        <f t="shared" ref="AB659:AB661" si="615">AA659/F659</f>
        <v>#DIV/0!</v>
      </c>
    </row>
    <row r="660" spans="1:28" ht="67.5" x14ac:dyDescent="0.45">
      <c r="A660" s="73" t="s">
        <v>1679</v>
      </c>
      <c r="B660" s="92">
        <v>288</v>
      </c>
      <c r="C660" s="70" t="s">
        <v>617</v>
      </c>
      <c r="D660" s="67"/>
      <c r="E660" s="100">
        <f t="shared" si="603"/>
        <v>0</v>
      </c>
      <c r="F660" s="100">
        <f t="shared" si="604"/>
        <v>0</v>
      </c>
      <c r="G660" s="69"/>
      <c r="H660" s="101" t="e">
        <f t="shared" si="605"/>
        <v>#DIV/0!</v>
      </c>
      <c r="I660" s="69"/>
      <c r="J660" s="101" t="e">
        <f t="shared" si="606"/>
        <v>#DIV/0!</v>
      </c>
      <c r="K660" s="69"/>
      <c r="L660" s="101" t="e">
        <f t="shared" si="607"/>
        <v>#DIV/0!</v>
      </c>
      <c r="M660" s="69"/>
      <c r="N660" s="101" t="e">
        <f t="shared" si="608"/>
        <v>#DIV/0!</v>
      </c>
      <c r="O660" s="69"/>
      <c r="P660" s="101" t="e">
        <f t="shared" si="609"/>
        <v>#DIV/0!</v>
      </c>
      <c r="Q660" s="69"/>
      <c r="R660" s="101" t="e">
        <f t="shared" si="610"/>
        <v>#DIV/0!</v>
      </c>
      <c r="S660" s="69"/>
      <c r="T660" s="101" t="e">
        <f t="shared" si="611"/>
        <v>#DIV/0!</v>
      </c>
      <c r="U660" s="69"/>
      <c r="V660" s="101" t="e">
        <f t="shared" si="612"/>
        <v>#DIV/0!</v>
      </c>
      <c r="W660" s="69"/>
      <c r="X660" s="101" t="e">
        <f t="shared" si="613"/>
        <v>#DIV/0!</v>
      </c>
      <c r="Y660" s="69"/>
      <c r="Z660" s="101" t="e">
        <f t="shared" si="614"/>
        <v>#DIV/0!</v>
      </c>
      <c r="AA660" s="69"/>
      <c r="AB660" s="101" t="e">
        <f t="shared" si="615"/>
        <v>#DIV/0!</v>
      </c>
    </row>
    <row r="661" spans="1:28" ht="34.5" thickBot="1" x14ac:dyDescent="0.5">
      <c r="A661" s="73" t="s">
        <v>1680</v>
      </c>
      <c r="B661" s="92">
        <v>31</v>
      </c>
      <c r="C661" s="70" t="s">
        <v>617</v>
      </c>
      <c r="D661" s="67"/>
      <c r="E661" s="100">
        <f t="shared" si="603"/>
        <v>0</v>
      </c>
      <c r="F661" s="100">
        <f t="shared" si="604"/>
        <v>0</v>
      </c>
      <c r="G661" s="69"/>
      <c r="H661" s="101" t="e">
        <f t="shared" si="605"/>
        <v>#DIV/0!</v>
      </c>
      <c r="I661" s="69"/>
      <c r="J661" s="101" t="e">
        <f t="shared" si="606"/>
        <v>#DIV/0!</v>
      </c>
      <c r="K661" s="69"/>
      <c r="L661" s="101" t="e">
        <f t="shared" si="607"/>
        <v>#DIV/0!</v>
      </c>
      <c r="M661" s="69"/>
      <c r="N661" s="101" t="e">
        <f t="shared" si="608"/>
        <v>#DIV/0!</v>
      </c>
      <c r="O661" s="69"/>
      <c r="P661" s="101" t="e">
        <f t="shared" si="609"/>
        <v>#DIV/0!</v>
      </c>
      <c r="Q661" s="69"/>
      <c r="R661" s="101" t="e">
        <f t="shared" si="610"/>
        <v>#DIV/0!</v>
      </c>
      <c r="S661" s="69"/>
      <c r="T661" s="101" t="e">
        <f t="shared" si="611"/>
        <v>#DIV/0!</v>
      </c>
      <c r="U661" s="69"/>
      <c r="V661" s="101" t="e">
        <f t="shared" si="612"/>
        <v>#DIV/0!</v>
      </c>
      <c r="W661" s="69"/>
      <c r="X661" s="101" t="e">
        <f t="shared" si="613"/>
        <v>#DIV/0!</v>
      </c>
      <c r="Y661" s="69"/>
      <c r="Z661" s="101" t="e">
        <f t="shared" si="614"/>
        <v>#DIV/0!</v>
      </c>
      <c r="AA661" s="69"/>
      <c r="AB661" s="101" t="e">
        <f t="shared" si="615"/>
        <v>#DIV/0!</v>
      </c>
    </row>
    <row r="662" spans="1:28" ht="34.5" thickBot="1" x14ac:dyDescent="0.55000000000000004">
      <c r="A662" s="76" t="s">
        <v>642</v>
      </c>
      <c r="B662" s="102">
        <f>SUM(B658:B661)</f>
        <v>431</v>
      </c>
      <c r="C662" s="77"/>
      <c r="D662" s="103">
        <f>SUM(D658:D661)</f>
        <v>0</v>
      </c>
      <c r="E662" s="103">
        <f>SUM(E658:E661)</f>
        <v>0</v>
      </c>
      <c r="F662" s="104">
        <f>SUM(F658:F661)</f>
        <v>0</v>
      </c>
      <c r="G662" s="105">
        <f>SUM(G658:G661)</f>
        <v>0</v>
      </c>
      <c r="H662" s="106" t="e">
        <f>G662/F662</f>
        <v>#DIV/0!</v>
      </c>
      <c r="I662" s="105">
        <f>SUM(I658:I661)</f>
        <v>0</v>
      </c>
      <c r="J662" s="106" t="e">
        <f>I662/F662</f>
        <v>#DIV/0!</v>
      </c>
      <c r="K662" s="107">
        <f>SUM(K658:K661)</f>
        <v>0</v>
      </c>
      <c r="L662" s="108" t="e">
        <f>K662/F662</f>
        <v>#DIV/0!</v>
      </c>
      <c r="M662" s="105">
        <f>SUM(M658:M661)</f>
        <v>0</v>
      </c>
      <c r="N662" s="106" t="e">
        <f>M662/F662</f>
        <v>#DIV/0!</v>
      </c>
      <c r="O662" s="107">
        <f>SUM(O658:O661)</f>
        <v>0</v>
      </c>
      <c r="P662" s="108" t="e">
        <f>O662/F662</f>
        <v>#DIV/0!</v>
      </c>
      <c r="Q662" s="105">
        <f>SUM(Q658:Q661)</f>
        <v>0</v>
      </c>
      <c r="R662" s="106" t="e">
        <f>Q662/F662</f>
        <v>#DIV/0!</v>
      </c>
      <c r="S662" s="107">
        <f>SUM(S658:S661)</f>
        <v>0</v>
      </c>
      <c r="T662" s="108" t="e">
        <f>S662/F662</f>
        <v>#DIV/0!</v>
      </c>
      <c r="U662" s="105">
        <f>SUM(U658:U661)</f>
        <v>0</v>
      </c>
      <c r="V662" s="106" t="e">
        <f>U662/F662</f>
        <v>#DIV/0!</v>
      </c>
      <c r="W662" s="104">
        <f>SUM(W658:W661)</f>
        <v>0</v>
      </c>
      <c r="X662" s="109" t="e">
        <f>W662/F662</f>
        <v>#DIV/0!</v>
      </c>
      <c r="Y662" s="110">
        <f>SUM(Y658:Y661)</f>
        <v>0</v>
      </c>
      <c r="Z662" s="111" t="e">
        <f>Y662/F662</f>
        <v>#DIV/0!</v>
      </c>
      <c r="AA662" s="110">
        <f>SUM(AA658:AA661)</f>
        <v>0</v>
      </c>
      <c r="AB662" s="111" t="e">
        <f>AA662/F662</f>
        <v>#DIV/0!</v>
      </c>
    </row>
    <row r="663" spans="1:28" ht="85.5" customHeight="1" thickBot="1" x14ac:dyDescent="0.5">
      <c r="A663" s="278" t="s">
        <v>1676</v>
      </c>
      <c r="B663" s="279"/>
      <c r="C663" s="279"/>
      <c r="D663" s="279"/>
      <c r="E663" s="279"/>
      <c r="F663" s="280"/>
      <c r="G663" s="276" t="s">
        <v>586</v>
      </c>
      <c r="H663" s="277"/>
      <c r="I663" s="274" t="s">
        <v>587</v>
      </c>
      <c r="J663" s="275"/>
      <c r="K663" s="276" t="s">
        <v>588</v>
      </c>
      <c r="L663" s="277"/>
      <c r="M663" s="274" t="s">
        <v>589</v>
      </c>
      <c r="N663" s="275"/>
      <c r="O663" s="276" t="s">
        <v>590</v>
      </c>
      <c r="P663" s="277"/>
      <c r="Q663" s="274" t="s">
        <v>591</v>
      </c>
      <c r="R663" s="275"/>
      <c r="S663" s="276" t="s">
        <v>592</v>
      </c>
      <c r="T663" s="277"/>
      <c r="U663" s="274" t="s">
        <v>593</v>
      </c>
      <c r="V663" s="275"/>
      <c r="W663" s="276" t="s">
        <v>596</v>
      </c>
      <c r="X663" s="277"/>
      <c r="Y663" s="274" t="s">
        <v>595</v>
      </c>
      <c r="Z663" s="275"/>
      <c r="AA663" s="276" t="s">
        <v>594</v>
      </c>
      <c r="AB663" s="277"/>
    </row>
    <row r="665" spans="1:28" ht="33.75" customHeight="1" x14ac:dyDescent="0.45">
      <c r="A665" s="292" t="s">
        <v>1681</v>
      </c>
      <c r="B665" s="292"/>
      <c r="C665" s="292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</row>
    <row r="666" spans="1:28" ht="33.75" customHeight="1" x14ac:dyDescent="0.45">
      <c r="A666" s="292"/>
      <c r="B666" s="292"/>
      <c r="C666" s="292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</row>
    <row r="667" spans="1:28" ht="34.5" thickBot="1" x14ac:dyDescent="0.5"/>
    <row r="668" spans="1:28" ht="87.75" customHeight="1" thickBot="1" x14ac:dyDescent="0.5">
      <c r="A668" s="344" t="s">
        <v>1682</v>
      </c>
      <c r="B668" s="345"/>
      <c r="C668" s="288" t="s">
        <v>1683</v>
      </c>
      <c r="D668" s="289"/>
      <c r="E668" s="289"/>
      <c r="F668" s="290"/>
      <c r="G668" s="264" t="s">
        <v>586</v>
      </c>
      <c r="H668" s="265"/>
      <c r="I668" s="272" t="s">
        <v>587</v>
      </c>
      <c r="J668" s="291"/>
      <c r="K668" s="264" t="s">
        <v>588</v>
      </c>
      <c r="L668" s="265"/>
      <c r="M668" s="272" t="s">
        <v>589</v>
      </c>
      <c r="N668" s="273"/>
      <c r="O668" s="264" t="s">
        <v>590</v>
      </c>
      <c r="P668" s="265"/>
      <c r="Q668" s="272" t="s">
        <v>591</v>
      </c>
      <c r="R668" s="273"/>
      <c r="S668" s="264" t="s">
        <v>592</v>
      </c>
      <c r="T668" s="265"/>
      <c r="U668" s="272" t="s">
        <v>593</v>
      </c>
      <c r="V668" s="273"/>
      <c r="W668" s="264" t="s">
        <v>596</v>
      </c>
      <c r="X668" s="265"/>
      <c r="Y668" s="272" t="s">
        <v>595</v>
      </c>
      <c r="Z668" s="273"/>
      <c r="AA668" s="264" t="s">
        <v>594</v>
      </c>
      <c r="AB668" s="265"/>
    </row>
    <row r="669" spans="1:28" ht="60" x14ac:dyDescent="0.45">
      <c r="A669" s="344"/>
      <c r="B669" s="345"/>
      <c r="C669" s="58" t="s">
        <v>606</v>
      </c>
      <c r="D669" s="59" t="s">
        <v>607</v>
      </c>
      <c r="E669" s="59" t="s">
        <v>644</v>
      </c>
      <c r="F669" s="60" t="s">
        <v>645</v>
      </c>
      <c r="G669" s="34" t="s">
        <v>604</v>
      </c>
      <c r="H669" s="33" t="s">
        <v>605</v>
      </c>
      <c r="I669" s="32" t="s">
        <v>604</v>
      </c>
      <c r="J669" s="35" t="s">
        <v>605</v>
      </c>
      <c r="K669" s="32" t="s">
        <v>604</v>
      </c>
      <c r="L669" s="33" t="s">
        <v>605</v>
      </c>
      <c r="M669" s="32" t="s">
        <v>604</v>
      </c>
      <c r="N669" s="33" t="s">
        <v>605</v>
      </c>
      <c r="O669" s="32" t="s">
        <v>604</v>
      </c>
      <c r="P669" s="33" t="s">
        <v>605</v>
      </c>
      <c r="Q669" s="32" t="s">
        <v>604</v>
      </c>
      <c r="R669" s="33" t="s">
        <v>605</v>
      </c>
      <c r="S669" s="32" t="s">
        <v>604</v>
      </c>
      <c r="T669" s="33" t="s">
        <v>605</v>
      </c>
      <c r="U669" s="32" t="s">
        <v>604</v>
      </c>
      <c r="V669" s="33" t="s">
        <v>605</v>
      </c>
      <c r="W669" s="32" t="s">
        <v>604</v>
      </c>
      <c r="X669" s="33" t="s">
        <v>605</v>
      </c>
      <c r="Y669" s="32" t="s">
        <v>604</v>
      </c>
      <c r="Z669" s="33" t="s">
        <v>605</v>
      </c>
      <c r="AA669" s="32" t="s">
        <v>604</v>
      </c>
      <c r="AB669" s="33" t="s">
        <v>605</v>
      </c>
    </row>
    <row r="670" spans="1:28" ht="34.5" thickBot="1" x14ac:dyDescent="0.5">
      <c r="A670" s="344"/>
      <c r="B670" s="345"/>
      <c r="C670" s="93">
        <f>B681</f>
        <v>583</v>
      </c>
      <c r="D670" s="94">
        <f t="shared" ref="D670:AB670" si="616">D681</f>
        <v>0</v>
      </c>
      <c r="E670" s="94">
        <f t="shared" si="616"/>
        <v>0</v>
      </c>
      <c r="F670" s="95">
        <f t="shared" si="616"/>
        <v>0</v>
      </c>
      <c r="G670" s="96">
        <f t="shared" si="616"/>
        <v>0</v>
      </c>
      <c r="H670" s="97" t="e">
        <f t="shared" si="616"/>
        <v>#DIV/0!</v>
      </c>
      <c r="I670" s="98">
        <f t="shared" si="616"/>
        <v>0</v>
      </c>
      <c r="J670" s="99" t="e">
        <f t="shared" si="616"/>
        <v>#DIV/0!</v>
      </c>
      <c r="K670" s="98">
        <f t="shared" si="616"/>
        <v>0</v>
      </c>
      <c r="L670" s="97" t="e">
        <f t="shared" si="616"/>
        <v>#DIV/0!</v>
      </c>
      <c r="M670" s="98">
        <f t="shared" si="616"/>
        <v>0</v>
      </c>
      <c r="N670" s="97" t="e">
        <f t="shared" si="616"/>
        <v>#DIV/0!</v>
      </c>
      <c r="O670" s="98">
        <f t="shared" si="616"/>
        <v>0</v>
      </c>
      <c r="P670" s="97" t="e">
        <f t="shared" si="616"/>
        <v>#DIV/0!</v>
      </c>
      <c r="Q670" s="98">
        <f t="shared" si="616"/>
        <v>0</v>
      </c>
      <c r="R670" s="97" t="e">
        <f t="shared" si="616"/>
        <v>#DIV/0!</v>
      </c>
      <c r="S670" s="98">
        <f t="shared" si="616"/>
        <v>0</v>
      </c>
      <c r="T670" s="97" t="e">
        <f t="shared" si="616"/>
        <v>#DIV/0!</v>
      </c>
      <c r="U670" s="98">
        <f t="shared" si="616"/>
        <v>0</v>
      </c>
      <c r="V670" s="97" t="e">
        <f t="shared" si="616"/>
        <v>#DIV/0!</v>
      </c>
      <c r="W670" s="98">
        <f t="shared" si="616"/>
        <v>0</v>
      </c>
      <c r="X670" s="97" t="e">
        <f t="shared" si="616"/>
        <v>#DIV/0!</v>
      </c>
      <c r="Y670" s="98">
        <f t="shared" si="616"/>
        <v>0</v>
      </c>
      <c r="Z670" s="97" t="e">
        <f t="shared" si="616"/>
        <v>#DIV/0!</v>
      </c>
      <c r="AA670" s="98">
        <f t="shared" si="616"/>
        <v>0</v>
      </c>
      <c r="AB670" s="97" t="e">
        <f t="shared" si="616"/>
        <v>#DIV/0!</v>
      </c>
    </row>
    <row r="671" spans="1:28" ht="34.5" thickBot="1" x14ac:dyDescent="0.5"/>
    <row r="672" spans="1:28" ht="60.75" thickBot="1" x14ac:dyDescent="0.55000000000000004">
      <c r="A672" s="266" t="s">
        <v>1684</v>
      </c>
      <c r="B672" s="267"/>
      <c r="C672" s="267"/>
      <c r="D672" s="267"/>
      <c r="E672" s="267"/>
      <c r="F672" s="268"/>
      <c r="G672" s="269" t="s">
        <v>603</v>
      </c>
      <c r="H672" s="270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  <c r="AA672" s="270"/>
      <c r="AB672" s="271"/>
    </row>
    <row r="673" spans="1:28" ht="82.5" customHeight="1" x14ac:dyDescent="0.45">
      <c r="A673" s="62" t="s">
        <v>1660</v>
      </c>
      <c r="B673" s="281" t="s">
        <v>1685</v>
      </c>
      <c r="C673" s="282"/>
      <c r="D673" s="283" t="s">
        <v>1681</v>
      </c>
      <c r="E673" s="284"/>
      <c r="F673" s="285"/>
      <c r="G673" s="264" t="s">
        <v>586</v>
      </c>
      <c r="H673" s="265"/>
      <c r="I673" s="272" t="s">
        <v>587</v>
      </c>
      <c r="J673" s="273"/>
      <c r="K673" s="264" t="s">
        <v>588</v>
      </c>
      <c r="L673" s="265"/>
      <c r="M673" s="272" t="s">
        <v>589</v>
      </c>
      <c r="N673" s="273"/>
      <c r="O673" s="264" t="s">
        <v>590</v>
      </c>
      <c r="P673" s="265"/>
      <c r="Q673" s="272" t="s">
        <v>591</v>
      </c>
      <c r="R673" s="273"/>
      <c r="S673" s="264" t="s">
        <v>592</v>
      </c>
      <c r="T673" s="265"/>
      <c r="U673" s="272" t="s">
        <v>593</v>
      </c>
      <c r="V673" s="273"/>
      <c r="W673" s="264" t="s">
        <v>596</v>
      </c>
      <c r="X673" s="265"/>
      <c r="Y673" s="272" t="s">
        <v>595</v>
      </c>
      <c r="Z673" s="273"/>
      <c r="AA673" s="264" t="s">
        <v>594</v>
      </c>
      <c r="AB673" s="265"/>
    </row>
    <row r="674" spans="1:28" ht="60" x14ac:dyDescent="0.45">
      <c r="A674" s="30" t="s">
        <v>597</v>
      </c>
      <c r="B674" s="63" t="s">
        <v>606</v>
      </c>
      <c r="C674" s="30" t="s">
        <v>598</v>
      </c>
      <c r="D674" s="30" t="s">
        <v>607</v>
      </c>
      <c r="E674" s="30" t="s">
        <v>644</v>
      </c>
      <c r="F674" s="64" t="s">
        <v>645</v>
      </c>
      <c r="G674" s="32" t="s">
        <v>604</v>
      </c>
      <c r="H674" s="33" t="s">
        <v>605</v>
      </c>
      <c r="I674" s="32" t="s">
        <v>604</v>
      </c>
      <c r="J674" s="33" t="s">
        <v>605</v>
      </c>
      <c r="K674" s="32" t="s">
        <v>604</v>
      </c>
      <c r="L674" s="33" t="s">
        <v>605</v>
      </c>
      <c r="M674" s="32" t="s">
        <v>604</v>
      </c>
      <c r="N674" s="33" t="s">
        <v>605</v>
      </c>
      <c r="O674" s="32" t="s">
        <v>604</v>
      </c>
      <c r="P674" s="33" t="s">
        <v>605</v>
      </c>
      <c r="Q674" s="32" t="s">
        <v>604</v>
      </c>
      <c r="R674" s="33" t="s">
        <v>605</v>
      </c>
      <c r="S674" s="32" t="s">
        <v>604</v>
      </c>
      <c r="T674" s="33" t="s">
        <v>605</v>
      </c>
      <c r="U674" s="32" t="s">
        <v>604</v>
      </c>
      <c r="V674" s="33" t="s">
        <v>605</v>
      </c>
      <c r="W674" s="32" t="s">
        <v>604</v>
      </c>
      <c r="X674" s="33" t="s">
        <v>605</v>
      </c>
      <c r="Y674" s="32" t="s">
        <v>604</v>
      </c>
      <c r="Z674" s="33" t="s">
        <v>605</v>
      </c>
      <c r="AA674" s="32" t="s">
        <v>604</v>
      </c>
      <c r="AB674" s="33" t="s">
        <v>605</v>
      </c>
    </row>
    <row r="675" spans="1:28" ht="67.5" x14ac:dyDescent="0.45">
      <c r="A675" s="73" t="s">
        <v>1687</v>
      </c>
      <c r="B675" s="92">
        <v>65</v>
      </c>
      <c r="C675" s="70" t="s">
        <v>617</v>
      </c>
      <c r="D675" s="67"/>
      <c r="E675" s="100">
        <f>D675-F675</f>
        <v>0</v>
      </c>
      <c r="F675" s="100">
        <f>G675+I675+K675+M675+O675+Q675+S675+U675+W675+Y675+AA675</f>
        <v>0</v>
      </c>
      <c r="G675" s="69"/>
      <c r="H675" s="101" t="e">
        <f>G675/F675</f>
        <v>#DIV/0!</v>
      </c>
      <c r="I675" s="69"/>
      <c r="J675" s="101" t="e">
        <f>I675/F675</f>
        <v>#DIV/0!</v>
      </c>
      <c r="K675" s="69"/>
      <c r="L675" s="101" t="e">
        <f>K675/F675</f>
        <v>#DIV/0!</v>
      </c>
      <c r="M675" s="69"/>
      <c r="N675" s="101" t="e">
        <f>M675/F675</f>
        <v>#DIV/0!</v>
      </c>
      <c r="O675" s="69"/>
      <c r="P675" s="101" t="e">
        <f>O675/F675</f>
        <v>#DIV/0!</v>
      </c>
      <c r="Q675" s="69"/>
      <c r="R675" s="101" t="e">
        <f>Q675/F675</f>
        <v>#DIV/0!</v>
      </c>
      <c r="S675" s="69"/>
      <c r="T675" s="101" t="e">
        <f>S675/F675</f>
        <v>#DIV/0!</v>
      </c>
      <c r="U675" s="69"/>
      <c r="V675" s="101" t="e">
        <f>U675/F675</f>
        <v>#DIV/0!</v>
      </c>
      <c r="W675" s="69"/>
      <c r="X675" s="101" t="e">
        <f>W675/F675</f>
        <v>#DIV/0!</v>
      </c>
      <c r="Y675" s="69"/>
      <c r="Z675" s="101" t="e">
        <f>Y675/F675</f>
        <v>#DIV/0!</v>
      </c>
      <c r="AA675" s="69"/>
      <c r="AB675" s="101" t="e">
        <f>AA675/F675</f>
        <v>#DIV/0!</v>
      </c>
    </row>
    <row r="676" spans="1:28" x14ac:dyDescent="0.45">
      <c r="A676" s="73" t="s">
        <v>1688</v>
      </c>
      <c r="B676" s="92">
        <v>109</v>
      </c>
      <c r="C676" s="70" t="s">
        <v>617</v>
      </c>
      <c r="D676" s="67"/>
      <c r="E676" s="100">
        <f t="shared" ref="E676:E679" si="617">D676-F676</f>
        <v>0</v>
      </c>
      <c r="F676" s="100">
        <f t="shared" ref="F676:F679" si="618">G676+I676+K676+M676+O676+Q676+S676+U676+W676+Y676+AA676</f>
        <v>0</v>
      </c>
      <c r="G676" s="69"/>
      <c r="H676" s="101" t="e">
        <f t="shared" ref="H676:H679" si="619">G676/F676</f>
        <v>#DIV/0!</v>
      </c>
      <c r="I676" s="69"/>
      <c r="J676" s="101" t="e">
        <f t="shared" ref="J676:J679" si="620">I676/F676</f>
        <v>#DIV/0!</v>
      </c>
      <c r="K676" s="69"/>
      <c r="L676" s="101" t="e">
        <f t="shared" ref="L676:L679" si="621">K676/F676</f>
        <v>#DIV/0!</v>
      </c>
      <c r="M676" s="69"/>
      <c r="N676" s="101" t="e">
        <f t="shared" ref="N676:N679" si="622">M676/F676</f>
        <v>#DIV/0!</v>
      </c>
      <c r="O676" s="69"/>
      <c r="P676" s="101" t="e">
        <f t="shared" ref="P676:P679" si="623">O676/F676</f>
        <v>#DIV/0!</v>
      </c>
      <c r="Q676" s="69"/>
      <c r="R676" s="101" t="e">
        <f t="shared" ref="R676:R679" si="624">Q676/F676</f>
        <v>#DIV/0!</v>
      </c>
      <c r="S676" s="69"/>
      <c r="T676" s="101" t="e">
        <f t="shared" ref="T676:T679" si="625">S676/F676</f>
        <v>#DIV/0!</v>
      </c>
      <c r="U676" s="69"/>
      <c r="V676" s="101" t="e">
        <f t="shared" ref="V676:V679" si="626">U676/F676</f>
        <v>#DIV/0!</v>
      </c>
      <c r="W676" s="69"/>
      <c r="X676" s="101" t="e">
        <f t="shared" ref="X676:X679" si="627">W676/F676</f>
        <v>#DIV/0!</v>
      </c>
      <c r="Y676" s="69"/>
      <c r="Z676" s="101" t="e">
        <f t="shared" ref="Z676:Z679" si="628">Y676/F676</f>
        <v>#DIV/0!</v>
      </c>
      <c r="AA676" s="69"/>
      <c r="AB676" s="101" t="e">
        <f t="shared" ref="AB676:AB679" si="629">AA676/F676</f>
        <v>#DIV/0!</v>
      </c>
    </row>
    <row r="677" spans="1:28" x14ac:dyDescent="0.45">
      <c r="A677" s="73" t="s">
        <v>1689</v>
      </c>
      <c r="B677" s="92">
        <v>107</v>
      </c>
      <c r="C677" s="70" t="s">
        <v>617</v>
      </c>
      <c r="D677" s="67"/>
      <c r="E677" s="100">
        <f t="shared" si="617"/>
        <v>0</v>
      </c>
      <c r="F677" s="100">
        <f t="shared" si="618"/>
        <v>0</v>
      </c>
      <c r="G677" s="69"/>
      <c r="H677" s="101" t="e">
        <f t="shared" si="619"/>
        <v>#DIV/0!</v>
      </c>
      <c r="I677" s="69"/>
      <c r="J677" s="101" t="e">
        <f t="shared" si="620"/>
        <v>#DIV/0!</v>
      </c>
      <c r="K677" s="69"/>
      <c r="L677" s="101" t="e">
        <f t="shared" si="621"/>
        <v>#DIV/0!</v>
      </c>
      <c r="M677" s="69"/>
      <c r="N677" s="101" t="e">
        <f t="shared" si="622"/>
        <v>#DIV/0!</v>
      </c>
      <c r="O677" s="69"/>
      <c r="P677" s="101" t="e">
        <f t="shared" si="623"/>
        <v>#DIV/0!</v>
      </c>
      <c r="Q677" s="69"/>
      <c r="R677" s="101" t="e">
        <f t="shared" si="624"/>
        <v>#DIV/0!</v>
      </c>
      <c r="S677" s="69"/>
      <c r="T677" s="101" t="e">
        <f t="shared" si="625"/>
        <v>#DIV/0!</v>
      </c>
      <c r="U677" s="69"/>
      <c r="V677" s="101" t="e">
        <f t="shared" si="626"/>
        <v>#DIV/0!</v>
      </c>
      <c r="W677" s="69"/>
      <c r="X677" s="101" t="e">
        <f t="shared" si="627"/>
        <v>#DIV/0!</v>
      </c>
      <c r="Y677" s="69"/>
      <c r="Z677" s="101" t="e">
        <f t="shared" si="628"/>
        <v>#DIV/0!</v>
      </c>
      <c r="AA677" s="69"/>
      <c r="AB677" s="101" t="e">
        <f t="shared" si="629"/>
        <v>#DIV/0!</v>
      </c>
    </row>
    <row r="678" spans="1:28" x14ac:dyDescent="0.45">
      <c r="A678" s="73" t="s">
        <v>1690</v>
      </c>
      <c r="B678" s="92">
        <v>103</v>
      </c>
      <c r="C678" s="70" t="s">
        <v>617</v>
      </c>
      <c r="D678" s="67"/>
      <c r="E678" s="100">
        <f t="shared" si="617"/>
        <v>0</v>
      </c>
      <c r="F678" s="100">
        <f t="shared" si="618"/>
        <v>0</v>
      </c>
      <c r="G678" s="69"/>
      <c r="H678" s="101" t="e">
        <f t="shared" si="619"/>
        <v>#DIV/0!</v>
      </c>
      <c r="I678" s="69"/>
      <c r="J678" s="101" t="e">
        <f t="shared" si="620"/>
        <v>#DIV/0!</v>
      </c>
      <c r="K678" s="69"/>
      <c r="L678" s="101" t="e">
        <f t="shared" si="621"/>
        <v>#DIV/0!</v>
      </c>
      <c r="M678" s="69"/>
      <c r="N678" s="101" t="e">
        <f t="shared" si="622"/>
        <v>#DIV/0!</v>
      </c>
      <c r="O678" s="69"/>
      <c r="P678" s="101" t="e">
        <f t="shared" si="623"/>
        <v>#DIV/0!</v>
      </c>
      <c r="Q678" s="69"/>
      <c r="R678" s="101" t="e">
        <f t="shared" si="624"/>
        <v>#DIV/0!</v>
      </c>
      <c r="S678" s="69"/>
      <c r="T678" s="101" t="e">
        <f t="shared" si="625"/>
        <v>#DIV/0!</v>
      </c>
      <c r="U678" s="69"/>
      <c r="V678" s="101" t="e">
        <f t="shared" si="626"/>
        <v>#DIV/0!</v>
      </c>
      <c r="W678" s="69"/>
      <c r="X678" s="101" t="e">
        <f t="shared" si="627"/>
        <v>#DIV/0!</v>
      </c>
      <c r="Y678" s="69"/>
      <c r="Z678" s="101" t="e">
        <f t="shared" si="628"/>
        <v>#DIV/0!</v>
      </c>
      <c r="AA678" s="69"/>
      <c r="AB678" s="101" t="e">
        <f t="shared" si="629"/>
        <v>#DIV/0!</v>
      </c>
    </row>
    <row r="679" spans="1:28" x14ac:dyDescent="0.45">
      <c r="A679" s="73" t="s">
        <v>1691</v>
      </c>
      <c r="B679" s="92">
        <v>87</v>
      </c>
      <c r="C679" s="70" t="s">
        <v>617</v>
      </c>
      <c r="D679" s="67"/>
      <c r="E679" s="100">
        <f t="shared" si="617"/>
        <v>0</v>
      </c>
      <c r="F679" s="100">
        <f t="shared" si="618"/>
        <v>0</v>
      </c>
      <c r="G679" s="69"/>
      <c r="H679" s="101" t="e">
        <f t="shared" si="619"/>
        <v>#DIV/0!</v>
      </c>
      <c r="I679" s="69"/>
      <c r="J679" s="101" t="e">
        <f t="shared" si="620"/>
        <v>#DIV/0!</v>
      </c>
      <c r="K679" s="69"/>
      <c r="L679" s="101" t="e">
        <f t="shared" si="621"/>
        <v>#DIV/0!</v>
      </c>
      <c r="M679" s="69"/>
      <c r="N679" s="101" t="e">
        <f t="shared" si="622"/>
        <v>#DIV/0!</v>
      </c>
      <c r="O679" s="69"/>
      <c r="P679" s="101" t="e">
        <f t="shared" si="623"/>
        <v>#DIV/0!</v>
      </c>
      <c r="Q679" s="69"/>
      <c r="R679" s="101" t="e">
        <f t="shared" si="624"/>
        <v>#DIV/0!</v>
      </c>
      <c r="S679" s="69"/>
      <c r="T679" s="101" t="e">
        <f t="shared" si="625"/>
        <v>#DIV/0!</v>
      </c>
      <c r="U679" s="69"/>
      <c r="V679" s="101" t="e">
        <f t="shared" si="626"/>
        <v>#DIV/0!</v>
      </c>
      <c r="W679" s="69"/>
      <c r="X679" s="101" t="e">
        <f t="shared" si="627"/>
        <v>#DIV/0!</v>
      </c>
      <c r="Y679" s="69"/>
      <c r="Z679" s="101" t="e">
        <f t="shared" si="628"/>
        <v>#DIV/0!</v>
      </c>
      <c r="AA679" s="69"/>
      <c r="AB679" s="101" t="e">
        <f t="shared" si="629"/>
        <v>#DIV/0!</v>
      </c>
    </row>
    <row r="680" spans="1:28" ht="34.5" thickBot="1" x14ac:dyDescent="0.5">
      <c r="A680" s="73" t="s">
        <v>1692</v>
      </c>
      <c r="B680" s="92">
        <v>112</v>
      </c>
      <c r="C680" s="70" t="s">
        <v>617</v>
      </c>
      <c r="D680" s="67"/>
      <c r="E680" s="100">
        <f t="shared" ref="E680" si="630">D680-F680</f>
        <v>0</v>
      </c>
      <c r="F680" s="100">
        <f t="shared" ref="F680" si="631">G680+I680+K680+M680+O680+Q680+S680+U680+W680+Y680+AA680</f>
        <v>0</v>
      </c>
      <c r="G680" s="69"/>
      <c r="H680" s="101" t="e">
        <f t="shared" ref="H680" si="632">G680/F680</f>
        <v>#DIV/0!</v>
      </c>
      <c r="I680" s="69"/>
      <c r="J680" s="101" t="e">
        <f t="shared" ref="J680" si="633">I680/F680</f>
        <v>#DIV/0!</v>
      </c>
      <c r="K680" s="69"/>
      <c r="L680" s="101" t="e">
        <f t="shared" ref="L680" si="634">K680/F680</f>
        <v>#DIV/0!</v>
      </c>
      <c r="M680" s="69"/>
      <c r="N680" s="101" t="e">
        <f t="shared" ref="N680" si="635">M680/F680</f>
        <v>#DIV/0!</v>
      </c>
      <c r="O680" s="69"/>
      <c r="P680" s="101" t="e">
        <f t="shared" ref="P680" si="636">O680/F680</f>
        <v>#DIV/0!</v>
      </c>
      <c r="Q680" s="69"/>
      <c r="R680" s="101" t="e">
        <f t="shared" ref="R680" si="637">Q680/F680</f>
        <v>#DIV/0!</v>
      </c>
      <c r="S680" s="69"/>
      <c r="T680" s="101" t="e">
        <f t="shared" ref="T680" si="638">S680/F680</f>
        <v>#DIV/0!</v>
      </c>
      <c r="U680" s="69"/>
      <c r="V680" s="101" t="e">
        <f t="shared" ref="V680" si="639">U680/F680</f>
        <v>#DIV/0!</v>
      </c>
      <c r="W680" s="69"/>
      <c r="X680" s="101" t="e">
        <f t="shared" ref="X680" si="640">W680/F680</f>
        <v>#DIV/0!</v>
      </c>
      <c r="Y680" s="69"/>
      <c r="Z680" s="101" t="e">
        <f t="shared" ref="Z680" si="641">Y680/F680</f>
        <v>#DIV/0!</v>
      </c>
      <c r="AA680" s="69"/>
      <c r="AB680" s="101" t="e">
        <f t="shared" ref="AB680" si="642">AA680/F680</f>
        <v>#DIV/0!</v>
      </c>
    </row>
    <row r="681" spans="1:28" ht="34.5" thickBot="1" x14ac:dyDescent="0.55000000000000004">
      <c r="A681" s="76" t="s">
        <v>642</v>
      </c>
      <c r="B681" s="102">
        <f>SUM(B675:B680)</f>
        <v>583</v>
      </c>
      <c r="C681" s="77"/>
      <c r="D681" s="103">
        <f>SUM(D675:D680)</f>
        <v>0</v>
      </c>
      <c r="E681" s="103">
        <f>SUM(E675:E680)</f>
        <v>0</v>
      </c>
      <c r="F681" s="104">
        <f>SUM(F675:F680)</f>
        <v>0</v>
      </c>
      <c r="G681" s="105">
        <f>SUM(G675:G680)</f>
        <v>0</v>
      </c>
      <c r="H681" s="106" t="e">
        <f>G681/F681</f>
        <v>#DIV/0!</v>
      </c>
      <c r="I681" s="105">
        <f>SUM(I675:I680)</f>
        <v>0</v>
      </c>
      <c r="J681" s="106" t="e">
        <f>I681/F681</f>
        <v>#DIV/0!</v>
      </c>
      <c r="K681" s="107">
        <f>SUM(K675:K680)</f>
        <v>0</v>
      </c>
      <c r="L681" s="108" t="e">
        <f>K681/F681</f>
        <v>#DIV/0!</v>
      </c>
      <c r="M681" s="105">
        <f>SUM(M675:M680)</f>
        <v>0</v>
      </c>
      <c r="N681" s="106" t="e">
        <f>M681/F681</f>
        <v>#DIV/0!</v>
      </c>
      <c r="O681" s="107">
        <f>SUM(O675:O680)</f>
        <v>0</v>
      </c>
      <c r="P681" s="108" t="e">
        <f>O681/F681</f>
        <v>#DIV/0!</v>
      </c>
      <c r="Q681" s="105">
        <f>SUM(Q675:Q680)</f>
        <v>0</v>
      </c>
      <c r="R681" s="106" t="e">
        <f>Q681/F681</f>
        <v>#DIV/0!</v>
      </c>
      <c r="S681" s="107">
        <f>SUM(S675:S680)</f>
        <v>0</v>
      </c>
      <c r="T681" s="108" t="e">
        <f>S681/F681</f>
        <v>#DIV/0!</v>
      </c>
      <c r="U681" s="105">
        <f>SUM(U675:U680)</f>
        <v>0</v>
      </c>
      <c r="V681" s="106" t="e">
        <f>U681/F681</f>
        <v>#DIV/0!</v>
      </c>
      <c r="W681" s="104">
        <f>SUM(W675:W680)</f>
        <v>0</v>
      </c>
      <c r="X681" s="109" t="e">
        <f>W681/F681</f>
        <v>#DIV/0!</v>
      </c>
      <c r="Y681" s="110">
        <f>SUM(Y675:Y680)</f>
        <v>0</v>
      </c>
      <c r="Z681" s="111" t="e">
        <f>Y681/F681</f>
        <v>#DIV/0!</v>
      </c>
      <c r="AA681" s="110">
        <f>SUM(AA675:AA680)</f>
        <v>0</v>
      </c>
      <c r="AB681" s="111" t="e">
        <f>AA681/F681</f>
        <v>#DIV/0!</v>
      </c>
    </row>
    <row r="682" spans="1:28" ht="85.5" customHeight="1" thickBot="1" x14ac:dyDescent="0.5">
      <c r="A682" s="278" t="s">
        <v>1686</v>
      </c>
      <c r="B682" s="279"/>
      <c r="C682" s="279"/>
      <c r="D682" s="279"/>
      <c r="E682" s="279"/>
      <c r="F682" s="280"/>
      <c r="G682" s="276" t="s">
        <v>586</v>
      </c>
      <c r="H682" s="277"/>
      <c r="I682" s="274" t="s">
        <v>587</v>
      </c>
      <c r="J682" s="275"/>
      <c r="K682" s="276" t="s">
        <v>588</v>
      </c>
      <c r="L682" s="277"/>
      <c r="M682" s="274" t="s">
        <v>589</v>
      </c>
      <c r="N682" s="275"/>
      <c r="O682" s="276" t="s">
        <v>590</v>
      </c>
      <c r="P682" s="277"/>
      <c r="Q682" s="274" t="s">
        <v>591</v>
      </c>
      <c r="R682" s="275"/>
      <c r="S682" s="276" t="s">
        <v>592</v>
      </c>
      <c r="T682" s="277"/>
      <c r="U682" s="274" t="s">
        <v>593</v>
      </c>
      <c r="V682" s="275"/>
      <c r="W682" s="276" t="s">
        <v>596</v>
      </c>
      <c r="X682" s="277"/>
      <c r="Y682" s="274" t="s">
        <v>595</v>
      </c>
      <c r="Z682" s="275"/>
      <c r="AA682" s="276" t="s">
        <v>594</v>
      </c>
      <c r="AB682" s="277"/>
    </row>
    <row r="684" spans="1:28" ht="33.75" customHeight="1" x14ac:dyDescent="0.45">
      <c r="A684" s="292" t="s">
        <v>1693</v>
      </c>
      <c r="B684" s="292"/>
      <c r="C684" s="292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</row>
    <row r="685" spans="1:28" ht="33.75" customHeight="1" x14ac:dyDescent="0.45">
      <c r="A685" s="292"/>
      <c r="B685" s="292"/>
      <c r="C685" s="292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</row>
    <row r="686" spans="1:28" ht="34.5" thickBot="1" x14ac:dyDescent="0.5"/>
    <row r="687" spans="1:28" ht="87.75" customHeight="1" thickBot="1" x14ac:dyDescent="0.5">
      <c r="A687" s="344" t="s">
        <v>1694</v>
      </c>
      <c r="B687" s="345"/>
      <c r="C687" s="288" t="s">
        <v>1695</v>
      </c>
      <c r="D687" s="289"/>
      <c r="E687" s="289"/>
      <c r="F687" s="290"/>
      <c r="G687" s="264" t="s">
        <v>586</v>
      </c>
      <c r="H687" s="265"/>
      <c r="I687" s="272" t="s">
        <v>587</v>
      </c>
      <c r="J687" s="291"/>
      <c r="K687" s="264" t="s">
        <v>588</v>
      </c>
      <c r="L687" s="265"/>
      <c r="M687" s="272" t="s">
        <v>589</v>
      </c>
      <c r="N687" s="273"/>
      <c r="O687" s="264" t="s">
        <v>590</v>
      </c>
      <c r="P687" s="265"/>
      <c r="Q687" s="272" t="s">
        <v>591</v>
      </c>
      <c r="R687" s="273"/>
      <c r="S687" s="264" t="s">
        <v>592</v>
      </c>
      <c r="T687" s="265"/>
      <c r="U687" s="272" t="s">
        <v>593</v>
      </c>
      <c r="V687" s="273"/>
      <c r="W687" s="264" t="s">
        <v>596</v>
      </c>
      <c r="X687" s="265"/>
      <c r="Y687" s="272" t="s">
        <v>595</v>
      </c>
      <c r="Z687" s="273"/>
      <c r="AA687" s="264" t="s">
        <v>594</v>
      </c>
      <c r="AB687" s="265"/>
    </row>
    <row r="688" spans="1:28" ht="60" x14ac:dyDescent="0.45">
      <c r="A688" s="344"/>
      <c r="B688" s="345"/>
      <c r="C688" s="58" t="s">
        <v>606</v>
      </c>
      <c r="D688" s="59" t="s">
        <v>607</v>
      </c>
      <c r="E688" s="59" t="s">
        <v>644</v>
      </c>
      <c r="F688" s="60" t="s">
        <v>645</v>
      </c>
      <c r="G688" s="34" t="s">
        <v>604</v>
      </c>
      <c r="H688" s="33" t="s">
        <v>605</v>
      </c>
      <c r="I688" s="32" t="s">
        <v>604</v>
      </c>
      <c r="J688" s="35" t="s">
        <v>605</v>
      </c>
      <c r="K688" s="32" t="s">
        <v>604</v>
      </c>
      <c r="L688" s="33" t="s">
        <v>605</v>
      </c>
      <c r="M688" s="32" t="s">
        <v>604</v>
      </c>
      <c r="N688" s="33" t="s">
        <v>605</v>
      </c>
      <c r="O688" s="32" t="s">
        <v>604</v>
      </c>
      <c r="P688" s="33" t="s">
        <v>605</v>
      </c>
      <c r="Q688" s="32" t="s">
        <v>604</v>
      </c>
      <c r="R688" s="33" t="s">
        <v>605</v>
      </c>
      <c r="S688" s="32" t="s">
        <v>604</v>
      </c>
      <c r="T688" s="33" t="s">
        <v>605</v>
      </c>
      <c r="U688" s="32" t="s">
        <v>604</v>
      </c>
      <c r="V688" s="33" t="s">
        <v>605</v>
      </c>
      <c r="W688" s="32" t="s">
        <v>604</v>
      </c>
      <c r="X688" s="33" t="s">
        <v>605</v>
      </c>
      <c r="Y688" s="32" t="s">
        <v>604</v>
      </c>
      <c r="Z688" s="33" t="s">
        <v>605</v>
      </c>
      <c r="AA688" s="32" t="s">
        <v>604</v>
      </c>
      <c r="AB688" s="33" t="s">
        <v>605</v>
      </c>
    </row>
    <row r="689" spans="1:28" ht="34.5" thickBot="1" x14ac:dyDescent="0.5">
      <c r="A689" s="344"/>
      <c r="B689" s="345"/>
      <c r="C689" s="93">
        <f>B700</f>
        <v>1154</v>
      </c>
      <c r="D689" s="94">
        <f t="shared" ref="D689:AB689" si="643">D700</f>
        <v>0</v>
      </c>
      <c r="E689" s="94">
        <f t="shared" si="643"/>
        <v>0</v>
      </c>
      <c r="F689" s="95">
        <f t="shared" si="643"/>
        <v>0</v>
      </c>
      <c r="G689" s="96">
        <f t="shared" si="643"/>
        <v>0</v>
      </c>
      <c r="H689" s="97" t="e">
        <f t="shared" si="643"/>
        <v>#DIV/0!</v>
      </c>
      <c r="I689" s="98">
        <f t="shared" si="643"/>
        <v>0</v>
      </c>
      <c r="J689" s="99" t="e">
        <f t="shared" si="643"/>
        <v>#DIV/0!</v>
      </c>
      <c r="K689" s="98">
        <f t="shared" si="643"/>
        <v>0</v>
      </c>
      <c r="L689" s="97" t="e">
        <f t="shared" si="643"/>
        <v>#DIV/0!</v>
      </c>
      <c r="M689" s="98">
        <f t="shared" si="643"/>
        <v>0</v>
      </c>
      <c r="N689" s="97" t="e">
        <f t="shared" si="643"/>
        <v>#DIV/0!</v>
      </c>
      <c r="O689" s="98">
        <f t="shared" si="643"/>
        <v>0</v>
      </c>
      <c r="P689" s="97" t="e">
        <f t="shared" si="643"/>
        <v>#DIV/0!</v>
      </c>
      <c r="Q689" s="98">
        <f t="shared" si="643"/>
        <v>0</v>
      </c>
      <c r="R689" s="97" t="e">
        <f t="shared" si="643"/>
        <v>#DIV/0!</v>
      </c>
      <c r="S689" s="98">
        <f t="shared" si="643"/>
        <v>0</v>
      </c>
      <c r="T689" s="97" t="e">
        <f t="shared" si="643"/>
        <v>#DIV/0!</v>
      </c>
      <c r="U689" s="98">
        <f t="shared" si="643"/>
        <v>0</v>
      </c>
      <c r="V689" s="97" t="e">
        <f t="shared" si="643"/>
        <v>#DIV/0!</v>
      </c>
      <c r="W689" s="98">
        <f t="shared" si="643"/>
        <v>0</v>
      </c>
      <c r="X689" s="97" t="e">
        <f t="shared" si="643"/>
        <v>#DIV/0!</v>
      </c>
      <c r="Y689" s="98">
        <f t="shared" si="643"/>
        <v>0</v>
      </c>
      <c r="Z689" s="97" t="e">
        <f t="shared" si="643"/>
        <v>#DIV/0!</v>
      </c>
      <c r="AA689" s="98">
        <f t="shared" si="643"/>
        <v>0</v>
      </c>
      <c r="AB689" s="97" t="e">
        <f t="shared" si="643"/>
        <v>#DIV/0!</v>
      </c>
    </row>
    <row r="690" spans="1:28" ht="34.5" thickBot="1" x14ac:dyDescent="0.5"/>
    <row r="691" spans="1:28" ht="60.75" thickBot="1" x14ac:dyDescent="0.55000000000000004">
      <c r="A691" s="266" t="s">
        <v>1696</v>
      </c>
      <c r="B691" s="267"/>
      <c r="C691" s="267"/>
      <c r="D691" s="267"/>
      <c r="E691" s="267"/>
      <c r="F691" s="268"/>
      <c r="G691" s="269" t="s">
        <v>603</v>
      </c>
      <c r="H691" s="270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  <c r="AA691" s="270"/>
      <c r="AB691" s="271"/>
    </row>
    <row r="692" spans="1:28" ht="82.5" customHeight="1" x14ac:dyDescent="0.45">
      <c r="A692" s="62" t="s">
        <v>1660</v>
      </c>
      <c r="B692" s="281" t="s">
        <v>1697</v>
      </c>
      <c r="C692" s="282"/>
      <c r="D692" s="283" t="s">
        <v>1693</v>
      </c>
      <c r="E692" s="284"/>
      <c r="F692" s="285"/>
      <c r="G692" s="264" t="s">
        <v>586</v>
      </c>
      <c r="H692" s="265"/>
      <c r="I692" s="272" t="s">
        <v>587</v>
      </c>
      <c r="J692" s="273"/>
      <c r="K692" s="264" t="s">
        <v>588</v>
      </c>
      <c r="L692" s="265"/>
      <c r="M692" s="272" t="s">
        <v>589</v>
      </c>
      <c r="N692" s="273"/>
      <c r="O692" s="264" t="s">
        <v>590</v>
      </c>
      <c r="P692" s="265"/>
      <c r="Q692" s="272" t="s">
        <v>591</v>
      </c>
      <c r="R692" s="273"/>
      <c r="S692" s="264" t="s">
        <v>592</v>
      </c>
      <c r="T692" s="265"/>
      <c r="U692" s="272" t="s">
        <v>593</v>
      </c>
      <c r="V692" s="273"/>
      <c r="W692" s="264" t="s">
        <v>596</v>
      </c>
      <c r="X692" s="265"/>
      <c r="Y692" s="272" t="s">
        <v>595</v>
      </c>
      <c r="Z692" s="273"/>
      <c r="AA692" s="264" t="s">
        <v>594</v>
      </c>
      <c r="AB692" s="265"/>
    </row>
    <row r="693" spans="1:28" ht="60" x14ac:dyDescent="0.45">
      <c r="A693" s="30" t="s">
        <v>597</v>
      </c>
      <c r="B693" s="63" t="s">
        <v>606</v>
      </c>
      <c r="C693" s="30" t="s">
        <v>598</v>
      </c>
      <c r="D693" s="30" t="s">
        <v>607</v>
      </c>
      <c r="E693" s="30" t="s">
        <v>644</v>
      </c>
      <c r="F693" s="64" t="s">
        <v>645</v>
      </c>
      <c r="G693" s="32" t="s">
        <v>604</v>
      </c>
      <c r="H693" s="33" t="s">
        <v>605</v>
      </c>
      <c r="I693" s="32" t="s">
        <v>604</v>
      </c>
      <c r="J693" s="33" t="s">
        <v>605</v>
      </c>
      <c r="K693" s="32" t="s">
        <v>604</v>
      </c>
      <c r="L693" s="33" t="s">
        <v>605</v>
      </c>
      <c r="M693" s="32" t="s">
        <v>604</v>
      </c>
      <c r="N693" s="33" t="s">
        <v>605</v>
      </c>
      <c r="O693" s="32" t="s">
        <v>604</v>
      </c>
      <c r="P693" s="33" t="s">
        <v>605</v>
      </c>
      <c r="Q693" s="32" t="s">
        <v>604</v>
      </c>
      <c r="R693" s="33" t="s">
        <v>605</v>
      </c>
      <c r="S693" s="32" t="s">
        <v>604</v>
      </c>
      <c r="T693" s="33" t="s">
        <v>605</v>
      </c>
      <c r="U693" s="32" t="s">
        <v>604</v>
      </c>
      <c r="V693" s="33" t="s">
        <v>605</v>
      </c>
      <c r="W693" s="32" t="s">
        <v>604</v>
      </c>
      <c r="X693" s="33" t="s">
        <v>605</v>
      </c>
      <c r="Y693" s="32" t="s">
        <v>604</v>
      </c>
      <c r="Z693" s="33" t="s">
        <v>605</v>
      </c>
      <c r="AA693" s="32" t="s">
        <v>604</v>
      </c>
      <c r="AB693" s="33" t="s">
        <v>605</v>
      </c>
    </row>
    <row r="694" spans="1:28" x14ac:dyDescent="0.45">
      <c r="A694" s="73" t="s">
        <v>1699</v>
      </c>
      <c r="B694" s="92">
        <v>212</v>
      </c>
      <c r="C694" s="70" t="s">
        <v>617</v>
      </c>
      <c r="D694" s="67"/>
      <c r="E694" s="100">
        <f>D694-F694</f>
        <v>0</v>
      </c>
      <c r="F694" s="100">
        <f>G694+I694+K694+M694+O694+Q694+S694+U694+W694+Y694+AA694</f>
        <v>0</v>
      </c>
      <c r="G694" s="69"/>
      <c r="H694" s="101" t="e">
        <f>G694/F694</f>
        <v>#DIV/0!</v>
      </c>
      <c r="I694" s="69"/>
      <c r="J694" s="101" t="e">
        <f>I694/F694</f>
        <v>#DIV/0!</v>
      </c>
      <c r="K694" s="69"/>
      <c r="L694" s="101" t="e">
        <f>K694/F694</f>
        <v>#DIV/0!</v>
      </c>
      <c r="M694" s="69"/>
      <c r="N694" s="101" t="e">
        <f>M694/F694</f>
        <v>#DIV/0!</v>
      </c>
      <c r="O694" s="69"/>
      <c r="P694" s="101" t="e">
        <f>O694/F694</f>
        <v>#DIV/0!</v>
      </c>
      <c r="Q694" s="69"/>
      <c r="R694" s="101" t="e">
        <f>Q694/F694</f>
        <v>#DIV/0!</v>
      </c>
      <c r="S694" s="69"/>
      <c r="T694" s="101" t="e">
        <f>S694/F694</f>
        <v>#DIV/0!</v>
      </c>
      <c r="U694" s="69"/>
      <c r="V694" s="101" t="e">
        <f>U694/F694</f>
        <v>#DIV/0!</v>
      </c>
      <c r="W694" s="69"/>
      <c r="X694" s="101" t="e">
        <f>W694/F694</f>
        <v>#DIV/0!</v>
      </c>
      <c r="Y694" s="69"/>
      <c r="Z694" s="101" t="e">
        <f>Y694/F694</f>
        <v>#DIV/0!</v>
      </c>
      <c r="AA694" s="69"/>
      <c r="AB694" s="101" t="e">
        <f>AA694/F694</f>
        <v>#DIV/0!</v>
      </c>
    </row>
    <row r="695" spans="1:28" x14ac:dyDescent="0.45">
      <c r="A695" s="73" t="s">
        <v>1700</v>
      </c>
      <c r="B695" s="92">
        <v>163</v>
      </c>
      <c r="C695" s="70" t="s">
        <v>617</v>
      </c>
      <c r="D695" s="67"/>
      <c r="E695" s="100">
        <f t="shared" ref="E695:E699" si="644">D695-F695</f>
        <v>0</v>
      </c>
      <c r="F695" s="100">
        <f t="shared" ref="F695:F699" si="645">G695+I695+K695+M695+O695+Q695+S695+U695+W695+Y695+AA695</f>
        <v>0</v>
      </c>
      <c r="G695" s="69"/>
      <c r="H695" s="101" t="e">
        <f t="shared" ref="H695:H699" si="646">G695/F695</f>
        <v>#DIV/0!</v>
      </c>
      <c r="I695" s="69"/>
      <c r="J695" s="101" t="e">
        <f t="shared" ref="J695:J699" si="647">I695/F695</f>
        <v>#DIV/0!</v>
      </c>
      <c r="K695" s="69"/>
      <c r="L695" s="101" t="e">
        <f t="shared" ref="L695:L699" si="648">K695/F695</f>
        <v>#DIV/0!</v>
      </c>
      <c r="M695" s="69"/>
      <c r="N695" s="101" t="e">
        <f t="shared" ref="N695:N699" si="649">M695/F695</f>
        <v>#DIV/0!</v>
      </c>
      <c r="O695" s="69"/>
      <c r="P695" s="101" t="e">
        <f t="shared" ref="P695:P699" si="650">O695/F695</f>
        <v>#DIV/0!</v>
      </c>
      <c r="Q695" s="69"/>
      <c r="R695" s="101" t="e">
        <f t="shared" ref="R695:R699" si="651">Q695/F695</f>
        <v>#DIV/0!</v>
      </c>
      <c r="S695" s="69"/>
      <c r="T695" s="101" t="e">
        <f t="shared" ref="T695:T699" si="652">S695/F695</f>
        <v>#DIV/0!</v>
      </c>
      <c r="U695" s="69"/>
      <c r="V695" s="101" t="e">
        <f t="shared" ref="V695:V699" si="653">U695/F695</f>
        <v>#DIV/0!</v>
      </c>
      <c r="W695" s="69"/>
      <c r="X695" s="101" t="e">
        <f t="shared" ref="X695:X699" si="654">W695/F695</f>
        <v>#DIV/0!</v>
      </c>
      <c r="Y695" s="69"/>
      <c r="Z695" s="101" t="e">
        <f t="shared" ref="Z695:Z699" si="655">Y695/F695</f>
        <v>#DIV/0!</v>
      </c>
      <c r="AA695" s="69"/>
      <c r="AB695" s="101" t="e">
        <f t="shared" ref="AB695:AB699" si="656">AA695/F695</f>
        <v>#DIV/0!</v>
      </c>
    </row>
    <row r="696" spans="1:28" x14ac:dyDescent="0.45">
      <c r="A696" s="73" t="s">
        <v>1701</v>
      </c>
      <c r="B696" s="92">
        <v>331</v>
      </c>
      <c r="C696" s="70" t="s">
        <v>617</v>
      </c>
      <c r="D696" s="67"/>
      <c r="E696" s="100">
        <f t="shared" si="644"/>
        <v>0</v>
      </c>
      <c r="F696" s="100">
        <f t="shared" si="645"/>
        <v>0</v>
      </c>
      <c r="G696" s="69"/>
      <c r="H696" s="101" t="e">
        <f t="shared" si="646"/>
        <v>#DIV/0!</v>
      </c>
      <c r="I696" s="69"/>
      <c r="J696" s="101" t="e">
        <f t="shared" si="647"/>
        <v>#DIV/0!</v>
      </c>
      <c r="K696" s="69"/>
      <c r="L696" s="101" t="e">
        <f t="shared" si="648"/>
        <v>#DIV/0!</v>
      </c>
      <c r="M696" s="69"/>
      <c r="N696" s="101" t="e">
        <f t="shared" si="649"/>
        <v>#DIV/0!</v>
      </c>
      <c r="O696" s="69"/>
      <c r="P696" s="101" t="e">
        <f t="shared" si="650"/>
        <v>#DIV/0!</v>
      </c>
      <c r="Q696" s="69"/>
      <c r="R696" s="101" t="e">
        <f t="shared" si="651"/>
        <v>#DIV/0!</v>
      </c>
      <c r="S696" s="69"/>
      <c r="T696" s="101" t="e">
        <f t="shared" si="652"/>
        <v>#DIV/0!</v>
      </c>
      <c r="U696" s="69"/>
      <c r="V696" s="101" t="e">
        <f t="shared" si="653"/>
        <v>#DIV/0!</v>
      </c>
      <c r="W696" s="69"/>
      <c r="X696" s="101" t="e">
        <f t="shared" si="654"/>
        <v>#DIV/0!</v>
      </c>
      <c r="Y696" s="69"/>
      <c r="Z696" s="101" t="e">
        <f t="shared" si="655"/>
        <v>#DIV/0!</v>
      </c>
      <c r="AA696" s="69"/>
      <c r="AB696" s="101" t="e">
        <f t="shared" si="656"/>
        <v>#DIV/0!</v>
      </c>
    </row>
    <row r="697" spans="1:28" x14ac:dyDescent="0.45">
      <c r="A697" s="73" t="s">
        <v>1702</v>
      </c>
      <c r="B697" s="92">
        <v>105</v>
      </c>
      <c r="C697" s="70" t="s">
        <v>617</v>
      </c>
      <c r="D697" s="67"/>
      <c r="E697" s="100">
        <f t="shared" si="644"/>
        <v>0</v>
      </c>
      <c r="F697" s="100">
        <f t="shared" si="645"/>
        <v>0</v>
      </c>
      <c r="G697" s="69"/>
      <c r="H697" s="101" t="e">
        <f t="shared" si="646"/>
        <v>#DIV/0!</v>
      </c>
      <c r="I697" s="69"/>
      <c r="J697" s="101" t="e">
        <f t="shared" si="647"/>
        <v>#DIV/0!</v>
      </c>
      <c r="K697" s="69"/>
      <c r="L697" s="101" t="e">
        <f t="shared" si="648"/>
        <v>#DIV/0!</v>
      </c>
      <c r="M697" s="69"/>
      <c r="N697" s="101" t="e">
        <f t="shared" si="649"/>
        <v>#DIV/0!</v>
      </c>
      <c r="O697" s="69"/>
      <c r="P697" s="101" t="e">
        <f t="shared" si="650"/>
        <v>#DIV/0!</v>
      </c>
      <c r="Q697" s="69"/>
      <c r="R697" s="101" t="e">
        <f t="shared" si="651"/>
        <v>#DIV/0!</v>
      </c>
      <c r="S697" s="69"/>
      <c r="T697" s="101" t="e">
        <f t="shared" si="652"/>
        <v>#DIV/0!</v>
      </c>
      <c r="U697" s="69"/>
      <c r="V697" s="101" t="e">
        <f t="shared" si="653"/>
        <v>#DIV/0!</v>
      </c>
      <c r="W697" s="69"/>
      <c r="X697" s="101" t="e">
        <f t="shared" si="654"/>
        <v>#DIV/0!</v>
      </c>
      <c r="Y697" s="69"/>
      <c r="Z697" s="101" t="e">
        <f t="shared" si="655"/>
        <v>#DIV/0!</v>
      </c>
      <c r="AA697" s="69"/>
      <c r="AB697" s="101" t="e">
        <f t="shared" si="656"/>
        <v>#DIV/0!</v>
      </c>
    </row>
    <row r="698" spans="1:28" x14ac:dyDescent="0.45">
      <c r="A698" s="73" t="s">
        <v>1703</v>
      </c>
      <c r="B698" s="92">
        <v>157</v>
      </c>
      <c r="C698" s="70" t="s">
        <v>617</v>
      </c>
      <c r="D698" s="67"/>
      <c r="E698" s="100">
        <f t="shared" si="644"/>
        <v>0</v>
      </c>
      <c r="F698" s="100">
        <f t="shared" si="645"/>
        <v>0</v>
      </c>
      <c r="G698" s="69"/>
      <c r="H698" s="101" t="e">
        <f t="shared" si="646"/>
        <v>#DIV/0!</v>
      </c>
      <c r="I698" s="69"/>
      <c r="J698" s="101" t="e">
        <f t="shared" si="647"/>
        <v>#DIV/0!</v>
      </c>
      <c r="K698" s="69"/>
      <c r="L698" s="101" t="e">
        <f t="shared" si="648"/>
        <v>#DIV/0!</v>
      </c>
      <c r="M698" s="69"/>
      <c r="N698" s="101" t="e">
        <f t="shared" si="649"/>
        <v>#DIV/0!</v>
      </c>
      <c r="O698" s="69"/>
      <c r="P698" s="101" t="e">
        <f t="shared" si="650"/>
        <v>#DIV/0!</v>
      </c>
      <c r="Q698" s="69"/>
      <c r="R698" s="101" t="e">
        <f t="shared" si="651"/>
        <v>#DIV/0!</v>
      </c>
      <c r="S698" s="69"/>
      <c r="T698" s="101" t="e">
        <f t="shared" si="652"/>
        <v>#DIV/0!</v>
      </c>
      <c r="U698" s="69"/>
      <c r="V698" s="101" t="e">
        <f t="shared" si="653"/>
        <v>#DIV/0!</v>
      </c>
      <c r="W698" s="69"/>
      <c r="X698" s="101" t="e">
        <f t="shared" si="654"/>
        <v>#DIV/0!</v>
      </c>
      <c r="Y698" s="69"/>
      <c r="Z698" s="101" t="e">
        <f t="shared" si="655"/>
        <v>#DIV/0!</v>
      </c>
      <c r="AA698" s="69"/>
      <c r="AB698" s="101" t="e">
        <f t="shared" si="656"/>
        <v>#DIV/0!</v>
      </c>
    </row>
    <row r="699" spans="1:28" ht="34.5" thickBot="1" x14ac:dyDescent="0.5">
      <c r="A699" s="73" t="s">
        <v>1704</v>
      </c>
      <c r="B699" s="92">
        <v>186</v>
      </c>
      <c r="C699" s="70" t="s">
        <v>617</v>
      </c>
      <c r="D699" s="67"/>
      <c r="E699" s="100">
        <f t="shared" si="644"/>
        <v>0</v>
      </c>
      <c r="F699" s="100">
        <f t="shared" si="645"/>
        <v>0</v>
      </c>
      <c r="G699" s="69"/>
      <c r="H699" s="101" t="e">
        <f t="shared" si="646"/>
        <v>#DIV/0!</v>
      </c>
      <c r="I699" s="69"/>
      <c r="J699" s="101" t="e">
        <f t="shared" si="647"/>
        <v>#DIV/0!</v>
      </c>
      <c r="K699" s="69"/>
      <c r="L699" s="101" t="e">
        <f t="shared" si="648"/>
        <v>#DIV/0!</v>
      </c>
      <c r="M699" s="69"/>
      <c r="N699" s="101" t="e">
        <f t="shared" si="649"/>
        <v>#DIV/0!</v>
      </c>
      <c r="O699" s="69"/>
      <c r="P699" s="101" t="e">
        <f t="shared" si="650"/>
        <v>#DIV/0!</v>
      </c>
      <c r="Q699" s="69"/>
      <c r="R699" s="101" t="e">
        <f t="shared" si="651"/>
        <v>#DIV/0!</v>
      </c>
      <c r="S699" s="69"/>
      <c r="T699" s="101" t="e">
        <f t="shared" si="652"/>
        <v>#DIV/0!</v>
      </c>
      <c r="U699" s="69"/>
      <c r="V699" s="101" t="e">
        <f t="shared" si="653"/>
        <v>#DIV/0!</v>
      </c>
      <c r="W699" s="69"/>
      <c r="X699" s="101" t="e">
        <f t="shared" si="654"/>
        <v>#DIV/0!</v>
      </c>
      <c r="Y699" s="69"/>
      <c r="Z699" s="101" t="e">
        <f t="shared" si="655"/>
        <v>#DIV/0!</v>
      </c>
      <c r="AA699" s="69"/>
      <c r="AB699" s="101" t="e">
        <f t="shared" si="656"/>
        <v>#DIV/0!</v>
      </c>
    </row>
    <row r="700" spans="1:28" ht="34.5" thickBot="1" x14ac:dyDescent="0.55000000000000004">
      <c r="A700" s="76" t="s">
        <v>642</v>
      </c>
      <c r="B700" s="102">
        <f>SUM(B694:B699)</f>
        <v>1154</v>
      </c>
      <c r="C700" s="77"/>
      <c r="D700" s="103">
        <f>SUM(D694:D699)</f>
        <v>0</v>
      </c>
      <c r="E700" s="103">
        <f>SUM(E694:E699)</f>
        <v>0</v>
      </c>
      <c r="F700" s="104">
        <f>SUM(F694:F699)</f>
        <v>0</v>
      </c>
      <c r="G700" s="105">
        <f>SUM(G694:G699)</f>
        <v>0</v>
      </c>
      <c r="H700" s="106" t="e">
        <f>G700/F700</f>
        <v>#DIV/0!</v>
      </c>
      <c r="I700" s="105">
        <f>SUM(I694:I699)</f>
        <v>0</v>
      </c>
      <c r="J700" s="106" t="e">
        <f>I700/F700</f>
        <v>#DIV/0!</v>
      </c>
      <c r="K700" s="107">
        <f>SUM(K694:K699)</f>
        <v>0</v>
      </c>
      <c r="L700" s="108" t="e">
        <f>K700/F700</f>
        <v>#DIV/0!</v>
      </c>
      <c r="M700" s="105">
        <f>SUM(M694:M699)</f>
        <v>0</v>
      </c>
      <c r="N700" s="106" t="e">
        <f>M700/F700</f>
        <v>#DIV/0!</v>
      </c>
      <c r="O700" s="107">
        <f>SUM(O694:O699)</f>
        <v>0</v>
      </c>
      <c r="P700" s="108" t="e">
        <f>O700/F700</f>
        <v>#DIV/0!</v>
      </c>
      <c r="Q700" s="105">
        <f>SUM(Q694:Q699)</f>
        <v>0</v>
      </c>
      <c r="R700" s="106" t="e">
        <f>Q700/F700</f>
        <v>#DIV/0!</v>
      </c>
      <c r="S700" s="107">
        <f>SUM(S694:S699)</f>
        <v>0</v>
      </c>
      <c r="T700" s="108" t="e">
        <f>S700/F700</f>
        <v>#DIV/0!</v>
      </c>
      <c r="U700" s="105">
        <f>SUM(U694:U699)</f>
        <v>0</v>
      </c>
      <c r="V700" s="106" t="e">
        <f>U700/F700</f>
        <v>#DIV/0!</v>
      </c>
      <c r="W700" s="104">
        <f>SUM(W694:W699)</f>
        <v>0</v>
      </c>
      <c r="X700" s="109" t="e">
        <f>W700/F700</f>
        <v>#DIV/0!</v>
      </c>
      <c r="Y700" s="110">
        <f>SUM(Y694:Y699)</f>
        <v>0</v>
      </c>
      <c r="Z700" s="111" t="e">
        <f>Y700/F700</f>
        <v>#DIV/0!</v>
      </c>
      <c r="AA700" s="110">
        <f>SUM(AA694:AA699)</f>
        <v>0</v>
      </c>
      <c r="AB700" s="111" t="e">
        <f>AA700/F700</f>
        <v>#DIV/0!</v>
      </c>
    </row>
    <row r="701" spans="1:28" ht="85.5" customHeight="1" thickBot="1" x14ac:dyDescent="0.5">
      <c r="A701" s="278" t="s">
        <v>1698</v>
      </c>
      <c r="B701" s="279"/>
      <c r="C701" s="279"/>
      <c r="D701" s="279"/>
      <c r="E701" s="279"/>
      <c r="F701" s="280"/>
      <c r="G701" s="276" t="s">
        <v>586</v>
      </c>
      <c r="H701" s="277"/>
      <c r="I701" s="274" t="s">
        <v>587</v>
      </c>
      <c r="J701" s="275"/>
      <c r="K701" s="276" t="s">
        <v>588</v>
      </c>
      <c r="L701" s="277"/>
      <c r="M701" s="274" t="s">
        <v>589</v>
      </c>
      <c r="N701" s="275"/>
      <c r="O701" s="276" t="s">
        <v>590</v>
      </c>
      <c r="P701" s="277"/>
      <c r="Q701" s="274" t="s">
        <v>591</v>
      </c>
      <c r="R701" s="275"/>
      <c r="S701" s="276" t="s">
        <v>592</v>
      </c>
      <c r="T701" s="277"/>
      <c r="U701" s="274" t="s">
        <v>593</v>
      </c>
      <c r="V701" s="275"/>
      <c r="W701" s="276" t="s">
        <v>596</v>
      </c>
      <c r="X701" s="277"/>
      <c r="Y701" s="274" t="s">
        <v>595</v>
      </c>
      <c r="Z701" s="275"/>
      <c r="AA701" s="276" t="s">
        <v>594</v>
      </c>
      <c r="AB701" s="277"/>
    </row>
    <row r="703" spans="1:28" ht="33.75" customHeight="1" x14ac:dyDescent="0.45">
      <c r="A703" s="292" t="s">
        <v>1705</v>
      </c>
      <c r="B703" s="292"/>
      <c r="C703" s="292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</row>
    <row r="704" spans="1:28" ht="33.75" customHeight="1" x14ac:dyDescent="0.45">
      <c r="A704" s="292"/>
      <c r="B704" s="292"/>
      <c r="C704" s="292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</row>
    <row r="705" spans="1:28" ht="34.5" thickBot="1" x14ac:dyDescent="0.5"/>
    <row r="706" spans="1:28" ht="87.75" customHeight="1" thickBot="1" x14ac:dyDescent="0.5">
      <c r="A706" s="344" t="s">
        <v>1707</v>
      </c>
      <c r="B706" s="345"/>
      <c r="C706" s="288" t="s">
        <v>1706</v>
      </c>
      <c r="D706" s="289"/>
      <c r="E706" s="289"/>
      <c r="F706" s="290"/>
      <c r="G706" s="264" t="s">
        <v>586</v>
      </c>
      <c r="H706" s="265"/>
      <c r="I706" s="272" t="s">
        <v>587</v>
      </c>
      <c r="J706" s="291"/>
      <c r="K706" s="264" t="s">
        <v>588</v>
      </c>
      <c r="L706" s="265"/>
      <c r="M706" s="272" t="s">
        <v>589</v>
      </c>
      <c r="N706" s="273"/>
      <c r="O706" s="264" t="s">
        <v>590</v>
      </c>
      <c r="P706" s="265"/>
      <c r="Q706" s="272" t="s">
        <v>591</v>
      </c>
      <c r="R706" s="273"/>
      <c r="S706" s="264" t="s">
        <v>592</v>
      </c>
      <c r="T706" s="265"/>
      <c r="U706" s="272" t="s">
        <v>593</v>
      </c>
      <c r="V706" s="273"/>
      <c r="W706" s="264" t="s">
        <v>596</v>
      </c>
      <c r="X706" s="265"/>
      <c r="Y706" s="272" t="s">
        <v>595</v>
      </c>
      <c r="Z706" s="273"/>
      <c r="AA706" s="264" t="s">
        <v>594</v>
      </c>
      <c r="AB706" s="265"/>
    </row>
    <row r="707" spans="1:28" ht="60" x14ac:dyDescent="0.45">
      <c r="A707" s="344"/>
      <c r="B707" s="345"/>
      <c r="C707" s="58" t="s">
        <v>606</v>
      </c>
      <c r="D707" s="59" t="s">
        <v>607</v>
      </c>
      <c r="E707" s="59" t="s">
        <v>644</v>
      </c>
      <c r="F707" s="60" t="s">
        <v>645</v>
      </c>
      <c r="G707" s="34" t="s">
        <v>604</v>
      </c>
      <c r="H707" s="33" t="s">
        <v>605</v>
      </c>
      <c r="I707" s="32" t="s">
        <v>604</v>
      </c>
      <c r="J707" s="35" t="s">
        <v>605</v>
      </c>
      <c r="K707" s="32" t="s">
        <v>604</v>
      </c>
      <c r="L707" s="33" t="s">
        <v>605</v>
      </c>
      <c r="M707" s="32" t="s">
        <v>604</v>
      </c>
      <c r="N707" s="33" t="s">
        <v>605</v>
      </c>
      <c r="O707" s="32" t="s">
        <v>604</v>
      </c>
      <c r="P707" s="33" t="s">
        <v>605</v>
      </c>
      <c r="Q707" s="32" t="s">
        <v>604</v>
      </c>
      <c r="R707" s="33" t="s">
        <v>605</v>
      </c>
      <c r="S707" s="32" t="s">
        <v>604</v>
      </c>
      <c r="T707" s="33" t="s">
        <v>605</v>
      </c>
      <c r="U707" s="32" t="s">
        <v>604</v>
      </c>
      <c r="V707" s="33" t="s">
        <v>605</v>
      </c>
      <c r="W707" s="32" t="s">
        <v>604</v>
      </c>
      <c r="X707" s="33" t="s">
        <v>605</v>
      </c>
      <c r="Y707" s="32" t="s">
        <v>604</v>
      </c>
      <c r="Z707" s="33" t="s">
        <v>605</v>
      </c>
      <c r="AA707" s="32" t="s">
        <v>604</v>
      </c>
      <c r="AB707" s="33" t="s">
        <v>605</v>
      </c>
    </row>
    <row r="708" spans="1:28" ht="34.5" thickBot="1" x14ac:dyDescent="0.5">
      <c r="A708" s="344"/>
      <c r="B708" s="345"/>
      <c r="C708" s="93">
        <f>B715</f>
        <v>160</v>
      </c>
      <c r="D708" s="94">
        <f t="shared" ref="D708:AB708" si="657">D715</f>
        <v>0</v>
      </c>
      <c r="E708" s="94">
        <f t="shared" si="657"/>
        <v>0</v>
      </c>
      <c r="F708" s="95">
        <f t="shared" si="657"/>
        <v>0</v>
      </c>
      <c r="G708" s="96">
        <f t="shared" si="657"/>
        <v>0</v>
      </c>
      <c r="H708" s="97" t="e">
        <f t="shared" si="657"/>
        <v>#DIV/0!</v>
      </c>
      <c r="I708" s="98">
        <f t="shared" si="657"/>
        <v>0</v>
      </c>
      <c r="J708" s="99" t="e">
        <f t="shared" si="657"/>
        <v>#DIV/0!</v>
      </c>
      <c r="K708" s="98">
        <f t="shared" si="657"/>
        <v>0</v>
      </c>
      <c r="L708" s="97" t="e">
        <f t="shared" si="657"/>
        <v>#DIV/0!</v>
      </c>
      <c r="M708" s="98">
        <f t="shared" si="657"/>
        <v>0</v>
      </c>
      <c r="N708" s="97" t="e">
        <f t="shared" si="657"/>
        <v>#DIV/0!</v>
      </c>
      <c r="O708" s="98">
        <f t="shared" si="657"/>
        <v>0</v>
      </c>
      <c r="P708" s="97" t="e">
        <f t="shared" si="657"/>
        <v>#DIV/0!</v>
      </c>
      <c r="Q708" s="98">
        <f t="shared" si="657"/>
        <v>0</v>
      </c>
      <c r="R708" s="97" t="e">
        <f t="shared" si="657"/>
        <v>#DIV/0!</v>
      </c>
      <c r="S708" s="98">
        <f t="shared" si="657"/>
        <v>0</v>
      </c>
      <c r="T708" s="97" t="e">
        <f t="shared" si="657"/>
        <v>#DIV/0!</v>
      </c>
      <c r="U708" s="98">
        <f t="shared" si="657"/>
        <v>0</v>
      </c>
      <c r="V708" s="97" t="e">
        <f t="shared" si="657"/>
        <v>#DIV/0!</v>
      </c>
      <c r="W708" s="98">
        <f t="shared" si="657"/>
        <v>0</v>
      </c>
      <c r="X708" s="97" t="e">
        <f t="shared" si="657"/>
        <v>#DIV/0!</v>
      </c>
      <c r="Y708" s="98">
        <f t="shared" si="657"/>
        <v>0</v>
      </c>
      <c r="Z708" s="97" t="e">
        <f t="shared" si="657"/>
        <v>#DIV/0!</v>
      </c>
      <c r="AA708" s="98">
        <f t="shared" si="657"/>
        <v>0</v>
      </c>
      <c r="AB708" s="97" t="e">
        <f t="shared" si="657"/>
        <v>#DIV/0!</v>
      </c>
    </row>
    <row r="709" spans="1:28" ht="34.5" thickBot="1" x14ac:dyDescent="0.5"/>
    <row r="710" spans="1:28" ht="60.75" thickBot="1" x14ac:dyDescent="0.55000000000000004">
      <c r="A710" s="266" t="s">
        <v>1708</v>
      </c>
      <c r="B710" s="267"/>
      <c r="C710" s="267"/>
      <c r="D710" s="267"/>
      <c r="E710" s="267"/>
      <c r="F710" s="268"/>
      <c r="G710" s="269" t="s">
        <v>603</v>
      </c>
      <c r="H710" s="270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  <c r="AA710" s="270"/>
      <c r="AB710" s="271"/>
    </row>
    <row r="711" spans="1:28" ht="82.5" customHeight="1" x14ac:dyDescent="0.45">
      <c r="A711" s="62" t="s">
        <v>1660</v>
      </c>
      <c r="B711" s="281" t="s">
        <v>1709</v>
      </c>
      <c r="C711" s="282"/>
      <c r="D711" s="283" t="s">
        <v>1705</v>
      </c>
      <c r="E711" s="284"/>
      <c r="F711" s="285"/>
      <c r="G711" s="264" t="s">
        <v>586</v>
      </c>
      <c r="H711" s="265"/>
      <c r="I711" s="272" t="s">
        <v>587</v>
      </c>
      <c r="J711" s="273"/>
      <c r="K711" s="264" t="s">
        <v>588</v>
      </c>
      <c r="L711" s="265"/>
      <c r="M711" s="272" t="s">
        <v>589</v>
      </c>
      <c r="N711" s="273"/>
      <c r="O711" s="264" t="s">
        <v>590</v>
      </c>
      <c r="P711" s="265"/>
      <c r="Q711" s="272" t="s">
        <v>591</v>
      </c>
      <c r="R711" s="273"/>
      <c r="S711" s="264" t="s">
        <v>592</v>
      </c>
      <c r="T711" s="265"/>
      <c r="U711" s="272" t="s">
        <v>593</v>
      </c>
      <c r="V711" s="273"/>
      <c r="W711" s="264" t="s">
        <v>596</v>
      </c>
      <c r="X711" s="265"/>
      <c r="Y711" s="272" t="s">
        <v>595</v>
      </c>
      <c r="Z711" s="273"/>
      <c r="AA711" s="264" t="s">
        <v>594</v>
      </c>
      <c r="AB711" s="265"/>
    </row>
    <row r="712" spans="1:28" ht="60" x14ac:dyDescent="0.45">
      <c r="A712" s="30" t="s">
        <v>597</v>
      </c>
      <c r="B712" s="63" t="s">
        <v>606</v>
      </c>
      <c r="C712" s="30" t="s">
        <v>598</v>
      </c>
      <c r="D712" s="30" t="s">
        <v>607</v>
      </c>
      <c r="E712" s="30" t="s">
        <v>644</v>
      </c>
      <c r="F712" s="64" t="s">
        <v>645</v>
      </c>
      <c r="G712" s="32" t="s">
        <v>604</v>
      </c>
      <c r="H712" s="33" t="s">
        <v>605</v>
      </c>
      <c r="I712" s="32" t="s">
        <v>604</v>
      </c>
      <c r="J712" s="33" t="s">
        <v>605</v>
      </c>
      <c r="K712" s="32" t="s">
        <v>604</v>
      </c>
      <c r="L712" s="33" t="s">
        <v>605</v>
      </c>
      <c r="M712" s="32" t="s">
        <v>604</v>
      </c>
      <c r="N712" s="33" t="s">
        <v>605</v>
      </c>
      <c r="O712" s="32" t="s">
        <v>604</v>
      </c>
      <c r="P712" s="33" t="s">
        <v>605</v>
      </c>
      <c r="Q712" s="32" t="s">
        <v>604</v>
      </c>
      <c r="R712" s="33" t="s">
        <v>605</v>
      </c>
      <c r="S712" s="32" t="s">
        <v>604</v>
      </c>
      <c r="T712" s="33" t="s">
        <v>605</v>
      </c>
      <c r="U712" s="32" t="s">
        <v>604</v>
      </c>
      <c r="V712" s="33" t="s">
        <v>605</v>
      </c>
      <c r="W712" s="32" t="s">
        <v>604</v>
      </c>
      <c r="X712" s="33" t="s">
        <v>605</v>
      </c>
      <c r="Y712" s="32" t="s">
        <v>604</v>
      </c>
      <c r="Z712" s="33" t="s">
        <v>605</v>
      </c>
      <c r="AA712" s="32" t="s">
        <v>604</v>
      </c>
      <c r="AB712" s="33" t="s">
        <v>605</v>
      </c>
    </row>
    <row r="713" spans="1:28" x14ac:dyDescent="0.45">
      <c r="A713" s="73" t="s">
        <v>1710</v>
      </c>
      <c r="B713" s="92">
        <v>134</v>
      </c>
      <c r="C713" s="70" t="s">
        <v>617</v>
      </c>
      <c r="D713" s="67"/>
      <c r="E713" s="100">
        <f>D713-F713</f>
        <v>0</v>
      </c>
      <c r="F713" s="100">
        <f>G713+I713+K713+M713+O713+Q713+S713+U713+W713+Y713+AA713</f>
        <v>0</v>
      </c>
      <c r="G713" s="69"/>
      <c r="H713" s="101" t="e">
        <f>G713/F713</f>
        <v>#DIV/0!</v>
      </c>
      <c r="I713" s="69"/>
      <c r="J713" s="101" t="e">
        <f>I713/F713</f>
        <v>#DIV/0!</v>
      </c>
      <c r="K713" s="69"/>
      <c r="L713" s="101" t="e">
        <f>K713/F713</f>
        <v>#DIV/0!</v>
      </c>
      <c r="M713" s="69"/>
      <c r="N713" s="101" t="e">
        <f>M713/F713</f>
        <v>#DIV/0!</v>
      </c>
      <c r="O713" s="69"/>
      <c r="P713" s="101" t="e">
        <f>O713/F713</f>
        <v>#DIV/0!</v>
      </c>
      <c r="Q713" s="69"/>
      <c r="R713" s="101" t="e">
        <f>Q713/F713</f>
        <v>#DIV/0!</v>
      </c>
      <c r="S713" s="69"/>
      <c r="T713" s="101" t="e">
        <f>S713/F713</f>
        <v>#DIV/0!</v>
      </c>
      <c r="U713" s="69"/>
      <c r="V713" s="101" t="e">
        <f>U713/F713</f>
        <v>#DIV/0!</v>
      </c>
      <c r="W713" s="69"/>
      <c r="X713" s="101" t="e">
        <f>W713/F713</f>
        <v>#DIV/0!</v>
      </c>
      <c r="Y713" s="69"/>
      <c r="Z713" s="101" t="e">
        <f>Y713/F713</f>
        <v>#DIV/0!</v>
      </c>
      <c r="AA713" s="69"/>
      <c r="AB713" s="101" t="e">
        <f>AA713/F713</f>
        <v>#DIV/0!</v>
      </c>
    </row>
    <row r="714" spans="1:28" ht="34.5" thickBot="1" x14ac:dyDescent="0.5">
      <c r="A714" s="73" t="s">
        <v>1711</v>
      </c>
      <c r="B714" s="92">
        <v>26</v>
      </c>
      <c r="C714" s="70" t="s">
        <v>617</v>
      </c>
      <c r="D714" s="67"/>
      <c r="E714" s="100">
        <f t="shared" ref="E714" si="658">D714-F714</f>
        <v>0</v>
      </c>
      <c r="F714" s="100">
        <f t="shared" ref="F714" si="659">G714+I714+K714+M714+O714+Q714+S714+U714+W714+Y714+AA714</f>
        <v>0</v>
      </c>
      <c r="G714" s="69"/>
      <c r="H714" s="101" t="e">
        <f t="shared" ref="H714" si="660">G714/F714</f>
        <v>#DIV/0!</v>
      </c>
      <c r="I714" s="69"/>
      <c r="J714" s="101" t="e">
        <f t="shared" ref="J714" si="661">I714/F714</f>
        <v>#DIV/0!</v>
      </c>
      <c r="K714" s="69"/>
      <c r="L714" s="101" t="e">
        <f t="shared" ref="L714" si="662">K714/F714</f>
        <v>#DIV/0!</v>
      </c>
      <c r="M714" s="69"/>
      <c r="N714" s="101" t="e">
        <f t="shared" ref="N714" si="663">M714/F714</f>
        <v>#DIV/0!</v>
      </c>
      <c r="O714" s="69"/>
      <c r="P714" s="101" t="e">
        <f t="shared" ref="P714" si="664">O714/F714</f>
        <v>#DIV/0!</v>
      </c>
      <c r="Q714" s="69"/>
      <c r="R714" s="101" t="e">
        <f t="shared" ref="R714" si="665">Q714/F714</f>
        <v>#DIV/0!</v>
      </c>
      <c r="S714" s="69"/>
      <c r="T714" s="101" t="e">
        <f t="shared" ref="T714" si="666">S714/F714</f>
        <v>#DIV/0!</v>
      </c>
      <c r="U714" s="69"/>
      <c r="V714" s="101" t="e">
        <f t="shared" ref="V714" si="667">U714/F714</f>
        <v>#DIV/0!</v>
      </c>
      <c r="W714" s="69"/>
      <c r="X714" s="101" t="e">
        <f t="shared" ref="X714" si="668">W714/F714</f>
        <v>#DIV/0!</v>
      </c>
      <c r="Y714" s="69"/>
      <c r="Z714" s="101" t="e">
        <f t="shared" ref="Z714" si="669">Y714/F714</f>
        <v>#DIV/0!</v>
      </c>
      <c r="AA714" s="69"/>
      <c r="AB714" s="101" t="e">
        <f t="shared" ref="AB714" si="670">AA714/F714</f>
        <v>#DIV/0!</v>
      </c>
    </row>
    <row r="715" spans="1:28" ht="34.5" thickBot="1" x14ac:dyDescent="0.55000000000000004">
      <c r="A715" s="76" t="s">
        <v>642</v>
      </c>
      <c r="B715" s="102">
        <f>SUM(B713:B714)</f>
        <v>160</v>
      </c>
      <c r="C715" s="77"/>
      <c r="D715" s="103">
        <f>SUM(D713:D714)</f>
        <v>0</v>
      </c>
      <c r="E715" s="103">
        <f>SUM(E713:E714)</f>
        <v>0</v>
      </c>
      <c r="F715" s="104">
        <f>SUM(F713:F714)</f>
        <v>0</v>
      </c>
      <c r="G715" s="105">
        <f>SUM(G713:G714)</f>
        <v>0</v>
      </c>
      <c r="H715" s="106" t="e">
        <f>G715/F715</f>
        <v>#DIV/0!</v>
      </c>
      <c r="I715" s="105">
        <f>SUM(I713:I714)</f>
        <v>0</v>
      </c>
      <c r="J715" s="106" t="e">
        <f>I715/F715</f>
        <v>#DIV/0!</v>
      </c>
      <c r="K715" s="107">
        <f>SUM(K713:K714)</f>
        <v>0</v>
      </c>
      <c r="L715" s="108" t="e">
        <f>K715/F715</f>
        <v>#DIV/0!</v>
      </c>
      <c r="M715" s="105">
        <f>SUM(M713:M714)</f>
        <v>0</v>
      </c>
      <c r="N715" s="106" t="e">
        <f>M715/F715</f>
        <v>#DIV/0!</v>
      </c>
      <c r="O715" s="107">
        <f>SUM(O713:O714)</f>
        <v>0</v>
      </c>
      <c r="P715" s="108" t="e">
        <f>O715/F715</f>
        <v>#DIV/0!</v>
      </c>
      <c r="Q715" s="105">
        <f>SUM(Q713:Q714)</f>
        <v>0</v>
      </c>
      <c r="R715" s="106" t="e">
        <f>Q715/F715</f>
        <v>#DIV/0!</v>
      </c>
      <c r="S715" s="107">
        <f>SUM(S713:S714)</f>
        <v>0</v>
      </c>
      <c r="T715" s="108" t="e">
        <f>S715/F715</f>
        <v>#DIV/0!</v>
      </c>
      <c r="U715" s="105">
        <f>SUM(U713:U714)</f>
        <v>0</v>
      </c>
      <c r="V715" s="106" t="e">
        <f>U715/F715</f>
        <v>#DIV/0!</v>
      </c>
      <c r="W715" s="104">
        <f>SUM(W713:W714)</f>
        <v>0</v>
      </c>
      <c r="X715" s="109" t="e">
        <f>W715/F715</f>
        <v>#DIV/0!</v>
      </c>
      <c r="Y715" s="110">
        <f>SUM(Y713:Y714)</f>
        <v>0</v>
      </c>
      <c r="Z715" s="111" t="e">
        <f>Y715/F715</f>
        <v>#DIV/0!</v>
      </c>
      <c r="AA715" s="110">
        <f>SUM(AA713:AA714)</f>
        <v>0</v>
      </c>
      <c r="AB715" s="111" t="e">
        <f>AA715/F715</f>
        <v>#DIV/0!</v>
      </c>
    </row>
    <row r="716" spans="1:28" ht="85.5" customHeight="1" thickBot="1" x14ac:dyDescent="0.5">
      <c r="A716" s="278" t="s">
        <v>1698</v>
      </c>
      <c r="B716" s="279"/>
      <c r="C716" s="279"/>
      <c r="D716" s="279"/>
      <c r="E716" s="279"/>
      <c r="F716" s="280"/>
      <c r="G716" s="276" t="s">
        <v>586</v>
      </c>
      <c r="H716" s="277"/>
      <c r="I716" s="274" t="s">
        <v>587</v>
      </c>
      <c r="J716" s="275"/>
      <c r="K716" s="276" t="s">
        <v>588</v>
      </c>
      <c r="L716" s="277"/>
      <c r="M716" s="274" t="s">
        <v>589</v>
      </c>
      <c r="N716" s="275"/>
      <c r="O716" s="276" t="s">
        <v>590</v>
      </c>
      <c r="P716" s="277"/>
      <c r="Q716" s="274" t="s">
        <v>591</v>
      </c>
      <c r="R716" s="275"/>
      <c r="S716" s="276" t="s">
        <v>592</v>
      </c>
      <c r="T716" s="277"/>
      <c r="U716" s="274" t="s">
        <v>593</v>
      </c>
      <c r="V716" s="275"/>
      <c r="W716" s="276" t="s">
        <v>596</v>
      </c>
      <c r="X716" s="277"/>
      <c r="Y716" s="274" t="s">
        <v>595</v>
      </c>
      <c r="Z716" s="275"/>
      <c r="AA716" s="276" t="s">
        <v>594</v>
      </c>
      <c r="AB716" s="277"/>
    </row>
    <row r="718" spans="1:28" ht="33.75" customHeight="1" x14ac:dyDescent="0.45">
      <c r="A718" s="295" t="s">
        <v>1712</v>
      </c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</row>
    <row r="719" spans="1:28" ht="33.75" customHeight="1" x14ac:dyDescent="0.45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</row>
    <row r="720" spans="1:28" ht="33.75" customHeight="1" x14ac:dyDescent="0.45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</row>
    <row r="722" spans="1:28" ht="33.75" customHeight="1" x14ac:dyDescent="0.45">
      <c r="A722" s="292" t="s">
        <v>1716</v>
      </c>
      <c r="B722" s="292"/>
      <c r="C722" s="292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</row>
    <row r="723" spans="1:28" ht="33.75" customHeight="1" x14ac:dyDescent="0.45">
      <c r="A723" s="292"/>
      <c r="B723" s="292"/>
      <c r="C723" s="292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</row>
    <row r="724" spans="1:28" ht="34.5" thickBot="1" x14ac:dyDescent="0.5"/>
    <row r="725" spans="1:28" ht="87.75" customHeight="1" thickBot="1" x14ac:dyDescent="0.5">
      <c r="A725" s="344" t="s">
        <v>1713</v>
      </c>
      <c r="B725" s="345"/>
      <c r="C725" s="288" t="s">
        <v>1714</v>
      </c>
      <c r="D725" s="289"/>
      <c r="E725" s="289"/>
      <c r="F725" s="290"/>
      <c r="G725" s="264" t="s">
        <v>586</v>
      </c>
      <c r="H725" s="265"/>
      <c r="I725" s="272" t="s">
        <v>587</v>
      </c>
      <c r="J725" s="291"/>
      <c r="K725" s="264" t="s">
        <v>588</v>
      </c>
      <c r="L725" s="265"/>
      <c r="M725" s="272" t="s">
        <v>589</v>
      </c>
      <c r="N725" s="273"/>
      <c r="O725" s="264" t="s">
        <v>590</v>
      </c>
      <c r="P725" s="265"/>
      <c r="Q725" s="272" t="s">
        <v>591</v>
      </c>
      <c r="R725" s="273"/>
      <c r="S725" s="264" t="s">
        <v>592</v>
      </c>
      <c r="T725" s="265"/>
      <c r="U725" s="272" t="s">
        <v>593</v>
      </c>
      <c r="V725" s="273"/>
      <c r="W725" s="264" t="s">
        <v>596</v>
      </c>
      <c r="X725" s="265"/>
      <c r="Y725" s="272" t="s">
        <v>595</v>
      </c>
      <c r="Z725" s="273"/>
      <c r="AA725" s="264" t="s">
        <v>594</v>
      </c>
      <c r="AB725" s="265"/>
    </row>
    <row r="726" spans="1:28" ht="60" x14ac:dyDescent="0.45">
      <c r="A726" s="344"/>
      <c r="B726" s="345"/>
      <c r="C726" s="58" t="s">
        <v>606</v>
      </c>
      <c r="D726" s="59" t="s">
        <v>607</v>
      </c>
      <c r="E726" s="59" t="s">
        <v>644</v>
      </c>
      <c r="F726" s="60" t="s">
        <v>645</v>
      </c>
      <c r="G726" s="34" t="s">
        <v>604</v>
      </c>
      <c r="H726" s="33" t="s">
        <v>605</v>
      </c>
      <c r="I726" s="32" t="s">
        <v>604</v>
      </c>
      <c r="J726" s="35" t="s">
        <v>605</v>
      </c>
      <c r="K726" s="32" t="s">
        <v>604</v>
      </c>
      <c r="L726" s="33" t="s">
        <v>605</v>
      </c>
      <c r="M726" s="32" t="s">
        <v>604</v>
      </c>
      <c r="N726" s="33" t="s">
        <v>605</v>
      </c>
      <c r="O726" s="32" t="s">
        <v>604</v>
      </c>
      <c r="P726" s="33" t="s">
        <v>605</v>
      </c>
      <c r="Q726" s="32" t="s">
        <v>604</v>
      </c>
      <c r="R726" s="33" t="s">
        <v>605</v>
      </c>
      <c r="S726" s="32" t="s">
        <v>604</v>
      </c>
      <c r="T726" s="33" t="s">
        <v>605</v>
      </c>
      <c r="U726" s="32" t="s">
        <v>604</v>
      </c>
      <c r="V726" s="33" t="s">
        <v>605</v>
      </c>
      <c r="W726" s="32" t="s">
        <v>604</v>
      </c>
      <c r="X726" s="33" t="s">
        <v>605</v>
      </c>
      <c r="Y726" s="32" t="s">
        <v>604</v>
      </c>
      <c r="Z726" s="33" t="s">
        <v>605</v>
      </c>
      <c r="AA726" s="32" t="s">
        <v>604</v>
      </c>
      <c r="AB726" s="33" t="s">
        <v>605</v>
      </c>
    </row>
    <row r="727" spans="1:28" ht="34.5" thickBot="1" x14ac:dyDescent="0.5">
      <c r="A727" s="344"/>
      <c r="B727" s="345"/>
      <c r="C727" s="93">
        <f>B744</f>
        <v>3441</v>
      </c>
      <c r="D727" s="94">
        <f t="shared" ref="D727:AB727" si="671">D744</f>
        <v>0</v>
      </c>
      <c r="E727" s="94">
        <f t="shared" si="671"/>
        <v>0</v>
      </c>
      <c r="F727" s="95">
        <f t="shared" si="671"/>
        <v>0</v>
      </c>
      <c r="G727" s="96">
        <f t="shared" si="671"/>
        <v>0</v>
      </c>
      <c r="H727" s="97" t="e">
        <f t="shared" si="671"/>
        <v>#DIV/0!</v>
      </c>
      <c r="I727" s="98">
        <f t="shared" si="671"/>
        <v>0</v>
      </c>
      <c r="J727" s="99" t="e">
        <f t="shared" si="671"/>
        <v>#DIV/0!</v>
      </c>
      <c r="K727" s="98">
        <f t="shared" si="671"/>
        <v>0</v>
      </c>
      <c r="L727" s="97" t="e">
        <f t="shared" si="671"/>
        <v>#DIV/0!</v>
      </c>
      <c r="M727" s="98">
        <f t="shared" si="671"/>
        <v>0</v>
      </c>
      <c r="N727" s="97" t="e">
        <f t="shared" si="671"/>
        <v>#DIV/0!</v>
      </c>
      <c r="O727" s="98">
        <f t="shared" si="671"/>
        <v>0</v>
      </c>
      <c r="P727" s="97" t="e">
        <f t="shared" si="671"/>
        <v>#DIV/0!</v>
      </c>
      <c r="Q727" s="98">
        <f t="shared" si="671"/>
        <v>0</v>
      </c>
      <c r="R727" s="97" t="e">
        <f t="shared" si="671"/>
        <v>#DIV/0!</v>
      </c>
      <c r="S727" s="98">
        <f t="shared" si="671"/>
        <v>0</v>
      </c>
      <c r="T727" s="97" t="e">
        <f t="shared" si="671"/>
        <v>#DIV/0!</v>
      </c>
      <c r="U727" s="98">
        <f t="shared" si="671"/>
        <v>0</v>
      </c>
      <c r="V727" s="97" t="e">
        <f t="shared" si="671"/>
        <v>#DIV/0!</v>
      </c>
      <c r="W727" s="98">
        <f t="shared" si="671"/>
        <v>0</v>
      </c>
      <c r="X727" s="97" t="e">
        <f t="shared" si="671"/>
        <v>#DIV/0!</v>
      </c>
      <c r="Y727" s="98">
        <f t="shared" si="671"/>
        <v>0</v>
      </c>
      <c r="Z727" s="97" t="e">
        <f t="shared" si="671"/>
        <v>#DIV/0!</v>
      </c>
      <c r="AA727" s="98">
        <f t="shared" si="671"/>
        <v>0</v>
      </c>
      <c r="AB727" s="97" t="e">
        <f t="shared" si="671"/>
        <v>#DIV/0!</v>
      </c>
    </row>
    <row r="728" spans="1:28" ht="34.5" thickBot="1" x14ac:dyDescent="0.5"/>
    <row r="729" spans="1:28" ht="60.75" thickBot="1" x14ac:dyDescent="0.55000000000000004">
      <c r="A729" s="266" t="s">
        <v>1715</v>
      </c>
      <c r="B729" s="267"/>
      <c r="C729" s="267"/>
      <c r="D729" s="267"/>
      <c r="E729" s="267"/>
      <c r="F729" s="268"/>
      <c r="G729" s="269" t="s">
        <v>603</v>
      </c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  <c r="AA729" s="270"/>
      <c r="AB729" s="271"/>
    </row>
    <row r="730" spans="1:28" ht="67.5" x14ac:dyDescent="0.45">
      <c r="A730" s="62" t="s">
        <v>1718</v>
      </c>
      <c r="B730" s="281" t="s">
        <v>1717</v>
      </c>
      <c r="C730" s="282"/>
      <c r="D730" s="283" t="s">
        <v>1716</v>
      </c>
      <c r="E730" s="284"/>
      <c r="F730" s="285"/>
      <c r="G730" s="264" t="s">
        <v>586</v>
      </c>
      <c r="H730" s="265"/>
      <c r="I730" s="272" t="s">
        <v>587</v>
      </c>
      <c r="J730" s="273"/>
      <c r="K730" s="264" t="s">
        <v>588</v>
      </c>
      <c r="L730" s="265"/>
      <c r="M730" s="272" t="s">
        <v>589</v>
      </c>
      <c r="N730" s="273"/>
      <c r="O730" s="264" t="s">
        <v>590</v>
      </c>
      <c r="P730" s="265"/>
      <c r="Q730" s="272" t="s">
        <v>591</v>
      </c>
      <c r="R730" s="273"/>
      <c r="S730" s="264" t="s">
        <v>592</v>
      </c>
      <c r="T730" s="265"/>
      <c r="U730" s="272" t="s">
        <v>593</v>
      </c>
      <c r="V730" s="273"/>
      <c r="W730" s="264" t="s">
        <v>596</v>
      </c>
      <c r="X730" s="265"/>
      <c r="Y730" s="272" t="s">
        <v>595</v>
      </c>
      <c r="Z730" s="273"/>
      <c r="AA730" s="264" t="s">
        <v>594</v>
      </c>
      <c r="AB730" s="265"/>
    </row>
    <row r="731" spans="1:28" ht="60" x14ac:dyDescent="0.45">
      <c r="A731" s="30" t="s">
        <v>597</v>
      </c>
      <c r="B731" s="63" t="s">
        <v>606</v>
      </c>
      <c r="C731" s="30" t="s">
        <v>598</v>
      </c>
      <c r="D731" s="30" t="s">
        <v>607</v>
      </c>
      <c r="E731" s="30" t="s">
        <v>644</v>
      </c>
      <c r="F731" s="64" t="s">
        <v>645</v>
      </c>
      <c r="G731" s="32" t="s">
        <v>604</v>
      </c>
      <c r="H731" s="33" t="s">
        <v>605</v>
      </c>
      <c r="I731" s="32" t="s">
        <v>604</v>
      </c>
      <c r="J731" s="33" t="s">
        <v>605</v>
      </c>
      <c r="K731" s="32" t="s">
        <v>604</v>
      </c>
      <c r="L731" s="33" t="s">
        <v>605</v>
      </c>
      <c r="M731" s="32" t="s">
        <v>604</v>
      </c>
      <c r="N731" s="33" t="s">
        <v>605</v>
      </c>
      <c r="O731" s="32" t="s">
        <v>604</v>
      </c>
      <c r="P731" s="33" t="s">
        <v>605</v>
      </c>
      <c r="Q731" s="32" t="s">
        <v>604</v>
      </c>
      <c r="R731" s="33" t="s">
        <v>605</v>
      </c>
      <c r="S731" s="32" t="s">
        <v>604</v>
      </c>
      <c r="T731" s="33" t="s">
        <v>605</v>
      </c>
      <c r="U731" s="32" t="s">
        <v>604</v>
      </c>
      <c r="V731" s="33" t="s">
        <v>605</v>
      </c>
      <c r="W731" s="32" t="s">
        <v>604</v>
      </c>
      <c r="X731" s="33" t="s">
        <v>605</v>
      </c>
      <c r="Y731" s="32" t="s">
        <v>604</v>
      </c>
      <c r="Z731" s="33" t="s">
        <v>605</v>
      </c>
      <c r="AA731" s="32" t="s">
        <v>604</v>
      </c>
      <c r="AB731" s="33" t="s">
        <v>605</v>
      </c>
    </row>
    <row r="732" spans="1:28" ht="69" customHeight="1" x14ac:dyDescent="0.45">
      <c r="A732" s="250" t="s">
        <v>1720</v>
      </c>
      <c r="B732" s="252">
        <v>513</v>
      </c>
      <c r="C732" s="70" t="s">
        <v>600</v>
      </c>
      <c r="D732" s="67"/>
      <c r="E732" s="100">
        <f>D732-F732</f>
        <v>0</v>
      </c>
      <c r="F732" s="100">
        <f>G732+I732+K732+M732+O732+Q732+S732+U732+W732+Y732+AA732</f>
        <v>0</v>
      </c>
      <c r="G732" s="69"/>
      <c r="H732" s="101" t="e">
        <f>G732/F732</f>
        <v>#DIV/0!</v>
      </c>
      <c r="I732" s="69"/>
      <c r="J732" s="101" t="e">
        <f>I732/F732</f>
        <v>#DIV/0!</v>
      </c>
      <c r="K732" s="69"/>
      <c r="L732" s="101" t="e">
        <f>K732/F732</f>
        <v>#DIV/0!</v>
      </c>
      <c r="M732" s="69"/>
      <c r="N732" s="101" t="e">
        <f>M732/F732</f>
        <v>#DIV/0!</v>
      </c>
      <c r="O732" s="69"/>
      <c r="P732" s="101" t="e">
        <f>O732/F732</f>
        <v>#DIV/0!</v>
      </c>
      <c r="Q732" s="69"/>
      <c r="R732" s="101" t="e">
        <f>Q732/F732</f>
        <v>#DIV/0!</v>
      </c>
      <c r="S732" s="69"/>
      <c r="T732" s="101" t="e">
        <f>S732/F732</f>
        <v>#DIV/0!</v>
      </c>
      <c r="U732" s="69"/>
      <c r="V732" s="101" t="e">
        <f>U732/F732</f>
        <v>#DIV/0!</v>
      </c>
      <c r="W732" s="69"/>
      <c r="X732" s="101" t="e">
        <f>W732/F732</f>
        <v>#DIV/0!</v>
      </c>
      <c r="Y732" s="69"/>
      <c r="Z732" s="101" t="e">
        <f>Y732/F732</f>
        <v>#DIV/0!</v>
      </c>
      <c r="AA732" s="69"/>
      <c r="AB732" s="101" t="e">
        <f>AA732/F732</f>
        <v>#DIV/0!</v>
      </c>
    </row>
    <row r="733" spans="1:28" ht="33.75" customHeight="1" x14ac:dyDescent="0.45">
      <c r="A733" s="251"/>
      <c r="B733" s="253"/>
      <c r="C733" s="70" t="s">
        <v>601</v>
      </c>
      <c r="D733" s="67"/>
      <c r="E733" s="100">
        <f t="shared" ref="E733:E743" si="672">D733-F733</f>
        <v>0</v>
      </c>
      <c r="F733" s="100">
        <f t="shared" ref="F733:F743" si="673">G733+I733+K733+M733+O733+Q733+S733+U733+W733+Y733+AA733</f>
        <v>0</v>
      </c>
      <c r="G733" s="69"/>
      <c r="H733" s="101" t="e">
        <f t="shared" ref="H733:H743" si="674">G733/F733</f>
        <v>#DIV/0!</v>
      </c>
      <c r="I733" s="69"/>
      <c r="J733" s="101" t="e">
        <f t="shared" ref="J733:J743" si="675">I733/F733</f>
        <v>#DIV/0!</v>
      </c>
      <c r="K733" s="69"/>
      <c r="L733" s="101" t="e">
        <f t="shared" ref="L733:L743" si="676">K733/F733</f>
        <v>#DIV/0!</v>
      </c>
      <c r="M733" s="69"/>
      <c r="N733" s="101" t="e">
        <f t="shared" ref="N733:N743" si="677">M733/F733</f>
        <v>#DIV/0!</v>
      </c>
      <c r="O733" s="69"/>
      <c r="P733" s="101" t="e">
        <f t="shared" ref="P733:P743" si="678">O733/F733</f>
        <v>#DIV/0!</v>
      </c>
      <c r="Q733" s="69"/>
      <c r="R733" s="101" t="e">
        <f t="shared" ref="R733:R743" si="679">Q733/F733</f>
        <v>#DIV/0!</v>
      </c>
      <c r="S733" s="69"/>
      <c r="T733" s="101" t="e">
        <f t="shared" ref="T733:T743" si="680">S733/F733</f>
        <v>#DIV/0!</v>
      </c>
      <c r="U733" s="69"/>
      <c r="V733" s="101" t="e">
        <f t="shared" ref="V733:V743" si="681">U733/F733</f>
        <v>#DIV/0!</v>
      </c>
      <c r="W733" s="69"/>
      <c r="X733" s="101" t="e">
        <f t="shared" ref="X733:X743" si="682">W733/F733</f>
        <v>#DIV/0!</v>
      </c>
      <c r="Y733" s="69"/>
      <c r="Z733" s="101" t="e">
        <f t="shared" ref="Z733:Z743" si="683">Y733/F733</f>
        <v>#DIV/0!</v>
      </c>
      <c r="AA733" s="69"/>
      <c r="AB733" s="101" t="e">
        <f t="shared" ref="AB733:AB743" si="684">AA733/F733</f>
        <v>#DIV/0!</v>
      </c>
    </row>
    <row r="734" spans="1:28" ht="101.25" x14ac:dyDescent="0.45">
      <c r="A734" s="73" t="s">
        <v>1721</v>
      </c>
      <c r="B734" s="92">
        <v>302</v>
      </c>
      <c r="C734" s="70" t="s">
        <v>617</v>
      </c>
      <c r="D734" s="67"/>
      <c r="E734" s="100">
        <f t="shared" si="672"/>
        <v>0</v>
      </c>
      <c r="F734" s="100">
        <f t="shared" ref="F734:F740" si="685">G734+I734+K734+M734+O734+Q734+S734+U734+W734+Y734+AA734</f>
        <v>0</v>
      </c>
      <c r="G734" s="69"/>
      <c r="H734" s="101" t="e">
        <f t="shared" ref="H734:H740" si="686">G734/F734</f>
        <v>#DIV/0!</v>
      </c>
      <c r="I734" s="69"/>
      <c r="J734" s="101" t="e">
        <f t="shared" ref="J734:J740" si="687">I734/F734</f>
        <v>#DIV/0!</v>
      </c>
      <c r="K734" s="69"/>
      <c r="L734" s="101" t="e">
        <f t="shared" ref="L734:L740" si="688">K734/F734</f>
        <v>#DIV/0!</v>
      </c>
      <c r="M734" s="69"/>
      <c r="N734" s="101" t="e">
        <f t="shared" ref="N734:N740" si="689">M734/F734</f>
        <v>#DIV/0!</v>
      </c>
      <c r="O734" s="69"/>
      <c r="P734" s="101" t="e">
        <f t="shared" ref="P734:P740" si="690">O734/F734</f>
        <v>#DIV/0!</v>
      </c>
      <c r="Q734" s="69"/>
      <c r="R734" s="101" t="e">
        <f t="shared" ref="R734:R740" si="691">Q734/F734</f>
        <v>#DIV/0!</v>
      </c>
      <c r="S734" s="69"/>
      <c r="T734" s="101" t="e">
        <f t="shared" ref="T734:T740" si="692">S734/F734</f>
        <v>#DIV/0!</v>
      </c>
      <c r="U734" s="69"/>
      <c r="V734" s="101" t="e">
        <f t="shared" ref="V734:V740" si="693">U734/F734</f>
        <v>#DIV/0!</v>
      </c>
      <c r="W734" s="69"/>
      <c r="X734" s="101" t="e">
        <f t="shared" ref="X734:X740" si="694">W734/F734</f>
        <v>#DIV/0!</v>
      </c>
      <c r="Y734" s="69"/>
      <c r="Z734" s="101" t="e">
        <f t="shared" ref="Z734:Z740" si="695">Y734/F734</f>
        <v>#DIV/0!</v>
      </c>
      <c r="AA734" s="69"/>
      <c r="AB734" s="101" t="e">
        <f t="shared" ref="AB734:AB740" si="696">AA734/F734</f>
        <v>#DIV/0!</v>
      </c>
    </row>
    <row r="735" spans="1:28" ht="33.75" customHeight="1" x14ac:dyDescent="0.45">
      <c r="A735" s="250" t="s">
        <v>1722</v>
      </c>
      <c r="B735" s="252">
        <v>502</v>
      </c>
      <c r="C735" s="70" t="s">
        <v>600</v>
      </c>
      <c r="D735" s="67"/>
      <c r="E735" s="100">
        <f t="shared" si="672"/>
        <v>0</v>
      </c>
      <c r="F735" s="100">
        <f t="shared" si="685"/>
        <v>0</v>
      </c>
      <c r="G735" s="69"/>
      <c r="H735" s="101" t="e">
        <f t="shared" si="686"/>
        <v>#DIV/0!</v>
      </c>
      <c r="I735" s="69"/>
      <c r="J735" s="101" t="e">
        <f t="shared" si="687"/>
        <v>#DIV/0!</v>
      </c>
      <c r="K735" s="69"/>
      <c r="L735" s="101" t="e">
        <f t="shared" si="688"/>
        <v>#DIV/0!</v>
      </c>
      <c r="M735" s="69"/>
      <c r="N735" s="101" t="e">
        <f t="shared" si="689"/>
        <v>#DIV/0!</v>
      </c>
      <c r="O735" s="69"/>
      <c r="P735" s="101" t="e">
        <f t="shared" si="690"/>
        <v>#DIV/0!</v>
      </c>
      <c r="Q735" s="69"/>
      <c r="R735" s="101" t="e">
        <f t="shared" si="691"/>
        <v>#DIV/0!</v>
      </c>
      <c r="S735" s="69"/>
      <c r="T735" s="101" t="e">
        <f t="shared" si="692"/>
        <v>#DIV/0!</v>
      </c>
      <c r="U735" s="69"/>
      <c r="V735" s="101" t="e">
        <f t="shared" si="693"/>
        <v>#DIV/0!</v>
      </c>
      <c r="W735" s="69"/>
      <c r="X735" s="101" t="e">
        <f t="shared" si="694"/>
        <v>#DIV/0!</v>
      </c>
      <c r="Y735" s="69"/>
      <c r="Z735" s="101" t="e">
        <f t="shared" si="695"/>
        <v>#DIV/0!</v>
      </c>
      <c r="AA735" s="69"/>
      <c r="AB735" s="101" t="e">
        <f t="shared" si="696"/>
        <v>#DIV/0!</v>
      </c>
    </row>
    <row r="736" spans="1:28" ht="33.75" customHeight="1" x14ac:dyDescent="0.45">
      <c r="A736" s="251"/>
      <c r="B736" s="253"/>
      <c r="C736" s="70" t="s">
        <v>601</v>
      </c>
      <c r="D736" s="67"/>
      <c r="E736" s="100">
        <f t="shared" si="672"/>
        <v>0</v>
      </c>
      <c r="F736" s="100">
        <f t="shared" si="685"/>
        <v>0</v>
      </c>
      <c r="G736" s="69"/>
      <c r="H736" s="101" t="e">
        <f t="shared" si="686"/>
        <v>#DIV/0!</v>
      </c>
      <c r="I736" s="69"/>
      <c r="J736" s="101" t="e">
        <f t="shared" si="687"/>
        <v>#DIV/0!</v>
      </c>
      <c r="K736" s="69"/>
      <c r="L736" s="101" t="e">
        <f t="shared" si="688"/>
        <v>#DIV/0!</v>
      </c>
      <c r="M736" s="69"/>
      <c r="N736" s="101" t="e">
        <f t="shared" si="689"/>
        <v>#DIV/0!</v>
      </c>
      <c r="O736" s="69"/>
      <c r="P736" s="101" t="e">
        <f t="shared" si="690"/>
        <v>#DIV/0!</v>
      </c>
      <c r="Q736" s="69"/>
      <c r="R736" s="101" t="e">
        <f t="shared" si="691"/>
        <v>#DIV/0!</v>
      </c>
      <c r="S736" s="69"/>
      <c r="T736" s="101" t="e">
        <f t="shared" si="692"/>
        <v>#DIV/0!</v>
      </c>
      <c r="U736" s="69"/>
      <c r="V736" s="101" t="e">
        <f t="shared" si="693"/>
        <v>#DIV/0!</v>
      </c>
      <c r="W736" s="69"/>
      <c r="X736" s="101" t="e">
        <f t="shared" si="694"/>
        <v>#DIV/0!</v>
      </c>
      <c r="Y736" s="69"/>
      <c r="Z736" s="101" t="e">
        <f t="shared" si="695"/>
        <v>#DIV/0!</v>
      </c>
      <c r="AA736" s="69"/>
      <c r="AB736" s="101" t="e">
        <f t="shared" si="696"/>
        <v>#DIV/0!</v>
      </c>
    </row>
    <row r="737" spans="1:28" ht="67.5" x14ac:dyDescent="0.45">
      <c r="A737" s="73" t="s">
        <v>1723</v>
      </c>
      <c r="B737" s="92">
        <v>491</v>
      </c>
      <c r="C737" s="70" t="s">
        <v>617</v>
      </c>
      <c r="D737" s="67"/>
      <c r="E737" s="100">
        <f t="shared" si="672"/>
        <v>0</v>
      </c>
      <c r="F737" s="100">
        <f t="shared" si="685"/>
        <v>0</v>
      </c>
      <c r="G737" s="69"/>
      <c r="H737" s="101" t="e">
        <f t="shared" si="686"/>
        <v>#DIV/0!</v>
      </c>
      <c r="I737" s="69"/>
      <c r="J737" s="101" t="e">
        <f t="shared" si="687"/>
        <v>#DIV/0!</v>
      </c>
      <c r="K737" s="69"/>
      <c r="L737" s="101" t="e">
        <f t="shared" si="688"/>
        <v>#DIV/0!</v>
      </c>
      <c r="M737" s="69"/>
      <c r="N737" s="101" t="e">
        <f t="shared" si="689"/>
        <v>#DIV/0!</v>
      </c>
      <c r="O737" s="69"/>
      <c r="P737" s="101" t="e">
        <f t="shared" si="690"/>
        <v>#DIV/0!</v>
      </c>
      <c r="Q737" s="69"/>
      <c r="R737" s="101" t="e">
        <f t="shared" si="691"/>
        <v>#DIV/0!</v>
      </c>
      <c r="S737" s="69"/>
      <c r="T737" s="101" t="e">
        <f t="shared" si="692"/>
        <v>#DIV/0!</v>
      </c>
      <c r="U737" s="69"/>
      <c r="V737" s="101" t="e">
        <f t="shared" si="693"/>
        <v>#DIV/0!</v>
      </c>
      <c r="W737" s="69"/>
      <c r="X737" s="101" t="e">
        <f t="shared" si="694"/>
        <v>#DIV/0!</v>
      </c>
      <c r="Y737" s="69"/>
      <c r="Z737" s="101" t="e">
        <f t="shared" si="695"/>
        <v>#DIV/0!</v>
      </c>
      <c r="AA737" s="69"/>
      <c r="AB737" s="101" t="e">
        <f t="shared" si="696"/>
        <v>#DIV/0!</v>
      </c>
    </row>
    <row r="738" spans="1:28" ht="67.5" x14ac:dyDescent="0.45">
      <c r="A738" s="73" t="s">
        <v>1724</v>
      </c>
      <c r="B738" s="92">
        <v>241</v>
      </c>
      <c r="C738" s="70" t="s">
        <v>617</v>
      </c>
      <c r="D738" s="67"/>
      <c r="E738" s="100">
        <f t="shared" si="672"/>
        <v>0</v>
      </c>
      <c r="F738" s="100">
        <f t="shared" si="685"/>
        <v>0</v>
      </c>
      <c r="G738" s="69"/>
      <c r="H738" s="101" t="e">
        <f t="shared" si="686"/>
        <v>#DIV/0!</v>
      </c>
      <c r="I738" s="69"/>
      <c r="J738" s="101" t="e">
        <f t="shared" si="687"/>
        <v>#DIV/0!</v>
      </c>
      <c r="K738" s="69"/>
      <c r="L738" s="101" t="e">
        <f t="shared" si="688"/>
        <v>#DIV/0!</v>
      </c>
      <c r="M738" s="69"/>
      <c r="N738" s="101" t="e">
        <f t="shared" si="689"/>
        <v>#DIV/0!</v>
      </c>
      <c r="O738" s="69"/>
      <c r="P738" s="101" t="e">
        <f t="shared" si="690"/>
        <v>#DIV/0!</v>
      </c>
      <c r="Q738" s="69"/>
      <c r="R738" s="101" t="e">
        <f t="shared" si="691"/>
        <v>#DIV/0!</v>
      </c>
      <c r="S738" s="69"/>
      <c r="T738" s="101" t="e">
        <f t="shared" si="692"/>
        <v>#DIV/0!</v>
      </c>
      <c r="U738" s="69"/>
      <c r="V738" s="101" t="e">
        <f t="shared" si="693"/>
        <v>#DIV/0!</v>
      </c>
      <c r="W738" s="69"/>
      <c r="X738" s="101" t="e">
        <f t="shared" si="694"/>
        <v>#DIV/0!</v>
      </c>
      <c r="Y738" s="69"/>
      <c r="Z738" s="101" t="e">
        <f t="shared" si="695"/>
        <v>#DIV/0!</v>
      </c>
      <c r="AA738" s="69"/>
      <c r="AB738" s="101" t="e">
        <f t="shared" si="696"/>
        <v>#DIV/0!</v>
      </c>
    </row>
    <row r="739" spans="1:28" ht="101.25" x14ac:dyDescent="0.45">
      <c r="A739" s="73" t="s">
        <v>1725</v>
      </c>
      <c r="B739" s="92">
        <v>296</v>
      </c>
      <c r="C739" s="70" t="s">
        <v>617</v>
      </c>
      <c r="D739" s="67"/>
      <c r="E739" s="100">
        <f t="shared" si="672"/>
        <v>0</v>
      </c>
      <c r="F739" s="100">
        <f t="shared" si="685"/>
        <v>0</v>
      </c>
      <c r="G739" s="69"/>
      <c r="H739" s="101" t="e">
        <f t="shared" si="686"/>
        <v>#DIV/0!</v>
      </c>
      <c r="I739" s="69"/>
      <c r="J739" s="101" t="e">
        <f t="shared" si="687"/>
        <v>#DIV/0!</v>
      </c>
      <c r="K739" s="69"/>
      <c r="L739" s="101" t="e">
        <f t="shared" si="688"/>
        <v>#DIV/0!</v>
      </c>
      <c r="M739" s="69"/>
      <c r="N739" s="101" t="e">
        <f t="shared" si="689"/>
        <v>#DIV/0!</v>
      </c>
      <c r="O739" s="69"/>
      <c r="P739" s="101" t="e">
        <f t="shared" si="690"/>
        <v>#DIV/0!</v>
      </c>
      <c r="Q739" s="69"/>
      <c r="R739" s="101" t="e">
        <f t="shared" si="691"/>
        <v>#DIV/0!</v>
      </c>
      <c r="S739" s="69"/>
      <c r="T739" s="101" t="e">
        <f t="shared" si="692"/>
        <v>#DIV/0!</v>
      </c>
      <c r="U739" s="69"/>
      <c r="V739" s="101" t="e">
        <f t="shared" si="693"/>
        <v>#DIV/0!</v>
      </c>
      <c r="W739" s="69"/>
      <c r="X739" s="101" t="e">
        <f t="shared" si="694"/>
        <v>#DIV/0!</v>
      </c>
      <c r="Y739" s="69"/>
      <c r="Z739" s="101" t="e">
        <f t="shared" si="695"/>
        <v>#DIV/0!</v>
      </c>
      <c r="AA739" s="69"/>
      <c r="AB739" s="101" t="e">
        <f t="shared" si="696"/>
        <v>#DIV/0!</v>
      </c>
    </row>
    <row r="740" spans="1:28" ht="101.25" x14ac:dyDescent="0.45">
      <c r="A740" s="73" t="s">
        <v>1726</v>
      </c>
      <c r="B740" s="92">
        <v>192</v>
      </c>
      <c r="C740" s="70" t="s">
        <v>617</v>
      </c>
      <c r="D740" s="67"/>
      <c r="E740" s="100">
        <f t="shared" si="672"/>
        <v>0</v>
      </c>
      <c r="F740" s="100">
        <f t="shared" si="685"/>
        <v>0</v>
      </c>
      <c r="G740" s="69"/>
      <c r="H740" s="101" t="e">
        <f t="shared" si="686"/>
        <v>#DIV/0!</v>
      </c>
      <c r="I740" s="69"/>
      <c r="J740" s="101" t="e">
        <f t="shared" si="687"/>
        <v>#DIV/0!</v>
      </c>
      <c r="K740" s="69"/>
      <c r="L740" s="101" t="e">
        <f t="shared" si="688"/>
        <v>#DIV/0!</v>
      </c>
      <c r="M740" s="69"/>
      <c r="N740" s="101" t="e">
        <f t="shared" si="689"/>
        <v>#DIV/0!</v>
      </c>
      <c r="O740" s="69"/>
      <c r="P740" s="101" t="e">
        <f t="shared" si="690"/>
        <v>#DIV/0!</v>
      </c>
      <c r="Q740" s="69"/>
      <c r="R740" s="101" t="e">
        <f t="shared" si="691"/>
        <v>#DIV/0!</v>
      </c>
      <c r="S740" s="69"/>
      <c r="T740" s="101" t="e">
        <f t="shared" si="692"/>
        <v>#DIV/0!</v>
      </c>
      <c r="U740" s="69"/>
      <c r="V740" s="101" t="e">
        <f t="shared" si="693"/>
        <v>#DIV/0!</v>
      </c>
      <c r="W740" s="69"/>
      <c r="X740" s="101" t="e">
        <f t="shared" si="694"/>
        <v>#DIV/0!</v>
      </c>
      <c r="Y740" s="69"/>
      <c r="Z740" s="101" t="e">
        <f t="shared" si="695"/>
        <v>#DIV/0!</v>
      </c>
      <c r="AA740" s="69"/>
      <c r="AB740" s="101" t="e">
        <f t="shared" si="696"/>
        <v>#DIV/0!</v>
      </c>
    </row>
    <row r="741" spans="1:28" ht="67.5" x14ac:dyDescent="0.45">
      <c r="A741" s="73" t="s">
        <v>1727</v>
      </c>
      <c r="B741" s="92">
        <v>402</v>
      </c>
      <c r="C741" s="70" t="s">
        <v>617</v>
      </c>
      <c r="D741" s="67"/>
      <c r="E741" s="100">
        <f t="shared" si="672"/>
        <v>0</v>
      </c>
      <c r="F741" s="100">
        <f t="shared" si="673"/>
        <v>0</v>
      </c>
      <c r="G741" s="69"/>
      <c r="H741" s="101" t="e">
        <f t="shared" si="674"/>
        <v>#DIV/0!</v>
      </c>
      <c r="I741" s="69"/>
      <c r="J741" s="101" t="e">
        <f t="shared" si="675"/>
        <v>#DIV/0!</v>
      </c>
      <c r="K741" s="69"/>
      <c r="L741" s="101" t="e">
        <f t="shared" si="676"/>
        <v>#DIV/0!</v>
      </c>
      <c r="M741" s="69"/>
      <c r="N741" s="101" t="e">
        <f t="shared" si="677"/>
        <v>#DIV/0!</v>
      </c>
      <c r="O741" s="69"/>
      <c r="P741" s="101" t="e">
        <f t="shared" si="678"/>
        <v>#DIV/0!</v>
      </c>
      <c r="Q741" s="69"/>
      <c r="R741" s="101" t="e">
        <f t="shared" si="679"/>
        <v>#DIV/0!</v>
      </c>
      <c r="S741" s="69"/>
      <c r="T741" s="101" t="e">
        <f t="shared" si="680"/>
        <v>#DIV/0!</v>
      </c>
      <c r="U741" s="69"/>
      <c r="V741" s="101" t="e">
        <f t="shared" si="681"/>
        <v>#DIV/0!</v>
      </c>
      <c r="W741" s="69"/>
      <c r="X741" s="101" t="e">
        <f t="shared" si="682"/>
        <v>#DIV/0!</v>
      </c>
      <c r="Y741" s="69"/>
      <c r="Z741" s="101" t="e">
        <f t="shared" si="683"/>
        <v>#DIV/0!</v>
      </c>
      <c r="AA741" s="69"/>
      <c r="AB741" s="101" t="e">
        <f t="shared" si="684"/>
        <v>#DIV/0!</v>
      </c>
    </row>
    <row r="742" spans="1:28" ht="67.5" x14ac:dyDescent="0.45">
      <c r="A742" s="73" t="s">
        <v>1728</v>
      </c>
      <c r="B742" s="92">
        <v>248</v>
      </c>
      <c r="C742" s="70" t="s">
        <v>617</v>
      </c>
      <c r="D742" s="67"/>
      <c r="E742" s="100">
        <f t="shared" si="672"/>
        <v>0</v>
      </c>
      <c r="F742" s="100">
        <f t="shared" si="673"/>
        <v>0</v>
      </c>
      <c r="G742" s="69"/>
      <c r="H742" s="101" t="e">
        <f t="shared" si="674"/>
        <v>#DIV/0!</v>
      </c>
      <c r="I742" s="69"/>
      <c r="J742" s="101" t="e">
        <f t="shared" si="675"/>
        <v>#DIV/0!</v>
      </c>
      <c r="K742" s="69"/>
      <c r="L742" s="101" t="e">
        <f t="shared" si="676"/>
        <v>#DIV/0!</v>
      </c>
      <c r="M742" s="69"/>
      <c r="N742" s="101" t="e">
        <f t="shared" si="677"/>
        <v>#DIV/0!</v>
      </c>
      <c r="O742" s="69"/>
      <c r="P742" s="101" t="e">
        <f t="shared" si="678"/>
        <v>#DIV/0!</v>
      </c>
      <c r="Q742" s="69"/>
      <c r="R742" s="101" t="e">
        <f t="shared" si="679"/>
        <v>#DIV/0!</v>
      </c>
      <c r="S742" s="69"/>
      <c r="T742" s="101" t="e">
        <f t="shared" si="680"/>
        <v>#DIV/0!</v>
      </c>
      <c r="U742" s="69"/>
      <c r="V742" s="101" t="e">
        <f t="shared" si="681"/>
        <v>#DIV/0!</v>
      </c>
      <c r="W742" s="69"/>
      <c r="X742" s="101" t="e">
        <f t="shared" si="682"/>
        <v>#DIV/0!</v>
      </c>
      <c r="Y742" s="69"/>
      <c r="Z742" s="101" t="e">
        <f t="shared" si="683"/>
        <v>#DIV/0!</v>
      </c>
      <c r="AA742" s="69"/>
      <c r="AB742" s="101" t="e">
        <f t="shared" si="684"/>
        <v>#DIV/0!</v>
      </c>
    </row>
    <row r="743" spans="1:28" ht="34.5" thickBot="1" x14ac:dyDescent="0.5">
      <c r="A743" s="73" t="s">
        <v>1729</v>
      </c>
      <c r="B743" s="92">
        <v>254</v>
      </c>
      <c r="C743" s="70" t="s">
        <v>617</v>
      </c>
      <c r="D743" s="67"/>
      <c r="E743" s="100">
        <f t="shared" si="672"/>
        <v>0</v>
      </c>
      <c r="F743" s="100">
        <f t="shared" si="673"/>
        <v>0</v>
      </c>
      <c r="G743" s="69"/>
      <c r="H743" s="101" t="e">
        <f t="shared" si="674"/>
        <v>#DIV/0!</v>
      </c>
      <c r="I743" s="69"/>
      <c r="J743" s="101" t="e">
        <f t="shared" si="675"/>
        <v>#DIV/0!</v>
      </c>
      <c r="K743" s="69"/>
      <c r="L743" s="101" t="e">
        <f t="shared" si="676"/>
        <v>#DIV/0!</v>
      </c>
      <c r="M743" s="69"/>
      <c r="N743" s="101" t="e">
        <f t="shared" si="677"/>
        <v>#DIV/0!</v>
      </c>
      <c r="O743" s="69"/>
      <c r="P743" s="101" t="e">
        <f t="shared" si="678"/>
        <v>#DIV/0!</v>
      </c>
      <c r="Q743" s="69"/>
      <c r="R743" s="101" t="e">
        <f t="shared" si="679"/>
        <v>#DIV/0!</v>
      </c>
      <c r="S743" s="69"/>
      <c r="T743" s="101" t="e">
        <f t="shared" si="680"/>
        <v>#DIV/0!</v>
      </c>
      <c r="U743" s="69"/>
      <c r="V743" s="101" t="e">
        <f t="shared" si="681"/>
        <v>#DIV/0!</v>
      </c>
      <c r="W743" s="69"/>
      <c r="X743" s="101" t="e">
        <f t="shared" si="682"/>
        <v>#DIV/0!</v>
      </c>
      <c r="Y743" s="69"/>
      <c r="Z743" s="101" t="e">
        <f t="shared" si="683"/>
        <v>#DIV/0!</v>
      </c>
      <c r="AA743" s="69"/>
      <c r="AB743" s="101" t="e">
        <f t="shared" si="684"/>
        <v>#DIV/0!</v>
      </c>
    </row>
    <row r="744" spans="1:28" ht="34.5" thickBot="1" x14ac:dyDescent="0.55000000000000004">
      <c r="A744" s="76" t="s">
        <v>642</v>
      </c>
      <c r="B744" s="102">
        <f>SUM(B732:B743)</f>
        <v>3441</v>
      </c>
      <c r="C744" s="77"/>
      <c r="D744" s="103">
        <f>SUM(D732:D743)</f>
        <v>0</v>
      </c>
      <c r="E744" s="103">
        <f>SUM(E732:E743)</f>
        <v>0</v>
      </c>
      <c r="F744" s="104">
        <f>SUM(F732:F743)</f>
        <v>0</v>
      </c>
      <c r="G744" s="105">
        <f>SUM(G732:G743)</f>
        <v>0</v>
      </c>
      <c r="H744" s="106" t="e">
        <f>G744/F744</f>
        <v>#DIV/0!</v>
      </c>
      <c r="I744" s="105">
        <f>SUM(I732:I743)</f>
        <v>0</v>
      </c>
      <c r="J744" s="106" t="e">
        <f>I744/F744</f>
        <v>#DIV/0!</v>
      </c>
      <c r="K744" s="107">
        <f>SUM(K732:K743)</f>
        <v>0</v>
      </c>
      <c r="L744" s="108" t="e">
        <f>K744/F744</f>
        <v>#DIV/0!</v>
      </c>
      <c r="M744" s="105">
        <f>SUM(M732:M743)</f>
        <v>0</v>
      </c>
      <c r="N744" s="106" t="e">
        <f>M744/F744</f>
        <v>#DIV/0!</v>
      </c>
      <c r="O744" s="107">
        <f>SUM(O732:O743)</f>
        <v>0</v>
      </c>
      <c r="P744" s="108" t="e">
        <f>O744/F744</f>
        <v>#DIV/0!</v>
      </c>
      <c r="Q744" s="105">
        <f>SUM(Q732:Q743)</f>
        <v>0</v>
      </c>
      <c r="R744" s="106" t="e">
        <f>Q744/F744</f>
        <v>#DIV/0!</v>
      </c>
      <c r="S744" s="107">
        <f>SUM(S732:S743)</f>
        <v>0</v>
      </c>
      <c r="T744" s="108" t="e">
        <f>S744/F744</f>
        <v>#DIV/0!</v>
      </c>
      <c r="U744" s="105">
        <f>SUM(U732:U743)</f>
        <v>0</v>
      </c>
      <c r="V744" s="106" t="e">
        <f>U744/F744</f>
        <v>#DIV/0!</v>
      </c>
      <c r="W744" s="104">
        <f>SUM(W732:W743)</f>
        <v>0</v>
      </c>
      <c r="X744" s="109" t="e">
        <f>W744/F744</f>
        <v>#DIV/0!</v>
      </c>
      <c r="Y744" s="110">
        <f>SUM(Y732:Y743)</f>
        <v>0</v>
      </c>
      <c r="Z744" s="111" t="e">
        <f>Y744/F744</f>
        <v>#DIV/0!</v>
      </c>
      <c r="AA744" s="110">
        <f>SUM(AA732:AA743)</f>
        <v>0</v>
      </c>
      <c r="AB744" s="111" t="e">
        <f>AA744/F744</f>
        <v>#DIV/0!</v>
      </c>
    </row>
    <row r="745" spans="1:28" ht="85.5" customHeight="1" thickBot="1" x14ac:dyDescent="0.5">
      <c r="A745" s="278" t="s">
        <v>1719</v>
      </c>
      <c r="B745" s="279"/>
      <c r="C745" s="279"/>
      <c r="D745" s="279"/>
      <c r="E745" s="279"/>
      <c r="F745" s="280"/>
      <c r="G745" s="276" t="s">
        <v>586</v>
      </c>
      <c r="H745" s="277"/>
      <c r="I745" s="274" t="s">
        <v>587</v>
      </c>
      <c r="J745" s="275"/>
      <c r="K745" s="276" t="s">
        <v>588</v>
      </c>
      <c r="L745" s="277"/>
      <c r="M745" s="274" t="s">
        <v>589</v>
      </c>
      <c r="N745" s="275"/>
      <c r="O745" s="276" t="s">
        <v>590</v>
      </c>
      <c r="P745" s="277"/>
      <c r="Q745" s="274" t="s">
        <v>591</v>
      </c>
      <c r="R745" s="275"/>
      <c r="S745" s="276" t="s">
        <v>592</v>
      </c>
      <c r="T745" s="277"/>
      <c r="U745" s="274" t="s">
        <v>593</v>
      </c>
      <c r="V745" s="275"/>
      <c r="W745" s="276" t="s">
        <v>596</v>
      </c>
      <c r="X745" s="277"/>
      <c r="Y745" s="274" t="s">
        <v>595</v>
      </c>
      <c r="Z745" s="275"/>
      <c r="AA745" s="276" t="s">
        <v>594</v>
      </c>
      <c r="AB745" s="277"/>
    </row>
    <row r="747" spans="1:28" ht="33.75" customHeight="1" x14ac:dyDescent="0.45">
      <c r="A747" s="295" t="s">
        <v>1730</v>
      </c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</row>
    <row r="748" spans="1:28" ht="33.75" customHeight="1" x14ac:dyDescent="0.45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</row>
    <row r="749" spans="1:28" ht="33.75" customHeight="1" x14ac:dyDescent="0.45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</row>
    <row r="751" spans="1:28" ht="33.75" customHeight="1" x14ac:dyDescent="0.45">
      <c r="A751" s="292" t="s">
        <v>1731</v>
      </c>
      <c r="B751" s="292"/>
      <c r="C751" s="292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</row>
    <row r="752" spans="1:28" ht="33.75" customHeight="1" x14ac:dyDescent="0.45">
      <c r="A752" s="292"/>
      <c r="B752" s="292"/>
      <c r="C752" s="292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</row>
    <row r="753" spans="1:28" ht="34.5" thickBot="1" x14ac:dyDescent="0.5"/>
    <row r="754" spans="1:28" ht="87.75" customHeight="1" thickBot="1" x14ac:dyDescent="0.5">
      <c r="A754" s="344" t="s">
        <v>1733</v>
      </c>
      <c r="B754" s="345"/>
      <c r="C754" s="288" t="s">
        <v>1732</v>
      </c>
      <c r="D754" s="289"/>
      <c r="E754" s="289"/>
      <c r="F754" s="290"/>
      <c r="G754" s="264" t="s">
        <v>586</v>
      </c>
      <c r="H754" s="265"/>
      <c r="I754" s="272" t="s">
        <v>587</v>
      </c>
      <c r="J754" s="291"/>
      <c r="K754" s="264" t="s">
        <v>588</v>
      </c>
      <c r="L754" s="265"/>
      <c r="M754" s="272" t="s">
        <v>589</v>
      </c>
      <c r="N754" s="273"/>
      <c r="O754" s="264" t="s">
        <v>590</v>
      </c>
      <c r="P754" s="265"/>
      <c r="Q754" s="272" t="s">
        <v>591</v>
      </c>
      <c r="R754" s="273"/>
      <c r="S754" s="264" t="s">
        <v>592</v>
      </c>
      <c r="T754" s="265"/>
      <c r="U754" s="272" t="s">
        <v>593</v>
      </c>
      <c r="V754" s="273"/>
      <c r="W754" s="264" t="s">
        <v>596</v>
      </c>
      <c r="X754" s="265"/>
      <c r="Y754" s="272" t="s">
        <v>595</v>
      </c>
      <c r="Z754" s="273"/>
      <c r="AA754" s="264" t="s">
        <v>594</v>
      </c>
      <c r="AB754" s="265"/>
    </row>
    <row r="755" spans="1:28" ht="60" x14ac:dyDescent="0.45">
      <c r="A755" s="344"/>
      <c r="B755" s="345"/>
      <c r="C755" s="58" t="s">
        <v>606</v>
      </c>
      <c r="D755" s="59" t="s">
        <v>607</v>
      </c>
      <c r="E755" s="59" t="s">
        <v>644</v>
      </c>
      <c r="F755" s="60" t="s">
        <v>645</v>
      </c>
      <c r="G755" s="34" t="s">
        <v>604</v>
      </c>
      <c r="H755" s="33" t="s">
        <v>605</v>
      </c>
      <c r="I755" s="32" t="s">
        <v>604</v>
      </c>
      <c r="J755" s="35" t="s">
        <v>605</v>
      </c>
      <c r="K755" s="32" t="s">
        <v>604</v>
      </c>
      <c r="L755" s="33" t="s">
        <v>605</v>
      </c>
      <c r="M755" s="32" t="s">
        <v>604</v>
      </c>
      <c r="N755" s="33" t="s">
        <v>605</v>
      </c>
      <c r="O755" s="32" t="s">
        <v>604</v>
      </c>
      <c r="P755" s="33" t="s">
        <v>605</v>
      </c>
      <c r="Q755" s="32" t="s">
        <v>604</v>
      </c>
      <c r="R755" s="33" t="s">
        <v>605</v>
      </c>
      <c r="S755" s="32" t="s">
        <v>604</v>
      </c>
      <c r="T755" s="33" t="s">
        <v>605</v>
      </c>
      <c r="U755" s="32" t="s">
        <v>604</v>
      </c>
      <c r="V755" s="33" t="s">
        <v>605</v>
      </c>
      <c r="W755" s="32" t="s">
        <v>604</v>
      </c>
      <c r="X755" s="33" t="s">
        <v>605</v>
      </c>
      <c r="Y755" s="32" t="s">
        <v>604</v>
      </c>
      <c r="Z755" s="33" t="s">
        <v>605</v>
      </c>
      <c r="AA755" s="32" t="s">
        <v>604</v>
      </c>
      <c r="AB755" s="33" t="s">
        <v>605</v>
      </c>
    </row>
    <row r="756" spans="1:28" ht="34.5" thickBot="1" x14ac:dyDescent="0.5">
      <c r="A756" s="344"/>
      <c r="B756" s="345"/>
      <c r="C756" s="93">
        <f>B768</f>
        <v>1006</v>
      </c>
      <c r="D756" s="94">
        <f t="shared" ref="D756:AB756" si="697">D768</f>
        <v>0</v>
      </c>
      <c r="E756" s="94">
        <f t="shared" si="697"/>
        <v>0</v>
      </c>
      <c r="F756" s="95">
        <f t="shared" si="697"/>
        <v>0</v>
      </c>
      <c r="G756" s="96">
        <f t="shared" si="697"/>
        <v>0</v>
      </c>
      <c r="H756" s="97" t="e">
        <f t="shared" si="697"/>
        <v>#DIV/0!</v>
      </c>
      <c r="I756" s="98">
        <f t="shared" si="697"/>
        <v>0</v>
      </c>
      <c r="J756" s="99" t="e">
        <f t="shared" si="697"/>
        <v>#DIV/0!</v>
      </c>
      <c r="K756" s="98">
        <f t="shared" si="697"/>
        <v>0</v>
      </c>
      <c r="L756" s="97" t="e">
        <f t="shared" si="697"/>
        <v>#DIV/0!</v>
      </c>
      <c r="M756" s="98">
        <f t="shared" si="697"/>
        <v>0</v>
      </c>
      <c r="N756" s="97" t="e">
        <f t="shared" si="697"/>
        <v>#DIV/0!</v>
      </c>
      <c r="O756" s="98">
        <f t="shared" si="697"/>
        <v>0</v>
      </c>
      <c r="P756" s="97" t="e">
        <f t="shared" si="697"/>
        <v>#DIV/0!</v>
      </c>
      <c r="Q756" s="98">
        <f t="shared" si="697"/>
        <v>0</v>
      </c>
      <c r="R756" s="97" t="e">
        <f t="shared" si="697"/>
        <v>#DIV/0!</v>
      </c>
      <c r="S756" s="98">
        <f t="shared" si="697"/>
        <v>0</v>
      </c>
      <c r="T756" s="97" t="e">
        <f t="shared" si="697"/>
        <v>#DIV/0!</v>
      </c>
      <c r="U756" s="98">
        <f t="shared" si="697"/>
        <v>0</v>
      </c>
      <c r="V756" s="97" t="e">
        <f t="shared" si="697"/>
        <v>#DIV/0!</v>
      </c>
      <c r="W756" s="98">
        <f t="shared" si="697"/>
        <v>0</v>
      </c>
      <c r="X756" s="97" t="e">
        <f t="shared" si="697"/>
        <v>#DIV/0!</v>
      </c>
      <c r="Y756" s="98">
        <f t="shared" si="697"/>
        <v>0</v>
      </c>
      <c r="Z756" s="97" t="e">
        <f t="shared" si="697"/>
        <v>#DIV/0!</v>
      </c>
      <c r="AA756" s="98">
        <f t="shared" si="697"/>
        <v>0</v>
      </c>
      <c r="AB756" s="97" t="e">
        <f t="shared" si="697"/>
        <v>#DIV/0!</v>
      </c>
    </row>
    <row r="757" spans="1:28" ht="34.5" thickBot="1" x14ac:dyDescent="0.5"/>
    <row r="758" spans="1:28" ht="60.75" thickBot="1" x14ac:dyDescent="0.55000000000000004">
      <c r="A758" s="266" t="s">
        <v>1734</v>
      </c>
      <c r="B758" s="267"/>
      <c r="C758" s="267"/>
      <c r="D758" s="267"/>
      <c r="E758" s="267"/>
      <c r="F758" s="268"/>
      <c r="G758" s="269" t="s">
        <v>603</v>
      </c>
      <c r="H758" s="270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  <c r="AA758" s="270"/>
      <c r="AB758" s="271"/>
    </row>
    <row r="759" spans="1:28" ht="82.5" customHeight="1" x14ac:dyDescent="0.45">
      <c r="A759" s="62" t="s">
        <v>1718</v>
      </c>
      <c r="B759" s="281" t="s">
        <v>1735</v>
      </c>
      <c r="C759" s="282"/>
      <c r="D759" s="283" t="s">
        <v>1731</v>
      </c>
      <c r="E759" s="284"/>
      <c r="F759" s="285"/>
      <c r="G759" s="264" t="s">
        <v>586</v>
      </c>
      <c r="H759" s="265"/>
      <c r="I759" s="272" t="s">
        <v>587</v>
      </c>
      <c r="J759" s="273"/>
      <c r="K759" s="264" t="s">
        <v>588</v>
      </c>
      <c r="L759" s="265"/>
      <c r="M759" s="272" t="s">
        <v>589</v>
      </c>
      <c r="N759" s="273"/>
      <c r="O759" s="264" t="s">
        <v>590</v>
      </c>
      <c r="P759" s="265"/>
      <c r="Q759" s="272" t="s">
        <v>591</v>
      </c>
      <c r="R759" s="273"/>
      <c r="S759" s="264" t="s">
        <v>592</v>
      </c>
      <c r="T759" s="265"/>
      <c r="U759" s="272" t="s">
        <v>593</v>
      </c>
      <c r="V759" s="273"/>
      <c r="W759" s="264" t="s">
        <v>596</v>
      </c>
      <c r="X759" s="265"/>
      <c r="Y759" s="272" t="s">
        <v>595</v>
      </c>
      <c r="Z759" s="273"/>
      <c r="AA759" s="264" t="s">
        <v>594</v>
      </c>
      <c r="AB759" s="265"/>
    </row>
    <row r="760" spans="1:28" ht="60" x14ac:dyDescent="0.45">
      <c r="A760" s="30" t="s">
        <v>597</v>
      </c>
      <c r="B760" s="63" t="s">
        <v>606</v>
      </c>
      <c r="C760" s="30" t="s">
        <v>598</v>
      </c>
      <c r="D760" s="30" t="s">
        <v>607</v>
      </c>
      <c r="E760" s="30" t="s">
        <v>644</v>
      </c>
      <c r="F760" s="64" t="s">
        <v>645</v>
      </c>
      <c r="G760" s="32" t="s">
        <v>604</v>
      </c>
      <c r="H760" s="33" t="s">
        <v>605</v>
      </c>
      <c r="I760" s="32" t="s">
        <v>604</v>
      </c>
      <c r="J760" s="33" t="s">
        <v>605</v>
      </c>
      <c r="K760" s="32" t="s">
        <v>604</v>
      </c>
      <c r="L760" s="33" t="s">
        <v>605</v>
      </c>
      <c r="M760" s="32" t="s">
        <v>604</v>
      </c>
      <c r="N760" s="33" t="s">
        <v>605</v>
      </c>
      <c r="O760" s="32" t="s">
        <v>604</v>
      </c>
      <c r="P760" s="33" t="s">
        <v>605</v>
      </c>
      <c r="Q760" s="32" t="s">
        <v>604</v>
      </c>
      <c r="R760" s="33" t="s">
        <v>605</v>
      </c>
      <c r="S760" s="32" t="s">
        <v>604</v>
      </c>
      <c r="T760" s="33" t="s">
        <v>605</v>
      </c>
      <c r="U760" s="32" t="s">
        <v>604</v>
      </c>
      <c r="V760" s="33" t="s">
        <v>605</v>
      </c>
      <c r="W760" s="32" t="s">
        <v>604</v>
      </c>
      <c r="X760" s="33" t="s">
        <v>605</v>
      </c>
      <c r="Y760" s="32" t="s">
        <v>604</v>
      </c>
      <c r="Z760" s="33" t="s">
        <v>605</v>
      </c>
      <c r="AA760" s="32" t="s">
        <v>604</v>
      </c>
      <c r="AB760" s="33" t="s">
        <v>605</v>
      </c>
    </row>
    <row r="761" spans="1:28" x14ac:dyDescent="0.45">
      <c r="A761" s="73" t="s">
        <v>1737</v>
      </c>
      <c r="B761" s="92">
        <v>18</v>
      </c>
      <c r="C761" s="70" t="s">
        <v>617</v>
      </c>
      <c r="D761" s="67"/>
      <c r="E761" s="100">
        <f t="shared" ref="E761:E767" si="698">D761-F761</f>
        <v>0</v>
      </c>
      <c r="F761" s="100">
        <f t="shared" ref="F761:F767" si="699">G761+I761+K761+M761+O761+Q761+S761+U761+W761+Y761+AA761</f>
        <v>0</v>
      </c>
      <c r="G761" s="69"/>
      <c r="H761" s="101" t="e">
        <f t="shared" ref="H761:H767" si="700">G761/F761</f>
        <v>#DIV/0!</v>
      </c>
      <c r="I761" s="69"/>
      <c r="J761" s="101" t="e">
        <f t="shared" ref="J761:J767" si="701">I761/F761</f>
        <v>#DIV/0!</v>
      </c>
      <c r="K761" s="69"/>
      <c r="L761" s="101" t="e">
        <f t="shared" ref="L761:L767" si="702">K761/F761</f>
        <v>#DIV/0!</v>
      </c>
      <c r="M761" s="69"/>
      <c r="N761" s="101" t="e">
        <f t="shared" ref="N761:N767" si="703">M761/F761</f>
        <v>#DIV/0!</v>
      </c>
      <c r="O761" s="69"/>
      <c r="P761" s="101" t="e">
        <f t="shared" ref="P761:P767" si="704">O761/F761</f>
        <v>#DIV/0!</v>
      </c>
      <c r="Q761" s="69"/>
      <c r="R761" s="101" t="e">
        <f t="shared" ref="R761:R767" si="705">Q761/F761</f>
        <v>#DIV/0!</v>
      </c>
      <c r="S761" s="69"/>
      <c r="T761" s="101" t="e">
        <f t="shared" ref="T761:T767" si="706">S761/F761</f>
        <v>#DIV/0!</v>
      </c>
      <c r="U761" s="69"/>
      <c r="V761" s="101" t="e">
        <f t="shared" ref="V761:V767" si="707">U761/F761</f>
        <v>#DIV/0!</v>
      </c>
      <c r="W761" s="69"/>
      <c r="X761" s="101" t="e">
        <f t="shared" ref="X761:X767" si="708">W761/F761</f>
        <v>#DIV/0!</v>
      </c>
      <c r="Y761" s="69"/>
      <c r="Z761" s="101" t="e">
        <f t="shared" ref="Z761:Z767" si="709">Y761/F761</f>
        <v>#DIV/0!</v>
      </c>
      <c r="AA761" s="69"/>
      <c r="AB761" s="101" t="e">
        <f t="shared" ref="AB761:AB767" si="710">AA761/F761</f>
        <v>#DIV/0!</v>
      </c>
    </row>
    <row r="762" spans="1:28" ht="67.5" x14ac:dyDescent="0.45">
      <c r="A762" s="73" t="s">
        <v>1738</v>
      </c>
      <c r="B762" s="92">
        <v>102</v>
      </c>
      <c r="C762" s="70" t="s">
        <v>617</v>
      </c>
      <c r="D762" s="67"/>
      <c r="E762" s="100">
        <f t="shared" si="698"/>
        <v>0</v>
      </c>
      <c r="F762" s="100">
        <f t="shared" si="699"/>
        <v>0</v>
      </c>
      <c r="G762" s="69"/>
      <c r="H762" s="101" t="e">
        <f t="shared" si="700"/>
        <v>#DIV/0!</v>
      </c>
      <c r="I762" s="69"/>
      <c r="J762" s="101" t="e">
        <f t="shared" si="701"/>
        <v>#DIV/0!</v>
      </c>
      <c r="K762" s="69"/>
      <c r="L762" s="101" t="e">
        <f t="shared" si="702"/>
        <v>#DIV/0!</v>
      </c>
      <c r="M762" s="69"/>
      <c r="N762" s="101" t="e">
        <f t="shared" si="703"/>
        <v>#DIV/0!</v>
      </c>
      <c r="O762" s="69"/>
      <c r="P762" s="101" t="e">
        <f t="shared" si="704"/>
        <v>#DIV/0!</v>
      </c>
      <c r="Q762" s="69"/>
      <c r="R762" s="101" t="e">
        <f t="shared" si="705"/>
        <v>#DIV/0!</v>
      </c>
      <c r="S762" s="69"/>
      <c r="T762" s="101" t="e">
        <f t="shared" si="706"/>
        <v>#DIV/0!</v>
      </c>
      <c r="U762" s="69"/>
      <c r="V762" s="101" t="e">
        <f t="shared" si="707"/>
        <v>#DIV/0!</v>
      </c>
      <c r="W762" s="69"/>
      <c r="X762" s="101" t="e">
        <f t="shared" si="708"/>
        <v>#DIV/0!</v>
      </c>
      <c r="Y762" s="69"/>
      <c r="Z762" s="101" t="e">
        <f t="shared" si="709"/>
        <v>#DIV/0!</v>
      </c>
      <c r="AA762" s="69"/>
      <c r="AB762" s="101" t="e">
        <f t="shared" si="710"/>
        <v>#DIV/0!</v>
      </c>
    </row>
    <row r="763" spans="1:28" ht="101.25" x14ac:dyDescent="0.45">
      <c r="A763" s="73" t="s">
        <v>1739</v>
      </c>
      <c r="B763" s="92">
        <v>206</v>
      </c>
      <c r="C763" s="70" t="s">
        <v>617</v>
      </c>
      <c r="D763" s="67"/>
      <c r="E763" s="100">
        <f t="shared" si="698"/>
        <v>0</v>
      </c>
      <c r="F763" s="100">
        <f t="shared" si="699"/>
        <v>0</v>
      </c>
      <c r="G763" s="69"/>
      <c r="H763" s="101" t="e">
        <f t="shared" si="700"/>
        <v>#DIV/0!</v>
      </c>
      <c r="I763" s="69"/>
      <c r="J763" s="101" t="e">
        <f t="shared" si="701"/>
        <v>#DIV/0!</v>
      </c>
      <c r="K763" s="69"/>
      <c r="L763" s="101" t="e">
        <f t="shared" si="702"/>
        <v>#DIV/0!</v>
      </c>
      <c r="M763" s="69"/>
      <c r="N763" s="101" t="e">
        <f t="shared" si="703"/>
        <v>#DIV/0!</v>
      </c>
      <c r="O763" s="69"/>
      <c r="P763" s="101" t="e">
        <f t="shared" si="704"/>
        <v>#DIV/0!</v>
      </c>
      <c r="Q763" s="69"/>
      <c r="R763" s="101" t="e">
        <f t="shared" si="705"/>
        <v>#DIV/0!</v>
      </c>
      <c r="S763" s="69"/>
      <c r="T763" s="101" t="e">
        <f t="shared" si="706"/>
        <v>#DIV/0!</v>
      </c>
      <c r="U763" s="69"/>
      <c r="V763" s="101" t="e">
        <f t="shared" si="707"/>
        <v>#DIV/0!</v>
      </c>
      <c r="W763" s="69"/>
      <c r="X763" s="101" t="e">
        <f t="shared" si="708"/>
        <v>#DIV/0!</v>
      </c>
      <c r="Y763" s="69"/>
      <c r="Z763" s="101" t="e">
        <f t="shared" si="709"/>
        <v>#DIV/0!</v>
      </c>
      <c r="AA763" s="69"/>
      <c r="AB763" s="101" t="e">
        <f t="shared" si="710"/>
        <v>#DIV/0!</v>
      </c>
    </row>
    <row r="764" spans="1:28" ht="67.5" x14ac:dyDescent="0.45">
      <c r="A764" s="73" t="s">
        <v>1740</v>
      </c>
      <c r="B764" s="92">
        <v>191</v>
      </c>
      <c r="C764" s="70" t="s">
        <v>617</v>
      </c>
      <c r="D764" s="67"/>
      <c r="E764" s="100">
        <f t="shared" si="698"/>
        <v>0</v>
      </c>
      <c r="F764" s="100">
        <f t="shared" si="699"/>
        <v>0</v>
      </c>
      <c r="G764" s="69"/>
      <c r="H764" s="101" t="e">
        <f t="shared" si="700"/>
        <v>#DIV/0!</v>
      </c>
      <c r="I764" s="69"/>
      <c r="J764" s="101" t="e">
        <f t="shared" si="701"/>
        <v>#DIV/0!</v>
      </c>
      <c r="K764" s="69"/>
      <c r="L764" s="101" t="e">
        <f t="shared" si="702"/>
        <v>#DIV/0!</v>
      </c>
      <c r="M764" s="69"/>
      <c r="N764" s="101" t="e">
        <f t="shared" si="703"/>
        <v>#DIV/0!</v>
      </c>
      <c r="O764" s="69"/>
      <c r="P764" s="101" t="e">
        <f t="shared" si="704"/>
        <v>#DIV/0!</v>
      </c>
      <c r="Q764" s="69"/>
      <c r="R764" s="101" t="e">
        <f t="shared" si="705"/>
        <v>#DIV/0!</v>
      </c>
      <c r="S764" s="69"/>
      <c r="T764" s="101" t="e">
        <f t="shared" si="706"/>
        <v>#DIV/0!</v>
      </c>
      <c r="U764" s="69"/>
      <c r="V764" s="101" t="e">
        <f t="shared" si="707"/>
        <v>#DIV/0!</v>
      </c>
      <c r="W764" s="69"/>
      <c r="X764" s="101" t="e">
        <f t="shared" si="708"/>
        <v>#DIV/0!</v>
      </c>
      <c r="Y764" s="69"/>
      <c r="Z764" s="101" t="e">
        <f t="shared" si="709"/>
        <v>#DIV/0!</v>
      </c>
      <c r="AA764" s="69"/>
      <c r="AB764" s="101" t="e">
        <f t="shared" si="710"/>
        <v>#DIV/0!</v>
      </c>
    </row>
    <row r="765" spans="1:28" ht="67.5" x14ac:dyDescent="0.45">
      <c r="A765" s="73" t="s">
        <v>1741</v>
      </c>
      <c r="B765" s="92">
        <v>93</v>
      </c>
      <c r="C765" s="70" t="s">
        <v>617</v>
      </c>
      <c r="D765" s="67"/>
      <c r="E765" s="100">
        <f t="shared" si="698"/>
        <v>0</v>
      </c>
      <c r="F765" s="100">
        <f t="shared" si="699"/>
        <v>0</v>
      </c>
      <c r="G765" s="69"/>
      <c r="H765" s="101" t="e">
        <f t="shared" si="700"/>
        <v>#DIV/0!</v>
      </c>
      <c r="I765" s="69"/>
      <c r="J765" s="101" t="e">
        <f t="shared" si="701"/>
        <v>#DIV/0!</v>
      </c>
      <c r="K765" s="69"/>
      <c r="L765" s="101" t="e">
        <f t="shared" si="702"/>
        <v>#DIV/0!</v>
      </c>
      <c r="M765" s="69"/>
      <c r="N765" s="101" t="e">
        <f t="shared" si="703"/>
        <v>#DIV/0!</v>
      </c>
      <c r="O765" s="69"/>
      <c r="P765" s="101" t="e">
        <f t="shared" si="704"/>
        <v>#DIV/0!</v>
      </c>
      <c r="Q765" s="69"/>
      <c r="R765" s="101" t="e">
        <f t="shared" si="705"/>
        <v>#DIV/0!</v>
      </c>
      <c r="S765" s="69"/>
      <c r="T765" s="101" t="e">
        <f t="shared" si="706"/>
        <v>#DIV/0!</v>
      </c>
      <c r="U765" s="69"/>
      <c r="V765" s="101" t="e">
        <f t="shared" si="707"/>
        <v>#DIV/0!</v>
      </c>
      <c r="W765" s="69"/>
      <c r="X765" s="101" t="e">
        <f t="shared" si="708"/>
        <v>#DIV/0!</v>
      </c>
      <c r="Y765" s="69"/>
      <c r="Z765" s="101" t="e">
        <f t="shared" si="709"/>
        <v>#DIV/0!</v>
      </c>
      <c r="AA765" s="69"/>
      <c r="AB765" s="101" t="e">
        <f t="shared" si="710"/>
        <v>#DIV/0!</v>
      </c>
    </row>
    <row r="766" spans="1:28" ht="67.5" x14ac:dyDescent="0.45">
      <c r="A766" s="73" t="s">
        <v>1742</v>
      </c>
      <c r="B766" s="92">
        <v>313</v>
      </c>
      <c r="C766" s="70" t="s">
        <v>617</v>
      </c>
      <c r="D766" s="67"/>
      <c r="E766" s="100">
        <f t="shared" si="698"/>
        <v>0</v>
      </c>
      <c r="F766" s="100">
        <f t="shared" si="699"/>
        <v>0</v>
      </c>
      <c r="G766" s="69"/>
      <c r="H766" s="101" t="e">
        <f t="shared" si="700"/>
        <v>#DIV/0!</v>
      </c>
      <c r="I766" s="69"/>
      <c r="J766" s="101" t="e">
        <f t="shared" si="701"/>
        <v>#DIV/0!</v>
      </c>
      <c r="K766" s="69"/>
      <c r="L766" s="101" t="e">
        <f t="shared" si="702"/>
        <v>#DIV/0!</v>
      </c>
      <c r="M766" s="69"/>
      <c r="N766" s="101" t="e">
        <f t="shared" si="703"/>
        <v>#DIV/0!</v>
      </c>
      <c r="O766" s="69"/>
      <c r="P766" s="101" t="e">
        <f t="shared" si="704"/>
        <v>#DIV/0!</v>
      </c>
      <c r="Q766" s="69"/>
      <c r="R766" s="101" t="e">
        <f t="shared" si="705"/>
        <v>#DIV/0!</v>
      </c>
      <c r="S766" s="69"/>
      <c r="T766" s="101" t="e">
        <f t="shared" si="706"/>
        <v>#DIV/0!</v>
      </c>
      <c r="U766" s="69"/>
      <c r="V766" s="101" t="e">
        <f t="shared" si="707"/>
        <v>#DIV/0!</v>
      </c>
      <c r="W766" s="69"/>
      <c r="X766" s="101" t="e">
        <f t="shared" si="708"/>
        <v>#DIV/0!</v>
      </c>
      <c r="Y766" s="69"/>
      <c r="Z766" s="101" t="e">
        <f t="shared" si="709"/>
        <v>#DIV/0!</v>
      </c>
      <c r="AA766" s="69"/>
      <c r="AB766" s="101" t="e">
        <f t="shared" si="710"/>
        <v>#DIV/0!</v>
      </c>
    </row>
    <row r="767" spans="1:28" ht="68.25" thickBot="1" x14ac:dyDescent="0.5">
      <c r="A767" s="73" t="s">
        <v>1743</v>
      </c>
      <c r="B767" s="92">
        <v>83</v>
      </c>
      <c r="C767" s="70" t="s">
        <v>617</v>
      </c>
      <c r="D767" s="67"/>
      <c r="E767" s="100">
        <f t="shared" si="698"/>
        <v>0</v>
      </c>
      <c r="F767" s="100">
        <f t="shared" si="699"/>
        <v>0</v>
      </c>
      <c r="G767" s="69"/>
      <c r="H767" s="101" t="e">
        <f t="shared" si="700"/>
        <v>#DIV/0!</v>
      </c>
      <c r="I767" s="69"/>
      <c r="J767" s="101" t="e">
        <f t="shared" si="701"/>
        <v>#DIV/0!</v>
      </c>
      <c r="K767" s="69"/>
      <c r="L767" s="101" t="e">
        <f t="shared" si="702"/>
        <v>#DIV/0!</v>
      </c>
      <c r="M767" s="69"/>
      <c r="N767" s="101" t="e">
        <f t="shared" si="703"/>
        <v>#DIV/0!</v>
      </c>
      <c r="O767" s="69"/>
      <c r="P767" s="101" t="e">
        <f t="shared" si="704"/>
        <v>#DIV/0!</v>
      </c>
      <c r="Q767" s="69"/>
      <c r="R767" s="101" t="e">
        <f t="shared" si="705"/>
        <v>#DIV/0!</v>
      </c>
      <c r="S767" s="69"/>
      <c r="T767" s="101" t="e">
        <f t="shared" si="706"/>
        <v>#DIV/0!</v>
      </c>
      <c r="U767" s="69"/>
      <c r="V767" s="101" t="e">
        <f t="shared" si="707"/>
        <v>#DIV/0!</v>
      </c>
      <c r="W767" s="69"/>
      <c r="X767" s="101" t="e">
        <f t="shared" si="708"/>
        <v>#DIV/0!</v>
      </c>
      <c r="Y767" s="69"/>
      <c r="Z767" s="101" t="e">
        <f t="shared" si="709"/>
        <v>#DIV/0!</v>
      </c>
      <c r="AA767" s="69"/>
      <c r="AB767" s="101" t="e">
        <f t="shared" si="710"/>
        <v>#DIV/0!</v>
      </c>
    </row>
    <row r="768" spans="1:28" ht="34.5" thickBot="1" x14ac:dyDescent="0.55000000000000004">
      <c r="A768" s="76" t="s">
        <v>642</v>
      </c>
      <c r="B768" s="102">
        <f>SUM(B761:B767)</f>
        <v>1006</v>
      </c>
      <c r="C768" s="77"/>
      <c r="D768" s="103">
        <f>SUM(D761:D767)</f>
        <v>0</v>
      </c>
      <c r="E768" s="103">
        <f>SUM(E761:E767)</f>
        <v>0</v>
      </c>
      <c r="F768" s="104">
        <f>SUM(F761:F767)</f>
        <v>0</v>
      </c>
      <c r="G768" s="105">
        <f>SUM(G761:G767)</f>
        <v>0</v>
      </c>
      <c r="H768" s="106" t="e">
        <f>G768/F768</f>
        <v>#DIV/0!</v>
      </c>
      <c r="I768" s="105">
        <f>SUM(I761:I767)</f>
        <v>0</v>
      </c>
      <c r="J768" s="106" t="e">
        <f>I768/F768</f>
        <v>#DIV/0!</v>
      </c>
      <c r="K768" s="107">
        <f>SUM(K761:K767)</f>
        <v>0</v>
      </c>
      <c r="L768" s="108" t="e">
        <f>K768/F768</f>
        <v>#DIV/0!</v>
      </c>
      <c r="M768" s="105">
        <f>SUM(M761:M767)</f>
        <v>0</v>
      </c>
      <c r="N768" s="106" t="e">
        <f>M768/F768</f>
        <v>#DIV/0!</v>
      </c>
      <c r="O768" s="107">
        <f>SUM(O761:O767)</f>
        <v>0</v>
      </c>
      <c r="P768" s="108" t="e">
        <f>O768/F768</f>
        <v>#DIV/0!</v>
      </c>
      <c r="Q768" s="105">
        <f>SUM(Q761:Q767)</f>
        <v>0</v>
      </c>
      <c r="R768" s="106" t="e">
        <f>Q768/F768</f>
        <v>#DIV/0!</v>
      </c>
      <c r="S768" s="107">
        <f>SUM(S761:S767)</f>
        <v>0</v>
      </c>
      <c r="T768" s="108" t="e">
        <f>S768/F768</f>
        <v>#DIV/0!</v>
      </c>
      <c r="U768" s="105">
        <f>SUM(U761:U767)</f>
        <v>0</v>
      </c>
      <c r="V768" s="106" t="e">
        <f>U768/F768</f>
        <v>#DIV/0!</v>
      </c>
      <c r="W768" s="104">
        <f>SUM(W761:W767)</f>
        <v>0</v>
      </c>
      <c r="X768" s="109" t="e">
        <f>W768/F768</f>
        <v>#DIV/0!</v>
      </c>
      <c r="Y768" s="110">
        <f>SUM(Y761:Y767)</f>
        <v>0</v>
      </c>
      <c r="Z768" s="111" t="e">
        <f>Y768/F768</f>
        <v>#DIV/0!</v>
      </c>
      <c r="AA768" s="110">
        <f>SUM(AA761:AA767)</f>
        <v>0</v>
      </c>
      <c r="AB768" s="111" t="e">
        <f>AA768/F768</f>
        <v>#DIV/0!</v>
      </c>
    </row>
    <row r="769" spans="1:28" ht="85.5" customHeight="1" thickBot="1" x14ac:dyDescent="0.5">
      <c r="A769" s="278" t="s">
        <v>1736</v>
      </c>
      <c r="B769" s="279"/>
      <c r="C769" s="279"/>
      <c r="D769" s="279"/>
      <c r="E769" s="279"/>
      <c r="F769" s="280"/>
      <c r="G769" s="276" t="s">
        <v>586</v>
      </c>
      <c r="H769" s="277"/>
      <c r="I769" s="274" t="s">
        <v>587</v>
      </c>
      <c r="J769" s="275"/>
      <c r="K769" s="276" t="s">
        <v>588</v>
      </c>
      <c r="L769" s="277"/>
      <c r="M769" s="274" t="s">
        <v>589</v>
      </c>
      <c r="N769" s="275"/>
      <c r="O769" s="276" t="s">
        <v>590</v>
      </c>
      <c r="P769" s="277"/>
      <c r="Q769" s="274" t="s">
        <v>591</v>
      </c>
      <c r="R769" s="275"/>
      <c r="S769" s="276" t="s">
        <v>592</v>
      </c>
      <c r="T769" s="277"/>
      <c r="U769" s="274" t="s">
        <v>593</v>
      </c>
      <c r="V769" s="275"/>
      <c r="W769" s="276" t="s">
        <v>596</v>
      </c>
      <c r="X769" s="277"/>
      <c r="Y769" s="274" t="s">
        <v>595</v>
      </c>
      <c r="Z769" s="275"/>
      <c r="AA769" s="276" t="s">
        <v>594</v>
      </c>
      <c r="AB769" s="277"/>
    </row>
    <row r="771" spans="1:28" ht="33.75" customHeight="1" x14ac:dyDescent="0.45">
      <c r="A771" s="292" t="s">
        <v>1744</v>
      </c>
      <c r="B771" s="292"/>
      <c r="C771" s="292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</row>
    <row r="772" spans="1:28" ht="33.75" customHeight="1" x14ac:dyDescent="0.45">
      <c r="A772" s="292"/>
      <c r="B772" s="292"/>
      <c r="C772" s="292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</row>
    <row r="773" spans="1:28" ht="34.5" thickBot="1" x14ac:dyDescent="0.5"/>
    <row r="774" spans="1:28" ht="87.75" customHeight="1" thickBot="1" x14ac:dyDescent="0.5">
      <c r="A774" s="344" t="s">
        <v>1745</v>
      </c>
      <c r="B774" s="345"/>
      <c r="C774" s="288" t="s">
        <v>1746</v>
      </c>
      <c r="D774" s="289"/>
      <c r="E774" s="289"/>
      <c r="F774" s="290"/>
      <c r="G774" s="264" t="s">
        <v>586</v>
      </c>
      <c r="H774" s="265"/>
      <c r="I774" s="272" t="s">
        <v>587</v>
      </c>
      <c r="J774" s="291"/>
      <c r="K774" s="264" t="s">
        <v>588</v>
      </c>
      <c r="L774" s="265"/>
      <c r="M774" s="272" t="s">
        <v>589</v>
      </c>
      <c r="N774" s="273"/>
      <c r="O774" s="264" t="s">
        <v>590</v>
      </c>
      <c r="P774" s="265"/>
      <c r="Q774" s="272" t="s">
        <v>591</v>
      </c>
      <c r="R774" s="273"/>
      <c r="S774" s="264" t="s">
        <v>592</v>
      </c>
      <c r="T774" s="265"/>
      <c r="U774" s="272" t="s">
        <v>593</v>
      </c>
      <c r="V774" s="273"/>
      <c r="W774" s="264" t="s">
        <v>596</v>
      </c>
      <c r="X774" s="265"/>
      <c r="Y774" s="272" t="s">
        <v>595</v>
      </c>
      <c r="Z774" s="273"/>
      <c r="AA774" s="264" t="s">
        <v>594</v>
      </c>
      <c r="AB774" s="265"/>
    </row>
    <row r="775" spans="1:28" ht="60" x14ac:dyDescent="0.45">
      <c r="A775" s="344"/>
      <c r="B775" s="345"/>
      <c r="C775" s="58" t="s">
        <v>606</v>
      </c>
      <c r="D775" s="59" t="s">
        <v>607</v>
      </c>
      <c r="E775" s="59" t="s">
        <v>644</v>
      </c>
      <c r="F775" s="60" t="s">
        <v>645</v>
      </c>
      <c r="G775" s="34" t="s">
        <v>604</v>
      </c>
      <c r="H775" s="33" t="s">
        <v>605</v>
      </c>
      <c r="I775" s="32" t="s">
        <v>604</v>
      </c>
      <c r="J775" s="35" t="s">
        <v>605</v>
      </c>
      <c r="K775" s="32" t="s">
        <v>604</v>
      </c>
      <c r="L775" s="33" t="s">
        <v>605</v>
      </c>
      <c r="M775" s="32" t="s">
        <v>604</v>
      </c>
      <c r="N775" s="33" t="s">
        <v>605</v>
      </c>
      <c r="O775" s="32" t="s">
        <v>604</v>
      </c>
      <c r="P775" s="33" t="s">
        <v>605</v>
      </c>
      <c r="Q775" s="32" t="s">
        <v>604</v>
      </c>
      <c r="R775" s="33" t="s">
        <v>605</v>
      </c>
      <c r="S775" s="32" t="s">
        <v>604</v>
      </c>
      <c r="T775" s="33" t="s">
        <v>605</v>
      </c>
      <c r="U775" s="32" t="s">
        <v>604</v>
      </c>
      <c r="V775" s="33" t="s">
        <v>605</v>
      </c>
      <c r="W775" s="32" t="s">
        <v>604</v>
      </c>
      <c r="X775" s="33" t="s">
        <v>605</v>
      </c>
      <c r="Y775" s="32" t="s">
        <v>604</v>
      </c>
      <c r="Z775" s="33" t="s">
        <v>605</v>
      </c>
      <c r="AA775" s="32" t="s">
        <v>604</v>
      </c>
      <c r="AB775" s="33" t="s">
        <v>605</v>
      </c>
    </row>
    <row r="776" spans="1:28" ht="34.5" thickBot="1" x14ac:dyDescent="0.5">
      <c r="A776" s="344"/>
      <c r="B776" s="345"/>
      <c r="C776" s="93">
        <f>B786</f>
        <v>1027</v>
      </c>
      <c r="D776" s="94">
        <f t="shared" ref="D776:AB776" si="711">D786</f>
        <v>0</v>
      </c>
      <c r="E776" s="94">
        <f t="shared" si="711"/>
        <v>0</v>
      </c>
      <c r="F776" s="95">
        <f t="shared" si="711"/>
        <v>0</v>
      </c>
      <c r="G776" s="96">
        <f t="shared" si="711"/>
        <v>0</v>
      </c>
      <c r="H776" s="97" t="e">
        <f t="shared" si="711"/>
        <v>#DIV/0!</v>
      </c>
      <c r="I776" s="98">
        <f t="shared" si="711"/>
        <v>0</v>
      </c>
      <c r="J776" s="99" t="e">
        <f t="shared" si="711"/>
        <v>#DIV/0!</v>
      </c>
      <c r="K776" s="98">
        <f t="shared" si="711"/>
        <v>0</v>
      </c>
      <c r="L776" s="97" t="e">
        <f t="shared" si="711"/>
        <v>#DIV/0!</v>
      </c>
      <c r="M776" s="98">
        <f t="shared" si="711"/>
        <v>0</v>
      </c>
      <c r="N776" s="97" t="e">
        <f t="shared" si="711"/>
        <v>#DIV/0!</v>
      </c>
      <c r="O776" s="98">
        <f t="shared" si="711"/>
        <v>0</v>
      </c>
      <c r="P776" s="97" t="e">
        <f t="shared" si="711"/>
        <v>#DIV/0!</v>
      </c>
      <c r="Q776" s="98">
        <f t="shared" si="711"/>
        <v>0</v>
      </c>
      <c r="R776" s="97" t="e">
        <f t="shared" si="711"/>
        <v>#DIV/0!</v>
      </c>
      <c r="S776" s="98">
        <f t="shared" si="711"/>
        <v>0</v>
      </c>
      <c r="T776" s="97" t="e">
        <f t="shared" si="711"/>
        <v>#DIV/0!</v>
      </c>
      <c r="U776" s="98">
        <f t="shared" si="711"/>
        <v>0</v>
      </c>
      <c r="V776" s="97" t="e">
        <f t="shared" si="711"/>
        <v>#DIV/0!</v>
      </c>
      <c r="W776" s="98">
        <f t="shared" si="711"/>
        <v>0</v>
      </c>
      <c r="X776" s="97" t="e">
        <f t="shared" si="711"/>
        <v>#DIV/0!</v>
      </c>
      <c r="Y776" s="98">
        <f t="shared" si="711"/>
        <v>0</v>
      </c>
      <c r="Z776" s="97" t="e">
        <f t="shared" si="711"/>
        <v>#DIV/0!</v>
      </c>
      <c r="AA776" s="98">
        <f t="shared" si="711"/>
        <v>0</v>
      </c>
      <c r="AB776" s="97" t="e">
        <f t="shared" si="711"/>
        <v>#DIV/0!</v>
      </c>
    </row>
    <row r="777" spans="1:28" ht="34.5" thickBot="1" x14ac:dyDescent="0.5"/>
    <row r="778" spans="1:28" ht="60.75" thickBot="1" x14ac:dyDescent="0.55000000000000004">
      <c r="A778" s="266" t="s">
        <v>1747</v>
      </c>
      <c r="B778" s="267"/>
      <c r="C778" s="267"/>
      <c r="D778" s="267"/>
      <c r="E778" s="267"/>
      <c r="F778" s="268"/>
      <c r="G778" s="269" t="s">
        <v>603</v>
      </c>
      <c r="H778" s="270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  <c r="AA778" s="270"/>
      <c r="AB778" s="271"/>
    </row>
    <row r="779" spans="1:28" ht="82.5" customHeight="1" x14ac:dyDescent="0.45">
      <c r="A779" s="62" t="s">
        <v>1718</v>
      </c>
      <c r="B779" s="281" t="s">
        <v>1748</v>
      </c>
      <c r="C779" s="282"/>
      <c r="D779" s="283" t="s">
        <v>1744</v>
      </c>
      <c r="E779" s="284"/>
      <c r="F779" s="285"/>
      <c r="G779" s="264" t="s">
        <v>586</v>
      </c>
      <c r="H779" s="265"/>
      <c r="I779" s="272" t="s">
        <v>587</v>
      </c>
      <c r="J779" s="273"/>
      <c r="K779" s="264" t="s">
        <v>588</v>
      </c>
      <c r="L779" s="265"/>
      <c r="M779" s="272" t="s">
        <v>589</v>
      </c>
      <c r="N779" s="273"/>
      <c r="O779" s="264" t="s">
        <v>590</v>
      </c>
      <c r="P779" s="265"/>
      <c r="Q779" s="272" t="s">
        <v>591</v>
      </c>
      <c r="R779" s="273"/>
      <c r="S779" s="264" t="s">
        <v>592</v>
      </c>
      <c r="T779" s="265"/>
      <c r="U779" s="272" t="s">
        <v>593</v>
      </c>
      <c r="V779" s="273"/>
      <c r="W779" s="264" t="s">
        <v>596</v>
      </c>
      <c r="X779" s="265"/>
      <c r="Y779" s="272" t="s">
        <v>595</v>
      </c>
      <c r="Z779" s="273"/>
      <c r="AA779" s="264" t="s">
        <v>594</v>
      </c>
      <c r="AB779" s="265"/>
    </row>
    <row r="780" spans="1:28" ht="60" x14ac:dyDescent="0.45">
      <c r="A780" s="30" t="s">
        <v>597</v>
      </c>
      <c r="B780" s="63" t="s">
        <v>606</v>
      </c>
      <c r="C780" s="30" t="s">
        <v>598</v>
      </c>
      <c r="D780" s="30" t="s">
        <v>607</v>
      </c>
      <c r="E780" s="30" t="s">
        <v>644</v>
      </c>
      <c r="F780" s="64" t="s">
        <v>645</v>
      </c>
      <c r="G780" s="32" t="s">
        <v>604</v>
      </c>
      <c r="H780" s="33" t="s">
        <v>605</v>
      </c>
      <c r="I780" s="32" t="s">
        <v>604</v>
      </c>
      <c r="J780" s="33" t="s">
        <v>605</v>
      </c>
      <c r="K780" s="32" t="s">
        <v>604</v>
      </c>
      <c r="L780" s="33" t="s">
        <v>605</v>
      </c>
      <c r="M780" s="32" t="s">
        <v>604</v>
      </c>
      <c r="N780" s="33" t="s">
        <v>605</v>
      </c>
      <c r="O780" s="32" t="s">
        <v>604</v>
      </c>
      <c r="P780" s="33" t="s">
        <v>605</v>
      </c>
      <c r="Q780" s="32" t="s">
        <v>604</v>
      </c>
      <c r="R780" s="33" t="s">
        <v>605</v>
      </c>
      <c r="S780" s="32" t="s">
        <v>604</v>
      </c>
      <c r="T780" s="33" t="s">
        <v>605</v>
      </c>
      <c r="U780" s="32" t="s">
        <v>604</v>
      </c>
      <c r="V780" s="33" t="s">
        <v>605</v>
      </c>
      <c r="W780" s="32" t="s">
        <v>604</v>
      </c>
      <c r="X780" s="33" t="s">
        <v>605</v>
      </c>
      <c r="Y780" s="32" t="s">
        <v>604</v>
      </c>
      <c r="Z780" s="33" t="s">
        <v>605</v>
      </c>
      <c r="AA780" s="32" t="s">
        <v>604</v>
      </c>
      <c r="AB780" s="33" t="s">
        <v>605</v>
      </c>
    </row>
    <row r="781" spans="1:28" ht="67.5" x14ac:dyDescent="0.45">
      <c r="A781" s="73" t="s">
        <v>1749</v>
      </c>
      <c r="B781" s="92">
        <v>122</v>
      </c>
      <c r="C781" s="70" t="s">
        <v>617</v>
      </c>
      <c r="D781" s="67"/>
      <c r="E781" s="100">
        <f t="shared" ref="E781:E785" si="712">D781-F781</f>
        <v>0</v>
      </c>
      <c r="F781" s="100">
        <f t="shared" ref="F781:F785" si="713">G781+I781+K781+M781+O781+Q781+S781+U781+W781+Y781+AA781</f>
        <v>0</v>
      </c>
      <c r="G781" s="69"/>
      <c r="H781" s="101" t="e">
        <f t="shared" ref="H781:H785" si="714">G781/F781</f>
        <v>#DIV/0!</v>
      </c>
      <c r="I781" s="69"/>
      <c r="J781" s="101" t="e">
        <f t="shared" ref="J781:J785" si="715">I781/F781</f>
        <v>#DIV/0!</v>
      </c>
      <c r="K781" s="69"/>
      <c r="L781" s="101" t="e">
        <f t="shared" ref="L781:L785" si="716">K781/F781</f>
        <v>#DIV/0!</v>
      </c>
      <c r="M781" s="69"/>
      <c r="N781" s="101" t="e">
        <f t="shared" ref="N781:N785" si="717">M781/F781</f>
        <v>#DIV/0!</v>
      </c>
      <c r="O781" s="69"/>
      <c r="P781" s="101" t="e">
        <f t="shared" ref="P781:P785" si="718">O781/F781</f>
        <v>#DIV/0!</v>
      </c>
      <c r="Q781" s="69"/>
      <c r="R781" s="101" t="e">
        <f t="shared" ref="R781:R785" si="719">Q781/F781</f>
        <v>#DIV/0!</v>
      </c>
      <c r="S781" s="69"/>
      <c r="T781" s="101" t="e">
        <f t="shared" ref="T781:T785" si="720">S781/F781</f>
        <v>#DIV/0!</v>
      </c>
      <c r="U781" s="69"/>
      <c r="V781" s="101" t="e">
        <f t="shared" ref="V781:V785" si="721">U781/F781</f>
        <v>#DIV/0!</v>
      </c>
      <c r="W781" s="69"/>
      <c r="X781" s="101" t="e">
        <f t="shared" ref="X781:X785" si="722">W781/F781</f>
        <v>#DIV/0!</v>
      </c>
      <c r="Y781" s="69"/>
      <c r="Z781" s="101" t="e">
        <f t="shared" ref="Z781:Z785" si="723">Y781/F781</f>
        <v>#DIV/0!</v>
      </c>
      <c r="AA781" s="69"/>
      <c r="AB781" s="101" t="e">
        <f t="shared" ref="AB781:AB785" si="724">AA781/F781</f>
        <v>#DIV/0!</v>
      </c>
    </row>
    <row r="782" spans="1:28" ht="67.5" x14ac:dyDescent="0.45">
      <c r="A782" s="73" t="s">
        <v>1750</v>
      </c>
      <c r="B782" s="92">
        <v>240</v>
      </c>
      <c r="C782" s="70" t="s">
        <v>617</v>
      </c>
      <c r="D782" s="67"/>
      <c r="E782" s="100">
        <f t="shared" si="712"/>
        <v>0</v>
      </c>
      <c r="F782" s="100">
        <f t="shared" si="713"/>
        <v>0</v>
      </c>
      <c r="G782" s="69"/>
      <c r="H782" s="101" t="e">
        <f t="shared" si="714"/>
        <v>#DIV/0!</v>
      </c>
      <c r="I782" s="69"/>
      <c r="J782" s="101" t="e">
        <f t="shared" si="715"/>
        <v>#DIV/0!</v>
      </c>
      <c r="K782" s="69"/>
      <c r="L782" s="101" t="e">
        <f t="shared" si="716"/>
        <v>#DIV/0!</v>
      </c>
      <c r="M782" s="69"/>
      <c r="N782" s="101" t="e">
        <f t="shared" si="717"/>
        <v>#DIV/0!</v>
      </c>
      <c r="O782" s="69"/>
      <c r="P782" s="101" t="e">
        <f t="shared" si="718"/>
        <v>#DIV/0!</v>
      </c>
      <c r="Q782" s="69"/>
      <c r="R782" s="101" t="e">
        <f t="shared" si="719"/>
        <v>#DIV/0!</v>
      </c>
      <c r="S782" s="69"/>
      <c r="T782" s="101" t="e">
        <f t="shared" si="720"/>
        <v>#DIV/0!</v>
      </c>
      <c r="U782" s="69"/>
      <c r="V782" s="101" t="e">
        <f t="shared" si="721"/>
        <v>#DIV/0!</v>
      </c>
      <c r="W782" s="69"/>
      <c r="X782" s="101" t="e">
        <f t="shared" si="722"/>
        <v>#DIV/0!</v>
      </c>
      <c r="Y782" s="69"/>
      <c r="Z782" s="101" t="e">
        <f t="shared" si="723"/>
        <v>#DIV/0!</v>
      </c>
      <c r="AA782" s="69"/>
      <c r="AB782" s="101" t="e">
        <f t="shared" si="724"/>
        <v>#DIV/0!</v>
      </c>
    </row>
    <row r="783" spans="1:28" ht="67.5" x14ac:dyDescent="0.45">
      <c r="A783" s="73" t="s">
        <v>1751</v>
      </c>
      <c r="B783" s="92">
        <v>319</v>
      </c>
      <c r="C783" s="70" t="s">
        <v>617</v>
      </c>
      <c r="D783" s="67"/>
      <c r="E783" s="100">
        <f t="shared" si="712"/>
        <v>0</v>
      </c>
      <c r="F783" s="100">
        <f t="shared" si="713"/>
        <v>0</v>
      </c>
      <c r="G783" s="69"/>
      <c r="H783" s="101" t="e">
        <f t="shared" si="714"/>
        <v>#DIV/0!</v>
      </c>
      <c r="I783" s="69"/>
      <c r="J783" s="101" t="e">
        <f t="shared" si="715"/>
        <v>#DIV/0!</v>
      </c>
      <c r="K783" s="69"/>
      <c r="L783" s="101" t="e">
        <f t="shared" si="716"/>
        <v>#DIV/0!</v>
      </c>
      <c r="M783" s="69"/>
      <c r="N783" s="101" t="e">
        <f t="shared" si="717"/>
        <v>#DIV/0!</v>
      </c>
      <c r="O783" s="69"/>
      <c r="P783" s="101" t="e">
        <f t="shared" si="718"/>
        <v>#DIV/0!</v>
      </c>
      <c r="Q783" s="69"/>
      <c r="R783" s="101" t="e">
        <f t="shared" si="719"/>
        <v>#DIV/0!</v>
      </c>
      <c r="S783" s="69"/>
      <c r="T783" s="101" t="e">
        <f t="shared" si="720"/>
        <v>#DIV/0!</v>
      </c>
      <c r="U783" s="69"/>
      <c r="V783" s="101" t="e">
        <f t="shared" si="721"/>
        <v>#DIV/0!</v>
      </c>
      <c r="W783" s="69"/>
      <c r="X783" s="101" t="e">
        <f t="shared" si="722"/>
        <v>#DIV/0!</v>
      </c>
      <c r="Y783" s="69"/>
      <c r="Z783" s="101" t="e">
        <f t="shared" si="723"/>
        <v>#DIV/0!</v>
      </c>
      <c r="AA783" s="69"/>
      <c r="AB783" s="101" t="e">
        <f t="shared" si="724"/>
        <v>#DIV/0!</v>
      </c>
    </row>
    <row r="784" spans="1:28" ht="101.25" x14ac:dyDescent="0.45">
      <c r="A784" s="73" t="s">
        <v>1752</v>
      </c>
      <c r="B784" s="92">
        <v>78</v>
      </c>
      <c r="C784" s="70" t="s">
        <v>617</v>
      </c>
      <c r="D784" s="67"/>
      <c r="E784" s="100">
        <f t="shared" si="712"/>
        <v>0</v>
      </c>
      <c r="F784" s="100">
        <f t="shared" si="713"/>
        <v>0</v>
      </c>
      <c r="G784" s="69"/>
      <c r="H784" s="101" t="e">
        <f t="shared" si="714"/>
        <v>#DIV/0!</v>
      </c>
      <c r="I784" s="69"/>
      <c r="J784" s="101" t="e">
        <f t="shared" si="715"/>
        <v>#DIV/0!</v>
      </c>
      <c r="K784" s="69"/>
      <c r="L784" s="101" t="e">
        <f t="shared" si="716"/>
        <v>#DIV/0!</v>
      </c>
      <c r="M784" s="69"/>
      <c r="N784" s="101" t="e">
        <f t="shared" si="717"/>
        <v>#DIV/0!</v>
      </c>
      <c r="O784" s="69"/>
      <c r="P784" s="101" t="e">
        <f t="shared" si="718"/>
        <v>#DIV/0!</v>
      </c>
      <c r="Q784" s="69"/>
      <c r="R784" s="101" t="e">
        <f t="shared" si="719"/>
        <v>#DIV/0!</v>
      </c>
      <c r="S784" s="69"/>
      <c r="T784" s="101" t="e">
        <f t="shared" si="720"/>
        <v>#DIV/0!</v>
      </c>
      <c r="U784" s="69"/>
      <c r="V784" s="101" t="e">
        <f t="shared" si="721"/>
        <v>#DIV/0!</v>
      </c>
      <c r="W784" s="69"/>
      <c r="X784" s="101" t="e">
        <f t="shared" si="722"/>
        <v>#DIV/0!</v>
      </c>
      <c r="Y784" s="69"/>
      <c r="Z784" s="101" t="e">
        <f t="shared" si="723"/>
        <v>#DIV/0!</v>
      </c>
      <c r="AA784" s="69"/>
      <c r="AB784" s="101" t="e">
        <f t="shared" si="724"/>
        <v>#DIV/0!</v>
      </c>
    </row>
    <row r="785" spans="1:28" ht="68.25" thickBot="1" x14ac:dyDescent="0.5">
      <c r="A785" s="73" t="s">
        <v>1753</v>
      </c>
      <c r="B785" s="92">
        <v>268</v>
      </c>
      <c r="C785" s="70" t="s">
        <v>617</v>
      </c>
      <c r="D785" s="67"/>
      <c r="E785" s="100">
        <f t="shared" si="712"/>
        <v>0</v>
      </c>
      <c r="F785" s="100">
        <f t="shared" si="713"/>
        <v>0</v>
      </c>
      <c r="G785" s="69"/>
      <c r="H785" s="101" t="e">
        <f t="shared" si="714"/>
        <v>#DIV/0!</v>
      </c>
      <c r="I785" s="69"/>
      <c r="J785" s="101" t="e">
        <f t="shared" si="715"/>
        <v>#DIV/0!</v>
      </c>
      <c r="K785" s="69"/>
      <c r="L785" s="101" t="e">
        <f t="shared" si="716"/>
        <v>#DIV/0!</v>
      </c>
      <c r="M785" s="69"/>
      <c r="N785" s="101" t="e">
        <f t="shared" si="717"/>
        <v>#DIV/0!</v>
      </c>
      <c r="O785" s="69"/>
      <c r="P785" s="101" t="e">
        <f t="shared" si="718"/>
        <v>#DIV/0!</v>
      </c>
      <c r="Q785" s="69"/>
      <c r="R785" s="101" t="e">
        <f t="shared" si="719"/>
        <v>#DIV/0!</v>
      </c>
      <c r="S785" s="69"/>
      <c r="T785" s="101" t="e">
        <f t="shared" si="720"/>
        <v>#DIV/0!</v>
      </c>
      <c r="U785" s="69"/>
      <c r="V785" s="101" t="e">
        <f t="shared" si="721"/>
        <v>#DIV/0!</v>
      </c>
      <c r="W785" s="69"/>
      <c r="X785" s="101" t="e">
        <f t="shared" si="722"/>
        <v>#DIV/0!</v>
      </c>
      <c r="Y785" s="69"/>
      <c r="Z785" s="101" t="e">
        <f t="shared" si="723"/>
        <v>#DIV/0!</v>
      </c>
      <c r="AA785" s="69"/>
      <c r="AB785" s="101" t="e">
        <f t="shared" si="724"/>
        <v>#DIV/0!</v>
      </c>
    </row>
    <row r="786" spans="1:28" ht="34.5" thickBot="1" x14ac:dyDescent="0.55000000000000004">
      <c r="A786" s="76" t="s">
        <v>642</v>
      </c>
      <c r="B786" s="102">
        <f>SUM(B781:B785)</f>
        <v>1027</v>
      </c>
      <c r="C786" s="77"/>
      <c r="D786" s="103">
        <f>SUM(D781:D785)</f>
        <v>0</v>
      </c>
      <c r="E786" s="103">
        <f>SUM(E781:E785)</f>
        <v>0</v>
      </c>
      <c r="F786" s="104">
        <f>SUM(F781:F785)</f>
        <v>0</v>
      </c>
      <c r="G786" s="105">
        <f>SUM(G781:G785)</f>
        <v>0</v>
      </c>
      <c r="H786" s="106" t="e">
        <f>G786/F786</f>
        <v>#DIV/0!</v>
      </c>
      <c r="I786" s="105">
        <f>SUM(I781:I785)</f>
        <v>0</v>
      </c>
      <c r="J786" s="106" t="e">
        <f>I786/F786</f>
        <v>#DIV/0!</v>
      </c>
      <c r="K786" s="107">
        <f>SUM(K781:K785)</f>
        <v>0</v>
      </c>
      <c r="L786" s="108" t="e">
        <f>K786/F786</f>
        <v>#DIV/0!</v>
      </c>
      <c r="M786" s="105">
        <f>SUM(M781:M785)</f>
        <v>0</v>
      </c>
      <c r="N786" s="106" t="e">
        <f>M786/F786</f>
        <v>#DIV/0!</v>
      </c>
      <c r="O786" s="107">
        <f>SUM(O781:O785)</f>
        <v>0</v>
      </c>
      <c r="P786" s="108" t="e">
        <f>O786/F786</f>
        <v>#DIV/0!</v>
      </c>
      <c r="Q786" s="105">
        <f>SUM(Q781:Q785)</f>
        <v>0</v>
      </c>
      <c r="R786" s="106" t="e">
        <f>Q786/F786</f>
        <v>#DIV/0!</v>
      </c>
      <c r="S786" s="107">
        <f>SUM(S781:S785)</f>
        <v>0</v>
      </c>
      <c r="T786" s="108" t="e">
        <f>S786/F786</f>
        <v>#DIV/0!</v>
      </c>
      <c r="U786" s="105">
        <f>SUM(U781:U785)</f>
        <v>0</v>
      </c>
      <c r="V786" s="106" t="e">
        <f>U786/F786</f>
        <v>#DIV/0!</v>
      </c>
      <c r="W786" s="104">
        <f>SUM(W781:W785)</f>
        <v>0</v>
      </c>
      <c r="X786" s="109" t="e">
        <f>W786/F786</f>
        <v>#DIV/0!</v>
      </c>
      <c r="Y786" s="110">
        <f>SUM(Y781:Y785)</f>
        <v>0</v>
      </c>
      <c r="Z786" s="111" t="e">
        <f>Y786/F786</f>
        <v>#DIV/0!</v>
      </c>
      <c r="AA786" s="110">
        <f>SUM(AA781:AA785)</f>
        <v>0</v>
      </c>
      <c r="AB786" s="111" t="e">
        <f>AA786/F786</f>
        <v>#DIV/0!</v>
      </c>
    </row>
    <row r="787" spans="1:28" ht="85.5" customHeight="1" thickBot="1" x14ac:dyDescent="0.5">
      <c r="A787" s="278" t="s">
        <v>1754</v>
      </c>
      <c r="B787" s="279"/>
      <c r="C787" s="279"/>
      <c r="D787" s="279"/>
      <c r="E787" s="279"/>
      <c r="F787" s="280"/>
      <c r="G787" s="276" t="s">
        <v>586</v>
      </c>
      <c r="H787" s="277"/>
      <c r="I787" s="274" t="s">
        <v>587</v>
      </c>
      <c r="J787" s="275"/>
      <c r="K787" s="276" t="s">
        <v>588</v>
      </c>
      <c r="L787" s="277"/>
      <c r="M787" s="274" t="s">
        <v>589</v>
      </c>
      <c r="N787" s="275"/>
      <c r="O787" s="276" t="s">
        <v>590</v>
      </c>
      <c r="P787" s="277"/>
      <c r="Q787" s="274" t="s">
        <v>591</v>
      </c>
      <c r="R787" s="275"/>
      <c r="S787" s="276" t="s">
        <v>592</v>
      </c>
      <c r="T787" s="277"/>
      <c r="U787" s="274" t="s">
        <v>593</v>
      </c>
      <c r="V787" s="275"/>
      <c r="W787" s="276" t="s">
        <v>596</v>
      </c>
      <c r="X787" s="277"/>
      <c r="Y787" s="274" t="s">
        <v>595</v>
      </c>
      <c r="Z787" s="275"/>
      <c r="AA787" s="276" t="s">
        <v>594</v>
      </c>
      <c r="AB787" s="277"/>
    </row>
    <row r="789" spans="1:28" ht="33.75" customHeight="1" x14ac:dyDescent="0.45">
      <c r="A789" s="295" t="s">
        <v>1755</v>
      </c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</row>
    <row r="790" spans="1:28" ht="33.75" customHeight="1" x14ac:dyDescent="0.45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</row>
    <row r="791" spans="1:28" ht="33.75" customHeight="1" x14ac:dyDescent="0.45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</row>
    <row r="793" spans="1:28" ht="33.75" customHeight="1" x14ac:dyDescent="0.45">
      <c r="A793" s="292" t="s">
        <v>1756</v>
      </c>
      <c r="B793" s="292"/>
      <c r="C793" s="292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</row>
    <row r="794" spans="1:28" ht="33.75" customHeight="1" x14ac:dyDescent="0.45">
      <c r="A794" s="292"/>
      <c r="B794" s="292"/>
      <c r="C794" s="292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</row>
    <row r="795" spans="1:28" ht="34.5" thickBot="1" x14ac:dyDescent="0.5"/>
    <row r="796" spans="1:28" ht="87.75" customHeight="1" thickBot="1" x14ac:dyDescent="0.5">
      <c r="A796" s="344" t="s">
        <v>1757</v>
      </c>
      <c r="B796" s="345"/>
      <c r="C796" s="288" t="s">
        <v>1758</v>
      </c>
      <c r="D796" s="289"/>
      <c r="E796" s="289"/>
      <c r="F796" s="290"/>
      <c r="G796" s="264" t="s">
        <v>586</v>
      </c>
      <c r="H796" s="265"/>
      <c r="I796" s="272" t="s">
        <v>587</v>
      </c>
      <c r="J796" s="291"/>
      <c r="K796" s="264" t="s">
        <v>588</v>
      </c>
      <c r="L796" s="265"/>
      <c r="M796" s="272" t="s">
        <v>589</v>
      </c>
      <c r="N796" s="273"/>
      <c r="O796" s="264" t="s">
        <v>590</v>
      </c>
      <c r="P796" s="265"/>
      <c r="Q796" s="272" t="s">
        <v>591</v>
      </c>
      <c r="R796" s="273"/>
      <c r="S796" s="264" t="s">
        <v>592</v>
      </c>
      <c r="T796" s="265"/>
      <c r="U796" s="272" t="s">
        <v>593</v>
      </c>
      <c r="V796" s="273"/>
      <c r="W796" s="264" t="s">
        <v>596</v>
      </c>
      <c r="X796" s="265"/>
      <c r="Y796" s="272" t="s">
        <v>595</v>
      </c>
      <c r="Z796" s="273"/>
      <c r="AA796" s="264" t="s">
        <v>594</v>
      </c>
      <c r="AB796" s="265"/>
    </row>
    <row r="797" spans="1:28" ht="60" x14ac:dyDescent="0.45">
      <c r="A797" s="344"/>
      <c r="B797" s="345"/>
      <c r="C797" s="58" t="s">
        <v>606</v>
      </c>
      <c r="D797" s="59" t="s">
        <v>607</v>
      </c>
      <c r="E797" s="59" t="s">
        <v>644</v>
      </c>
      <c r="F797" s="60" t="s">
        <v>645</v>
      </c>
      <c r="G797" s="34" t="s">
        <v>604</v>
      </c>
      <c r="H797" s="33" t="s">
        <v>605</v>
      </c>
      <c r="I797" s="32" t="s">
        <v>604</v>
      </c>
      <c r="J797" s="35" t="s">
        <v>605</v>
      </c>
      <c r="K797" s="32" t="s">
        <v>604</v>
      </c>
      <c r="L797" s="33" t="s">
        <v>605</v>
      </c>
      <c r="M797" s="32" t="s">
        <v>604</v>
      </c>
      <c r="N797" s="33" t="s">
        <v>605</v>
      </c>
      <c r="O797" s="32" t="s">
        <v>604</v>
      </c>
      <c r="P797" s="33" t="s">
        <v>605</v>
      </c>
      <c r="Q797" s="32" t="s">
        <v>604</v>
      </c>
      <c r="R797" s="33" t="s">
        <v>605</v>
      </c>
      <c r="S797" s="32" t="s">
        <v>604</v>
      </c>
      <c r="T797" s="33" t="s">
        <v>605</v>
      </c>
      <c r="U797" s="32" t="s">
        <v>604</v>
      </c>
      <c r="V797" s="33" t="s">
        <v>605</v>
      </c>
      <c r="W797" s="32" t="s">
        <v>604</v>
      </c>
      <c r="X797" s="33" t="s">
        <v>605</v>
      </c>
      <c r="Y797" s="32" t="s">
        <v>604</v>
      </c>
      <c r="Z797" s="33" t="s">
        <v>605</v>
      </c>
      <c r="AA797" s="32" t="s">
        <v>604</v>
      </c>
      <c r="AB797" s="33" t="s">
        <v>605</v>
      </c>
    </row>
    <row r="798" spans="1:28" ht="34.5" thickBot="1" x14ac:dyDescent="0.5">
      <c r="A798" s="344"/>
      <c r="B798" s="345"/>
      <c r="C798" s="93">
        <f>B807</f>
        <v>913</v>
      </c>
      <c r="D798" s="94">
        <f t="shared" ref="D798:AB798" si="725">D807</f>
        <v>0</v>
      </c>
      <c r="E798" s="94">
        <f t="shared" si="725"/>
        <v>0</v>
      </c>
      <c r="F798" s="95">
        <f t="shared" si="725"/>
        <v>0</v>
      </c>
      <c r="G798" s="96">
        <f t="shared" si="725"/>
        <v>0</v>
      </c>
      <c r="H798" s="97" t="e">
        <f t="shared" si="725"/>
        <v>#DIV/0!</v>
      </c>
      <c r="I798" s="98">
        <f t="shared" si="725"/>
        <v>0</v>
      </c>
      <c r="J798" s="99" t="e">
        <f t="shared" si="725"/>
        <v>#DIV/0!</v>
      </c>
      <c r="K798" s="98">
        <f t="shared" si="725"/>
        <v>0</v>
      </c>
      <c r="L798" s="97" t="e">
        <f t="shared" si="725"/>
        <v>#DIV/0!</v>
      </c>
      <c r="M798" s="98">
        <f t="shared" si="725"/>
        <v>0</v>
      </c>
      <c r="N798" s="97" t="e">
        <f t="shared" si="725"/>
        <v>#DIV/0!</v>
      </c>
      <c r="O798" s="98">
        <f t="shared" si="725"/>
        <v>0</v>
      </c>
      <c r="P798" s="97" t="e">
        <f t="shared" si="725"/>
        <v>#DIV/0!</v>
      </c>
      <c r="Q798" s="98">
        <f t="shared" si="725"/>
        <v>0</v>
      </c>
      <c r="R798" s="97" t="e">
        <f t="shared" si="725"/>
        <v>#DIV/0!</v>
      </c>
      <c r="S798" s="98">
        <f t="shared" si="725"/>
        <v>0</v>
      </c>
      <c r="T798" s="97" t="e">
        <f t="shared" si="725"/>
        <v>#DIV/0!</v>
      </c>
      <c r="U798" s="98">
        <f t="shared" si="725"/>
        <v>0</v>
      </c>
      <c r="V798" s="97" t="e">
        <f t="shared" si="725"/>
        <v>#DIV/0!</v>
      </c>
      <c r="W798" s="98">
        <f t="shared" si="725"/>
        <v>0</v>
      </c>
      <c r="X798" s="97" t="e">
        <f t="shared" si="725"/>
        <v>#DIV/0!</v>
      </c>
      <c r="Y798" s="98">
        <f t="shared" si="725"/>
        <v>0</v>
      </c>
      <c r="Z798" s="97" t="e">
        <f t="shared" si="725"/>
        <v>#DIV/0!</v>
      </c>
      <c r="AA798" s="98">
        <f t="shared" si="725"/>
        <v>0</v>
      </c>
      <c r="AB798" s="97" t="e">
        <f t="shared" si="725"/>
        <v>#DIV/0!</v>
      </c>
    </row>
    <row r="799" spans="1:28" ht="34.5" thickBot="1" x14ac:dyDescent="0.5"/>
    <row r="800" spans="1:28" ht="60.75" thickBot="1" x14ac:dyDescent="0.55000000000000004">
      <c r="A800" s="266" t="s">
        <v>1759</v>
      </c>
      <c r="B800" s="267"/>
      <c r="C800" s="267"/>
      <c r="D800" s="267"/>
      <c r="E800" s="267"/>
      <c r="F800" s="268"/>
      <c r="G800" s="269" t="s">
        <v>603</v>
      </c>
      <c r="H800" s="270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1"/>
    </row>
    <row r="801" spans="1:28" ht="67.5" x14ac:dyDescent="0.45">
      <c r="A801" s="62" t="s">
        <v>1761</v>
      </c>
      <c r="B801" s="281" t="s">
        <v>1760</v>
      </c>
      <c r="C801" s="282"/>
      <c r="D801" s="283" t="s">
        <v>1756</v>
      </c>
      <c r="E801" s="284"/>
      <c r="F801" s="285"/>
      <c r="G801" s="264" t="s">
        <v>586</v>
      </c>
      <c r="H801" s="265"/>
      <c r="I801" s="272" t="s">
        <v>587</v>
      </c>
      <c r="J801" s="273"/>
      <c r="K801" s="264" t="s">
        <v>588</v>
      </c>
      <c r="L801" s="265"/>
      <c r="M801" s="272" t="s">
        <v>589</v>
      </c>
      <c r="N801" s="273"/>
      <c r="O801" s="264" t="s">
        <v>590</v>
      </c>
      <c r="P801" s="265"/>
      <c r="Q801" s="272" t="s">
        <v>591</v>
      </c>
      <c r="R801" s="273"/>
      <c r="S801" s="264" t="s">
        <v>592</v>
      </c>
      <c r="T801" s="265"/>
      <c r="U801" s="272" t="s">
        <v>593</v>
      </c>
      <c r="V801" s="273"/>
      <c r="W801" s="264" t="s">
        <v>596</v>
      </c>
      <c r="X801" s="265"/>
      <c r="Y801" s="272" t="s">
        <v>595</v>
      </c>
      <c r="Z801" s="273"/>
      <c r="AA801" s="264" t="s">
        <v>594</v>
      </c>
      <c r="AB801" s="265"/>
    </row>
    <row r="802" spans="1:28" ht="60" x14ac:dyDescent="0.45">
      <c r="A802" s="30" t="s">
        <v>597</v>
      </c>
      <c r="B802" s="63" t="s">
        <v>606</v>
      </c>
      <c r="C802" s="30" t="s">
        <v>598</v>
      </c>
      <c r="D802" s="30" t="s">
        <v>607</v>
      </c>
      <c r="E802" s="30" t="s">
        <v>644</v>
      </c>
      <c r="F802" s="64" t="s">
        <v>645</v>
      </c>
      <c r="G802" s="32" t="s">
        <v>604</v>
      </c>
      <c r="H802" s="33" t="s">
        <v>605</v>
      </c>
      <c r="I802" s="32" t="s">
        <v>604</v>
      </c>
      <c r="J802" s="33" t="s">
        <v>605</v>
      </c>
      <c r="K802" s="32" t="s">
        <v>604</v>
      </c>
      <c r="L802" s="33" t="s">
        <v>605</v>
      </c>
      <c r="M802" s="32" t="s">
        <v>604</v>
      </c>
      <c r="N802" s="33" t="s">
        <v>605</v>
      </c>
      <c r="O802" s="32" t="s">
        <v>604</v>
      </c>
      <c r="P802" s="33" t="s">
        <v>605</v>
      </c>
      <c r="Q802" s="32" t="s">
        <v>604</v>
      </c>
      <c r="R802" s="33" t="s">
        <v>605</v>
      </c>
      <c r="S802" s="32" t="s">
        <v>604</v>
      </c>
      <c r="T802" s="33" t="s">
        <v>605</v>
      </c>
      <c r="U802" s="32" t="s">
        <v>604</v>
      </c>
      <c r="V802" s="33" t="s">
        <v>605</v>
      </c>
      <c r="W802" s="32" t="s">
        <v>604</v>
      </c>
      <c r="X802" s="33" t="s">
        <v>605</v>
      </c>
      <c r="Y802" s="32" t="s">
        <v>604</v>
      </c>
      <c r="Z802" s="33" t="s">
        <v>605</v>
      </c>
      <c r="AA802" s="32" t="s">
        <v>604</v>
      </c>
      <c r="AB802" s="33" t="s">
        <v>605</v>
      </c>
    </row>
    <row r="803" spans="1:28" x14ac:dyDescent="0.45">
      <c r="A803" s="73" t="s">
        <v>1763</v>
      </c>
      <c r="B803" s="92">
        <v>348</v>
      </c>
      <c r="C803" s="70" t="s">
        <v>617</v>
      </c>
      <c r="D803" s="67"/>
      <c r="E803" s="100">
        <f t="shared" ref="E803:E806" si="726">D803-F803</f>
        <v>0</v>
      </c>
      <c r="F803" s="100">
        <f t="shared" ref="F803:F806" si="727">G803+I803+K803+M803+O803+Q803+S803+U803+W803+Y803+AA803</f>
        <v>0</v>
      </c>
      <c r="G803" s="69"/>
      <c r="H803" s="101" t="e">
        <f t="shared" ref="H803:H806" si="728">G803/F803</f>
        <v>#DIV/0!</v>
      </c>
      <c r="I803" s="69"/>
      <c r="J803" s="101" t="e">
        <f t="shared" ref="J803:J806" si="729">I803/F803</f>
        <v>#DIV/0!</v>
      </c>
      <c r="K803" s="69"/>
      <c r="L803" s="101" t="e">
        <f t="shared" ref="L803:L806" si="730">K803/F803</f>
        <v>#DIV/0!</v>
      </c>
      <c r="M803" s="69"/>
      <c r="N803" s="101" t="e">
        <f t="shared" ref="N803:N806" si="731">M803/F803</f>
        <v>#DIV/0!</v>
      </c>
      <c r="O803" s="69"/>
      <c r="P803" s="101" t="e">
        <f t="shared" ref="P803:P806" si="732">O803/F803</f>
        <v>#DIV/0!</v>
      </c>
      <c r="Q803" s="69"/>
      <c r="R803" s="101" t="e">
        <f t="shared" ref="R803:R806" si="733">Q803/F803</f>
        <v>#DIV/0!</v>
      </c>
      <c r="S803" s="69"/>
      <c r="T803" s="101" t="e">
        <f t="shared" ref="T803:T806" si="734">S803/F803</f>
        <v>#DIV/0!</v>
      </c>
      <c r="U803" s="69"/>
      <c r="V803" s="101" t="e">
        <f t="shared" ref="V803:V806" si="735">U803/F803</f>
        <v>#DIV/0!</v>
      </c>
      <c r="W803" s="69"/>
      <c r="X803" s="101" t="e">
        <f t="shared" ref="X803:X806" si="736">W803/F803</f>
        <v>#DIV/0!</v>
      </c>
      <c r="Y803" s="69"/>
      <c r="Z803" s="101" t="e">
        <f t="shared" ref="Z803:Z806" si="737">Y803/F803</f>
        <v>#DIV/0!</v>
      </c>
      <c r="AA803" s="69"/>
      <c r="AB803" s="101" t="e">
        <f t="shared" ref="AB803:AB806" si="738">AA803/F803</f>
        <v>#DIV/0!</v>
      </c>
    </row>
    <row r="804" spans="1:28" ht="67.5" x14ac:dyDescent="0.45">
      <c r="A804" s="73" t="s">
        <v>1764</v>
      </c>
      <c r="B804" s="92">
        <v>262</v>
      </c>
      <c r="C804" s="70" t="s">
        <v>617</v>
      </c>
      <c r="D804" s="67"/>
      <c r="E804" s="100">
        <f t="shared" si="726"/>
        <v>0</v>
      </c>
      <c r="F804" s="100">
        <f t="shared" si="727"/>
        <v>0</v>
      </c>
      <c r="G804" s="69"/>
      <c r="H804" s="101" t="e">
        <f t="shared" si="728"/>
        <v>#DIV/0!</v>
      </c>
      <c r="I804" s="69"/>
      <c r="J804" s="101" t="e">
        <f t="shared" si="729"/>
        <v>#DIV/0!</v>
      </c>
      <c r="K804" s="69"/>
      <c r="L804" s="101" t="e">
        <f t="shared" si="730"/>
        <v>#DIV/0!</v>
      </c>
      <c r="M804" s="69"/>
      <c r="N804" s="101" t="e">
        <f t="shared" si="731"/>
        <v>#DIV/0!</v>
      </c>
      <c r="O804" s="69"/>
      <c r="P804" s="101" t="e">
        <f t="shared" si="732"/>
        <v>#DIV/0!</v>
      </c>
      <c r="Q804" s="69"/>
      <c r="R804" s="101" t="e">
        <f t="shared" si="733"/>
        <v>#DIV/0!</v>
      </c>
      <c r="S804" s="69"/>
      <c r="T804" s="101" t="e">
        <f t="shared" si="734"/>
        <v>#DIV/0!</v>
      </c>
      <c r="U804" s="69"/>
      <c r="V804" s="101" t="e">
        <f t="shared" si="735"/>
        <v>#DIV/0!</v>
      </c>
      <c r="W804" s="69"/>
      <c r="X804" s="101" t="e">
        <f t="shared" si="736"/>
        <v>#DIV/0!</v>
      </c>
      <c r="Y804" s="69"/>
      <c r="Z804" s="101" t="e">
        <f t="shared" si="737"/>
        <v>#DIV/0!</v>
      </c>
      <c r="AA804" s="69"/>
      <c r="AB804" s="101" t="e">
        <f t="shared" si="738"/>
        <v>#DIV/0!</v>
      </c>
    </row>
    <row r="805" spans="1:28" ht="67.5" x14ac:dyDescent="0.45">
      <c r="A805" s="73" t="s">
        <v>1765</v>
      </c>
      <c r="B805" s="92">
        <v>227</v>
      </c>
      <c r="C805" s="70" t="s">
        <v>617</v>
      </c>
      <c r="D805" s="67"/>
      <c r="E805" s="100">
        <f t="shared" si="726"/>
        <v>0</v>
      </c>
      <c r="F805" s="100">
        <f t="shared" si="727"/>
        <v>0</v>
      </c>
      <c r="G805" s="69"/>
      <c r="H805" s="101" t="e">
        <f t="shared" si="728"/>
        <v>#DIV/0!</v>
      </c>
      <c r="I805" s="69"/>
      <c r="J805" s="101" t="e">
        <f t="shared" si="729"/>
        <v>#DIV/0!</v>
      </c>
      <c r="K805" s="69"/>
      <c r="L805" s="101" t="e">
        <f t="shared" si="730"/>
        <v>#DIV/0!</v>
      </c>
      <c r="M805" s="69"/>
      <c r="N805" s="101" t="e">
        <f t="shared" si="731"/>
        <v>#DIV/0!</v>
      </c>
      <c r="O805" s="69"/>
      <c r="P805" s="101" t="e">
        <f t="shared" si="732"/>
        <v>#DIV/0!</v>
      </c>
      <c r="Q805" s="69"/>
      <c r="R805" s="101" t="e">
        <f t="shared" si="733"/>
        <v>#DIV/0!</v>
      </c>
      <c r="S805" s="69"/>
      <c r="T805" s="101" t="e">
        <f t="shared" si="734"/>
        <v>#DIV/0!</v>
      </c>
      <c r="U805" s="69"/>
      <c r="V805" s="101" t="e">
        <f t="shared" si="735"/>
        <v>#DIV/0!</v>
      </c>
      <c r="W805" s="69"/>
      <c r="X805" s="101" t="e">
        <f t="shared" si="736"/>
        <v>#DIV/0!</v>
      </c>
      <c r="Y805" s="69"/>
      <c r="Z805" s="101" t="e">
        <f t="shared" si="737"/>
        <v>#DIV/0!</v>
      </c>
      <c r="AA805" s="69"/>
      <c r="AB805" s="101" t="e">
        <f t="shared" si="738"/>
        <v>#DIV/0!</v>
      </c>
    </row>
    <row r="806" spans="1:28" ht="34.5" thickBot="1" x14ac:dyDescent="0.5">
      <c r="A806" s="73" t="s">
        <v>1766</v>
      </c>
      <c r="B806" s="92">
        <v>76</v>
      </c>
      <c r="C806" s="70" t="s">
        <v>617</v>
      </c>
      <c r="D806" s="67"/>
      <c r="E806" s="100">
        <f t="shared" si="726"/>
        <v>0</v>
      </c>
      <c r="F806" s="100">
        <f t="shared" si="727"/>
        <v>0</v>
      </c>
      <c r="G806" s="69"/>
      <c r="H806" s="101" t="e">
        <f t="shared" si="728"/>
        <v>#DIV/0!</v>
      </c>
      <c r="I806" s="69"/>
      <c r="J806" s="101" t="e">
        <f t="shared" si="729"/>
        <v>#DIV/0!</v>
      </c>
      <c r="K806" s="69"/>
      <c r="L806" s="101" t="e">
        <f t="shared" si="730"/>
        <v>#DIV/0!</v>
      </c>
      <c r="M806" s="69"/>
      <c r="N806" s="101" t="e">
        <f t="shared" si="731"/>
        <v>#DIV/0!</v>
      </c>
      <c r="O806" s="69"/>
      <c r="P806" s="101" t="e">
        <f t="shared" si="732"/>
        <v>#DIV/0!</v>
      </c>
      <c r="Q806" s="69"/>
      <c r="R806" s="101" t="e">
        <f t="shared" si="733"/>
        <v>#DIV/0!</v>
      </c>
      <c r="S806" s="69"/>
      <c r="T806" s="101" t="e">
        <f t="shared" si="734"/>
        <v>#DIV/0!</v>
      </c>
      <c r="U806" s="69"/>
      <c r="V806" s="101" t="e">
        <f t="shared" si="735"/>
        <v>#DIV/0!</v>
      </c>
      <c r="W806" s="69"/>
      <c r="X806" s="101" t="e">
        <f t="shared" si="736"/>
        <v>#DIV/0!</v>
      </c>
      <c r="Y806" s="69"/>
      <c r="Z806" s="101" t="e">
        <f t="shared" si="737"/>
        <v>#DIV/0!</v>
      </c>
      <c r="AA806" s="69"/>
      <c r="AB806" s="101" t="e">
        <f t="shared" si="738"/>
        <v>#DIV/0!</v>
      </c>
    </row>
    <row r="807" spans="1:28" ht="34.5" thickBot="1" x14ac:dyDescent="0.55000000000000004">
      <c r="A807" s="76" t="s">
        <v>642</v>
      </c>
      <c r="B807" s="102">
        <f>SUM(B803:B806)</f>
        <v>913</v>
      </c>
      <c r="C807" s="77"/>
      <c r="D807" s="103">
        <f>SUM(D803:D806)</f>
        <v>0</v>
      </c>
      <c r="E807" s="103">
        <f>SUM(E803:E806)</f>
        <v>0</v>
      </c>
      <c r="F807" s="104">
        <f>SUM(F803:F806)</f>
        <v>0</v>
      </c>
      <c r="G807" s="105">
        <f>SUM(G803:G806)</f>
        <v>0</v>
      </c>
      <c r="H807" s="106" t="e">
        <f>G807/F807</f>
        <v>#DIV/0!</v>
      </c>
      <c r="I807" s="105">
        <f>SUM(I803:I806)</f>
        <v>0</v>
      </c>
      <c r="J807" s="106" t="e">
        <f>I807/F807</f>
        <v>#DIV/0!</v>
      </c>
      <c r="K807" s="107">
        <f>SUM(K803:K806)</f>
        <v>0</v>
      </c>
      <c r="L807" s="108" t="e">
        <f>K807/F807</f>
        <v>#DIV/0!</v>
      </c>
      <c r="M807" s="105">
        <f>SUM(M803:M806)</f>
        <v>0</v>
      </c>
      <c r="N807" s="106" t="e">
        <f>M807/F807</f>
        <v>#DIV/0!</v>
      </c>
      <c r="O807" s="107">
        <f>SUM(O803:O806)</f>
        <v>0</v>
      </c>
      <c r="P807" s="108" t="e">
        <f>O807/F807</f>
        <v>#DIV/0!</v>
      </c>
      <c r="Q807" s="105">
        <f>SUM(Q803:Q806)</f>
        <v>0</v>
      </c>
      <c r="R807" s="106" t="e">
        <f>Q807/F807</f>
        <v>#DIV/0!</v>
      </c>
      <c r="S807" s="107">
        <f>SUM(S803:S806)</f>
        <v>0</v>
      </c>
      <c r="T807" s="108" t="e">
        <f>S807/F807</f>
        <v>#DIV/0!</v>
      </c>
      <c r="U807" s="105">
        <f>SUM(U803:U806)</f>
        <v>0</v>
      </c>
      <c r="V807" s="106" t="e">
        <f>U807/F807</f>
        <v>#DIV/0!</v>
      </c>
      <c r="W807" s="104">
        <f>SUM(W803:W806)</f>
        <v>0</v>
      </c>
      <c r="X807" s="109" t="e">
        <f>W807/F807</f>
        <v>#DIV/0!</v>
      </c>
      <c r="Y807" s="110">
        <f>SUM(Y803:Y806)</f>
        <v>0</v>
      </c>
      <c r="Z807" s="111" t="e">
        <f>Y807/F807</f>
        <v>#DIV/0!</v>
      </c>
      <c r="AA807" s="110">
        <f>SUM(AA803:AA806)</f>
        <v>0</v>
      </c>
      <c r="AB807" s="111" t="e">
        <f>AA807/F807</f>
        <v>#DIV/0!</v>
      </c>
    </row>
    <row r="808" spans="1:28" ht="85.5" customHeight="1" thickBot="1" x14ac:dyDescent="0.5">
      <c r="A808" s="278" t="s">
        <v>1762</v>
      </c>
      <c r="B808" s="279"/>
      <c r="C808" s="279"/>
      <c r="D808" s="279"/>
      <c r="E808" s="279"/>
      <c r="F808" s="280"/>
      <c r="G808" s="276" t="s">
        <v>586</v>
      </c>
      <c r="H808" s="277"/>
      <c r="I808" s="274" t="s">
        <v>587</v>
      </c>
      <c r="J808" s="275"/>
      <c r="K808" s="276" t="s">
        <v>588</v>
      </c>
      <c r="L808" s="277"/>
      <c r="M808" s="274" t="s">
        <v>589</v>
      </c>
      <c r="N808" s="275"/>
      <c r="O808" s="276" t="s">
        <v>590</v>
      </c>
      <c r="P808" s="277"/>
      <c r="Q808" s="274" t="s">
        <v>591</v>
      </c>
      <c r="R808" s="275"/>
      <c r="S808" s="276" t="s">
        <v>592</v>
      </c>
      <c r="T808" s="277"/>
      <c r="U808" s="274" t="s">
        <v>593</v>
      </c>
      <c r="V808" s="275"/>
      <c r="W808" s="276" t="s">
        <v>596</v>
      </c>
      <c r="X808" s="277"/>
      <c r="Y808" s="274" t="s">
        <v>595</v>
      </c>
      <c r="Z808" s="275"/>
      <c r="AA808" s="276" t="s">
        <v>594</v>
      </c>
      <c r="AB808" s="277"/>
    </row>
    <row r="810" spans="1:28" ht="33.75" customHeight="1" x14ac:dyDescent="0.45">
      <c r="A810" s="295" t="s">
        <v>1767</v>
      </c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</row>
    <row r="811" spans="1:28" ht="33.75" customHeight="1" x14ac:dyDescent="0.45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</row>
    <row r="812" spans="1:28" ht="33.75" customHeight="1" x14ac:dyDescent="0.45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</row>
    <row r="814" spans="1:28" ht="33.75" customHeight="1" x14ac:dyDescent="0.45">
      <c r="A814" s="292" t="s">
        <v>1768</v>
      </c>
      <c r="B814" s="292"/>
      <c r="C814" s="292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</row>
    <row r="815" spans="1:28" ht="33.75" customHeight="1" x14ac:dyDescent="0.45">
      <c r="A815" s="292"/>
      <c r="B815" s="292"/>
      <c r="C815" s="292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</row>
    <row r="816" spans="1:28" ht="34.5" thickBot="1" x14ac:dyDescent="0.5"/>
    <row r="817" spans="1:28" ht="87.75" customHeight="1" thickBot="1" x14ac:dyDescent="0.5">
      <c r="A817" s="344" t="s">
        <v>1769</v>
      </c>
      <c r="B817" s="345"/>
      <c r="C817" s="288" t="s">
        <v>1770</v>
      </c>
      <c r="D817" s="289"/>
      <c r="E817" s="289"/>
      <c r="F817" s="290"/>
      <c r="G817" s="264" t="s">
        <v>586</v>
      </c>
      <c r="H817" s="265"/>
      <c r="I817" s="272" t="s">
        <v>587</v>
      </c>
      <c r="J817" s="291"/>
      <c r="K817" s="264" t="s">
        <v>588</v>
      </c>
      <c r="L817" s="265"/>
      <c r="M817" s="272" t="s">
        <v>589</v>
      </c>
      <c r="N817" s="273"/>
      <c r="O817" s="264" t="s">
        <v>590</v>
      </c>
      <c r="P817" s="265"/>
      <c r="Q817" s="272" t="s">
        <v>591</v>
      </c>
      <c r="R817" s="273"/>
      <c r="S817" s="264" t="s">
        <v>592</v>
      </c>
      <c r="T817" s="265"/>
      <c r="U817" s="272" t="s">
        <v>593</v>
      </c>
      <c r="V817" s="273"/>
      <c r="W817" s="264" t="s">
        <v>596</v>
      </c>
      <c r="X817" s="265"/>
      <c r="Y817" s="272" t="s">
        <v>595</v>
      </c>
      <c r="Z817" s="273"/>
      <c r="AA817" s="264" t="s">
        <v>594</v>
      </c>
      <c r="AB817" s="265"/>
    </row>
    <row r="818" spans="1:28" ht="60" x14ac:dyDescent="0.45">
      <c r="A818" s="344"/>
      <c r="B818" s="345"/>
      <c r="C818" s="58" t="s">
        <v>606</v>
      </c>
      <c r="D818" s="59" t="s">
        <v>607</v>
      </c>
      <c r="E818" s="59" t="s">
        <v>644</v>
      </c>
      <c r="F818" s="60" t="s">
        <v>645</v>
      </c>
      <c r="G818" s="34" t="s">
        <v>604</v>
      </c>
      <c r="H818" s="33" t="s">
        <v>605</v>
      </c>
      <c r="I818" s="32" t="s">
        <v>604</v>
      </c>
      <c r="J818" s="35" t="s">
        <v>605</v>
      </c>
      <c r="K818" s="32" t="s">
        <v>604</v>
      </c>
      <c r="L818" s="33" t="s">
        <v>605</v>
      </c>
      <c r="M818" s="32" t="s">
        <v>604</v>
      </c>
      <c r="N818" s="33" t="s">
        <v>605</v>
      </c>
      <c r="O818" s="32" t="s">
        <v>604</v>
      </c>
      <c r="P818" s="33" t="s">
        <v>605</v>
      </c>
      <c r="Q818" s="32" t="s">
        <v>604</v>
      </c>
      <c r="R818" s="33" t="s">
        <v>605</v>
      </c>
      <c r="S818" s="32" t="s">
        <v>604</v>
      </c>
      <c r="T818" s="33" t="s">
        <v>605</v>
      </c>
      <c r="U818" s="32" t="s">
        <v>604</v>
      </c>
      <c r="V818" s="33" t="s">
        <v>605</v>
      </c>
      <c r="W818" s="32" t="s">
        <v>604</v>
      </c>
      <c r="X818" s="33" t="s">
        <v>605</v>
      </c>
      <c r="Y818" s="32" t="s">
        <v>604</v>
      </c>
      <c r="Z818" s="33" t="s">
        <v>605</v>
      </c>
      <c r="AA818" s="32" t="s">
        <v>604</v>
      </c>
      <c r="AB818" s="33" t="s">
        <v>605</v>
      </c>
    </row>
    <row r="819" spans="1:28" ht="34.5" thickBot="1" x14ac:dyDescent="0.5">
      <c r="A819" s="344"/>
      <c r="B819" s="345"/>
      <c r="C819" s="93">
        <f>B840</f>
        <v>1648</v>
      </c>
      <c r="D819" s="94">
        <f t="shared" ref="D819:AB819" si="739">D840</f>
        <v>0</v>
      </c>
      <c r="E819" s="94">
        <f t="shared" si="739"/>
        <v>0</v>
      </c>
      <c r="F819" s="95">
        <f t="shared" si="739"/>
        <v>0</v>
      </c>
      <c r="G819" s="96">
        <f t="shared" si="739"/>
        <v>0</v>
      </c>
      <c r="H819" s="97" t="e">
        <f t="shared" si="739"/>
        <v>#DIV/0!</v>
      </c>
      <c r="I819" s="98">
        <f t="shared" si="739"/>
        <v>0</v>
      </c>
      <c r="J819" s="99" t="e">
        <f t="shared" si="739"/>
        <v>#DIV/0!</v>
      </c>
      <c r="K819" s="98">
        <f t="shared" si="739"/>
        <v>0</v>
      </c>
      <c r="L819" s="97" t="e">
        <f t="shared" si="739"/>
        <v>#DIV/0!</v>
      </c>
      <c r="M819" s="98">
        <f t="shared" si="739"/>
        <v>0</v>
      </c>
      <c r="N819" s="97" t="e">
        <f t="shared" si="739"/>
        <v>#DIV/0!</v>
      </c>
      <c r="O819" s="98">
        <f t="shared" si="739"/>
        <v>0</v>
      </c>
      <c r="P819" s="97" t="e">
        <f t="shared" si="739"/>
        <v>#DIV/0!</v>
      </c>
      <c r="Q819" s="98">
        <f t="shared" si="739"/>
        <v>0</v>
      </c>
      <c r="R819" s="97" t="e">
        <f t="shared" si="739"/>
        <v>#DIV/0!</v>
      </c>
      <c r="S819" s="98">
        <f t="shared" si="739"/>
        <v>0</v>
      </c>
      <c r="T819" s="97" t="e">
        <f t="shared" si="739"/>
        <v>#DIV/0!</v>
      </c>
      <c r="U819" s="98">
        <f t="shared" si="739"/>
        <v>0</v>
      </c>
      <c r="V819" s="97" t="e">
        <f t="shared" si="739"/>
        <v>#DIV/0!</v>
      </c>
      <c r="W819" s="98">
        <f t="shared" si="739"/>
        <v>0</v>
      </c>
      <c r="X819" s="97" t="e">
        <f t="shared" si="739"/>
        <v>#DIV/0!</v>
      </c>
      <c r="Y819" s="98">
        <f t="shared" si="739"/>
        <v>0</v>
      </c>
      <c r="Z819" s="97" t="e">
        <f t="shared" si="739"/>
        <v>#DIV/0!</v>
      </c>
      <c r="AA819" s="98">
        <f t="shared" si="739"/>
        <v>0</v>
      </c>
      <c r="AB819" s="97" t="e">
        <f t="shared" si="739"/>
        <v>#DIV/0!</v>
      </c>
    </row>
    <row r="820" spans="1:28" ht="34.5" thickBot="1" x14ac:dyDescent="0.5"/>
    <row r="821" spans="1:28" ht="60.75" thickBot="1" x14ac:dyDescent="0.55000000000000004">
      <c r="A821" s="266" t="s">
        <v>1790</v>
      </c>
      <c r="B821" s="267"/>
      <c r="C821" s="267"/>
      <c r="D821" s="267"/>
      <c r="E821" s="267"/>
      <c r="F821" s="268"/>
      <c r="G821" s="269" t="s">
        <v>603</v>
      </c>
      <c r="H821" s="270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  <c r="AA821" s="270"/>
      <c r="AB821" s="271"/>
    </row>
    <row r="822" spans="1:28" ht="67.5" x14ac:dyDescent="0.45">
      <c r="A822" s="62" t="s">
        <v>1761</v>
      </c>
      <c r="B822" s="281" t="s">
        <v>1772</v>
      </c>
      <c r="C822" s="282"/>
      <c r="D822" s="283" t="s">
        <v>1771</v>
      </c>
      <c r="E822" s="284"/>
      <c r="F822" s="285"/>
      <c r="G822" s="264" t="s">
        <v>586</v>
      </c>
      <c r="H822" s="265"/>
      <c r="I822" s="272" t="s">
        <v>587</v>
      </c>
      <c r="J822" s="273"/>
      <c r="K822" s="264" t="s">
        <v>588</v>
      </c>
      <c r="L822" s="265"/>
      <c r="M822" s="272" t="s">
        <v>589</v>
      </c>
      <c r="N822" s="273"/>
      <c r="O822" s="264" t="s">
        <v>590</v>
      </c>
      <c r="P822" s="265"/>
      <c r="Q822" s="272" t="s">
        <v>591</v>
      </c>
      <c r="R822" s="273"/>
      <c r="S822" s="264" t="s">
        <v>592</v>
      </c>
      <c r="T822" s="265"/>
      <c r="U822" s="272" t="s">
        <v>593</v>
      </c>
      <c r="V822" s="273"/>
      <c r="W822" s="264" t="s">
        <v>596</v>
      </c>
      <c r="X822" s="265"/>
      <c r="Y822" s="272" t="s">
        <v>595</v>
      </c>
      <c r="Z822" s="273"/>
      <c r="AA822" s="264" t="s">
        <v>594</v>
      </c>
      <c r="AB822" s="265"/>
    </row>
    <row r="823" spans="1:28" ht="60" x14ac:dyDescent="0.45">
      <c r="A823" s="30" t="s">
        <v>597</v>
      </c>
      <c r="B823" s="63" t="s">
        <v>606</v>
      </c>
      <c r="C823" s="30" t="s">
        <v>598</v>
      </c>
      <c r="D823" s="30" t="s">
        <v>607</v>
      </c>
      <c r="E823" s="30" t="s">
        <v>644</v>
      </c>
      <c r="F823" s="64" t="s">
        <v>645</v>
      </c>
      <c r="G823" s="32" t="s">
        <v>604</v>
      </c>
      <c r="H823" s="33" t="s">
        <v>605</v>
      </c>
      <c r="I823" s="32" t="s">
        <v>604</v>
      </c>
      <c r="J823" s="33" t="s">
        <v>605</v>
      </c>
      <c r="K823" s="32" t="s">
        <v>604</v>
      </c>
      <c r="L823" s="33" t="s">
        <v>605</v>
      </c>
      <c r="M823" s="32" t="s">
        <v>604</v>
      </c>
      <c r="N823" s="33" t="s">
        <v>605</v>
      </c>
      <c r="O823" s="32" t="s">
        <v>604</v>
      </c>
      <c r="P823" s="33" t="s">
        <v>605</v>
      </c>
      <c r="Q823" s="32" t="s">
        <v>604</v>
      </c>
      <c r="R823" s="33" t="s">
        <v>605</v>
      </c>
      <c r="S823" s="32" t="s">
        <v>604</v>
      </c>
      <c r="T823" s="33" t="s">
        <v>605</v>
      </c>
      <c r="U823" s="32" t="s">
        <v>604</v>
      </c>
      <c r="V823" s="33" t="s">
        <v>605</v>
      </c>
      <c r="W823" s="32" t="s">
        <v>604</v>
      </c>
      <c r="X823" s="33" t="s">
        <v>605</v>
      </c>
      <c r="Y823" s="32" t="s">
        <v>604</v>
      </c>
      <c r="Z823" s="33" t="s">
        <v>605</v>
      </c>
      <c r="AA823" s="32" t="s">
        <v>604</v>
      </c>
      <c r="AB823" s="33" t="s">
        <v>605</v>
      </c>
    </row>
    <row r="824" spans="1:28" ht="101.25" x14ac:dyDescent="0.45">
      <c r="A824" s="73" t="s">
        <v>1774</v>
      </c>
      <c r="B824" s="92">
        <v>215</v>
      </c>
      <c r="C824" s="70" t="s">
        <v>617</v>
      </c>
      <c r="D824" s="67"/>
      <c r="E824" s="100">
        <f t="shared" ref="E824:E839" si="740">D824-F824</f>
        <v>0</v>
      </c>
      <c r="F824" s="100">
        <f t="shared" ref="F824:F839" si="741">G824+I824+K824+M824+O824+Q824+S824+U824+W824+Y824+AA824</f>
        <v>0</v>
      </c>
      <c r="G824" s="69"/>
      <c r="H824" s="101" t="e">
        <f t="shared" ref="H824:H839" si="742">G824/F824</f>
        <v>#DIV/0!</v>
      </c>
      <c r="I824" s="69"/>
      <c r="J824" s="101" t="e">
        <f t="shared" ref="J824:J839" si="743">I824/F824</f>
        <v>#DIV/0!</v>
      </c>
      <c r="K824" s="69"/>
      <c r="L824" s="101" t="e">
        <f t="shared" ref="L824:L839" si="744">K824/F824</f>
        <v>#DIV/0!</v>
      </c>
      <c r="M824" s="69"/>
      <c r="N824" s="101" t="e">
        <f t="shared" ref="N824:N839" si="745">M824/F824</f>
        <v>#DIV/0!</v>
      </c>
      <c r="O824" s="69"/>
      <c r="P824" s="101" t="e">
        <f t="shared" ref="P824:P839" si="746">O824/F824</f>
        <v>#DIV/0!</v>
      </c>
      <c r="Q824" s="69"/>
      <c r="R824" s="101" t="e">
        <f t="shared" ref="R824:R839" si="747">Q824/F824</f>
        <v>#DIV/0!</v>
      </c>
      <c r="S824" s="69"/>
      <c r="T824" s="101" t="e">
        <f t="shared" ref="T824:T839" si="748">S824/F824</f>
        <v>#DIV/0!</v>
      </c>
      <c r="U824" s="69"/>
      <c r="V824" s="101" t="e">
        <f t="shared" ref="V824:V839" si="749">U824/F824</f>
        <v>#DIV/0!</v>
      </c>
      <c r="W824" s="69"/>
      <c r="X824" s="101" t="e">
        <f t="shared" ref="X824:X839" si="750">W824/F824</f>
        <v>#DIV/0!</v>
      </c>
      <c r="Y824" s="69"/>
      <c r="Z824" s="101" t="e">
        <f t="shared" ref="Z824:Z839" si="751">Y824/F824</f>
        <v>#DIV/0!</v>
      </c>
      <c r="AA824" s="69"/>
      <c r="AB824" s="101" t="e">
        <f t="shared" ref="AB824:AB839" si="752">AA824/F824</f>
        <v>#DIV/0!</v>
      </c>
    </row>
    <row r="825" spans="1:28" ht="67.5" x14ac:dyDescent="0.45">
      <c r="A825" s="73" t="s">
        <v>1775</v>
      </c>
      <c r="B825" s="92">
        <v>204</v>
      </c>
      <c r="C825" s="70" t="s">
        <v>617</v>
      </c>
      <c r="D825" s="67"/>
      <c r="E825" s="100">
        <f t="shared" si="740"/>
        <v>0</v>
      </c>
      <c r="F825" s="100">
        <f t="shared" ref="F825:F838" si="753">G825+I825+K825+M825+O825+Q825+S825+U825+W825+Y825+AA825</f>
        <v>0</v>
      </c>
      <c r="G825" s="69"/>
      <c r="H825" s="101" t="e">
        <f t="shared" ref="H825:H838" si="754">G825/F825</f>
        <v>#DIV/0!</v>
      </c>
      <c r="I825" s="69"/>
      <c r="J825" s="101" t="e">
        <f t="shared" ref="J825:J838" si="755">I825/F825</f>
        <v>#DIV/0!</v>
      </c>
      <c r="K825" s="69"/>
      <c r="L825" s="101" t="e">
        <f t="shared" ref="L825:L838" si="756">K825/F825</f>
        <v>#DIV/0!</v>
      </c>
      <c r="M825" s="69"/>
      <c r="N825" s="101" t="e">
        <f t="shared" ref="N825:N838" si="757">M825/F825</f>
        <v>#DIV/0!</v>
      </c>
      <c r="O825" s="69"/>
      <c r="P825" s="101" t="e">
        <f t="shared" ref="P825:P838" si="758">O825/F825</f>
        <v>#DIV/0!</v>
      </c>
      <c r="Q825" s="69"/>
      <c r="R825" s="101" t="e">
        <f t="shared" ref="R825:R838" si="759">Q825/F825</f>
        <v>#DIV/0!</v>
      </c>
      <c r="S825" s="69"/>
      <c r="T825" s="101" t="e">
        <f t="shared" ref="T825:T838" si="760">S825/F825</f>
        <v>#DIV/0!</v>
      </c>
      <c r="U825" s="69"/>
      <c r="V825" s="101" t="e">
        <f t="shared" ref="V825:V838" si="761">U825/F825</f>
        <v>#DIV/0!</v>
      </c>
      <c r="W825" s="69"/>
      <c r="X825" s="101" t="e">
        <f t="shared" ref="X825:X838" si="762">W825/F825</f>
        <v>#DIV/0!</v>
      </c>
      <c r="Y825" s="69"/>
      <c r="Z825" s="101" t="e">
        <f t="shared" ref="Z825:Z838" si="763">Y825/F825</f>
        <v>#DIV/0!</v>
      </c>
      <c r="AA825" s="69"/>
      <c r="AB825" s="101" t="e">
        <f t="shared" ref="AB825:AB838" si="764">AA825/F825</f>
        <v>#DIV/0!</v>
      </c>
    </row>
    <row r="826" spans="1:28" ht="67.5" x14ac:dyDescent="0.45">
      <c r="A826" s="73" t="s">
        <v>1776</v>
      </c>
      <c r="B826" s="92">
        <v>81</v>
      </c>
      <c r="C826" s="70" t="s">
        <v>617</v>
      </c>
      <c r="D826" s="67"/>
      <c r="E826" s="100">
        <f t="shared" si="740"/>
        <v>0</v>
      </c>
      <c r="F826" s="100">
        <f t="shared" si="753"/>
        <v>0</v>
      </c>
      <c r="G826" s="69"/>
      <c r="H826" s="101" t="e">
        <f t="shared" si="754"/>
        <v>#DIV/0!</v>
      </c>
      <c r="I826" s="69"/>
      <c r="J826" s="101" t="e">
        <f t="shared" si="755"/>
        <v>#DIV/0!</v>
      </c>
      <c r="K826" s="69"/>
      <c r="L826" s="101" t="e">
        <f t="shared" si="756"/>
        <v>#DIV/0!</v>
      </c>
      <c r="M826" s="69"/>
      <c r="N826" s="101" t="e">
        <f t="shared" si="757"/>
        <v>#DIV/0!</v>
      </c>
      <c r="O826" s="69"/>
      <c r="P826" s="101" t="e">
        <f t="shared" si="758"/>
        <v>#DIV/0!</v>
      </c>
      <c r="Q826" s="69"/>
      <c r="R826" s="101" t="e">
        <f t="shared" si="759"/>
        <v>#DIV/0!</v>
      </c>
      <c r="S826" s="69"/>
      <c r="T826" s="101" t="e">
        <f t="shared" si="760"/>
        <v>#DIV/0!</v>
      </c>
      <c r="U826" s="69"/>
      <c r="V826" s="101" t="e">
        <f t="shared" si="761"/>
        <v>#DIV/0!</v>
      </c>
      <c r="W826" s="69"/>
      <c r="X826" s="101" t="e">
        <f t="shared" si="762"/>
        <v>#DIV/0!</v>
      </c>
      <c r="Y826" s="69"/>
      <c r="Z826" s="101" t="e">
        <f t="shared" si="763"/>
        <v>#DIV/0!</v>
      </c>
      <c r="AA826" s="69"/>
      <c r="AB826" s="101" t="e">
        <f t="shared" si="764"/>
        <v>#DIV/0!</v>
      </c>
    </row>
    <row r="827" spans="1:28" ht="67.5" x14ac:dyDescent="0.45">
      <c r="A827" s="73" t="s">
        <v>1777</v>
      </c>
      <c r="B827" s="92">
        <v>44</v>
      </c>
      <c r="C827" s="70" t="s">
        <v>617</v>
      </c>
      <c r="D827" s="67"/>
      <c r="E827" s="100">
        <f t="shared" si="740"/>
        <v>0</v>
      </c>
      <c r="F827" s="100">
        <f t="shared" si="753"/>
        <v>0</v>
      </c>
      <c r="G827" s="69"/>
      <c r="H827" s="101" t="e">
        <f t="shared" si="754"/>
        <v>#DIV/0!</v>
      </c>
      <c r="I827" s="69"/>
      <c r="J827" s="101" t="e">
        <f t="shared" si="755"/>
        <v>#DIV/0!</v>
      </c>
      <c r="K827" s="69"/>
      <c r="L827" s="101" t="e">
        <f t="shared" si="756"/>
        <v>#DIV/0!</v>
      </c>
      <c r="M827" s="69"/>
      <c r="N827" s="101" t="e">
        <f t="shared" si="757"/>
        <v>#DIV/0!</v>
      </c>
      <c r="O827" s="69"/>
      <c r="P827" s="101" t="e">
        <f t="shared" si="758"/>
        <v>#DIV/0!</v>
      </c>
      <c r="Q827" s="69"/>
      <c r="R827" s="101" t="e">
        <f t="shared" si="759"/>
        <v>#DIV/0!</v>
      </c>
      <c r="S827" s="69"/>
      <c r="T827" s="101" t="e">
        <f t="shared" si="760"/>
        <v>#DIV/0!</v>
      </c>
      <c r="U827" s="69"/>
      <c r="V827" s="101" t="e">
        <f t="shared" si="761"/>
        <v>#DIV/0!</v>
      </c>
      <c r="W827" s="69"/>
      <c r="X827" s="101" t="e">
        <f t="shared" si="762"/>
        <v>#DIV/0!</v>
      </c>
      <c r="Y827" s="69"/>
      <c r="Z827" s="101" t="e">
        <f t="shared" si="763"/>
        <v>#DIV/0!</v>
      </c>
      <c r="AA827" s="69"/>
      <c r="AB827" s="101" t="e">
        <f t="shared" si="764"/>
        <v>#DIV/0!</v>
      </c>
    </row>
    <row r="828" spans="1:28" ht="67.5" x14ac:dyDescent="0.45">
      <c r="A828" s="73" t="s">
        <v>1778</v>
      </c>
      <c r="B828" s="92">
        <v>102</v>
      </c>
      <c r="C828" s="70" t="s">
        <v>617</v>
      </c>
      <c r="D828" s="67"/>
      <c r="E828" s="100">
        <f t="shared" si="740"/>
        <v>0</v>
      </c>
      <c r="F828" s="100">
        <f t="shared" si="753"/>
        <v>0</v>
      </c>
      <c r="G828" s="69"/>
      <c r="H828" s="101" t="e">
        <f t="shared" si="754"/>
        <v>#DIV/0!</v>
      </c>
      <c r="I828" s="69"/>
      <c r="J828" s="101" t="e">
        <f t="shared" si="755"/>
        <v>#DIV/0!</v>
      </c>
      <c r="K828" s="69"/>
      <c r="L828" s="101" t="e">
        <f t="shared" si="756"/>
        <v>#DIV/0!</v>
      </c>
      <c r="M828" s="69"/>
      <c r="N828" s="101" t="e">
        <f t="shared" si="757"/>
        <v>#DIV/0!</v>
      </c>
      <c r="O828" s="69"/>
      <c r="P828" s="101" t="e">
        <f t="shared" si="758"/>
        <v>#DIV/0!</v>
      </c>
      <c r="Q828" s="69"/>
      <c r="R828" s="101" t="e">
        <f t="shared" si="759"/>
        <v>#DIV/0!</v>
      </c>
      <c r="S828" s="69"/>
      <c r="T828" s="101" t="e">
        <f t="shared" si="760"/>
        <v>#DIV/0!</v>
      </c>
      <c r="U828" s="69"/>
      <c r="V828" s="101" t="e">
        <f t="shared" si="761"/>
        <v>#DIV/0!</v>
      </c>
      <c r="W828" s="69"/>
      <c r="X828" s="101" t="e">
        <f t="shared" si="762"/>
        <v>#DIV/0!</v>
      </c>
      <c r="Y828" s="69"/>
      <c r="Z828" s="101" t="e">
        <f t="shared" si="763"/>
        <v>#DIV/0!</v>
      </c>
      <c r="AA828" s="69"/>
      <c r="AB828" s="101" t="e">
        <f t="shared" si="764"/>
        <v>#DIV/0!</v>
      </c>
    </row>
    <row r="829" spans="1:28" ht="67.5" x14ac:dyDescent="0.45">
      <c r="A829" s="73" t="s">
        <v>1779</v>
      </c>
      <c r="B829" s="92">
        <v>242</v>
      </c>
      <c r="C829" s="70" t="s">
        <v>617</v>
      </c>
      <c r="D829" s="67"/>
      <c r="E829" s="100">
        <f t="shared" si="740"/>
        <v>0</v>
      </c>
      <c r="F829" s="100">
        <f t="shared" si="753"/>
        <v>0</v>
      </c>
      <c r="G829" s="69"/>
      <c r="H829" s="101" t="e">
        <f t="shared" si="754"/>
        <v>#DIV/0!</v>
      </c>
      <c r="I829" s="69"/>
      <c r="J829" s="101" t="e">
        <f t="shared" si="755"/>
        <v>#DIV/0!</v>
      </c>
      <c r="K829" s="69"/>
      <c r="L829" s="101" t="e">
        <f t="shared" si="756"/>
        <v>#DIV/0!</v>
      </c>
      <c r="M829" s="69"/>
      <c r="N829" s="101" t="e">
        <f t="shared" si="757"/>
        <v>#DIV/0!</v>
      </c>
      <c r="O829" s="69"/>
      <c r="P829" s="101" t="e">
        <f t="shared" si="758"/>
        <v>#DIV/0!</v>
      </c>
      <c r="Q829" s="69"/>
      <c r="R829" s="101" t="e">
        <f t="shared" si="759"/>
        <v>#DIV/0!</v>
      </c>
      <c r="S829" s="69"/>
      <c r="T829" s="101" t="e">
        <f t="shared" si="760"/>
        <v>#DIV/0!</v>
      </c>
      <c r="U829" s="69"/>
      <c r="V829" s="101" t="e">
        <f t="shared" si="761"/>
        <v>#DIV/0!</v>
      </c>
      <c r="W829" s="69"/>
      <c r="X829" s="101" t="e">
        <f t="shared" si="762"/>
        <v>#DIV/0!</v>
      </c>
      <c r="Y829" s="69"/>
      <c r="Z829" s="101" t="e">
        <f t="shared" si="763"/>
        <v>#DIV/0!</v>
      </c>
      <c r="AA829" s="69"/>
      <c r="AB829" s="101" t="e">
        <f t="shared" si="764"/>
        <v>#DIV/0!</v>
      </c>
    </row>
    <row r="830" spans="1:28" ht="67.5" x14ac:dyDescent="0.45">
      <c r="A830" s="73" t="s">
        <v>1780</v>
      </c>
      <c r="B830" s="92">
        <v>162</v>
      </c>
      <c r="C830" s="70" t="s">
        <v>617</v>
      </c>
      <c r="D830" s="67"/>
      <c r="E830" s="100">
        <f t="shared" si="740"/>
        <v>0</v>
      </c>
      <c r="F830" s="100">
        <f t="shared" si="753"/>
        <v>0</v>
      </c>
      <c r="G830" s="69"/>
      <c r="H830" s="101" t="e">
        <f t="shared" si="754"/>
        <v>#DIV/0!</v>
      </c>
      <c r="I830" s="69"/>
      <c r="J830" s="101" t="e">
        <f t="shared" si="755"/>
        <v>#DIV/0!</v>
      </c>
      <c r="K830" s="69"/>
      <c r="L830" s="101" t="e">
        <f t="shared" si="756"/>
        <v>#DIV/0!</v>
      </c>
      <c r="M830" s="69"/>
      <c r="N830" s="101" t="e">
        <f t="shared" si="757"/>
        <v>#DIV/0!</v>
      </c>
      <c r="O830" s="69"/>
      <c r="P830" s="101" t="e">
        <f t="shared" si="758"/>
        <v>#DIV/0!</v>
      </c>
      <c r="Q830" s="69"/>
      <c r="R830" s="101" t="e">
        <f t="shared" si="759"/>
        <v>#DIV/0!</v>
      </c>
      <c r="S830" s="69"/>
      <c r="T830" s="101" t="e">
        <f t="shared" si="760"/>
        <v>#DIV/0!</v>
      </c>
      <c r="U830" s="69"/>
      <c r="V830" s="101" t="e">
        <f t="shared" si="761"/>
        <v>#DIV/0!</v>
      </c>
      <c r="W830" s="69"/>
      <c r="X830" s="101" t="e">
        <f t="shared" si="762"/>
        <v>#DIV/0!</v>
      </c>
      <c r="Y830" s="69"/>
      <c r="Z830" s="101" t="e">
        <f t="shared" si="763"/>
        <v>#DIV/0!</v>
      </c>
      <c r="AA830" s="69"/>
      <c r="AB830" s="101" t="e">
        <f t="shared" si="764"/>
        <v>#DIV/0!</v>
      </c>
    </row>
    <row r="831" spans="1:28" ht="101.25" x14ac:dyDescent="0.45">
      <c r="A831" s="73" t="s">
        <v>1781</v>
      </c>
      <c r="B831" s="92">
        <v>40</v>
      </c>
      <c r="C831" s="70" t="s">
        <v>617</v>
      </c>
      <c r="D831" s="67"/>
      <c r="E831" s="100">
        <f t="shared" si="740"/>
        <v>0</v>
      </c>
      <c r="F831" s="100">
        <f t="shared" si="753"/>
        <v>0</v>
      </c>
      <c r="G831" s="69"/>
      <c r="H831" s="101" t="e">
        <f t="shared" si="754"/>
        <v>#DIV/0!</v>
      </c>
      <c r="I831" s="69"/>
      <c r="J831" s="101" t="e">
        <f t="shared" si="755"/>
        <v>#DIV/0!</v>
      </c>
      <c r="K831" s="69"/>
      <c r="L831" s="101" t="e">
        <f t="shared" si="756"/>
        <v>#DIV/0!</v>
      </c>
      <c r="M831" s="69"/>
      <c r="N831" s="101" t="e">
        <f t="shared" si="757"/>
        <v>#DIV/0!</v>
      </c>
      <c r="O831" s="69"/>
      <c r="P831" s="101" t="e">
        <f t="shared" si="758"/>
        <v>#DIV/0!</v>
      </c>
      <c r="Q831" s="69"/>
      <c r="R831" s="101" t="e">
        <f t="shared" si="759"/>
        <v>#DIV/0!</v>
      </c>
      <c r="S831" s="69"/>
      <c r="T831" s="101" t="e">
        <f t="shared" si="760"/>
        <v>#DIV/0!</v>
      </c>
      <c r="U831" s="69"/>
      <c r="V831" s="101" t="e">
        <f t="shared" si="761"/>
        <v>#DIV/0!</v>
      </c>
      <c r="W831" s="69"/>
      <c r="X831" s="101" t="e">
        <f t="shared" si="762"/>
        <v>#DIV/0!</v>
      </c>
      <c r="Y831" s="69"/>
      <c r="Z831" s="101" t="e">
        <f t="shared" si="763"/>
        <v>#DIV/0!</v>
      </c>
      <c r="AA831" s="69"/>
      <c r="AB831" s="101" t="e">
        <f t="shared" si="764"/>
        <v>#DIV/0!</v>
      </c>
    </row>
    <row r="832" spans="1:28" ht="67.5" x14ac:dyDescent="0.45">
      <c r="A832" s="73" t="s">
        <v>1782</v>
      </c>
      <c r="B832" s="92">
        <v>46</v>
      </c>
      <c r="C832" s="70" t="s">
        <v>617</v>
      </c>
      <c r="D832" s="67"/>
      <c r="E832" s="100">
        <f t="shared" si="740"/>
        <v>0</v>
      </c>
      <c r="F832" s="100">
        <f t="shared" si="753"/>
        <v>0</v>
      </c>
      <c r="G832" s="69"/>
      <c r="H832" s="101" t="e">
        <f t="shared" si="754"/>
        <v>#DIV/0!</v>
      </c>
      <c r="I832" s="69"/>
      <c r="J832" s="101" t="e">
        <f t="shared" si="755"/>
        <v>#DIV/0!</v>
      </c>
      <c r="K832" s="69"/>
      <c r="L832" s="101" t="e">
        <f t="shared" si="756"/>
        <v>#DIV/0!</v>
      </c>
      <c r="M832" s="69"/>
      <c r="N832" s="101" t="e">
        <f t="shared" si="757"/>
        <v>#DIV/0!</v>
      </c>
      <c r="O832" s="69"/>
      <c r="P832" s="101" t="e">
        <f t="shared" si="758"/>
        <v>#DIV/0!</v>
      </c>
      <c r="Q832" s="69"/>
      <c r="R832" s="101" t="e">
        <f t="shared" si="759"/>
        <v>#DIV/0!</v>
      </c>
      <c r="S832" s="69"/>
      <c r="T832" s="101" t="e">
        <f t="shared" si="760"/>
        <v>#DIV/0!</v>
      </c>
      <c r="U832" s="69"/>
      <c r="V832" s="101" t="e">
        <f t="shared" si="761"/>
        <v>#DIV/0!</v>
      </c>
      <c r="W832" s="69"/>
      <c r="X832" s="101" t="e">
        <f t="shared" si="762"/>
        <v>#DIV/0!</v>
      </c>
      <c r="Y832" s="69"/>
      <c r="Z832" s="101" t="e">
        <f t="shared" si="763"/>
        <v>#DIV/0!</v>
      </c>
      <c r="AA832" s="69"/>
      <c r="AB832" s="101" t="e">
        <f t="shared" si="764"/>
        <v>#DIV/0!</v>
      </c>
    </row>
    <row r="833" spans="1:28" ht="67.5" x14ac:dyDescent="0.45">
      <c r="A833" s="73" t="s">
        <v>1783</v>
      </c>
      <c r="B833" s="92">
        <v>151</v>
      </c>
      <c r="C833" s="70" t="s">
        <v>617</v>
      </c>
      <c r="D833" s="67"/>
      <c r="E833" s="100">
        <f t="shared" si="740"/>
        <v>0</v>
      </c>
      <c r="F833" s="100">
        <f t="shared" si="753"/>
        <v>0</v>
      </c>
      <c r="G833" s="69"/>
      <c r="H833" s="101" t="e">
        <f t="shared" si="754"/>
        <v>#DIV/0!</v>
      </c>
      <c r="I833" s="69"/>
      <c r="J833" s="101" t="e">
        <f t="shared" si="755"/>
        <v>#DIV/0!</v>
      </c>
      <c r="K833" s="69"/>
      <c r="L833" s="101" t="e">
        <f t="shared" si="756"/>
        <v>#DIV/0!</v>
      </c>
      <c r="M833" s="69"/>
      <c r="N833" s="101" t="e">
        <f t="shared" si="757"/>
        <v>#DIV/0!</v>
      </c>
      <c r="O833" s="69"/>
      <c r="P833" s="101" t="e">
        <f t="shared" si="758"/>
        <v>#DIV/0!</v>
      </c>
      <c r="Q833" s="69"/>
      <c r="R833" s="101" t="e">
        <f t="shared" si="759"/>
        <v>#DIV/0!</v>
      </c>
      <c r="S833" s="69"/>
      <c r="T833" s="101" t="e">
        <f t="shared" si="760"/>
        <v>#DIV/0!</v>
      </c>
      <c r="U833" s="69"/>
      <c r="V833" s="101" t="e">
        <f t="shared" si="761"/>
        <v>#DIV/0!</v>
      </c>
      <c r="W833" s="69"/>
      <c r="X833" s="101" t="e">
        <f t="shared" si="762"/>
        <v>#DIV/0!</v>
      </c>
      <c r="Y833" s="69"/>
      <c r="Z833" s="101" t="e">
        <f t="shared" si="763"/>
        <v>#DIV/0!</v>
      </c>
      <c r="AA833" s="69"/>
      <c r="AB833" s="101" t="e">
        <f t="shared" si="764"/>
        <v>#DIV/0!</v>
      </c>
    </row>
    <row r="834" spans="1:28" ht="67.5" x14ac:dyDescent="0.45">
      <c r="A834" s="73" t="s">
        <v>1784</v>
      </c>
      <c r="B834" s="92">
        <v>79</v>
      </c>
      <c r="C834" s="70" t="s">
        <v>617</v>
      </c>
      <c r="D834" s="67"/>
      <c r="E834" s="100">
        <f t="shared" si="740"/>
        <v>0</v>
      </c>
      <c r="F834" s="100">
        <f t="shared" si="753"/>
        <v>0</v>
      </c>
      <c r="G834" s="69"/>
      <c r="H834" s="101" t="e">
        <f t="shared" si="754"/>
        <v>#DIV/0!</v>
      </c>
      <c r="I834" s="69"/>
      <c r="J834" s="101" t="e">
        <f t="shared" si="755"/>
        <v>#DIV/0!</v>
      </c>
      <c r="K834" s="69"/>
      <c r="L834" s="101" t="e">
        <f t="shared" si="756"/>
        <v>#DIV/0!</v>
      </c>
      <c r="M834" s="69"/>
      <c r="N834" s="101" t="e">
        <f t="shared" si="757"/>
        <v>#DIV/0!</v>
      </c>
      <c r="O834" s="69"/>
      <c r="P834" s="101" t="e">
        <f t="shared" si="758"/>
        <v>#DIV/0!</v>
      </c>
      <c r="Q834" s="69"/>
      <c r="R834" s="101" t="e">
        <f t="shared" si="759"/>
        <v>#DIV/0!</v>
      </c>
      <c r="S834" s="69"/>
      <c r="T834" s="101" t="e">
        <f t="shared" si="760"/>
        <v>#DIV/0!</v>
      </c>
      <c r="U834" s="69"/>
      <c r="V834" s="101" t="e">
        <f t="shared" si="761"/>
        <v>#DIV/0!</v>
      </c>
      <c r="W834" s="69"/>
      <c r="X834" s="101" t="e">
        <f t="shared" si="762"/>
        <v>#DIV/0!</v>
      </c>
      <c r="Y834" s="69"/>
      <c r="Z834" s="101" t="e">
        <f t="shared" si="763"/>
        <v>#DIV/0!</v>
      </c>
      <c r="AA834" s="69"/>
      <c r="AB834" s="101" t="e">
        <f t="shared" si="764"/>
        <v>#DIV/0!</v>
      </c>
    </row>
    <row r="835" spans="1:28" x14ac:dyDescent="0.45">
      <c r="A835" s="73" t="s">
        <v>1785</v>
      </c>
      <c r="B835" s="92">
        <v>32</v>
      </c>
      <c r="C835" s="70" t="s">
        <v>617</v>
      </c>
      <c r="D835" s="67"/>
      <c r="E835" s="100">
        <f t="shared" si="740"/>
        <v>0</v>
      </c>
      <c r="F835" s="100">
        <f t="shared" si="753"/>
        <v>0</v>
      </c>
      <c r="G835" s="69"/>
      <c r="H835" s="101" t="e">
        <f t="shared" si="754"/>
        <v>#DIV/0!</v>
      </c>
      <c r="I835" s="69"/>
      <c r="J835" s="101" t="e">
        <f t="shared" si="755"/>
        <v>#DIV/0!</v>
      </c>
      <c r="K835" s="69"/>
      <c r="L835" s="101" t="e">
        <f t="shared" si="756"/>
        <v>#DIV/0!</v>
      </c>
      <c r="M835" s="69"/>
      <c r="N835" s="101" t="e">
        <f t="shared" si="757"/>
        <v>#DIV/0!</v>
      </c>
      <c r="O835" s="69"/>
      <c r="P835" s="101" t="e">
        <f t="shared" si="758"/>
        <v>#DIV/0!</v>
      </c>
      <c r="Q835" s="69"/>
      <c r="R835" s="101" t="e">
        <f t="shared" si="759"/>
        <v>#DIV/0!</v>
      </c>
      <c r="S835" s="69"/>
      <c r="T835" s="101" t="e">
        <f t="shared" si="760"/>
        <v>#DIV/0!</v>
      </c>
      <c r="U835" s="69"/>
      <c r="V835" s="101" t="e">
        <f t="shared" si="761"/>
        <v>#DIV/0!</v>
      </c>
      <c r="W835" s="69"/>
      <c r="X835" s="101" t="e">
        <f t="shared" si="762"/>
        <v>#DIV/0!</v>
      </c>
      <c r="Y835" s="69"/>
      <c r="Z835" s="101" t="e">
        <f t="shared" si="763"/>
        <v>#DIV/0!</v>
      </c>
      <c r="AA835" s="69"/>
      <c r="AB835" s="101" t="e">
        <f t="shared" si="764"/>
        <v>#DIV/0!</v>
      </c>
    </row>
    <row r="836" spans="1:28" x14ac:dyDescent="0.45">
      <c r="A836" s="73" t="s">
        <v>1786</v>
      </c>
      <c r="B836" s="92">
        <v>55</v>
      </c>
      <c r="C836" s="70" t="s">
        <v>617</v>
      </c>
      <c r="D836" s="67"/>
      <c r="E836" s="100">
        <f t="shared" si="740"/>
        <v>0</v>
      </c>
      <c r="F836" s="100">
        <f t="shared" si="753"/>
        <v>0</v>
      </c>
      <c r="G836" s="69"/>
      <c r="H836" s="101" t="e">
        <f t="shared" si="754"/>
        <v>#DIV/0!</v>
      </c>
      <c r="I836" s="69"/>
      <c r="J836" s="101" t="e">
        <f t="shared" si="755"/>
        <v>#DIV/0!</v>
      </c>
      <c r="K836" s="69"/>
      <c r="L836" s="101" t="e">
        <f t="shared" si="756"/>
        <v>#DIV/0!</v>
      </c>
      <c r="M836" s="69"/>
      <c r="N836" s="101" t="e">
        <f t="shared" si="757"/>
        <v>#DIV/0!</v>
      </c>
      <c r="O836" s="69"/>
      <c r="P836" s="101" t="e">
        <f t="shared" si="758"/>
        <v>#DIV/0!</v>
      </c>
      <c r="Q836" s="69"/>
      <c r="R836" s="101" t="e">
        <f t="shared" si="759"/>
        <v>#DIV/0!</v>
      </c>
      <c r="S836" s="69"/>
      <c r="T836" s="101" t="e">
        <f t="shared" si="760"/>
        <v>#DIV/0!</v>
      </c>
      <c r="U836" s="69"/>
      <c r="V836" s="101" t="e">
        <f t="shared" si="761"/>
        <v>#DIV/0!</v>
      </c>
      <c r="W836" s="69"/>
      <c r="X836" s="101" t="e">
        <f t="shared" si="762"/>
        <v>#DIV/0!</v>
      </c>
      <c r="Y836" s="69"/>
      <c r="Z836" s="101" t="e">
        <f t="shared" si="763"/>
        <v>#DIV/0!</v>
      </c>
      <c r="AA836" s="69"/>
      <c r="AB836" s="101" t="e">
        <f t="shared" si="764"/>
        <v>#DIV/0!</v>
      </c>
    </row>
    <row r="837" spans="1:28" x14ac:dyDescent="0.45">
      <c r="A837" s="73" t="s">
        <v>1787</v>
      </c>
      <c r="B837" s="92">
        <v>23</v>
      </c>
      <c r="C837" s="70" t="s">
        <v>617</v>
      </c>
      <c r="D837" s="67"/>
      <c r="E837" s="100">
        <f t="shared" si="740"/>
        <v>0</v>
      </c>
      <c r="F837" s="100">
        <f t="shared" si="753"/>
        <v>0</v>
      </c>
      <c r="G837" s="69"/>
      <c r="H837" s="101" t="e">
        <f t="shared" si="754"/>
        <v>#DIV/0!</v>
      </c>
      <c r="I837" s="69"/>
      <c r="J837" s="101" t="e">
        <f t="shared" si="755"/>
        <v>#DIV/0!</v>
      </c>
      <c r="K837" s="69"/>
      <c r="L837" s="101" t="e">
        <f t="shared" si="756"/>
        <v>#DIV/0!</v>
      </c>
      <c r="M837" s="69"/>
      <c r="N837" s="101" t="e">
        <f t="shared" si="757"/>
        <v>#DIV/0!</v>
      </c>
      <c r="O837" s="69"/>
      <c r="P837" s="101" t="e">
        <f t="shared" si="758"/>
        <v>#DIV/0!</v>
      </c>
      <c r="Q837" s="69"/>
      <c r="R837" s="101" t="e">
        <f t="shared" si="759"/>
        <v>#DIV/0!</v>
      </c>
      <c r="S837" s="69"/>
      <c r="T837" s="101" t="e">
        <f t="shared" si="760"/>
        <v>#DIV/0!</v>
      </c>
      <c r="U837" s="69"/>
      <c r="V837" s="101" t="e">
        <f t="shared" si="761"/>
        <v>#DIV/0!</v>
      </c>
      <c r="W837" s="69"/>
      <c r="X837" s="101" t="e">
        <f t="shared" si="762"/>
        <v>#DIV/0!</v>
      </c>
      <c r="Y837" s="69"/>
      <c r="Z837" s="101" t="e">
        <f t="shared" si="763"/>
        <v>#DIV/0!</v>
      </c>
      <c r="AA837" s="69"/>
      <c r="AB837" s="101" t="e">
        <f t="shared" si="764"/>
        <v>#DIV/0!</v>
      </c>
    </row>
    <row r="838" spans="1:28" x14ac:dyDescent="0.45">
      <c r="A838" s="73" t="s">
        <v>1788</v>
      </c>
      <c r="B838" s="92">
        <v>35</v>
      </c>
      <c r="C838" s="70" t="s">
        <v>617</v>
      </c>
      <c r="D838" s="67"/>
      <c r="E838" s="100">
        <f t="shared" si="740"/>
        <v>0</v>
      </c>
      <c r="F838" s="100">
        <f t="shared" si="753"/>
        <v>0</v>
      </c>
      <c r="G838" s="69"/>
      <c r="H838" s="101" t="e">
        <f t="shared" si="754"/>
        <v>#DIV/0!</v>
      </c>
      <c r="I838" s="69"/>
      <c r="J838" s="101" t="e">
        <f t="shared" si="755"/>
        <v>#DIV/0!</v>
      </c>
      <c r="K838" s="69"/>
      <c r="L838" s="101" t="e">
        <f t="shared" si="756"/>
        <v>#DIV/0!</v>
      </c>
      <c r="M838" s="69"/>
      <c r="N838" s="101" t="e">
        <f t="shared" si="757"/>
        <v>#DIV/0!</v>
      </c>
      <c r="O838" s="69"/>
      <c r="P838" s="101" t="e">
        <f t="shared" si="758"/>
        <v>#DIV/0!</v>
      </c>
      <c r="Q838" s="69"/>
      <c r="R838" s="101" t="e">
        <f t="shared" si="759"/>
        <v>#DIV/0!</v>
      </c>
      <c r="S838" s="69"/>
      <c r="T838" s="101" t="e">
        <f t="shared" si="760"/>
        <v>#DIV/0!</v>
      </c>
      <c r="U838" s="69"/>
      <c r="V838" s="101" t="e">
        <f t="shared" si="761"/>
        <v>#DIV/0!</v>
      </c>
      <c r="W838" s="69"/>
      <c r="X838" s="101" t="e">
        <f t="shared" si="762"/>
        <v>#DIV/0!</v>
      </c>
      <c r="Y838" s="69"/>
      <c r="Z838" s="101" t="e">
        <f t="shared" si="763"/>
        <v>#DIV/0!</v>
      </c>
      <c r="AA838" s="69"/>
      <c r="AB838" s="101" t="e">
        <f t="shared" si="764"/>
        <v>#DIV/0!</v>
      </c>
    </row>
    <row r="839" spans="1:28" ht="34.5" thickBot="1" x14ac:dyDescent="0.5">
      <c r="A839" s="73" t="s">
        <v>1789</v>
      </c>
      <c r="B839" s="92">
        <v>137</v>
      </c>
      <c r="C839" s="70" t="s">
        <v>617</v>
      </c>
      <c r="D839" s="67"/>
      <c r="E839" s="100">
        <f t="shared" si="740"/>
        <v>0</v>
      </c>
      <c r="F839" s="100">
        <f t="shared" si="741"/>
        <v>0</v>
      </c>
      <c r="G839" s="69"/>
      <c r="H839" s="101" t="e">
        <f t="shared" si="742"/>
        <v>#DIV/0!</v>
      </c>
      <c r="I839" s="69"/>
      <c r="J839" s="101" t="e">
        <f t="shared" si="743"/>
        <v>#DIV/0!</v>
      </c>
      <c r="K839" s="69"/>
      <c r="L839" s="101" t="e">
        <f t="shared" si="744"/>
        <v>#DIV/0!</v>
      </c>
      <c r="M839" s="69"/>
      <c r="N839" s="101" t="e">
        <f t="shared" si="745"/>
        <v>#DIV/0!</v>
      </c>
      <c r="O839" s="69"/>
      <c r="P839" s="101" t="e">
        <f t="shared" si="746"/>
        <v>#DIV/0!</v>
      </c>
      <c r="Q839" s="69"/>
      <c r="R839" s="101" t="e">
        <f t="shared" si="747"/>
        <v>#DIV/0!</v>
      </c>
      <c r="S839" s="69"/>
      <c r="T839" s="101" t="e">
        <f t="shared" si="748"/>
        <v>#DIV/0!</v>
      </c>
      <c r="U839" s="69"/>
      <c r="V839" s="101" t="e">
        <f t="shared" si="749"/>
        <v>#DIV/0!</v>
      </c>
      <c r="W839" s="69"/>
      <c r="X839" s="101" t="e">
        <f t="shared" si="750"/>
        <v>#DIV/0!</v>
      </c>
      <c r="Y839" s="69"/>
      <c r="Z839" s="101" t="e">
        <f t="shared" si="751"/>
        <v>#DIV/0!</v>
      </c>
      <c r="AA839" s="69"/>
      <c r="AB839" s="101" t="e">
        <f t="shared" si="752"/>
        <v>#DIV/0!</v>
      </c>
    </row>
    <row r="840" spans="1:28" ht="34.5" thickBot="1" x14ac:dyDescent="0.55000000000000004">
      <c r="A840" s="76" t="s">
        <v>642</v>
      </c>
      <c r="B840" s="102">
        <f>SUM(B824:B839)</f>
        <v>1648</v>
      </c>
      <c r="C840" s="77"/>
      <c r="D840" s="103">
        <f>SUM(D824:D839)</f>
        <v>0</v>
      </c>
      <c r="E840" s="103">
        <f>SUM(E824:E839)</f>
        <v>0</v>
      </c>
      <c r="F840" s="104">
        <f>SUM(F824:F839)</f>
        <v>0</v>
      </c>
      <c r="G840" s="105">
        <f>SUM(G824:G839)</f>
        <v>0</v>
      </c>
      <c r="H840" s="106" t="e">
        <f>G840/F840</f>
        <v>#DIV/0!</v>
      </c>
      <c r="I840" s="105">
        <f>SUM(I824:I839)</f>
        <v>0</v>
      </c>
      <c r="J840" s="106" t="e">
        <f>I840/F840</f>
        <v>#DIV/0!</v>
      </c>
      <c r="K840" s="107">
        <f>SUM(K824:K839)</f>
        <v>0</v>
      </c>
      <c r="L840" s="108" t="e">
        <f>K840/F840</f>
        <v>#DIV/0!</v>
      </c>
      <c r="M840" s="105">
        <f>SUM(M824:M839)</f>
        <v>0</v>
      </c>
      <c r="N840" s="106" t="e">
        <f>M840/F840</f>
        <v>#DIV/0!</v>
      </c>
      <c r="O840" s="107">
        <f>SUM(O824:O839)</f>
        <v>0</v>
      </c>
      <c r="P840" s="108" t="e">
        <f>O840/F840</f>
        <v>#DIV/0!</v>
      </c>
      <c r="Q840" s="105">
        <f>SUM(Q824:Q839)</f>
        <v>0</v>
      </c>
      <c r="R840" s="106" t="e">
        <f>Q840/F840</f>
        <v>#DIV/0!</v>
      </c>
      <c r="S840" s="107">
        <f>SUM(S824:S839)</f>
        <v>0</v>
      </c>
      <c r="T840" s="108" t="e">
        <f>S840/F840</f>
        <v>#DIV/0!</v>
      </c>
      <c r="U840" s="105">
        <f>SUM(U824:U839)</f>
        <v>0</v>
      </c>
      <c r="V840" s="106" t="e">
        <f>U840/F840</f>
        <v>#DIV/0!</v>
      </c>
      <c r="W840" s="104">
        <f>SUM(W824:W839)</f>
        <v>0</v>
      </c>
      <c r="X840" s="109" t="e">
        <f>W840/F840</f>
        <v>#DIV/0!</v>
      </c>
      <c r="Y840" s="110">
        <f>SUM(Y824:Y839)</f>
        <v>0</v>
      </c>
      <c r="Z840" s="111" t="e">
        <f>Y840/F840</f>
        <v>#DIV/0!</v>
      </c>
      <c r="AA840" s="110">
        <f>SUM(AA824:AA839)</f>
        <v>0</v>
      </c>
      <c r="AB840" s="111" t="e">
        <f>AA840/F840</f>
        <v>#DIV/0!</v>
      </c>
    </row>
    <row r="841" spans="1:28" ht="85.5" customHeight="1" thickBot="1" x14ac:dyDescent="0.5">
      <c r="A841" s="278" t="s">
        <v>1773</v>
      </c>
      <c r="B841" s="279"/>
      <c r="C841" s="279"/>
      <c r="D841" s="279"/>
      <c r="E841" s="279"/>
      <c r="F841" s="280"/>
      <c r="G841" s="276" t="s">
        <v>586</v>
      </c>
      <c r="H841" s="277"/>
      <c r="I841" s="274" t="s">
        <v>587</v>
      </c>
      <c r="J841" s="275"/>
      <c r="K841" s="276" t="s">
        <v>588</v>
      </c>
      <c r="L841" s="277"/>
      <c r="M841" s="274" t="s">
        <v>589</v>
      </c>
      <c r="N841" s="275"/>
      <c r="O841" s="276" t="s">
        <v>590</v>
      </c>
      <c r="P841" s="277"/>
      <c r="Q841" s="274" t="s">
        <v>591</v>
      </c>
      <c r="R841" s="275"/>
      <c r="S841" s="276" t="s">
        <v>592</v>
      </c>
      <c r="T841" s="277"/>
      <c r="U841" s="274" t="s">
        <v>593</v>
      </c>
      <c r="V841" s="275"/>
      <c r="W841" s="276" t="s">
        <v>596</v>
      </c>
      <c r="X841" s="277"/>
      <c r="Y841" s="274" t="s">
        <v>595</v>
      </c>
      <c r="Z841" s="275"/>
      <c r="AA841" s="276" t="s">
        <v>594</v>
      </c>
      <c r="AB841" s="277"/>
    </row>
    <row r="843" spans="1:28" ht="33.75" customHeight="1" x14ac:dyDescent="0.45">
      <c r="A843" s="295" t="s">
        <v>1791</v>
      </c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</row>
    <row r="844" spans="1:28" ht="33.75" customHeight="1" x14ac:dyDescent="0.45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</row>
    <row r="845" spans="1:28" ht="33.75" customHeight="1" x14ac:dyDescent="0.45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</row>
    <row r="847" spans="1:28" ht="33.75" customHeight="1" x14ac:dyDescent="0.45">
      <c r="A847" s="292" t="s">
        <v>1794</v>
      </c>
      <c r="B847" s="292"/>
      <c r="C847" s="292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</row>
    <row r="848" spans="1:28" ht="33.75" customHeight="1" x14ac:dyDescent="0.45">
      <c r="A848" s="292"/>
      <c r="B848" s="292"/>
      <c r="C848" s="292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</row>
    <row r="849" spans="1:28" ht="34.5" thickBot="1" x14ac:dyDescent="0.5"/>
    <row r="850" spans="1:28" ht="87.75" customHeight="1" thickBot="1" x14ac:dyDescent="0.5">
      <c r="A850" s="344" t="s">
        <v>1792</v>
      </c>
      <c r="B850" s="345"/>
      <c r="C850" s="288" t="s">
        <v>1793</v>
      </c>
      <c r="D850" s="289"/>
      <c r="E850" s="289"/>
      <c r="F850" s="290"/>
      <c r="G850" s="264" t="s">
        <v>586</v>
      </c>
      <c r="H850" s="265"/>
      <c r="I850" s="272" t="s">
        <v>587</v>
      </c>
      <c r="J850" s="291"/>
      <c r="K850" s="264" t="s">
        <v>588</v>
      </c>
      <c r="L850" s="265"/>
      <c r="M850" s="272" t="s">
        <v>589</v>
      </c>
      <c r="N850" s="273"/>
      <c r="O850" s="264" t="s">
        <v>590</v>
      </c>
      <c r="P850" s="265"/>
      <c r="Q850" s="272" t="s">
        <v>591</v>
      </c>
      <c r="R850" s="273"/>
      <c r="S850" s="264" t="s">
        <v>592</v>
      </c>
      <c r="T850" s="265"/>
      <c r="U850" s="272" t="s">
        <v>593</v>
      </c>
      <c r="V850" s="273"/>
      <c r="W850" s="264" t="s">
        <v>596</v>
      </c>
      <c r="X850" s="265"/>
      <c r="Y850" s="272" t="s">
        <v>595</v>
      </c>
      <c r="Z850" s="273"/>
      <c r="AA850" s="264" t="s">
        <v>594</v>
      </c>
      <c r="AB850" s="265"/>
    </row>
    <row r="851" spans="1:28" ht="60" x14ac:dyDescent="0.45">
      <c r="A851" s="344"/>
      <c r="B851" s="345"/>
      <c r="C851" s="58" t="s">
        <v>606</v>
      </c>
      <c r="D851" s="59" t="s">
        <v>607</v>
      </c>
      <c r="E851" s="59" t="s">
        <v>644</v>
      </c>
      <c r="F851" s="60" t="s">
        <v>645</v>
      </c>
      <c r="G851" s="34" t="s">
        <v>604</v>
      </c>
      <c r="H851" s="33" t="s">
        <v>605</v>
      </c>
      <c r="I851" s="32" t="s">
        <v>604</v>
      </c>
      <c r="J851" s="35" t="s">
        <v>605</v>
      </c>
      <c r="K851" s="32" t="s">
        <v>604</v>
      </c>
      <c r="L851" s="33" t="s">
        <v>605</v>
      </c>
      <c r="M851" s="32" t="s">
        <v>604</v>
      </c>
      <c r="N851" s="33" t="s">
        <v>605</v>
      </c>
      <c r="O851" s="32" t="s">
        <v>604</v>
      </c>
      <c r="P851" s="33" t="s">
        <v>605</v>
      </c>
      <c r="Q851" s="32" t="s">
        <v>604</v>
      </c>
      <c r="R851" s="33" t="s">
        <v>605</v>
      </c>
      <c r="S851" s="32" t="s">
        <v>604</v>
      </c>
      <c r="T851" s="33" t="s">
        <v>605</v>
      </c>
      <c r="U851" s="32" t="s">
        <v>604</v>
      </c>
      <c r="V851" s="33" t="s">
        <v>605</v>
      </c>
      <c r="W851" s="32" t="s">
        <v>604</v>
      </c>
      <c r="X851" s="33" t="s">
        <v>605</v>
      </c>
      <c r="Y851" s="32" t="s">
        <v>604</v>
      </c>
      <c r="Z851" s="33" t="s">
        <v>605</v>
      </c>
      <c r="AA851" s="32" t="s">
        <v>604</v>
      </c>
      <c r="AB851" s="33" t="s">
        <v>605</v>
      </c>
    </row>
    <row r="852" spans="1:28" ht="34.5" thickBot="1" x14ac:dyDescent="0.5">
      <c r="A852" s="344"/>
      <c r="B852" s="345"/>
      <c r="C852" s="93">
        <f>B860</f>
        <v>545</v>
      </c>
      <c r="D852" s="94">
        <f t="shared" ref="D852:AB852" si="765">D860</f>
        <v>0</v>
      </c>
      <c r="E852" s="94">
        <f t="shared" si="765"/>
        <v>0</v>
      </c>
      <c r="F852" s="95">
        <f t="shared" si="765"/>
        <v>0</v>
      </c>
      <c r="G852" s="96">
        <f t="shared" si="765"/>
        <v>0</v>
      </c>
      <c r="H852" s="97" t="e">
        <f t="shared" si="765"/>
        <v>#DIV/0!</v>
      </c>
      <c r="I852" s="98">
        <f t="shared" si="765"/>
        <v>0</v>
      </c>
      <c r="J852" s="99" t="e">
        <f t="shared" si="765"/>
        <v>#DIV/0!</v>
      </c>
      <c r="K852" s="98">
        <f t="shared" si="765"/>
        <v>0</v>
      </c>
      <c r="L852" s="97" t="e">
        <f t="shared" si="765"/>
        <v>#DIV/0!</v>
      </c>
      <c r="M852" s="98">
        <f t="shared" si="765"/>
        <v>0</v>
      </c>
      <c r="N852" s="97" t="e">
        <f t="shared" si="765"/>
        <v>#DIV/0!</v>
      </c>
      <c r="O852" s="98">
        <f t="shared" si="765"/>
        <v>0</v>
      </c>
      <c r="P852" s="97" t="e">
        <f t="shared" si="765"/>
        <v>#DIV/0!</v>
      </c>
      <c r="Q852" s="98">
        <f t="shared" si="765"/>
        <v>0</v>
      </c>
      <c r="R852" s="97" t="e">
        <f t="shared" si="765"/>
        <v>#DIV/0!</v>
      </c>
      <c r="S852" s="98">
        <f t="shared" si="765"/>
        <v>0</v>
      </c>
      <c r="T852" s="97" t="e">
        <f t="shared" si="765"/>
        <v>#DIV/0!</v>
      </c>
      <c r="U852" s="98">
        <f t="shared" si="765"/>
        <v>0</v>
      </c>
      <c r="V852" s="97" t="e">
        <f t="shared" si="765"/>
        <v>#DIV/0!</v>
      </c>
      <c r="W852" s="98">
        <f t="shared" si="765"/>
        <v>0</v>
      </c>
      <c r="X852" s="97" t="e">
        <f t="shared" si="765"/>
        <v>#DIV/0!</v>
      </c>
      <c r="Y852" s="98">
        <f t="shared" si="765"/>
        <v>0</v>
      </c>
      <c r="Z852" s="97" t="e">
        <f t="shared" si="765"/>
        <v>#DIV/0!</v>
      </c>
      <c r="AA852" s="98">
        <f t="shared" si="765"/>
        <v>0</v>
      </c>
      <c r="AB852" s="97" t="e">
        <f t="shared" si="765"/>
        <v>#DIV/0!</v>
      </c>
    </row>
    <row r="853" spans="1:28" ht="34.5" thickBot="1" x14ac:dyDescent="0.5"/>
    <row r="854" spans="1:28" ht="60.75" thickBot="1" x14ac:dyDescent="0.55000000000000004">
      <c r="A854" s="266" t="s">
        <v>1795</v>
      </c>
      <c r="B854" s="267"/>
      <c r="C854" s="267"/>
      <c r="D854" s="267"/>
      <c r="E854" s="267"/>
      <c r="F854" s="268"/>
      <c r="G854" s="269" t="s">
        <v>603</v>
      </c>
      <c r="H854" s="270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  <c r="AA854" s="270"/>
      <c r="AB854" s="271"/>
    </row>
    <row r="855" spans="1:28" ht="67.5" x14ac:dyDescent="0.45">
      <c r="A855" s="62" t="s">
        <v>1796</v>
      </c>
      <c r="B855" s="281" t="s">
        <v>1797</v>
      </c>
      <c r="C855" s="282"/>
      <c r="D855" s="283" t="s">
        <v>1794</v>
      </c>
      <c r="E855" s="284"/>
      <c r="F855" s="285"/>
      <c r="G855" s="264" t="s">
        <v>586</v>
      </c>
      <c r="H855" s="265"/>
      <c r="I855" s="272" t="s">
        <v>587</v>
      </c>
      <c r="J855" s="273"/>
      <c r="K855" s="264" t="s">
        <v>588</v>
      </c>
      <c r="L855" s="265"/>
      <c r="M855" s="272" t="s">
        <v>589</v>
      </c>
      <c r="N855" s="273"/>
      <c r="O855" s="264" t="s">
        <v>590</v>
      </c>
      <c r="P855" s="265"/>
      <c r="Q855" s="272" t="s">
        <v>591</v>
      </c>
      <c r="R855" s="273"/>
      <c r="S855" s="264" t="s">
        <v>592</v>
      </c>
      <c r="T855" s="265"/>
      <c r="U855" s="272" t="s">
        <v>593</v>
      </c>
      <c r="V855" s="273"/>
      <c r="W855" s="264" t="s">
        <v>596</v>
      </c>
      <c r="X855" s="265"/>
      <c r="Y855" s="272" t="s">
        <v>595</v>
      </c>
      <c r="Z855" s="273"/>
      <c r="AA855" s="264" t="s">
        <v>594</v>
      </c>
      <c r="AB855" s="265"/>
    </row>
    <row r="856" spans="1:28" ht="60" x14ac:dyDescent="0.45">
      <c r="A856" s="30" t="s">
        <v>597</v>
      </c>
      <c r="B856" s="63" t="s">
        <v>606</v>
      </c>
      <c r="C856" s="30" t="s">
        <v>598</v>
      </c>
      <c r="D856" s="30" t="s">
        <v>607</v>
      </c>
      <c r="E856" s="30" t="s">
        <v>644</v>
      </c>
      <c r="F856" s="64" t="s">
        <v>645</v>
      </c>
      <c r="G856" s="32" t="s">
        <v>604</v>
      </c>
      <c r="H856" s="33" t="s">
        <v>605</v>
      </c>
      <c r="I856" s="32" t="s">
        <v>604</v>
      </c>
      <c r="J856" s="33" t="s">
        <v>605</v>
      </c>
      <c r="K856" s="32" t="s">
        <v>604</v>
      </c>
      <c r="L856" s="33" t="s">
        <v>605</v>
      </c>
      <c r="M856" s="32" t="s">
        <v>604</v>
      </c>
      <c r="N856" s="33" t="s">
        <v>605</v>
      </c>
      <c r="O856" s="32" t="s">
        <v>604</v>
      </c>
      <c r="P856" s="33" t="s">
        <v>605</v>
      </c>
      <c r="Q856" s="32" t="s">
        <v>604</v>
      </c>
      <c r="R856" s="33" t="s">
        <v>605</v>
      </c>
      <c r="S856" s="32" t="s">
        <v>604</v>
      </c>
      <c r="T856" s="33" t="s">
        <v>605</v>
      </c>
      <c r="U856" s="32" t="s">
        <v>604</v>
      </c>
      <c r="V856" s="33" t="s">
        <v>605</v>
      </c>
      <c r="W856" s="32" t="s">
        <v>604</v>
      </c>
      <c r="X856" s="33" t="s">
        <v>605</v>
      </c>
      <c r="Y856" s="32" t="s">
        <v>604</v>
      </c>
      <c r="Z856" s="33" t="s">
        <v>605</v>
      </c>
      <c r="AA856" s="32" t="s">
        <v>604</v>
      </c>
      <c r="AB856" s="33" t="s">
        <v>605</v>
      </c>
    </row>
    <row r="857" spans="1:28" x14ac:dyDescent="0.45">
      <c r="A857" s="73" t="s">
        <v>1763</v>
      </c>
      <c r="B857" s="92">
        <v>389</v>
      </c>
      <c r="C857" s="70" t="s">
        <v>617</v>
      </c>
      <c r="D857" s="67"/>
      <c r="E857" s="100">
        <f t="shared" ref="E857:E859" si="766">D857-F857</f>
        <v>0</v>
      </c>
      <c r="F857" s="100">
        <f t="shared" ref="F857:F859" si="767">G857+I857+K857+M857+O857+Q857+S857+U857+W857+Y857+AA857</f>
        <v>0</v>
      </c>
      <c r="G857" s="69"/>
      <c r="H857" s="101" t="e">
        <f t="shared" ref="H857:H859" si="768">G857/F857</f>
        <v>#DIV/0!</v>
      </c>
      <c r="I857" s="69"/>
      <c r="J857" s="101" t="e">
        <f t="shared" ref="J857:J859" si="769">I857/F857</f>
        <v>#DIV/0!</v>
      </c>
      <c r="K857" s="69"/>
      <c r="L857" s="101" t="e">
        <f t="shared" ref="L857:L859" si="770">K857/F857</f>
        <v>#DIV/0!</v>
      </c>
      <c r="M857" s="69"/>
      <c r="N857" s="101" t="e">
        <f t="shared" ref="N857:N859" si="771">M857/F857</f>
        <v>#DIV/0!</v>
      </c>
      <c r="O857" s="69"/>
      <c r="P857" s="101" t="e">
        <f t="shared" ref="P857:P859" si="772">O857/F857</f>
        <v>#DIV/0!</v>
      </c>
      <c r="Q857" s="69"/>
      <c r="R857" s="101" t="e">
        <f t="shared" ref="R857:R859" si="773">Q857/F857</f>
        <v>#DIV/0!</v>
      </c>
      <c r="S857" s="69"/>
      <c r="T857" s="101" t="e">
        <f t="shared" ref="T857:T859" si="774">S857/F857</f>
        <v>#DIV/0!</v>
      </c>
      <c r="U857" s="69"/>
      <c r="V857" s="101" t="e">
        <f t="shared" ref="V857:V859" si="775">U857/F857</f>
        <v>#DIV/0!</v>
      </c>
      <c r="W857" s="69"/>
      <c r="X857" s="101" t="e">
        <f t="shared" ref="X857:X859" si="776">W857/F857</f>
        <v>#DIV/0!</v>
      </c>
      <c r="Y857" s="69"/>
      <c r="Z857" s="101" t="e">
        <f t="shared" ref="Z857:Z859" si="777">Y857/F857</f>
        <v>#DIV/0!</v>
      </c>
      <c r="AA857" s="69"/>
      <c r="AB857" s="101" t="e">
        <f t="shared" ref="AB857:AB859" si="778">AA857/F857</f>
        <v>#DIV/0!</v>
      </c>
    </row>
    <row r="858" spans="1:28" x14ac:dyDescent="0.45">
      <c r="A858" s="73" t="s">
        <v>1799</v>
      </c>
      <c r="B858" s="92">
        <v>100</v>
      </c>
      <c r="C858" s="70" t="s">
        <v>617</v>
      </c>
      <c r="D858" s="67"/>
      <c r="E858" s="100">
        <f t="shared" si="766"/>
        <v>0</v>
      </c>
      <c r="F858" s="100">
        <f t="shared" si="767"/>
        <v>0</v>
      </c>
      <c r="G858" s="69"/>
      <c r="H858" s="101" t="e">
        <f t="shared" si="768"/>
        <v>#DIV/0!</v>
      </c>
      <c r="I858" s="69"/>
      <c r="J858" s="101" t="e">
        <f t="shared" si="769"/>
        <v>#DIV/0!</v>
      </c>
      <c r="K858" s="69"/>
      <c r="L858" s="101" t="e">
        <f t="shared" si="770"/>
        <v>#DIV/0!</v>
      </c>
      <c r="M858" s="69"/>
      <c r="N858" s="101" t="e">
        <f t="shared" si="771"/>
        <v>#DIV/0!</v>
      </c>
      <c r="O858" s="69"/>
      <c r="P858" s="101" t="e">
        <f t="shared" si="772"/>
        <v>#DIV/0!</v>
      </c>
      <c r="Q858" s="69"/>
      <c r="R858" s="101" t="e">
        <f t="shared" si="773"/>
        <v>#DIV/0!</v>
      </c>
      <c r="S858" s="69"/>
      <c r="T858" s="101" t="e">
        <f t="shared" si="774"/>
        <v>#DIV/0!</v>
      </c>
      <c r="U858" s="69"/>
      <c r="V858" s="101" t="e">
        <f t="shared" si="775"/>
        <v>#DIV/0!</v>
      </c>
      <c r="W858" s="69"/>
      <c r="X858" s="101" t="e">
        <f t="shared" si="776"/>
        <v>#DIV/0!</v>
      </c>
      <c r="Y858" s="69"/>
      <c r="Z858" s="101" t="e">
        <f t="shared" si="777"/>
        <v>#DIV/0!</v>
      </c>
      <c r="AA858" s="69"/>
      <c r="AB858" s="101" t="e">
        <f t="shared" si="778"/>
        <v>#DIV/0!</v>
      </c>
    </row>
    <row r="859" spans="1:28" ht="34.5" thickBot="1" x14ac:dyDescent="0.5">
      <c r="A859" s="73" t="s">
        <v>1363</v>
      </c>
      <c r="B859" s="92">
        <v>56</v>
      </c>
      <c r="C859" s="70" t="s">
        <v>617</v>
      </c>
      <c r="D859" s="67"/>
      <c r="E859" s="100">
        <f t="shared" si="766"/>
        <v>0</v>
      </c>
      <c r="F859" s="100">
        <f t="shared" si="767"/>
        <v>0</v>
      </c>
      <c r="G859" s="69"/>
      <c r="H859" s="101" t="e">
        <f t="shared" si="768"/>
        <v>#DIV/0!</v>
      </c>
      <c r="I859" s="69"/>
      <c r="J859" s="101" t="e">
        <f t="shared" si="769"/>
        <v>#DIV/0!</v>
      </c>
      <c r="K859" s="69"/>
      <c r="L859" s="101" t="e">
        <f t="shared" si="770"/>
        <v>#DIV/0!</v>
      </c>
      <c r="M859" s="69"/>
      <c r="N859" s="101" t="e">
        <f t="shared" si="771"/>
        <v>#DIV/0!</v>
      </c>
      <c r="O859" s="69"/>
      <c r="P859" s="101" t="e">
        <f t="shared" si="772"/>
        <v>#DIV/0!</v>
      </c>
      <c r="Q859" s="69"/>
      <c r="R859" s="101" t="e">
        <f t="shared" si="773"/>
        <v>#DIV/0!</v>
      </c>
      <c r="S859" s="69"/>
      <c r="T859" s="101" t="e">
        <f t="shared" si="774"/>
        <v>#DIV/0!</v>
      </c>
      <c r="U859" s="69"/>
      <c r="V859" s="101" t="e">
        <f t="shared" si="775"/>
        <v>#DIV/0!</v>
      </c>
      <c r="W859" s="69"/>
      <c r="X859" s="101" t="e">
        <f t="shared" si="776"/>
        <v>#DIV/0!</v>
      </c>
      <c r="Y859" s="69"/>
      <c r="Z859" s="101" t="e">
        <f t="shared" si="777"/>
        <v>#DIV/0!</v>
      </c>
      <c r="AA859" s="69"/>
      <c r="AB859" s="101" t="e">
        <f t="shared" si="778"/>
        <v>#DIV/0!</v>
      </c>
    </row>
    <row r="860" spans="1:28" ht="34.5" thickBot="1" x14ac:dyDescent="0.55000000000000004">
      <c r="A860" s="76" t="s">
        <v>642</v>
      </c>
      <c r="B860" s="102">
        <f>SUM(B857:B859)</f>
        <v>545</v>
      </c>
      <c r="C860" s="77"/>
      <c r="D860" s="103">
        <f>SUM(D857:D859)</f>
        <v>0</v>
      </c>
      <c r="E860" s="103">
        <f>SUM(E857:E859)</f>
        <v>0</v>
      </c>
      <c r="F860" s="104">
        <f>SUM(F857:F859)</f>
        <v>0</v>
      </c>
      <c r="G860" s="105">
        <f>SUM(G857:G859)</f>
        <v>0</v>
      </c>
      <c r="H860" s="106" t="e">
        <f>G860/F860</f>
        <v>#DIV/0!</v>
      </c>
      <c r="I860" s="105">
        <f>SUM(I857:I859)</f>
        <v>0</v>
      </c>
      <c r="J860" s="106" t="e">
        <f>I860/F860</f>
        <v>#DIV/0!</v>
      </c>
      <c r="K860" s="107">
        <f>SUM(K857:K859)</f>
        <v>0</v>
      </c>
      <c r="L860" s="108" t="e">
        <f>K860/F860</f>
        <v>#DIV/0!</v>
      </c>
      <c r="M860" s="105">
        <f>SUM(M857:M859)</f>
        <v>0</v>
      </c>
      <c r="N860" s="106" t="e">
        <f>M860/F860</f>
        <v>#DIV/0!</v>
      </c>
      <c r="O860" s="107">
        <f>SUM(O857:O859)</f>
        <v>0</v>
      </c>
      <c r="P860" s="108" t="e">
        <f>O860/F860</f>
        <v>#DIV/0!</v>
      </c>
      <c r="Q860" s="105">
        <f>SUM(Q857:Q859)</f>
        <v>0</v>
      </c>
      <c r="R860" s="106" t="e">
        <f>Q860/F860</f>
        <v>#DIV/0!</v>
      </c>
      <c r="S860" s="107">
        <f>SUM(S857:S859)</f>
        <v>0</v>
      </c>
      <c r="T860" s="108" t="e">
        <f>S860/F860</f>
        <v>#DIV/0!</v>
      </c>
      <c r="U860" s="105">
        <f>SUM(U857:U859)</f>
        <v>0</v>
      </c>
      <c r="V860" s="106" t="e">
        <f>U860/F860</f>
        <v>#DIV/0!</v>
      </c>
      <c r="W860" s="104">
        <f>SUM(W857:W859)</f>
        <v>0</v>
      </c>
      <c r="X860" s="109" t="e">
        <f>W860/F860</f>
        <v>#DIV/0!</v>
      </c>
      <c r="Y860" s="110">
        <f>SUM(Y857:Y859)</f>
        <v>0</v>
      </c>
      <c r="Z860" s="111" t="e">
        <f>Y860/F860</f>
        <v>#DIV/0!</v>
      </c>
      <c r="AA860" s="110">
        <f>SUM(AA857:AA859)</f>
        <v>0</v>
      </c>
      <c r="AB860" s="111" t="e">
        <f>AA860/F860</f>
        <v>#DIV/0!</v>
      </c>
    </row>
    <row r="861" spans="1:28" ht="85.5" customHeight="1" thickBot="1" x14ac:dyDescent="0.5">
      <c r="A861" s="278" t="s">
        <v>1798</v>
      </c>
      <c r="B861" s="279"/>
      <c r="C861" s="279"/>
      <c r="D861" s="279"/>
      <c r="E861" s="279"/>
      <c r="F861" s="280"/>
      <c r="G861" s="276" t="s">
        <v>586</v>
      </c>
      <c r="H861" s="277"/>
      <c r="I861" s="274" t="s">
        <v>587</v>
      </c>
      <c r="J861" s="275"/>
      <c r="K861" s="276" t="s">
        <v>588</v>
      </c>
      <c r="L861" s="277"/>
      <c r="M861" s="274" t="s">
        <v>589</v>
      </c>
      <c r="N861" s="275"/>
      <c r="O861" s="276" t="s">
        <v>590</v>
      </c>
      <c r="P861" s="277"/>
      <c r="Q861" s="274" t="s">
        <v>591</v>
      </c>
      <c r="R861" s="275"/>
      <c r="S861" s="276" t="s">
        <v>592</v>
      </c>
      <c r="T861" s="277"/>
      <c r="U861" s="274" t="s">
        <v>593</v>
      </c>
      <c r="V861" s="275"/>
      <c r="W861" s="276" t="s">
        <v>596</v>
      </c>
      <c r="X861" s="277"/>
      <c r="Y861" s="274" t="s">
        <v>595</v>
      </c>
      <c r="Z861" s="275"/>
      <c r="AA861" s="276" t="s">
        <v>594</v>
      </c>
      <c r="AB861" s="277"/>
    </row>
    <row r="863" spans="1:28" ht="33.75" customHeight="1" x14ac:dyDescent="0.45">
      <c r="A863" s="295" t="s">
        <v>1800</v>
      </c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</row>
    <row r="864" spans="1:28" ht="33.75" customHeight="1" x14ac:dyDescent="0.45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</row>
    <row r="865" spans="1:28" ht="33.75" customHeight="1" x14ac:dyDescent="0.45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</row>
    <row r="867" spans="1:28" ht="33.75" customHeight="1" x14ac:dyDescent="0.45">
      <c r="A867" s="292" t="s">
        <v>1801</v>
      </c>
      <c r="B867" s="292"/>
      <c r="C867" s="292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</row>
    <row r="868" spans="1:28" ht="33.75" customHeight="1" x14ac:dyDescent="0.45">
      <c r="A868" s="292"/>
      <c r="B868" s="292"/>
      <c r="C868" s="292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</row>
    <row r="869" spans="1:28" ht="34.5" thickBot="1" x14ac:dyDescent="0.5"/>
    <row r="870" spans="1:28" ht="87.75" customHeight="1" thickBot="1" x14ac:dyDescent="0.5">
      <c r="A870" s="344" t="s">
        <v>1802</v>
      </c>
      <c r="B870" s="345"/>
      <c r="C870" s="288" t="s">
        <v>1803</v>
      </c>
      <c r="D870" s="289"/>
      <c r="E870" s="289"/>
      <c r="F870" s="290"/>
      <c r="G870" s="264" t="s">
        <v>586</v>
      </c>
      <c r="H870" s="265"/>
      <c r="I870" s="272" t="s">
        <v>587</v>
      </c>
      <c r="J870" s="291"/>
      <c r="K870" s="264" t="s">
        <v>588</v>
      </c>
      <c r="L870" s="265"/>
      <c r="M870" s="272" t="s">
        <v>589</v>
      </c>
      <c r="N870" s="273"/>
      <c r="O870" s="264" t="s">
        <v>590</v>
      </c>
      <c r="P870" s="265"/>
      <c r="Q870" s="272" t="s">
        <v>591</v>
      </c>
      <c r="R870" s="273"/>
      <c r="S870" s="264" t="s">
        <v>592</v>
      </c>
      <c r="T870" s="265"/>
      <c r="U870" s="272" t="s">
        <v>593</v>
      </c>
      <c r="V870" s="273"/>
      <c r="W870" s="264" t="s">
        <v>596</v>
      </c>
      <c r="X870" s="265"/>
      <c r="Y870" s="272" t="s">
        <v>595</v>
      </c>
      <c r="Z870" s="273"/>
      <c r="AA870" s="264" t="s">
        <v>594</v>
      </c>
      <c r="AB870" s="265"/>
    </row>
    <row r="871" spans="1:28" ht="60" x14ac:dyDescent="0.45">
      <c r="A871" s="344"/>
      <c r="B871" s="345"/>
      <c r="C871" s="58" t="s">
        <v>606</v>
      </c>
      <c r="D871" s="59" t="s">
        <v>607</v>
      </c>
      <c r="E871" s="59" t="s">
        <v>644</v>
      </c>
      <c r="F871" s="60" t="s">
        <v>645</v>
      </c>
      <c r="G871" s="34" t="s">
        <v>604</v>
      </c>
      <c r="H871" s="33" t="s">
        <v>605</v>
      </c>
      <c r="I871" s="32" t="s">
        <v>604</v>
      </c>
      <c r="J871" s="35" t="s">
        <v>605</v>
      </c>
      <c r="K871" s="32" t="s">
        <v>604</v>
      </c>
      <c r="L871" s="33" t="s">
        <v>605</v>
      </c>
      <c r="M871" s="32" t="s">
        <v>604</v>
      </c>
      <c r="N871" s="33" t="s">
        <v>605</v>
      </c>
      <c r="O871" s="32" t="s">
        <v>604</v>
      </c>
      <c r="P871" s="33" t="s">
        <v>605</v>
      </c>
      <c r="Q871" s="32" t="s">
        <v>604</v>
      </c>
      <c r="R871" s="33" t="s">
        <v>605</v>
      </c>
      <c r="S871" s="32" t="s">
        <v>604</v>
      </c>
      <c r="T871" s="33" t="s">
        <v>605</v>
      </c>
      <c r="U871" s="32" t="s">
        <v>604</v>
      </c>
      <c r="V871" s="33" t="s">
        <v>605</v>
      </c>
      <c r="W871" s="32" t="s">
        <v>604</v>
      </c>
      <c r="X871" s="33" t="s">
        <v>605</v>
      </c>
      <c r="Y871" s="32" t="s">
        <v>604</v>
      </c>
      <c r="Z871" s="33" t="s">
        <v>605</v>
      </c>
      <c r="AA871" s="32" t="s">
        <v>604</v>
      </c>
      <c r="AB871" s="33" t="s">
        <v>605</v>
      </c>
    </row>
    <row r="872" spans="1:28" ht="34.5" thickBot="1" x14ac:dyDescent="0.5">
      <c r="A872" s="344"/>
      <c r="B872" s="345"/>
      <c r="C872" s="93">
        <f>B886</f>
        <v>402</v>
      </c>
      <c r="D872" s="94">
        <f t="shared" ref="D872:AB872" si="779">D886</f>
        <v>0</v>
      </c>
      <c r="E872" s="94">
        <f t="shared" si="779"/>
        <v>0</v>
      </c>
      <c r="F872" s="95">
        <f t="shared" si="779"/>
        <v>0</v>
      </c>
      <c r="G872" s="96">
        <f t="shared" si="779"/>
        <v>0</v>
      </c>
      <c r="H872" s="97" t="e">
        <f t="shared" si="779"/>
        <v>#DIV/0!</v>
      </c>
      <c r="I872" s="98">
        <f t="shared" si="779"/>
        <v>0</v>
      </c>
      <c r="J872" s="99" t="e">
        <f t="shared" si="779"/>
        <v>#DIV/0!</v>
      </c>
      <c r="K872" s="98">
        <f t="shared" si="779"/>
        <v>0</v>
      </c>
      <c r="L872" s="97" t="e">
        <f t="shared" si="779"/>
        <v>#DIV/0!</v>
      </c>
      <c r="M872" s="98">
        <f t="shared" si="779"/>
        <v>0</v>
      </c>
      <c r="N872" s="97" t="e">
        <f t="shared" si="779"/>
        <v>#DIV/0!</v>
      </c>
      <c r="O872" s="98">
        <f t="shared" si="779"/>
        <v>0</v>
      </c>
      <c r="P872" s="97" t="e">
        <f t="shared" si="779"/>
        <v>#DIV/0!</v>
      </c>
      <c r="Q872" s="98">
        <f t="shared" si="779"/>
        <v>0</v>
      </c>
      <c r="R872" s="97" t="e">
        <f t="shared" si="779"/>
        <v>#DIV/0!</v>
      </c>
      <c r="S872" s="98">
        <f t="shared" si="779"/>
        <v>0</v>
      </c>
      <c r="T872" s="97" t="e">
        <f t="shared" si="779"/>
        <v>#DIV/0!</v>
      </c>
      <c r="U872" s="98">
        <f t="shared" si="779"/>
        <v>0</v>
      </c>
      <c r="V872" s="97" t="e">
        <f t="shared" si="779"/>
        <v>#DIV/0!</v>
      </c>
      <c r="W872" s="98">
        <f t="shared" si="779"/>
        <v>0</v>
      </c>
      <c r="X872" s="97" t="e">
        <f t="shared" si="779"/>
        <v>#DIV/0!</v>
      </c>
      <c r="Y872" s="98">
        <f t="shared" si="779"/>
        <v>0</v>
      </c>
      <c r="Z872" s="97" t="e">
        <f t="shared" si="779"/>
        <v>#DIV/0!</v>
      </c>
      <c r="AA872" s="98">
        <f t="shared" si="779"/>
        <v>0</v>
      </c>
      <c r="AB872" s="97" t="e">
        <f t="shared" si="779"/>
        <v>#DIV/0!</v>
      </c>
    </row>
    <row r="873" spans="1:28" ht="34.5" thickBot="1" x14ac:dyDescent="0.5"/>
    <row r="874" spans="1:28" ht="60.75" thickBot="1" x14ac:dyDescent="0.55000000000000004">
      <c r="A874" s="266" t="s">
        <v>1806</v>
      </c>
      <c r="B874" s="267"/>
      <c r="C874" s="267"/>
      <c r="D874" s="267"/>
      <c r="E874" s="267"/>
      <c r="F874" s="268"/>
      <c r="G874" s="269" t="s">
        <v>603</v>
      </c>
      <c r="H874" s="270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  <c r="AA874" s="270"/>
      <c r="AB874" s="271"/>
    </row>
    <row r="875" spans="1:28" ht="67.5" x14ac:dyDescent="0.45">
      <c r="A875" s="62" t="s">
        <v>1796</v>
      </c>
      <c r="B875" s="281" t="s">
        <v>1804</v>
      </c>
      <c r="C875" s="282"/>
      <c r="D875" s="283" t="s">
        <v>1801</v>
      </c>
      <c r="E875" s="284"/>
      <c r="F875" s="285"/>
      <c r="G875" s="264" t="s">
        <v>586</v>
      </c>
      <c r="H875" s="265"/>
      <c r="I875" s="272" t="s">
        <v>587</v>
      </c>
      <c r="J875" s="273"/>
      <c r="K875" s="264" t="s">
        <v>588</v>
      </c>
      <c r="L875" s="265"/>
      <c r="M875" s="272" t="s">
        <v>589</v>
      </c>
      <c r="N875" s="273"/>
      <c r="O875" s="264" t="s">
        <v>590</v>
      </c>
      <c r="P875" s="265"/>
      <c r="Q875" s="272" t="s">
        <v>591</v>
      </c>
      <c r="R875" s="273"/>
      <c r="S875" s="264" t="s">
        <v>592</v>
      </c>
      <c r="T875" s="265"/>
      <c r="U875" s="272" t="s">
        <v>593</v>
      </c>
      <c r="V875" s="273"/>
      <c r="W875" s="264" t="s">
        <v>596</v>
      </c>
      <c r="X875" s="265"/>
      <c r="Y875" s="272" t="s">
        <v>595</v>
      </c>
      <c r="Z875" s="273"/>
      <c r="AA875" s="264" t="s">
        <v>594</v>
      </c>
      <c r="AB875" s="265"/>
    </row>
    <row r="876" spans="1:28" ht="60" x14ac:dyDescent="0.45">
      <c r="A876" s="30" t="s">
        <v>597</v>
      </c>
      <c r="B876" s="63" t="s">
        <v>606</v>
      </c>
      <c r="C876" s="30" t="s">
        <v>598</v>
      </c>
      <c r="D876" s="30" t="s">
        <v>607</v>
      </c>
      <c r="E876" s="30" t="s">
        <v>644</v>
      </c>
      <c r="F876" s="64" t="s">
        <v>645</v>
      </c>
      <c r="G876" s="32" t="s">
        <v>604</v>
      </c>
      <c r="H876" s="33" t="s">
        <v>605</v>
      </c>
      <c r="I876" s="32" t="s">
        <v>604</v>
      </c>
      <c r="J876" s="33" t="s">
        <v>605</v>
      </c>
      <c r="K876" s="32" t="s">
        <v>604</v>
      </c>
      <c r="L876" s="33" t="s">
        <v>605</v>
      </c>
      <c r="M876" s="32" t="s">
        <v>604</v>
      </c>
      <c r="N876" s="33" t="s">
        <v>605</v>
      </c>
      <c r="O876" s="32" t="s">
        <v>604</v>
      </c>
      <c r="P876" s="33" t="s">
        <v>605</v>
      </c>
      <c r="Q876" s="32" t="s">
        <v>604</v>
      </c>
      <c r="R876" s="33" t="s">
        <v>605</v>
      </c>
      <c r="S876" s="32" t="s">
        <v>604</v>
      </c>
      <c r="T876" s="33" t="s">
        <v>605</v>
      </c>
      <c r="U876" s="32" t="s">
        <v>604</v>
      </c>
      <c r="V876" s="33" t="s">
        <v>605</v>
      </c>
      <c r="W876" s="32" t="s">
        <v>604</v>
      </c>
      <c r="X876" s="33" t="s">
        <v>605</v>
      </c>
      <c r="Y876" s="32" t="s">
        <v>604</v>
      </c>
      <c r="Z876" s="33" t="s">
        <v>605</v>
      </c>
      <c r="AA876" s="32" t="s">
        <v>604</v>
      </c>
      <c r="AB876" s="33" t="s">
        <v>605</v>
      </c>
    </row>
    <row r="877" spans="1:28" x14ac:dyDescent="0.45">
      <c r="A877" s="73" t="s">
        <v>1807</v>
      </c>
      <c r="B877" s="92">
        <v>47</v>
      </c>
      <c r="C877" s="70" t="s">
        <v>617</v>
      </c>
      <c r="D877" s="67"/>
      <c r="E877" s="100">
        <f t="shared" ref="E877:E885" si="780">D877-F877</f>
        <v>0</v>
      </c>
      <c r="F877" s="100">
        <f t="shared" ref="F877:F885" si="781">G877+I877+K877+M877+O877+Q877+S877+U877+W877+Y877+AA877</f>
        <v>0</v>
      </c>
      <c r="G877" s="69"/>
      <c r="H877" s="101" t="e">
        <f t="shared" ref="H877:H885" si="782">G877/F877</f>
        <v>#DIV/0!</v>
      </c>
      <c r="I877" s="69"/>
      <c r="J877" s="101" t="e">
        <f t="shared" ref="J877:J885" si="783">I877/F877</f>
        <v>#DIV/0!</v>
      </c>
      <c r="K877" s="69"/>
      <c r="L877" s="101" t="e">
        <f t="shared" ref="L877:L885" si="784">K877/F877</f>
        <v>#DIV/0!</v>
      </c>
      <c r="M877" s="69"/>
      <c r="N877" s="101" t="e">
        <f t="shared" ref="N877:N885" si="785">M877/F877</f>
        <v>#DIV/0!</v>
      </c>
      <c r="O877" s="69"/>
      <c r="P877" s="101" t="e">
        <f t="shared" ref="P877:P885" si="786">O877/F877</f>
        <v>#DIV/0!</v>
      </c>
      <c r="Q877" s="69"/>
      <c r="R877" s="101" t="e">
        <f t="shared" ref="R877:R885" si="787">Q877/F877</f>
        <v>#DIV/0!</v>
      </c>
      <c r="S877" s="69"/>
      <c r="T877" s="101" t="e">
        <f t="shared" ref="T877:T885" si="788">S877/F877</f>
        <v>#DIV/0!</v>
      </c>
      <c r="U877" s="69"/>
      <c r="V877" s="101" t="e">
        <f t="shared" ref="V877:V885" si="789">U877/F877</f>
        <v>#DIV/0!</v>
      </c>
      <c r="W877" s="69"/>
      <c r="X877" s="101" t="e">
        <f t="shared" ref="X877:X885" si="790">W877/F877</f>
        <v>#DIV/0!</v>
      </c>
      <c r="Y877" s="69"/>
      <c r="Z877" s="101" t="e">
        <f t="shared" ref="Z877:Z885" si="791">Y877/F877</f>
        <v>#DIV/0!</v>
      </c>
      <c r="AA877" s="69"/>
      <c r="AB877" s="101" t="e">
        <f t="shared" ref="AB877:AB885" si="792">AA877/F877</f>
        <v>#DIV/0!</v>
      </c>
    </row>
    <row r="878" spans="1:28" ht="67.5" x14ac:dyDescent="0.45">
      <c r="A878" s="73" t="s">
        <v>1808</v>
      </c>
      <c r="B878" s="92">
        <v>68</v>
      </c>
      <c r="C878" s="70" t="s">
        <v>617</v>
      </c>
      <c r="D878" s="67"/>
      <c r="E878" s="100">
        <f t="shared" si="780"/>
        <v>0</v>
      </c>
      <c r="F878" s="100">
        <f t="shared" ref="F878:F884" si="793">G878+I878+K878+M878+O878+Q878+S878+U878+W878+Y878+AA878</f>
        <v>0</v>
      </c>
      <c r="G878" s="69"/>
      <c r="H878" s="101" t="e">
        <f t="shared" ref="H878:H884" si="794">G878/F878</f>
        <v>#DIV/0!</v>
      </c>
      <c r="I878" s="69"/>
      <c r="J878" s="101" t="e">
        <f t="shared" ref="J878:J884" si="795">I878/F878</f>
        <v>#DIV/0!</v>
      </c>
      <c r="K878" s="69"/>
      <c r="L878" s="101" t="e">
        <f t="shared" ref="L878:L884" si="796">K878/F878</f>
        <v>#DIV/0!</v>
      </c>
      <c r="M878" s="69"/>
      <c r="N878" s="101" t="e">
        <f t="shared" ref="N878:N884" si="797">M878/F878</f>
        <v>#DIV/0!</v>
      </c>
      <c r="O878" s="69"/>
      <c r="P878" s="101" t="e">
        <f t="shared" ref="P878:P884" si="798">O878/F878</f>
        <v>#DIV/0!</v>
      </c>
      <c r="Q878" s="69"/>
      <c r="R878" s="101" t="e">
        <f t="shared" ref="R878:R884" si="799">Q878/F878</f>
        <v>#DIV/0!</v>
      </c>
      <c r="S878" s="69"/>
      <c r="T878" s="101" t="e">
        <f t="shared" ref="T878:T884" si="800">S878/F878</f>
        <v>#DIV/0!</v>
      </c>
      <c r="U878" s="69"/>
      <c r="V878" s="101" t="e">
        <f t="shared" ref="V878:V884" si="801">U878/F878</f>
        <v>#DIV/0!</v>
      </c>
      <c r="W878" s="69"/>
      <c r="X878" s="101" t="e">
        <f t="shared" ref="X878:X884" si="802">W878/F878</f>
        <v>#DIV/0!</v>
      </c>
      <c r="Y878" s="69"/>
      <c r="Z878" s="101" t="e">
        <f t="shared" ref="Z878:Z884" si="803">Y878/F878</f>
        <v>#DIV/0!</v>
      </c>
      <c r="AA878" s="69"/>
      <c r="AB878" s="101" t="e">
        <f t="shared" ref="AB878:AB884" si="804">AA878/F878</f>
        <v>#DIV/0!</v>
      </c>
    </row>
    <row r="879" spans="1:28" x14ac:dyDescent="0.45">
      <c r="A879" s="73" t="s">
        <v>1809</v>
      </c>
      <c r="B879" s="92">
        <v>57</v>
      </c>
      <c r="C879" s="70" t="s">
        <v>617</v>
      </c>
      <c r="D879" s="67"/>
      <c r="E879" s="100">
        <f t="shared" si="780"/>
        <v>0</v>
      </c>
      <c r="F879" s="100">
        <f t="shared" si="793"/>
        <v>0</v>
      </c>
      <c r="G879" s="69"/>
      <c r="H879" s="101" t="e">
        <f t="shared" si="794"/>
        <v>#DIV/0!</v>
      </c>
      <c r="I879" s="69"/>
      <c r="J879" s="101" t="e">
        <f t="shared" si="795"/>
        <v>#DIV/0!</v>
      </c>
      <c r="K879" s="69"/>
      <c r="L879" s="101" t="e">
        <f t="shared" si="796"/>
        <v>#DIV/0!</v>
      </c>
      <c r="M879" s="69"/>
      <c r="N879" s="101" t="e">
        <f t="shared" si="797"/>
        <v>#DIV/0!</v>
      </c>
      <c r="O879" s="69"/>
      <c r="P879" s="101" t="e">
        <f t="shared" si="798"/>
        <v>#DIV/0!</v>
      </c>
      <c r="Q879" s="69"/>
      <c r="R879" s="101" t="e">
        <f t="shared" si="799"/>
        <v>#DIV/0!</v>
      </c>
      <c r="S879" s="69"/>
      <c r="T879" s="101" t="e">
        <f t="shared" si="800"/>
        <v>#DIV/0!</v>
      </c>
      <c r="U879" s="69"/>
      <c r="V879" s="101" t="e">
        <f t="shared" si="801"/>
        <v>#DIV/0!</v>
      </c>
      <c r="W879" s="69"/>
      <c r="X879" s="101" t="e">
        <f t="shared" si="802"/>
        <v>#DIV/0!</v>
      </c>
      <c r="Y879" s="69"/>
      <c r="Z879" s="101" t="e">
        <f t="shared" si="803"/>
        <v>#DIV/0!</v>
      </c>
      <c r="AA879" s="69"/>
      <c r="AB879" s="101" t="e">
        <f t="shared" si="804"/>
        <v>#DIV/0!</v>
      </c>
    </row>
    <row r="880" spans="1:28" ht="67.5" x14ac:dyDescent="0.45">
      <c r="A880" s="73" t="s">
        <v>1810</v>
      </c>
      <c r="B880" s="92">
        <v>31</v>
      </c>
      <c r="C880" s="70" t="s">
        <v>617</v>
      </c>
      <c r="D880" s="67"/>
      <c r="E880" s="100">
        <f t="shared" si="780"/>
        <v>0</v>
      </c>
      <c r="F880" s="100">
        <f t="shared" si="793"/>
        <v>0</v>
      </c>
      <c r="G880" s="69"/>
      <c r="H880" s="101" t="e">
        <f t="shared" si="794"/>
        <v>#DIV/0!</v>
      </c>
      <c r="I880" s="69"/>
      <c r="J880" s="101" t="e">
        <f t="shared" si="795"/>
        <v>#DIV/0!</v>
      </c>
      <c r="K880" s="69"/>
      <c r="L880" s="101" t="e">
        <f t="shared" si="796"/>
        <v>#DIV/0!</v>
      </c>
      <c r="M880" s="69"/>
      <c r="N880" s="101" t="e">
        <f t="shared" si="797"/>
        <v>#DIV/0!</v>
      </c>
      <c r="O880" s="69"/>
      <c r="P880" s="101" t="e">
        <f t="shared" si="798"/>
        <v>#DIV/0!</v>
      </c>
      <c r="Q880" s="69"/>
      <c r="R880" s="101" t="e">
        <f t="shared" si="799"/>
        <v>#DIV/0!</v>
      </c>
      <c r="S880" s="69"/>
      <c r="T880" s="101" t="e">
        <f t="shared" si="800"/>
        <v>#DIV/0!</v>
      </c>
      <c r="U880" s="69"/>
      <c r="V880" s="101" t="e">
        <f t="shared" si="801"/>
        <v>#DIV/0!</v>
      </c>
      <c r="W880" s="69"/>
      <c r="X880" s="101" t="e">
        <f t="shared" si="802"/>
        <v>#DIV/0!</v>
      </c>
      <c r="Y880" s="69"/>
      <c r="Z880" s="101" t="e">
        <f t="shared" si="803"/>
        <v>#DIV/0!</v>
      </c>
      <c r="AA880" s="69"/>
      <c r="AB880" s="101" t="e">
        <f t="shared" si="804"/>
        <v>#DIV/0!</v>
      </c>
    </row>
    <row r="881" spans="1:28" x14ac:dyDescent="0.45">
      <c r="A881" s="73" t="s">
        <v>1811</v>
      </c>
      <c r="B881" s="92">
        <v>19</v>
      </c>
      <c r="C881" s="70" t="s">
        <v>617</v>
      </c>
      <c r="D881" s="67"/>
      <c r="E881" s="100">
        <f t="shared" si="780"/>
        <v>0</v>
      </c>
      <c r="F881" s="100">
        <f t="shared" si="793"/>
        <v>0</v>
      </c>
      <c r="G881" s="69"/>
      <c r="H881" s="101" t="e">
        <f t="shared" si="794"/>
        <v>#DIV/0!</v>
      </c>
      <c r="I881" s="69"/>
      <c r="J881" s="101" t="e">
        <f t="shared" si="795"/>
        <v>#DIV/0!</v>
      </c>
      <c r="K881" s="69"/>
      <c r="L881" s="101" t="e">
        <f t="shared" si="796"/>
        <v>#DIV/0!</v>
      </c>
      <c r="M881" s="69"/>
      <c r="N881" s="101" t="e">
        <f t="shared" si="797"/>
        <v>#DIV/0!</v>
      </c>
      <c r="O881" s="69"/>
      <c r="P881" s="101" t="e">
        <f t="shared" si="798"/>
        <v>#DIV/0!</v>
      </c>
      <c r="Q881" s="69"/>
      <c r="R881" s="101" t="e">
        <f t="shared" si="799"/>
        <v>#DIV/0!</v>
      </c>
      <c r="S881" s="69"/>
      <c r="T881" s="101" t="e">
        <f t="shared" si="800"/>
        <v>#DIV/0!</v>
      </c>
      <c r="U881" s="69"/>
      <c r="V881" s="101" t="e">
        <f t="shared" si="801"/>
        <v>#DIV/0!</v>
      </c>
      <c r="W881" s="69"/>
      <c r="X881" s="101" t="e">
        <f t="shared" si="802"/>
        <v>#DIV/0!</v>
      </c>
      <c r="Y881" s="69"/>
      <c r="Z881" s="101" t="e">
        <f t="shared" si="803"/>
        <v>#DIV/0!</v>
      </c>
      <c r="AA881" s="69"/>
      <c r="AB881" s="101" t="e">
        <f t="shared" si="804"/>
        <v>#DIV/0!</v>
      </c>
    </row>
    <row r="882" spans="1:28" x14ac:dyDescent="0.45">
      <c r="A882" s="73" t="s">
        <v>1812</v>
      </c>
      <c r="B882" s="92">
        <v>10</v>
      </c>
      <c r="C882" s="70" t="s">
        <v>617</v>
      </c>
      <c r="D882" s="67"/>
      <c r="E882" s="100">
        <f t="shared" si="780"/>
        <v>0</v>
      </c>
      <c r="F882" s="100">
        <f t="shared" si="793"/>
        <v>0</v>
      </c>
      <c r="G882" s="69"/>
      <c r="H882" s="101" t="e">
        <f t="shared" si="794"/>
        <v>#DIV/0!</v>
      </c>
      <c r="I882" s="69"/>
      <c r="J882" s="101" t="e">
        <f t="shared" si="795"/>
        <v>#DIV/0!</v>
      </c>
      <c r="K882" s="69"/>
      <c r="L882" s="101" t="e">
        <f t="shared" si="796"/>
        <v>#DIV/0!</v>
      </c>
      <c r="M882" s="69"/>
      <c r="N882" s="101" t="e">
        <f t="shared" si="797"/>
        <v>#DIV/0!</v>
      </c>
      <c r="O882" s="69"/>
      <c r="P882" s="101" t="e">
        <f t="shared" si="798"/>
        <v>#DIV/0!</v>
      </c>
      <c r="Q882" s="69"/>
      <c r="R882" s="101" t="e">
        <f t="shared" si="799"/>
        <v>#DIV/0!</v>
      </c>
      <c r="S882" s="69"/>
      <c r="T882" s="101" t="e">
        <f t="shared" si="800"/>
        <v>#DIV/0!</v>
      </c>
      <c r="U882" s="69"/>
      <c r="V882" s="101" t="e">
        <f t="shared" si="801"/>
        <v>#DIV/0!</v>
      </c>
      <c r="W882" s="69"/>
      <c r="X882" s="101" t="e">
        <f t="shared" si="802"/>
        <v>#DIV/0!</v>
      </c>
      <c r="Y882" s="69"/>
      <c r="Z882" s="101" t="e">
        <f t="shared" si="803"/>
        <v>#DIV/0!</v>
      </c>
      <c r="AA882" s="69"/>
      <c r="AB882" s="101" t="e">
        <f t="shared" si="804"/>
        <v>#DIV/0!</v>
      </c>
    </row>
    <row r="883" spans="1:28" x14ac:dyDescent="0.45">
      <c r="A883" s="73" t="s">
        <v>1813</v>
      </c>
      <c r="B883" s="92">
        <v>129</v>
      </c>
      <c r="C883" s="70" t="s">
        <v>617</v>
      </c>
      <c r="D883" s="67"/>
      <c r="E883" s="100">
        <f t="shared" si="780"/>
        <v>0</v>
      </c>
      <c r="F883" s="100">
        <f t="shared" si="793"/>
        <v>0</v>
      </c>
      <c r="G883" s="69"/>
      <c r="H883" s="101" t="e">
        <f t="shared" si="794"/>
        <v>#DIV/0!</v>
      </c>
      <c r="I883" s="69"/>
      <c r="J883" s="101" t="e">
        <f t="shared" si="795"/>
        <v>#DIV/0!</v>
      </c>
      <c r="K883" s="69"/>
      <c r="L883" s="101" t="e">
        <f t="shared" si="796"/>
        <v>#DIV/0!</v>
      </c>
      <c r="M883" s="69"/>
      <c r="N883" s="101" t="e">
        <f t="shared" si="797"/>
        <v>#DIV/0!</v>
      </c>
      <c r="O883" s="69"/>
      <c r="P883" s="101" t="e">
        <f t="shared" si="798"/>
        <v>#DIV/0!</v>
      </c>
      <c r="Q883" s="69"/>
      <c r="R883" s="101" t="e">
        <f t="shared" si="799"/>
        <v>#DIV/0!</v>
      </c>
      <c r="S883" s="69"/>
      <c r="T883" s="101" t="e">
        <f t="shared" si="800"/>
        <v>#DIV/0!</v>
      </c>
      <c r="U883" s="69"/>
      <c r="V883" s="101" t="e">
        <f t="shared" si="801"/>
        <v>#DIV/0!</v>
      </c>
      <c r="W883" s="69"/>
      <c r="X883" s="101" t="e">
        <f t="shared" si="802"/>
        <v>#DIV/0!</v>
      </c>
      <c r="Y883" s="69"/>
      <c r="Z883" s="101" t="e">
        <f t="shared" si="803"/>
        <v>#DIV/0!</v>
      </c>
      <c r="AA883" s="69"/>
      <c r="AB883" s="101" t="e">
        <f t="shared" si="804"/>
        <v>#DIV/0!</v>
      </c>
    </row>
    <row r="884" spans="1:28" x14ac:dyDescent="0.45">
      <c r="A884" s="73" t="s">
        <v>1814</v>
      </c>
      <c r="B884" s="92">
        <v>24</v>
      </c>
      <c r="C884" s="70" t="s">
        <v>617</v>
      </c>
      <c r="D884" s="67"/>
      <c r="E884" s="100">
        <f t="shared" si="780"/>
        <v>0</v>
      </c>
      <c r="F884" s="100">
        <f t="shared" si="793"/>
        <v>0</v>
      </c>
      <c r="G884" s="69"/>
      <c r="H884" s="101" t="e">
        <f t="shared" si="794"/>
        <v>#DIV/0!</v>
      </c>
      <c r="I884" s="69"/>
      <c r="J884" s="101" t="e">
        <f t="shared" si="795"/>
        <v>#DIV/0!</v>
      </c>
      <c r="K884" s="69"/>
      <c r="L884" s="101" t="e">
        <f t="shared" si="796"/>
        <v>#DIV/0!</v>
      </c>
      <c r="M884" s="69"/>
      <c r="N884" s="101" t="e">
        <f t="shared" si="797"/>
        <v>#DIV/0!</v>
      </c>
      <c r="O884" s="69"/>
      <c r="P884" s="101" t="e">
        <f t="shared" si="798"/>
        <v>#DIV/0!</v>
      </c>
      <c r="Q884" s="69"/>
      <c r="R884" s="101" t="e">
        <f t="shared" si="799"/>
        <v>#DIV/0!</v>
      </c>
      <c r="S884" s="69"/>
      <c r="T884" s="101" t="e">
        <f t="shared" si="800"/>
        <v>#DIV/0!</v>
      </c>
      <c r="U884" s="69"/>
      <c r="V884" s="101" t="e">
        <f t="shared" si="801"/>
        <v>#DIV/0!</v>
      </c>
      <c r="W884" s="69"/>
      <c r="X884" s="101" t="e">
        <f t="shared" si="802"/>
        <v>#DIV/0!</v>
      </c>
      <c r="Y884" s="69"/>
      <c r="Z884" s="101" t="e">
        <f t="shared" si="803"/>
        <v>#DIV/0!</v>
      </c>
      <c r="AA884" s="69"/>
      <c r="AB884" s="101" t="e">
        <f t="shared" si="804"/>
        <v>#DIV/0!</v>
      </c>
    </row>
    <row r="885" spans="1:28" ht="34.5" thickBot="1" x14ac:dyDescent="0.5">
      <c r="A885" s="73" t="s">
        <v>1815</v>
      </c>
      <c r="B885" s="92">
        <v>17</v>
      </c>
      <c r="C885" s="70" t="s">
        <v>617</v>
      </c>
      <c r="D885" s="67"/>
      <c r="E885" s="100">
        <f t="shared" si="780"/>
        <v>0</v>
      </c>
      <c r="F885" s="100">
        <f t="shared" si="781"/>
        <v>0</v>
      </c>
      <c r="G885" s="69"/>
      <c r="H885" s="101" t="e">
        <f t="shared" si="782"/>
        <v>#DIV/0!</v>
      </c>
      <c r="I885" s="69"/>
      <c r="J885" s="101" t="e">
        <f t="shared" si="783"/>
        <v>#DIV/0!</v>
      </c>
      <c r="K885" s="69"/>
      <c r="L885" s="101" t="e">
        <f t="shared" si="784"/>
        <v>#DIV/0!</v>
      </c>
      <c r="M885" s="69"/>
      <c r="N885" s="101" t="e">
        <f t="shared" si="785"/>
        <v>#DIV/0!</v>
      </c>
      <c r="O885" s="69"/>
      <c r="P885" s="101" t="e">
        <f t="shared" si="786"/>
        <v>#DIV/0!</v>
      </c>
      <c r="Q885" s="69"/>
      <c r="R885" s="101" t="e">
        <f t="shared" si="787"/>
        <v>#DIV/0!</v>
      </c>
      <c r="S885" s="69"/>
      <c r="T885" s="101" t="e">
        <f t="shared" si="788"/>
        <v>#DIV/0!</v>
      </c>
      <c r="U885" s="69"/>
      <c r="V885" s="101" t="e">
        <f t="shared" si="789"/>
        <v>#DIV/0!</v>
      </c>
      <c r="W885" s="69"/>
      <c r="X885" s="101" t="e">
        <f t="shared" si="790"/>
        <v>#DIV/0!</v>
      </c>
      <c r="Y885" s="69"/>
      <c r="Z885" s="101" t="e">
        <f t="shared" si="791"/>
        <v>#DIV/0!</v>
      </c>
      <c r="AA885" s="69"/>
      <c r="AB885" s="101" t="e">
        <f t="shared" si="792"/>
        <v>#DIV/0!</v>
      </c>
    </row>
    <row r="886" spans="1:28" ht="34.5" thickBot="1" x14ac:dyDescent="0.55000000000000004">
      <c r="A886" s="76" t="s">
        <v>642</v>
      </c>
      <c r="B886" s="102">
        <f>SUM(B877:B885)</f>
        <v>402</v>
      </c>
      <c r="C886" s="77"/>
      <c r="D886" s="103">
        <f>SUM(D877:D885)</f>
        <v>0</v>
      </c>
      <c r="E886" s="103">
        <f>SUM(E877:E885)</f>
        <v>0</v>
      </c>
      <c r="F886" s="104">
        <f>SUM(F877:F885)</f>
        <v>0</v>
      </c>
      <c r="G886" s="105">
        <f>SUM(G877:G885)</f>
        <v>0</v>
      </c>
      <c r="H886" s="106" t="e">
        <f>G886/F886</f>
        <v>#DIV/0!</v>
      </c>
      <c r="I886" s="105">
        <f>SUM(I877:I885)</f>
        <v>0</v>
      </c>
      <c r="J886" s="106" t="e">
        <f>I886/F886</f>
        <v>#DIV/0!</v>
      </c>
      <c r="K886" s="107">
        <f>SUM(K877:K885)</f>
        <v>0</v>
      </c>
      <c r="L886" s="108" t="e">
        <f>K886/F886</f>
        <v>#DIV/0!</v>
      </c>
      <c r="M886" s="105">
        <f>SUM(M877:M885)</f>
        <v>0</v>
      </c>
      <c r="N886" s="106" t="e">
        <f>M886/F886</f>
        <v>#DIV/0!</v>
      </c>
      <c r="O886" s="107">
        <f>SUM(O877:O885)</f>
        <v>0</v>
      </c>
      <c r="P886" s="108" t="e">
        <f>O886/F886</f>
        <v>#DIV/0!</v>
      </c>
      <c r="Q886" s="105">
        <f>SUM(Q877:Q885)</f>
        <v>0</v>
      </c>
      <c r="R886" s="106" t="e">
        <f>Q886/F886</f>
        <v>#DIV/0!</v>
      </c>
      <c r="S886" s="107">
        <f>SUM(S877:S885)</f>
        <v>0</v>
      </c>
      <c r="T886" s="108" t="e">
        <f>S886/F886</f>
        <v>#DIV/0!</v>
      </c>
      <c r="U886" s="105">
        <f>SUM(U877:U885)</f>
        <v>0</v>
      </c>
      <c r="V886" s="106" t="e">
        <f>U886/F886</f>
        <v>#DIV/0!</v>
      </c>
      <c r="W886" s="104">
        <f>SUM(W877:W885)</f>
        <v>0</v>
      </c>
      <c r="X886" s="109" t="e">
        <f>W886/F886</f>
        <v>#DIV/0!</v>
      </c>
      <c r="Y886" s="110">
        <f>SUM(Y877:Y885)</f>
        <v>0</v>
      </c>
      <c r="Z886" s="111" t="e">
        <f>Y886/F886</f>
        <v>#DIV/0!</v>
      </c>
      <c r="AA886" s="110">
        <f>SUM(AA877:AA885)</f>
        <v>0</v>
      </c>
      <c r="AB886" s="111" t="e">
        <f>AA886/F886</f>
        <v>#DIV/0!</v>
      </c>
    </row>
    <row r="887" spans="1:28" ht="85.5" customHeight="1" thickBot="1" x14ac:dyDescent="0.5">
      <c r="A887" s="278" t="s">
        <v>1805</v>
      </c>
      <c r="B887" s="279"/>
      <c r="C887" s="279"/>
      <c r="D887" s="279"/>
      <c r="E887" s="279"/>
      <c r="F887" s="280"/>
      <c r="G887" s="276" t="s">
        <v>586</v>
      </c>
      <c r="H887" s="277"/>
      <c r="I887" s="274" t="s">
        <v>587</v>
      </c>
      <c r="J887" s="275"/>
      <c r="K887" s="276" t="s">
        <v>588</v>
      </c>
      <c r="L887" s="277"/>
      <c r="M887" s="274" t="s">
        <v>589</v>
      </c>
      <c r="N887" s="275"/>
      <c r="O887" s="276" t="s">
        <v>590</v>
      </c>
      <c r="P887" s="277"/>
      <c r="Q887" s="274" t="s">
        <v>591</v>
      </c>
      <c r="R887" s="275"/>
      <c r="S887" s="276" t="s">
        <v>592</v>
      </c>
      <c r="T887" s="277"/>
      <c r="U887" s="274" t="s">
        <v>593</v>
      </c>
      <c r="V887" s="275"/>
      <c r="W887" s="276" t="s">
        <v>596</v>
      </c>
      <c r="X887" s="277"/>
      <c r="Y887" s="274" t="s">
        <v>595</v>
      </c>
      <c r="Z887" s="275"/>
      <c r="AA887" s="276" t="s">
        <v>594</v>
      </c>
      <c r="AB887" s="277"/>
    </row>
    <row r="889" spans="1:28" ht="33.75" customHeight="1" x14ac:dyDescent="0.45">
      <c r="A889" s="292" t="s">
        <v>1816</v>
      </c>
      <c r="B889" s="292"/>
      <c r="C889" s="292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</row>
    <row r="890" spans="1:28" ht="33.75" customHeight="1" x14ac:dyDescent="0.45">
      <c r="A890" s="292"/>
      <c r="B890" s="292"/>
      <c r="C890" s="292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</row>
    <row r="891" spans="1:28" ht="34.5" thickBot="1" x14ac:dyDescent="0.5"/>
    <row r="892" spans="1:28" ht="87.75" customHeight="1" thickBot="1" x14ac:dyDescent="0.5">
      <c r="A892" s="344" t="s">
        <v>1818</v>
      </c>
      <c r="B892" s="345"/>
      <c r="C892" s="288" t="s">
        <v>1817</v>
      </c>
      <c r="D892" s="289"/>
      <c r="E892" s="289"/>
      <c r="F892" s="290"/>
      <c r="G892" s="264" t="s">
        <v>586</v>
      </c>
      <c r="H892" s="265"/>
      <c r="I892" s="272" t="s">
        <v>587</v>
      </c>
      <c r="J892" s="291"/>
      <c r="K892" s="264" t="s">
        <v>588</v>
      </c>
      <c r="L892" s="265"/>
      <c r="M892" s="272" t="s">
        <v>589</v>
      </c>
      <c r="N892" s="273"/>
      <c r="O892" s="264" t="s">
        <v>590</v>
      </c>
      <c r="P892" s="265"/>
      <c r="Q892" s="272" t="s">
        <v>591</v>
      </c>
      <c r="R892" s="273"/>
      <c r="S892" s="264" t="s">
        <v>592</v>
      </c>
      <c r="T892" s="265"/>
      <c r="U892" s="272" t="s">
        <v>593</v>
      </c>
      <c r="V892" s="273"/>
      <c r="W892" s="264" t="s">
        <v>596</v>
      </c>
      <c r="X892" s="265"/>
      <c r="Y892" s="272" t="s">
        <v>595</v>
      </c>
      <c r="Z892" s="273"/>
      <c r="AA892" s="264" t="s">
        <v>594</v>
      </c>
      <c r="AB892" s="265"/>
    </row>
    <row r="893" spans="1:28" ht="60" x14ac:dyDescent="0.45">
      <c r="A893" s="344"/>
      <c r="B893" s="345"/>
      <c r="C893" s="58" t="s">
        <v>606</v>
      </c>
      <c r="D893" s="59" t="s">
        <v>607</v>
      </c>
      <c r="E893" s="59" t="s">
        <v>644</v>
      </c>
      <c r="F893" s="60" t="s">
        <v>645</v>
      </c>
      <c r="G893" s="34" t="s">
        <v>604</v>
      </c>
      <c r="H893" s="33" t="s">
        <v>605</v>
      </c>
      <c r="I893" s="32" t="s">
        <v>604</v>
      </c>
      <c r="J893" s="35" t="s">
        <v>605</v>
      </c>
      <c r="K893" s="32" t="s">
        <v>604</v>
      </c>
      <c r="L893" s="33" t="s">
        <v>605</v>
      </c>
      <c r="M893" s="32" t="s">
        <v>604</v>
      </c>
      <c r="N893" s="33" t="s">
        <v>605</v>
      </c>
      <c r="O893" s="32" t="s">
        <v>604</v>
      </c>
      <c r="P893" s="33" t="s">
        <v>605</v>
      </c>
      <c r="Q893" s="32" t="s">
        <v>604</v>
      </c>
      <c r="R893" s="33" t="s">
        <v>605</v>
      </c>
      <c r="S893" s="32" t="s">
        <v>604</v>
      </c>
      <c r="T893" s="33" t="s">
        <v>605</v>
      </c>
      <c r="U893" s="32" t="s">
        <v>604</v>
      </c>
      <c r="V893" s="33" t="s">
        <v>605</v>
      </c>
      <c r="W893" s="32" t="s">
        <v>604</v>
      </c>
      <c r="X893" s="33" t="s">
        <v>605</v>
      </c>
      <c r="Y893" s="32" t="s">
        <v>604</v>
      </c>
      <c r="Z893" s="33" t="s">
        <v>605</v>
      </c>
      <c r="AA893" s="32" t="s">
        <v>604</v>
      </c>
      <c r="AB893" s="33" t="s">
        <v>605</v>
      </c>
    </row>
    <row r="894" spans="1:28" ht="34.5" thickBot="1" x14ac:dyDescent="0.5">
      <c r="A894" s="344"/>
      <c r="B894" s="345"/>
      <c r="C894" s="93">
        <f>B902</f>
        <v>480</v>
      </c>
      <c r="D894" s="94">
        <f t="shared" ref="D894:AB894" si="805">D902</f>
        <v>0</v>
      </c>
      <c r="E894" s="94">
        <f t="shared" si="805"/>
        <v>0</v>
      </c>
      <c r="F894" s="95">
        <f t="shared" si="805"/>
        <v>0</v>
      </c>
      <c r="G894" s="96">
        <f t="shared" si="805"/>
        <v>0</v>
      </c>
      <c r="H894" s="97" t="e">
        <f t="shared" si="805"/>
        <v>#DIV/0!</v>
      </c>
      <c r="I894" s="98">
        <f t="shared" si="805"/>
        <v>0</v>
      </c>
      <c r="J894" s="99" t="e">
        <f t="shared" si="805"/>
        <v>#DIV/0!</v>
      </c>
      <c r="K894" s="98">
        <f t="shared" si="805"/>
        <v>0</v>
      </c>
      <c r="L894" s="97" t="e">
        <f t="shared" si="805"/>
        <v>#DIV/0!</v>
      </c>
      <c r="M894" s="98">
        <f t="shared" si="805"/>
        <v>0</v>
      </c>
      <c r="N894" s="97" t="e">
        <f t="shared" si="805"/>
        <v>#DIV/0!</v>
      </c>
      <c r="O894" s="98">
        <f t="shared" si="805"/>
        <v>0</v>
      </c>
      <c r="P894" s="97" t="e">
        <f t="shared" si="805"/>
        <v>#DIV/0!</v>
      </c>
      <c r="Q894" s="98">
        <f t="shared" si="805"/>
        <v>0</v>
      </c>
      <c r="R894" s="97" t="e">
        <f t="shared" si="805"/>
        <v>#DIV/0!</v>
      </c>
      <c r="S894" s="98">
        <f t="shared" si="805"/>
        <v>0</v>
      </c>
      <c r="T894" s="97" t="e">
        <f t="shared" si="805"/>
        <v>#DIV/0!</v>
      </c>
      <c r="U894" s="98">
        <f t="shared" si="805"/>
        <v>0</v>
      </c>
      <c r="V894" s="97" t="e">
        <f t="shared" si="805"/>
        <v>#DIV/0!</v>
      </c>
      <c r="W894" s="98">
        <f t="shared" si="805"/>
        <v>0</v>
      </c>
      <c r="X894" s="97" t="e">
        <f t="shared" si="805"/>
        <v>#DIV/0!</v>
      </c>
      <c r="Y894" s="98">
        <f t="shared" si="805"/>
        <v>0</v>
      </c>
      <c r="Z894" s="97" t="e">
        <f t="shared" si="805"/>
        <v>#DIV/0!</v>
      </c>
      <c r="AA894" s="98">
        <f t="shared" si="805"/>
        <v>0</v>
      </c>
      <c r="AB894" s="97" t="e">
        <f t="shared" si="805"/>
        <v>#DIV/0!</v>
      </c>
    </row>
    <row r="895" spans="1:28" ht="34.5" thickBot="1" x14ac:dyDescent="0.5"/>
    <row r="896" spans="1:28" ht="60.75" thickBot="1" x14ac:dyDescent="0.55000000000000004">
      <c r="A896" s="266" t="s">
        <v>1819</v>
      </c>
      <c r="B896" s="267"/>
      <c r="C896" s="267"/>
      <c r="D896" s="267"/>
      <c r="E896" s="267"/>
      <c r="F896" s="268"/>
      <c r="G896" s="269" t="s">
        <v>603</v>
      </c>
      <c r="H896" s="270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  <c r="AA896" s="270"/>
      <c r="AB896" s="271"/>
    </row>
    <row r="897" spans="1:28" ht="67.5" x14ac:dyDescent="0.45">
      <c r="A897" s="62" t="s">
        <v>1796</v>
      </c>
      <c r="B897" s="281" t="s">
        <v>1820</v>
      </c>
      <c r="C897" s="282"/>
      <c r="D897" s="283" t="s">
        <v>1816</v>
      </c>
      <c r="E897" s="284"/>
      <c r="F897" s="285"/>
      <c r="G897" s="264" t="s">
        <v>586</v>
      </c>
      <c r="H897" s="265"/>
      <c r="I897" s="272" t="s">
        <v>587</v>
      </c>
      <c r="J897" s="273"/>
      <c r="K897" s="264" t="s">
        <v>588</v>
      </c>
      <c r="L897" s="265"/>
      <c r="M897" s="272" t="s">
        <v>589</v>
      </c>
      <c r="N897" s="273"/>
      <c r="O897" s="264" t="s">
        <v>590</v>
      </c>
      <c r="P897" s="265"/>
      <c r="Q897" s="272" t="s">
        <v>591</v>
      </c>
      <c r="R897" s="273"/>
      <c r="S897" s="264" t="s">
        <v>592</v>
      </c>
      <c r="T897" s="265"/>
      <c r="U897" s="272" t="s">
        <v>593</v>
      </c>
      <c r="V897" s="273"/>
      <c r="W897" s="264" t="s">
        <v>596</v>
      </c>
      <c r="X897" s="265"/>
      <c r="Y897" s="272" t="s">
        <v>595</v>
      </c>
      <c r="Z897" s="273"/>
      <c r="AA897" s="264" t="s">
        <v>594</v>
      </c>
      <c r="AB897" s="265"/>
    </row>
    <row r="898" spans="1:28" ht="60" x14ac:dyDescent="0.45">
      <c r="A898" s="30" t="s">
        <v>597</v>
      </c>
      <c r="B898" s="63" t="s">
        <v>606</v>
      </c>
      <c r="C898" s="30" t="s">
        <v>598</v>
      </c>
      <c r="D898" s="30" t="s">
        <v>607</v>
      </c>
      <c r="E898" s="30" t="s">
        <v>644</v>
      </c>
      <c r="F898" s="64" t="s">
        <v>645</v>
      </c>
      <c r="G898" s="32" t="s">
        <v>604</v>
      </c>
      <c r="H898" s="33" t="s">
        <v>605</v>
      </c>
      <c r="I898" s="32" t="s">
        <v>604</v>
      </c>
      <c r="J898" s="33" t="s">
        <v>605</v>
      </c>
      <c r="K898" s="32" t="s">
        <v>604</v>
      </c>
      <c r="L898" s="33" t="s">
        <v>605</v>
      </c>
      <c r="M898" s="32" t="s">
        <v>604</v>
      </c>
      <c r="N898" s="33" t="s">
        <v>605</v>
      </c>
      <c r="O898" s="32" t="s">
        <v>604</v>
      </c>
      <c r="P898" s="33" t="s">
        <v>605</v>
      </c>
      <c r="Q898" s="32" t="s">
        <v>604</v>
      </c>
      <c r="R898" s="33" t="s">
        <v>605</v>
      </c>
      <c r="S898" s="32" t="s">
        <v>604</v>
      </c>
      <c r="T898" s="33" t="s">
        <v>605</v>
      </c>
      <c r="U898" s="32" t="s">
        <v>604</v>
      </c>
      <c r="V898" s="33" t="s">
        <v>605</v>
      </c>
      <c r="W898" s="32" t="s">
        <v>604</v>
      </c>
      <c r="X898" s="33" t="s">
        <v>605</v>
      </c>
      <c r="Y898" s="32" t="s">
        <v>604</v>
      </c>
      <c r="Z898" s="33" t="s">
        <v>605</v>
      </c>
      <c r="AA898" s="32" t="s">
        <v>604</v>
      </c>
      <c r="AB898" s="33" t="s">
        <v>605</v>
      </c>
    </row>
    <row r="899" spans="1:28" x14ac:dyDescent="0.45">
      <c r="A899" s="73" t="s">
        <v>1822</v>
      </c>
      <c r="B899" s="92">
        <v>186</v>
      </c>
      <c r="C899" s="70" t="s">
        <v>617</v>
      </c>
      <c r="D899" s="67"/>
      <c r="E899" s="100">
        <f t="shared" ref="E899:E901" si="806">D899-F899</f>
        <v>0</v>
      </c>
      <c r="F899" s="100">
        <f t="shared" ref="F899:F901" si="807">G899+I899+K899+M899+O899+Q899+S899+U899+W899+Y899+AA899</f>
        <v>0</v>
      </c>
      <c r="G899" s="69"/>
      <c r="H899" s="101" t="e">
        <f t="shared" ref="H899:H901" si="808">G899/F899</f>
        <v>#DIV/0!</v>
      </c>
      <c r="I899" s="69"/>
      <c r="J899" s="101" t="e">
        <f t="shared" ref="J899:J901" si="809">I899/F899</f>
        <v>#DIV/0!</v>
      </c>
      <c r="K899" s="69"/>
      <c r="L899" s="101" t="e">
        <f t="shared" ref="L899:L901" si="810">K899/F899</f>
        <v>#DIV/0!</v>
      </c>
      <c r="M899" s="69"/>
      <c r="N899" s="101" t="e">
        <f t="shared" ref="N899:N901" si="811">M899/F899</f>
        <v>#DIV/0!</v>
      </c>
      <c r="O899" s="69"/>
      <c r="P899" s="101" t="e">
        <f t="shared" ref="P899:P901" si="812">O899/F899</f>
        <v>#DIV/0!</v>
      </c>
      <c r="Q899" s="69"/>
      <c r="R899" s="101" t="e">
        <f t="shared" ref="R899:R901" si="813">Q899/F899</f>
        <v>#DIV/0!</v>
      </c>
      <c r="S899" s="69"/>
      <c r="T899" s="101" t="e">
        <f t="shared" ref="T899:T901" si="814">S899/F899</f>
        <v>#DIV/0!</v>
      </c>
      <c r="U899" s="69"/>
      <c r="V899" s="101" t="e">
        <f t="shared" ref="V899:V901" si="815">U899/F899</f>
        <v>#DIV/0!</v>
      </c>
      <c r="W899" s="69"/>
      <c r="X899" s="101" t="e">
        <f t="shared" ref="X899:X901" si="816">W899/F899</f>
        <v>#DIV/0!</v>
      </c>
      <c r="Y899" s="69"/>
      <c r="Z899" s="101" t="e">
        <f t="shared" ref="Z899:Z901" si="817">Y899/F899</f>
        <v>#DIV/0!</v>
      </c>
      <c r="AA899" s="69"/>
      <c r="AB899" s="101" t="e">
        <f t="shared" ref="AB899:AB901" si="818">AA899/F899</f>
        <v>#DIV/0!</v>
      </c>
    </row>
    <row r="900" spans="1:28" ht="67.5" x14ac:dyDescent="0.45">
      <c r="A900" s="73" t="s">
        <v>1823</v>
      </c>
      <c r="B900" s="92">
        <v>65</v>
      </c>
      <c r="C900" s="70" t="s">
        <v>617</v>
      </c>
      <c r="D900" s="67"/>
      <c r="E900" s="100">
        <f t="shared" si="806"/>
        <v>0</v>
      </c>
      <c r="F900" s="100">
        <f t="shared" si="807"/>
        <v>0</v>
      </c>
      <c r="G900" s="69"/>
      <c r="H900" s="101" t="e">
        <f t="shared" si="808"/>
        <v>#DIV/0!</v>
      </c>
      <c r="I900" s="69"/>
      <c r="J900" s="101" t="e">
        <f t="shared" si="809"/>
        <v>#DIV/0!</v>
      </c>
      <c r="K900" s="69"/>
      <c r="L900" s="101" t="e">
        <f t="shared" si="810"/>
        <v>#DIV/0!</v>
      </c>
      <c r="M900" s="69"/>
      <c r="N900" s="101" t="e">
        <f t="shared" si="811"/>
        <v>#DIV/0!</v>
      </c>
      <c r="O900" s="69"/>
      <c r="P900" s="101" t="e">
        <f t="shared" si="812"/>
        <v>#DIV/0!</v>
      </c>
      <c r="Q900" s="69"/>
      <c r="R900" s="101" t="e">
        <f t="shared" si="813"/>
        <v>#DIV/0!</v>
      </c>
      <c r="S900" s="69"/>
      <c r="T900" s="101" t="e">
        <f t="shared" si="814"/>
        <v>#DIV/0!</v>
      </c>
      <c r="U900" s="69"/>
      <c r="V900" s="101" t="e">
        <f t="shared" si="815"/>
        <v>#DIV/0!</v>
      </c>
      <c r="W900" s="69"/>
      <c r="X900" s="101" t="e">
        <f t="shared" si="816"/>
        <v>#DIV/0!</v>
      </c>
      <c r="Y900" s="69"/>
      <c r="Z900" s="101" t="e">
        <f t="shared" si="817"/>
        <v>#DIV/0!</v>
      </c>
      <c r="AA900" s="69"/>
      <c r="AB900" s="101" t="e">
        <f t="shared" si="818"/>
        <v>#DIV/0!</v>
      </c>
    </row>
    <row r="901" spans="1:28" ht="68.25" thickBot="1" x14ac:dyDescent="0.5">
      <c r="A901" s="73" t="s">
        <v>1824</v>
      </c>
      <c r="B901" s="92">
        <v>229</v>
      </c>
      <c r="C901" s="70" t="s">
        <v>617</v>
      </c>
      <c r="D901" s="67"/>
      <c r="E901" s="100">
        <f t="shared" si="806"/>
        <v>0</v>
      </c>
      <c r="F901" s="100">
        <f t="shared" si="807"/>
        <v>0</v>
      </c>
      <c r="G901" s="69"/>
      <c r="H901" s="101" t="e">
        <f t="shared" si="808"/>
        <v>#DIV/0!</v>
      </c>
      <c r="I901" s="69"/>
      <c r="J901" s="101" t="e">
        <f t="shared" si="809"/>
        <v>#DIV/0!</v>
      </c>
      <c r="K901" s="69"/>
      <c r="L901" s="101" t="e">
        <f t="shared" si="810"/>
        <v>#DIV/0!</v>
      </c>
      <c r="M901" s="69"/>
      <c r="N901" s="101" t="e">
        <f t="shared" si="811"/>
        <v>#DIV/0!</v>
      </c>
      <c r="O901" s="69"/>
      <c r="P901" s="101" t="e">
        <f t="shared" si="812"/>
        <v>#DIV/0!</v>
      </c>
      <c r="Q901" s="69"/>
      <c r="R901" s="101" t="e">
        <f t="shared" si="813"/>
        <v>#DIV/0!</v>
      </c>
      <c r="S901" s="69"/>
      <c r="T901" s="101" t="e">
        <f t="shared" si="814"/>
        <v>#DIV/0!</v>
      </c>
      <c r="U901" s="69"/>
      <c r="V901" s="101" t="e">
        <f t="shared" si="815"/>
        <v>#DIV/0!</v>
      </c>
      <c r="W901" s="69"/>
      <c r="X901" s="101" t="e">
        <f t="shared" si="816"/>
        <v>#DIV/0!</v>
      </c>
      <c r="Y901" s="69"/>
      <c r="Z901" s="101" t="e">
        <f t="shared" si="817"/>
        <v>#DIV/0!</v>
      </c>
      <c r="AA901" s="69"/>
      <c r="AB901" s="101" t="e">
        <f t="shared" si="818"/>
        <v>#DIV/0!</v>
      </c>
    </row>
    <row r="902" spans="1:28" ht="34.5" thickBot="1" x14ac:dyDescent="0.55000000000000004">
      <c r="A902" s="76" t="s">
        <v>642</v>
      </c>
      <c r="B902" s="102">
        <f>SUM(B899:B901)</f>
        <v>480</v>
      </c>
      <c r="C902" s="77"/>
      <c r="D902" s="103">
        <f>SUM(D899:D901)</f>
        <v>0</v>
      </c>
      <c r="E902" s="103">
        <f>SUM(E899:E901)</f>
        <v>0</v>
      </c>
      <c r="F902" s="104">
        <f>SUM(F899:F901)</f>
        <v>0</v>
      </c>
      <c r="G902" s="105">
        <f>SUM(G899:G901)</f>
        <v>0</v>
      </c>
      <c r="H902" s="106" t="e">
        <f>G902/F902</f>
        <v>#DIV/0!</v>
      </c>
      <c r="I902" s="105">
        <f>SUM(I899:I901)</f>
        <v>0</v>
      </c>
      <c r="J902" s="106" t="e">
        <f>I902/F902</f>
        <v>#DIV/0!</v>
      </c>
      <c r="K902" s="107">
        <f>SUM(K899:K901)</f>
        <v>0</v>
      </c>
      <c r="L902" s="108" t="e">
        <f>K902/F902</f>
        <v>#DIV/0!</v>
      </c>
      <c r="M902" s="105">
        <f>SUM(M899:M901)</f>
        <v>0</v>
      </c>
      <c r="N902" s="106" t="e">
        <f>M902/F902</f>
        <v>#DIV/0!</v>
      </c>
      <c r="O902" s="107">
        <f>SUM(O899:O901)</f>
        <v>0</v>
      </c>
      <c r="P902" s="108" t="e">
        <f>O902/F902</f>
        <v>#DIV/0!</v>
      </c>
      <c r="Q902" s="105">
        <f>SUM(Q899:Q901)</f>
        <v>0</v>
      </c>
      <c r="R902" s="106" t="e">
        <f>Q902/F902</f>
        <v>#DIV/0!</v>
      </c>
      <c r="S902" s="107">
        <f>SUM(S899:S901)</f>
        <v>0</v>
      </c>
      <c r="T902" s="108" t="e">
        <f>S902/F902</f>
        <v>#DIV/0!</v>
      </c>
      <c r="U902" s="105">
        <f>SUM(U899:U901)</f>
        <v>0</v>
      </c>
      <c r="V902" s="106" t="e">
        <f>U902/F902</f>
        <v>#DIV/0!</v>
      </c>
      <c r="W902" s="104">
        <f>SUM(W899:W901)</f>
        <v>0</v>
      </c>
      <c r="X902" s="109" t="e">
        <f>W902/F902</f>
        <v>#DIV/0!</v>
      </c>
      <c r="Y902" s="110">
        <f>SUM(Y899:Y901)</f>
        <v>0</v>
      </c>
      <c r="Z902" s="111" t="e">
        <f>Y902/F902</f>
        <v>#DIV/0!</v>
      </c>
      <c r="AA902" s="110">
        <f>SUM(AA899:AA901)</f>
        <v>0</v>
      </c>
      <c r="AB902" s="111" t="e">
        <f>AA902/F902</f>
        <v>#DIV/0!</v>
      </c>
    </row>
    <row r="903" spans="1:28" ht="85.5" customHeight="1" thickBot="1" x14ac:dyDescent="0.5">
      <c r="A903" s="278" t="s">
        <v>1821</v>
      </c>
      <c r="B903" s="279"/>
      <c r="C903" s="279"/>
      <c r="D903" s="279"/>
      <c r="E903" s="279"/>
      <c r="F903" s="280"/>
      <c r="G903" s="276" t="s">
        <v>586</v>
      </c>
      <c r="H903" s="277"/>
      <c r="I903" s="274" t="s">
        <v>587</v>
      </c>
      <c r="J903" s="275"/>
      <c r="K903" s="276" t="s">
        <v>588</v>
      </c>
      <c r="L903" s="277"/>
      <c r="M903" s="274" t="s">
        <v>589</v>
      </c>
      <c r="N903" s="275"/>
      <c r="O903" s="276" t="s">
        <v>590</v>
      </c>
      <c r="P903" s="277"/>
      <c r="Q903" s="274" t="s">
        <v>591</v>
      </c>
      <c r="R903" s="275"/>
      <c r="S903" s="276" t="s">
        <v>592</v>
      </c>
      <c r="T903" s="277"/>
      <c r="U903" s="274" t="s">
        <v>593</v>
      </c>
      <c r="V903" s="275"/>
      <c r="W903" s="276" t="s">
        <v>596</v>
      </c>
      <c r="X903" s="277"/>
      <c r="Y903" s="274" t="s">
        <v>595</v>
      </c>
      <c r="Z903" s="275"/>
      <c r="AA903" s="276" t="s">
        <v>594</v>
      </c>
      <c r="AB903" s="277"/>
    </row>
  </sheetData>
  <sheetProtection algorithmName="SHA-512" hashValue="p4Jgd0zuA3m34x2WS6AMtTzFwi0I6jIsUEXsCAQDShpWFmRwLen/v+Q1AfZgxPxbaWZTH9rop9+/E/53mk1Dzg==" saltValue="GMjVGgoHXF7WB/4ukhelVA==" spinCount="100000" sheet="1" objects="1" scenarios="1" selectLockedCells="1"/>
  <mergeCells count="1696"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20:B20"/>
    <mergeCell ref="A21:B21"/>
    <mergeCell ref="A22:B22"/>
    <mergeCell ref="A23:B23"/>
    <mergeCell ref="A25:AB27"/>
    <mergeCell ref="A29:AB30"/>
    <mergeCell ref="A7:B7"/>
    <mergeCell ref="A8:B8"/>
    <mergeCell ref="A16:B16"/>
    <mergeCell ref="A17:B17"/>
    <mergeCell ref="A18:B18"/>
    <mergeCell ref="A19:B19"/>
    <mergeCell ref="U3:V3"/>
    <mergeCell ref="W3:X3"/>
    <mergeCell ref="Y3:Z3"/>
    <mergeCell ref="AA3:AB3"/>
    <mergeCell ref="A5:B5"/>
    <mergeCell ref="A6:B6"/>
    <mergeCell ref="A54:A56"/>
    <mergeCell ref="B54:B56"/>
    <mergeCell ref="B57:B59"/>
    <mergeCell ref="A57:A59"/>
    <mergeCell ref="Q37:R37"/>
    <mergeCell ref="S37:T37"/>
    <mergeCell ref="U37:V37"/>
    <mergeCell ref="W37:X37"/>
    <mergeCell ref="Y37:Z37"/>
    <mergeCell ref="AA37:AB37"/>
    <mergeCell ref="AA32:AB32"/>
    <mergeCell ref="A36:F36"/>
    <mergeCell ref="G36:AB36"/>
    <mergeCell ref="B37:C37"/>
    <mergeCell ref="D37:F37"/>
    <mergeCell ref="G37:H37"/>
    <mergeCell ref="I37:J37"/>
    <mergeCell ref="K37:L37"/>
    <mergeCell ref="M37:N37"/>
    <mergeCell ref="O37:P37"/>
    <mergeCell ref="O32:P32"/>
    <mergeCell ref="Q32:R32"/>
    <mergeCell ref="S32:T32"/>
    <mergeCell ref="U32:V32"/>
    <mergeCell ref="W32:X32"/>
    <mergeCell ref="Y32:Z32"/>
    <mergeCell ref="A32:B34"/>
    <mergeCell ref="C32:F32"/>
    <mergeCell ref="G32:H32"/>
    <mergeCell ref="I32:J32"/>
    <mergeCell ref="K32:L32"/>
    <mergeCell ref="M32:N32"/>
    <mergeCell ref="Q69:R69"/>
    <mergeCell ref="S69:T69"/>
    <mergeCell ref="U69:V69"/>
    <mergeCell ref="W69:X69"/>
    <mergeCell ref="Y69:Z69"/>
    <mergeCell ref="AA69:AB69"/>
    <mergeCell ref="Y64:Z64"/>
    <mergeCell ref="AA64:AB64"/>
    <mergeCell ref="A66:AB67"/>
    <mergeCell ref="A69:B71"/>
    <mergeCell ref="C69:F69"/>
    <mergeCell ref="G69:H69"/>
    <mergeCell ref="I69:J69"/>
    <mergeCell ref="K69:L69"/>
    <mergeCell ref="M69:N69"/>
    <mergeCell ref="O69:P69"/>
    <mergeCell ref="M64:N64"/>
    <mergeCell ref="O64:P64"/>
    <mergeCell ref="Q64:R64"/>
    <mergeCell ref="S64:T64"/>
    <mergeCell ref="U64:V64"/>
    <mergeCell ref="W64:X64"/>
    <mergeCell ref="A64:F64"/>
    <mergeCell ref="G64:H64"/>
    <mergeCell ref="I64:J64"/>
    <mergeCell ref="K64:L64"/>
    <mergeCell ref="A106:A107"/>
    <mergeCell ref="B106:B107"/>
    <mergeCell ref="I116:J116"/>
    <mergeCell ref="A83:A85"/>
    <mergeCell ref="B83:B85"/>
    <mergeCell ref="A86:A87"/>
    <mergeCell ref="B86:B87"/>
    <mergeCell ref="S74:T74"/>
    <mergeCell ref="U74:V74"/>
    <mergeCell ref="W74:X74"/>
    <mergeCell ref="Y74:Z74"/>
    <mergeCell ref="AA74:AB74"/>
    <mergeCell ref="A73:F73"/>
    <mergeCell ref="G73:AB73"/>
    <mergeCell ref="B74:C74"/>
    <mergeCell ref="D74:F74"/>
    <mergeCell ref="G74:H74"/>
    <mergeCell ref="I74:J74"/>
    <mergeCell ref="K74:L74"/>
    <mergeCell ref="M74:N74"/>
    <mergeCell ref="O74:P74"/>
    <mergeCell ref="Q74:R74"/>
    <mergeCell ref="K116:L116"/>
    <mergeCell ref="Y90:Z90"/>
    <mergeCell ref="AA90:AB90"/>
    <mergeCell ref="A96:AB97"/>
    <mergeCell ref="A99:B101"/>
    <mergeCell ref="C99:F99"/>
    <mergeCell ref="G99:H99"/>
    <mergeCell ref="I99:J99"/>
    <mergeCell ref="K99:L99"/>
    <mergeCell ref="M99:N99"/>
    <mergeCell ref="O99:P99"/>
    <mergeCell ref="M90:N90"/>
    <mergeCell ref="O90:P90"/>
    <mergeCell ref="Q90:R90"/>
    <mergeCell ref="S90:T90"/>
    <mergeCell ref="U90:V90"/>
    <mergeCell ref="W90:X90"/>
    <mergeCell ref="A90:F90"/>
    <mergeCell ref="G90:H90"/>
    <mergeCell ref="I90:J90"/>
    <mergeCell ref="K90:L90"/>
    <mergeCell ref="A92:AB94"/>
    <mergeCell ref="S104:T104"/>
    <mergeCell ref="U104:V104"/>
    <mergeCell ref="W104:X104"/>
    <mergeCell ref="Y104:Z104"/>
    <mergeCell ref="AA104:AB104"/>
    <mergeCell ref="A103:F103"/>
    <mergeCell ref="G103:AB103"/>
    <mergeCell ref="B104:C104"/>
    <mergeCell ref="D104:F104"/>
    <mergeCell ref="G104:H104"/>
    <mergeCell ref="I104:J104"/>
    <mergeCell ref="K104:L104"/>
    <mergeCell ref="M104:N104"/>
    <mergeCell ref="O104:P104"/>
    <mergeCell ref="Q104:R104"/>
    <mergeCell ref="Q99:R99"/>
    <mergeCell ref="S99:T99"/>
    <mergeCell ref="U99:V99"/>
    <mergeCell ref="W99:X99"/>
    <mergeCell ref="Y99:Z99"/>
    <mergeCell ref="AA99:AB99"/>
    <mergeCell ref="Q111:R111"/>
    <mergeCell ref="S111:T111"/>
    <mergeCell ref="U111:V111"/>
    <mergeCell ref="W111:X111"/>
    <mergeCell ref="Y111:Z111"/>
    <mergeCell ref="AA111:AB111"/>
    <mergeCell ref="A111:F111"/>
    <mergeCell ref="G111:H111"/>
    <mergeCell ref="I111:J111"/>
    <mergeCell ref="K111:L111"/>
    <mergeCell ref="M111:N111"/>
    <mergeCell ref="O111:P111"/>
    <mergeCell ref="A161:B163"/>
    <mergeCell ref="A165:F165"/>
    <mergeCell ref="A152:F152"/>
    <mergeCell ref="A154:AB156"/>
    <mergeCell ref="A158:AB159"/>
    <mergeCell ref="A113:AB114"/>
    <mergeCell ref="A116:B118"/>
    <mergeCell ref="C116:F116"/>
    <mergeCell ref="G116:H116"/>
    <mergeCell ref="AA121:AB121"/>
    <mergeCell ref="A129:F129"/>
    <mergeCell ref="G129:H129"/>
    <mergeCell ref="I129:J129"/>
    <mergeCell ref="K129:L129"/>
    <mergeCell ref="M129:N129"/>
    <mergeCell ref="O129:P129"/>
    <mergeCell ref="Q129:R129"/>
    <mergeCell ref="S129:T129"/>
    <mergeCell ref="U129:V129"/>
    <mergeCell ref="U300:V300"/>
    <mergeCell ref="W300:X300"/>
    <mergeCell ref="Y300:Z300"/>
    <mergeCell ref="AA300:AB300"/>
    <mergeCell ref="A304:F304"/>
    <mergeCell ref="G304:AB304"/>
    <mergeCell ref="A293:AB295"/>
    <mergeCell ref="A297:AB298"/>
    <mergeCell ref="A300:B302"/>
    <mergeCell ref="C300:F300"/>
    <mergeCell ref="G300:H300"/>
    <mergeCell ref="I300:J300"/>
    <mergeCell ref="K300:L300"/>
    <mergeCell ref="M300:N300"/>
    <mergeCell ref="O300:P300"/>
    <mergeCell ref="Q300:R300"/>
    <mergeCell ref="A517:F517"/>
    <mergeCell ref="B509:C509"/>
    <mergeCell ref="A482:F482"/>
    <mergeCell ref="A487:B489"/>
    <mergeCell ref="C487:F487"/>
    <mergeCell ref="B492:C492"/>
    <mergeCell ref="M459:N459"/>
    <mergeCell ref="O459:P459"/>
    <mergeCell ref="Q459:R459"/>
    <mergeCell ref="A407:B409"/>
    <mergeCell ref="B412:C412"/>
    <mergeCell ref="A418:F418"/>
    <mergeCell ref="A423:B425"/>
    <mergeCell ref="A402:F402"/>
    <mergeCell ref="C407:F407"/>
    <mergeCell ref="A374:F374"/>
    <mergeCell ref="W673:X673"/>
    <mergeCell ref="U314:V314"/>
    <mergeCell ref="W314:X314"/>
    <mergeCell ref="Y314:Z314"/>
    <mergeCell ref="AA314:AB314"/>
    <mergeCell ref="I314:J314"/>
    <mergeCell ref="K314:L314"/>
    <mergeCell ref="M314:N314"/>
    <mergeCell ref="O314:P314"/>
    <mergeCell ref="Q314:R314"/>
    <mergeCell ref="S314:T314"/>
    <mergeCell ref="A314:F314"/>
    <mergeCell ref="G314:H314"/>
    <mergeCell ref="A317:AB319"/>
    <mergeCell ref="A321:AB322"/>
    <mergeCell ref="A324:B326"/>
    <mergeCell ref="C324:F324"/>
    <mergeCell ref="B329:C329"/>
    <mergeCell ref="A522:B524"/>
    <mergeCell ref="C522:F522"/>
    <mergeCell ref="A379:B381"/>
    <mergeCell ref="C379:F379"/>
    <mergeCell ref="B384:C384"/>
    <mergeCell ref="A356:AB357"/>
    <mergeCell ref="A335:F335"/>
    <mergeCell ref="A340:B342"/>
    <mergeCell ref="C340:F340"/>
    <mergeCell ref="B345:C345"/>
    <mergeCell ref="Q329:R329"/>
    <mergeCell ref="S329:T329"/>
    <mergeCell ref="U329:V329"/>
    <mergeCell ref="W329:X329"/>
    <mergeCell ref="A735:A736"/>
    <mergeCell ref="A725:B727"/>
    <mergeCell ref="A729:F729"/>
    <mergeCell ref="A732:A733"/>
    <mergeCell ref="B732:B733"/>
    <mergeCell ref="O716:P716"/>
    <mergeCell ref="Q716:R716"/>
    <mergeCell ref="S716:T716"/>
    <mergeCell ref="U711:V711"/>
    <mergeCell ref="W711:X711"/>
    <mergeCell ref="Y711:Z711"/>
    <mergeCell ref="AA711:AB711"/>
    <mergeCell ref="G711:H711"/>
    <mergeCell ref="I711:J711"/>
    <mergeCell ref="K711:L711"/>
    <mergeCell ref="M711:N711"/>
    <mergeCell ref="O711:P711"/>
    <mergeCell ref="Q711:R711"/>
    <mergeCell ref="S711:T711"/>
    <mergeCell ref="Q725:R725"/>
    <mergeCell ref="S725:T725"/>
    <mergeCell ref="U725:V725"/>
    <mergeCell ref="W725:X725"/>
    <mergeCell ref="Y725:Z725"/>
    <mergeCell ref="AA725:AB725"/>
    <mergeCell ref="C725:F725"/>
    <mergeCell ref="G725:H725"/>
    <mergeCell ref="I725:J725"/>
    <mergeCell ref="K725:L725"/>
    <mergeCell ref="M725:N725"/>
    <mergeCell ref="O725:P725"/>
    <mergeCell ref="Y716:Z716"/>
    <mergeCell ref="A60:A61"/>
    <mergeCell ref="B60:B61"/>
    <mergeCell ref="A76:A79"/>
    <mergeCell ref="B76:B79"/>
    <mergeCell ref="B80:B82"/>
    <mergeCell ref="A80:A82"/>
    <mergeCell ref="A40:A41"/>
    <mergeCell ref="A42:A44"/>
    <mergeCell ref="B40:B41"/>
    <mergeCell ref="B42:B44"/>
    <mergeCell ref="B45:B47"/>
    <mergeCell ref="A45:A47"/>
    <mergeCell ref="A48:A51"/>
    <mergeCell ref="B48:B51"/>
    <mergeCell ref="A841:F841"/>
    <mergeCell ref="Q841:R841"/>
    <mergeCell ref="S841:T841"/>
    <mergeCell ref="A814:AB815"/>
    <mergeCell ref="AA769:AB769"/>
    <mergeCell ref="O769:P769"/>
    <mergeCell ref="Q769:R769"/>
    <mergeCell ref="S769:T769"/>
    <mergeCell ref="U769:V769"/>
    <mergeCell ref="W769:X769"/>
    <mergeCell ref="Y769:Z769"/>
    <mergeCell ref="G769:H769"/>
    <mergeCell ref="I769:J769"/>
    <mergeCell ref="K769:L769"/>
    <mergeCell ref="M769:N769"/>
    <mergeCell ref="A771:AB772"/>
    <mergeCell ref="A774:B776"/>
    <mergeCell ref="C774:F774"/>
    <mergeCell ref="O121:P121"/>
    <mergeCell ref="Q121:R121"/>
    <mergeCell ref="S121:T121"/>
    <mergeCell ref="U121:V121"/>
    <mergeCell ref="W121:X121"/>
    <mergeCell ref="Y121:Z121"/>
    <mergeCell ref="Y116:Z116"/>
    <mergeCell ref="AA116:AB116"/>
    <mergeCell ref="A120:F120"/>
    <mergeCell ref="G120:AB120"/>
    <mergeCell ref="B121:C121"/>
    <mergeCell ref="D121:F121"/>
    <mergeCell ref="G121:H121"/>
    <mergeCell ref="I121:J121"/>
    <mergeCell ref="K121:L121"/>
    <mergeCell ref="M121:N121"/>
    <mergeCell ref="M116:N116"/>
    <mergeCell ref="O116:P116"/>
    <mergeCell ref="Q116:R116"/>
    <mergeCell ref="S116:T116"/>
    <mergeCell ref="U116:V116"/>
    <mergeCell ref="W116:X116"/>
    <mergeCell ref="AA135:AB135"/>
    <mergeCell ref="A139:F139"/>
    <mergeCell ref="G139:AB139"/>
    <mergeCell ref="B140:C140"/>
    <mergeCell ref="D140:F140"/>
    <mergeCell ref="G140:H140"/>
    <mergeCell ref="I140:J140"/>
    <mergeCell ref="K140:L140"/>
    <mergeCell ref="M140:N140"/>
    <mergeCell ref="O140:P140"/>
    <mergeCell ref="O135:P135"/>
    <mergeCell ref="Q135:R135"/>
    <mergeCell ref="S135:T135"/>
    <mergeCell ref="U135:V135"/>
    <mergeCell ref="W135:X135"/>
    <mergeCell ref="Y135:Z135"/>
    <mergeCell ref="W129:X129"/>
    <mergeCell ref="Y129:Z129"/>
    <mergeCell ref="AA129:AB129"/>
    <mergeCell ref="A132:AB133"/>
    <mergeCell ref="A135:B137"/>
    <mergeCell ref="C135:F135"/>
    <mergeCell ref="G135:H135"/>
    <mergeCell ref="I135:J135"/>
    <mergeCell ref="K135:L135"/>
    <mergeCell ref="M135:N135"/>
    <mergeCell ref="S152:T152"/>
    <mergeCell ref="U152:V152"/>
    <mergeCell ref="W152:X152"/>
    <mergeCell ref="Y152:Z152"/>
    <mergeCell ref="AA152:AB152"/>
    <mergeCell ref="A149:A150"/>
    <mergeCell ref="B149:B150"/>
    <mergeCell ref="G152:H152"/>
    <mergeCell ref="I152:J152"/>
    <mergeCell ref="K152:L152"/>
    <mergeCell ref="M152:N152"/>
    <mergeCell ref="O152:P152"/>
    <mergeCell ref="Q152:R152"/>
    <mergeCell ref="Q140:R140"/>
    <mergeCell ref="S140:T140"/>
    <mergeCell ref="U140:V140"/>
    <mergeCell ref="W140:X140"/>
    <mergeCell ref="Y140:Z140"/>
    <mergeCell ref="AA140:AB140"/>
    <mergeCell ref="U166:V166"/>
    <mergeCell ref="W166:X166"/>
    <mergeCell ref="Y166:Z166"/>
    <mergeCell ref="AA166:AB166"/>
    <mergeCell ref="G165:AB165"/>
    <mergeCell ref="B166:C166"/>
    <mergeCell ref="D166:F166"/>
    <mergeCell ref="G166:H166"/>
    <mergeCell ref="I166:J166"/>
    <mergeCell ref="K166:L166"/>
    <mergeCell ref="M166:N166"/>
    <mergeCell ref="O166:P166"/>
    <mergeCell ref="Q166:R166"/>
    <mergeCell ref="S166:T166"/>
    <mergeCell ref="Q161:R161"/>
    <mergeCell ref="S161:T161"/>
    <mergeCell ref="U161:V161"/>
    <mergeCell ref="W161:X161"/>
    <mergeCell ref="Y161:Z161"/>
    <mergeCell ref="AA161:AB161"/>
    <mergeCell ref="C161:F161"/>
    <mergeCell ref="G161:H161"/>
    <mergeCell ref="I161:J161"/>
    <mergeCell ref="K161:L161"/>
    <mergeCell ref="M161:N161"/>
    <mergeCell ref="O161:P161"/>
    <mergeCell ref="A172:A173"/>
    <mergeCell ref="A174:A175"/>
    <mergeCell ref="B172:B173"/>
    <mergeCell ref="B174:B175"/>
    <mergeCell ref="A182:AB184"/>
    <mergeCell ref="A186:AB187"/>
    <mergeCell ref="Q180:R180"/>
    <mergeCell ref="S180:T180"/>
    <mergeCell ref="U180:V180"/>
    <mergeCell ref="W180:X180"/>
    <mergeCell ref="Y180:Z180"/>
    <mergeCell ref="AA180:AB180"/>
    <mergeCell ref="A180:F180"/>
    <mergeCell ref="G180:H180"/>
    <mergeCell ref="I180:J180"/>
    <mergeCell ref="K180:L180"/>
    <mergeCell ref="M180:N180"/>
    <mergeCell ref="O180:P180"/>
    <mergeCell ref="A214:F214"/>
    <mergeCell ref="G214:H214"/>
    <mergeCell ref="Q194:R194"/>
    <mergeCell ref="S194:T194"/>
    <mergeCell ref="U194:V194"/>
    <mergeCell ref="W194:X194"/>
    <mergeCell ref="Y194:Z194"/>
    <mergeCell ref="AA194:AB194"/>
    <mergeCell ref="AA189:AB189"/>
    <mergeCell ref="A193:F193"/>
    <mergeCell ref="G193:AB193"/>
    <mergeCell ref="B194:C194"/>
    <mergeCell ref="D194:F194"/>
    <mergeCell ref="G194:H194"/>
    <mergeCell ref="I194:J194"/>
    <mergeCell ref="K194:L194"/>
    <mergeCell ref="M194:N194"/>
    <mergeCell ref="O194:P194"/>
    <mergeCell ref="O189:P189"/>
    <mergeCell ref="Q189:R189"/>
    <mergeCell ref="S189:T189"/>
    <mergeCell ref="U189:V189"/>
    <mergeCell ref="W189:X189"/>
    <mergeCell ref="Y189:Z189"/>
    <mergeCell ref="A189:B191"/>
    <mergeCell ref="C189:F189"/>
    <mergeCell ref="G189:H189"/>
    <mergeCell ref="I189:J189"/>
    <mergeCell ref="K189:L189"/>
    <mergeCell ref="M189:N189"/>
    <mergeCell ref="Y219:Z219"/>
    <mergeCell ref="AA219:AB219"/>
    <mergeCell ref="A223:F223"/>
    <mergeCell ref="G223:AB223"/>
    <mergeCell ref="B224:C224"/>
    <mergeCell ref="D224:F224"/>
    <mergeCell ref="G224:H224"/>
    <mergeCell ref="I224:J224"/>
    <mergeCell ref="K224:L224"/>
    <mergeCell ref="M224:N224"/>
    <mergeCell ref="M219:N219"/>
    <mergeCell ref="O219:P219"/>
    <mergeCell ref="Q219:R219"/>
    <mergeCell ref="S219:T219"/>
    <mergeCell ref="U219:V219"/>
    <mergeCell ref="W219:X219"/>
    <mergeCell ref="U214:V214"/>
    <mergeCell ref="W214:X214"/>
    <mergeCell ref="Y214:Z214"/>
    <mergeCell ref="AA214:AB214"/>
    <mergeCell ref="A216:AB217"/>
    <mergeCell ref="A219:B221"/>
    <mergeCell ref="C219:F219"/>
    <mergeCell ref="G219:H219"/>
    <mergeCell ref="I219:J219"/>
    <mergeCell ref="K219:L219"/>
    <mergeCell ref="I214:J214"/>
    <mergeCell ref="K214:L214"/>
    <mergeCell ref="M214:N214"/>
    <mergeCell ref="O214:P214"/>
    <mergeCell ref="Q214:R214"/>
    <mergeCell ref="S214:T214"/>
    <mergeCell ref="W231:X231"/>
    <mergeCell ref="Y231:Z231"/>
    <mergeCell ref="AA231:AB231"/>
    <mergeCell ref="A233:AB234"/>
    <mergeCell ref="A236:B238"/>
    <mergeCell ref="C236:F236"/>
    <mergeCell ref="G236:H236"/>
    <mergeCell ref="I236:J236"/>
    <mergeCell ref="K236:L236"/>
    <mergeCell ref="M236:N236"/>
    <mergeCell ref="AA224:AB224"/>
    <mergeCell ref="A231:F231"/>
    <mergeCell ref="G231:H231"/>
    <mergeCell ref="I231:J231"/>
    <mergeCell ref="K231:L231"/>
    <mergeCell ref="M231:N231"/>
    <mergeCell ref="O231:P231"/>
    <mergeCell ref="Q231:R231"/>
    <mergeCell ref="S231:T231"/>
    <mergeCell ref="U231:V231"/>
    <mergeCell ref="O224:P224"/>
    <mergeCell ref="Q224:R224"/>
    <mergeCell ref="S224:T224"/>
    <mergeCell ref="U224:V224"/>
    <mergeCell ref="W224:X224"/>
    <mergeCell ref="Y224:Z224"/>
    <mergeCell ref="Q241:R241"/>
    <mergeCell ref="S241:T241"/>
    <mergeCell ref="U241:V241"/>
    <mergeCell ref="W241:X241"/>
    <mergeCell ref="Y241:Z241"/>
    <mergeCell ref="AA241:AB241"/>
    <mergeCell ref="AA236:AB236"/>
    <mergeCell ref="A240:F240"/>
    <mergeCell ref="G240:AB240"/>
    <mergeCell ref="B241:C241"/>
    <mergeCell ref="D241:F241"/>
    <mergeCell ref="G241:H241"/>
    <mergeCell ref="I241:J241"/>
    <mergeCell ref="K241:L241"/>
    <mergeCell ref="M241:N241"/>
    <mergeCell ref="O241:P241"/>
    <mergeCell ref="O236:P236"/>
    <mergeCell ref="Q236:R236"/>
    <mergeCell ref="S236:T236"/>
    <mergeCell ref="U236:V236"/>
    <mergeCell ref="W236:X236"/>
    <mergeCell ref="Y236:Z236"/>
    <mergeCell ref="U257:V257"/>
    <mergeCell ref="W257:X257"/>
    <mergeCell ref="Y257:Z257"/>
    <mergeCell ref="AA257:AB257"/>
    <mergeCell ref="A261:F261"/>
    <mergeCell ref="G261:AB261"/>
    <mergeCell ref="A254:AB255"/>
    <mergeCell ref="A257:B259"/>
    <mergeCell ref="C257:F257"/>
    <mergeCell ref="G257:H257"/>
    <mergeCell ref="I257:J257"/>
    <mergeCell ref="K257:L257"/>
    <mergeCell ref="M257:N257"/>
    <mergeCell ref="O257:P257"/>
    <mergeCell ref="Q257:R257"/>
    <mergeCell ref="S257:T257"/>
    <mergeCell ref="Q252:R252"/>
    <mergeCell ref="S252:T252"/>
    <mergeCell ref="U252:V252"/>
    <mergeCell ref="W252:X252"/>
    <mergeCell ref="Y252:Z252"/>
    <mergeCell ref="AA252:AB252"/>
    <mergeCell ref="A252:F252"/>
    <mergeCell ref="G252:H252"/>
    <mergeCell ref="I252:J252"/>
    <mergeCell ref="K252:L252"/>
    <mergeCell ref="M252:N252"/>
    <mergeCell ref="O252:P252"/>
    <mergeCell ref="W271:X271"/>
    <mergeCell ref="Y271:Z271"/>
    <mergeCell ref="AA271:AB271"/>
    <mergeCell ref="A273:AB274"/>
    <mergeCell ref="A276:B278"/>
    <mergeCell ref="C276:F276"/>
    <mergeCell ref="G276:H276"/>
    <mergeCell ref="I276:J276"/>
    <mergeCell ref="K276:L276"/>
    <mergeCell ref="M276:N276"/>
    <mergeCell ref="AA262:AB262"/>
    <mergeCell ref="A271:F271"/>
    <mergeCell ref="G271:H271"/>
    <mergeCell ref="I271:J271"/>
    <mergeCell ref="K271:L271"/>
    <mergeCell ref="M271:N271"/>
    <mergeCell ref="O271:P271"/>
    <mergeCell ref="Q271:R271"/>
    <mergeCell ref="S271:T271"/>
    <mergeCell ref="U271:V271"/>
    <mergeCell ref="O262:P262"/>
    <mergeCell ref="Q262:R262"/>
    <mergeCell ref="S262:T262"/>
    <mergeCell ref="U262:V262"/>
    <mergeCell ref="W262:X262"/>
    <mergeCell ref="Y262:Z262"/>
    <mergeCell ref="B262:C262"/>
    <mergeCell ref="D262:F262"/>
    <mergeCell ref="G262:H262"/>
    <mergeCell ref="I262:J262"/>
    <mergeCell ref="K262:L262"/>
    <mergeCell ref="M262:N262"/>
    <mergeCell ref="Q281:R281"/>
    <mergeCell ref="S281:T281"/>
    <mergeCell ref="U281:V281"/>
    <mergeCell ref="W281:X281"/>
    <mergeCell ref="Y281:Z281"/>
    <mergeCell ref="AA281:AB281"/>
    <mergeCell ref="AA276:AB276"/>
    <mergeCell ref="A280:F280"/>
    <mergeCell ref="G280:AB280"/>
    <mergeCell ref="B281:C281"/>
    <mergeCell ref="D281:F281"/>
    <mergeCell ref="G281:H281"/>
    <mergeCell ref="I281:J281"/>
    <mergeCell ref="K281:L281"/>
    <mergeCell ref="M281:N281"/>
    <mergeCell ref="O281:P281"/>
    <mergeCell ref="O276:P276"/>
    <mergeCell ref="Q276:R276"/>
    <mergeCell ref="S276:T276"/>
    <mergeCell ref="U276:V276"/>
    <mergeCell ref="W276:X276"/>
    <mergeCell ref="Y276:Z276"/>
    <mergeCell ref="A288:A289"/>
    <mergeCell ref="B288:B289"/>
    <mergeCell ref="A307:A308"/>
    <mergeCell ref="B307:B308"/>
    <mergeCell ref="A309:A310"/>
    <mergeCell ref="B309:B310"/>
    <mergeCell ref="Q291:R291"/>
    <mergeCell ref="S291:T291"/>
    <mergeCell ref="U291:V291"/>
    <mergeCell ref="W291:X291"/>
    <mergeCell ref="Y291:Z291"/>
    <mergeCell ref="AA291:AB291"/>
    <mergeCell ref="A291:F291"/>
    <mergeCell ref="G291:H291"/>
    <mergeCell ref="I291:J291"/>
    <mergeCell ref="K291:L291"/>
    <mergeCell ref="M291:N291"/>
    <mergeCell ref="O291:P291"/>
    <mergeCell ref="AA305:AB305"/>
    <mergeCell ref="O305:P305"/>
    <mergeCell ref="Q305:R305"/>
    <mergeCell ref="S305:T305"/>
    <mergeCell ref="U305:V305"/>
    <mergeCell ref="W305:X305"/>
    <mergeCell ref="Y305:Z305"/>
    <mergeCell ref="B305:C305"/>
    <mergeCell ref="D305:F305"/>
    <mergeCell ref="G305:H305"/>
    <mergeCell ref="I305:J305"/>
    <mergeCell ref="K305:L305"/>
    <mergeCell ref="M305:N305"/>
    <mergeCell ref="S300:T300"/>
    <mergeCell ref="Y329:Z329"/>
    <mergeCell ref="AA329:AB329"/>
    <mergeCell ref="D329:F329"/>
    <mergeCell ref="G329:H329"/>
    <mergeCell ref="I329:J329"/>
    <mergeCell ref="K329:L329"/>
    <mergeCell ref="M329:N329"/>
    <mergeCell ref="O329:P329"/>
    <mergeCell ref="S324:T324"/>
    <mergeCell ref="U324:V324"/>
    <mergeCell ref="W324:X324"/>
    <mergeCell ref="Y324:Z324"/>
    <mergeCell ref="AA324:AB324"/>
    <mergeCell ref="A328:F328"/>
    <mergeCell ref="G328:AB328"/>
    <mergeCell ref="G324:H324"/>
    <mergeCell ref="I324:J324"/>
    <mergeCell ref="K324:L324"/>
    <mergeCell ref="M324:N324"/>
    <mergeCell ref="O324:P324"/>
    <mergeCell ref="Q324:R324"/>
    <mergeCell ref="S340:T340"/>
    <mergeCell ref="U340:V340"/>
    <mergeCell ref="W340:X340"/>
    <mergeCell ref="Y340:Z340"/>
    <mergeCell ref="AA340:AB340"/>
    <mergeCell ref="A344:F344"/>
    <mergeCell ref="G344:AB344"/>
    <mergeCell ref="G340:H340"/>
    <mergeCell ref="I340:J340"/>
    <mergeCell ref="K340:L340"/>
    <mergeCell ref="M340:N340"/>
    <mergeCell ref="O340:P340"/>
    <mergeCell ref="Q340:R340"/>
    <mergeCell ref="S335:T335"/>
    <mergeCell ref="U335:V335"/>
    <mergeCell ref="W335:X335"/>
    <mergeCell ref="Y335:Z335"/>
    <mergeCell ref="AA335:AB335"/>
    <mergeCell ref="A337:AB338"/>
    <mergeCell ref="G335:H335"/>
    <mergeCell ref="I335:J335"/>
    <mergeCell ref="K335:L335"/>
    <mergeCell ref="M335:N335"/>
    <mergeCell ref="O335:P335"/>
    <mergeCell ref="Q335:R335"/>
    <mergeCell ref="Q354:R354"/>
    <mergeCell ref="S354:T354"/>
    <mergeCell ref="U354:V354"/>
    <mergeCell ref="W354:X354"/>
    <mergeCell ref="Y354:Z354"/>
    <mergeCell ref="AA354:AB354"/>
    <mergeCell ref="A354:F354"/>
    <mergeCell ref="G354:H354"/>
    <mergeCell ref="I354:J354"/>
    <mergeCell ref="K354:L354"/>
    <mergeCell ref="M354:N354"/>
    <mergeCell ref="O354:P354"/>
    <mergeCell ref="Q345:R345"/>
    <mergeCell ref="S345:T345"/>
    <mergeCell ref="U345:V345"/>
    <mergeCell ref="W345:X345"/>
    <mergeCell ref="Y345:Z345"/>
    <mergeCell ref="AA345:AB345"/>
    <mergeCell ref="D345:F345"/>
    <mergeCell ref="G345:H345"/>
    <mergeCell ref="I345:J345"/>
    <mergeCell ref="K345:L345"/>
    <mergeCell ref="M345:N345"/>
    <mergeCell ref="O345:P345"/>
    <mergeCell ref="Q364:R364"/>
    <mergeCell ref="S364:T364"/>
    <mergeCell ref="U364:V364"/>
    <mergeCell ref="W364:X364"/>
    <mergeCell ref="Y364:Z364"/>
    <mergeCell ref="AA364:AB364"/>
    <mergeCell ref="AA359:AB359"/>
    <mergeCell ref="A363:F363"/>
    <mergeCell ref="G363:AB363"/>
    <mergeCell ref="B364:C364"/>
    <mergeCell ref="D364:F364"/>
    <mergeCell ref="G364:H364"/>
    <mergeCell ref="I364:J364"/>
    <mergeCell ref="K364:L364"/>
    <mergeCell ref="M364:N364"/>
    <mergeCell ref="O364:P364"/>
    <mergeCell ref="O359:P359"/>
    <mergeCell ref="Q359:R359"/>
    <mergeCell ref="S359:T359"/>
    <mergeCell ref="U359:V359"/>
    <mergeCell ref="W359:X359"/>
    <mergeCell ref="Y359:Z359"/>
    <mergeCell ref="A359:B361"/>
    <mergeCell ref="C359:F359"/>
    <mergeCell ref="G359:H359"/>
    <mergeCell ref="I359:J359"/>
    <mergeCell ref="K359:L359"/>
    <mergeCell ref="M359:N359"/>
    <mergeCell ref="S379:T379"/>
    <mergeCell ref="U379:V379"/>
    <mergeCell ref="W379:X379"/>
    <mergeCell ref="Y379:Z379"/>
    <mergeCell ref="AA379:AB379"/>
    <mergeCell ref="A383:F383"/>
    <mergeCell ref="G383:AB383"/>
    <mergeCell ref="G379:H379"/>
    <mergeCell ref="I379:J379"/>
    <mergeCell ref="K379:L379"/>
    <mergeCell ref="M379:N379"/>
    <mergeCell ref="O379:P379"/>
    <mergeCell ref="Q379:R379"/>
    <mergeCell ref="S374:T374"/>
    <mergeCell ref="U374:V374"/>
    <mergeCell ref="W374:X374"/>
    <mergeCell ref="Y374:Z374"/>
    <mergeCell ref="AA374:AB374"/>
    <mergeCell ref="A376:AB377"/>
    <mergeCell ref="G374:H374"/>
    <mergeCell ref="I374:J374"/>
    <mergeCell ref="K374:L374"/>
    <mergeCell ref="M374:N374"/>
    <mergeCell ref="O374:P374"/>
    <mergeCell ref="Q374:R374"/>
    <mergeCell ref="S402:T402"/>
    <mergeCell ref="U402:V402"/>
    <mergeCell ref="W402:X402"/>
    <mergeCell ref="Y402:Z402"/>
    <mergeCell ref="AA402:AB402"/>
    <mergeCell ref="A404:AB405"/>
    <mergeCell ref="G402:H402"/>
    <mergeCell ref="I402:J402"/>
    <mergeCell ref="K402:L402"/>
    <mergeCell ref="M402:N402"/>
    <mergeCell ref="O402:P402"/>
    <mergeCell ref="Q402:R402"/>
    <mergeCell ref="Q384:R384"/>
    <mergeCell ref="S384:T384"/>
    <mergeCell ref="U384:V384"/>
    <mergeCell ref="W384:X384"/>
    <mergeCell ref="Y384:Z384"/>
    <mergeCell ref="AA384:AB384"/>
    <mergeCell ref="D384:F384"/>
    <mergeCell ref="G384:H384"/>
    <mergeCell ref="I384:J384"/>
    <mergeCell ref="K384:L384"/>
    <mergeCell ref="M384:N384"/>
    <mergeCell ref="O384:P384"/>
    <mergeCell ref="Q412:R412"/>
    <mergeCell ref="S412:T412"/>
    <mergeCell ref="U412:V412"/>
    <mergeCell ref="W412:X412"/>
    <mergeCell ref="Y412:Z412"/>
    <mergeCell ref="AA412:AB412"/>
    <mergeCell ref="D412:F412"/>
    <mergeCell ref="G412:H412"/>
    <mergeCell ref="I412:J412"/>
    <mergeCell ref="K412:L412"/>
    <mergeCell ref="M412:N412"/>
    <mergeCell ref="O412:P412"/>
    <mergeCell ref="S407:T407"/>
    <mergeCell ref="U407:V407"/>
    <mergeCell ref="W407:X407"/>
    <mergeCell ref="Y407:Z407"/>
    <mergeCell ref="AA407:AB407"/>
    <mergeCell ref="A411:F411"/>
    <mergeCell ref="G411:AB411"/>
    <mergeCell ref="G407:H407"/>
    <mergeCell ref="I407:J407"/>
    <mergeCell ref="K407:L407"/>
    <mergeCell ref="M407:N407"/>
    <mergeCell ref="O407:P407"/>
    <mergeCell ref="Q407:R407"/>
    <mergeCell ref="Q423:R423"/>
    <mergeCell ref="S423:T423"/>
    <mergeCell ref="U423:V423"/>
    <mergeCell ref="W423:X423"/>
    <mergeCell ref="Y423:Z423"/>
    <mergeCell ref="AA423:AB423"/>
    <mergeCell ref="C423:F423"/>
    <mergeCell ref="G423:H423"/>
    <mergeCell ref="I423:J423"/>
    <mergeCell ref="K423:L423"/>
    <mergeCell ref="M423:N423"/>
    <mergeCell ref="O423:P423"/>
    <mergeCell ref="S418:T418"/>
    <mergeCell ref="U418:V418"/>
    <mergeCell ref="W418:X418"/>
    <mergeCell ref="Y418:Z418"/>
    <mergeCell ref="AA418:AB418"/>
    <mergeCell ref="A420:AB421"/>
    <mergeCell ref="G418:H418"/>
    <mergeCell ref="I418:J418"/>
    <mergeCell ref="K418:L418"/>
    <mergeCell ref="M418:N418"/>
    <mergeCell ref="O418:P418"/>
    <mergeCell ref="Q418:R418"/>
    <mergeCell ref="S428:T428"/>
    <mergeCell ref="U428:V428"/>
    <mergeCell ref="W428:X428"/>
    <mergeCell ref="Y428:Z428"/>
    <mergeCell ref="AA428:AB428"/>
    <mergeCell ref="A437:F437"/>
    <mergeCell ref="G437:H437"/>
    <mergeCell ref="I437:J437"/>
    <mergeCell ref="K437:L437"/>
    <mergeCell ref="M437:N437"/>
    <mergeCell ref="A427:F427"/>
    <mergeCell ref="G427:AB427"/>
    <mergeCell ref="B428:C428"/>
    <mergeCell ref="D428:F428"/>
    <mergeCell ref="G428:H428"/>
    <mergeCell ref="I428:J428"/>
    <mergeCell ref="K428:L428"/>
    <mergeCell ref="M428:N428"/>
    <mergeCell ref="O428:P428"/>
    <mergeCell ref="Q428:R428"/>
    <mergeCell ref="Q446:R446"/>
    <mergeCell ref="S446:T446"/>
    <mergeCell ref="U446:V446"/>
    <mergeCell ref="W446:X446"/>
    <mergeCell ref="Y446:Z446"/>
    <mergeCell ref="AA446:AB446"/>
    <mergeCell ref="AA437:AB437"/>
    <mergeCell ref="A439:AB441"/>
    <mergeCell ref="A443:AB444"/>
    <mergeCell ref="A446:B448"/>
    <mergeCell ref="C446:F446"/>
    <mergeCell ref="G446:H446"/>
    <mergeCell ref="I446:J446"/>
    <mergeCell ref="K446:L446"/>
    <mergeCell ref="M446:N446"/>
    <mergeCell ref="O446:P446"/>
    <mergeCell ref="O437:P437"/>
    <mergeCell ref="Q437:R437"/>
    <mergeCell ref="S437:T437"/>
    <mergeCell ref="U437:V437"/>
    <mergeCell ref="W437:X437"/>
    <mergeCell ref="Y437:Z437"/>
    <mergeCell ref="A459:F459"/>
    <mergeCell ref="G459:H459"/>
    <mergeCell ref="I459:J459"/>
    <mergeCell ref="K459:L459"/>
    <mergeCell ref="S451:T451"/>
    <mergeCell ref="U451:V451"/>
    <mergeCell ref="W451:X451"/>
    <mergeCell ref="Y451:Z451"/>
    <mergeCell ref="AA451:AB451"/>
    <mergeCell ref="A450:F450"/>
    <mergeCell ref="G450:AB450"/>
    <mergeCell ref="B451:C451"/>
    <mergeCell ref="D451:F451"/>
    <mergeCell ref="G451:H451"/>
    <mergeCell ref="I451:J451"/>
    <mergeCell ref="K451:L451"/>
    <mergeCell ref="M451:N451"/>
    <mergeCell ref="O451:P451"/>
    <mergeCell ref="Q451:R451"/>
    <mergeCell ref="A472:F472"/>
    <mergeCell ref="G472:AB472"/>
    <mergeCell ref="B473:C473"/>
    <mergeCell ref="D473:F473"/>
    <mergeCell ref="G473:H473"/>
    <mergeCell ref="I473:J473"/>
    <mergeCell ref="K473:L473"/>
    <mergeCell ref="M473:N473"/>
    <mergeCell ref="O473:P473"/>
    <mergeCell ref="Q473:R473"/>
    <mergeCell ref="Q468:R468"/>
    <mergeCell ref="S468:T468"/>
    <mergeCell ref="U468:V468"/>
    <mergeCell ref="W468:X468"/>
    <mergeCell ref="Y468:Z468"/>
    <mergeCell ref="AA468:AB468"/>
    <mergeCell ref="A453:A454"/>
    <mergeCell ref="B453:B454"/>
    <mergeCell ref="A465:AB466"/>
    <mergeCell ref="A468:B470"/>
    <mergeCell ref="C468:F468"/>
    <mergeCell ref="G468:H468"/>
    <mergeCell ref="I468:J468"/>
    <mergeCell ref="K468:L468"/>
    <mergeCell ref="M468:N468"/>
    <mergeCell ref="O468:P468"/>
    <mergeCell ref="S459:T459"/>
    <mergeCell ref="U459:V459"/>
    <mergeCell ref="W459:X459"/>
    <mergeCell ref="Y459:Z459"/>
    <mergeCell ref="AA459:AB459"/>
    <mergeCell ref="A461:AB463"/>
    <mergeCell ref="S482:T482"/>
    <mergeCell ref="U482:V482"/>
    <mergeCell ref="W482:X482"/>
    <mergeCell ref="Y482:Z482"/>
    <mergeCell ref="AA482:AB482"/>
    <mergeCell ref="A484:AB485"/>
    <mergeCell ref="G482:H482"/>
    <mergeCell ref="I482:J482"/>
    <mergeCell ref="K482:L482"/>
    <mergeCell ref="M482:N482"/>
    <mergeCell ref="O482:P482"/>
    <mergeCell ref="Q482:R482"/>
    <mergeCell ref="S473:T473"/>
    <mergeCell ref="U473:V473"/>
    <mergeCell ref="W473:X473"/>
    <mergeCell ref="Y473:Z473"/>
    <mergeCell ref="AA473:AB473"/>
    <mergeCell ref="Q492:R492"/>
    <mergeCell ref="S492:T492"/>
    <mergeCell ref="U492:V492"/>
    <mergeCell ref="W492:X492"/>
    <mergeCell ref="Y492:Z492"/>
    <mergeCell ref="AA492:AB492"/>
    <mergeCell ref="D492:F492"/>
    <mergeCell ref="G492:H492"/>
    <mergeCell ref="I492:J492"/>
    <mergeCell ref="K492:L492"/>
    <mergeCell ref="M492:N492"/>
    <mergeCell ref="O492:P492"/>
    <mergeCell ref="S487:T487"/>
    <mergeCell ref="U487:V487"/>
    <mergeCell ref="W487:X487"/>
    <mergeCell ref="Y487:Z487"/>
    <mergeCell ref="AA487:AB487"/>
    <mergeCell ref="A491:F491"/>
    <mergeCell ref="G491:AB491"/>
    <mergeCell ref="G487:H487"/>
    <mergeCell ref="I487:J487"/>
    <mergeCell ref="K487:L487"/>
    <mergeCell ref="M487:N487"/>
    <mergeCell ref="O487:P487"/>
    <mergeCell ref="Q487:R487"/>
    <mergeCell ref="A501:AB502"/>
    <mergeCell ref="A504:B506"/>
    <mergeCell ref="C504:F504"/>
    <mergeCell ref="G504:H504"/>
    <mergeCell ref="I504:J504"/>
    <mergeCell ref="K504:L504"/>
    <mergeCell ref="M504:N504"/>
    <mergeCell ref="O504:P504"/>
    <mergeCell ref="Q504:R504"/>
    <mergeCell ref="S504:T504"/>
    <mergeCell ref="Q499:R499"/>
    <mergeCell ref="S499:T499"/>
    <mergeCell ref="U499:V499"/>
    <mergeCell ref="W499:X499"/>
    <mergeCell ref="Y499:Z499"/>
    <mergeCell ref="AA499:AB499"/>
    <mergeCell ref="A499:F499"/>
    <mergeCell ref="G499:H499"/>
    <mergeCell ref="I499:J499"/>
    <mergeCell ref="K499:L499"/>
    <mergeCell ref="M499:N499"/>
    <mergeCell ref="O499:P499"/>
    <mergeCell ref="Q509:R509"/>
    <mergeCell ref="S509:T509"/>
    <mergeCell ref="U509:V509"/>
    <mergeCell ref="W509:X509"/>
    <mergeCell ref="Y509:Z509"/>
    <mergeCell ref="AA509:AB509"/>
    <mergeCell ref="D509:F509"/>
    <mergeCell ref="G509:H509"/>
    <mergeCell ref="I509:J509"/>
    <mergeCell ref="K509:L509"/>
    <mergeCell ref="M509:N509"/>
    <mergeCell ref="O509:P509"/>
    <mergeCell ref="U504:V504"/>
    <mergeCell ref="W504:X504"/>
    <mergeCell ref="Y504:Z504"/>
    <mergeCell ref="AA504:AB504"/>
    <mergeCell ref="A508:F508"/>
    <mergeCell ref="G508:AB508"/>
    <mergeCell ref="S522:T522"/>
    <mergeCell ref="U522:V522"/>
    <mergeCell ref="W522:X522"/>
    <mergeCell ref="Y522:Z522"/>
    <mergeCell ref="AA522:AB522"/>
    <mergeCell ref="A526:F526"/>
    <mergeCell ref="G526:AB526"/>
    <mergeCell ref="G522:H522"/>
    <mergeCell ref="I522:J522"/>
    <mergeCell ref="K522:L522"/>
    <mergeCell ref="M522:N522"/>
    <mergeCell ref="O522:P522"/>
    <mergeCell ref="Q522:R522"/>
    <mergeCell ref="S517:T517"/>
    <mergeCell ref="U517:V517"/>
    <mergeCell ref="W517:X517"/>
    <mergeCell ref="Y517:Z517"/>
    <mergeCell ref="AA517:AB517"/>
    <mergeCell ref="A519:AB520"/>
    <mergeCell ref="G517:H517"/>
    <mergeCell ref="I517:J517"/>
    <mergeCell ref="K517:L517"/>
    <mergeCell ref="M517:N517"/>
    <mergeCell ref="O517:P517"/>
    <mergeCell ref="Q517:R517"/>
    <mergeCell ref="W542:X542"/>
    <mergeCell ref="Y542:Z542"/>
    <mergeCell ref="AA542:AB542"/>
    <mergeCell ref="A548:AB549"/>
    <mergeCell ref="A551:B553"/>
    <mergeCell ref="C551:F551"/>
    <mergeCell ref="G551:H551"/>
    <mergeCell ref="I551:J551"/>
    <mergeCell ref="K551:L551"/>
    <mergeCell ref="M551:N551"/>
    <mergeCell ref="AA527:AB527"/>
    <mergeCell ref="A542:F542"/>
    <mergeCell ref="G542:H542"/>
    <mergeCell ref="I542:J542"/>
    <mergeCell ref="K542:L542"/>
    <mergeCell ref="M542:N542"/>
    <mergeCell ref="O542:P542"/>
    <mergeCell ref="Q542:R542"/>
    <mergeCell ref="S542:T542"/>
    <mergeCell ref="U542:V542"/>
    <mergeCell ref="O527:P527"/>
    <mergeCell ref="Q527:R527"/>
    <mergeCell ref="S527:T527"/>
    <mergeCell ref="U527:V527"/>
    <mergeCell ref="W527:X527"/>
    <mergeCell ref="Y527:Z527"/>
    <mergeCell ref="B527:C527"/>
    <mergeCell ref="D527:F527"/>
    <mergeCell ref="G527:H527"/>
    <mergeCell ref="I527:J527"/>
    <mergeCell ref="K527:L527"/>
    <mergeCell ref="M527:N527"/>
    <mergeCell ref="A571:F571"/>
    <mergeCell ref="G571:H571"/>
    <mergeCell ref="I571:J571"/>
    <mergeCell ref="K571:L571"/>
    <mergeCell ref="M571:N571"/>
    <mergeCell ref="O571:P571"/>
    <mergeCell ref="Q556:R556"/>
    <mergeCell ref="S556:T556"/>
    <mergeCell ref="U556:V556"/>
    <mergeCell ref="W556:X556"/>
    <mergeCell ref="Y556:Z556"/>
    <mergeCell ref="AA556:AB556"/>
    <mergeCell ref="AA551:AB551"/>
    <mergeCell ref="A555:F555"/>
    <mergeCell ref="G555:AB555"/>
    <mergeCell ref="B556:C556"/>
    <mergeCell ref="D556:F556"/>
    <mergeCell ref="G556:H556"/>
    <mergeCell ref="I556:J556"/>
    <mergeCell ref="K556:L556"/>
    <mergeCell ref="M556:N556"/>
    <mergeCell ref="O556:P556"/>
    <mergeCell ref="O551:P551"/>
    <mergeCell ref="Q551:R551"/>
    <mergeCell ref="S551:T551"/>
    <mergeCell ref="U551:V551"/>
    <mergeCell ref="W551:X551"/>
    <mergeCell ref="Y551:Z551"/>
    <mergeCell ref="Y580:Z580"/>
    <mergeCell ref="AA580:AB580"/>
    <mergeCell ref="A584:F584"/>
    <mergeCell ref="G584:AB584"/>
    <mergeCell ref="B585:C585"/>
    <mergeCell ref="D585:F585"/>
    <mergeCell ref="G585:H585"/>
    <mergeCell ref="I585:J585"/>
    <mergeCell ref="K585:L585"/>
    <mergeCell ref="M585:N585"/>
    <mergeCell ref="M580:N580"/>
    <mergeCell ref="O580:P580"/>
    <mergeCell ref="Q580:R580"/>
    <mergeCell ref="S580:T580"/>
    <mergeCell ref="U580:V580"/>
    <mergeCell ref="W580:X580"/>
    <mergeCell ref="A544:AB546"/>
    <mergeCell ref="A564:A565"/>
    <mergeCell ref="B564:B565"/>
    <mergeCell ref="A573:AB575"/>
    <mergeCell ref="A577:AB578"/>
    <mergeCell ref="A580:B582"/>
    <mergeCell ref="C580:F580"/>
    <mergeCell ref="G580:H580"/>
    <mergeCell ref="I580:J580"/>
    <mergeCell ref="K580:L580"/>
    <mergeCell ref="Q571:R571"/>
    <mergeCell ref="S571:T571"/>
    <mergeCell ref="U571:V571"/>
    <mergeCell ref="W571:X571"/>
    <mergeCell ref="Y571:Z571"/>
    <mergeCell ref="AA571:AB571"/>
    <mergeCell ref="S594:T594"/>
    <mergeCell ref="U594:V594"/>
    <mergeCell ref="W594:X594"/>
    <mergeCell ref="Y594:Z594"/>
    <mergeCell ref="AA594:AB594"/>
    <mergeCell ref="A596:AB597"/>
    <mergeCell ref="AA585:AB585"/>
    <mergeCell ref="A594:F594"/>
    <mergeCell ref="G594:H594"/>
    <mergeCell ref="I594:J594"/>
    <mergeCell ref="K594:L594"/>
    <mergeCell ref="M594:N594"/>
    <mergeCell ref="O594:P594"/>
    <mergeCell ref="Q594:R594"/>
    <mergeCell ref="O585:P585"/>
    <mergeCell ref="Q585:R585"/>
    <mergeCell ref="S585:T585"/>
    <mergeCell ref="U585:V585"/>
    <mergeCell ref="W585:X585"/>
    <mergeCell ref="Y585:Z585"/>
    <mergeCell ref="Q604:R604"/>
    <mergeCell ref="S604:T604"/>
    <mergeCell ref="U604:V604"/>
    <mergeCell ref="W604:X604"/>
    <mergeCell ref="Y604:Z604"/>
    <mergeCell ref="AA604:AB604"/>
    <mergeCell ref="AA599:AB599"/>
    <mergeCell ref="A603:F603"/>
    <mergeCell ref="G603:AB603"/>
    <mergeCell ref="B604:C604"/>
    <mergeCell ref="D604:F604"/>
    <mergeCell ref="G604:H604"/>
    <mergeCell ref="I604:J604"/>
    <mergeCell ref="K604:L604"/>
    <mergeCell ref="M604:N604"/>
    <mergeCell ref="O604:P604"/>
    <mergeCell ref="O599:P599"/>
    <mergeCell ref="Q599:R599"/>
    <mergeCell ref="S599:T599"/>
    <mergeCell ref="U599:V599"/>
    <mergeCell ref="W599:X599"/>
    <mergeCell ref="Y599:Z599"/>
    <mergeCell ref="A599:B601"/>
    <mergeCell ref="C599:F599"/>
    <mergeCell ref="G599:H599"/>
    <mergeCell ref="I599:J599"/>
    <mergeCell ref="K599:L599"/>
    <mergeCell ref="M599:N599"/>
    <mergeCell ref="A610:A611"/>
    <mergeCell ref="B610:B611"/>
    <mergeCell ref="A619:AB621"/>
    <mergeCell ref="A623:AB624"/>
    <mergeCell ref="A626:B628"/>
    <mergeCell ref="C626:F626"/>
    <mergeCell ref="G626:H626"/>
    <mergeCell ref="I626:J626"/>
    <mergeCell ref="K626:L626"/>
    <mergeCell ref="M626:N626"/>
    <mergeCell ref="Q617:R617"/>
    <mergeCell ref="S617:T617"/>
    <mergeCell ref="U617:V617"/>
    <mergeCell ref="W617:X617"/>
    <mergeCell ref="Y617:Z617"/>
    <mergeCell ref="AA617:AB617"/>
    <mergeCell ref="A617:F617"/>
    <mergeCell ref="G617:H617"/>
    <mergeCell ref="I617:J617"/>
    <mergeCell ref="K617:L617"/>
    <mergeCell ref="M617:N617"/>
    <mergeCell ref="O617:P617"/>
    <mergeCell ref="A642:F642"/>
    <mergeCell ref="G642:H642"/>
    <mergeCell ref="I642:J642"/>
    <mergeCell ref="K642:L642"/>
    <mergeCell ref="Q631:R631"/>
    <mergeCell ref="S631:T631"/>
    <mergeCell ref="U631:V631"/>
    <mergeCell ref="W631:X631"/>
    <mergeCell ref="Y631:Z631"/>
    <mergeCell ref="AA631:AB631"/>
    <mergeCell ref="AA626:AB626"/>
    <mergeCell ref="A630:F630"/>
    <mergeCell ref="G630:AB630"/>
    <mergeCell ref="B631:C631"/>
    <mergeCell ref="D631:F631"/>
    <mergeCell ref="G631:H631"/>
    <mergeCell ref="I631:J631"/>
    <mergeCell ref="K631:L631"/>
    <mergeCell ref="M631:N631"/>
    <mergeCell ref="O631:P631"/>
    <mergeCell ref="O626:P626"/>
    <mergeCell ref="Q626:R626"/>
    <mergeCell ref="S626:T626"/>
    <mergeCell ref="U626:V626"/>
    <mergeCell ref="W626:X626"/>
    <mergeCell ref="Y626:Z626"/>
    <mergeCell ref="AA651:AB651"/>
    <mergeCell ref="A655:F655"/>
    <mergeCell ref="G655:AB655"/>
    <mergeCell ref="B656:C656"/>
    <mergeCell ref="D656:F656"/>
    <mergeCell ref="G656:H656"/>
    <mergeCell ref="I656:J656"/>
    <mergeCell ref="K656:L656"/>
    <mergeCell ref="M656:N656"/>
    <mergeCell ref="O656:P656"/>
    <mergeCell ref="O651:P651"/>
    <mergeCell ref="Q651:R651"/>
    <mergeCell ref="S651:T651"/>
    <mergeCell ref="U651:V651"/>
    <mergeCell ref="W651:X651"/>
    <mergeCell ref="Y651:Z651"/>
    <mergeCell ref="Y642:Z642"/>
    <mergeCell ref="AA642:AB642"/>
    <mergeCell ref="A644:AB646"/>
    <mergeCell ref="A648:AB649"/>
    <mergeCell ref="A651:B653"/>
    <mergeCell ref="C651:F651"/>
    <mergeCell ref="G651:H651"/>
    <mergeCell ref="I651:J651"/>
    <mergeCell ref="K651:L651"/>
    <mergeCell ref="M651:N651"/>
    <mergeCell ref="M642:N642"/>
    <mergeCell ref="O642:P642"/>
    <mergeCell ref="Q642:R642"/>
    <mergeCell ref="S642:T642"/>
    <mergeCell ref="U642:V642"/>
    <mergeCell ref="W642:X642"/>
    <mergeCell ref="Q663:R663"/>
    <mergeCell ref="S663:T663"/>
    <mergeCell ref="U663:V663"/>
    <mergeCell ref="W663:X663"/>
    <mergeCell ref="Y663:Z663"/>
    <mergeCell ref="AA663:AB663"/>
    <mergeCell ref="A663:F663"/>
    <mergeCell ref="G663:H663"/>
    <mergeCell ref="I663:J663"/>
    <mergeCell ref="K663:L663"/>
    <mergeCell ref="M663:N663"/>
    <mergeCell ref="O663:P663"/>
    <mergeCell ref="Q656:R656"/>
    <mergeCell ref="S656:T656"/>
    <mergeCell ref="U656:V656"/>
    <mergeCell ref="W656:X656"/>
    <mergeCell ref="Y656:Z656"/>
    <mergeCell ref="AA656:AB656"/>
    <mergeCell ref="B673:C673"/>
    <mergeCell ref="D673:F673"/>
    <mergeCell ref="G673:H673"/>
    <mergeCell ref="I673:J673"/>
    <mergeCell ref="K673:L673"/>
    <mergeCell ref="A682:F682"/>
    <mergeCell ref="G682:H682"/>
    <mergeCell ref="I682:J682"/>
    <mergeCell ref="K682:L682"/>
    <mergeCell ref="U668:V668"/>
    <mergeCell ref="W668:X668"/>
    <mergeCell ref="Y668:Z668"/>
    <mergeCell ref="AA668:AB668"/>
    <mergeCell ref="A672:F672"/>
    <mergeCell ref="G672:AB672"/>
    <mergeCell ref="A665:AB666"/>
    <mergeCell ref="A668:B670"/>
    <mergeCell ref="C668:F668"/>
    <mergeCell ref="G668:H668"/>
    <mergeCell ref="I668:J668"/>
    <mergeCell ref="K668:L668"/>
    <mergeCell ref="M668:N668"/>
    <mergeCell ref="O668:P668"/>
    <mergeCell ref="Q668:R668"/>
    <mergeCell ref="S668:T668"/>
    <mergeCell ref="Y673:Z673"/>
    <mergeCell ref="AA673:AB673"/>
    <mergeCell ref="M673:N673"/>
    <mergeCell ref="O673:P673"/>
    <mergeCell ref="Q673:R673"/>
    <mergeCell ref="S673:T673"/>
    <mergeCell ref="U673:V673"/>
    <mergeCell ref="Q687:R687"/>
    <mergeCell ref="S687:T687"/>
    <mergeCell ref="U687:V687"/>
    <mergeCell ref="W687:X687"/>
    <mergeCell ref="Y687:Z687"/>
    <mergeCell ref="AA687:AB687"/>
    <mergeCell ref="Y682:Z682"/>
    <mergeCell ref="AA682:AB682"/>
    <mergeCell ref="A684:AB685"/>
    <mergeCell ref="A687:B689"/>
    <mergeCell ref="C687:F687"/>
    <mergeCell ref="G687:H687"/>
    <mergeCell ref="I687:J687"/>
    <mergeCell ref="K687:L687"/>
    <mergeCell ref="M687:N687"/>
    <mergeCell ref="O687:P687"/>
    <mergeCell ref="M682:N682"/>
    <mergeCell ref="O682:P682"/>
    <mergeCell ref="Q682:R682"/>
    <mergeCell ref="S682:T682"/>
    <mergeCell ref="U682:V682"/>
    <mergeCell ref="W682:X682"/>
    <mergeCell ref="U706:V706"/>
    <mergeCell ref="W706:X706"/>
    <mergeCell ref="Y706:Z706"/>
    <mergeCell ref="U716:V716"/>
    <mergeCell ref="W716:X716"/>
    <mergeCell ref="S692:T692"/>
    <mergeCell ref="U692:V692"/>
    <mergeCell ref="W692:X692"/>
    <mergeCell ref="Y692:Z692"/>
    <mergeCell ref="AA692:AB692"/>
    <mergeCell ref="A701:F701"/>
    <mergeCell ref="G701:H701"/>
    <mergeCell ref="I701:J701"/>
    <mergeCell ref="K701:L701"/>
    <mergeCell ref="M701:N701"/>
    <mergeCell ref="A691:F691"/>
    <mergeCell ref="G691:AB691"/>
    <mergeCell ref="B692:C692"/>
    <mergeCell ref="D692:F692"/>
    <mergeCell ref="G692:H692"/>
    <mergeCell ref="I692:J692"/>
    <mergeCell ref="K692:L692"/>
    <mergeCell ref="M692:N692"/>
    <mergeCell ref="O692:P692"/>
    <mergeCell ref="Q692:R692"/>
    <mergeCell ref="U754:V754"/>
    <mergeCell ref="W754:X754"/>
    <mergeCell ref="Y754:Z754"/>
    <mergeCell ref="AA754:AB754"/>
    <mergeCell ref="K774:L774"/>
    <mergeCell ref="AA706:AB706"/>
    <mergeCell ref="A710:F710"/>
    <mergeCell ref="G710:AB710"/>
    <mergeCell ref="B711:C711"/>
    <mergeCell ref="D711:F711"/>
    <mergeCell ref="A716:F716"/>
    <mergeCell ref="G716:H716"/>
    <mergeCell ref="I716:J716"/>
    <mergeCell ref="K716:L716"/>
    <mergeCell ref="M716:N716"/>
    <mergeCell ref="AA701:AB701"/>
    <mergeCell ref="A703:AB704"/>
    <mergeCell ref="A706:B708"/>
    <mergeCell ref="C706:F706"/>
    <mergeCell ref="G706:H706"/>
    <mergeCell ref="I706:J706"/>
    <mergeCell ref="K706:L706"/>
    <mergeCell ref="M706:N706"/>
    <mergeCell ref="O706:P706"/>
    <mergeCell ref="Q706:R706"/>
    <mergeCell ref="O701:P701"/>
    <mergeCell ref="Q701:R701"/>
    <mergeCell ref="S701:T701"/>
    <mergeCell ref="U701:V701"/>
    <mergeCell ref="W701:X701"/>
    <mergeCell ref="Y701:Z701"/>
    <mergeCell ref="S706:T706"/>
    <mergeCell ref="B779:C779"/>
    <mergeCell ref="D779:F779"/>
    <mergeCell ref="G779:H779"/>
    <mergeCell ref="I779:J779"/>
    <mergeCell ref="K779:L779"/>
    <mergeCell ref="AA716:AB716"/>
    <mergeCell ref="A718:AB720"/>
    <mergeCell ref="A722:AB723"/>
    <mergeCell ref="U730:V730"/>
    <mergeCell ref="W730:X730"/>
    <mergeCell ref="Y730:Z730"/>
    <mergeCell ref="AA730:AB730"/>
    <mergeCell ref="AA774:AB774"/>
    <mergeCell ref="AA759:AB759"/>
    <mergeCell ref="A769:F769"/>
    <mergeCell ref="A745:F745"/>
    <mergeCell ref="G745:H745"/>
    <mergeCell ref="I745:J745"/>
    <mergeCell ref="K745:L745"/>
    <mergeCell ref="M745:N745"/>
    <mergeCell ref="O745:P745"/>
    <mergeCell ref="G729:AB729"/>
    <mergeCell ref="B730:C730"/>
    <mergeCell ref="D730:F730"/>
    <mergeCell ref="G730:H730"/>
    <mergeCell ref="I730:J730"/>
    <mergeCell ref="K730:L730"/>
    <mergeCell ref="M730:N730"/>
    <mergeCell ref="O730:P730"/>
    <mergeCell ref="Q730:R730"/>
    <mergeCell ref="S730:T730"/>
    <mergeCell ref="S754:T754"/>
    <mergeCell ref="Y787:Z787"/>
    <mergeCell ref="S779:T779"/>
    <mergeCell ref="U779:V779"/>
    <mergeCell ref="W779:X779"/>
    <mergeCell ref="Y779:Z779"/>
    <mergeCell ref="M774:N774"/>
    <mergeCell ref="O774:P774"/>
    <mergeCell ref="A754:B756"/>
    <mergeCell ref="C754:F754"/>
    <mergeCell ref="A751:AB752"/>
    <mergeCell ref="A747:AB749"/>
    <mergeCell ref="B735:B736"/>
    <mergeCell ref="AA787:AB787"/>
    <mergeCell ref="A789:AB791"/>
    <mergeCell ref="A793:AB794"/>
    <mergeCell ref="AA779:AB779"/>
    <mergeCell ref="A758:F758"/>
    <mergeCell ref="G758:AB758"/>
    <mergeCell ref="G754:H754"/>
    <mergeCell ref="I754:J754"/>
    <mergeCell ref="K754:L754"/>
    <mergeCell ref="M754:N754"/>
    <mergeCell ref="O754:P754"/>
    <mergeCell ref="Q754:R754"/>
    <mergeCell ref="Q745:R745"/>
    <mergeCell ref="S745:T745"/>
    <mergeCell ref="U745:V745"/>
    <mergeCell ref="W745:X745"/>
    <mergeCell ref="Y745:Z745"/>
    <mergeCell ref="AA745:AB745"/>
    <mergeCell ref="A778:F778"/>
    <mergeCell ref="G778:AB778"/>
    <mergeCell ref="A787:F787"/>
    <mergeCell ref="G787:H787"/>
    <mergeCell ref="I787:J787"/>
    <mergeCell ref="K787:L787"/>
    <mergeCell ref="M787:N787"/>
    <mergeCell ref="O759:P759"/>
    <mergeCell ref="Q759:R759"/>
    <mergeCell ref="S759:T759"/>
    <mergeCell ref="U759:V759"/>
    <mergeCell ref="W759:X759"/>
    <mergeCell ref="Y759:Z759"/>
    <mergeCell ref="B759:C759"/>
    <mergeCell ref="D759:F759"/>
    <mergeCell ref="G759:H759"/>
    <mergeCell ref="I759:J759"/>
    <mergeCell ref="K759:L759"/>
    <mergeCell ref="M759:N759"/>
    <mergeCell ref="G774:H774"/>
    <mergeCell ref="I774:J774"/>
    <mergeCell ref="Y774:Z774"/>
    <mergeCell ref="M779:N779"/>
    <mergeCell ref="O779:P779"/>
    <mergeCell ref="Q779:R779"/>
    <mergeCell ref="Q774:R774"/>
    <mergeCell ref="S774:T774"/>
    <mergeCell ref="U774:V774"/>
    <mergeCell ref="W774:X774"/>
    <mergeCell ref="O787:P787"/>
    <mergeCell ref="Q787:R787"/>
    <mergeCell ref="S787:T787"/>
    <mergeCell ref="U787:V787"/>
    <mergeCell ref="W787:X787"/>
    <mergeCell ref="S801:T801"/>
    <mergeCell ref="U801:V801"/>
    <mergeCell ref="W801:X801"/>
    <mergeCell ref="Y801:Z801"/>
    <mergeCell ref="AA801:AB801"/>
    <mergeCell ref="A800:F800"/>
    <mergeCell ref="G800:AB800"/>
    <mergeCell ref="B801:C801"/>
    <mergeCell ref="D801:F801"/>
    <mergeCell ref="G801:H801"/>
    <mergeCell ref="I801:J801"/>
    <mergeCell ref="K801:L801"/>
    <mergeCell ref="M801:N801"/>
    <mergeCell ref="O801:P801"/>
    <mergeCell ref="Q801:R801"/>
    <mergeCell ref="Q796:R796"/>
    <mergeCell ref="S796:T796"/>
    <mergeCell ref="U796:V796"/>
    <mergeCell ref="W796:X796"/>
    <mergeCell ref="Y796:Z796"/>
    <mergeCell ref="AA796:AB796"/>
    <mergeCell ref="A796:B798"/>
    <mergeCell ref="C796:F796"/>
    <mergeCell ref="G796:H796"/>
    <mergeCell ref="I796:J796"/>
    <mergeCell ref="K796:L796"/>
    <mergeCell ref="M796:N796"/>
    <mergeCell ref="O796:P796"/>
    <mergeCell ref="Q817:R817"/>
    <mergeCell ref="S817:T817"/>
    <mergeCell ref="U817:V817"/>
    <mergeCell ref="W817:X817"/>
    <mergeCell ref="Y817:Z817"/>
    <mergeCell ref="AA817:AB817"/>
    <mergeCell ref="Y808:Z808"/>
    <mergeCell ref="AA808:AB808"/>
    <mergeCell ref="A810:AB812"/>
    <mergeCell ref="A817:B819"/>
    <mergeCell ref="C817:F817"/>
    <mergeCell ref="G817:H817"/>
    <mergeCell ref="I817:J817"/>
    <mergeCell ref="K817:L817"/>
    <mergeCell ref="M817:N817"/>
    <mergeCell ref="O817:P817"/>
    <mergeCell ref="M808:N808"/>
    <mergeCell ref="O808:P808"/>
    <mergeCell ref="Q808:R808"/>
    <mergeCell ref="S808:T808"/>
    <mergeCell ref="U808:V808"/>
    <mergeCell ref="W808:X808"/>
    <mergeCell ref="A808:F808"/>
    <mergeCell ref="G808:H808"/>
    <mergeCell ref="I808:J808"/>
    <mergeCell ref="K808:L808"/>
    <mergeCell ref="S822:T822"/>
    <mergeCell ref="U822:V822"/>
    <mergeCell ref="W822:X822"/>
    <mergeCell ref="Y822:Z822"/>
    <mergeCell ref="AA822:AB822"/>
    <mergeCell ref="G841:H841"/>
    <mergeCell ref="I841:J841"/>
    <mergeCell ref="K841:L841"/>
    <mergeCell ref="M841:N841"/>
    <mergeCell ref="O841:P841"/>
    <mergeCell ref="A821:F821"/>
    <mergeCell ref="G821:AB821"/>
    <mergeCell ref="B822:C822"/>
    <mergeCell ref="D822:F822"/>
    <mergeCell ref="G822:H822"/>
    <mergeCell ref="I822:J822"/>
    <mergeCell ref="K822:L822"/>
    <mergeCell ref="M822:N822"/>
    <mergeCell ref="O822:P822"/>
    <mergeCell ref="Q822:R822"/>
    <mergeCell ref="U841:V841"/>
    <mergeCell ref="Y850:Z850"/>
    <mergeCell ref="AA850:AB850"/>
    <mergeCell ref="A854:F854"/>
    <mergeCell ref="G854:AB854"/>
    <mergeCell ref="B855:C855"/>
    <mergeCell ref="D855:F855"/>
    <mergeCell ref="G855:H855"/>
    <mergeCell ref="I855:J855"/>
    <mergeCell ref="K855:L855"/>
    <mergeCell ref="M855:N855"/>
    <mergeCell ref="M850:N850"/>
    <mergeCell ref="O850:P850"/>
    <mergeCell ref="Q850:R850"/>
    <mergeCell ref="S850:T850"/>
    <mergeCell ref="U850:V850"/>
    <mergeCell ref="W850:X850"/>
    <mergeCell ref="W841:X841"/>
    <mergeCell ref="Y841:Z841"/>
    <mergeCell ref="AA841:AB841"/>
    <mergeCell ref="A843:AB845"/>
    <mergeCell ref="A847:AB848"/>
    <mergeCell ref="A850:B852"/>
    <mergeCell ref="C850:F850"/>
    <mergeCell ref="G850:H850"/>
    <mergeCell ref="I850:J850"/>
    <mergeCell ref="K850:L850"/>
    <mergeCell ref="W861:X861"/>
    <mergeCell ref="Y861:Z861"/>
    <mergeCell ref="AA861:AB861"/>
    <mergeCell ref="A863:AB865"/>
    <mergeCell ref="A867:AB868"/>
    <mergeCell ref="AA855:AB855"/>
    <mergeCell ref="A861:F861"/>
    <mergeCell ref="G861:H861"/>
    <mergeCell ref="I861:J861"/>
    <mergeCell ref="K861:L861"/>
    <mergeCell ref="M861:N861"/>
    <mergeCell ref="O861:P861"/>
    <mergeCell ref="Q861:R861"/>
    <mergeCell ref="S861:T861"/>
    <mergeCell ref="U861:V861"/>
    <mergeCell ref="O855:P855"/>
    <mergeCell ref="Q855:R855"/>
    <mergeCell ref="S855:T855"/>
    <mergeCell ref="U855:V855"/>
    <mergeCell ref="W855:X855"/>
    <mergeCell ref="Y855:Z855"/>
    <mergeCell ref="Q875:R875"/>
    <mergeCell ref="S875:T875"/>
    <mergeCell ref="U875:V875"/>
    <mergeCell ref="W875:X875"/>
    <mergeCell ref="Y875:Z875"/>
    <mergeCell ref="AA875:AB875"/>
    <mergeCell ref="AA870:AB870"/>
    <mergeCell ref="A874:F874"/>
    <mergeCell ref="G874:AB874"/>
    <mergeCell ref="B875:C875"/>
    <mergeCell ref="D875:F875"/>
    <mergeCell ref="G875:H875"/>
    <mergeCell ref="I875:J875"/>
    <mergeCell ref="K875:L875"/>
    <mergeCell ref="M875:N875"/>
    <mergeCell ref="O875:P875"/>
    <mergeCell ref="O870:P870"/>
    <mergeCell ref="Q870:R870"/>
    <mergeCell ref="S870:T870"/>
    <mergeCell ref="U870:V870"/>
    <mergeCell ref="W870:X870"/>
    <mergeCell ref="Y870:Z870"/>
    <mergeCell ref="A870:B872"/>
    <mergeCell ref="C870:F870"/>
    <mergeCell ref="G870:H870"/>
    <mergeCell ref="I870:J870"/>
    <mergeCell ref="K870:L870"/>
    <mergeCell ref="M870:N870"/>
    <mergeCell ref="U892:V892"/>
    <mergeCell ref="W892:X892"/>
    <mergeCell ref="Y892:Z892"/>
    <mergeCell ref="AA892:AB892"/>
    <mergeCell ref="A896:F896"/>
    <mergeCell ref="G896:AB896"/>
    <mergeCell ref="A889:AB890"/>
    <mergeCell ref="A892:B894"/>
    <mergeCell ref="C892:F892"/>
    <mergeCell ref="G892:H892"/>
    <mergeCell ref="I892:J892"/>
    <mergeCell ref="K892:L892"/>
    <mergeCell ref="M892:N892"/>
    <mergeCell ref="O892:P892"/>
    <mergeCell ref="Q892:R892"/>
    <mergeCell ref="S892:T892"/>
    <mergeCell ref="Q887:R887"/>
    <mergeCell ref="S887:T887"/>
    <mergeCell ref="U887:V887"/>
    <mergeCell ref="W887:X887"/>
    <mergeCell ref="Y887:Z887"/>
    <mergeCell ref="AA887:AB887"/>
    <mergeCell ref="A887:F887"/>
    <mergeCell ref="G887:H887"/>
    <mergeCell ref="I887:J887"/>
    <mergeCell ref="K887:L887"/>
    <mergeCell ref="M887:N887"/>
    <mergeCell ref="O887:P887"/>
    <mergeCell ref="W903:X903"/>
    <mergeCell ref="Y903:Z903"/>
    <mergeCell ref="AA903:AB903"/>
    <mergeCell ref="A9:B9"/>
    <mergeCell ref="A10:B10"/>
    <mergeCell ref="A11:B11"/>
    <mergeCell ref="A12:B12"/>
    <mergeCell ref="A13:B13"/>
    <mergeCell ref="A14:B14"/>
    <mergeCell ref="A15:B15"/>
    <mergeCell ref="AA897:AB897"/>
    <mergeCell ref="A903:F903"/>
    <mergeCell ref="G903:H903"/>
    <mergeCell ref="I903:J903"/>
    <mergeCell ref="K903:L903"/>
    <mergeCell ref="M903:N903"/>
    <mergeCell ref="O903:P903"/>
    <mergeCell ref="Q903:R903"/>
    <mergeCell ref="S903:T903"/>
    <mergeCell ref="U903:V903"/>
    <mergeCell ref="O897:P897"/>
    <mergeCell ref="Q897:R897"/>
    <mergeCell ref="S897:T897"/>
    <mergeCell ref="U897:V897"/>
    <mergeCell ref="W897:X897"/>
    <mergeCell ref="Y897:Z897"/>
    <mergeCell ref="B897:C897"/>
    <mergeCell ref="D897:F897"/>
    <mergeCell ref="G897:H897"/>
    <mergeCell ref="I897:J897"/>
    <mergeCell ref="K897:L897"/>
    <mergeCell ref="M897:N89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8"/>
  <sheetViews>
    <sheetView showGridLines="0" zoomScale="40" zoomScaleNormal="40" workbookViewId="0">
      <selection sqref="A1:AB1"/>
    </sheetView>
  </sheetViews>
  <sheetFormatPr baseColWidth="10" defaultRowHeight="33.75" x14ac:dyDescent="0.45"/>
  <cols>
    <col min="1" max="1" width="48.140625" style="52" customWidth="1"/>
    <col min="2" max="2" width="27.5703125" style="53" customWidth="1"/>
    <col min="3" max="3" width="40.5703125" style="54" bestFit="1" customWidth="1"/>
    <col min="4" max="6" width="29.5703125" style="15" customWidth="1"/>
    <col min="7" max="7" width="22.7109375" style="55" customWidth="1"/>
    <col min="8" max="8" width="22.7109375" style="54" customWidth="1"/>
    <col min="9" max="9" width="22.7109375" style="55" customWidth="1"/>
    <col min="10" max="10" width="22.7109375" style="54" customWidth="1"/>
    <col min="11" max="11" width="22.7109375" style="55" customWidth="1"/>
    <col min="12" max="12" width="22.7109375" style="54" customWidth="1"/>
    <col min="13" max="13" width="22.7109375" style="55" customWidth="1"/>
    <col min="14" max="14" width="22.7109375" style="54" customWidth="1"/>
    <col min="15" max="15" width="22.7109375" style="55" customWidth="1"/>
    <col min="16" max="16" width="22.7109375" style="54" customWidth="1"/>
    <col min="17" max="17" width="22.7109375" style="55" customWidth="1"/>
    <col min="18" max="18" width="22.7109375" style="54" customWidth="1"/>
    <col min="19" max="19" width="22.7109375" style="55" customWidth="1"/>
    <col min="20" max="20" width="22.7109375" style="54" customWidth="1"/>
    <col min="21" max="21" width="22.7109375" style="55" customWidth="1"/>
    <col min="22" max="22" width="22.7109375" style="54" customWidth="1"/>
    <col min="23" max="23" width="22.7109375" style="56" customWidth="1"/>
    <col min="24" max="24" width="22.7109375" style="15" customWidth="1"/>
    <col min="25" max="25" width="22.7109375" style="56" customWidth="1"/>
    <col min="26" max="26" width="22.7109375" style="15" customWidth="1"/>
    <col min="27" max="27" width="22.7109375" style="56" customWidth="1"/>
    <col min="28" max="28" width="22.7109375" style="15" customWidth="1"/>
    <col min="29" max="16384" width="11.42578125" style="15"/>
  </cols>
  <sheetData>
    <row r="1" spans="1:28" ht="90.75" x14ac:dyDescent="0.45">
      <c r="A1" s="243" t="s">
        <v>2173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</row>
    <row r="2" spans="1:28" ht="34.5" thickBot="1" x14ac:dyDescent="0.5"/>
    <row r="3" spans="1:28" ht="79.5" customHeight="1" x14ac:dyDescent="0.45">
      <c r="A3" s="260" t="s">
        <v>1055</v>
      </c>
      <c r="B3" s="337"/>
      <c r="C3" s="307" t="s">
        <v>2174</v>
      </c>
      <c r="D3" s="308"/>
      <c r="E3" s="308"/>
      <c r="F3" s="339"/>
      <c r="G3" s="254" t="s">
        <v>586</v>
      </c>
      <c r="H3" s="255"/>
      <c r="I3" s="333" t="s">
        <v>587</v>
      </c>
      <c r="J3" s="334"/>
      <c r="K3" s="254" t="s">
        <v>588</v>
      </c>
      <c r="L3" s="255"/>
      <c r="M3" s="333" t="s">
        <v>589</v>
      </c>
      <c r="N3" s="334"/>
      <c r="O3" s="254" t="s">
        <v>590</v>
      </c>
      <c r="P3" s="255"/>
      <c r="Q3" s="333" t="s">
        <v>1054</v>
      </c>
      <c r="R3" s="334"/>
      <c r="S3" s="254" t="s">
        <v>592</v>
      </c>
      <c r="T3" s="255"/>
      <c r="U3" s="333" t="s">
        <v>593</v>
      </c>
      <c r="V3" s="334"/>
      <c r="W3" s="254" t="s">
        <v>596</v>
      </c>
      <c r="X3" s="255"/>
      <c r="Y3" s="333" t="s">
        <v>595</v>
      </c>
      <c r="Z3" s="334"/>
      <c r="AA3" s="254" t="s">
        <v>594</v>
      </c>
      <c r="AB3" s="255"/>
    </row>
    <row r="4" spans="1:28" ht="60.75" thickBot="1" x14ac:dyDescent="0.5">
      <c r="A4" s="262"/>
      <c r="B4" s="338"/>
      <c r="C4" s="29" t="s">
        <v>606</v>
      </c>
      <c r="D4" s="30" t="s">
        <v>607</v>
      </c>
      <c r="E4" s="30" t="s">
        <v>644</v>
      </c>
      <c r="F4" s="113" t="s">
        <v>645</v>
      </c>
      <c r="G4" s="32" t="s">
        <v>604</v>
      </c>
      <c r="H4" s="33" t="s">
        <v>605</v>
      </c>
      <c r="I4" s="32" t="s">
        <v>604</v>
      </c>
      <c r="J4" s="33" t="s">
        <v>605</v>
      </c>
      <c r="K4" s="32" t="s">
        <v>604</v>
      </c>
      <c r="L4" s="33" t="s">
        <v>605</v>
      </c>
      <c r="M4" s="32" t="s">
        <v>604</v>
      </c>
      <c r="N4" s="33" t="s">
        <v>605</v>
      </c>
      <c r="O4" s="32" t="s">
        <v>604</v>
      </c>
      <c r="P4" s="33" t="s">
        <v>605</v>
      </c>
      <c r="Q4" s="32" t="s">
        <v>604</v>
      </c>
      <c r="R4" s="33" t="s">
        <v>605</v>
      </c>
      <c r="S4" s="32" t="s">
        <v>604</v>
      </c>
      <c r="T4" s="33" t="s">
        <v>605</v>
      </c>
      <c r="U4" s="32" t="s">
        <v>604</v>
      </c>
      <c r="V4" s="33" t="s">
        <v>605</v>
      </c>
      <c r="W4" s="32" t="s">
        <v>604</v>
      </c>
      <c r="X4" s="33" t="s">
        <v>605</v>
      </c>
      <c r="Y4" s="32" t="s">
        <v>604</v>
      </c>
      <c r="Z4" s="33" t="s">
        <v>605</v>
      </c>
      <c r="AA4" s="32" t="s">
        <v>604</v>
      </c>
      <c r="AB4" s="33" t="s">
        <v>605</v>
      </c>
    </row>
    <row r="5" spans="1:28" x14ac:dyDescent="0.45">
      <c r="A5" s="258" t="s">
        <v>2465</v>
      </c>
      <c r="B5" s="259"/>
      <c r="C5" s="36">
        <f>C28+C56</f>
        <v>8524</v>
      </c>
      <c r="D5" s="36">
        <f t="shared" ref="D5:AA5" si="0">D28+D56</f>
        <v>0</v>
      </c>
      <c r="E5" s="36">
        <f t="shared" si="0"/>
        <v>0</v>
      </c>
      <c r="F5" s="36">
        <f t="shared" si="0"/>
        <v>0</v>
      </c>
      <c r="G5" s="36">
        <f t="shared" si="0"/>
        <v>0</v>
      </c>
      <c r="H5" s="36" t="e">
        <f>G5/F5</f>
        <v>#DIV/0!</v>
      </c>
      <c r="I5" s="36">
        <f t="shared" si="0"/>
        <v>0</v>
      </c>
      <c r="J5" s="36" t="e">
        <f>I5/F5</f>
        <v>#DIV/0!</v>
      </c>
      <c r="K5" s="36">
        <f t="shared" si="0"/>
        <v>0</v>
      </c>
      <c r="L5" s="36" t="e">
        <f>K5/F5</f>
        <v>#DIV/0!</v>
      </c>
      <c r="M5" s="36">
        <f t="shared" si="0"/>
        <v>0</v>
      </c>
      <c r="N5" s="36" t="e">
        <f>M5/F5</f>
        <v>#DIV/0!</v>
      </c>
      <c r="O5" s="36">
        <f t="shared" si="0"/>
        <v>0</v>
      </c>
      <c r="P5" s="36" t="e">
        <f>O5/F5</f>
        <v>#DIV/0!</v>
      </c>
      <c r="Q5" s="36">
        <f t="shared" si="0"/>
        <v>0</v>
      </c>
      <c r="R5" s="36" t="e">
        <f>Q5/F5</f>
        <v>#DIV/0!</v>
      </c>
      <c r="S5" s="36">
        <f t="shared" si="0"/>
        <v>0</v>
      </c>
      <c r="T5" s="36" t="e">
        <f>S5/F5</f>
        <v>#DIV/0!</v>
      </c>
      <c r="U5" s="36">
        <f t="shared" si="0"/>
        <v>0</v>
      </c>
      <c r="V5" s="36" t="e">
        <f>U5/F5</f>
        <v>#DIV/0!</v>
      </c>
      <c r="W5" s="36">
        <f t="shared" si="0"/>
        <v>0</v>
      </c>
      <c r="X5" s="36" t="e">
        <f>W5/F5</f>
        <v>#DIV/0!</v>
      </c>
      <c r="Y5" s="36">
        <f t="shared" si="0"/>
        <v>0</v>
      </c>
      <c r="Z5" s="36" t="e">
        <f>Y5/F5</f>
        <v>#DIV/0!</v>
      </c>
      <c r="AA5" s="36">
        <f t="shared" si="0"/>
        <v>0</v>
      </c>
      <c r="AB5" s="36" t="e">
        <f>AA5/F5</f>
        <v>#DIV/0!</v>
      </c>
    </row>
    <row r="6" spans="1:28" s="57" customFormat="1" x14ac:dyDescent="0.45">
      <c r="A6" s="244" t="s">
        <v>2466</v>
      </c>
      <c r="B6" s="245"/>
      <c r="C6" s="41">
        <f>C84+C106+C133</f>
        <v>4264</v>
      </c>
      <c r="D6" s="41">
        <f t="shared" ref="D6:AA6" si="1">D84+D106+D133</f>
        <v>0</v>
      </c>
      <c r="E6" s="41">
        <f t="shared" si="1"/>
        <v>0</v>
      </c>
      <c r="F6" s="41">
        <f t="shared" si="1"/>
        <v>0</v>
      </c>
      <c r="G6" s="41">
        <f t="shared" si="1"/>
        <v>0</v>
      </c>
      <c r="H6" s="36" t="e">
        <f t="shared" ref="H6:H16" si="2">G6/F6</f>
        <v>#DIV/0!</v>
      </c>
      <c r="I6" s="41">
        <f t="shared" si="1"/>
        <v>0</v>
      </c>
      <c r="J6" s="36" t="e">
        <f t="shared" ref="J6:J16" si="3">I6/F6</f>
        <v>#DIV/0!</v>
      </c>
      <c r="K6" s="41">
        <f t="shared" si="1"/>
        <v>0</v>
      </c>
      <c r="L6" s="36" t="e">
        <f t="shared" ref="L6:L16" si="4">K6/F6</f>
        <v>#DIV/0!</v>
      </c>
      <c r="M6" s="41">
        <f t="shared" si="1"/>
        <v>0</v>
      </c>
      <c r="N6" s="36" t="e">
        <f t="shared" ref="N6:N16" si="5">M6/F6</f>
        <v>#DIV/0!</v>
      </c>
      <c r="O6" s="41">
        <f t="shared" si="1"/>
        <v>0</v>
      </c>
      <c r="P6" s="36" t="e">
        <f t="shared" ref="P6:P16" si="6">O6/F6</f>
        <v>#DIV/0!</v>
      </c>
      <c r="Q6" s="41">
        <f t="shared" si="1"/>
        <v>0</v>
      </c>
      <c r="R6" s="36" t="e">
        <f t="shared" ref="R6:R15" si="7">Q6/F6</f>
        <v>#DIV/0!</v>
      </c>
      <c r="S6" s="41">
        <f t="shared" si="1"/>
        <v>0</v>
      </c>
      <c r="T6" s="36" t="e">
        <f t="shared" ref="T6:T16" si="8">S6/F6</f>
        <v>#DIV/0!</v>
      </c>
      <c r="U6" s="41">
        <f t="shared" si="1"/>
        <v>0</v>
      </c>
      <c r="V6" s="36" t="e">
        <f t="shared" ref="V6:V16" si="9">U6/F6</f>
        <v>#DIV/0!</v>
      </c>
      <c r="W6" s="41">
        <f t="shared" si="1"/>
        <v>0</v>
      </c>
      <c r="X6" s="36" t="e">
        <f t="shared" ref="X6:X16" si="10">W6/F6</f>
        <v>#DIV/0!</v>
      </c>
      <c r="Y6" s="41">
        <f t="shared" si="1"/>
        <v>0</v>
      </c>
      <c r="Z6" s="36" t="e">
        <f t="shared" ref="Z6:Z16" si="11">Y6/F6</f>
        <v>#DIV/0!</v>
      </c>
      <c r="AA6" s="41">
        <f t="shared" si="1"/>
        <v>0</v>
      </c>
      <c r="AB6" s="36" t="e">
        <f t="shared" ref="AB6:AB16" si="12">AA6/F6</f>
        <v>#DIV/0!</v>
      </c>
    </row>
    <row r="7" spans="1:28" x14ac:dyDescent="0.45">
      <c r="A7" s="246" t="s">
        <v>2467</v>
      </c>
      <c r="B7" s="247"/>
      <c r="C7" s="36">
        <f>C156</f>
        <v>2083</v>
      </c>
      <c r="D7" s="36">
        <f t="shared" ref="D7:AA7" si="13">D156</f>
        <v>0</v>
      </c>
      <c r="E7" s="36">
        <f t="shared" si="13"/>
        <v>0</v>
      </c>
      <c r="F7" s="36">
        <f t="shared" si="13"/>
        <v>0</v>
      </c>
      <c r="G7" s="36">
        <f t="shared" si="13"/>
        <v>0</v>
      </c>
      <c r="H7" s="36" t="e">
        <f t="shared" si="2"/>
        <v>#DIV/0!</v>
      </c>
      <c r="I7" s="36">
        <f t="shared" si="13"/>
        <v>0</v>
      </c>
      <c r="J7" s="36" t="e">
        <f t="shared" si="3"/>
        <v>#DIV/0!</v>
      </c>
      <c r="K7" s="36">
        <f t="shared" si="13"/>
        <v>0</v>
      </c>
      <c r="L7" s="36" t="e">
        <f t="shared" si="4"/>
        <v>#DIV/0!</v>
      </c>
      <c r="M7" s="36">
        <f t="shared" si="13"/>
        <v>0</v>
      </c>
      <c r="N7" s="36" t="e">
        <f t="shared" si="5"/>
        <v>#DIV/0!</v>
      </c>
      <c r="O7" s="36">
        <f t="shared" si="13"/>
        <v>0</v>
      </c>
      <c r="P7" s="36" t="e">
        <f t="shared" si="6"/>
        <v>#DIV/0!</v>
      </c>
      <c r="Q7" s="36">
        <f t="shared" si="13"/>
        <v>0</v>
      </c>
      <c r="R7" s="36" t="e">
        <f t="shared" si="7"/>
        <v>#DIV/0!</v>
      </c>
      <c r="S7" s="36">
        <f t="shared" si="13"/>
        <v>0</v>
      </c>
      <c r="T7" s="36" t="e">
        <f t="shared" si="8"/>
        <v>#DIV/0!</v>
      </c>
      <c r="U7" s="36">
        <f t="shared" si="13"/>
        <v>0</v>
      </c>
      <c r="V7" s="36" t="e">
        <f t="shared" si="9"/>
        <v>#DIV/0!</v>
      </c>
      <c r="W7" s="36">
        <f t="shared" si="13"/>
        <v>0</v>
      </c>
      <c r="X7" s="36" t="e">
        <f t="shared" si="10"/>
        <v>#DIV/0!</v>
      </c>
      <c r="Y7" s="36">
        <f t="shared" si="13"/>
        <v>0</v>
      </c>
      <c r="Z7" s="36" t="e">
        <f t="shared" si="11"/>
        <v>#DIV/0!</v>
      </c>
      <c r="AA7" s="36">
        <f t="shared" si="13"/>
        <v>0</v>
      </c>
      <c r="AB7" s="36" t="e">
        <f t="shared" si="12"/>
        <v>#DIV/0!</v>
      </c>
    </row>
    <row r="8" spans="1:28" s="57" customFormat="1" x14ac:dyDescent="0.45">
      <c r="A8" s="244" t="s">
        <v>2468</v>
      </c>
      <c r="B8" s="245"/>
      <c r="C8" s="41">
        <f>C179+C198+C223</f>
        <v>2077</v>
      </c>
      <c r="D8" s="41">
        <f t="shared" ref="D8:AA8" si="14">D179+D198+D223</f>
        <v>0</v>
      </c>
      <c r="E8" s="41">
        <f t="shared" si="14"/>
        <v>0</v>
      </c>
      <c r="F8" s="41">
        <f t="shared" si="14"/>
        <v>0</v>
      </c>
      <c r="G8" s="41">
        <f t="shared" si="14"/>
        <v>0</v>
      </c>
      <c r="H8" s="36" t="e">
        <f t="shared" si="2"/>
        <v>#DIV/0!</v>
      </c>
      <c r="I8" s="41">
        <f t="shared" si="14"/>
        <v>0</v>
      </c>
      <c r="J8" s="36" t="e">
        <f t="shared" si="3"/>
        <v>#DIV/0!</v>
      </c>
      <c r="K8" s="41">
        <f t="shared" si="14"/>
        <v>0</v>
      </c>
      <c r="L8" s="36" t="e">
        <f t="shared" si="4"/>
        <v>#DIV/0!</v>
      </c>
      <c r="M8" s="41">
        <f t="shared" si="14"/>
        <v>0</v>
      </c>
      <c r="N8" s="36" t="e">
        <f t="shared" si="5"/>
        <v>#DIV/0!</v>
      </c>
      <c r="O8" s="41">
        <f t="shared" si="14"/>
        <v>0</v>
      </c>
      <c r="P8" s="36" t="e">
        <f t="shared" si="6"/>
        <v>#DIV/0!</v>
      </c>
      <c r="Q8" s="41">
        <f t="shared" si="14"/>
        <v>0</v>
      </c>
      <c r="R8" s="36" t="e">
        <f t="shared" si="7"/>
        <v>#DIV/0!</v>
      </c>
      <c r="S8" s="41">
        <f t="shared" si="14"/>
        <v>0</v>
      </c>
      <c r="T8" s="36" t="e">
        <f t="shared" si="8"/>
        <v>#DIV/0!</v>
      </c>
      <c r="U8" s="41">
        <f t="shared" si="14"/>
        <v>0</v>
      </c>
      <c r="V8" s="36" t="e">
        <f t="shared" si="9"/>
        <v>#DIV/0!</v>
      </c>
      <c r="W8" s="41">
        <f t="shared" si="14"/>
        <v>0</v>
      </c>
      <c r="X8" s="36" t="e">
        <f t="shared" si="10"/>
        <v>#DIV/0!</v>
      </c>
      <c r="Y8" s="41">
        <f t="shared" si="14"/>
        <v>0</v>
      </c>
      <c r="Z8" s="36" t="e">
        <f t="shared" si="11"/>
        <v>#DIV/0!</v>
      </c>
      <c r="AA8" s="41">
        <f t="shared" si="14"/>
        <v>0</v>
      </c>
      <c r="AB8" s="36" t="e">
        <f t="shared" si="12"/>
        <v>#DIV/0!</v>
      </c>
    </row>
    <row r="9" spans="1:28" x14ac:dyDescent="0.45">
      <c r="A9" s="258" t="s">
        <v>2471</v>
      </c>
      <c r="B9" s="259"/>
      <c r="C9" s="36">
        <f>C243</f>
        <v>1696</v>
      </c>
      <c r="D9" s="36">
        <f t="shared" ref="D9:AA9" si="15">D243</f>
        <v>0</v>
      </c>
      <c r="E9" s="36">
        <f t="shared" si="15"/>
        <v>0</v>
      </c>
      <c r="F9" s="36">
        <f t="shared" si="15"/>
        <v>0</v>
      </c>
      <c r="G9" s="36">
        <f t="shared" si="15"/>
        <v>0</v>
      </c>
      <c r="H9" s="36" t="e">
        <f t="shared" si="2"/>
        <v>#DIV/0!</v>
      </c>
      <c r="I9" s="36">
        <f t="shared" si="15"/>
        <v>0</v>
      </c>
      <c r="J9" s="36" t="e">
        <f t="shared" si="3"/>
        <v>#DIV/0!</v>
      </c>
      <c r="K9" s="36">
        <f t="shared" si="15"/>
        <v>0</v>
      </c>
      <c r="L9" s="36" t="e">
        <f t="shared" si="4"/>
        <v>#DIV/0!</v>
      </c>
      <c r="M9" s="36">
        <f t="shared" si="15"/>
        <v>0</v>
      </c>
      <c r="N9" s="36" t="e">
        <f t="shared" si="5"/>
        <v>#DIV/0!</v>
      </c>
      <c r="O9" s="36">
        <f t="shared" si="15"/>
        <v>0</v>
      </c>
      <c r="P9" s="36" t="e">
        <f t="shared" si="6"/>
        <v>#DIV/0!</v>
      </c>
      <c r="Q9" s="36">
        <f t="shared" si="15"/>
        <v>0</v>
      </c>
      <c r="R9" s="36" t="e">
        <f t="shared" si="7"/>
        <v>#DIV/0!</v>
      </c>
      <c r="S9" s="36">
        <f t="shared" si="15"/>
        <v>0</v>
      </c>
      <c r="T9" s="36" t="e">
        <f t="shared" si="8"/>
        <v>#DIV/0!</v>
      </c>
      <c r="U9" s="36">
        <f t="shared" si="15"/>
        <v>0</v>
      </c>
      <c r="V9" s="36" t="e">
        <f t="shared" si="9"/>
        <v>#DIV/0!</v>
      </c>
      <c r="W9" s="36">
        <f t="shared" si="15"/>
        <v>0</v>
      </c>
      <c r="X9" s="36" t="e">
        <f t="shared" si="10"/>
        <v>#DIV/0!</v>
      </c>
      <c r="Y9" s="36">
        <f t="shared" si="15"/>
        <v>0</v>
      </c>
      <c r="Z9" s="36" t="e">
        <f t="shared" si="11"/>
        <v>#DIV/0!</v>
      </c>
      <c r="AA9" s="36">
        <f t="shared" si="15"/>
        <v>0</v>
      </c>
      <c r="AB9" s="36" t="e">
        <f t="shared" si="12"/>
        <v>#DIV/0!</v>
      </c>
    </row>
    <row r="10" spans="1:28" s="57" customFormat="1" x14ac:dyDescent="0.45">
      <c r="A10" s="244" t="s">
        <v>2472</v>
      </c>
      <c r="B10" s="245"/>
      <c r="C10" s="41">
        <f>C268+C284+C301</f>
        <v>2247</v>
      </c>
      <c r="D10" s="41">
        <f t="shared" ref="D10:AA10" si="16">D268+D284+D301</f>
        <v>0</v>
      </c>
      <c r="E10" s="41">
        <f t="shared" si="16"/>
        <v>0</v>
      </c>
      <c r="F10" s="41">
        <f t="shared" si="16"/>
        <v>0</v>
      </c>
      <c r="G10" s="41">
        <f t="shared" si="16"/>
        <v>0</v>
      </c>
      <c r="H10" s="36" t="e">
        <f t="shared" si="2"/>
        <v>#DIV/0!</v>
      </c>
      <c r="I10" s="41">
        <f t="shared" si="16"/>
        <v>0</v>
      </c>
      <c r="J10" s="36" t="e">
        <f t="shared" si="3"/>
        <v>#DIV/0!</v>
      </c>
      <c r="K10" s="41">
        <f t="shared" si="16"/>
        <v>0</v>
      </c>
      <c r="L10" s="36" t="e">
        <f t="shared" si="4"/>
        <v>#DIV/0!</v>
      </c>
      <c r="M10" s="41">
        <f t="shared" si="16"/>
        <v>0</v>
      </c>
      <c r="N10" s="36" t="e">
        <f t="shared" si="5"/>
        <v>#DIV/0!</v>
      </c>
      <c r="O10" s="41">
        <f t="shared" si="16"/>
        <v>0</v>
      </c>
      <c r="P10" s="36" t="e">
        <f t="shared" si="6"/>
        <v>#DIV/0!</v>
      </c>
      <c r="Q10" s="41">
        <f t="shared" si="16"/>
        <v>0</v>
      </c>
      <c r="R10" s="36" t="e">
        <f t="shared" si="7"/>
        <v>#DIV/0!</v>
      </c>
      <c r="S10" s="41">
        <f t="shared" si="16"/>
        <v>0</v>
      </c>
      <c r="T10" s="36" t="e">
        <f t="shared" si="8"/>
        <v>#DIV/0!</v>
      </c>
      <c r="U10" s="41">
        <f t="shared" si="16"/>
        <v>0</v>
      </c>
      <c r="V10" s="36" t="e">
        <f t="shared" si="9"/>
        <v>#DIV/0!</v>
      </c>
      <c r="W10" s="41">
        <f t="shared" si="16"/>
        <v>0</v>
      </c>
      <c r="X10" s="36" t="e">
        <f t="shared" si="10"/>
        <v>#DIV/0!</v>
      </c>
      <c r="Y10" s="41">
        <f t="shared" si="16"/>
        <v>0</v>
      </c>
      <c r="Z10" s="36" t="e">
        <f t="shared" si="11"/>
        <v>#DIV/0!</v>
      </c>
      <c r="AA10" s="41">
        <f t="shared" si="16"/>
        <v>0</v>
      </c>
      <c r="AB10" s="36" t="e">
        <f t="shared" si="12"/>
        <v>#DIV/0!</v>
      </c>
    </row>
    <row r="11" spans="1:28" x14ac:dyDescent="0.45">
      <c r="A11" s="258" t="s">
        <v>2469</v>
      </c>
      <c r="B11" s="259"/>
      <c r="C11" s="36">
        <f>C332</f>
        <v>881</v>
      </c>
      <c r="D11" s="36">
        <f t="shared" ref="D11:AA11" si="17">D332</f>
        <v>0</v>
      </c>
      <c r="E11" s="36">
        <f t="shared" si="17"/>
        <v>0</v>
      </c>
      <c r="F11" s="36">
        <f t="shared" si="17"/>
        <v>0</v>
      </c>
      <c r="G11" s="36">
        <f t="shared" si="17"/>
        <v>0</v>
      </c>
      <c r="H11" s="36" t="e">
        <f t="shared" si="2"/>
        <v>#DIV/0!</v>
      </c>
      <c r="I11" s="36">
        <f t="shared" si="17"/>
        <v>0</v>
      </c>
      <c r="J11" s="36" t="e">
        <f t="shared" si="3"/>
        <v>#DIV/0!</v>
      </c>
      <c r="K11" s="36">
        <f t="shared" si="17"/>
        <v>0</v>
      </c>
      <c r="L11" s="36" t="e">
        <f t="shared" si="4"/>
        <v>#DIV/0!</v>
      </c>
      <c r="M11" s="36">
        <f t="shared" si="17"/>
        <v>0</v>
      </c>
      <c r="N11" s="36" t="e">
        <f t="shared" si="5"/>
        <v>#DIV/0!</v>
      </c>
      <c r="O11" s="36">
        <f t="shared" si="17"/>
        <v>0</v>
      </c>
      <c r="P11" s="36" t="e">
        <f t="shared" si="6"/>
        <v>#DIV/0!</v>
      </c>
      <c r="Q11" s="36">
        <f t="shared" si="17"/>
        <v>0</v>
      </c>
      <c r="R11" s="36" t="e">
        <f t="shared" si="7"/>
        <v>#DIV/0!</v>
      </c>
      <c r="S11" s="36">
        <f t="shared" si="17"/>
        <v>0</v>
      </c>
      <c r="T11" s="36" t="e">
        <f t="shared" si="8"/>
        <v>#DIV/0!</v>
      </c>
      <c r="U11" s="36">
        <f t="shared" si="17"/>
        <v>0</v>
      </c>
      <c r="V11" s="36" t="e">
        <f t="shared" si="9"/>
        <v>#DIV/0!</v>
      </c>
      <c r="W11" s="36">
        <f t="shared" si="17"/>
        <v>0</v>
      </c>
      <c r="X11" s="36" t="e">
        <f t="shared" si="10"/>
        <v>#DIV/0!</v>
      </c>
      <c r="Y11" s="36">
        <f t="shared" si="17"/>
        <v>0</v>
      </c>
      <c r="Z11" s="36" t="e">
        <f t="shared" si="11"/>
        <v>#DIV/0!</v>
      </c>
      <c r="AA11" s="36">
        <f t="shared" si="17"/>
        <v>0</v>
      </c>
      <c r="AB11" s="36" t="e">
        <f t="shared" si="12"/>
        <v>#DIV/0!</v>
      </c>
    </row>
    <row r="12" spans="1:28" s="57" customFormat="1" ht="33.75" customHeight="1" x14ac:dyDescent="0.45">
      <c r="A12" s="244" t="s">
        <v>2470</v>
      </c>
      <c r="B12" s="245"/>
      <c r="C12" s="41">
        <f>C355+C373</f>
        <v>1011</v>
      </c>
      <c r="D12" s="41">
        <f t="shared" ref="D12:AA12" si="18">D355+D373</f>
        <v>0</v>
      </c>
      <c r="E12" s="41">
        <f t="shared" si="18"/>
        <v>0</v>
      </c>
      <c r="F12" s="41">
        <f t="shared" si="18"/>
        <v>0</v>
      </c>
      <c r="G12" s="41">
        <f t="shared" si="18"/>
        <v>0</v>
      </c>
      <c r="H12" s="36" t="e">
        <f t="shared" si="2"/>
        <v>#DIV/0!</v>
      </c>
      <c r="I12" s="41">
        <f t="shared" si="18"/>
        <v>0</v>
      </c>
      <c r="J12" s="36" t="e">
        <f t="shared" si="3"/>
        <v>#DIV/0!</v>
      </c>
      <c r="K12" s="41">
        <f t="shared" si="18"/>
        <v>0</v>
      </c>
      <c r="L12" s="36" t="e">
        <f t="shared" si="4"/>
        <v>#DIV/0!</v>
      </c>
      <c r="M12" s="41">
        <f t="shared" si="18"/>
        <v>0</v>
      </c>
      <c r="N12" s="36" t="e">
        <f t="shared" si="5"/>
        <v>#DIV/0!</v>
      </c>
      <c r="O12" s="41">
        <f t="shared" si="18"/>
        <v>0</v>
      </c>
      <c r="P12" s="36" t="e">
        <f t="shared" si="6"/>
        <v>#DIV/0!</v>
      </c>
      <c r="Q12" s="41">
        <f t="shared" si="18"/>
        <v>0</v>
      </c>
      <c r="R12" s="36" t="e">
        <f t="shared" si="7"/>
        <v>#DIV/0!</v>
      </c>
      <c r="S12" s="41">
        <f t="shared" si="18"/>
        <v>0</v>
      </c>
      <c r="T12" s="36" t="e">
        <f t="shared" si="8"/>
        <v>#DIV/0!</v>
      </c>
      <c r="U12" s="41">
        <f t="shared" si="18"/>
        <v>0</v>
      </c>
      <c r="V12" s="36" t="e">
        <f t="shared" si="9"/>
        <v>#DIV/0!</v>
      </c>
      <c r="W12" s="41">
        <f t="shared" si="18"/>
        <v>0</v>
      </c>
      <c r="X12" s="36" t="e">
        <f t="shared" si="10"/>
        <v>#DIV/0!</v>
      </c>
      <c r="Y12" s="41">
        <f t="shared" si="18"/>
        <v>0</v>
      </c>
      <c r="Z12" s="36" t="e">
        <f t="shared" si="11"/>
        <v>#DIV/0!</v>
      </c>
      <c r="AA12" s="41">
        <f t="shared" si="18"/>
        <v>0</v>
      </c>
      <c r="AB12" s="36" t="e">
        <f t="shared" si="12"/>
        <v>#DIV/0!</v>
      </c>
    </row>
    <row r="13" spans="1:28" x14ac:dyDescent="0.45">
      <c r="A13" s="258" t="s">
        <v>2473</v>
      </c>
      <c r="B13" s="259"/>
      <c r="C13" s="36">
        <f>C397</f>
        <v>413</v>
      </c>
      <c r="D13" s="36">
        <f t="shared" ref="D13:AA13" si="19">D397</f>
        <v>0</v>
      </c>
      <c r="E13" s="36">
        <f t="shared" si="19"/>
        <v>0</v>
      </c>
      <c r="F13" s="36">
        <f t="shared" si="19"/>
        <v>0</v>
      </c>
      <c r="G13" s="36">
        <f t="shared" si="19"/>
        <v>0</v>
      </c>
      <c r="H13" s="36" t="e">
        <f t="shared" si="2"/>
        <v>#DIV/0!</v>
      </c>
      <c r="I13" s="36">
        <f t="shared" si="19"/>
        <v>0</v>
      </c>
      <c r="J13" s="36" t="e">
        <f t="shared" si="3"/>
        <v>#DIV/0!</v>
      </c>
      <c r="K13" s="36">
        <f t="shared" si="19"/>
        <v>0</v>
      </c>
      <c r="L13" s="36" t="e">
        <f t="shared" si="4"/>
        <v>#DIV/0!</v>
      </c>
      <c r="M13" s="36">
        <f t="shared" si="19"/>
        <v>0</v>
      </c>
      <c r="N13" s="36" t="e">
        <f t="shared" si="5"/>
        <v>#DIV/0!</v>
      </c>
      <c r="O13" s="36">
        <f t="shared" si="19"/>
        <v>0</v>
      </c>
      <c r="P13" s="36" t="e">
        <f t="shared" si="6"/>
        <v>#DIV/0!</v>
      </c>
      <c r="Q13" s="36">
        <f t="shared" si="19"/>
        <v>0</v>
      </c>
      <c r="R13" s="36" t="e">
        <f t="shared" si="7"/>
        <v>#DIV/0!</v>
      </c>
      <c r="S13" s="36">
        <f t="shared" si="19"/>
        <v>0</v>
      </c>
      <c r="T13" s="36" t="e">
        <f t="shared" si="8"/>
        <v>#DIV/0!</v>
      </c>
      <c r="U13" s="36">
        <f t="shared" si="19"/>
        <v>0</v>
      </c>
      <c r="V13" s="36" t="e">
        <f t="shared" si="9"/>
        <v>#DIV/0!</v>
      </c>
      <c r="W13" s="36">
        <f t="shared" si="19"/>
        <v>0</v>
      </c>
      <c r="X13" s="36" t="e">
        <f t="shared" si="10"/>
        <v>#DIV/0!</v>
      </c>
      <c r="Y13" s="36">
        <f t="shared" si="19"/>
        <v>0</v>
      </c>
      <c r="Z13" s="36" t="e">
        <f t="shared" si="11"/>
        <v>#DIV/0!</v>
      </c>
      <c r="AA13" s="36">
        <f t="shared" si="19"/>
        <v>0</v>
      </c>
      <c r="AB13" s="36" t="e">
        <f t="shared" si="12"/>
        <v>#DIV/0!</v>
      </c>
    </row>
    <row r="14" spans="1:28" s="57" customFormat="1" x14ac:dyDescent="0.45">
      <c r="A14" s="244" t="s">
        <v>2474</v>
      </c>
      <c r="B14" s="245"/>
      <c r="C14" s="41">
        <f>C418+C433</f>
        <v>296</v>
      </c>
      <c r="D14" s="41">
        <f t="shared" ref="D14:AA14" si="20">D418+D433</f>
        <v>0</v>
      </c>
      <c r="E14" s="41">
        <f t="shared" si="20"/>
        <v>0</v>
      </c>
      <c r="F14" s="41">
        <f t="shared" si="20"/>
        <v>0</v>
      </c>
      <c r="G14" s="41">
        <f t="shared" si="20"/>
        <v>0</v>
      </c>
      <c r="H14" s="36" t="e">
        <f t="shared" si="2"/>
        <v>#DIV/0!</v>
      </c>
      <c r="I14" s="41">
        <f t="shared" si="20"/>
        <v>0</v>
      </c>
      <c r="J14" s="36" t="e">
        <f t="shared" si="3"/>
        <v>#DIV/0!</v>
      </c>
      <c r="K14" s="41">
        <f t="shared" si="20"/>
        <v>0</v>
      </c>
      <c r="L14" s="36" t="e">
        <f t="shared" si="4"/>
        <v>#DIV/0!</v>
      </c>
      <c r="M14" s="41">
        <f t="shared" si="20"/>
        <v>0</v>
      </c>
      <c r="N14" s="36" t="e">
        <f t="shared" si="5"/>
        <v>#DIV/0!</v>
      </c>
      <c r="O14" s="41">
        <f t="shared" si="20"/>
        <v>0</v>
      </c>
      <c r="P14" s="36" t="e">
        <f t="shared" si="6"/>
        <v>#DIV/0!</v>
      </c>
      <c r="Q14" s="41">
        <f t="shared" si="20"/>
        <v>0</v>
      </c>
      <c r="R14" s="36" t="e">
        <f t="shared" si="7"/>
        <v>#DIV/0!</v>
      </c>
      <c r="S14" s="41">
        <f t="shared" si="20"/>
        <v>0</v>
      </c>
      <c r="T14" s="36" t="e">
        <f t="shared" si="8"/>
        <v>#DIV/0!</v>
      </c>
      <c r="U14" s="41">
        <f t="shared" si="20"/>
        <v>0</v>
      </c>
      <c r="V14" s="36" t="e">
        <f t="shared" si="9"/>
        <v>#DIV/0!</v>
      </c>
      <c r="W14" s="41">
        <f t="shared" si="20"/>
        <v>0</v>
      </c>
      <c r="X14" s="36" t="e">
        <f t="shared" si="10"/>
        <v>#DIV/0!</v>
      </c>
      <c r="Y14" s="41">
        <f t="shared" si="20"/>
        <v>0</v>
      </c>
      <c r="Z14" s="36" t="e">
        <f t="shared" si="11"/>
        <v>#DIV/0!</v>
      </c>
      <c r="AA14" s="41">
        <f t="shared" si="20"/>
        <v>0</v>
      </c>
      <c r="AB14" s="36" t="e">
        <f t="shared" si="12"/>
        <v>#DIV/0!</v>
      </c>
    </row>
    <row r="15" spans="1:28" x14ac:dyDescent="0.45">
      <c r="A15" s="246" t="s">
        <v>2475</v>
      </c>
      <c r="B15" s="247"/>
      <c r="C15" s="36">
        <f>C455</f>
        <v>599</v>
      </c>
      <c r="D15" s="36">
        <f t="shared" ref="D15:AA15" si="21">D455</f>
        <v>0</v>
      </c>
      <c r="E15" s="36">
        <f t="shared" si="21"/>
        <v>0</v>
      </c>
      <c r="F15" s="36">
        <f t="shared" si="21"/>
        <v>0</v>
      </c>
      <c r="G15" s="36">
        <f t="shared" si="21"/>
        <v>0</v>
      </c>
      <c r="H15" s="36" t="e">
        <f t="shared" si="2"/>
        <v>#DIV/0!</v>
      </c>
      <c r="I15" s="36">
        <f t="shared" si="21"/>
        <v>0</v>
      </c>
      <c r="J15" s="36" t="e">
        <f t="shared" si="3"/>
        <v>#DIV/0!</v>
      </c>
      <c r="K15" s="36">
        <f t="shared" si="21"/>
        <v>0</v>
      </c>
      <c r="L15" s="36" t="e">
        <f t="shared" si="4"/>
        <v>#DIV/0!</v>
      </c>
      <c r="M15" s="36">
        <f t="shared" si="21"/>
        <v>0</v>
      </c>
      <c r="N15" s="36" t="e">
        <f t="shared" si="5"/>
        <v>#DIV/0!</v>
      </c>
      <c r="O15" s="36">
        <f t="shared" si="21"/>
        <v>0</v>
      </c>
      <c r="P15" s="36" t="e">
        <f t="shared" si="6"/>
        <v>#DIV/0!</v>
      </c>
      <c r="Q15" s="36">
        <f t="shared" si="21"/>
        <v>0</v>
      </c>
      <c r="R15" s="36" t="e">
        <f t="shared" si="7"/>
        <v>#DIV/0!</v>
      </c>
      <c r="S15" s="36">
        <f t="shared" si="21"/>
        <v>0</v>
      </c>
      <c r="T15" s="36" t="e">
        <f t="shared" si="8"/>
        <v>#DIV/0!</v>
      </c>
      <c r="U15" s="36">
        <f t="shared" si="21"/>
        <v>0</v>
      </c>
      <c r="V15" s="36" t="e">
        <f t="shared" si="9"/>
        <v>#DIV/0!</v>
      </c>
      <c r="W15" s="36">
        <f t="shared" si="21"/>
        <v>0</v>
      </c>
      <c r="X15" s="36" t="e">
        <f t="shared" si="10"/>
        <v>#DIV/0!</v>
      </c>
      <c r="Y15" s="36">
        <f t="shared" si="21"/>
        <v>0</v>
      </c>
      <c r="Z15" s="36" t="e">
        <f t="shared" si="11"/>
        <v>#DIV/0!</v>
      </c>
      <c r="AA15" s="36">
        <f t="shared" si="21"/>
        <v>0</v>
      </c>
      <c r="AB15" s="36" t="e">
        <f t="shared" si="12"/>
        <v>#DIV/0!</v>
      </c>
    </row>
    <row r="16" spans="1:28" s="57" customFormat="1" x14ac:dyDescent="0.45">
      <c r="A16" s="245" t="s">
        <v>2476</v>
      </c>
      <c r="B16" s="346"/>
      <c r="C16" s="41">
        <f>C475+C497</f>
        <v>1137</v>
      </c>
      <c r="D16" s="41">
        <f t="shared" ref="D16:AA16" si="22">D475+D497</f>
        <v>0</v>
      </c>
      <c r="E16" s="41">
        <f t="shared" si="22"/>
        <v>0</v>
      </c>
      <c r="F16" s="41">
        <f t="shared" si="22"/>
        <v>0</v>
      </c>
      <c r="G16" s="41">
        <f t="shared" si="22"/>
        <v>0</v>
      </c>
      <c r="H16" s="36" t="e">
        <f t="shared" si="2"/>
        <v>#DIV/0!</v>
      </c>
      <c r="I16" s="41">
        <f t="shared" si="22"/>
        <v>0</v>
      </c>
      <c r="J16" s="36" t="e">
        <f t="shared" si="3"/>
        <v>#DIV/0!</v>
      </c>
      <c r="K16" s="41">
        <f t="shared" si="22"/>
        <v>0</v>
      </c>
      <c r="L16" s="36" t="e">
        <f t="shared" si="4"/>
        <v>#DIV/0!</v>
      </c>
      <c r="M16" s="41">
        <f t="shared" si="22"/>
        <v>0</v>
      </c>
      <c r="N16" s="36" t="e">
        <f t="shared" si="5"/>
        <v>#DIV/0!</v>
      </c>
      <c r="O16" s="41">
        <f t="shared" si="22"/>
        <v>0</v>
      </c>
      <c r="P16" s="36" t="e">
        <f t="shared" si="6"/>
        <v>#DIV/0!</v>
      </c>
      <c r="Q16" s="41">
        <f t="shared" si="22"/>
        <v>0</v>
      </c>
      <c r="R16" s="36" t="e">
        <f>Q16/F16</f>
        <v>#DIV/0!</v>
      </c>
      <c r="S16" s="41">
        <f t="shared" si="22"/>
        <v>0</v>
      </c>
      <c r="T16" s="36" t="e">
        <f t="shared" si="8"/>
        <v>#DIV/0!</v>
      </c>
      <c r="U16" s="41">
        <f t="shared" si="22"/>
        <v>0</v>
      </c>
      <c r="V16" s="36" t="e">
        <f t="shared" si="9"/>
        <v>#DIV/0!</v>
      </c>
      <c r="W16" s="41">
        <f t="shared" si="22"/>
        <v>0</v>
      </c>
      <c r="X16" s="36" t="e">
        <f t="shared" si="10"/>
        <v>#DIV/0!</v>
      </c>
      <c r="Y16" s="41">
        <f t="shared" si="22"/>
        <v>0</v>
      </c>
      <c r="Z16" s="36" t="e">
        <f t="shared" si="11"/>
        <v>#DIV/0!</v>
      </c>
      <c r="AA16" s="41">
        <f t="shared" si="22"/>
        <v>0</v>
      </c>
      <c r="AB16" s="36" t="e">
        <f t="shared" si="12"/>
        <v>#DIV/0!</v>
      </c>
    </row>
    <row r="17" spans="1:28" ht="34.5" thickBot="1" x14ac:dyDescent="0.5">
      <c r="A17" s="248" t="s">
        <v>642</v>
      </c>
      <c r="B17" s="249"/>
      <c r="C17" s="46">
        <f>SUM(C5:C16)</f>
        <v>25228</v>
      </c>
      <c r="D17" s="46">
        <f t="shared" ref="D17:F17" si="23">SUM(D5:D16)</f>
        <v>0</v>
      </c>
      <c r="E17" s="46">
        <f t="shared" si="23"/>
        <v>0</v>
      </c>
      <c r="F17" s="46">
        <f t="shared" si="23"/>
        <v>0</v>
      </c>
      <c r="G17" s="46">
        <f>SUM(G5:G16)</f>
        <v>0</v>
      </c>
      <c r="H17" s="49" t="e">
        <f>G17/F17</f>
        <v>#DIV/0!</v>
      </c>
      <c r="I17" s="46">
        <f>SUM(I5:I16)</f>
        <v>0</v>
      </c>
      <c r="J17" s="49" t="e">
        <f t="shared" ref="J17" si="24">I17/F17</f>
        <v>#DIV/0!</v>
      </c>
      <c r="K17" s="46">
        <f>SUM(K5:K16)</f>
        <v>0</v>
      </c>
      <c r="L17" s="49" t="e">
        <f t="shared" ref="L17" si="25">K17/F17</f>
        <v>#DIV/0!</v>
      </c>
      <c r="M17" s="46">
        <f>SUM(M5:M16)</f>
        <v>0</v>
      </c>
      <c r="N17" s="49" t="e">
        <f t="shared" ref="N17" si="26">M17/F17</f>
        <v>#DIV/0!</v>
      </c>
      <c r="O17" s="46">
        <f>SUM(O5:O16)</f>
        <v>0</v>
      </c>
      <c r="P17" s="49" t="e">
        <f t="shared" ref="P17" si="27">O17/F17</f>
        <v>#DIV/0!</v>
      </c>
      <c r="Q17" s="46">
        <f>SUM(Q5:Q16)</f>
        <v>0</v>
      </c>
      <c r="R17" s="49" t="e">
        <f t="shared" ref="R17" si="28">Q17/F17</f>
        <v>#DIV/0!</v>
      </c>
      <c r="S17" s="46">
        <f>SUM(S5:S16)</f>
        <v>0</v>
      </c>
      <c r="T17" s="49" t="e">
        <f t="shared" ref="T17" si="29">S17/F17</f>
        <v>#DIV/0!</v>
      </c>
      <c r="U17" s="46">
        <f>SUM(U5:U16)</f>
        <v>0</v>
      </c>
      <c r="V17" s="49" t="e">
        <f>U17/F17</f>
        <v>#DIV/0!</v>
      </c>
      <c r="W17" s="46">
        <f>SUM(W5:W16)</f>
        <v>0</v>
      </c>
      <c r="X17" s="49" t="e">
        <f>W17/F17</f>
        <v>#DIV/0!</v>
      </c>
      <c r="Y17" s="46">
        <f>SUM(Y5:Y16)</f>
        <v>0</v>
      </c>
      <c r="Z17" s="49" t="e">
        <f t="shared" ref="Z17" si="30">Y17/F17</f>
        <v>#DIV/0!</v>
      </c>
      <c r="AA17" s="46">
        <f>SUM(AA5:AA16)</f>
        <v>0</v>
      </c>
      <c r="AB17" s="49" t="e">
        <f>AA17/F17</f>
        <v>#DIV/0!</v>
      </c>
    </row>
    <row r="19" spans="1:28" ht="33" x14ac:dyDescent="0.45">
      <c r="A19" s="295" t="s">
        <v>2175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</row>
    <row r="20" spans="1:28" ht="33" x14ac:dyDescent="0.45">
      <c r="A20" s="295"/>
      <c r="B20" s="295"/>
      <c r="C20" s="295"/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</row>
    <row r="21" spans="1:28" ht="33" x14ac:dyDescent="0.45">
      <c r="A21" s="295"/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</row>
    <row r="23" spans="1:28" ht="33.75" customHeight="1" x14ac:dyDescent="0.45">
      <c r="A23" s="292" t="s">
        <v>2176</v>
      </c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</row>
    <row r="24" spans="1:28" ht="33.75" customHeight="1" x14ac:dyDescent="0.45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</row>
    <row r="25" spans="1:28" ht="34.5" thickBot="1" x14ac:dyDescent="0.5"/>
    <row r="26" spans="1:28" ht="81" customHeight="1" thickBot="1" x14ac:dyDescent="0.5">
      <c r="A26" s="344" t="s">
        <v>2177</v>
      </c>
      <c r="B26" s="345"/>
      <c r="C26" s="288" t="s">
        <v>2178</v>
      </c>
      <c r="D26" s="289"/>
      <c r="E26" s="289"/>
      <c r="F26" s="290"/>
      <c r="G26" s="264" t="s">
        <v>586</v>
      </c>
      <c r="H26" s="265"/>
      <c r="I26" s="272" t="s">
        <v>587</v>
      </c>
      <c r="J26" s="291"/>
      <c r="K26" s="264" t="s">
        <v>588</v>
      </c>
      <c r="L26" s="265"/>
      <c r="M26" s="272" t="s">
        <v>589</v>
      </c>
      <c r="N26" s="273"/>
      <c r="O26" s="264" t="s">
        <v>590</v>
      </c>
      <c r="P26" s="265"/>
      <c r="Q26" s="272" t="s">
        <v>591</v>
      </c>
      <c r="R26" s="273"/>
      <c r="S26" s="264" t="s">
        <v>592</v>
      </c>
      <c r="T26" s="265"/>
      <c r="U26" s="272" t="s">
        <v>593</v>
      </c>
      <c r="V26" s="273"/>
      <c r="W26" s="264" t="s">
        <v>596</v>
      </c>
      <c r="X26" s="265"/>
      <c r="Y26" s="272" t="s">
        <v>595</v>
      </c>
      <c r="Z26" s="273"/>
      <c r="AA26" s="264" t="s">
        <v>594</v>
      </c>
      <c r="AB26" s="265"/>
    </row>
    <row r="27" spans="1:28" ht="60" x14ac:dyDescent="0.45">
      <c r="A27" s="344"/>
      <c r="B27" s="345"/>
      <c r="C27" s="58" t="s">
        <v>606</v>
      </c>
      <c r="D27" s="59" t="s">
        <v>607</v>
      </c>
      <c r="E27" s="59" t="s">
        <v>644</v>
      </c>
      <c r="F27" s="60" t="s">
        <v>645</v>
      </c>
      <c r="G27" s="34" t="s">
        <v>604</v>
      </c>
      <c r="H27" s="33" t="s">
        <v>605</v>
      </c>
      <c r="I27" s="32" t="s">
        <v>604</v>
      </c>
      <c r="J27" s="35" t="s">
        <v>605</v>
      </c>
      <c r="K27" s="32" t="s">
        <v>604</v>
      </c>
      <c r="L27" s="33" t="s">
        <v>605</v>
      </c>
      <c r="M27" s="32" t="s">
        <v>604</v>
      </c>
      <c r="N27" s="33" t="s">
        <v>605</v>
      </c>
      <c r="O27" s="32" t="s">
        <v>604</v>
      </c>
      <c r="P27" s="33" t="s">
        <v>605</v>
      </c>
      <c r="Q27" s="32" t="s">
        <v>604</v>
      </c>
      <c r="R27" s="33" t="s">
        <v>605</v>
      </c>
      <c r="S27" s="32" t="s">
        <v>604</v>
      </c>
      <c r="T27" s="33" t="s">
        <v>605</v>
      </c>
      <c r="U27" s="32" t="s">
        <v>604</v>
      </c>
      <c r="V27" s="33" t="s">
        <v>605</v>
      </c>
      <c r="W27" s="32" t="s">
        <v>604</v>
      </c>
      <c r="X27" s="33" t="s">
        <v>605</v>
      </c>
      <c r="Y27" s="32" t="s">
        <v>604</v>
      </c>
      <c r="Z27" s="33" t="s">
        <v>605</v>
      </c>
      <c r="AA27" s="32" t="s">
        <v>604</v>
      </c>
      <c r="AB27" s="33" t="s">
        <v>605</v>
      </c>
    </row>
    <row r="28" spans="1:28" s="54" customFormat="1" ht="33.75" customHeight="1" thickBot="1" x14ac:dyDescent="0.3">
      <c r="A28" s="344"/>
      <c r="B28" s="345"/>
      <c r="C28" s="93">
        <f>B48</f>
        <v>5124</v>
      </c>
      <c r="D28" s="94">
        <f t="shared" ref="D28:AB28" si="31">D48</f>
        <v>0</v>
      </c>
      <c r="E28" s="94">
        <f t="shared" si="31"/>
        <v>0</v>
      </c>
      <c r="F28" s="95">
        <f t="shared" si="31"/>
        <v>0</v>
      </c>
      <c r="G28" s="96">
        <f t="shared" si="31"/>
        <v>0</v>
      </c>
      <c r="H28" s="97" t="e">
        <f t="shared" si="31"/>
        <v>#DIV/0!</v>
      </c>
      <c r="I28" s="98">
        <f t="shared" si="31"/>
        <v>0</v>
      </c>
      <c r="J28" s="99" t="e">
        <f t="shared" si="31"/>
        <v>#DIV/0!</v>
      </c>
      <c r="K28" s="98">
        <f t="shared" si="31"/>
        <v>0</v>
      </c>
      <c r="L28" s="97" t="e">
        <f t="shared" si="31"/>
        <v>#DIV/0!</v>
      </c>
      <c r="M28" s="98">
        <f t="shared" si="31"/>
        <v>0</v>
      </c>
      <c r="N28" s="97" t="e">
        <f t="shared" si="31"/>
        <v>#DIV/0!</v>
      </c>
      <c r="O28" s="98">
        <f t="shared" si="31"/>
        <v>0</v>
      </c>
      <c r="P28" s="97" t="e">
        <f t="shared" si="31"/>
        <v>#DIV/0!</v>
      </c>
      <c r="Q28" s="98">
        <f t="shared" si="31"/>
        <v>0</v>
      </c>
      <c r="R28" s="97" t="e">
        <f t="shared" si="31"/>
        <v>#DIV/0!</v>
      </c>
      <c r="S28" s="98">
        <f t="shared" si="31"/>
        <v>0</v>
      </c>
      <c r="T28" s="97" t="e">
        <f t="shared" si="31"/>
        <v>#DIV/0!</v>
      </c>
      <c r="U28" s="98">
        <f t="shared" si="31"/>
        <v>0</v>
      </c>
      <c r="V28" s="97" t="e">
        <f t="shared" si="31"/>
        <v>#DIV/0!</v>
      </c>
      <c r="W28" s="98">
        <f t="shared" si="31"/>
        <v>0</v>
      </c>
      <c r="X28" s="97" t="e">
        <f t="shared" si="31"/>
        <v>#DIV/0!</v>
      </c>
      <c r="Y28" s="98">
        <f t="shared" si="31"/>
        <v>0</v>
      </c>
      <c r="Z28" s="97" t="e">
        <f t="shared" si="31"/>
        <v>#DIV/0!</v>
      </c>
      <c r="AA28" s="98">
        <f t="shared" si="31"/>
        <v>0</v>
      </c>
      <c r="AB28" s="97" t="e">
        <f t="shared" si="31"/>
        <v>#DIV/0!</v>
      </c>
    </row>
    <row r="29" spans="1:28" ht="34.5" thickBot="1" x14ac:dyDescent="0.5"/>
    <row r="30" spans="1:28" s="61" customFormat="1" ht="73.5" customHeight="1" thickBot="1" x14ac:dyDescent="0.55000000000000004">
      <c r="A30" s="266" t="s">
        <v>2179</v>
      </c>
      <c r="B30" s="267"/>
      <c r="C30" s="267"/>
      <c r="D30" s="267"/>
      <c r="E30" s="267"/>
      <c r="F30" s="268"/>
      <c r="G30" s="269" t="s">
        <v>603</v>
      </c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1"/>
    </row>
    <row r="31" spans="1:28" ht="83.25" customHeight="1" x14ac:dyDescent="0.45">
      <c r="A31" s="62" t="s">
        <v>2181</v>
      </c>
      <c r="B31" s="281" t="s">
        <v>2180</v>
      </c>
      <c r="C31" s="282"/>
      <c r="D31" s="283" t="s">
        <v>649</v>
      </c>
      <c r="E31" s="284"/>
      <c r="F31" s="285"/>
      <c r="G31" s="264" t="s">
        <v>586</v>
      </c>
      <c r="H31" s="265"/>
      <c r="I31" s="272" t="s">
        <v>587</v>
      </c>
      <c r="J31" s="273"/>
      <c r="K31" s="264" t="s">
        <v>588</v>
      </c>
      <c r="L31" s="265"/>
      <c r="M31" s="272" t="s">
        <v>589</v>
      </c>
      <c r="N31" s="273"/>
      <c r="O31" s="264" t="s">
        <v>590</v>
      </c>
      <c r="P31" s="265"/>
      <c r="Q31" s="272" t="s">
        <v>591</v>
      </c>
      <c r="R31" s="273"/>
      <c r="S31" s="264" t="s">
        <v>592</v>
      </c>
      <c r="T31" s="265"/>
      <c r="U31" s="272" t="s">
        <v>593</v>
      </c>
      <c r="V31" s="273"/>
      <c r="W31" s="264" t="s">
        <v>596</v>
      </c>
      <c r="X31" s="265"/>
      <c r="Y31" s="272" t="s">
        <v>595</v>
      </c>
      <c r="Z31" s="273"/>
      <c r="AA31" s="264" t="s">
        <v>594</v>
      </c>
      <c r="AB31" s="265"/>
    </row>
    <row r="32" spans="1:28" s="65" customFormat="1" ht="60" x14ac:dyDescent="0.25">
      <c r="A32" s="30" t="s">
        <v>597</v>
      </c>
      <c r="B32" s="63" t="s">
        <v>606</v>
      </c>
      <c r="C32" s="30" t="s">
        <v>598</v>
      </c>
      <c r="D32" s="30" t="s">
        <v>607</v>
      </c>
      <c r="E32" s="30" t="s">
        <v>644</v>
      </c>
      <c r="F32" s="64" t="s">
        <v>645</v>
      </c>
      <c r="G32" s="32" t="s">
        <v>604</v>
      </c>
      <c r="H32" s="33" t="s">
        <v>605</v>
      </c>
      <c r="I32" s="32" t="s">
        <v>604</v>
      </c>
      <c r="J32" s="33" t="s">
        <v>605</v>
      </c>
      <c r="K32" s="32" t="s">
        <v>604</v>
      </c>
      <c r="L32" s="33" t="s">
        <v>605</v>
      </c>
      <c r="M32" s="32" t="s">
        <v>604</v>
      </c>
      <c r="N32" s="33" t="s">
        <v>605</v>
      </c>
      <c r="O32" s="32" t="s">
        <v>604</v>
      </c>
      <c r="P32" s="33" t="s">
        <v>605</v>
      </c>
      <c r="Q32" s="32" t="s">
        <v>604</v>
      </c>
      <c r="R32" s="33" t="s">
        <v>605</v>
      </c>
      <c r="S32" s="32" t="s">
        <v>604</v>
      </c>
      <c r="T32" s="33" t="s">
        <v>605</v>
      </c>
      <c r="U32" s="32" t="s">
        <v>604</v>
      </c>
      <c r="V32" s="33" t="s">
        <v>605</v>
      </c>
      <c r="W32" s="32" t="s">
        <v>604</v>
      </c>
      <c r="X32" s="33" t="s">
        <v>605</v>
      </c>
      <c r="Y32" s="32" t="s">
        <v>604</v>
      </c>
      <c r="Z32" s="33" t="s">
        <v>605</v>
      </c>
      <c r="AA32" s="32" t="s">
        <v>604</v>
      </c>
      <c r="AB32" s="33" t="s">
        <v>605</v>
      </c>
    </row>
    <row r="33" spans="1:28" ht="33.75" customHeight="1" x14ac:dyDescent="0.45">
      <c r="A33" s="301" t="s">
        <v>2182</v>
      </c>
      <c r="B33" s="300">
        <v>530</v>
      </c>
      <c r="C33" s="66" t="s">
        <v>600</v>
      </c>
      <c r="D33" s="71"/>
      <c r="E33" s="100">
        <f t="shared" ref="E33:E47" si="32">D33-F33</f>
        <v>0</v>
      </c>
      <c r="F33" s="100">
        <f t="shared" ref="F33:F47" si="33">G33+I33+K33+M33+O33+Q33+S33+U33+W33+Y33+AA33</f>
        <v>0</v>
      </c>
      <c r="G33" s="72"/>
      <c r="H33" s="101" t="e">
        <f t="shared" ref="H33:H47" si="34">G33/F33</f>
        <v>#DIV/0!</v>
      </c>
      <c r="I33" s="72"/>
      <c r="J33" s="101" t="e">
        <f t="shared" ref="J33:J47" si="35">I33/F33</f>
        <v>#DIV/0!</v>
      </c>
      <c r="K33" s="72"/>
      <c r="L33" s="101" t="e">
        <f t="shared" ref="L33:L47" si="36">K33/F33</f>
        <v>#DIV/0!</v>
      </c>
      <c r="M33" s="72"/>
      <c r="N33" s="101" t="e">
        <f t="shared" ref="N33:N47" si="37">M33/F33</f>
        <v>#DIV/0!</v>
      </c>
      <c r="O33" s="72"/>
      <c r="P33" s="101" t="e">
        <f t="shared" ref="P33:P47" si="38">O33/F33</f>
        <v>#DIV/0!</v>
      </c>
      <c r="Q33" s="72"/>
      <c r="R33" s="101" t="e">
        <f t="shared" ref="R33:R47" si="39">Q33/F33</f>
        <v>#DIV/0!</v>
      </c>
      <c r="S33" s="72"/>
      <c r="T33" s="101" t="e">
        <f t="shared" ref="T33:T47" si="40">S33/F33</f>
        <v>#DIV/0!</v>
      </c>
      <c r="U33" s="72"/>
      <c r="V33" s="101" t="e">
        <f t="shared" ref="V33:V47" si="41">U33/F33</f>
        <v>#DIV/0!</v>
      </c>
      <c r="W33" s="72"/>
      <c r="X33" s="101" t="e">
        <f t="shared" ref="X33:X47" si="42">W33/F33</f>
        <v>#DIV/0!</v>
      </c>
      <c r="Y33" s="72"/>
      <c r="Z33" s="101" t="e">
        <f t="shared" ref="Z33:Z47" si="43">Y33/F33</f>
        <v>#DIV/0!</v>
      </c>
      <c r="AA33" s="72"/>
      <c r="AB33" s="101" t="e">
        <f t="shared" ref="AB33:AB47" si="44">AA33/F33</f>
        <v>#DIV/0!</v>
      </c>
    </row>
    <row r="34" spans="1:28" ht="33.75" customHeight="1" x14ac:dyDescent="0.45">
      <c r="A34" s="301"/>
      <c r="B34" s="300"/>
      <c r="C34" s="70" t="s">
        <v>601</v>
      </c>
      <c r="D34" s="71"/>
      <c r="E34" s="100">
        <f t="shared" si="32"/>
        <v>0</v>
      </c>
      <c r="F34" s="100">
        <f t="shared" si="33"/>
        <v>0</v>
      </c>
      <c r="G34" s="72"/>
      <c r="H34" s="101" t="e">
        <f t="shared" si="34"/>
        <v>#DIV/0!</v>
      </c>
      <c r="I34" s="72"/>
      <c r="J34" s="101" t="e">
        <f t="shared" si="35"/>
        <v>#DIV/0!</v>
      </c>
      <c r="K34" s="72"/>
      <c r="L34" s="101" t="e">
        <f t="shared" si="36"/>
        <v>#DIV/0!</v>
      </c>
      <c r="M34" s="72"/>
      <c r="N34" s="101" t="e">
        <f t="shared" si="37"/>
        <v>#DIV/0!</v>
      </c>
      <c r="O34" s="72"/>
      <c r="P34" s="101" t="e">
        <f t="shared" si="38"/>
        <v>#DIV/0!</v>
      </c>
      <c r="Q34" s="72"/>
      <c r="R34" s="101" t="e">
        <f t="shared" si="39"/>
        <v>#DIV/0!</v>
      </c>
      <c r="S34" s="72"/>
      <c r="T34" s="101" t="e">
        <f t="shared" si="40"/>
        <v>#DIV/0!</v>
      </c>
      <c r="U34" s="72"/>
      <c r="V34" s="101" t="e">
        <f t="shared" si="41"/>
        <v>#DIV/0!</v>
      </c>
      <c r="W34" s="72"/>
      <c r="X34" s="101" t="e">
        <f t="shared" si="42"/>
        <v>#DIV/0!</v>
      </c>
      <c r="Y34" s="72"/>
      <c r="Z34" s="101" t="e">
        <f t="shared" si="43"/>
        <v>#DIV/0!</v>
      </c>
      <c r="AA34" s="72"/>
      <c r="AB34" s="101" t="e">
        <f t="shared" si="44"/>
        <v>#DIV/0!</v>
      </c>
    </row>
    <row r="35" spans="1:28" ht="33" customHeight="1" x14ac:dyDescent="0.45">
      <c r="A35" s="301" t="s">
        <v>2183</v>
      </c>
      <c r="B35" s="302">
        <v>892</v>
      </c>
      <c r="C35" s="66" t="s">
        <v>600</v>
      </c>
      <c r="D35" s="71"/>
      <c r="E35" s="100">
        <f t="shared" si="32"/>
        <v>0</v>
      </c>
      <c r="F35" s="100">
        <f t="shared" si="33"/>
        <v>0</v>
      </c>
      <c r="G35" s="72"/>
      <c r="H35" s="101" t="e">
        <f t="shared" si="34"/>
        <v>#DIV/0!</v>
      </c>
      <c r="I35" s="72"/>
      <c r="J35" s="101" t="e">
        <f t="shared" si="35"/>
        <v>#DIV/0!</v>
      </c>
      <c r="K35" s="72"/>
      <c r="L35" s="101" t="e">
        <f t="shared" si="36"/>
        <v>#DIV/0!</v>
      </c>
      <c r="M35" s="72"/>
      <c r="N35" s="101" t="e">
        <f t="shared" si="37"/>
        <v>#DIV/0!</v>
      </c>
      <c r="O35" s="72"/>
      <c r="P35" s="101" t="e">
        <f t="shared" si="38"/>
        <v>#DIV/0!</v>
      </c>
      <c r="Q35" s="72"/>
      <c r="R35" s="101" t="e">
        <f t="shared" si="39"/>
        <v>#DIV/0!</v>
      </c>
      <c r="S35" s="72"/>
      <c r="T35" s="101" t="e">
        <f t="shared" si="40"/>
        <v>#DIV/0!</v>
      </c>
      <c r="U35" s="72"/>
      <c r="V35" s="101" t="e">
        <f t="shared" si="41"/>
        <v>#DIV/0!</v>
      </c>
      <c r="W35" s="72"/>
      <c r="X35" s="101" t="e">
        <f t="shared" si="42"/>
        <v>#DIV/0!</v>
      </c>
      <c r="Y35" s="72"/>
      <c r="Z35" s="101" t="e">
        <f t="shared" si="43"/>
        <v>#DIV/0!</v>
      </c>
      <c r="AA35" s="72"/>
      <c r="AB35" s="101" t="e">
        <f t="shared" si="44"/>
        <v>#DIV/0!</v>
      </c>
    </row>
    <row r="36" spans="1:28" ht="33.75" customHeight="1" x14ac:dyDescent="0.45">
      <c r="A36" s="301"/>
      <c r="B36" s="302"/>
      <c r="C36" s="70" t="s">
        <v>601</v>
      </c>
      <c r="D36" s="71"/>
      <c r="E36" s="100">
        <f t="shared" si="32"/>
        <v>0</v>
      </c>
      <c r="F36" s="100">
        <f>G36+I36+K36+M36+O36+Q36+S36+U36+W36+Y36+AA36</f>
        <v>0</v>
      </c>
      <c r="G36" s="72"/>
      <c r="H36" s="101" t="e">
        <f t="shared" si="34"/>
        <v>#DIV/0!</v>
      </c>
      <c r="I36" s="72"/>
      <c r="J36" s="101" t="e">
        <f t="shared" si="35"/>
        <v>#DIV/0!</v>
      </c>
      <c r="K36" s="72"/>
      <c r="L36" s="101" t="e">
        <f t="shared" si="36"/>
        <v>#DIV/0!</v>
      </c>
      <c r="M36" s="72"/>
      <c r="N36" s="101" t="e">
        <f t="shared" si="37"/>
        <v>#DIV/0!</v>
      </c>
      <c r="O36" s="72"/>
      <c r="P36" s="101" t="e">
        <f t="shared" si="38"/>
        <v>#DIV/0!</v>
      </c>
      <c r="Q36" s="72"/>
      <c r="R36" s="101" t="e">
        <f t="shared" si="39"/>
        <v>#DIV/0!</v>
      </c>
      <c r="S36" s="72"/>
      <c r="T36" s="101" t="e">
        <f t="shared" si="40"/>
        <v>#DIV/0!</v>
      </c>
      <c r="U36" s="72"/>
      <c r="V36" s="101" t="e">
        <f t="shared" si="41"/>
        <v>#DIV/0!</v>
      </c>
      <c r="W36" s="72"/>
      <c r="X36" s="101" t="e">
        <f t="shared" si="42"/>
        <v>#DIV/0!</v>
      </c>
      <c r="Y36" s="72"/>
      <c r="Z36" s="101" t="e">
        <f t="shared" si="43"/>
        <v>#DIV/0!</v>
      </c>
      <c r="AA36" s="72"/>
      <c r="AB36" s="101" t="e">
        <f t="shared" si="44"/>
        <v>#DIV/0!</v>
      </c>
    </row>
    <row r="37" spans="1:28" ht="33.75" customHeight="1" x14ac:dyDescent="0.45">
      <c r="A37" s="301" t="s">
        <v>2184</v>
      </c>
      <c r="B37" s="302">
        <v>1361</v>
      </c>
      <c r="C37" s="66" t="s">
        <v>600</v>
      </c>
      <c r="D37" s="71"/>
      <c r="E37" s="100">
        <f t="shared" si="32"/>
        <v>0</v>
      </c>
      <c r="F37" s="100">
        <f t="shared" si="33"/>
        <v>0</v>
      </c>
      <c r="G37" s="72"/>
      <c r="H37" s="101" t="e">
        <f t="shared" si="34"/>
        <v>#DIV/0!</v>
      </c>
      <c r="I37" s="72"/>
      <c r="J37" s="101" t="e">
        <f t="shared" si="35"/>
        <v>#DIV/0!</v>
      </c>
      <c r="K37" s="72"/>
      <c r="L37" s="101" t="e">
        <f t="shared" si="36"/>
        <v>#DIV/0!</v>
      </c>
      <c r="M37" s="72"/>
      <c r="N37" s="101" t="e">
        <f t="shared" si="37"/>
        <v>#DIV/0!</v>
      </c>
      <c r="O37" s="72"/>
      <c r="P37" s="101" t="e">
        <f t="shared" si="38"/>
        <v>#DIV/0!</v>
      </c>
      <c r="Q37" s="72"/>
      <c r="R37" s="101" t="e">
        <f t="shared" si="39"/>
        <v>#DIV/0!</v>
      </c>
      <c r="S37" s="72"/>
      <c r="T37" s="101" t="e">
        <f t="shared" si="40"/>
        <v>#DIV/0!</v>
      </c>
      <c r="U37" s="72"/>
      <c r="V37" s="101" t="e">
        <f t="shared" si="41"/>
        <v>#DIV/0!</v>
      </c>
      <c r="W37" s="72"/>
      <c r="X37" s="101" t="e">
        <f t="shared" si="42"/>
        <v>#DIV/0!</v>
      </c>
      <c r="Y37" s="72"/>
      <c r="Z37" s="101" t="e">
        <f t="shared" si="43"/>
        <v>#DIV/0!</v>
      </c>
      <c r="AA37" s="72"/>
      <c r="AB37" s="101" t="e">
        <f t="shared" si="44"/>
        <v>#DIV/0!</v>
      </c>
    </row>
    <row r="38" spans="1:28" ht="33.75" customHeight="1" x14ac:dyDescent="0.45">
      <c r="A38" s="301"/>
      <c r="B38" s="302"/>
      <c r="C38" s="70" t="s">
        <v>601</v>
      </c>
      <c r="D38" s="71"/>
      <c r="E38" s="100">
        <f t="shared" si="32"/>
        <v>0</v>
      </c>
      <c r="F38" s="100">
        <f t="shared" si="33"/>
        <v>0</v>
      </c>
      <c r="G38" s="72"/>
      <c r="H38" s="101" t="e">
        <f t="shared" si="34"/>
        <v>#DIV/0!</v>
      </c>
      <c r="I38" s="72"/>
      <c r="J38" s="101" t="e">
        <f t="shared" si="35"/>
        <v>#DIV/0!</v>
      </c>
      <c r="K38" s="72"/>
      <c r="L38" s="101" t="e">
        <f t="shared" si="36"/>
        <v>#DIV/0!</v>
      </c>
      <c r="M38" s="72"/>
      <c r="N38" s="101" t="e">
        <f t="shared" si="37"/>
        <v>#DIV/0!</v>
      </c>
      <c r="O38" s="72"/>
      <c r="P38" s="101" t="e">
        <f t="shared" si="38"/>
        <v>#DIV/0!</v>
      </c>
      <c r="Q38" s="72"/>
      <c r="R38" s="101" t="e">
        <f t="shared" si="39"/>
        <v>#DIV/0!</v>
      </c>
      <c r="S38" s="72"/>
      <c r="T38" s="101" t="e">
        <f t="shared" si="40"/>
        <v>#DIV/0!</v>
      </c>
      <c r="U38" s="72"/>
      <c r="V38" s="101" t="e">
        <f t="shared" si="41"/>
        <v>#DIV/0!</v>
      </c>
      <c r="W38" s="72"/>
      <c r="X38" s="101" t="e">
        <f t="shared" si="42"/>
        <v>#DIV/0!</v>
      </c>
      <c r="Y38" s="72"/>
      <c r="Z38" s="101" t="e">
        <f t="shared" si="43"/>
        <v>#DIV/0!</v>
      </c>
      <c r="AA38" s="72"/>
      <c r="AB38" s="101" t="e">
        <f t="shared" si="44"/>
        <v>#DIV/0!</v>
      </c>
    </row>
    <row r="39" spans="1:28" ht="33.75" customHeight="1" x14ac:dyDescent="0.45">
      <c r="A39" s="301"/>
      <c r="B39" s="302"/>
      <c r="C39" s="70" t="s">
        <v>602</v>
      </c>
      <c r="D39" s="71"/>
      <c r="E39" s="100">
        <f t="shared" si="32"/>
        <v>0</v>
      </c>
      <c r="F39" s="100">
        <f t="shared" si="33"/>
        <v>0</v>
      </c>
      <c r="G39" s="72"/>
      <c r="H39" s="101" t="e">
        <f t="shared" si="34"/>
        <v>#DIV/0!</v>
      </c>
      <c r="I39" s="72"/>
      <c r="J39" s="101" t="e">
        <f t="shared" si="35"/>
        <v>#DIV/0!</v>
      </c>
      <c r="K39" s="72"/>
      <c r="L39" s="101" t="e">
        <f t="shared" si="36"/>
        <v>#DIV/0!</v>
      </c>
      <c r="M39" s="72"/>
      <c r="N39" s="101" t="e">
        <f t="shared" si="37"/>
        <v>#DIV/0!</v>
      </c>
      <c r="O39" s="72"/>
      <c r="P39" s="101" t="e">
        <f t="shared" si="38"/>
        <v>#DIV/0!</v>
      </c>
      <c r="Q39" s="72"/>
      <c r="R39" s="101" t="e">
        <f t="shared" si="39"/>
        <v>#DIV/0!</v>
      </c>
      <c r="S39" s="72"/>
      <c r="T39" s="101" t="e">
        <f t="shared" si="40"/>
        <v>#DIV/0!</v>
      </c>
      <c r="U39" s="72"/>
      <c r="V39" s="101" t="e">
        <f t="shared" si="41"/>
        <v>#DIV/0!</v>
      </c>
      <c r="W39" s="72"/>
      <c r="X39" s="101" t="e">
        <f t="shared" si="42"/>
        <v>#DIV/0!</v>
      </c>
      <c r="Y39" s="72"/>
      <c r="Z39" s="101" t="e">
        <f t="shared" si="43"/>
        <v>#DIV/0!</v>
      </c>
      <c r="AA39" s="72"/>
      <c r="AB39" s="101" t="e">
        <f t="shared" si="44"/>
        <v>#DIV/0!</v>
      </c>
    </row>
    <row r="40" spans="1:28" x14ac:dyDescent="0.45">
      <c r="A40" s="73" t="s">
        <v>1313</v>
      </c>
      <c r="B40" s="74">
        <v>169</v>
      </c>
      <c r="C40" s="70" t="s">
        <v>617</v>
      </c>
      <c r="D40" s="71"/>
      <c r="E40" s="100">
        <f t="shared" si="32"/>
        <v>0</v>
      </c>
      <c r="F40" s="100">
        <f t="shared" si="33"/>
        <v>0</v>
      </c>
      <c r="G40" s="72"/>
      <c r="H40" s="101" t="e">
        <f t="shared" si="34"/>
        <v>#DIV/0!</v>
      </c>
      <c r="I40" s="72"/>
      <c r="J40" s="101" t="e">
        <f t="shared" si="35"/>
        <v>#DIV/0!</v>
      </c>
      <c r="K40" s="72"/>
      <c r="L40" s="101" t="e">
        <f t="shared" si="36"/>
        <v>#DIV/0!</v>
      </c>
      <c r="M40" s="72"/>
      <c r="N40" s="101" t="e">
        <f t="shared" si="37"/>
        <v>#DIV/0!</v>
      </c>
      <c r="O40" s="72"/>
      <c r="P40" s="101" t="e">
        <f t="shared" si="38"/>
        <v>#DIV/0!</v>
      </c>
      <c r="Q40" s="72"/>
      <c r="R40" s="101" t="e">
        <f t="shared" si="39"/>
        <v>#DIV/0!</v>
      </c>
      <c r="S40" s="72"/>
      <c r="T40" s="101" t="e">
        <f t="shared" si="40"/>
        <v>#DIV/0!</v>
      </c>
      <c r="U40" s="72"/>
      <c r="V40" s="101" t="e">
        <f t="shared" si="41"/>
        <v>#DIV/0!</v>
      </c>
      <c r="W40" s="72"/>
      <c r="X40" s="101" t="e">
        <f t="shared" si="42"/>
        <v>#DIV/0!</v>
      </c>
      <c r="Y40" s="72"/>
      <c r="Z40" s="101" t="e">
        <f t="shared" si="43"/>
        <v>#DIV/0!</v>
      </c>
      <c r="AA40" s="72"/>
      <c r="AB40" s="101" t="e">
        <f t="shared" si="44"/>
        <v>#DIV/0!</v>
      </c>
    </row>
    <row r="41" spans="1:28" ht="33.75" customHeight="1" x14ac:dyDescent="0.45">
      <c r="A41" s="301" t="s">
        <v>2185</v>
      </c>
      <c r="B41" s="302">
        <v>517</v>
      </c>
      <c r="C41" s="66" t="s">
        <v>600</v>
      </c>
      <c r="D41" s="71"/>
      <c r="E41" s="100">
        <f t="shared" si="32"/>
        <v>0</v>
      </c>
      <c r="F41" s="100">
        <f t="shared" si="33"/>
        <v>0</v>
      </c>
      <c r="G41" s="72"/>
      <c r="H41" s="101" t="e">
        <f t="shared" si="34"/>
        <v>#DIV/0!</v>
      </c>
      <c r="I41" s="72"/>
      <c r="J41" s="101" t="e">
        <f t="shared" si="35"/>
        <v>#DIV/0!</v>
      </c>
      <c r="K41" s="72"/>
      <c r="L41" s="101" t="e">
        <f t="shared" si="36"/>
        <v>#DIV/0!</v>
      </c>
      <c r="M41" s="72"/>
      <c r="N41" s="101" t="e">
        <f t="shared" si="37"/>
        <v>#DIV/0!</v>
      </c>
      <c r="O41" s="72"/>
      <c r="P41" s="101" t="e">
        <f t="shared" si="38"/>
        <v>#DIV/0!</v>
      </c>
      <c r="Q41" s="72"/>
      <c r="R41" s="101" t="e">
        <f t="shared" si="39"/>
        <v>#DIV/0!</v>
      </c>
      <c r="S41" s="72"/>
      <c r="T41" s="101" t="e">
        <f t="shared" si="40"/>
        <v>#DIV/0!</v>
      </c>
      <c r="U41" s="72"/>
      <c r="V41" s="101" t="e">
        <f t="shared" si="41"/>
        <v>#DIV/0!</v>
      </c>
      <c r="W41" s="72"/>
      <c r="X41" s="101" t="e">
        <f t="shared" si="42"/>
        <v>#DIV/0!</v>
      </c>
      <c r="Y41" s="72"/>
      <c r="Z41" s="101" t="e">
        <f t="shared" si="43"/>
        <v>#DIV/0!</v>
      </c>
      <c r="AA41" s="72"/>
      <c r="AB41" s="101" t="e">
        <f t="shared" si="44"/>
        <v>#DIV/0!</v>
      </c>
    </row>
    <row r="42" spans="1:28" ht="33.75" customHeight="1" x14ac:dyDescent="0.45">
      <c r="A42" s="301"/>
      <c r="B42" s="302"/>
      <c r="C42" s="70" t="s">
        <v>601</v>
      </c>
      <c r="D42" s="71"/>
      <c r="E42" s="100">
        <f t="shared" si="32"/>
        <v>0</v>
      </c>
      <c r="F42" s="100">
        <f t="shared" si="33"/>
        <v>0</v>
      </c>
      <c r="G42" s="72"/>
      <c r="H42" s="101" t="e">
        <f t="shared" si="34"/>
        <v>#DIV/0!</v>
      </c>
      <c r="I42" s="72"/>
      <c r="J42" s="101" t="e">
        <f t="shared" si="35"/>
        <v>#DIV/0!</v>
      </c>
      <c r="K42" s="72"/>
      <c r="L42" s="101" t="e">
        <f t="shared" si="36"/>
        <v>#DIV/0!</v>
      </c>
      <c r="M42" s="72"/>
      <c r="N42" s="101" t="e">
        <f t="shared" si="37"/>
        <v>#DIV/0!</v>
      </c>
      <c r="O42" s="72"/>
      <c r="P42" s="101" t="e">
        <f t="shared" si="38"/>
        <v>#DIV/0!</v>
      </c>
      <c r="Q42" s="72"/>
      <c r="R42" s="101" t="e">
        <f t="shared" si="39"/>
        <v>#DIV/0!</v>
      </c>
      <c r="S42" s="72"/>
      <c r="T42" s="101" t="e">
        <f t="shared" si="40"/>
        <v>#DIV/0!</v>
      </c>
      <c r="U42" s="72"/>
      <c r="V42" s="101" t="e">
        <f t="shared" si="41"/>
        <v>#DIV/0!</v>
      </c>
      <c r="W42" s="72"/>
      <c r="X42" s="101" t="e">
        <f t="shared" si="42"/>
        <v>#DIV/0!</v>
      </c>
      <c r="Y42" s="72"/>
      <c r="Z42" s="101" t="e">
        <f t="shared" si="43"/>
        <v>#DIV/0!</v>
      </c>
      <c r="AA42" s="72"/>
      <c r="AB42" s="101" t="e">
        <f t="shared" si="44"/>
        <v>#DIV/0!</v>
      </c>
    </row>
    <row r="43" spans="1:28" ht="67.5" x14ac:dyDescent="0.45">
      <c r="A43" s="73" t="s">
        <v>2186</v>
      </c>
      <c r="B43" s="74">
        <v>188</v>
      </c>
      <c r="C43" s="70" t="s">
        <v>617</v>
      </c>
      <c r="D43" s="71"/>
      <c r="E43" s="100">
        <f t="shared" si="32"/>
        <v>0</v>
      </c>
      <c r="F43" s="100">
        <f t="shared" si="33"/>
        <v>0</v>
      </c>
      <c r="G43" s="72"/>
      <c r="H43" s="101" t="e">
        <f t="shared" si="34"/>
        <v>#DIV/0!</v>
      </c>
      <c r="I43" s="72"/>
      <c r="J43" s="101" t="e">
        <f t="shared" si="35"/>
        <v>#DIV/0!</v>
      </c>
      <c r="K43" s="72"/>
      <c r="L43" s="101" t="e">
        <f t="shared" si="36"/>
        <v>#DIV/0!</v>
      </c>
      <c r="M43" s="72"/>
      <c r="N43" s="101" t="e">
        <f t="shared" si="37"/>
        <v>#DIV/0!</v>
      </c>
      <c r="O43" s="72"/>
      <c r="P43" s="101" t="e">
        <f t="shared" si="38"/>
        <v>#DIV/0!</v>
      </c>
      <c r="Q43" s="72"/>
      <c r="R43" s="101" t="e">
        <f t="shared" si="39"/>
        <v>#DIV/0!</v>
      </c>
      <c r="S43" s="72"/>
      <c r="T43" s="101" t="e">
        <f t="shared" si="40"/>
        <v>#DIV/0!</v>
      </c>
      <c r="U43" s="72"/>
      <c r="V43" s="101" t="e">
        <f t="shared" si="41"/>
        <v>#DIV/0!</v>
      </c>
      <c r="W43" s="72"/>
      <c r="X43" s="101" t="e">
        <f t="shared" si="42"/>
        <v>#DIV/0!</v>
      </c>
      <c r="Y43" s="72"/>
      <c r="Z43" s="101" t="e">
        <f t="shared" si="43"/>
        <v>#DIV/0!</v>
      </c>
      <c r="AA43" s="72"/>
      <c r="AB43" s="101" t="e">
        <f t="shared" si="44"/>
        <v>#DIV/0!</v>
      </c>
    </row>
    <row r="44" spans="1:28" ht="101.25" x14ac:dyDescent="0.45">
      <c r="A44" s="73" t="s">
        <v>2187</v>
      </c>
      <c r="B44" s="74">
        <v>471</v>
      </c>
      <c r="C44" s="70" t="s">
        <v>617</v>
      </c>
      <c r="D44" s="71"/>
      <c r="E44" s="100">
        <f t="shared" si="32"/>
        <v>0</v>
      </c>
      <c r="F44" s="100">
        <f t="shared" si="33"/>
        <v>0</v>
      </c>
      <c r="G44" s="72"/>
      <c r="H44" s="101" t="e">
        <f t="shared" si="34"/>
        <v>#DIV/0!</v>
      </c>
      <c r="I44" s="72"/>
      <c r="J44" s="101" t="e">
        <f t="shared" si="35"/>
        <v>#DIV/0!</v>
      </c>
      <c r="K44" s="72"/>
      <c r="L44" s="101" t="e">
        <f t="shared" si="36"/>
        <v>#DIV/0!</v>
      </c>
      <c r="M44" s="72"/>
      <c r="N44" s="101" t="e">
        <f t="shared" si="37"/>
        <v>#DIV/0!</v>
      </c>
      <c r="O44" s="72"/>
      <c r="P44" s="101" t="e">
        <f t="shared" si="38"/>
        <v>#DIV/0!</v>
      </c>
      <c r="Q44" s="72"/>
      <c r="R44" s="101" t="e">
        <f t="shared" si="39"/>
        <v>#DIV/0!</v>
      </c>
      <c r="S44" s="72"/>
      <c r="T44" s="101" t="e">
        <f t="shared" si="40"/>
        <v>#DIV/0!</v>
      </c>
      <c r="U44" s="72"/>
      <c r="V44" s="101" t="e">
        <f t="shared" si="41"/>
        <v>#DIV/0!</v>
      </c>
      <c r="W44" s="72"/>
      <c r="X44" s="101" t="e">
        <f t="shared" si="42"/>
        <v>#DIV/0!</v>
      </c>
      <c r="Y44" s="72"/>
      <c r="Z44" s="101" t="e">
        <f t="shared" si="43"/>
        <v>#DIV/0!</v>
      </c>
      <c r="AA44" s="72"/>
      <c r="AB44" s="101" t="e">
        <f t="shared" si="44"/>
        <v>#DIV/0!</v>
      </c>
    </row>
    <row r="45" spans="1:28" ht="33.75" customHeight="1" x14ac:dyDescent="0.45">
      <c r="A45" s="250" t="s">
        <v>2188</v>
      </c>
      <c r="B45" s="74">
        <v>604</v>
      </c>
      <c r="C45" s="66" t="s">
        <v>600</v>
      </c>
      <c r="D45" s="71"/>
      <c r="E45" s="100">
        <f t="shared" si="32"/>
        <v>0</v>
      </c>
      <c r="F45" s="100">
        <f t="shared" si="33"/>
        <v>0</v>
      </c>
      <c r="G45" s="72"/>
      <c r="H45" s="101" t="e">
        <f t="shared" si="34"/>
        <v>#DIV/0!</v>
      </c>
      <c r="I45" s="72"/>
      <c r="J45" s="101" t="e">
        <f t="shared" si="35"/>
        <v>#DIV/0!</v>
      </c>
      <c r="K45" s="72"/>
      <c r="L45" s="101" t="e">
        <f t="shared" si="36"/>
        <v>#DIV/0!</v>
      </c>
      <c r="M45" s="72"/>
      <c r="N45" s="101" t="e">
        <f t="shared" si="37"/>
        <v>#DIV/0!</v>
      </c>
      <c r="O45" s="72"/>
      <c r="P45" s="101" t="e">
        <f t="shared" si="38"/>
        <v>#DIV/0!</v>
      </c>
      <c r="Q45" s="72"/>
      <c r="R45" s="101" t="e">
        <f t="shared" si="39"/>
        <v>#DIV/0!</v>
      </c>
      <c r="S45" s="72"/>
      <c r="T45" s="101" t="e">
        <f t="shared" si="40"/>
        <v>#DIV/0!</v>
      </c>
      <c r="U45" s="72"/>
      <c r="V45" s="101" t="e">
        <f t="shared" si="41"/>
        <v>#DIV/0!</v>
      </c>
      <c r="W45" s="72"/>
      <c r="X45" s="101" t="e">
        <f t="shared" si="42"/>
        <v>#DIV/0!</v>
      </c>
      <c r="Y45" s="72"/>
      <c r="Z45" s="101" t="e">
        <f t="shared" si="43"/>
        <v>#DIV/0!</v>
      </c>
      <c r="AA45" s="72"/>
      <c r="AB45" s="101" t="e">
        <f t="shared" si="44"/>
        <v>#DIV/0!</v>
      </c>
    </row>
    <row r="46" spans="1:28" ht="72" customHeight="1" x14ac:dyDescent="0.45">
      <c r="A46" s="251"/>
      <c r="B46" s="74"/>
      <c r="C46" s="70" t="s">
        <v>601</v>
      </c>
      <c r="D46" s="71"/>
      <c r="E46" s="100">
        <f t="shared" si="32"/>
        <v>0</v>
      </c>
      <c r="F46" s="100">
        <f t="shared" si="33"/>
        <v>0</v>
      </c>
      <c r="G46" s="72"/>
      <c r="H46" s="101" t="e">
        <f t="shared" si="34"/>
        <v>#DIV/0!</v>
      </c>
      <c r="I46" s="72"/>
      <c r="J46" s="101" t="e">
        <f t="shared" si="35"/>
        <v>#DIV/0!</v>
      </c>
      <c r="K46" s="72"/>
      <c r="L46" s="101" t="e">
        <f t="shared" si="36"/>
        <v>#DIV/0!</v>
      </c>
      <c r="M46" s="72"/>
      <c r="N46" s="101" t="e">
        <f t="shared" si="37"/>
        <v>#DIV/0!</v>
      </c>
      <c r="O46" s="72"/>
      <c r="P46" s="101" t="e">
        <f t="shared" si="38"/>
        <v>#DIV/0!</v>
      </c>
      <c r="Q46" s="72"/>
      <c r="R46" s="101" t="e">
        <f t="shared" si="39"/>
        <v>#DIV/0!</v>
      </c>
      <c r="S46" s="72"/>
      <c r="T46" s="101" t="e">
        <f t="shared" si="40"/>
        <v>#DIV/0!</v>
      </c>
      <c r="U46" s="72"/>
      <c r="V46" s="101" t="e">
        <f t="shared" si="41"/>
        <v>#DIV/0!</v>
      </c>
      <c r="W46" s="72"/>
      <c r="X46" s="101" t="e">
        <f t="shared" si="42"/>
        <v>#DIV/0!</v>
      </c>
      <c r="Y46" s="72"/>
      <c r="Z46" s="101" t="e">
        <f t="shared" si="43"/>
        <v>#DIV/0!</v>
      </c>
      <c r="AA46" s="72"/>
      <c r="AB46" s="101" t="e">
        <f t="shared" si="44"/>
        <v>#DIV/0!</v>
      </c>
    </row>
    <row r="47" spans="1:28" ht="33.75" customHeight="1" thickBot="1" x14ac:dyDescent="0.5">
      <c r="A47" s="73" t="s">
        <v>1240</v>
      </c>
      <c r="B47" s="74">
        <v>392</v>
      </c>
      <c r="C47" s="70" t="s">
        <v>617</v>
      </c>
      <c r="D47" s="71"/>
      <c r="E47" s="100">
        <f t="shared" si="32"/>
        <v>0</v>
      </c>
      <c r="F47" s="100">
        <f t="shared" si="33"/>
        <v>0</v>
      </c>
      <c r="G47" s="72"/>
      <c r="H47" s="101" t="e">
        <f t="shared" si="34"/>
        <v>#DIV/0!</v>
      </c>
      <c r="I47" s="72"/>
      <c r="J47" s="101" t="e">
        <f t="shared" si="35"/>
        <v>#DIV/0!</v>
      </c>
      <c r="K47" s="72"/>
      <c r="L47" s="101" t="e">
        <f t="shared" si="36"/>
        <v>#DIV/0!</v>
      </c>
      <c r="M47" s="72"/>
      <c r="N47" s="101" t="e">
        <f t="shared" si="37"/>
        <v>#DIV/0!</v>
      </c>
      <c r="O47" s="72"/>
      <c r="P47" s="101" t="e">
        <f t="shared" si="38"/>
        <v>#DIV/0!</v>
      </c>
      <c r="Q47" s="72"/>
      <c r="R47" s="101" t="e">
        <f t="shared" si="39"/>
        <v>#DIV/0!</v>
      </c>
      <c r="S47" s="72"/>
      <c r="T47" s="101" t="e">
        <f t="shared" si="40"/>
        <v>#DIV/0!</v>
      </c>
      <c r="U47" s="72"/>
      <c r="V47" s="101" t="e">
        <f t="shared" si="41"/>
        <v>#DIV/0!</v>
      </c>
      <c r="W47" s="72"/>
      <c r="X47" s="101" t="e">
        <f t="shared" si="42"/>
        <v>#DIV/0!</v>
      </c>
      <c r="Y47" s="72"/>
      <c r="Z47" s="101" t="e">
        <f t="shared" si="43"/>
        <v>#DIV/0!</v>
      </c>
      <c r="AA47" s="72"/>
      <c r="AB47" s="101" t="e">
        <f t="shared" si="44"/>
        <v>#DIV/0!</v>
      </c>
    </row>
    <row r="48" spans="1:28" s="16" customFormat="1" ht="34.5" thickBot="1" x14ac:dyDescent="0.55000000000000004">
      <c r="A48" s="76" t="s">
        <v>642</v>
      </c>
      <c r="B48" s="102">
        <f>SUM(B33:B47)</f>
        <v>5124</v>
      </c>
      <c r="C48" s="77"/>
      <c r="D48" s="103">
        <f>SUM(D33:D47)</f>
        <v>0</v>
      </c>
      <c r="E48" s="103">
        <f>SUM(E33:E47)</f>
        <v>0</v>
      </c>
      <c r="F48" s="104">
        <f>SUM(F33:F47)</f>
        <v>0</v>
      </c>
      <c r="G48" s="105">
        <f>SUM(G33:G47)</f>
        <v>0</v>
      </c>
      <c r="H48" s="106" t="e">
        <f>G48/F48</f>
        <v>#DIV/0!</v>
      </c>
      <c r="I48" s="105">
        <f>SUM(I33:I47)</f>
        <v>0</v>
      </c>
      <c r="J48" s="106" t="e">
        <f>I48/F48</f>
        <v>#DIV/0!</v>
      </c>
      <c r="K48" s="107">
        <f>SUM(K33:K47)</f>
        <v>0</v>
      </c>
      <c r="L48" s="108" t="e">
        <f>K48/F48</f>
        <v>#DIV/0!</v>
      </c>
      <c r="M48" s="105">
        <f>SUM(M33:M47)</f>
        <v>0</v>
      </c>
      <c r="N48" s="106" t="e">
        <f>M48/F48</f>
        <v>#DIV/0!</v>
      </c>
      <c r="O48" s="107">
        <f>SUM(O33:O47)</f>
        <v>0</v>
      </c>
      <c r="P48" s="108" t="e">
        <f>O48/F48</f>
        <v>#DIV/0!</v>
      </c>
      <c r="Q48" s="105">
        <f>SUM(Q33:Q47)</f>
        <v>0</v>
      </c>
      <c r="R48" s="106" t="e">
        <f>Q48/F48</f>
        <v>#DIV/0!</v>
      </c>
      <c r="S48" s="107">
        <f>SUM(S33:S47)</f>
        <v>0</v>
      </c>
      <c r="T48" s="108" t="e">
        <f>S48/F48</f>
        <v>#DIV/0!</v>
      </c>
      <c r="U48" s="105">
        <f>SUM(U33:U47)</f>
        <v>0</v>
      </c>
      <c r="V48" s="106" t="e">
        <f>U48/F48</f>
        <v>#DIV/0!</v>
      </c>
      <c r="W48" s="104">
        <f>SUM(W33:W47)</f>
        <v>0</v>
      </c>
      <c r="X48" s="109" t="e">
        <f>W48/F48</f>
        <v>#DIV/0!</v>
      </c>
      <c r="Y48" s="110">
        <f>SUM(Y33:Y47)</f>
        <v>0</v>
      </c>
      <c r="Z48" s="111" t="e">
        <f>Y48/F48</f>
        <v>#DIV/0!</v>
      </c>
      <c r="AA48" s="110">
        <f>SUM(AA33:AA47)</f>
        <v>0</v>
      </c>
      <c r="AB48" s="111" t="e">
        <f>AA48/F48</f>
        <v>#DIV/0!</v>
      </c>
    </row>
    <row r="49" spans="1:28" ht="83.25" customHeight="1" thickBot="1" x14ac:dyDescent="0.5">
      <c r="A49" s="278" t="s">
        <v>2189</v>
      </c>
      <c r="B49" s="279"/>
      <c r="C49" s="279"/>
      <c r="D49" s="279"/>
      <c r="E49" s="279"/>
      <c r="F49" s="280"/>
      <c r="G49" s="276" t="s">
        <v>586</v>
      </c>
      <c r="H49" s="277"/>
      <c r="I49" s="274" t="s">
        <v>587</v>
      </c>
      <c r="J49" s="275"/>
      <c r="K49" s="276" t="s">
        <v>588</v>
      </c>
      <c r="L49" s="277"/>
      <c r="M49" s="274" t="s">
        <v>589</v>
      </c>
      <c r="N49" s="275"/>
      <c r="O49" s="276" t="s">
        <v>590</v>
      </c>
      <c r="P49" s="277"/>
      <c r="Q49" s="274" t="s">
        <v>591</v>
      </c>
      <c r="R49" s="275"/>
      <c r="S49" s="276" t="s">
        <v>592</v>
      </c>
      <c r="T49" s="277"/>
      <c r="U49" s="274" t="s">
        <v>593</v>
      </c>
      <c r="V49" s="275"/>
      <c r="W49" s="276" t="s">
        <v>596</v>
      </c>
      <c r="X49" s="277"/>
      <c r="Y49" s="274" t="s">
        <v>595</v>
      </c>
      <c r="Z49" s="275"/>
      <c r="AA49" s="276" t="s">
        <v>594</v>
      </c>
      <c r="AB49" s="277"/>
    </row>
    <row r="51" spans="1:28" ht="33" x14ac:dyDescent="0.45">
      <c r="A51" s="292" t="s">
        <v>2190</v>
      </c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</row>
    <row r="52" spans="1:28" ht="33" x14ac:dyDescent="0.45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</row>
    <row r="53" spans="1:28" ht="34.5" thickBot="1" x14ac:dyDescent="0.5"/>
    <row r="54" spans="1:28" ht="83.25" customHeight="1" thickBot="1" x14ac:dyDescent="0.5">
      <c r="A54" s="344" t="s">
        <v>2199</v>
      </c>
      <c r="B54" s="345"/>
      <c r="C54" s="288" t="s">
        <v>2200</v>
      </c>
      <c r="D54" s="289"/>
      <c r="E54" s="289"/>
      <c r="F54" s="290"/>
      <c r="G54" s="264" t="s">
        <v>586</v>
      </c>
      <c r="H54" s="265"/>
      <c r="I54" s="272" t="s">
        <v>587</v>
      </c>
      <c r="J54" s="291"/>
      <c r="K54" s="264" t="s">
        <v>588</v>
      </c>
      <c r="L54" s="265"/>
      <c r="M54" s="272" t="s">
        <v>589</v>
      </c>
      <c r="N54" s="273"/>
      <c r="O54" s="264" t="s">
        <v>590</v>
      </c>
      <c r="P54" s="265"/>
      <c r="Q54" s="272" t="s">
        <v>591</v>
      </c>
      <c r="R54" s="273"/>
      <c r="S54" s="264" t="s">
        <v>592</v>
      </c>
      <c r="T54" s="265"/>
      <c r="U54" s="272" t="s">
        <v>593</v>
      </c>
      <c r="V54" s="273"/>
      <c r="W54" s="264" t="s">
        <v>596</v>
      </c>
      <c r="X54" s="265"/>
      <c r="Y54" s="272" t="s">
        <v>595</v>
      </c>
      <c r="Z54" s="273"/>
      <c r="AA54" s="264" t="s">
        <v>594</v>
      </c>
      <c r="AB54" s="265"/>
    </row>
    <row r="55" spans="1:28" ht="60" x14ac:dyDescent="0.45">
      <c r="A55" s="344"/>
      <c r="B55" s="345"/>
      <c r="C55" s="58" t="s">
        <v>606</v>
      </c>
      <c r="D55" s="59" t="s">
        <v>607</v>
      </c>
      <c r="E55" s="59" t="s">
        <v>644</v>
      </c>
      <c r="F55" s="60" t="s">
        <v>645</v>
      </c>
      <c r="G55" s="34" t="s">
        <v>604</v>
      </c>
      <c r="H55" s="33" t="s">
        <v>605</v>
      </c>
      <c r="I55" s="32" t="s">
        <v>604</v>
      </c>
      <c r="J55" s="35" t="s">
        <v>605</v>
      </c>
      <c r="K55" s="32" t="s">
        <v>604</v>
      </c>
      <c r="L55" s="33" t="s">
        <v>605</v>
      </c>
      <c r="M55" s="32" t="s">
        <v>604</v>
      </c>
      <c r="N55" s="33" t="s">
        <v>605</v>
      </c>
      <c r="O55" s="32" t="s">
        <v>604</v>
      </c>
      <c r="P55" s="33" t="s">
        <v>605</v>
      </c>
      <c r="Q55" s="32" t="s">
        <v>604</v>
      </c>
      <c r="R55" s="33" t="s">
        <v>605</v>
      </c>
      <c r="S55" s="32" t="s">
        <v>604</v>
      </c>
      <c r="T55" s="33" t="s">
        <v>605</v>
      </c>
      <c r="U55" s="32" t="s">
        <v>604</v>
      </c>
      <c r="V55" s="33" t="s">
        <v>605</v>
      </c>
      <c r="W55" s="32" t="s">
        <v>604</v>
      </c>
      <c r="X55" s="33" t="s">
        <v>605</v>
      </c>
      <c r="Y55" s="32" t="s">
        <v>604</v>
      </c>
      <c r="Z55" s="33" t="s">
        <v>605</v>
      </c>
      <c r="AA55" s="32" t="s">
        <v>604</v>
      </c>
      <c r="AB55" s="33" t="s">
        <v>605</v>
      </c>
    </row>
    <row r="56" spans="1:28" ht="34.5" thickBot="1" x14ac:dyDescent="0.5">
      <c r="A56" s="344"/>
      <c r="B56" s="345"/>
      <c r="C56" s="93">
        <f>B72</f>
        <v>3400</v>
      </c>
      <c r="D56" s="94">
        <f t="shared" ref="D56:AB56" si="45">D72</f>
        <v>0</v>
      </c>
      <c r="E56" s="94">
        <f t="shared" si="45"/>
        <v>0</v>
      </c>
      <c r="F56" s="95">
        <f t="shared" si="45"/>
        <v>0</v>
      </c>
      <c r="G56" s="96">
        <f t="shared" si="45"/>
        <v>0</v>
      </c>
      <c r="H56" s="97" t="e">
        <f t="shared" si="45"/>
        <v>#DIV/0!</v>
      </c>
      <c r="I56" s="98">
        <f t="shared" si="45"/>
        <v>0</v>
      </c>
      <c r="J56" s="99" t="e">
        <f t="shared" si="45"/>
        <v>#DIV/0!</v>
      </c>
      <c r="K56" s="98">
        <f t="shared" si="45"/>
        <v>0</v>
      </c>
      <c r="L56" s="97" t="e">
        <f t="shared" si="45"/>
        <v>#DIV/0!</v>
      </c>
      <c r="M56" s="98">
        <f t="shared" si="45"/>
        <v>0</v>
      </c>
      <c r="N56" s="97" t="e">
        <f t="shared" si="45"/>
        <v>#DIV/0!</v>
      </c>
      <c r="O56" s="98">
        <f t="shared" si="45"/>
        <v>0</v>
      </c>
      <c r="P56" s="97" t="e">
        <f t="shared" si="45"/>
        <v>#DIV/0!</v>
      </c>
      <c r="Q56" s="98">
        <f t="shared" si="45"/>
        <v>0</v>
      </c>
      <c r="R56" s="97" t="e">
        <f t="shared" si="45"/>
        <v>#DIV/0!</v>
      </c>
      <c r="S56" s="98">
        <f t="shared" si="45"/>
        <v>0</v>
      </c>
      <c r="T56" s="97" t="e">
        <f t="shared" si="45"/>
        <v>#DIV/0!</v>
      </c>
      <c r="U56" s="98">
        <f t="shared" si="45"/>
        <v>0</v>
      </c>
      <c r="V56" s="97" t="e">
        <f t="shared" si="45"/>
        <v>#DIV/0!</v>
      </c>
      <c r="W56" s="98">
        <f t="shared" si="45"/>
        <v>0</v>
      </c>
      <c r="X56" s="97" t="e">
        <f t="shared" si="45"/>
        <v>#DIV/0!</v>
      </c>
      <c r="Y56" s="98">
        <f t="shared" si="45"/>
        <v>0</v>
      </c>
      <c r="Z56" s="97" t="e">
        <f t="shared" si="45"/>
        <v>#DIV/0!</v>
      </c>
      <c r="AA56" s="98">
        <f t="shared" si="45"/>
        <v>0</v>
      </c>
      <c r="AB56" s="97" t="e">
        <f t="shared" si="45"/>
        <v>#DIV/0!</v>
      </c>
    </row>
    <row r="57" spans="1:28" ht="34.5" thickBot="1" x14ac:dyDescent="0.5"/>
    <row r="58" spans="1:28" ht="60.75" customHeight="1" thickBot="1" x14ac:dyDescent="0.55000000000000004">
      <c r="A58" s="266" t="s">
        <v>2201</v>
      </c>
      <c r="B58" s="267"/>
      <c r="C58" s="267"/>
      <c r="D58" s="267"/>
      <c r="E58" s="267"/>
      <c r="F58" s="268"/>
      <c r="G58" s="269" t="s">
        <v>603</v>
      </c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1"/>
    </row>
    <row r="59" spans="1:28" ht="67.5" customHeight="1" x14ac:dyDescent="0.45">
      <c r="A59" s="62" t="s">
        <v>2181</v>
      </c>
      <c r="B59" s="281" t="s">
        <v>2180</v>
      </c>
      <c r="C59" s="282"/>
      <c r="D59" s="283" t="s">
        <v>648</v>
      </c>
      <c r="E59" s="284"/>
      <c r="F59" s="285"/>
      <c r="G59" s="264" t="s">
        <v>586</v>
      </c>
      <c r="H59" s="265"/>
      <c r="I59" s="272" t="s">
        <v>587</v>
      </c>
      <c r="J59" s="273"/>
      <c r="K59" s="264" t="s">
        <v>588</v>
      </c>
      <c r="L59" s="265"/>
      <c r="M59" s="272" t="s">
        <v>589</v>
      </c>
      <c r="N59" s="273"/>
      <c r="O59" s="264" t="s">
        <v>590</v>
      </c>
      <c r="P59" s="265"/>
      <c r="Q59" s="272" t="s">
        <v>591</v>
      </c>
      <c r="R59" s="273"/>
      <c r="S59" s="264" t="s">
        <v>592</v>
      </c>
      <c r="T59" s="265"/>
      <c r="U59" s="272" t="s">
        <v>593</v>
      </c>
      <c r="V59" s="273"/>
      <c r="W59" s="264" t="s">
        <v>596</v>
      </c>
      <c r="X59" s="265"/>
      <c r="Y59" s="272" t="s">
        <v>595</v>
      </c>
      <c r="Z59" s="273"/>
      <c r="AA59" s="264" t="s">
        <v>594</v>
      </c>
      <c r="AB59" s="265"/>
    </row>
    <row r="60" spans="1:28" ht="60" x14ac:dyDescent="0.45">
      <c r="A60" s="30" t="s">
        <v>597</v>
      </c>
      <c r="B60" s="63" t="s">
        <v>606</v>
      </c>
      <c r="C60" s="30" t="s">
        <v>598</v>
      </c>
      <c r="D60" s="30" t="s">
        <v>607</v>
      </c>
      <c r="E60" s="30" t="s">
        <v>644</v>
      </c>
      <c r="F60" s="64" t="s">
        <v>645</v>
      </c>
      <c r="G60" s="32" t="s">
        <v>604</v>
      </c>
      <c r="H60" s="33" t="s">
        <v>605</v>
      </c>
      <c r="I60" s="32" t="s">
        <v>604</v>
      </c>
      <c r="J60" s="33" t="s">
        <v>605</v>
      </c>
      <c r="K60" s="32" t="s">
        <v>604</v>
      </c>
      <c r="L60" s="33" t="s">
        <v>605</v>
      </c>
      <c r="M60" s="32" t="s">
        <v>604</v>
      </c>
      <c r="N60" s="33" t="s">
        <v>605</v>
      </c>
      <c r="O60" s="32" t="s">
        <v>604</v>
      </c>
      <c r="P60" s="33" t="s">
        <v>605</v>
      </c>
      <c r="Q60" s="32" t="s">
        <v>604</v>
      </c>
      <c r="R60" s="33" t="s">
        <v>605</v>
      </c>
      <c r="S60" s="32" t="s">
        <v>604</v>
      </c>
      <c r="T60" s="33" t="s">
        <v>605</v>
      </c>
      <c r="U60" s="32" t="s">
        <v>604</v>
      </c>
      <c r="V60" s="33" t="s">
        <v>605</v>
      </c>
      <c r="W60" s="32" t="s">
        <v>604</v>
      </c>
      <c r="X60" s="33" t="s">
        <v>605</v>
      </c>
      <c r="Y60" s="32" t="s">
        <v>604</v>
      </c>
      <c r="Z60" s="33" t="s">
        <v>605</v>
      </c>
      <c r="AA60" s="32" t="s">
        <v>604</v>
      </c>
      <c r="AB60" s="33" t="s">
        <v>605</v>
      </c>
    </row>
    <row r="61" spans="1:28" ht="33" customHeight="1" x14ac:dyDescent="0.45">
      <c r="A61" s="250" t="s">
        <v>2191</v>
      </c>
      <c r="B61" s="252">
        <v>704</v>
      </c>
      <c r="C61" s="66" t="s">
        <v>600</v>
      </c>
      <c r="D61" s="67"/>
      <c r="E61" s="100">
        <f>D61-F61</f>
        <v>0</v>
      </c>
      <c r="F61" s="100">
        <f>G61+I61+K61+M61+O61+Q61+S61+U61+W61+Y61+AA61</f>
        <v>0</v>
      </c>
      <c r="G61" s="69"/>
      <c r="H61" s="101" t="e">
        <f>G61/F61</f>
        <v>#DIV/0!</v>
      </c>
      <c r="I61" s="69"/>
      <c r="J61" s="101" t="e">
        <f>I61/F61</f>
        <v>#DIV/0!</v>
      </c>
      <c r="K61" s="69"/>
      <c r="L61" s="101" t="e">
        <f>K61/F61</f>
        <v>#DIV/0!</v>
      </c>
      <c r="M61" s="69"/>
      <c r="N61" s="101" t="e">
        <f>M61/F61</f>
        <v>#DIV/0!</v>
      </c>
      <c r="O61" s="69"/>
      <c r="P61" s="101" t="e">
        <f>O61/F61</f>
        <v>#DIV/0!</v>
      </c>
      <c r="Q61" s="69"/>
      <c r="R61" s="101" t="e">
        <f>Q61/F61</f>
        <v>#DIV/0!</v>
      </c>
      <c r="S61" s="69"/>
      <c r="T61" s="101" t="e">
        <f>S61/F61</f>
        <v>#DIV/0!</v>
      </c>
      <c r="U61" s="69"/>
      <c r="V61" s="101" t="e">
        <f>U61/F61</f>
        <v>#DIV/0!</v>
      </c>
      <c r="W61" s="69"/>
      <c r="X61" s="101" t="e">
        <f>W61/F61</f>
        <v>#DIV/0!</v>
      </c>
      <c r="Y61" s="69"/>
      <c r="Z61" s="101" t="e">
        <f>Y61/F61</f>
        <v>#DIV/0!</v>
      </c>
      <c r="AA61" s="69"/>
      <c r="AB61" s="101" t="e">
        <f>AA61/F61</f>
        <v>#DIV/0!</v>
      </c>
    </row>
    <row r="62" spans="1:28" ht="33" customHeight="1" x14ac:dyDescent="0.45">
      <c r="A62" s="251"/>
      <c r="B62" s="253"/>
      <c r="C62" s="70" t="s">
        <v>601</v>
      </c>
      <c r="D62" s="71"/>
      <c r="E62" s="100">
        <f t="shared" ref="E62:E71" si="46">D62-F62</f>
        <v>0</v>
      </c>
      <c r="F62" s="100">
        <f t="shared" ref="F62:F71" si="47">G62+I62+K62+M62+O62+Q62+S62+U62+W62+Y62+AA62</f>
        <v>0</v>
      </c>
      <c r="G62" s="72"/>
      <c r="H62" s="101" t="e">
        <f t="shared" ref="H62:H71" si="48">G62/F62</f>
        <v>#DIV/0!</v>
      </c>
      <c r="I62" s="72"/>
      <c r="J62" s="101" t="e">
        <f t="shared" ref="J62:J71" si="49">I62/F62</f>
        <v>#DIV/0!</v>
      </c>
      <c r="K62" s="72"/>
      <c r="L62" s="101" t="e">
        <f t="shared" ref="L62:L71" si="50">K62/F62</f>
        <v>#DIV/0!</v>
      </c>
      <c r="M62" s="72"/>
      <c r="N62" s="101" t="e">
        <f t="shared" ref="N62:N71" si="51">M62/F62</f>
        <v>#DIV/0!</v>
      </c>
      <c r="O62" s="72"/>
      <c r="P62" s="101" t="e">
        <f t="shared" ref="P62:P71" si="52">O62/F62</f>
        <v>#DIV/0!</v>
      </c>
      <c r="Q62" s="72"/>
      <c r="R62" s="101" t="e">
        <f t="shared" ref="R62:R71" si="53">Q62/F62</f>
        <v>#DIV/0!</v>
      </c>
      <c r="S62" s="72"/>
      <c r="T62" s="101" t="e">
        <f t="shared" ref="T62:T71" si="54">S62/F62</f>
        <v>#DIV/0!</v>
      </c>
      <c r="U62" s="72"/>
      <c r="V62" s="101" t="e">
        <f t="shared" ref="V62:V71" si="55">U62/F62</f>
        <v>#DIV/0!</v>
      </c>
      <c r="W62" s="72"/>
      <c r="X62" s="101" t="e">
        <f t="shared" ref="X62:X71" si="56">W62/F62</f>
        <v>#DIV/0!</v>
      </c>
      <c r="Y62" s="72"/>
      <c r="Z62" s="101" t="e">
        <f t="shared" ref="Z62:Z71" si="57">Y62/F62</f>
        <v>#DIV/0!</v>
      </c>
      <c r="AA62" s="72"/>
      <c r="AB62" s="101" t="e">
        <f t="shared" ref="AB62:AB71" si="58">AA62/F62</f>
        <v>#DIV/0!</v>
      </c>
    </row>
    <row r="63" spans="1:28" ht="67.5" x14ac:dyDescent="0.45">
      <c r="A63" s="73" t="s">
        <v>2192</v>
      </c>
      <c r="B63" s="92">
        <v>133</v>
      </c>
      <c r="C63" s="70" t="s">
        <v>617</v>
      </c>
      <c r="D63" s="71"/>
      <c r="E63" s="100">
        <f t="shared" si="46"/>
        <v>0</v>
      </c>
      <c r="F63" s="100">
        <f t="shared" si="47"/>
        <v>0</v>
      </c>
      <c r="G63" s="72"/>
      <c r="H63" s="101" t="e">
        <f t="shared" si="48"/>
        <v>#DIV/0!</v>
      </c>
      <c r="I63" s="72"/>
      <c r="J63" s="101" t="e">
        <f t="shared" si="49"/>
        <v>#DIV/0!</v>
      </c>
      <c r="K63" s="72"/>
      <c r="L63" s="101" t="e">
        <f t="shared" si="50"/>
        <v>#DIV/0!</v>
      </c>
      <c r="M63" s="72"/>
      <c r="N63" s="101" t="e">
        <f t="shared" si="51"/>
        <v>#DIV/0!</v>
      </c>
      <c r="O63" s="72"/>
      <c r="P63" s="101" t="e">
        <f t="shared" si="52"/>
        <v>#DIV/0!</v>
      </c>
      <c r="Q63" s="72"/>
      <c r="R63" s="101" t="e">
        <f t="shared" si="53"/>
        <v>#DIV/0!</v>
      </c>
      <c r="S63" s="72"/>
      <c r="T63" s="101" t="e">
        <f t="shared" si="54"/>
        <v>#DIV/0!</v>
      </c>
      <c r="U63" s="72"/>
      <c r="V63" s="101" t="e">
        <f t="shared" si="55"/>
        <v>#DIV/0!</v>
      </c>
      <c r="W63" s="72"/>
      <c r="X63" s="101" t="e">
        <f t="shared" si="56"/>
        <v>#DIV/0!</v>
      </c>
      <c r="Y63" s="72"/>
      <c r="Z63" s="101" t="e">
        <f t="shared" si="57"/>
        <v>#DIV/0!</v>
      </c>
      <c r="AA63" s="72"/>
      <c r="AB63" s="101" t="e">
        <f t="shared" si="58"/>
        <v>#DIV/0!</v>
      </c>
    </row>
    <row r="64" spans="1:28" ht="67.5" x14ac:dyDescent="0.45">
      <c r="A64" s="73" t="s">
        <v>2193</v>
      </c>
      <c r="B64" s="92">
        <v>353</v>
      </c>
      <c r="C64" s="70" t="s">
        <v>617</v>
      </c>
      <c r="D64" s="71"/>
      <c r="E64" s="100">
        <f t="shared" si="46"/>
        <v>0</v>
      </c>
      <c r="F64" s="100">
        <f t="shared" si="47"/>
        <v>0</v>
      </c>
      <c r="G64" s="72"/>
      <c r="H64" s="101" t="e">
        <f t="shared" si="48"/>
        <v>#DIV/0!</v>
      </c>
      <c r="I64" s="72"/>
      <c r="J64" s="101" t="e">
        <f t="shared" si="49"/>
        <v>#DIV/0!</v>
      </c>
      <c r="K64" s="72"/>
      <c r="L64" s="101" t="e">
        <f t="shared" si="50"/>
        <v>#DIV/0!</v>
      </c>
      <c r="M64" s="72"/>
      <c r="N64" s="101" t="e">
        <f t="shared" si="51"/>
        <v>#DIV/0!</v>
      </c>
      <c r="O64" s="72"/>
      <c r="P64" s="101" t="e">
        <f t="shared" si="52"/>
        <v>#DIV/0!</v>
      </c>
      <c r="Q64" s="72"/>
      <c r="R64" s="101" t="e">
        <f t="shared" si="53"/>
        <v>#DIV/0!</v>
      </c>
      <c r="S64" s="72"/>
      <c r="T64" s="101" t="e">
        <f t="shared" si="54"/>
        <v>#DIV/0!</v>
      </c>
      <c r="U64" s="72"/>
      <c r="V64" s="101" t="e">
        <f t="shared" si="55"/>
        <v>#DIV/0!</v>
      </c>
      <c r="W64" s="72"/>
      <c r="X64" s="101" t="e">
        <f t="shared" si="56"/>
        <v>#DIV/0!</v>
      </c>
      <c r="Y64" s="72"/>
      <c r="Z64" s="101" t="e">
        <f t="shared" si="57"/>
        <v>#DIV/0!</v>
      </c>
      <c r="AA64" s="72"/>
      <c r="AB64" s="101" t="e">
        <f t="shared" si="58"/>
        <v>#DIV/0!</v>
      </c>
    </row>
    <row r="65" spans="1:28" ht="67.5" x14ac:dyDescent="0.45">
      <c r="A65" s="73" t="s">
        <v>2194</v>
      </c>
      <c r="B65" s="74">
        <v>340</v>
      </c>
      <c r="C65" s="70" t="s">
        <v>617</v>
      </c>
      <c r="D65" s="71"/>
      <c r="E65" s="100">
        <f t="shared" si="46"/>
        <v>0</v>
      </c>
      <c r="F65" s="100">
        <f>G65+I65+K65+M65+O65+Q65+S65+U65+W65+Y65+AA65</f>
        <v>0</v>
      </c>
      <c r="G65" s="72"/>
      <c r="H65" s="101" t="e">
        <f t="shared" si="48"/>
        <v>#DIV/0!</v>
      </c>
      <c r="I65" s="72"/>
      <c r="J65" s="101" t="e">
        <f t="shared" si="49"/>
        <v>#DIV/0!</v>
      </c>
      <c r="K65" s="72"/>
      <c r="L65" s="101" t="e">
        <f t="shared" si="50"/>
        <v>#DIV/0!</v>
      </c>
      <c r="M65" s="72"/>
      <c r="N65" s="101" t="e">
        <f t="shared" si="51"/>
        <v>#DIV/0!</v>
      </c>
      <c r="O65" s="72"/>
      <c r="P65" s="101" t="e">
        <f t="shared" si="52"/>
        <v>#DIV/0!</v>
      </c>
      <c r="Q65" s="72"/>
      <c r="R65" s="101" t="e">
        <f t="shared" si="53"/>
        <v>#DIV/0!</v>
      </c>
      <c r="S65" s="72"/>
      <c r="T65" s="101" t="e">
        <f t="shared" si="54"/>
        <v>#DIV/0!</v>
      </c>
      <c r="U65" s="72"/>
      <c r="V65" s="101" t="e">
        <f t="shared" si="55"/>
        <v>#DIV/0!</v>
      </c>
      <c r="W65" s="72"/>
      <c r="X65" s="101" t="e">
        <f t="shared" si="56"/>
        <v>#DIV/0!</v>
      </c>
      <c r="Y65" s="72"/>
      <c r="Z65" s="101" t="e">
        <f t="shared" si="57"/>
        <v>#DIV/0!</v>
      </c>
      <c r="AA65" s="72"/>
      <c r="AB65" s="101" t="e">
        <f t="shared" si="58"/>
        <v>#DIV/0!</v>
      </c>
    </row>
    <row r="66" spans="1:28" ht="33" customHeight="1" x14ac:dyDescent="0.45">
      <c r="A66" s="250" t="s">
        <v>2195</v>
      </c>
      <c r="B66" s="298">
        <v>641</v>
      </c>
      <c r="C66" s="66" t="s">
        <v>600</v>
      </c>
      <c r="D66" s="71"/>
      <c r="E66" s="100">
        <f t="shared" si="46"/>
        <v>0</v>
      </c>
      <c r="F66" s="100">
        <f t="shared" si="47"/>
        <v>0</v>
      </c>
      <c r="G66" s="72"/>
      <c r="H66" s="101" t="e">
        <f t="shared" si="48"/>
        <v>#DIV/0!</v>
      </c>
      <c r="I66" s="72"/>
      <c r="J66" s="101" t="e">
        <f t="shared" si="49"/>
        <v>#DIV/0!</v>
      </c>
      <c r="K66" s="72"/>
      <c r="L66" s="101" t="e">
        <f t="shared" si="50"/>
        <v>#DIV/0!</v>
      </c>
      <c r="M66" s="72"/>
      <c r="N66" s="101" t="e">
        <f t="shared" si="51"/>
        <v>#DIV/0!</v>
      </c>
      <c r="O66" s="72"/>
      <c r="P66" s="101" t="e">
        <f t="shared" si="52"/>
        <v>#DIV/0!</v>
      </c>
      <c r="Q66" s="72"/>
      <c r="R66" s="101" t="e">
        <f t="shared" si="53"/>
        <v>#DIV/0!</v>
      </c>
      <c r="S66" s="72"/>
      <c r="T66" s="101" t="e">
        <f t="shared" si="54"/>
        <v>#DIV/0!</v>
      </c>
      <c r="U66" s="72"/>
      <c r="V66" s="101" t="e">
        <f t="shared" si="55"/>
        <v>#DIV/0!</v>
      </c>
      <c r="W66" s="72"/>
      <c r="X66" s="101" t="e">
        <f t="shared" si="56"/>
        <v>#DIV/0!</v>
      </c>
      <c r="Y66" s="72"/>
      <c r="Z66" s="101" t="e">
        <f t="shared" si="57"/>
        <v>#DIV/0!</v>
      </c>
      <c r="AA66" s="72"/>
      <c r="AB66" s="101" t="e">
        <f t="shared" si="58"/>
        <v>#DIV/0!</v>
      </c>
    </row>
    <row r="67" spans="1:28" ht="33.75" customHeight="1" x14ac:dyDescent="0.45">
      <c r="A67" s="251"/>
      <c r="B67" s="299"/>
      <c r="C67" s="70" t="s">
        <v>601</v>
      </c>
      <c r="D67" s="71"/>
      <c r="E67" s="100">
        <f t="shared" si="46"/>
        <v>0</v>
      </c>
      <c r="F67" s="100">
        <f t="shared" si="47"/>
        <v>0</v>
      </c>
      <c r="G67" s="72"/>
      <c r="H67" s="101" t="e">
        <f t="shared" si="48"/>
        <v>#DIV/0!</v>
      </c>
      <c r="I67" s="72"/>
      <c r="J67" s="101" t="e">
        <f t="shared" si="49"/>
        <v>#DIV/0!</v>
      </c>
      <c r="K67" s="72"/>
      <c r="L67" s="101" t="e">
        <f t="shared" si="50"/>
        <v>#DIV/0!</v>
      </c>
      <c r="M67" s="72"/>
      <c r="N67" s="101" t="e">
        <f t="shared" si="51"/>
        <v>#DIV/0!</v>
      </c>
      <c r="O67" s="72"/>
      <c r="P67" s="101" t="e">
        <f t="shared" si="52"/>
        <v>#DIV/0!</v>
      </c>
      <c r="Q67" s="72"/>
      <c r="R67" s="101" t="e">
        <f t="shared" si="53"/>
        <v>#DIV/0!</v>
      </c>
      <c r="S67" s="72"/>
      <c r="T67" s="101" t="e">
        <f t="shared" si="54"/>
        <v>#DIV/0!</v>
      </c>
      <c r="U67" s="72"/>
      <c r="V67" s="101" t="e">
        <f t="shared" si="55"/>
        <v>#DIV/0!</v>
      </c>
      <c r="W67" s="72"/>
      <c r="X67" s="101" t="e">
        <f t="shared" si="56"/>
        <v>#DIV/0!</v>
      </c>
      <c r="Y67" s="72"/>
      <c r="Z67" s="101" t="e">
        <f t="shared" si="57"/>
        <v>#DIV/0!</v>
      </c>
      <c r="AA67" s="72"/>
      <c r="AB67" s="101" t="e">
        <f t="shared" si="58"/>
        <v>#DIV/0!</v>
      </c>
    </row>
    <row r="68" spans="1:28" ht="67.5" x14ac:dyDescent="0.45">
      <c r="A68" s="73" t="s">
        <v>2196</v>
      </c>
      <c r="B68" s="74">
        <v>133</v>
      </c>
      <c r="C68" s="70" t="s">
        <v>617</v>
      </c>
      <c r="D68" s="71"/>
      <c r="E68" s="100">
        <f t="shared" si="46"/>
        <v>0</v>
      </c>
      <c r="F68" s="100">
        <f t="shared" si="47"/>
        <v>0</v>
      </c>
      <c r="G68" s="72"/>
      <c r="H68" s="101" t="e">
        <f t="shared" si="48"/>
        <v>#DIV/0!</v>
      </c>
      <c r="I68" s="72"/>
      <c r="J68" s="101" t="e">
        <f t="shared" si="49"/>
        <v>#DIV/0!</v>
      </c>
      <c r="K68" s="72"/>
      <c r="L68" s="101" t="e">
        <f t="shared" si="50"/>
        <v>#DIV/0!</v>
      </c>
      <c r="M68" s="72"/>
      <c r="N68" s="101" t="e">
        <f t="shared" si="51"/>
        <v>#DIV/0!</v>
      </c>
      <c r="O68" s="72"/>
      <c r="P68" s="101" t="e">
        <f t="shared" si="52"/>
        <v>#DIV/0!</v>
      </c>
      <c r="Q68" s="72"/>
      <c r="R68" s="101" t="e">
        <f t="shared" si="53"/>
        <v>#DIV/0!</v>
      </c>
      <c r="S68" s="72"/>
      <c r="T68" s="101" t="e">
        <f t="shared" si="54"/>
        <v>#DIV/0!</v>
      </c>
      <c r="U68" s="72"/>
      <c r="V68" s="101" t="e">
        <f t="shared" si="55"/>
        <v>#DIV/0!</v>
      </c>
      <c r="W68" s="72"/>
      <c r="X68" s="101" t="e">
        <f t="shared" si="56"/>
        <v>#DIV/0!</v>
      </c>
      <c r="Y68" s="72"/>
      <c r="Z68" s="101" t="e">
        <f t="shared" si="57"/>
        <v>#DIV/0!</v>
      </c>
      <c r="AA68" s="72"/>
      <c r="AB68" s="101" t="e">
        <f t="shared" si="58"/>
        <v>#DIV/0!</v>
      </c>
    </row>
    <row r="69" spans="1:28" ht="67.5" x14ac:dyDescent="0.45">
      <c r="A69" s="73" t="s">
        <v>2197</v>
      </c>
      <c r="B69" s="74">
        <v>365</v>
      </c>
      <c r="C69" s="70" t="s">
        <v>617</v>
      </c>
      <c r="D69" s="71"/>
      <c r="E69" s="100">
        <f t="shared" si="46"/>
        <v>0</v>
      </c>
      <c r="F69" s="100">
        <f t="shared" si="47"/>
        <v>0</v>
      </c>
      <c r="G69" s="72"/>
      <c r="H69" s="101" t="e">
        <f t="shared" si="48"/>
        <v>#DIV/0!</v>
      </c>
      <c r="I69" s="72"/>
      <c r="J69" s="101" t="e">
        <f t="shared" si="49"/>
        <v>#DIV/0!</v>
      </c>
      <c r="K69" s="72"/>
      <c r="L69" s="101" t="e">
        <f t="shared" si="50"/>
        <v>#DIV/0!</v>
      </c>
      <c r="M69" s="72"/>
      <c r="N69" s="101" t="e">
        <f t="shared" si="51"/>
        <v>#DIV/0!</v>
      </c>
      <c r="O69" s="72"/>
      <c r="P69" s="101" t="e">
        <f t="shared" si="52"/>
        <v>#DIV/0!</v>
      </c>
      <c r="Q69" s="72"/>
      <c r="R69" s="101" t="e">
        <f t="shared" si="53"/>
        <v>#DIV/0!</v>
      </c>
      <c r="S69" s="72"/>
      <c r="T69" s="101" t="e">
        <f t="shared" si="54"/>
        <v>#DIV/0!</v>
      </c>
      <c r="U69" s="72"/>
      <c r="V69" s="101" t="e">
        <f t="shared" si="55"/>
        <v>#DIV/0!</v>
      </c>
      <c r="W69" s="72"/>
      <c r="X69" s="101" t="e">
        <f t="shared" si="56"/>
        <v>#DIV/0!</v>
      </c>
      <c r="Y69" s="72"/>
      <c r="Z69" s="101" t="e">
        <f t="shared" si="57"/>
        <v>#DIV/0!</v>
      </c>
      <c r="AA69" s="72"/>
      <c r="AB69" s="101" t="e">
        <f t="shared" si="58"/>
        <v>#DIV/0!</v>
      </c>
    </row>
    <row r="70" spans="1:28" ht="101.25" x14ac:dyDescent="0.45">
      <c r="A70" s="73" t="s">
        <v>2198</v>
      </c>
      <c r="B70" s="74">
        <v>278</v>
      </c>
      <c r="C70" s="70" t="s">
        <v>617</v>
      </c>
      <c r="D70" s="71"/>
      <c r="E70" s="100">
        <f t="shared" si="46"/>
        <v>0</v>
      </c>
      <c r="F70" s="100">
        <f t="shared" si="47"/>
        <v>0</v>
      </c>
      <c r="G70" s="72"/>
      <c r="H70" s="101" t="e">
        <f t="shared" si="48"/>
        <v>#DIV/0!</v>
      </c>
      <c r="I70" s="72"/>
      <c r="J70" s="101" t="e">
        <f t="shared" si="49"/>
        <v>#DIV/0!</v>
      </c>
      <c r="K70" s="72"/>
      <c r="L70" s="101" t="e">
        <f t="shared" si="50"/>
        <v>#DIV/0!</v>
      </c>
      <c r="M70" s="72"/>
      <c r="N70" s="101" t="e">
        <f t="shared" si="51"/>
        <v>#DIV/0!</v>
      </c>
      <c r="O70" s="72"/>
      <c r="P70" s="101" t="e">
        <f t="shared" si="52"/>
        <v>#DIV/0!</v>
      </c>
      <c r="Q70" s="72"/>
      <c r="R70" s="101" t="e">
        <f t="shared" si="53"/>
        <v>#DIV/0!</v>
      </c>
      <c r="S70" s="72"/>
      <c r="T70" s="101" t="e">
        <f t="shared" si="54"/>
        <v>#DIV/0!</v>
      </c>
      <c r="U70" s="72"/>
      <c r="V70" s="101" t="e">
        <f t="shared" si="55"/>
        <v>#DIV/0!</v>
      </c>
      <c r="W70" s="72"/>
      <c r="X70" s="101" t="e">
        <f t="shared" si="56"/>
        <v>#DIV/0!</v>
      </c>
      <c r="Y70" s="72"/>
      <c r="Z70" s="101" t="e">
        <f t="shared" si="57"/>
        <v>#DIV/0!</v>
      </c>
      <c r="AA70" s="72"/>
      <c r="AB70" s="101" t="e">
        <f t="shared" si="58"/>
        <v>#DIV/0!</v>
      </c>
    </row>
    <row r="71" spans="1:28" ht="68.25" thickBot="1" x14ac:dyDescent="0.5">
      <c r="A71" s="73" t="s">
        <v>1316</v>
      </c>
      <c r="B71" s="74">
        <v>453</v>
      </c>
      <c r="C71" s="70" t="s">
        <v>617</v>
      </c>
      <c r="D71" s="71"/>
      <c r="E71" s="100">
        <f t="shared" si="46"/>
        <v>0</v>
      </c>
      <c r="F71" s="100">
        <f t="shared" si="47"/>
        <v>0</v>
      </c>
      <c r="G71" s="72"/>
      <c r="H71" s="101" t="e">
        <f t="shared" si="48"/>
        <v>#DIV/0!</v>
      </c>
      <c r="I71" s="72"/>
      <c r="J71" s="101" t="e">
        <f t="shared" si="49"/>
        <v>#DIV/0!</v>
      </c>
      <c r="K71" s="72"/>
      <c r="L71" s="101" t="e">
        <f t="shared" si="50"/>
        <v>#DIV/0!</v>
      </c>
      <c r="M71" s="72"/>
      <c r="N71" s="101" t="e">
        <f t="shared" si="51"/>
        <v>#DIV/0!</v>
      </c>
      <c r="O71" s="72"/>
      <c r="P71" s="101" t="e">
        <f t="shared" si="52"/>
        <v>#DIV/0!</v>
      </c>
      <c r="Q71" s="72"/>
      <c r="R71" s="101" t="e">
        <f t="shared" si="53"/>
        <v>#DIV/0!</v>
      </c>
      <c r="S71" s="72"/>
      <c r="T71" s="101" t="e">
        <f t="shared" si="54"/>
        <v>#DIV/0!</v>
      </c>
      <c r="U71" s="72"/>
      <c r="V71" s="101" t="e">
        <f t="shared" si="55"/>
        <v>#DIV/0!</v>
      </c>
      <c r="W71" s="72"/>
      <c r="X71" s="101" t="e">
        <f t="shared" si="56"/>
        <v>#DIV/0!</v>
      </c>
      <c r="Y71" s="72"/>
      <c r="Z71" s="101" t="e">
        <f t="shared" si="57"/>
        <v>#DIV/0!</v>
      </c>
      <c r="AA71" s="72"/>
      <c r="AB71" s="101" t="e">
        <f t="shared" si="58"/>
        <v>#DIV/0!</v>
      </c>
    </row>
    <row r="72" spans="1:28" ht="34.5" thickBot="1" x14ac:dyDescent="0.55000000000000004">
      <c r="A72" s="76" t="s">
        <v>642</v>
      </c>
      <c r="B72" s="102">
        <f>SUM(B61:B71)</f>
        <v>3400</v>
      </c>
      <c r="C72" s="77"/>
      <c r="D72" s="103">
        <f>SUM(D61:D71)</f>
        <v>0</v>
      </c>
      <c r="E72" s="112">
        <f>SUM(E61:E71)</f>
        <v>0</v>
      </c>
      <c r="F72" s="104">
        <f>SUM(F61:F71)</f>
        <v>0</v>
      </c>
      <c r="G72" s="105">
        <f>SUM(G61:G71)</f>
        <v>0</v>
      </c>
      <c r="H72" s="106" t="e">
        <f>G72/F72</f>
        <v>#DIV/0!</v>
      </c>
      <c r="I72" s="105">
        <f>SUM(I61:I71)</f>
        <v>0</v>
      </c>
      <c r="J72" s="106" t="e">
        <f>I72/F72</f>
        <v>#DIV/0!</v>
      </c>
      <c r="K72" s="107">
        <f>SUM(K61:K71)</f>
        <v>0</v>
      </c>
      <c r="L72" s="108" t="e">
        <f>K72/F72</f>
        <v>#DIV/0!</v>
      </c>
      <c r="M72" s="105">
        <f>SUM(M61:M71)</f>
        <v>0</v>
      </c>
      <c r="N72" s="106" t="e">
        <f>M72/F72</f>
        <v>#DIV/0!</v>
      </c>
      <c r="O72" s="107">
        <f>SUM(O61:O71)</f>
        <v>0</v>
      </c>
      <c r="P72" s="108" t="e">
        <f>O72/F72</f>
        <v>#DIV/0!</v>
      </c>
      <c r="Q72" s="105">
        <f>SUM(Q61:Q71)</f>
        <v>0</v>
      </c>
      <c r="R72" s="106" t="e">
        <f>Q72/F72</f>
        <v>#DIV/0!</v>
      </c>
      <c r="S72" s="107">
        <f>SUM(S61:S71)</f>
        <v>0</v>
      </c>
      <c r="T72" s="108" t="e">
        <f>S72/F72</f>
        <v>#DIV/0!</v>
      </c>
      <c r="U72" s="105">
        <f>SUM(U61:U71)</f>
        <v>0</v>
      </c>
      <c r="V72" s="106" t="e">
        <f>U72/F72</f>
        <v>#DIV/0!</v>
      </c>
      <c r="W72" s="104">
        <f>SUM(W61:W71)</f>
        <v>0</v>
      </c>
      <c r="X72" s="109" t="e">
        <f>W72/F72</f>
        <v>#DIV/0!</v>
      </c>
      <c r="Y72" s="110">
        <f>SUM(Y61:Y71)</f>
        <v>0</v>
      </c>
      <c r="Z72" s="111" t="e">
        <f>Y72/F72</f>
        <v>#DIV/0!</v>
      </c>
      <c r="AA72" s="110">
        <f>SUM(AA61:AA71)</f>
        <v>0</v>
      </c>
      <c r="AB72" s="111" t="e">
        <f>AA72/F72</f>
        <v>#DIV/0!</v>
      </c>
    </row>
    <row r="73" spans="1:28" ht="81.75" customHeight="1" thickBot="1" x14ac:dyDescent="0.5">
      <c r="A73" s="278" t="s">
        <v>2206</v>
      </c>
      <c r="B73" s="279"/>
      <c r="C73" s="279"/>
      <c r="D73" s="279"/>
      <c r="E73" s="279"/>
      <c r="F73" s="280"/>
      <c r="G73" s="276" t="s">
        <v>586</v>
      </c>
      <c r="H73" s="277"/>
      <c r="I73" s="274" t="s">
        <v>587</v>
      </c>
      <c r="J73" s="275"/>
      <c r="K73" s="276" t="s">
        <v>588</v>
      </c>
      <c r="L73" s="277"/>
      <c r="M73" s="274" t="s">
        <v>589</v>
      </c>
      <c r="N73" s="275"/>
      <c r="O73" s="276" t="s">
        <v>590</v>
      </c>
      <c r="P73" s="277"/>
      <c r="Q73" s="274" t="s">
        <v>591</v>
      </c>
      <c r="R73" s="275"/>
      <c r="S73" s="276" t="s">
        <v>592</v>
      </c>
      <c r="T73" s="277"/>
      <c r="U73" s="274" t="s">
        <v>593</v>
      </c>
      <c r="V73" s="275"/>
      <c r="W73" s="276" t="s">
        <v>596</v>
      </c>
      <c r="X73" s="277"/>
      <c r="Y73" s="274" t="s">
        <v>595</v>
      </c>
      <c r="Z73" s="275"/>
      <c r="AA73" s="276" t="s">
        <v>594</v>
      </c>
      <c r="AB73" s="277"/>
    </row>
    <row r="75" spans="1:28" ht="33" x14ac:dyDescent="0.45">
      <c r="A75" s="295" t="s">
        <v>2202</v>
      </c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</row>
    <row r="76" spans="1:28" ht="33" x14ac:dyDescent="0.45">
      <c r="A76" s="295"/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</row>
    <row r="77" spans="1:28" ht="33" x14ac:dyDescent="0.45">
      <c r="A77" s="295"/>
      <c r="B77" s="295"/>
      <c r="C77" s="295"/>
      <c r="D77" s="295"/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</row>
    <row r="79" spans="1:28" ht="33" x14ac:dyDescent="0.45">
      <c r="A79" s="292" t="s">
        <v>2203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</row>
    <row r="80" spans="1:28" ht="33" x14ac:dyDescent="0.45">
      <c r="A80" s="292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</row>
    <row r="81" spans="1:28" ht="34.5" thickBot="1" x14ac:dyDescent="0.5"/>
    <row r="82" spans="1:28" ht="78" customHeight="1" thickBot="1" x14ac:dyDescent="0.5">
      <c r="A82" s="344" t="s">
        <v>2204</v>
      </c>
      <c r="B82" s="345"/>
      <c r="C82" s="288" t="s">
        <v>2205</v>
      </c>
      <c r="D82" s="289"/>
      <c r="E82" s="289"/>
      <c r="F82" s="290"/>
      <c r="G82" s="264" t="s">
        <v>586</v>
      </c>
      <c r="H82" s="265"/>
      <c r="I82" s="272" t="s">
        <v>587</v>
      </c>
      <c r="J82" s="291"/>
      <c r="K82" s="264" t="s">
        <v>588</v>
      </c>
      <c r="L82" s="265"/>
      <c r="M82" s="272" t="s">
        <v>589</v>
      </c>
      <c r="N82" s="273"/>
      <c r="O82" s="264" t="s">
        <v>590</v>
      </c>
      <c r="P82" s="265"/>
      <c r="Q82" s="272" t="s">
        <v>591</v>
      </c>
      <c r="R82" s="273"/>
      <c r="S82" s="264" t="s">
        <v>592</v>
      </c>
      <c r="T82" s="265"/>
      <c r="U82" s="272" t="s">
        <v>593</v>
      </c>
      <c r="V82" s="273"/>
      <c r="W82" s="264" t="s">
        <v>596</v>
      </c>
      <c r="X82" s="265"/>
      <c r="Y82" s="272" t="s">
        <v>595</v>
      </c>
      <c r="Z82" s="273"/>
      <c r="AA82" s="264" t="s">
        <v>594</v>
      </c>
      <c r="AB82" s="265"/>
    </row>
    <row r="83" spans="1:28" ht="60" x14ac:dyDescent="0.45">
      <c r="A83" s="344"/>
      <c r="B83" s="345"/>
      <c r="C83" s="58" t="s">
        <v>606</v>
      </c>
      <c r="D83" s="59" t="s">
        <v>607</v>
      </c>
      <c r="E83" s="59" t="s">
        <v>644</v>
      </c>
      <c r="F83" s="60" t="s">
        <v>645</v>
      </c>
      <c r="G83" s="34" t="s">
        <v>604</v>
      </c>
      <c r="H83" s="33" t="s">
        <v>605</v>
      </c>
      <c r="I83" s="32" t="s">
        <v>604</v>
      </c>
      <c r="J83" s="35" t="s">
        <v>605</v>
      </c>
      <c r="K83" s="32" t="s">
        <v>604</v>
      </c>
      <c r="L83" s="33" t="s">
        <v>605</v>
      </c>
      <c r="M83" s="32" t="s">
        <v>604</v>
      </c>
      <c r="N83" s="33" t="s">
        <v>605</v>
      </c>
      <c r="O83" s="32" t="s">
        <v>604</v>
      </c>
      <c r="P83" s="33" t="s">
        <v>605</v>
      </c>
      <c r="Q83" s="32" t="s">
        <v>604</v>
      </c>
      <c r="R83" s="33" t="s">
        <v>605</v>
      </c>
      <c r="S83" s="32" t="s">
        <v>604</v>
      </c>
      <c r="T83" s="33" t="s">
        <v>605</v>
      </c>
      <c r="U83" s="32" t="s">
        <v>604</v>
      </c>
      <c r="V83" s="33" t="s">
        <v>605</v>
      </c>
      <c r="W83" s="32" t="s">
        <v>604</v>
      </c>
      <c r="X83" s="33" t="s">
        <v>605</v>
      </c>
      <c r="Y83" s="32" t="s">
        <v>604</v>
      </c>
      <c r="Z83" s="33" t="s">
        <v>605</v>
      </c>
      <c r="AA83" s="32" t="s">
        <v>604</v>
      </c>
      <c r="AB83" s="33" t="s">
        <v>605</v>
      </c>
    </row>
    <row r="84" spans="1:28" ht="34.5" thickBot="1" x14ac:dyDescent="0.5">
      <c r="A84" s="344"/>
      <c r="B84" s="345"/>
      <c r="C84" s="93">
        <f>B98</f>
        <v>680</v>
      </c>
      <c r="D84" s="94">
        <f t="shared" ref="D84:AB84" si="59">D98</f>
        <v>0</v>
      </c>
      <c r="E84" s="94">
        <f t="shared" si="59"/>
        <v>0</v>
      </c>
      <c r="F84" s="95">
        <f t="shared" si="59"/>
        <v>0</v>
      </c>
      <c r="G84" s="96">
        <f t="shared" si="59"/>
        <v>0</v>
      </c>
      <c r="H84" s="97" t="e">
        <f t="shared" si="59"/>
        <v>#DIV/0!</v>
      </c>
      <c r="I84" s="98">
        <f t="shared" si="59"/>
        <v>0</v>
      </c>
      <c r="J84" s="99" t="e">
        <f t="shared" si="59"/>
        <v>#DIV/0!</v>
      </c>
      <c r="K84" s="98">
        <f t="shared" si="59"/>
        <v>0</v>
      </c>
      <c r="L84" s="97" t="e">
        <f t="shared" si="59"/>
        <v>#DIV/0!</v>
      </c>
      <c r="M84" s="98">
        <f t="shared" si="59"/>
        <v>0</v>
      </c>
      <c r="N84" s="97" t="e">
        <f t="shared" si="59"/>
        <v>#DIV/0!</v>
      </c>
      <c r="O84" s="98">
        <f t="shared" si="59"/>
        <v>0</v>
      </c>
      <c r="P84" s="97" t="e">
        <f t="shared" si="59"/>
        <v>#DIV/0!</v>
      </c>
      <c r="Q84" s="98">
        <f t="shared" si="59"/>
        <v>0</v>
      </c>
      <c r="R84" s="97" t="e">
        <f t="shared" si="59"/>
        <v>#DIV/0!</v>
      </c>
      <c r="S84" s="98">
        <f t="shared" si="59"/>
        <v>0</v>
      </c>
      <c r="T84" s="97" t="e">
        <f t="shared" si="59"/>
        <v>#DIV/0!</v>
      </c>
      <c r="U84" s="98">
        <f t="shared" si="59"/>
        <v>0</v>
      </c>
      <c r="V84" s="97" t="e">
        <f t="shared" si="59"/>
        <v>#DIV/0!</v>
      </c>
      <c r="W84" s="98">
        <f t="shared" si="59"/>
        <v>0</v>
      </c>
      <c r="X84" s="97" t="e">
        <f t="shared" si="59"/>
        <v>#DIV/0!</v>
      </c>
      <c r="Y84" s="98">
        <f t="shared" si="59"/>
        <v>0</v>
      </c>
      <c r="Z84" s="97" t="e">
        <f t="shared" si="59"/>
        <v>#DIV/0!</v>
      </c>
      <c r="AA84" s="98">
        <f t="shared" si="59"/>
        <v>0</v>
      </c>
      <c r="AB84" s="97" t="e">
        <f t="shared" si="59"/>
        <v>#DIV/0!</v>
      </c>
    </row>
    <row r="85" spans="1:28" ht="34.5" thickBot="1" x14ac:dyDescent="0.5"/>
    <row r="86" spans="1:28" ht="60.75" customHeight="1" thickBot="1" x14ac:dyDescent="0.55000000000000004">
      <c r="A86" s="266" t="s">
        <v>2207</v>
      </c>
      <c r="B86" s="267"/>
      <c r="C86" s="267"/>
      <c r="D86" s="267"/>
      <c r="E86" s="267"/>
      <c r="F86" s="268"/>
      <c r="G86" s="269" t="s">
        <v>603</v>
      </c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1"/>
    </row>
    <row r="87" spans="1:28" ht="67.5" x14ac:dyDescent="0.45">
      <c r="A87" s="62" t="s">
        <v>2209</v>
      </c>
      <c r="B87" s="281" t="s">
        <v>2208</v>
      </c>
      <c r="C87" s="282"/>
      <c r="D87" s="283" t="s">
        <v>2203</v>
      </c>
      <c r="E87" s="284"/>
      <c r="F87" s="285"/>
      <c r="G87" s="264" t="s">
        <v>586</v>
      </c>
      <c r="H87" s="265"/>
      <c r="I87" s="272" t="s">
        <v>587</v>
      </c>
      <c r="J87" s="273"/>
      <c r="K87" s="264" t="s">
        <v>588</v>
      </c>
      <c r="L87" s="265"/>
      <c r="M87" s="272" t="s">
        <v>589</v>
      </c>
      <c r="N87" s="273"/>
      <c r="O87" s="264" t="s">
        <v>590</v>
      </c>
      <c r="P87" s="265"/>
      <c r="Q87" s="272" t="s">
        <v>591</v>
      </c>
      <c r="R87" s="273"/>
      <c r="S87" s="264" t="s">
        <v>592</v>
      </c>
      <c r="T87" s="265"/>
      <c r="U87" s="272" t="s">
        <v>593</v>
      </c>
      <c r="V87" s="273"/>
      <c r="W87" s="264" t="s">
        <v>596</v>
      </c>
      <c r="X87" s="265"/>
      <c r="Y87" s="272" t="s">
        <v>595</v>
      </c>
      <c r="Z87" s="273"/>
      <c r="AA87" s="264" t="s">
        <v>594</v>
      </c>
      <c r="AB87" s="265"/>
    </row>
    <row r="88" spans="1:28" ht="60" x14ac:dyDescent="0.45">
      <c r="A88" s="30" t="s">
        <v>597</v>
      </c>
      <c r="B88" s="63" t="s">
        <v>606</v>
      </c>
      <c r="C88" s="30" t="s">
        <v>598</v>
      </c>
      <c r="D88" s="30" t="s">
        <v>607</v>
      </c>
      <c r="E88" s="30" t="s">
        <v>644</v>
      </c>
      <c r="F88" s="64" t="s">
        <v>645</v>
      </c>
      <c r="G88" s="32" t="s">
        <v>604</v>
      </c>
      <c r="H88" s="33" t="s">
        <v>605</v>
      </c>
      <c r="I88" s="32" t="s">
        <v>604</v>
      </c>
      <c r="J88" s="33" t="s">
        <v>605</v>
      </c>
      <c r="K88" s="32" t="s">
        <v>604</v>
      </c>
      <c r="L88" s="33" t="s">
        <v>605</v>
      </c>
      <c r="M88" s="32" t="s">
        <v>604</v>
      </c>
      <c r="N88" s="33" t="s">
        <v>605</v>
      </c>
      <c r="O88" s="32" t="s">
        <v>604</v>
      </c>
      <c r="P88" s="33" t="s">
        <v>605</v>
      </c>
      <c r="Q88" s="32" t="s">
        <v>604</v>
      </c>
      <c r="R88" s="33" t="s">
        <v>605</v>
      </c>
      <c r="S88" s="32" t="s">
        <v>604</v>
      </c>
      <c r="T88" s="33" t="s">
        <v>605</v>
      </c>
      <c r="U88" s="32" t="s">
        <v>604</v>
      </c>
      <c r="V88" s="33" t="s">
        <v>605</v>
      </c>
      <c r="W88" s="32" t="s">
        <v>604</v>
      </c>
      <c r="X88" s="33" t="s">
        <v>605</v>
      </c>
      <c r="Y88" s="32" t="s">
        <v>604</v>
      </c>
      <c r="Z88" s="33" t="s">
        <v>605</v>
      </c>
      <c r="AA88" s="32" t="s">
        <v>604</v>
      </c>
      <c r="AB88" s="33" t="s">
        <v>605</v>
      </c>
    </row>
    <row r="89" spans="1:28" ht="33" customHeight="1" x14ac:dyDescent="0.45">
      <c r="A89" s="139" t="s">
        <v>2211</v>
      </c>
      <c r="B89" s="92">
        <v>128</v>
      </c>
      <c r="C89" s="70" t="s">
        <v>617</v>
      </c>
      <c r="D89" s="67"/>
      <c r="E89" s="100">
        <f>D89-F89</f>
        <v>0</v>
      </c>
      <c r="F89" s="100">
        <f>G89+I89+K89+M89+O89+Q89+S89+U89+W89+Y89+AA89</f>
        <v>0</v>
      </c>
      <c r="G89" s="69"/>
      <c r="H89" s="101" t="e">
        <f>G89/F89</f>
        <v>#DIV/0!</v>
      </c>
      <c r="I89" s="69"/>
      <c r="J89" s="101" t="e">
        <f>I89/F89</f>
        <v>#DIV/0!</v>
      </c>
      <c r="K89" s="69"/>
      <c r="L89" s="101" t="e">
        <f>K89/F89</f>
        <v>#DIV/0!</v>
      </c>
      <c r="M89" s="69"/>
      <c r="N89" s="101" t="e">
        <f>M89/F89</f>
        <v>#DIV/0!</v>
      </c>
      <c r="O89" s="69"/>
      <c r="P89" s="101" t="e">
        <f>O89/F89</f>
        <v>#DIV/0!</v>
      </c>
      <c r="Q89" s="69"/>
      <c r="R89" s="101" t="e">
        <f>Q89/F89</f>
        <v>#DIV/0!</v>
      </c>
      <c r="S89" s="69"/>
      <c r="T89" s="101" t="e">
        <f>S89/F89</f>
        <v>#DIV/0!</v>
      </c>
      <c r="U89" s="69"/>
      <c r="V89" s="101" t="e">
        <f>U89/F89</f>
        <v>#DIV/0!</v>
      </c>
      <c r="W89" s="69"/>
      <c r="X89" s="101" t="e">
        <f>W89/F89</f>
        <v>#DIV/0!</v>
      </c>
      <c r="Y89" s="69"/>
      <c r="Z89" s="101" t="e">
        <f>Y89/F89</f>
        <v>#DIV/0!</v>
      </c>
      <c r="AA89" s="69"/>
      <c r="AB89" s="101" t="e">
        <f>AA89/F89</f>
        <v>#DIV/0!</v>
      </c>
    </row>
    <row r="90" spans="1:28" ht="33" customHeight="1" x14ac:dyDescent="0.45">
      <c r="A90" s="139" t="s">
        <v>2212</v>
      </c>
      <c r="B90" s="92">
        <v>23</v>
      </c>
      <c r="C90" s="70" t="s">
        <v>617</v>
      </c>
      <c r="D90" s="67"/>
      <c r="E90" s="100">
        <f t="shared" ref="E90:E97" si="60">D90-F90</f>
        <v>0</v>
      </c>
      <c r="F90" s="100">
        <f t="shared" ref="F90:F97" si="61">G90+I90+K90+M90+O90+Q90+S90+U90+W90+Y90+AA90</f>
        <v>0</v>
      </c>
      <c r="G90" s="69"/>
      <c r="H90" s="101" t="e">
        <f t="shared" ref="H90:H97" si="62">G90/F90</f>
        <v>#DIV/0!</v>
      </c>
      <c r="I90" s="69"/>
      <c r="J90" s="101" t="e">
        <f t="shared" ref="J90:J97" si="63">I90/F90</f>
        <v>#DIV/0!</v>
      </c>
      <c r="K90" s="69"/>
      <c r="L90" s="101" t="e">
        <f t="shared" ref="L90:L97" si="64">K90/F90</f>
        <v>#DIV/0!</v>
      </c>
      <c r="M90" s="69"/>
      <c r="N90" s="101" t="e">
        <f t="shared" ref="N90:N97" si="65">M90/F90</f>
        <v>#DIV/0!</v>
      </c>
      <c r="O90" s="69"/>
      <c r="P90" s="101" t="e">
        <f t="shared" ref="P90:P97" si="66">O90/F90</f>
        <v>#DIV/0!</v>
      </c>
      <c r="Q90" s="69"/>
      <c r="R90" s="101" t="e">
        <f t="shared" ref="R90:R97" si="67">Q90/F90</f>
        <v>#DIV/0!</v>
      </c>
      <c r="S90" s="69"/>
      <c r="T90" s="101" t="e">
        <f t="shared" ref="T90:T97" si="68">S90/F90</f>
        <v>#DIV/0!</v>
      </c>
      <c r="U90" s="69"/>
      <c r="V90" s="101" t="e">
        <f t="shared" ref="V90:V97" si="69">U90/F90</f>
        <v>#DIV/0!</v>
      </c>
      <c r="W90" s="69"/>
      <c r="X90" s="101" t="e">
        <f t="shared" ref="X90:X97" si="70">W90/F90</f>
        <v>#DIV/0!</v>
      </c>
      <c r="Y90" s="69"/>
      <c r="Z90" s="101" t="e">
        <f t="shared" ref="Z90:Z97" si="71">Y90/F90</f>
        <v>#DIV/0!</v>
      </c>
      <c r="AA90" s="69"/>
      <c r="AB90" s="101" t="e">
        <f t="shared" ref="AB90:AB97" si="72">AA90/F90</f>
        <v>#DIV/0!</v>
      </c>
    </row>
    <row r="91" spans="1:28" ht="33" customHeight="1" x14ac:dyDescent="0.45">
      <c r="A91" s="139" t="s">
        <v>2213</v>
      </c>
      <c r="B91" s="92">
        <v>47</v>
      </c>
      <c r="C91" s="70" t="s">
        <v>617</v>
      </c>
      <c r="D91" s="67"/>
      <c r="E91" s="100">
        <f t="shared" si="60"/>
        <v>0</v>
      </c>
      <c r="F91" s="100">
        <f t="shared" si="61"/>
        <v>0</v>
      </c>
      <c r="G91" s="69"/>
      <c r="H91" s="101" t="e">
        <f t="shared" si="62"/>
        <v>#DIV/0!</v>
      </c>
      <c r="I91" s="69"/>
      <c r="J91" s="101" t="e">
        <f t="shared" si="63"/>
        <v>#DIV/0!</v>
      </c>
      <c r="K91" s="69"/>
      <c r="L91" s="101" t="e">
        <f t="shared" si="64"/>
        <v>#DIV/0!</v>
      </c>
      <c r="M91" s="69"/>
      <c r="N91" s="101" t="e">
        <f t="shared" si="65"/>
        <v>#DIV/0!</v>
      </c>
      <c r="O91" s="69"/>
      <c r="P91" s="101" t="e">
        <f t="shared" si="66"/>
        <v>#DIV/0!</v>
      </c>
      <c r="Q91" s="69"/>
      <c r="R91" s="101" t="e">
        <f t="shared" si="67"/>
        <v>#DIV/0!</v>
      </c>
      <c r="S91" s="69"/>
      <c r="T91" s="101" t="e">
        <f t="shared" si="68"/>
        <v>#DIV/0!</v>
      </c>
      <c r="U91" s="69"/>
      <c r="V91" s="101" t="e">
        <f t="shared" si="69"/>
        <v>#DIV/0!</v>
      </c>
      <c r="W91" s="69"/>
      <c r="X91" s="101" t="e">
        <f t="shared" si="70"/>
        <v>#DIV/0!</v>
      </c>
      <c r="Y91" s="69"/>
      <c r="Z91" s="101" t="e">
        <f t="shared" si="71"/>
        <v>#DIV/0!</v>
      </c>
      <c r="AA91" s="69"/>
      <c r="AB91" s="101" t="e">
        <f t="shared" si="72"/>
        <v>#DIV/0!</v>
      </c>
    </row>
    <row r="92" spans="1:28" ht="33" customHeight="1" x14ac:dyDescent="0.45">
      <c r="A92" s="139" t="s">
        <v>2214</v>
      </c>
      <c r="B92" s="92">
        <v>58</v>
      </c>
      <c r="C92" s="70" t="s">
        <v>617</v>
      </c>
      <c r="D92" s="67"/>
      <c r="E92" s="100">
        <f t="shared" si="60"/>
        <v>0</v>
      </c>
      <c r="F92" s="100">
        <f t="shared" si="61"/>
        <v>0</v>
      </c>
      <c r="G92" s="69"/>
      <c r="H92" s="101" t="e">
        <f t="shared" si="62"/>
        <v>#DIV/0!</v>
      </c>
      <c r="I92" s="69"/>
      <c r="J92" s="101" t="e">
        <f t="shared" si="63"/>
        <v>#DIV/0!</v>
      </c>
      <c r="K92" s="69"/>
      <c r="L92" s="101" t="e">
        <f t="shared" si="64"/>
        <v>#DIV/0!</v>
      </c>
      <c r="M92" s="69"/>
      <c r="N92" s="101" t="e">
        <f t="shared" si="65"/>
        <v>#DIV/0!</v>
      </c>
      <c r="O92" s="69"/>
      <c r="P92" s="101" t="e">
        <f t="shared" si="66"/>
        <v>#DIV/0!</v>
      </c>
      <c r="Q92" s="69"/>
      <c r="R92" s="101" t="e">
        <f t="shared" si="67"/>
        <v>#DIV/0!</v>
      </c>
      <c r="S92" s="69"/>
      <c r="T92" s="101" t="e">
        <f t="shared" si="68"/>
        <v>#DIV/0!</v>
      </c>
      <c r="U92" s="69"/>
      <c r="V92" s="101" t="e">
        <f t="shared" si="69"/>
        <v>#DIV/0!</v>
      </c>
      <c r="W92" s="69"/>
      <c r="X92" s="101" t="e">
        <f t="shared" si="70"/>
        <v>#DIV/0!</v>
      </c>
      <c r="Y92" s="69"/>
      <c r="Z92" s="101" t="e">
        <f t="shared" si="71"/>
        <v>#DIV/0!</v>
      </c>
      <c r="AA92" s="69"/>
      <c r="AB92" s="101" t="e">
        <f t="shared" si="72"/>
        <v>#DIV/0!</v>
      </c>
    </row>
    <row r="93" spans="1:28" ht="33" customHeight="1" x14ac:dyDescent="0.45">
      <c r="A93" s="139" t="s">
        <v>1511</v>
      </c>
      <c r="B93" s="92">
        <v>50</v>
      </c>
      <c r="C93" s="70" t="s">
        <v>617</v>
      </c>
      <c r="D93" s="67"/>
      <c r="E93" s="100">
        <f t="shared" si="60"/>
        <v>0</v>
      </c>
      <c r="F93" s="100">
        <f t="shared" si="61"/>
        <v>0</v>
      </c>
      <c r="G93" s="69"/>
      <c r="H93" s="101" t="e">
        <f t="shared" si="62"/>
        <v>#DIV/0!</v>
      </c>
      <c r="I93" s="69"/>
      <c r="J93" s="101" t="e">
        <f t="shared" si="63"/>
        <v>#DIV/0!</v>
      </c>
      <c r="K93" s="69"/>
      <c r="L93" s="101" t="e">
        <f t="shared" si="64"/>
        <v>#DIV/0!</v>
      </c>
      <c r="M93" s="69"/>
      <c r="N93" s="101" t="e">
        <f t="shared" si="65"/>
        <v>#DIV/0!</v>
      </c>
      <c r="O93" s="69"/>
      <c r="P93" s="101" t="e">
        <f t="shared" si="66"/>
        <v>#DIV/0!</v>
      </c>
      <c r="Q93" s="69"/>
      <c r="R93" s="101" t="e">
        <f t="shared" si="67"/>
        <v>#DIV/0!</v>
      </c>
      <c r="S93" s="69"/>
      <c r="T93" s="101" t="e">
        <f t="shared" si="68"/>
        <v>#DIV/0!</v>
      </c>
      <c r="U93" s="69"/>
      <c r="V93" s="101" t="e">
        <f t="shared" si="69"/>
        <v>#DIV/0!</v>
      </c>
      <c r="W93" s="69"/>
      <c r="X93" s="101" t="e">
        <f t="shared" si="70"/>
        <v>#DIV/0!</v>
      </c>
      <c r="Y93" s="69"/>
      <c r="Z93" s="101" t="e">
        <f t="shared" si="71"/>
        <v>#DIV/0!</v>
      </c>
      <c r="AA93" s="69"/>
      <c r="AB93" s="101" t="e">
        <f t="shared" si="72"/>
        <v>#DIV/0!</v>
      </c>
    </row>
    <row r="94" spans="1:28" ht="33" customHeight="1" x14ac:dyDescent="0.45">
      <c r="A94" s="139" t="s">
        <v>2215</v>
      </c>
      <c r="B94" s="92">
        <v>36</v>
      </c>
      <c r="C94" s="70" t="s">
        <v>617</v>
      </c>
      <c r="D94" s="67"/>
      <c r="E94" s="100">
        <f t="shared" si="60"/>
        <v>0</v>
      </c>
      <c r="F94" s="100">
        <f t="shared" si="61"/>
        <v>0</v>
      </c>
      <c r="G94" s="69"/>
      <c r="H94" s="101" t="e">
        <f t="shared" si="62"/>
        <v>#DIV/0!</v>
      </c>
      <c r="I94" s="69"/>
      <c r="J94" s="101" t="e">
        <f t="shared" si="63"/>
        <v>#DIV/0!</v>
      </c>
      <c r="K94" s="69"/>
      <c r="L94" s="101" t="e">
        <f t="shared" si="64"/>
        <v>#DIV/0!</v>
      </c>
      <c r="M94" s="69"/>
      <c r="N94" s="101" t="e">
        <f t="shared" si="65"/>
        <v>#DIV/0!</v>
      </c>
      <c r="O94" s="69"/>
      <c r="P94" s="101" t="e">
        <f t="shared" si="66"/>
        <v>#DIV/0!</v>
      </c>
      <c r="Q94" s="69"/>
      <c r="R94" s="101" t="e">
        <f t="shared" si="67"/>
        <v>#DIV/0!</v>
      </c>
      <c r="S94" s="69"/>
      <c r="T94" s="101" t="e">
        <f t="shared" si="68"/>
        <v>#DIV/0!</v>
      </c>
      <c r="U94" s="69"/>
      <c r="V94" s="101" t="e">
        <f t="shared" si="69"/>
        <v>#DIV/0!</v>
      </c>
      <c r="W94" s="69"/>
      <c r="X94" s="101" t="e">
        <f t="shared" si="70"/>
        <v>#DIV/0!</v>
      </c>
      <c r="Y94" s="69"/>
      <c r="Z94" s="101" t="e">
        <f t="shared" si="71"/>
        <v>#DIV/0!</v>
      </c>
      <c r="AA94" s="69"/>
      <c r="AB94" s="101" t="e">
        <f t="shared" si="72"/>
        <v>#DIV/0!</v>
      </c>
    </row>
    <row r="95" spans="1:28" ht="33" customHeight="1" x14ac:dyDescent="0.45">
      <c r="A95" s="139" t="s">
        <v>2216</v>
      </c>
      <c r="B95" s="92">
        <v>105</v>
      </c>
      <c r="C95" s="70" t="s">
        <v>617</v>
      </c>
      <c r="D95" s="67"/>
      <c r="E95" s="100">
        <f t="shared" si="60"/>
        <v>0</v>
      </c>
      <c r="F95" s="100">
        <f t="shared" si="61"/>
        <v>0</v>
      </c>
      <c r="G95" s="69"/>
      <c r="H95" s="101" t="e">
        <f t="shared" si="62"/>
        <v>#DIV/0!</v>
      </c>
      <c r="I95" s="69"/>
      <c r="J95" s="101" t="e">
        <f t="shared" si="63"/>
        <v>#DIV/0!</v>
      </c>
      <c r="K95" s="69"/>
      <c r="L95" s="101" t="e">
        <f t="shared" si="64"/>
        <v>#DIV/0!</v>
      </c>
      <c r="M95" s="69"/>
      <c r="N95" s="101" t="e">
        <f t="shared" si="65"/>
        <v>#DIV/0!</v>
      </c>
      <c r="O95" s="69"/>
      <c r="P95" s="101" t="e">
        <f t="shared" si="66"/>
        <v>#DIV/0!</v>
      </c>
      <c r="Q95" s="69"/>
      <c r="R95" s="101" t="e">
        <f t="shared" si="67"/>
        <v>#DIV/0!</v>
      </c>
      <c r="S95" s="69"/>
      <c r="T95" s="101" t="e">
        <f t="shared" si="68"/>
        <v>#DIV/0!</v>
      </c>
      <c r="U95" s="69"/>
      <c r="V95" s="101" t="e">
        <f t="shared" si="69"/>
        <v>#DIV/0!</v>
      </c>
      <c r="W95" s="69"/>
      <c r="X95" s="101" t="e">
        <f t="shared" si="70"/>
        <v>#DIV/0!</v>
      </c>
      <c r="Y95" s="69"/>
      <c r="Z95" s="101" t="e">
        <f t="shared" si="71"/>
        <v>#DIV/0!</v>
      </c>
      <c r="AA95" s="69"/>
      <c r="AB95" s="101" t="e">
        <f t="shared" si="72"/>
        <v>#DIV/0!</v>
      </c>
    </row>
    <row r="96" spans="1:28" ht="33" customHeight="1" x14ac:dyDescent="0.45">
      <c r="A96" s="139" t="s">
        <v>2217</v>
      </c>
      <c r="B96" s="92">
        <v>85</v>
      </c>
      <c r="C96" s="70" t="s">
        <v>617</v>
      </c>
      <c r="D96" s="67"/>
      <c r="E96" s="100">
        <f t="shared" si="60"/>
        <v>0</v>
      </c>
      <c r="F96" s="100">
        <f t="shared" si="61"/>
        <v>0</v>
      </c>
      <c r="G96" s="69"/>
      <c r="H96" s="101" t="e">
        <f t="shared" si="62"/>
        <v>#DIV/0!</v>
      </c>
      <c r="I96" s="69"/>
      <c r="J96" s="101" t="e">
        <f t="shared" si="63"/>
        <v>#DIV/0!</v>
      </c>
      <c r="K96" s="69"/>
      <c r="L96" s="101" t="e">
        <f t="shared" si="64"/>
        <v>#DIV/0!</v>
      </c>
      <c r="M96" s="69"/>
      <c r="N96" s="101" t="e">
        <f t="shared" si="65"/>
        <v>#DIV/0!</v>
      </c>
      <c r="O96" s="69"/>
      <c r="P96" s="101" t="e">
        <f t="shared" si="66"/>
        <v>#DIV/0!</v>
      </c>
      <c r="Q96" s="69"/>
      <c r="R96" s="101" t="e">
        <f t="shared" si="67"/>
        <v>#DIV/0!</v>
      </c>
      <c r="S96" s="69"/>
      <c r="T96" s="101" t="e">
        <f t="shared" si="68"/>
        <v>#DIV/0!</v>
      </c>
      <c r="U96" s="69"/>
      <c r="V96" s="101" t="e">
        <f t="shared" si="69"/>
        <v>#DIV/0!</v>
      </c>
      <c r="W96" s="69"/>
      <c r="X96" s="101" t="e">
        <f t="shared" si="70"/>
        <v>#DIV/0!</v>
      </c>
      <c r="Y96" s="69"/>
      <c r="Z96" s="101" t="e">
        <f t="shared" si="71"/>
        <v>#DIV/0!</v>
      </c>
      <c r="AA96" s="69"/>
      <c r="AB96" s="101" t="e">
        <f t="shared" si="72"/>
        <v>#DIV/0!</v>
      </c>
    </row>
    <row r="97" spans="1:28" ht="33" customHeight="1" thickBot="1" x14ac:dyDescent="0.5">
      <c r="A97" s="139" t="s">
        <v>2218</v>
      </c>
      <c r="B97" s="92">
        <v>148</v>
      </c>
      <c r="C97" s="70" t="s">
        <v>617</v>
      </c>
      <c r="D97" s="71"/>
      <c r="E97" s="100">
        <f t="shared" si="60"/>
        <v>0</v>
      </c>
      <c r="F97" s="100">
        <f t="shared" si="61"/>
        <v>0</v>
      </c>
      <c r="G97" s="69"/>
      <c r="H97" s="101" t="e">
        <f t="shared" si="62"/>
        <v>#DIV/0!</v>
      </c>
      <c r="I97" s="69"/>
      <c r="J97" s="101" t="e">
        <f t="shared" si="63"/>
        <v>#DIV/0!</v>
      </c>
      <c r="K97" s="69"/>
      <c r="L97" s="101" t="e">
        <f t="shared" si="64"/>
        <v>#DIV/0!</v>
      </c>
      <c r="M97" s="69"/>
      <c r="N97" s="101" t="e">
        <f t="shared" si="65"/>
        <v>#DIV/0!</v>
      </c>
      <c r="O97" s="69"/>
      <c r="P97" s="101" t="e">
        <f t="shared" si="66"/>
        <v>#DIV/0!</v>
      </c>
      <c r="Q97" s="69"/>
      <c r="R97" s="101" t="e">
        <f t="shared" si="67"/>
        <v>#DIV/0!</v>
      </c>
      <c r="S97" s="69"/>
      <c r="T97" s="101" t="e">
        <f t="shared" si="68"/>
        <v>#DIV/0!</v>
      </c>
      <c r="U97" s="69"/>
      <c r="V97" s="101" t="e">
        <f t="shared" si="69"/>
        <v>#DIV/0!</v>
      </c>
      <c r="W97" s="69"/>
      <c r="X97" s="101" t="e">
        <f t="shared" si="70"/>
        <v>#DIV/0!</v>
      </c>
      <c r="Y97" s="69"/>
      <c r="Z97" s="101" t="e">
        <f t="shared" si="71"/>
        <v>#DIV/0!</v>
      </c>
      <c r="AA97" s="69"/>
      <c r="AB97" s="101" t="e">
        <f t="shared" si="72"/>
        <v>#DIV/0!</v>
      </c>
    </row>
    <row r="98" spans="1:28" ht="34.5" thickBot="1" x14ac:dyDescent="0.55000000000000004">
      <c r="A98" s="76" t="s">
        <v>642</v>
      </c>
      <c r="B98" s="102">
        <f>SUM(B89:B97)</f>
        <v>680</v>
      </c>
      <c r="C98" s="77"/>
      <c r="D98" s="103">
        <f>SUM(D89:D97)</f>
        <v>0</v>
      </c>
      <c r="E98" s="103">
        <f>SUM(E89:E97)</f>
        <v>0</v>
      </c>
      <c r="F98" s="104">
        <f>SUM(F89:F97)</f>
        <v>0</v>
      </c>
      <c r="G98" s="105">
        <f>SUM(G89:G97)</f>
        <v>0</v>
      </c>
      <c r="H98" s="106" t="e">
        <f>G98/F98</f>
        <v>#DIV/0!</v>
      </c>
      <c r="I98" s="105">
        <f>SUM(I89:I97)</f>
        <v>0</v>
      </c>
      <c r="J98" s="106" t="e">
        <f>I98/F98</f>
        <v>#DIV/0!</v>
      </c>
      <c r="K98" s="107">
        <f>SUM(K89:K97)</f>
        <v>0</v>
      </c>
      <c r="L98" s="108" t="e">
        <f>K98/F98</f>
        <v>#DIV/0!</v>
      </c>
      <c r="M98" s="105">
        <f>SUM(M89:M97)</f>
        <v>0</v>
      </c>
      <c r="N98" s="106" t="e">
        <f>M98/F98</f>
        <v>#DIV/0!</v>
      </c>
      <c r="O98" s="107">
        <f>SUM(O89:O97)</f>
        <v>0</v>
      </c>
      <c r="P98" s="108" t="e">
        <f>O98/F98</f>
        <v>#DIV/0!</v>
      </c>
      <c r="Q98" s="105">
        <f>SUM(Q89:Q97)</f>
        <v>0</v>
      </c>
      <c r="R98" s="106" t="e">
        <f>Q98/F98</f>
        <v>#DIV/0!</v>
      </c>
      <c r="S98" s="107">
        <f>SUM(S89:S97)</f>
        <v>0</v>
      </c>
      <c r="T98" s="108" t="e">
        <f>S98/F98</f>
        <v>#DIV/0!</v>
      </c>
      <c r="U98" s="105">
        <f>SUM(U89:U97)</f>
        <v>0</v>
      </c>
      <c r="V98" s="106" t="e">
        <f>U98/F98</f>
        <v>#DIV/0!</v>
      </c>
      <c r="W98" s="104">
        <f>SUM(W89:W97)</f>
        <v>0</v>
      </c>
      <c r="X98" s="109" t="e">
        <f>W98/F98</f>
        <v>#DIV/0!</v>
      </c>
      <c r="Y98" s="110">
        <f>SUM(Y89:Y97)</f>
        <v>0</v>
      </c>
      <c r="Z98" s="111" t="e">
        <f>Y98/F98</f>
        <v>#DIV/0!</v>
      </c>
      <c r="AA98" s="110">
        <f>SUM(AA89:AA97)</f>
        <v>0</v>
      </c>
      <c r="AB98" s="111" t="e">
        <f>AA98/F98</f>
        <v>#DIV/0!</v>
      </c>
    </row>
    <row r="99" spans="1:28" ht="96.75" customHeight="1" thickBot="1" x14ac:dyDescent="0.5">
      <c r="A99" s="278" t="s">
        <v>2210</v>
      </c>
      <c r="B99" s="279"/>
      <c r="C99" s="279"/>
      <c r="D99" s="279"/>
      <c r="E99" s="279"/>
      <c r="F99" s="280"/>
      <c r="G99" s="276" t="s">
        <v>586</v>
      </c>
      <c r="H99" s="277"/>
      <c r="I99" s="274" t="s">
        <v>587</v>
      </c>
      <c r="J99" s="275"/>
      <c r="K99" s="276" t="s">
        <v>588</v>
      </c>
      <c r="L99" s="277"/>
      <c r="M99" s="274" t="s">
        <v>589</v>
      </c>
      <c r="N99" s="275"/>
      <c r="O99" s="276" t="s">
        <v>590</v>
      </c>
      <c r="P99" s="277"/>
      <c r="Q99" s="274" t="s">
        <v>591</v>
      </c>
      <c r="R99" s="275"/>
      <c r="S99" s="276" t="s">
        <v>592</v>
      </c>
      <c r="T99" s="277"/>
      <c r="U99" s="274" t="s">
        <v>593</v>
      </c>
      <c r="V99" s="275"/>
      <c r="W99" s="276" t="s">
        <v>596</v>
      </c>
      <c r="X99" s="277"/>
      <c r="Y99" s="274" t="s">
        <v>595</v>
      </c>
      <c r="Z99" s="275"/>
      <c r="AA99" s="276" t="s">
        <v>594</v>
      </c>
      <c r="AB99" s="277"/>
    </row>
    <row r="101" spans="1:28" ht="33" x14ac:dyDescent="0.45">
      <c r="A101" s="292" t="s">
        <v>2219</v>
      </c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</row>
    <row r="102" spans="1:28" ht="33" x14ac:dyDescent="0.45">
      <c r="A102" s="292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</row>
    <row r="103" spans="1:28" ht="34.5" thickBot="1" x14ac:dyDescent="0.5"/>
    <row r="104" spans="1:28" ht="78" customHeight="1" thickBot="1" x14ac:dyDescent="0.5">
      <c r="A104" s="344" t="s">
        <v>2224</v>
      </c>
      <c r="B104" s="345"/>
      <c r="C104" s="288" t="s">
        <v>2220</v>
      </c>
      <c r="D104" s="289"/>
      <c r="E104" s="289"/>
      <c r="F104" s="290"/>
      <c r="G104" s="264" t="s">
        <v>586</v>
      </c>
      <c r="H104" s="265"/>
      <c r="I104" s="272" t="s">
        <v>587</v>
      </c>
      <c r="J104" s="291"/>
      <c r="K104" s="264" t="s">
        <v>588</v>
      </c>
      <c r="L104" s="265"/>
      <c r="M104" s="272" t="s">
        <v>589</v>
      </c>
      <c r="N104" s="273"/>
      <c r="O104" s="264" t="s">
        <v>590</v>
      </c>
      <c r="P104" s="265"/>
      <c r="Q104" s="272" t="s">
        <v>591</v>
      </c>
      <c r="R104" s="273"/>
      <c r="S104" s="264" t="s">
        <v>592</v>
      </c>
      <c r="T104" s="265"/>
      <c r="U104" s="272" t="s">
        <v>593</v>
      </c>
      <c r="V104" s="273"/>
      <c r="W104" s="264" t="s">
        <v>596</v>
      </c>
      <c r="X104" s="265"/>
      <c r="Y104" s="272" t="s">
        <v>595</v>
      </c>
      <c r="Z104" s="273"/>
      <c r="AA104" s="264" t="s">
        <v>594</v>
      </c>
      <c r="AB104" s="265"/>
    </row>
    <row r="105" spans="1:28" ht="60" x14ac:dyDescent="0.45">
      <c r="A105" s="344"/>
      <c r="B105" s="345"/>
      <c r="C105" s="58" t="s">
        <v>606</v>
      </c>
      <c r="D105" s="59" t="s">
        <v>607</v>
      </c>
      <c r="E105" s="59" t="s">
        <v>644</v>
      </c>
      <c r="F105" s="60" t="s">
        <v>645</v>
      </c>
      <c r="G105" s="34" t="s">
        <v>604</v>
      </c>
      <c r="H105" s="33" t="s">
        <v>605</v>
      </c>
      <c r="I105" s="32" t="s">
        <v>604</v>
      </c>
      <c r="J105" s="35" t="s">
        <v>605</v>
      </c>
      <c r="K105" s="32" t="s">
        <v>604</v>
      </c>
      <c r="L105" s="33" t="s">
        <v>605</v>
      </c>
      <c r="M105" s="32" t="s">
        <v>604</v>
      </c>
      <c r="N105" s="33" t="s">
        <v>605</v>
      </c>
      <c r="O105" s="32" t="s">
        <v>604</v>
      </c>
      <c r="P105" s="33" t="s">
        <v>605</v>
      </c>
      <c r="Q105" s="32" t="s">
        <v>604</v>
      </c>
      <c r="R105" s="33" t="s">
        <v>605</v>
      </c>
      <c r="S105" s="32" t="s">
        <v>604</v>
      </c>
      <c r="T105" s="33" t="s">
        <v>605</v>
      </c>
      <c r="U105" s="32" t="s">
        <v>604</v>
      </c>
      <c r="V105" s="33" t="s">
        <v>605</v>
      </c>
      <c r="W105" s="32" t="s">
        <v>604</v>
      </c>
      <c r="X105" s="33" t="s">
        <v>605</v>
      </c>
      <c r="Y105" s="32" t="s">
        <v>604</v>
      </c>
      <c r="Z105" s="33" t="s">
        <v>605</v>
      </c>
      <c r="AA105" s="32" t="s">
        <v>604</v>
      </c>
      <c r="AB105" s="33" t="s">
        <v>605</v>
      </c>
    </row>
    <row r="106" spans="1:28" ht="34.5" thickBot="1" x14ac:dyDescent="0.5">
      <c r="A106" s="344"/>
      <c r="B106" s="345"/>
      <c r="C106" s="93">
        <f>B125</f>
        <v>2331</v>
      </c>
      <c r="D106" s="94">
        <f t="shared" ref="D106:AB106" si="73">D125</f>
        <v>0</v>
      </c>
      <c r="E106" s="94">
        <f t="shared" si="73"/>
        <v>0</v>
      </c>
      <c r="F106" s="95">
        <f t="shared" si="73"/>
        <v>0</v>
      </c>
      <c r="G106" s="96">
        <f t="shared" si="73"/>
        <v>0</v>
      </c>
      <c r="H106" s="97" t="e">
        <f t="shared" si="73"/>
        <v>#DIV/0!</v>
      </c>
      <c r="I106" s="98">
        <f t="shared" si="73"/>
        <v>0</v>
      </c>
      <c r="J106" s="99" t="e">
        <f t="shared" si="73"/>
        <v>#DIV/0!</v>
      </c>
      <c r="K106" s="98">
        <f t="shared" si="73"/>
        <v>0</v>
      </c>
      <c r="L106" s="97" t="e">
        <f t="shared" si="73"/>
        <v>#DIV/0!</v>
      </c>
      <c r="M106" s="98">
        <f t="shared" si="73"/>
        <v>0</v>
      </c>
      <c r="N106" s="97" t="e">
        <f t="shared" si="73"/>
        <v>#DIV/0!</v>
      </c>
      <c r="O106" s="98">
        <f t="shared" si="73"/>
        <v>0</v>
      </c>
      <c r="P106" s="97" t="e">
        <f t="shared" si="73"/>
        <v>#DIV/0!</v>
      </c>
      <c r="Q106" s="98">
        <f t="shared" si="73"/>
        <v>0</v>
      </c>
      <c r="R106" s="97" t="e">
        <f t="shared" si="73"/>
        <v>#DIV/0!</v>
      </c>
      <c r="S106" s="98">
        <f t="shared" si="73"/>
        <v>0</v>
      </c>
      <c r="T106" s="97" t="e">
        <f t="shared" si="73"/>
        <v>#DIV/0!</v>
      </c>
      <c r="U106" s="98">
        <f t="shared" si="73"/>
        <v>0</v>
      </c>
      <c r="V106" s="97" t="e">
        <f t="shared" si="73"/>
        <v>#DIV/0!</v>
      </c>
      <c r="W106" s="98">
        <f t="shared" si="73"/>
        <v>0</v>
      </c>
      <c r="X106" s="97" t="e">
        <f t="shared" si="73"/>
        <v>#DIV/0!</v>
      </c>
      <c r="Y106" s="98">
        <f t="shared" si="73"/>
        <v>0</v>
      </c>
      <c r="Z106" s="97" t="e">
        <f t="shared" si="73"/>
        <v>#DIV/0!</v>
      </c>
      <c r="AA106" s="98">
        <f t="shared" si="73"/>
        <v>0</v>
      </c>
      <c r="AB106" s="97" t="e">
        <f t="shared" si="73"/>
        <v>#DIV/0!</v>
      </c>
    </row>
    <row r="107" spans="1:28" ht="34.5" thickBot="1" x14ac:dyDescent="0.5"/>
    <row r="108" spans="1:28" ht="60.75" customHeight="1" thickBot="1" x14ac:dyDescent="0.55000000000000004">
      <c r="A108" s="266" t="s">
        <v>2223</v>
      </c>
      <c r="B108" s="267"/>
      <c r="C108" s="267"/>
      <c r="D108" s="267"/>
      <c r="E108" s="267"/>
      <c r="F108" s="268"/>
      <c r="G108" s="269" t="s">
        <v>603</v>
      </c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  <c r="AB108" s="271"/>
    </row>
    <row r="109" spans="1:28" ht="67.5" x14ac:dyDescent="0.45">
      <c r="A109" s="62" t="s">
        <v>2209</v>
      </c>
      <c r="B109" s="281" t="s">
        <v>2221</v>
      </c>
      <c r="C109" s="282"/>
      <c r="D109" s="283" t="s">
        <v>2219</v>
      </c>
      <c r="E109" s="284"/>
      <c r="F109" s="285"/>
      <c r="G109" s="264" t="s">
        <v>586</v>
      </c>
      <c r="H109" s="265"/>
      <c r="I109" s="272" t="s">
        <v>587</v>
      </c>
      <c r="J109" s="273"/>
      <c r="K109" s="264" t="s">
        <v>588</v>
      </c>
      <c r="L109" s="265"/>
      <c r="M109" s="272" t="s">
        <v>589</v>
      </c>
      <c r="N109" s="273"/>
      <c r="O109" s="264" t="s">
        <v>590</v>
      </c>
      <c r="P109" s="265"/>
      <c r="Q109" s="272" t="s">
        <v>591</v>
      </c>
      <c r="R109" s="273"/>
      <c r="S109" s="264" t="s">
        <v>592</v>
      </c>
      <c r="T109" s="265"/>
      <c r="U109" s="272" t="s">
        <v>593</v>
      </c>
      <c r="V109" s="273"/>
      <c r="W109" s="264" t="s">
        <v>596</v>
      </c>
      <c r="X109" s="265"/>
      <c r="Y109" s="272" t="s">
        <v>595</v>
      </c>
      <c r="Z109" s="273"/>
      <c r="AA109" s="264" t="s">
        <v>594</v>
      </c>
      <c r="AB109" s="265"/>
    </row>
    <row r="110" spans="1:28" ht="60" x14ac:dyDescent="0.45">
      <c r="A110" s="30" t="s">
        <v>597</v>
      </c>
      <c r="B110" s="63" t="s">
        <v>606</v>
      </c>
      <c r="C110" s="30" t="s">
        <v>598</v>
      </c>
      <c r="D110" s="30" t="s">
        <v>607</v>
      </c>
      <c r="E110" s="30" t="s">
        <v>644</v>
      </c>
      <c r="F110" s="64" t="s">
        <v>645</v>
      </c>
      <c r="G110" s="32" t="s">
        <v>604</v>
      </c>
      <c r="H110" s="33" t="s">
        <v>605</v>
      </c>
      <c r="I110" s="32" t="s">
        <v>604</v>
      </c>
      <c r="J110" s="33" t="s">
        <v>605</v>
      </c>
      <c r="K110" s="32" t="s">
        <v>604</v>
      </c>
      <c r="L110" s="33" t="s">
        <v>605</v>
      </c>
      <c r="M110" s="32" t="s">
        <v>604</v>
      </c>
      <c r="N110" s="33" t="s">
        <v>605</v>
      </c>
      <c r="O110" s="32" t="s">
        <v>604</v>
      </c>
      <c r="P110" s="33" t="s">
        <v>605</v>
      </c>
      <c r="Q110" s="32" t="s">
        <v>604</v>
      </c>
      <c r="R110" s="33" t="s">
        <v>605</v>
      </c>
      <c r="S110" s="32" t="s">
        <v>604</v>
      </c>
      <c r="T110" s="33" t="s">
        <v>605</v>
      </c>
      <c r="U110" s="32" t="s">
        <v>604</v>
      </c>
      <c r="V110" s="33" t="s">
        <v>605</v>
      </c>
      <c r="W110" s="32" t="s">
        <v>604</v>
      </c>
      <c r="X110" s="33" t="s">
        <v>605</v>
      </c>
      <c r="Y110" s="32" t="s">
        <v>604</v>
      </c>
      <c r="Z110" s="33" t="s">
        <v>605</v>
      </c>
      <c r="AA110" s="32" t="s">
        <v>604</v>
      </c>
      <c r="AB110" s="33" t="s">
        <v>605</v>
      </c>
    </row>
    <row r="111" spans="1:28" ht="33" customHeight="1" x14ac:dyDescent="0.45">
      <c r="A111" s="139" t="s">
        <v>2225</v>
      </c>
      <c r="B111" s="92">
        <v>385</v>
      </c>
      <c r="C111" s="70" t="s">
        <v>617</v>
      </c>
      <c r="D111" s="67"/>
      <c r="E111" s="100">
        <f>D111-F111</f>
        <v>0</v>
      </c>
      <c r="F111" s="100">
        <f>G111+I111+K111+M111+O111+Q111+S111+U111+W111+Y111+AA111</f>
        <v>0</v>
      </c>
      <c r="G111" s="69"/>
      <c r="H111" s="101" t="e">
        <f>G111/F111</f>
        <v>#DIV/0!</v>
      </c>
      <c r="I111" s="69"/>
      <c r="J111" s="101" t="e">
        <f>I111/F111</f>
        <v>#DIV/0!</v>
      </c>
      <c r="K111" s="69"/>
      <c r="L111" s="101" t="e">
        <f>K111/F111</f>
        <v>#DIV/0!</v>
      </c>
      <c r="M111" s="69"/>
      <c r="N111" s="101" t="e">
        <f>M111/F111</f>
        <v>#DIV/0!</v>
      </c>
      <c r="O111" s="69"/>
      <c r="P111" s="101" t="e">
        <f>O111/F111</f>
        <v>#DIV/0!</v>
      </c>
      <c r="Q111" s="69"/>
      <c r="R111" s="101" t="e">
        <f>Q111/F111</f>
        <v>#DIV/0!</v>
      </c>
      <c r="S111" s="69"/>
      <c r="T111" s="101" t="e">
        <f>S111/F111</f>
        <v>#DIV/0!</v>
      </c>
      <c r="U111" s="69"/>
      <c r="V111" s="101" t="e">
        <f>U111/F111</f>
        <v>#DIV/0!</v>
      </c>
      <c r="W111" s="69"/>
      <c r="X111" s="101" t="e">
        <f>W111/F111</f>
        <v>#DIV/0!</v>
      </c>
      <c r="Y111" s="69"/>
      <c r="Z111" s="101" t="e">
        <f>Y111/F111</f>
        <v>#DIV/0!</v>
      </c>
      <c r="AA111" s="69"/>
      <c r="AB111" s="101" t="e">
        <f>AA111/F111</f>
        <v>#DIV/0!</v>
      </c>
    </row>
    <row r="112" spans="1:28" ht="67.5" x14ac:dyDescent="0.45">
      <c r="A112" s="139" t="s">
        <v>2226</v>
      </c>
      <c r="B112" s="92">
        <v>118</v>
      </c>
      <c r="C112" s="70" t="s">
        <v>617</v>
      </c>
      <c r="D112" s="67"/>
      <c r="E112" s="100">
        <f t="shared" ref="E112:E117" si="74">D112-F112</f>
        <v>0</v>
      </c>
      <c r="F112" s="100">
        <f t="shared" ref="F112:F117" si="75">G112+I112+K112+M112+O112+Q112+S112+U112+W112+Y112+AA112</f>
        <v>0</v>
      </c>
      <c r="G112" s="69"/>
      <c r="H112" s="101" t="e">
        <f t="shared" ref="H112:H117" si="76">G112/F112</f>
        <v>#DIV/0!</v>
      </c>
      <c r="I112" s="69"/>
      <c r="J112" s="101" t="e">
        <f t="shared" ref="J112:J117" si="77">I112/F112</f>
        <v>#DIV/0!</v>
      </c>
      <c r="K112" s="69"/>
      <c r="L112" s="101" t="e">
        <f t="shared" ref="L112:L117" si="78">K112/F112</f>
        <v>#DIV/0!</v>
      </c>
      <c r="M112" s="69"/>
      <c r="N112" s="101" t="e">
        <f t="shared" ref="N112:N117" si="79">M112/F112</f>
        <v>#DIV/0!</v>
      </c>
      <c r="O112" s="69"/>
      <c r="P112" s="101" t="e">
        <f t="shared" ref="P112:P117" si="80">O112/F112</f>
        <v>#DIV/0!</v>
      </c>
      <c r="Q112" s="69"/>
      <c r="R112" s="101" t="e">
        <f t="shared" ref="R112:R117" si="81">Q112/F112</f>
        <v>#DIV/0!</v>
      </c>
      <c r="S112" s="69"/>
      <c r="T112" s="101" t="e">
        <f t="shared" ref="T112:T117" si="82">S112/F112</f>
        <v>#DIV/0!</v>
      </c>
      <c r="U112" s="69"/>
      <c r="V112" s="101" t="e">
        <f t="shared" ref="V112:V117" si="83">U112/F112</f>
        <v>#DIV/0!</v>
      </c>
      <c r="W112" s="69"/>
      <c r="X112" s="101" t="e">
        <f t="shared" ref="X112:X117" si="84">W112/F112</f>
        <v>#DIV/0!</v>
      </c>
      <c r="Y112" s="69"/>
      <c r="Z112" s="101" t="e">
        <f t="shared" ref="Z112:Z117" si="85">Y112/F112</f>
        <v>#DIV/0!</v>
      </c>
      <c r="AA112" s="69"/>
      <c r="AB112" s="101" t="e">
        <f t="shared" ref="AB112:AB117" si="86">AA112/F112</f>
        <v>#DIV/0!</v>
      </c>
    </row>
    <row r="113" spans="1:28" x14ac:dyDescent="0.45">
      <c r="A113" s="139" t="s">
        <v>2227</v>
      </c>
      <c r="B113" s="92">
        <v>257</v>
      </c>
      <c r="C113" s="70" t="s">
        <v>617</v>
      </c>
      <c r="D113" s="67"/>
      <c r="E113" s="100">
        <f t="shared" si="74"/>
        <v>0</v>
      </c>
      <c r="F113" s="100">
        <f t="shared" si="75"/>
        <v>0</v>
      </c>
      <c r="G113" s="69"/>
      <c r="H113" s="101" t="e">
        <f t="shared" si="76"/>
        <v>#DIV/0!</v>
      </c>
      <c r="I113" s="69"/>
      <c r="J113" s="101" t="e">
        <f t="shared" si="77"/>
        <v>#DIV/0!</v>
      </c>
      <c r="K113" s="69"/>
      <c r="L113" s="101" t="e">
        <f t="shared" si="78"/>
        <v>#DIV/0!</v>
      </c>
      <c r="M113" s="69"/>
      <c r="N113" s="101" t="e">
        <f t="shared" si="79"/>
        <v>#DIV/0!</v>
      </c>
      <c r="O113" s="69"/>
      <c r="P113" s="101" t="e">
        <f t="shared" si="80"/>
        <v>#DIV/0!</v>
      </c>
      <c r="Q113" s="69"/>
      <c r="R113" s="101" t="e">
        <f t="shared" si="81"/>
        <v>#DIV/0!</v>
      </c>
      <c r="S113" s="69"/>
      <c r="T113" s="101" t="e">
        <f t="shared" si="82"/>
        <v>#DIV/0!</v>
      </c>
      <c r="U113" s="69"/>
      <c r="V113" s="101" t="e">
        <f t="shared" si="83"/>
        <v>#DIV/0!</v>
      </c>
      <c r="W113" s="69"/>
      <c r="X113" s="101" t="e">
        <f t="shared" si="84"/>
        <v>#DIV/0!</v>
      </c>
      <c r="Y113" s="69"/>
      <c r="Z113" s="101" t="e">
        <f t="shared" si="85"/>
        <v>#DIV/0!</v>
      </c>
      <c r="AA113" s="69"/>
      <c r="AB113" s="101" t="e">
        <f t="shared" si="86"/>
        <v>#DIV/0!</v>
      </c>
    </row>
    <row r="114" spans="1:28" x14ac:dyDescent="0.45">
      <c r="A114" s="139" t="s">
        <v>2228</v>
      </c>
      <c r="B114" s="92">
        <v>293</v>
      </c>
      <c r="C114" s="70" t="s">
        <v>617</v>
      </c>
      <c r="D114" s="67"/>
      <c r="E114" s="100">
        <f t="shared" si="74"/>
        <v>0</v>
      </c>
      <c r="F114" s="100">
        <f t="shared" si="75"/>
        <v>0</v>
      </c>
      <c r="G114" s="69"/>
      <c r="H114" s="101" t="e">
        <f t="shared" si="76"/>
        <v>#DIV/0!</v>
      </c>
      <c r="I114" s="69"/>
      <c r="J114" s="101" t="e">
        <f t="shared" si="77"/>
        <v>#DIV/0!</v>
      </c>
      <c r="K114" s="69"/>
      <c r="L114" s="101" t="e">
        <f t="shared" si="78"/>
        <v>#DIV/0!</v>
      </c>
      <c r="M114" s="69"/>
      <c r="N114" s="101" t="e">
        <f t="shared" si="79"/>
        <v>#DIV/0!</v>
      </c>
      <c r="O114" s="69"/>
      <c r="P114" s="101" t="e">
        <f t="shared" si="80"/>
        <v>#DIV/0!</v>
      </c>
      <c r="Q114" s="69"/>
      <c r="R114" s="101" t="e">
        <f t="shared" si="81"/>
        <v>#DIV/0!</v>
      </c>
      <c r="S114" s="69"/>
      <c r="T114" s="101" t="e">
        <f t="shared" si="82"/>
        <v>#DIV/0!</v>
      </c>
      <c r="U114" s="69"/>
      <c r="V114" s="101" t="e">
        <f t="shared" si="83"/>
        <v>#DIV/0!</v>
      </c>
      <c r="W114" s="69"/>
      <c r="X114" s="101" t="e">
        <f t="shared" si="84"/>
        <v>#DIV/0!</v>
      </c>
      <c r="Y114" s="69"/>
      <c r="Z114" s="101" t="e">
        <f t="shared" si="85"/>
        <v>#DIV/0!</v>
      </c>
      <c r="AA114" s="69"/>
      <c r="AB114" s="101" t="e">
        <f t="shared" si="86"/>
        <v>#DIV/0!</v>
      </c>
    </row>
    <row r="115" spans="1:28" ht="33" customHeight="1" x14ac:dyDescent="0.45">
      <c r="A115" s="139" t="s">
        <v>2229</v>
      </c>
      <c r="B115" s="92">
        <v>122</v>
      </c>
      <c r="C115" s="70" t="s">
        <v>617</v>
      </c>
      <c r="D115" s="67"/>
      <c r="E115" s="100">
        <f t="shared" si="74"/>
        <v>0</v>
      </c>
      <c r="F115" s="100">
        <f t="shared" si="75"/>
        <v>0</v>
      </c>
      <c r="G115" s="69"/>
      <c r="H115" s="101" t="e">
        <f t="shared" si="76"/>
        <v>#DIV/0!</v>
      </c>
      <c r="I115" s="69"/>
      <c r="J115" s="101" t="e">
        <f t="shared" si="77"/>
        <v>#DIV/0!</v>
      </c>
      <c r="K115" s="69"/>
      <c r="L115" s="101" t="e">
        <f t="shared" si="78"/>
        <v>#DIV/0!</v>
      </c>
      <c r="M115" s="69"/>
      <c r="N115" s="101" t="e">
        <f t="shared" si="79"/>
        <v>#DIV/0!</v>
      </c>
      <c r="O115" s="69"/>
      <c r="P115" s="101" t="e">
        <f t="shared" si="80"/>
        <v>#DIV/0!</v>
      </c>
      <c r="Q115" s="69"/>
      <c r="R115" s="101" t="e">
        <f t="shared" si="81"/>
        <v>#DIV/0!</v>
      </c>
      <c r="S115" s="69"/>
      <c r="T115" s="101" t="e">
        <f t="shared" si="82"/>
        <v>#DIV/0!</v>
      </c>
      <c r="U115" s="69"/>
      <c r="V115" s="101" t="e">
        <f t="shared" si="83"/>
        <v>#DIV/0!</v>
      </c>
      <c r="W115" s="69"/>
      <c r="X115" s="101" t="e">
        <f t="shared" si="84"/>
        <v>#DIV/0!</v>
      </c>
      <c r="Y115" s="69"/>
      <c r="Z115" s="101" t="e">
        <f t="shared" si="85"/>
        <v>#DIV/0!</v>
      </c>
      <c r="AA115" s="69"/>
      <c r="AB115" s="101" t="e">
        <f t="shared" si="86"/>
        <v>#DIV/0!</v>
      </c>
    </row>
    <row r="116" spans="1:28" ht="33" customHeight="1" x14ac:dyDescent="0.45">
      <c r="A116" s="139" t="s">
        <v>2230</v>
      </c>
      <c r="B116" s="92">
        <v>161</v>
      </c>
      <c r="C116" s="70" t="s">
        <v>617</v>
      </c>
      <c r="D116" s="67"/>
      <c r="E116" s="100">
        <f t="shared" si="74"/>
        <v>0</v>
      </c>
      <c r="F116" s="100">
        <f t="shared" si="75"/>
        <v>0</v>
      </c>
      <c r="G116" s="69"/>
      <c r="H116" s="101" t="e">
        <f t="shared" si="76"/>
        <v>#DIV/0!</v>
      </c>
      <c r="I116" s="69"/>
      <c r="J116" s="101" t="e">
        <f t="shared" si="77"/>
        <v>#DIV/0!</v>
      </c>
      <c r="K116" s="69"/>
      <c r="L116" s="101" t="e">
        <f t="shared" si="78"/>
        <v>#DIV/0!</v>
      </c>
      <c r="M116" s="69"/>
      <c r="N116" s="101" t="e">
        <f t="shared" si="79"/>
        <v>#DIV/0!</v>
      </c>
      <c r="O116" s="69"/>
      <c r="P116" s="101" t="e">
        <f t="shared" si="80"/>
        <v>#DIV/0!</v>
      </c>
      <c r="Q116" s="69"/>
      <c r="R116" s="101" t="e">
        <f t="shared" si="81"/>
        <v>#DIV/0!</v>
      </c>
      <c r="S116" s="69"/>
      <c r="T116" s="101" t="e">
        <f t="shared" si="82"/>
        <v>#DIV/0!</v>
      </c>
      <c r="U116" s="69"/>
      <c r="V116" s="101" t="e">
        <f t="shared" si="83"/>
        <v>#DIV/0!</v>
      </c>
      <c r="W116" s="69"/>
      <c r="X116" s="101" t="e">
        <f t="shared" si="84"/>
        <v>#DIV/0!</v>
      </c>
      <c r="Y116" s="69"/>
      <c r="Z116" s="101" t="e">
        <f t="shared" si="85"/>
        <v>#DIV/0!</v>
      </c>
      <c r="AA116" s="69"/>
      <c r="AB116" s="101" t="e">
        <f t="shared" si="86"/>
        <v>#DIV/0!</v>
      </c>
    </row>
    <row r="117" spans="1:28" ht="33" customHeight="1" x14ac:dyDescent="0.45">
      <c r="A117" s="139" t="s">
        <v>2231</v>
      </c>
      <c r="B117" s="92">
        <v>252</v>
      </c>
      <c r="C117" s="70" t="s">
        <v>617</v>
      </c>
      <c r="D117" s="67"/>
      <c r="E117" s="100">
        <f t="shared" si="74"/>
        <v>0</v>
      </c>
      <c r="F117" s="100">
        <f t="shared" si="75"/>
        <v>0</v>
      </c>
      <c r="G117" s="69"/>
      <c r="H117" s="101" t="e">
        <f t="shared" si="76"/>
        <v>#DIV/0!</v>
      </c>
      <c r="I117" s="69"/>
      <c r="J117" s="101" t="e">
        <f t="shared" si="77"/>
        <v>#DIV/0!</v>
      </c>
      <c r="K117" s="69"/>
      <c r="L117" s="101" t="e">
        <f t="shared" si="78"/>
        <v>#DIV/0!</v>
      </c>
      <c r="M117" s="69"/>
      <c r="N117" s="101" t="e">
        <f t="shared" si="79"/>
        <v>#DIV/0!</v>
      </c>
      <c r="O117" s="69"/>
      <c r="P117" s="101" t="e">
        <f t="shared" si="80"/>
        <v>#DIV/0!</v>
      </c>
      <c r="Q117" s="69"/>
      <c r="R117" s="101" t="e">
        <f t="shared" si="81"/>
        <v>#DIV/0!</v>
      </c>
      <c r="S117" s="69"/>
      <c r="T117" s="101" t="e">
        <f t="shared" si="82"/>
        <v>#DIV/0!</v>
      </c>
      <c r="U117" s="69"/>
      <c r="V117" s="101" t="e">
        <f t="shared" si="83"/>
        <v>#DIV/0!</v>
      </c>
      <c r="W117" s="69"/>
      <c r="X117" s="101" t="e">
        <f t="shared" si="84"/>
        <v>#DIV/0!</v>
      </c>
      <c r="Y117" s="69"/>
      <c r="Z117" s="101" t="e">
        <f t="shared" si="85"/>
        <v>#DIV/0!</v>
      </c>
      <c r="AA117" s="69"/>
      <c r="AB117" s="101" t="e">
        <f t="shared" si="86"/>
        <v>#DIV/0!</v>
      </c>
    </row>
    <row r="118" spans="1:28" ht="33" customHeight="1" x14ac:dyDescent="0.45">
      <c r="A118" s="139" t="s">
        <v>2232</v>
      </c>
      <c r="B118" s="92">
        <v>121</v>
      </c>
      <c r="C118" s="70" t="s">
        <v>617</v>
      </c>
      <c r="D118" s="67"/>
      <c r="E118" s="100">
        <f t="shared" ref="E118:E124" si="87">D118-F118</f>
        <v>0</v>
      </c>
      <c r="F118" s="100">
        <f t="shared" ref="F118:F124" si="88">G118+I118+K118+M118+O118+Q118+S118+U118+W118+Y118+AA118</f>
        <v>0</v>
      </c>
      <c r="G118" s="69"/>
      <c r="H118" s="101" t="e">
        <f t="shared" ref="H118:H124" si="89">G118/F118</f>
        <v>#DIV/0!</v>
      </c>
      <c r="I118" s="69"/>
      <c r="J118" s="101" t="e">
        <f t="shared" ref="J118:J124" si="90">I118/F118</f>
        <v>#DIV/0!</v>
      </c>
      <c r="K118" s="69"/>
      <c r="L118" s="101" t="e">
        <f t="shared" ref="L118:L124" si="91">K118/F118</f>
        <v>#DIV/0!</v>
      </c>
      <c r="M118" s="69"/>
      <c r="N118" s="101" t="e">
        <f t="shared" ref="N118:N124" si="92">M118/F118</f>
        <v>#DIV/0!</v>
      </c>
      <c r="O118" s="69"/>
      <c r="P118" s="101" t="e">
        <f t="shared" ref="P118:P124" si="93">O118/F118</f>
        <v>#DIV/0!</v>
      </c>
      <c r="Q118" s="69"/>
      <c r="R118" s="101" t="e">
        <f t="shared" ref="R118:R124" si="94">Q118/F118</f>
        <v>#DIV/0!</v>
      </c>
      <c r="S118" s="69"/>
      <c r="T118" s="101" t="e">
        <f t="shared" ref="T118:T124" si="95">S118/F118</f>
        <v>#DIV/0!</v>
      </c>
      <c r="U118" s="69"/>
      <c r="V118" s="101" t="e">
        <f t="shared" ref="V118:V124" si="96">U118/F118</f>
        <v>#DIV/0!</v>
      </c>
      <c r="W118" s="69"/>
      <c r="X118" s="101" t="e">
        <f t="shared" ref="X118:X124" si="97">W118/F118</f>
        <v>#DIV/0!</v>
      </c>
      <c r="Y118" s="69"/>
      <c r="Z118" s="101" t="e">
        <f t="shared" ref="Z118:Z124" si="98">Y118/F118</f>
        <v>#DIV/0!</v>
      </c>
      <c r="AA118" s="69"/>
      <c r="AB118" s="101" t="e">
        <f t="shared" ref="AB118:AB124" si="99">AA118/F118</f>
        <v>#DIV/0!</v>
      </c>
    </row>
    <row r="119" spans="1:28" ht="33" customHeight="1" x14ac:dyDescent="0.45">
      <c r="A119" s="139" t="s">
        <v>333</v>
      </c>
      <c r="B119" s="92">
        <v>96</v>
      </c>
      <c r="C119" s="70" t="s">
        <v>617</v>
      </c>
      <c r="D119" s="67"/>
      <c r="E119" s="100">
        <f t="shared" si="87"/>
        <v>0</v>
      </c>
      <c r="F119" s="100">
        <f t="shared" si="88"/>
        <v>0</v>
      </c>
      <c r="G119" s="69"/>
      <c r="H119" s="101" t="e">
        <f t="shared" si="89"/>
        <v>#DIV/0!</v>
      </c>
      <c r="I119" s="69"/>
      <c r="J119" s="101" t="e">
        <f t="shared" si="90"/>
        <v>#DIV/0!</v>
      </c>
      <c r="K119" s="69"/>
      <c r="L119" s="101" t="e">
        <f t="shared" si="91"/>
        <v>#DIV/0!</v>
      </c>
      <c r="M119" s="69"/>
      <c r="N119" s="101" t="e">
        <f t="shared" si="92"/>
        <v>#DIV/0!</v>
      </c>
      <c r="O119" s="69"/>
      <c r="P119" s="101" t="e">
        <f t="shared" si="93"/>
        <v>#DIV/0!</v>
      </c>
      <c r="Q119" s="69"/>
      <c r="R119" s="101" t="e">
        <f t="shared" si="94"/>
        <v>#DIV/0!</v>
      </c>
      <c r="S119" s="69"/>
      <c r="T119" s="101" t="e">
        <f t="shared" si="95"/>
        <v>#DIV/0!</v>
      </c>
      <c r="U119" s="69"/>
      <c r="V119" s="101" t="e">
        <f t="shared" si="96"/>
        <v>#DIV/0!</v>
      </c>
      <c r="W119" s="69"/>
      <c r="X119" s="101" t="e">
        <f t="shared" si="97"/>
        <v>#DIV/0!</v>
      </c>
      <c r="Y119" s="69"/>
      <c r="Z119" s="101" t="e">
        <f t="shared" si="98"/>
        <v>#DIV/0!</v>
      </c>
      <c r="AA119" s="69"/>
      <c r="AB119" s="101" t="e">
        <f t="shared" si="99"/>
        <v>#DIV/0!</v>
      </c>
    </row>
    <row r="120" spans="1:28" ht="33" customHeight="1" x14ac:dyDescent="0.45">
      <c r="A120" s="139" t="s">
        <v>2233</v>
      </c>
      <c r="B120" s="92">
        <v>101</v>
      </c>
      <c r="C120" s="70" t="s">
        <v>617</v>
      </c>
      <c r="D120" s="67"/>
      <c r="E120" s="100">
        <f t="shared" si="87"/>
        <v>0</v>
      </c>
      <c r="F120" s="100">
        <f t="shared" si="88"/>
        <v>0</v>
      </c>
      <c r="G120" s="69"/>
      <c r="H120" s="101" t="e">
        <f t="shared" si="89"/>
        <v>#DIV/0!</v>
      </c>
      <c r="I120" s="69"/>
      <c r="J120" s="101" t="e">
        <f t="shared" si="90"/>
        <v>#DIV/0!</v>
      </c>
      <c r="K120" s="69"/>
      <c r="L120" s="101" t="e">
        <f t="shared" si="91"/>
        <v>#DIV/0!</v>
      </c>
      <c r="M120" s="69"/>
      <c r="N120" s="101" t="e">
        <f t="shared" si="92"/>
        <v>#DIV/0!</v>
      </c>
      <c r="O120" s="69"/>
      <c r="P120" s="101" t="e">
        <f t="shared" si="93"/>
        <v>#DIV/0!</v>
      </c>
      <c r="Q120" s="69"/>
      <c r="R120" s="101" t="e">
        <f t="shared" si="94"/>
        <v>#DIV/0!</v>
      </c>
      <c r="S120" s="69"/>
      <c r="T120" s="101" t="e">
        <f t="shared" si="95"/>
        <v>#DIV/0!</v>
      </c>
      <c r="U120" s="69"/>
      <c r="V120" s="101" t="e">
        <f t="shared" si="96"/>
        <v>#DIV/0!</v>
      </c>
      <c r="W120" s="69"/>
      <c r="X120" s="101" t="e">
        <f t="shared" si="97"/>
        <v>#DIV/0!</v>
      </c>
      <c r="Y120" s="69"/>
      <c r="Z120" s="101" t="e">
        <f t="shared" si="98"/>
        <v>#DIV/0!</v>
      </c>
      <c r="AA120" s="69"/>
      <c r="AB120" s="101" t="e">
        <f t="shared" si="99"/>
        <v>#DIV/0!</v>
      </c>
    </row>
    <row r="121" spans="1:28" ht="33" customHeight="1" x14ac:dyDescent="0.45">
      <c r="A121" s="139" t="s">
        <v>2234</v>
      </c>
      <c r="B121" s="92">
        <v>268</v>
      </c>
      <c r="C121" s="70" t="s">
        <v>617</v>
      </c>
      <c r="D121" s="67"/>
      <c r="E121" s="100">
        <f t="shared" si="87"/>
        <v>0</v>
      </c>
      <c r="F121" s="100">
        <f t="shared" si="88"/>
        <v>0</v>
      </c>
      <c r="G121" s="69"/>
      <c r="H121" s="101" t="e">
        <f t="shared" si="89"/>
        <v>#DIV/0!</v>
      </c>
      <c r="I121" s="69"/>
      <c r="J121" s="101" t="e">
        <f t="shared" si="90"/>
        <v>#DIV/0!</v>
      </c>
      <c r="K121" s="69"/>
      <c r="L121" s="101" t="e">
        <f t="shared" si="91"/>
        <v>#DIV/0!</v>
      </c>
      <c r="M121" s="69"/>
      <c r="N121" s="101" t="e">
        <f t="shared" si="92"/>
        <v>#DIV/0!</v>
      </c>
      <c r="O121" s="69"/>
      <c r="P121" s="101" t="e">
        <f t="shared" si="93"/>
        <v>#DIV/0!</v>
      </c>
      <c r="Q121" s="69"/>
      <c r="R121" s="101" t="e">
        <f t="shared" si="94"/>
        <v>#DIV/0!</v>
      </c>
      <c r="S121" s="69"/>
      <c r="T121" s="101" t="e">
        <f t="shared" si="95"/>
        <v>#DIV/0!</v>
      </c>
      <c r="U121" s="69"/>
      <c r="V121" s="101" t="e">
        <f t="shared" si="96"/>
        <v>#DIV/0!</v>
      </c>
      <c r="W121" s="69"/>
      <c r="X121" s="101" t="e">
        <f t="shared" si="97"/>
        <v>#DIV/0!</v>
      </c>
      <c r="Y121" s="69"/>
      <c r="Z121" s="101" t="e">
        <f t="shared" si="98"/>
        <v>#DIV/0!</v>
      </c>
      <c r="AA121" s="69"/>
      <c r="AB121" s="101" t="e">
        <f t="shared" si="99"/>
        <v>#DIV/0!</v>
      </c>
    </row>
    <row r="122" spans="1:28" ht="33" customHeight="1" x14ac:dyDescent="0.45">
      <c r="A122" s="139" t="s">
        <v>2235</v>
      </c>
      <c r="B122" s="92">
        <v>62</v>
      </c>
      <c r="C122" s="70" t="s">
        <v>617</v>
      </c>
      <c r="D122" s="67"/>
      <c r="E122" s="100">
        <f t="shared" si="87"/>
        <v>0</v>
      </c>
      <c r="F122" s="100">
        <f t="shared" si="88"/>
        <v>0</v>
      </c>
      <c r="G122" s="69"/>
      <c r="H122" s="101" t="e">
        <f t="shared" si="89"/>
        <v>#DIV/0!</v>
      </c>
      <c r="I122" s="69"/>
      <c r="J122" s="101" t="e">
        <f t="shared" si="90"/>
        <v>#DIV/0!</v>
      </c>
      <c r="K122" s="69"/>
      <c r="L122" s="101" t="e">
        <f t="shared" si="91"/>
        <v>#DIV/0!</v>
      </c>
      <c r="M122" s="69"/>
      <c r="N122" s="101" t="e">
        <f t="shared" si="92"/>
        <v>#DIV/0!</v>
      </c>
      <c r="O122" s="69"/>
      <c r="P122" s="101" t="e">
        <f t="shared" si="93"/>
        <v>#DIV/0!</v>
      </c>
      <c r="Q122" s="69"/>
      <c r="R122" s="101" t="e">
        <f t="shared" si="94"/>
        <v>#DIV/0!</v>
      </c>
      <c r="S122" s="69"/>
      <c r="T122" s="101" t="e">
        <f t="shared" si="95"/>
        <v>#DIV/0!</v>
      </c>
      <c r="U122" s="69"/>
      <c r="V122" s="101" t="e">
        <f t="shared" si="96"/>
        <v>#DIV/0!</v>
      </c>
      <c r="W122" s="69"/>
      <c r="X122" s="101" t="e">
        <f t="shared" si="97"/>
        <v>#DIV/0!</v>
      </c>
      <c r="Y122" s="69"/>
      <c r="Z122" s="101" t="e">
        <f t="shared" si="98"/>
        <v>#DIV/0!</v>
      </c>
      <c r="AA122" s="69"/>
      <c r="AB122" s="101" t="e">
        <f t="shared" si="99"/>
        <v>#DIV/0!</v>
      </c>
    </row>
    <row r="123" spans="1:28" ht="67.5" x14ac:dyDescent="0.45">
      <c r="A123" s="139" t="s">
        <v>2236</v>
      </c>
      <c r="B123" s="92">
        <v>41</v>
      </c>
      <c r="C123" s="70" t="s">
        <v>617</v>
      </c>
      <c r="D123" s="67"/>
      <c r="E123" s="100">
        <f t="shared" si="87"/>
        <v>0</v>
      </c>
      <c r="F123" s="100">
        <f t="shared" si="88"/>
        <v>0</v>
      </c>
      <c r="G123" s="69"/>
      <c r="H123" s="101" t="e">
        <f t="shared" si="89"/>
        <v>#DIV/0!</v>
      </c>
      <c r="I123" s="69"/>
      <c r="J123" s="101" t="e">
        <f t="shared" si="90"/>
        <v>#DIV/0!</v>
      </c>
      <c r="K123" s="69"/>
      <c r="L123" s="101" t="e">
        <f t="shared" si="91"/>
        <v>#DIV/0!</v>
      </c>
      <c r="M123" s="69"/>
      <c r="N123" s="101" t="e">
        <f t="shared" si="92"/>
        <v>#DIV/0!</v>
      </c>
      <c r="O123" s="69"/>
      <c r="P123" s="101" t="e">
        <f t="shared" si="93"/>
        <v>#DIV/0!</v>
      </c>
      <c r="Q123" s="69"/>
      <c r="R123" s="101" t="e">
        <f t="shared" si="94"/>
        <v>#DIV/0!</v>
      </c>
      <c r="S123" s="69"/>
      <c r="T123" s="101" t="e">
        <f t="shared" si="95"/>
        <v>#DIV/0!</v>
      </c>
      <c r="U123" s="69"/>
      <c r="V123" s="101" t="e">
        <f t="shared" si="96"/>
        <v>#DIV/0!</v>
      </c>
      <c r="W123" s="69"/>
      <c r="X123" s="101" t="e">
        <f t="shared" si="97"/>
        <v>#DIV/0!</v>
      </c>
      <c r="Y123" s="69"/>
      <c r="Z123" s="101" t="e">
        <f t="shared" si="98"/>
        <v>#DIV/0!</v>
      </c>
      <c r="AA123" s="69"/>
      <c r="AB123" s="101" t="e">
        <f t="shared" si="99"/>
        <v>#DIV/0!</v>
      </c>
    </row>
    <row r="124" spans="1:28" ht="33" customHeight="1" thickBot="1" x14ac:dyDescent="0.5">
      <c r="A124" s="139" t="s">
        <v>2237</v>
      </c>
      <c r="B124" s="92">
        <v>54</v>
      </c>
      <c r="C124" s="70" t="s">
        <v>617</v>
      </c>
      <c r="D124" s="71"/>
      <c r="E124" s="100">
        <f t="shared" si="87"/>
        <v>0</v>
      </c>
      <c r="F124" s="100">
        <f t="shared" si="88"/>
        <v>0</v>
      </c>
      <c r="G124" s="69"/>
      <c r="H124" s="101" t="e">
        <f t="shared" si="89"/>
        <v>#DIV/0!</v>
      </c>
      <c r="I124" s="69"/>
      <c r="J124" s="101" t="e">
        <f t="shared" si="90"/>
        <v>#DIV/0!</v>
      </c>
      <c r="K124" s="69"/>
      <c r="L124" s="101" t="e">
        <f t="shared" si="91"/>
        <v>#DIV/0!</v>
      </c>
      <c r="M124" s="69"/>
      <c r="N124" s="101" t="e">
        <f t="shared" si="92"/>
        <v>#DIV/0!</v>
      </c>
      <c r="O124" s="69"/>
      <c r="P124" s="101" t="e">
        <f t="shared" si="93"/>
        <v>#DIV/0!</v>
      </c>
      <c r="Q124" s="69"/>
      <c r="R124" s="101" t="e">
        <f t="shared" si="94"/>
        <v>#DIV/0!</v>
      </c>
      <c r="S124" s="69"/>
      <c r="T124" s="101" t="e">
        <f t="shared" si="95"/>
        <v>#DIV/0!</v>
      </c>
      <c r="U124" s="69"/>
      <c r="V124" s="101" t="e">
        <f t="shared" si="96"/>
        <v>#DIV/0!</v>
      </c>
      <c r="W124" s="69"/>
      <c r="X124" s="101" t="e">
        <f t="shared" si="97"/>
        <v>#DIV/0!</v>
      </c>
      <c r="Y124" s="69"/>
      <c r="Z124" s="101" t="e">
        <f t="shared" si="98"/>
        <v>#DIV/0!</v>
      </c>
      <c r="AA124" s="69"/>
      <c r="AB124" s="101" t="e">
        <f t="shared" si="99"/>
        <v>#DIV/0!</v>
      </c>
    </row>
    <row r="125" spans="1:28" ht="34.5" thickBot="1" x14ac:dyDescent="0.55000000000000004">
      <c r="A125" s="76" t="s">
        <v>642</v>
      </c>
      <c r="B125" s="102">
        <f>SUM(B111:B124)</f>
        <v>2331</v>
      </c>
      <c r="C125" s="77"/>
      <c r="D125" s="103">
        <f>SUM(D111:D124)</f>
        <v>0</v>
      </c>
      <c r="E125" s="103">
        <f>SUM(E111:E124)</f>
        <v>0</v>
      </c>
      <c r="F125" s="104">
        <f>SUM(F111:F124)</f>
        <v>0</v>
      </c>
      <c r="G125" s="105">
        <f>SUM(G111:G124)</f>
        <v>0</v>
      </c>
      <c r="H125" s="106" t="e">
        <f>G125/F125</f>
        <v>#DIV/0!</v>
      </c>
      <c r="I125" s="105">
        <f>SUM(I111:I124)</f>
        <v>0</v>
      </c>
      <c r="J125" s="106" t="e">
        <f>I125/F125</f>
        <v>#DIV/0!</v>
      </c>
      <c r="K125" s="107">
        <f>SUM(K111:K124)</f>
        <v>0</v>
      </c>
      <c r="L125" s="108" t="e">
        <f>K125/F125</f>
        <v>#DIV/0!</v>
      </c>
      <c r="M125" s="105">
        <f>SUM(M111:M124)</f>
        <v>0</v>
      </c>
      <c r="N125" s="106" t="e">
        <f>M125/F125</f>
        <v>#DIV/0!</v>
      </c>
      <c r="O125" s="107">
        <f>SUM(O111:O124)</f>
        <v>0</v>
      </c>
      <c r="P125" s="108" t="e">
        <f>O125/F125</f>
        <v>#DIV/0!</v>
      </c>
      <c r="Q125" s="105">
        <f>SUM(Q111:Q124)</f>
        <v>0</v>
      </c>
      <c r="R125" s="106" t="e">
        <f>Q125/F125</f>
        <v>#DIV/0!</v>
      </c>
      <c r="S125" s="107">
        <f>SUM(S111:S124)</f>
        <v>0</v>
      </c>
      <c r="T125" s="108" t="e">
        <f>S125/F125</f>
        <v>#DIV/0!</v>
      </c>
      <c r="U125" s="105">
        <f>SUM(U111:U124)</f>
        <v>0</v>
      </c>
      <c r="V125" s="106" t="e">
        <f>U125/F125</f>
        <v>#DIV/0!</v>
      </c>
      <c r="W125" s="104">
        <f>SUM(W111:W124)</f>
        <v>0</v>
      </c>
      <c r="X125" s="109" t="e">
        <f>W125/F125</f>
        <v>#DIV/0!</v>
      </c>
      <c r="Y125" s="110">
        <f>SUM(Y111:Y124)</f>
        <v>0</v>
      </c>
      <c r="Z125" s="111" t="e">
        <f>Y125/F125</f>
        <v>#DIV/0!</v>
      </c>
      <c r="AA125" s="110">
        <f>SUM(AA111:AA124)</f>
        <v>0</v>
      </c>
      <c r="AB125" s="111" t="e">
        <f>AA125/F125</f>
        <v>#DIV/0!</v>
      </c>
    </row>
    <row r="126" spans="1:28" ht="96.75" customHeight="1" thickBot="1" x14ac:dyDescent="0.5">
      <c r="A126" s="278" t="s">
        <v>2222</v>
      </c>
      <c r="B126" s="279"/>
      <c r="C126" s="279"/>
      <c r="D126" s="279"/>
      <c r="E126" s="279"/>
      <c r="F126" s="280"/>
      <c r="G126" s="276" t="s">
        <v>586</v>
      </c>
      <c r="H126" s="277"/>
      <c r="I126" s="274" t="s">
        <v>587</v>
      </c>
      <c r="J126" s="275"/>
      <c r="K126" s="276" t="s">
        <v>588</v>
      </c>
      <c r="L126" s="277"/>
      <c r="M126" s="274" t="s">
        <v>589</v>
      </c>
      <c r="N126" s="275"/>
      <c r="O126" s="276" t="s">
        <v>590</v>
      </c>
      <c r="P126" s="277"/>
      <c r="Q126" s="274" t="s">
        <v>591</v>
      </c>
      <c r="R126" s="275"/>
      <c r="S126" s="276" t="s">
        <v>592</v>
      </c>
      <c r="T126" s="277"/>
      <c r="U126" s="274" t="s">
        <v>593</v>
      </c>
      <c r="V126" s="275"/>
      <c r="W126" s="276" t="s">
        <v>596</v>
      </c>
      <c r="X126" s="277"/>
      <c r="Y126" s="274" t="s">
        <v>595</v>
      </c>
      <c r="Z126" s="275"/>
      <c r="AA126" s="276" t="s">
        <v>594</v>
      </c>
      <c r="AB126" s="277"/>
    </row>
    <row r="128" spans="1:28" ht="33" x14ac:dyDescent="0.45">
      <c r="A128" s="292" t="s">
        <v>2238</v>
      </c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</row>
    <row r="129" spans="1:28" ht="33" x14ac:dyDescent="0.45">
      <c r="A129" s="292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</row>
    <row r="130" spans="1:28" ht="34.5" thickBot="1" x14ac:dyDescent="0.5"/>
    <row r="131" spans="1:28" ht="87.75" customHeight="1" thickBot="1" x14ac:dyDescent="0.5">
      <c r="A131" s="344" t="s">
        <v>2240</v>
      </c>
      <c r="B131" s="345"/>
      <c r="C131" s="288" t="s">
        <v>2239</v>
      </c>
      <c r="D131" s="289"/>
      <c r="E131" s="289"/>
      <c r="F131" s="290"/>
      <c r="G131" s="264" t="s">
        <v>586</v>
      </c>
      <c r="H131" s="265"/>
      <c r="I131" s="272" t="s">
        <v>587</v>
      </c>
      <c r="J131" s="291"/>
      <c r="K131" s="264" t="s">
        <v>588</v>
      </c>
      <c r="L131" s="265"/>
      <c r="M131" s="272" t="s">
        <v>589</v>
      </c>
      <c r="N131" s="273"/>
      <c r="O131" s="264" t="s">
        <v>590</v>
      </c>
      <c r="P131" s="265"/>
      <c r="Q131" s="272" t="s">
        <v>591</v>
      </c>
      <c r="R131" s="273"/>
      <c r="S131" s="264" t="s">
        <v>592</v>
      </c>
      <c r="T131" s="265"/>
      <c r="U131" s="272" t="s">
        <v>593</v>
      </c>
      <c r="V131" s="273"/>
      <c r="W131" s="264" t="s">
        <v>596</v>
      </c>
      <c r="X131" s="265"/>
      <c r="Y131" s="272" t="s">
        <v>595</v>
      </c>
      <c r="Z131" s="273"/>
      <c r="AA131" s="264" t="s">
        <v>594</v>
      </c>
      <c r="AB131" s="265"/>
    </row>
    <row r="132" spans="1:28" ht="60" x14ac:dyDescent="0.45">
      <c r="A132" s="344"/>
      <c r="B132" s="345"/>
      <c r="C132" s="58" t="s">
        <v>606</v>
      </c>
      <c r="D132" s="59" t="s">
        <v>607</v>
      </c>
      <c r="E132" s="59" t="s">
        <v>644</v>
      </c>
      <c r="F132" s="60" t="s">
        <v>645</v>
      </c>
      <c r="G132" s="34" t="s">
        <v>604</v>
      </c>
      <c r="H132" s="33" t="s">
        <v>605</v>
      </c>
      <c r="I132" s="32" t="s">
        <v>604</v>
      </c>
      <c r="J132" s="35" t="s">
        <v>605</v>
      </c>
      <c r="K132" s="32" t="s">
        <v>604</v>
      </c>
      <c r="L132" s="33" t="s">
        <v>605</v>
      </c>
      <c r="M132" s="32" t="s">
        <v>604</v>
      </c>
      <c r="N132" s="33" t="s">
        <v>605</v>
      </c>
      <c r="O132" s="32" t="s">
        <v>604</v>
      </c>
      <c r="P132" s="33" t="s">
        <v>605</v>
      </c>
      <c r="Q132" s="32" t="s">
        <v>604</v>
      </c>
      <c r="R132" s="33" t="s">
        <v>605</v>
      </c>
      <c r="S132" s="32" t="s">
        <v>604</v>
      </c>
      <c r="T132" s="33" t="s">
        <v>605</v>
      </c>
      <c r="U132" s="32" t="s">
        <v>604</v>
      </c>
      <c r="V132" s="33" t="s">
        <v>605</v>
      </c>
      <c r="W132" s="32" t="s">
        <v>604</v>
      </c>
      <c r="X132" s="33" t="s">
        <v>605</v>
      </c>
      <c r="Y132" s="32" t="s">
        <v>604</v>
      </c>
      <c r="Z132" s="33" t="s">
        <v>605</v>
      </c>
      <c r="AA132" s="32" t="s">
        <v>604</v>
      </c>
      <c r="AB132" s="33" t="s">
        <v>605</v>
      </c>
    </row>
    <row r="133" spans="1:28" ht="34.5" thickBot="1" x14ac:dyDescent="0.5">
      <c r="A133" s="344"/>
      <c r="B133" s="345"/>
      <c r="C133" s="93">
        <f>B144</f>
        <v>1253</v>
      </c>
      <c r="D133" s="94">
        <f t="shared" ref="D133:AB133" si="100">D144</f>
        <v>0</v>
      </c>
      <c r="E133" s="94">
        <f t="shared" si="100"/>
        <v>0</v>
      </c>
      <c r="F133" s="95">
        <f t="shared" si="100"/>
        <v>0</v>
      </c>
      <c r="G133" s="96">
        <f t="shared" si="100"/>
        <v>0</v>
      </c>
      <c r="H133" s="97" t="e">
        <f t="shared" si="100"/>
        <v>#DIV/0!</v>
      </c>
      <c r="I133" s="98">
        <f t="shared" si="100"/>
        <v>0</v>
      </c>
      <c r="J133" s="99" t="e">
        <f t="shared" si="100"/>
        <v>#DIV/0!</v>
      </c>
      <c r="K133" s="98">
        <f t="shared" si="100"/>
        <v>0</v>
      </c>
      <c r="L133" s="97" t="e">
        <f t="shared" si="100"/>
        <v>#DIV/0!</v>
      </c>
      <c r="M133" s="98">
        <f t="shared" si="100"/>
        <v>0</v>
      </c>
      <c r="N133" s="97" t="e">
        <f t="shared" si="100"/>
        <v>#DIV/0!</v>
      </c>
      <c r="O133" s="98">
        <f t="shared" si="100"/>
        <v>0</v>
      </c>
      <c r="P133" s="97" t="e">
        <f t="shared" si="100"/>
        <v>#DIV/0!</v>
      </c>
      <c r="Q133" s="98">
        <f t="shared" si="100"/>
        <v>0</v>
      </c>
      <c r="R133" s="97" t="e">
        <f t="shared" si="100"/>
        <v>#DIV/0!</v>
      </c>
      <c r="S133" s="98">
        <f t="shared" si="100"/>
        <v>0</v>
      </c>
      <c r="T133" s="97" t="e">
        <f t="shared" si="100"/>
        <v>#DIV/0!</v>
      </c>
      <c r="U133" s="98">
        <f t="shared" si="100"/>
        <v>0</v>
      </c>
      <c r="V133" s="97" t="e">
        <f t="shared" si="100"/>
        <v>#DIV/0!</v>
      </c>
      <c r="W133" s="98">
        <f t="shared" si="100"/>
        <v>0</v>
      </c>
      <c r="X133" s="97" t="e">
        <f t="shared" si="100"/>
        <v>#DIV/0!</v>
      </c>
      <c r="Y133" s="98">
        <f t="shared" si="100"/>
        <v>0</v>
      </c>
      <c r="Z133" s="97" t="e">
        <f t="shared" si="100"/>
        <v>#DIV/0!</v>
      </c>
      <c r="AA133" s="98">
        <f t="shared" si="100"/>
        <v>0</v>
      </c>
      <c r="AB133" s="97" t="e">
        <f t="shared" si="100"/>
        <v>#DIV/0!</v>
      </c>
    </row>
    <row r="134" spans="1:28" ht="34.5" thickBot="1" x14ac:dyDescent="0.5"/>
    <row r="135" spans="1:28" ht="60.75" thickBot="1" x14ac:dyDescent="0.55000000000000004">
      <c r="A135" s="266" t="s">
        <v>2241</v>
      </c>
      <c r="B135" s="267"/>
      <c r="C135" s="267"/>
      <c r="D135" s="267"/>
      <c r="E135" s="267"/>
      <c r="F135" s="268"/>
      <c r="G135" s="269" t="s">
        <v>603</v>
      </c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  <c r="AB135" s="271"/>
    </row>
    <row r="136" spans="1:28" ht="111" customHeight="1" x14ac:dyDescent="0.45">
      <c r="A136" s="62" t="s">
        <v>2209</v>
      </c>
      <c r="B136" s="281" t="s">
        <v>2242</v>
      </c>
      <c r="C136" s="282"/>
      <c r="D136" s="283" t="s">
        <v>2238</v>
      </c>
      <c r="E136" s="284"/>
      <c r="F136" s="285"/>
      <c r="G136" s="264" t="s">
        <v>586</v>
      </c>
      <c r="H136" s="265"/>
      <c r="I136" s="272" t="s">
        <v>587</v>
      </c>
      <c r="J136" s="273"/>
      <c r="K136" s="264" t="s">
        <v>588</v>
      </c>
      <c r="L136" s="265"/>
      <c r="M136" s="272" t="s">
        <v>589</v>
      </c>
      <c r="N136" s="273"/>
      <c r="O136" s="264" t="s">
        <v>590</v>
      </c>
      <c r="P136" s="265"/>
      <c r="Q136" s="272" t="s">
        <v>591</v>
      </c>
      <c r="R136" s="273"/>
      <c r="S136" s="264" t="s">
        <v>592</v>
      </c>
      <c r="T136" s="265"/>
      <c r="U136" s="272" t="s">
        <v>593</v>
      </c>
      <c r="V136" s="273"/>
      <c r="W136" s="264" t="s">
        <v>596</v>
      </c>
      <c r="X136" s="265"/>
      <c r="Y136" s="272" t="s">
        <v>595</v>
      </c>
      <c r="Z136" s="273"/>
      <c r="AA136" s="264" t="s">
        <v>594</v>
      </c>
      <c r="AB136" s="265"/>
    </row>
    <row r="137" spans="1:28" ht="60" x14ac:dyDescent="0.45">
      <c r="A137" s="30" t="s">
        <v>597</v>
      </c>
      <c r="B137" s="63" t="s">
        <v>606</v>
      </c>
      <c r="C137" s="30" t="s">
        <v>598</v>
      </c>
      <c r="D137" s="30" t="s">
        <v>607</v>
      </c>
      <c r="E137" s="30" t="s">
        <v>644</v>
      </c>
      <c r="F137" s="64" t="s">
        <v>645</v>
      </c>
      <c r="G137" s="32" t="s">
        <v>604</v>
      </c>
      <c r="H137" s="33" t="s">
        <v>605</v>
      </c>
      <c r="I137" s="32" t="s">
        <v>604</v>
      </c>
      <c r="J137" s="33" t="s">
        <v>605</v>
      </c>
      <c r="K137" s="32" t="s">
        <v>604</v>
      </c>
      <c r="L137" s="33" t="s">
        <v>605</v>
      </c>
      <c r="M137" s="32" t="s">
        <v>604</v>
      </c>
      <c r="N137" s="33" t="s">
        <v>605</v>
      </c>
      <c r="O137" s="32" t="s">
        <v>604</v>
      </c>
      <c r="P137" s="33" t="s">
        <v>605</v>
      </c>
      <c r="Q137" s="32" t="s">
        <v>604</v>
      </c>
      <c r="R137" s="33" t="s">
        <v>605</v>
      </c>
      <c r="S137" s="32" t="s">
        <v>604</v>
      </c>
      <c r="T137" s="33" t="s">
        <v>605</v>
      </c>
      <c r="U137" s="32" t="s">
        <v>604</v>
      </c>
      <c r="V137" s="33" t="s">
        <v>605</v>
      </c>
      <c r="W137" s="32" t="s">
        <v>604</v>
      </c>
      <c r="X137" s="33" t="s">
        <v>605</v>
      </c>
      <c r="Y137" s="32" t="s">
        <v>604</v>
      </c>
      <c r="Z137" s="33" t="s">
        <v>605</v>
      </c>
      <c r="AA137" s="32" t="s">
        <v>604</v>
      </c>
      <c r="AB137" s="33" t="s">
        <v>605</v>
      </c>
    </row>
    <row r="138" spans="1:28" x14ac:dyDescent="0.45">
      <c r="A138" s="139" t="s">
        <v>2244</v>
      </c>
      <c r="B138" s="92">
        <v>137</v>
      </c>
      <c r="C138" s="70" t="s">
        <v>617</v>
      </c>
      <c r="D138" s="67"/>
      <c r="E138" s="100">
        <f>D138-F138</f>
        <v>0</v>
      </c>
      <c r="F138" s="100">
        <f>G138+I138+K138+M138+O138+Q138+S138+U138+W138+Y138+AA138</f>
        <v>0</v>
      </c>
      <c r="G138" s="69"/>
      <c r="H138" s="101" t="e">
        <f>G138/F138</f>
        <v>#DIV/0!</v>
      </c>
      <c r="I138" s="69"/>
      <c r="J138" s="101" t="e">
        <f>I138/F138</f>
        <v>#DIV/0!</v>
      </c>
      <c r="K138" s="69"/>
      <c r="L138" s="101" t="e">
        <f>K138/F138</f>
        <v>#DIV/0!</v>
      </c>
      <c r="M138" s="69"/>
      <c r="N138" s="101" t="e">
        <f>M138/F138</f>
        <v>#DIV/0!</v>
      </c>
      <c r="O138" s="69"/>
      <c r="P138" s="101" t="e">
        <f>O138/F138</f>
        <v>#DIV/0!</v>
      </c>
      <c r="Q138" s="69"/>
      <c r="R138" s="101" t="e">
        <f>Q138/F138</f>
        <v>#DIV/0!</v>
      </c>
      <c r="S138" s="69"/>
      <c r="T138" s="101" t="e">
        <f>S138/F138</f>
        <v>#DIV/0!</v>
      </c>
      <c r="U138" s="69"/>
      <c r="V138" s="101" t="e">
        <f>U138/F138</f>
        <v>#DIV/0!</v>
      </c>
      <c r="W138" s="69"/>
      <c r="X138" s="101" t="e">
        <f>W138/F138</f>
        <v>#DIV/0!</v>
      </c>
      <c r="Y138" s="69"/>
      <c r="Z138" s="101" t="e">
        <f>Y138/F138</f>
        <v>#DIV/0!</v>
      </c>
      <c r="AA138" s="69"/>
      <c r="AB138" s="101" t="e">
        <f>AA138/F138</f>
        <v>#DIV/0!</v>
      </c>
    </row>
    <row r="139" spans="1:28" x14ac:dyDescent="0.45">
      <c r="A139" s="139" t="s">
        <v>2245</v>
      </c>
      <c r="B139" s="92">
        <v>369</v>
      </c>
      <c r="C139" s="70" t="s">
        <v>617</v>
      </c>
      <c r="D139" s="67"/>
      <c r="E139" s="100">
        <f t="shared" ref="E139:E143" si="101">D139-F139</f>
        <v>0</v>
      </c>
      <c r="F139" s="100">
        <f t="shared" ref="F139:F143" si="102">G139+I139+K139+M139+O139+Q139+S139+U139+W139+Y139+AA139</f>
        <v>0</v>
      </c>
      <c r="G139" s="69"/>
      <c r="H139" s="101" t="e">
        <f t="shared" ref="H139:H143" si="103">G139/F139</f>
        <v>#DIV/0!</v>
      </c>
      <c r="I139" s="69"/>
      <c r="J139" s="101" t="e">
        <f t="shared" ref="J139:J143" si="104">I139/F139</f>
        <v>#DIV/0!</v>
      </c>
      <c r="K139" s="69"/>
      <c r="L139" s="101" t="e">
        <f t="shared" ref="L139:L143" si="105">K139/F139</f>
        <v>#DIV/0!</v>
      </c>
      <c r="M139" s="69"/>
      <c r="N139" s="101" t="e">
        <f t="shared" ref="N139:N143" si="106">M139/F139</f>
        <v>#DIV/0!</v>
      </c>
      <c r="O139" s="69"/>
      <c r="P139" s="101" t="e">
        <f t="shared" ref="P139:P143" si="107">O139/F139</f>
        <v>#DIV/0!</v>
      </c>
      <c r="Q139" s="69"/>
      <c r="R139" s="101" t="e">
        <f t="shared" ref="R139:R143" si="108">Q139/F139</f>
        <v>#DIV/0!</v>
      </c>
      <c r="S139" s="69"/>
      <c r="T139" s="101" t="e">
        <f t="shared" ref="T139:T143" si="109">S139/F139</f>
        <v>#DIV/0!</v>
      </c>
      <c r="U139" s="69"/>
      <c r="V139" s="101" t="e">
        <f t="shared" ref="V139:V143" si="110">U139/F139</f>
        <v>#DIV/0!</v>
      </c>
      <c r="W139" s="69"/>
      <c r="X139" s="101" t="e">
        <f t="shared" ref="X139:X143" si="111">W139/F139</f>
        <v>#DIV/0!</v>
      </c>
      <c r="Y139" s="69"/>
      <c r="Z139" s="101" t="e">
        <f t="shared" ref="Z139:Z143" si="112">Y139/F139</f>
        <v>#DIV/0!</v>
      </c>
      <c r="AA139" s="69"/>
      <c r="AB139" s="101" t="e">
        <f t="shared" ref="AB139:AB143" si="113">AA139/F139</f>
        <v>#DIV/0!</v>
      </c>
    </row>
    <row r="140" spans="1:28" x14ac:dyDescent="0.45">
      <c r="A140" s="139" t="s">
        <v>2246</v>
      </c>
      <c r="B140" s="92">
        <v>88</v>
      </c>
      <c r="C140" s="70" t="s">
        <v>617</v>
      </c>
      <c r="D140" s="67"/>
      <c r="E140" s="100">
        <f t="shared" si="101"/>
        <v>0</v>
      </c>
      <c r="F140" s="100">
        <f t="shared" si="102"/>
        <v>0</v>
      </c>
      <c r="G140" s="69"/>
      <c r="H140" s="101" t="e">
        <f t="shared" si="103"/>
        <v>#DIV/0!</v>
      </c>
      <c r="I140" s="69"/>
      <c r="J140" s="101" t="e">
        <f t="shared" si="104"/>
        <v>#DIV/0!</v>
      </c>
      <c r="K140" s="69"/>
      <c r="L140" s="101" t="e">
        <f t="shared" si="105"/>
        <v>#DIV/0!</v>
      </c>
      <c r="M140" s="69"/>
      <c r="N140" s="101" t="e">
        <f t="shared" si="106"/>
        <v>#DIV/0!</v>
      </c>
      <c r="O140" s="69"/>
      <c r="P140" s="101" t="e">
        <f t="shared" si="107"/>
        <v>#DIV/0!</v>
      </c>
      <c r="Q140" s="69"/>
      <c r="R140" s="101" t="e">
        <f t="shared" si="108"/>
        <v>#DIV/0!</v>
      </c>
      <c r="S140" s="69"/>
      <c r="T140" s="101" t="e">
        <f t="shared" si="109"/>
        <v>#DIV/0!</v>
      </c>
      <c r="U140" s="69"/>
      <c r="V140" s="101" t="e">
        <f t="shared" si="110"/>
        <v>#DIV/0!</v>
      </c>
      <c r="W140" s="69"/>
      <c r="X140" s="101" t="e">
        <f t="shared" si="111"/>
        <v>#DIV/0!</v>
      </c>
      <c r="Y140" s="69"/>
      <c r="Z140" s="101" t="e">
        <f t="shared" si="112"/>
        <v>#DIV/0!</v>
      </c>
      <c r="AA140" s="69"/>
      <c r="AB140" s="101" t="e">
        <f t="shared" si="113"/>
        <v>#DIV/0!</v>
      </c>
    </row>
    <row r="141" spans="1:28" x14ac:dyDescent="0.45">
      <c r="A141" s="139" t="s">
        <v>2247</v>
      </c>
      <c r="B141" s="92">
        <v>119</v>
      </c>
      <c r="C141" s="70" t="s">
        <v>617</v>
      </c>
      <c r="D141" s="67"/>
      <c r="E141" s="100">
        <f t="shared" si="101"/>
        <v>0</v>
      </c>
      <c r="F141" s="100">
        <f t="shared" si="102"/>
        <v>0</v>
      </c>
      <c r="G141" s="69"/>
      <c r="H141" s="101" t="e">
        <f t="shared" si="103"/>
        <v>#DIV/0!</v>
      </c>
      <c r="I141" s="69"/>
      <c r="J141" s="101" t="e">
        <f t="shared" si="104"/>
        <v>#DIV/0!</v>
      </c>
      <c r="K141" s="69"/>
      <c r="L141" s="101" t="e">
        <f t="shared" si="105"/>
        <v>#DIV/0!</v>
      </c>
      <c r="M141" s="69"/>
      <c r="N141" s="101" t="e">
        <f t="shared" si="106"/>
        <v>#DIV/0!</v>
      </c>
      <c r="O141" s="69"/>
      <c r="P141" s="101" t="e">
        <f t="shared" si="107"/>
        <v>#DIV/0!</v>
      </c>
      <c r="Q141" s="69"/>
      <c r="R141" s="101" t="e">
        <f t="shared" si="108"/>
        <v>#DIV/0!</v>
      </c>
      <c r="S141" s="69"/>
      <c r="T141" s="101" t="e">
        <f t="shared" si="109"/>
        <v>#DIV/0!</v>
      </c>
      <c r="U141" s="69"/>
      <c r="V141" s="101" t="e">
        <f t="shared" si="110"/>
        <v>#DIV/0!</v>
      </c>
      <c r="W141" s="69"/>
      <c r="X141" s="101" t="e">
        <f t="shared" si="111"/>
        <v>#DIV/0!</v>
      </c>
      <c r="Y141" s="69"/>
      <c r="Z141" s="101" t="e">
        <f t="shared" si="112"/>
        <v>#DIV/0!</v>
      </c>
      <c r="AA141" s="69"/>
      <c r="AB141" s="101" t="e">
        <f t="shared" si="113"/>
        <v>#DIV/0!</v>
      </c>
    </row>
    <row r="142" spans="1:28" x14ac:dyDescent="0.45">
      <c r="A142" s="139" t="s">
        <v>2248</v>
      </c>
      <c r="B142" s="92">
        <v>397</v>
      </c>
      <c r="C142" s="70" t="s">
        <v>617</v>
      </c>
      <c r="D142" s="67"/>
      <c r="E142" s="100">
        <f t="shared" si="101"/>
        <v>0</v>
      </c>
      <c r="F142" s="100">
        <f t="shared" si="102"/>
        <v>0</v>
      </c>
      <c r="G142" s="69"/>
      <c r="H142" s="101" t="e">
        <f t="shared" si="103"/>
        <v>#DIV/0!</v>
      </c>
      <c r="I142" s="69"/>
      <c r="J142" s="101" t="e">
        <f t="shared" si="104"/>
        <v>#DIV/0!</v>
      </c>
      <c r="K142" s="69"/>
      <c r="L142" s="101" t="e">
        <f t="shared" si="105"/>
        <v>#DIV/0!</v>
      </c>
      <c r="M142" s="69"/>
      <c r="N142" s="101" t="e">
        <f t="shared" si="106"/>
        <v>#DIV/0!</v>
      </c>
      <c r="O142" s="69"/>
      <c r="P142" s="101" t="e">
        <f t="shared" si="107"/>
        <v>#DIV/0!</v>
      </c>
      <c r="Q142" s="69"/>
      <c r="R142" s="101" t="e">
        <f t="shared" si="108"/>
        <v>#DIV/0!</v>
      </c>
      <c r="S142" s="69"/>
      <c r="T142" s="101" t="e">
        <f t="shared" si="109"/>
        <v>#DIV/0!</v>
      </c>
      <c r="U142" s="69"/>
      <c r="V142" s="101" t="e">
        <f t="shared" si="110"/>
        <v>#DIV/0!</v>
      </c>
      <c r="W142" s="69"/>
      <c r="X142" s="101" t="e">
        <f t="shared" si="111"/>
        <v>#DIV/0!</v>
      </c>
      <c r="Y142" s="69"/>
      <c r="Z142" s="101" t="e">
        <f t="shared" si="112"/>
        <v>#DIV/0!</v>
      </c>
      <c r="AA142" s="69"/>
      <c r="AB142" s="101" t="e">
        <f t="shared" si="113"/>
        <v>#DIV/0!</v>
      </c>
    </row>
    <row r="143" spans="1:28" ht="34.5" thickBot="1" x14ac:dyDescent="0.5">
      <c r="A143" s="139" t="s">
        <v>2249</v>
      </c>
      <c r="B143" s="92">
        <v>143</v>
      </c>
      <c r="C143" s="70" t="s">
        <v>617</v>
      </c>
      <c r="D143" s="67"/>
      <c r="E143" s="100">
        <f t="shared" si="101"/>
        <v>0</v>
      </c>
      <c r="F143" s="100">
        <f t="shared" si="102"/>
        <v>0</v>
      </c>
      <c r="G143" s="69"/>
      <c r="H143" s="101" t="e">
        <f t="shared" si="103"/>
        <v>#DIV/0!</v>
      </c>
      <c r="I143" s="69"/>
      <c r="J143" s="101" t="e">
        <f t="shared" si="104"/>
        <v>#DIV/0!</v>
      </c>
      <c r="K143" s="69"/>
      <c r="L143" s="101" t="e">
        <f t="shared" si="105"/>
        <v>#DIV/0!</v>
      </c>
      <c r="M143" s="69"/>
      <c r="N143" s="101" t="e">
        <f t="shared" si="106"/>
        <v>#DIV/0!</v>
      </c>
      <c r="O143" s="69"/>
      <c r="P143" s="101" t="e">
        <f t="shared" si="107"/>
        <v>#DIV/0!</v>
      </c>
      <c r="Q143" s="69"/>
      <c r="R143" s="101" t="e">
        <f t="shared" si="108"/>
        <v>#DIV/0!</v>
      </c>
      <c r="S143" s="69"/>
      <c r="T143" s="101" t="e">
        <f t="shared" si="109"/>
        <v>#DIV/0!</v>
      </c>
      <c r="U143" s="69"/>
      <c r="V143" s="101" t="e">
        <f t="shared" si="110"/>
        <v>#DIV/0!</v>
      </c>
      <c r="W143" s="69"/>
      <c r="X143" s="101" t="e">
        <f t="shared" si="111"/>
        <v>#DIV/0!</v>
      </c>
      <c r="Y143" s="69"/>
      <c r="Z143" s="101" t="e">
        <f t="shared" si="112"/>
        <v>#DIV/0!</v>
      </c>
      <c r="AA143" s="69"/>
      <c r="AB143" s="101" t="e">
        <f t="shared" si="113"/>
        <v>#DIV/0!</v>
      </c>
    </row>
    <row r="144" spans="1:28" ht="34.5" thickBot="1" x14ac:dyDescent="0.55000000000000004">
      <c r="A144" s="76" t="s">
        <v>642</v>
      </c>
      <c r="B144" s="102">
        <f>SUM(B138:B143)</f>
        <v>1253</v>
      </c>
      <c r="C144" s="77"/>
      <c r="D144" s="103">
        <f>SUM(D138:D143)</f>
        <v>0</v>
      </c>
      <c r="E144" s="103">
        <f>SUM(E138:E143)</f>
        <v>0</v>
      </c>
      <c r="F144" s="104">
        <f>SUM(F138:F143)</f>
        <v>0</v>
      </c>
      <c r="G144" s="105">
        <f>SUM(G138:G143)</f>
        <v>0</v>
      </c>
      <c r="H144" s="106" t="e">
        <f>G144/F144</f>
        <v>#DIV/0!</v>
      </c>
      <c r="I144" s="105">
        <f>SUM(I138:I143)</f>
        <v>0</v>
      </c>
      <c r="J144" s="106" t="e">
        <f>I144/F144</f>
        <v>#DIV/0!</v>
      </c>
      <c r="K144" s="107">
        <f>SUM(K138:K143)</f>
        <v>0</v>
      </c>
      <c r="L144" s="108" t="e">
        <f>K144/F144</f>
        <v>#DIV/0!</v>
      </c>
      <c r="M144" s="105">
        <f>SUM(M138:M143)</f>
        <v>0</v>
      </c>
      <c r="N144" s="106" t="e">
        <f>M144/F144</f>
        <v>#DIV/0!</v>
      </c>
      <c r="O144" s="107">
        <f>SUM(O138:O143)</f>
        <v>0</v>
      </c>
      <c r="P144" s="108" t="e">
        <f>O144/F144</f>
        <v>#DIV/0!</v>
      </c>
      <c r="Q144" s="105">
        <f>SUM(Q138:Q143)</f>
        <v>0</v>
      </c>
      <c r="R144" s="106" t="e">
        <f>Q144/F144</f>
        <v>#DIV/0!</v>
      </c>
      <c r="S144" s="107">
        <f>SUM(S138:S143)</f>
        <v>0</v>
      </c>
      <c r="T144" s="108" t="e">
        <f>S144/F144</f>
        <v>#DIV/0!</v>
      </c>
      <c r="U144" s="105">
        <f>SUM(U138:U143)</f>
        <v>0</v>
      </c>
      <c r="V144" s="106" t="e">
        <f>U144/F144</f>
        <v>#DIV/0!</v>
      </c>
      <c r="W144" s="104">
        <f>SUM(W138:W143)</f>
        <v>0</v>
      </c>
      <c r="X144" s="109" t="e">
        <f>W144/F144</f>
        <v>#DIV/0!</v>
      </c>
      <c r="Y144" s="110">
        <f>SUM(Y138:Y143)</f>
        <v>0</v>
      </c>
      <c r="Z144" s="111" t="e">
        <f>Y144/F144</f>
        <v>#DIV/0!</v>
      </c>
      <c r="AA144" s="110">
        <f>SUM(AA138:AA143)</f>
        <v>0</v>
      </c>
      <c r="AB144" s="111" t="e">
        <f>AA144/F144</f>
        <v>#DIV/0!</v>
      </c>
    </row>
    <row r="145" spans="1:28" ht="96.75" customHeight="1" thickBot="1" x14ac:dyDescent="0.5">
      <c r="A145" s="278" t="s">
        <v>2243</v>
      </c>
      <c r="B145" s="279"/>
      <c r="C145" s="279"/>
      <c r="D145" s="279"/>
      <c r="E145" s="279"/>
      <c r="F145" s="280"/>
      <c r="G145" s="276" t="s">
        <v>586</v>
      </c>
      <c r="H145" s="277"/>
      <c r="I145" s="274" t="s">
        <v>587</v>
      </c>
      <c r="J145" s="275"/>
      <c r="K145" s="276" t="s">
        <v>588</v>
      </c>
      <c r="L145" s="277"/>
      <c r="M145" s="274" t="s">
        <v>589</v>
      </c>
      <c r="N145" s="275"/>
      <c r="O145" s="276" t="s">
        <v>590</v>
      </c>
      <c r="P145" s="277"/>
      <c r="Q145" s="274" t="s">
        <v>591</v>
      </c>
      <c r="R145" s="275"/>
      <c r="S145" s="276" t="s">
        <v>592</v>
      </c>
      <c r="T145" s="277"/>
      <c r="U145" s="274" t="s">
        <v>593</v>
      </c>
      <c r="V145" s="275"/>
      <c r="W145" s="276" t="s">
        <v>596</v>
      </c>
      <c r="X145" s="277"/>
      <c r="Y145" s="274" t="s">
        <v>595</v>
      </c>
      <c r="Z145" s="275"/>
      <c r="AA145" s="276" t="s">
        <v>594</v>
      </c>
      <c r="AB145" s="277"/>
    </row>
    <row r="147" spans="1:28" ht="33" x14ac:dyDescent="0.45">
      <c r="A147" s="295" t="s">
        <v>2250</v>
      </c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</row>
    <row r="148" spans="1:28" ht="33" x14ac:dyDescent="0.45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</row>
    <row r="149" spans="1:28" ht="33" x14ac:dyDescent="0.45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</row>
    <row r="151" spans="1:28" ht="33.75" customHeight="1" x14ac:dyDescent="0.45">
      <c r="A151" s="292" t="s">
        <v>2251</v>
      </c>
      <c r="B151" s="292"/>
      <c r="C151" s="292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</row>
    <row r="152" spans="1:28" ht="33.75" customHeight="1" x14ac:dyDescent="0.45">
      <c r="A152" s="292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</row>
    <row r="153" spans="1:28" ht="34.5" thickBot="1" x14ac:dyDescent="0.5"/>
    <row r="154" spans="1:28" ht="81" customHeight="1" thickBot="1" x14ac:dyDescent="0.5">
      <c r="A154" s="344" t="s">
        <v>2252</v>
      </c>
      <c r="B154" s="345"/>
      <c r="C154" s="288" t="s">
        <v>2253</v>
      </c>
      <c r="D154" s="289"/>
      <c r="E154" s="289"/>
      <c r="F154" s="290"/>
      <c r="G154" s="264" t="s">
        <v>586</v>
      </c>
      <c r="H154" s="265"/>
      <c r="I154" s="272" t="s">
        <v>587</v>
      </c>
      <c r="J154" s="291"/>
      <c r="K154" s="264" t="s">
        <v>588</v>
      </c>
      <c r="L154" s="265"/>
      <c r="M154" s="272" t="s">
        <v>589</v>
      </c>
      <c r="N154" s="273"/>
      <c r="O154" s="264" t="s">
        <v>590</v>
      </c>
      <c r="P154" s="265"/>
      <c r="Q154" s="272" t="s">
        <v>591</v>
      </c>
      <c r="R154" s="273"/>
      <c r="S154" s="264" t="s">
        <v>592</v>
      </c>
      <c r="T154" s="265"/>
      <c r="U154" s="272" t="s">
        <v>593</v>
      </c>
      <c r="V154" s="273"/>
      <c r="W154" s="264" t="s">
        <v>596</v>
      </c>
      <c r="X154" s="265"/>
      <c r="Y154" s="272" t="s">
        <v>595</v>
      </c>
      <c r="Z154" s="273"/>
      <c r="AA154" s="264" t="s">
        <v>594</v>
      </c>
      <c r="AB154" s="265"/>
    </row>
    <row r="155" spans="1:28" ht="60" x14ac:dyDescent="0.45">
      <c r="A155" s="344"/>
      <c r="B155" s="345"/>
      <c r="C155" s="58" t="s">
        <v>606</v>
      </c>
      <c r="D155" s="59" t="s">
        <v>607</v>
      </c>
      <c r="E155" s="59" t="s">
        <v>644</v>
      </c>
      <c r="F155" s="60" t="s">
        <v>645</v>
      </c>
      <c r="G155" s="34" t="s">
        <v>604</v>
      </c>
      <c r="H155" s="33" t="s">
        <v>605</v>
      </c>
      <c r="I155" s="32" t="s">
        <v>604</v>
      </c>
      <c r="J155" s="35" t="s">
        <v>605</v>
      </c>
      <c r="K155" s="32" t="s">
        <v>604</v>
      </c>
      <c r="L155" s="33" t="s">
        <v>605</v>
      </c>
      <c r="M155" s="32" t="s">
        <v>604</v>
      </c>
      <c r="N155" s="33" t="s">
        <v>605</v>
      </c>
      <c r="O155" s="32" t="s">
        <v>604</v>
      </c>
      <c r="P155" s="33" t="s">
        <v>605</v>
      </c>
      <c r="Q155" s="32" t="s">
        <v>604</v>
      </c>
      <c r="R155" s="33" t="s">
        <v>605</v>
      </c>
      <c r="S155" s="32" t="s">
        <v>604</v>
      </c>
      <c r="T155" s="33" t="s">
        <v>605</v>
      </c>
      <c r="U155" s="32" t="s">
        <v>604</v>
      </c>
      <c r="V155" s="33" t="s">
        <v>605</v>
      </c>
      <c r="W155" s="32" t="s">
        <v>604</v>
      </c>
      <c r="X155" s="33" t="s">
        <v>605</v>
      </c>
      <c r="Y155" s="32" t="s">
        <v>604</v>
      </c>
      <c r="Z155" s="33" t="s">
        <v>605</v>
      </c>
      <c r="AA155" s="32" t="s">
        <v>604</v>
      </c>
      <c r="AB155" s="33" t="s">
        <v>605</v>
      </c>
    </row>
    <row r="156" spans="1:28" s="54" customFormat="1" ht="33.75" customHeight="1" thickBot="1" x14ac:dyDescent="0.3">
      <c r="A156" s="344"/>
      <c r="B156" s="345"/>
      <c r="C156" s="93">
        <f>B167</f>
        <v>2083</v>
      </c>
      <c r="D156" s="94">
        <f t="shared" ref="D156:AB156" si="114">D167</f>
        <v>0</v>
      </c>
      <c r="E156" s="94">
        <f t="shared" si="114"/>
        <v>0</v>
      </c>
      <c r="F156" s="95">
        <f t="shared" si="114"/>
        <v>0</v>
      </c>
      <c r="G156" s="96">
        <f t="shared" si="114"/>
        <v>0</v>
      </c>
      <c r="H156" s="97" t="e">
        <f t="shared" si="114"/>
        <v>#DIV/0!</v>
      </c>
      <c r="I156" s="98">
        <f t="shared" si="114"/>
        <v>0</v>
      </c>
      <c r="J156" s="99" t="e">
        <f t="shared" si="114"/>
        <v>#DIV/0!</v>
      </c>
      <c r="K156" s="98">
        <f t="shared" si="114"/>
        <v>0</v>
      </c>
      <c r="L156" s="97" t="e">
        <f t="shared" si="114"/>
        <v>#DIV/0!</v>
      </c>
      <c r="M156" s="98">
        <f t="shared" si="114"/>
        <v>0</v>
      </c>
      <c r="N156" s="97" t="e">
        <f t="shared" si="114"/>
        <v>#DIV/0!</v>
      </c>
      <c r="O156" s="98">
        <f t="shared" si="114"/>
        <v>0</v>
      </c>
      <c r="P156" s="97" t="e">
        <f t="shared" si="114"/>
        <v>#DIV/0!</v>
      </c>
      <c r="Q156" s="98">
        <f t="shared" si="114"/>
        <v>0</v>
      </c>
      <c r="R156" s="97" t="e">
        <f t="shared" si="114"/>
        <v>#DIV/0!</v>
      </c>
      <c r="S156" s="98">
        <f t="shared" si="114"/>
        <v>0</v>
      </c>
      <c r="T156" s="97" t="e">
        <f t="shared" si="114"/>
        <v>#DIV/0!</v>
      </c>
      <c r="U156" s="98">
        <f t="shared" si="114"/>
        <v>0</v>
      </c>
      <c r="V156" s="97" t="e">
        <f t="shared" si="114"/>
        <v>#DIV/0!</v>
      </c>
      <c r="W156" s="98">
        <f t="shared" si="114"/>
        <v>0</v>
      </c>
      <c r="X156" s="97" t="e">
        <f t="shared" si="114"/>
        <v>#DIV/0!</v>
      </c>
      <c r="Y156" s="98">
        <f t="shared" si="114"/>
        <v>0</v>
      </c>
      <c r="Z156" s="97" t="e">
        <f t="shared" si="114"/>
        <v>#DIV/0!</v>
      </c>
      <c r="AA156" s="98">
        <f t="shared" si="114"/>
        <v>0</v>
      </c>
      <c r="AB156" s="97" t="e">
        <f t="shared" si="114"/>
        <v>#DIV/0!</v>
      </c>
    </row>
    <row r="157" spans="1:28" ht="34.5" thickBot="1" x14ac:dyDescent="0.5"/>
    <row r="158" spans="1:28" s="61" customFormat="1" ht="73.5" customHeight="1" thickBot="1" x14ac:dyDescent="0.55000000000000004">
      <c r="A158" s="266" t="s">
        <v>2254</v>
      </c>
      <c r="B158" s="267"/>
      <c r="C158" s="267"/>
      <c r="D158" s="267"/>
      <c r="E158" s="267"/>
      <c r="F158" s="268"/>
      <c r="G158" s="269" t="s">
        <v>603</v>
      </c>
      <c r="H158" s="270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1"/>
    </row>
    <row r="159" spans="1:28" ht="83.25" customHeight="1" x14ac:dyDescent="0.45">
      <c r="A159" s="62" t="s">
        <v>2255</v>
      </c>
      <c r="B159" s="281" t="s">
        <v>2256</v>
      </c>
      <c r="C159" s="282"/>
      <c r="D159" s="283" t="s">
        <v>2251</v>
      </c>
      <c r="E159" s="284"/>
      <c r="F159" s="285"/>
      <c r="G159" s="264" t="s">
        <v>586</v>
      </c>
      <c r="H159" s="265"/>
      <c r="I159" s="272" t="s">
        <v>587</v>
      </c>
      <c r="J159" s="273"/>
      <c r="K159" s="264" t="s">
        <v>588</v>
      </c>
      <c r="L159" s="265"/>
      <c r="M159" s="272" t="s">
        <v>589</v>
      </c>
      <c r="N159" s="273"/>
      <c r="O159" s="264" t="s">
        <v>590</v>
      </c>
      <c r="P159" s="265"/>
      <c r="Q159" s="272" t="s">
        <v>591</v>
      </c>
      <c r="R159" s="273"/>
      <c r="S159" s="264" t="s">
        <v>592</v>
      </c>
      <c r="T159" s="265"/>
      <c r="U159" s="272" t="s">
        <v>593</v>
      </c>
      <c r="V159" s="273"/>
      <c r="W159" s="264" t="s">
        <v>596</v>
      </c>
      <c r="X159" s="265"/>
      <c r="Y159" s="272" t="s">
        <v>595</v>
      </c>
      <c r="Z159" s="273"/>
      <c r="AA159" s="264" t="s">
        <v>594</v>
      </c>
      <c r="AB159" s="265"/>
    </row>
    <row r="160" spans="1:28" s="65" customFormat="1" ht="60" x14ac:dyDescent="0.25">
      <c r="A160" s="30" t="s">
        <v>597</v>
      </c>
      <c r="B160" s="63" t="s">
        <v>606</v>
      </c>
      <c r="C160" s="30" t="s">
        <v>598</v>
      </c>
      <c r="D160" s="30" t="s">
        <v>607</v>
      </c>
      <c r="E160" s="30" t="s">
        <v>644</v>
      </c>
      <c r="F160" s="64" t="s">
        <v>645</v>
      </c>
      <c r="G160" s="32" t="s">
        <v>604</v>
      </c>
      <c r="H160" s="33" t="s">
        <v>605</v>
      </c>
      <c r="I160" s="32" t="s">
        <v>604</v>
      </c>
      <c r="J160" s="33" t="s">
        <v>605</v>
      </c>
      <c r="K160" s="32" t="s">
        <v>604</v>
      </c>
      <c r="L160" s="33" t="s">
        <v>605</v>
      </c>
      <c r="M160" s="32" t="s">
        <v>604</v>
      </c>
      <c r="N160" s="33" t="s">
        <v>605</v>
      </c>
      <c r="O160" s="32" t="s">
        <v>604</v>
      </c>
      <c r="P160" s="33" t="s">
        <v>605</v>
      </c>
      <c r="Q160" s="32" t="s">
        <v>604</v>
      </c>
      <c r="R160" s="33" t="s">
        <v>605</v>
      </c>
      <c r="S160" s="32" t="s">
        <v>604</v>
      </c>
      <c r="T160" s="33" t="s">
        <v>605</v>
      </c>
      <c r="U160" s="32" t="s">
        <v>604</v>
      </c>
      <c r="V160" s="33" t="s">
        <v>605</v>
      </c>
      <c r="W160" s="32" t="s">
        <v>604</v>
      </c>
      <c r="X160" s="33" t="s">
        <v>605</v>
      </c>
      <c r="Y160" s="32" t="s">
        <v>604</v>
      </c>
      <c r="Z160" s="33" t="s">
        <v>605</v>
      </c>
      <c r="AA160" s="32" t="s">
        <v>604</v>
      </c>
      <c r="AB160" s="33" t="s">
        <v>605</v>
      </c>
    </row>
    <row r="161" spans="1:28" ht="33.75" customHeight="1" x14ac:dyDescent="0.45">
      <c r="A161" s="73" t="s">
        <v>2257</v>
      </c>
      <c r="B161" s="92">
        <v>462</v>
      </c>
      <c r="C161" s="70" t="s">
        <v>617</v>
      </c>
      <c r="D161" s="71"/>
      <c r="E161" s="100">
        <f t="shared" ref="E161:E166" si="115">D161-F161</f>
        <v>0</v>
      </c>
      <c r="F161" s="100">
        <f t="shared" ref="F161:F162" si="116">G161+I161+K161+M161+O161+Q161+S161+U161+W161+Y161+AA161</f>
        <v>0</v>
      </c>
      <c r="G161" s="72"/>
      <c r="H161" s="101" t="e">
        <f t="shared" ref="H161:H166" si="117">G161/F161</f>
        <v>#DIV/0!</v>
      </c>
      <c r="I161" s="72"/>
      <c r="J161" s="101" t="e">
        <f t="shared" ref="J161:J166" si="118">I161/F161</f>
        <v>#DIV/0!</v>
      </c>
      <c r="K161" s="72"/>
      <c r="L161" s="101" t="e">
        <f t="shared" ref="L161:L166" si="119">K161/F161</f>
        <v>#DIV/0!</v>
      </c>
      <c r="M161" s="72"/>
      <c r="N161" s="101" t="e">
        <f t="shared" ref="N161:N166" si="120">M161/F161</f>
        <v>#DIV/0!</v>
      </c>
      <c r="O161" s="72"/>
      <c r="P161" s="101" t="e">
        <f t="shared" ref="P161:P166" si="121">O161/F161</f>
        <v>#DIV/0!</v>
      </c>
      <c r="Q161" s="72"/>
      <c r="R161" s="101" t="e">
        <f t="shared" ref="R161:R166" si="122">Q161/F161</f>
        <v>#DIV/0!</v>
      </c>
      <c r="S161" s="72"/>
      <c r="T161" s="101" t="e">
        <f t="shared" ref="T161:T166" si="123">S161/F161</f>
        <v>#DIV/0!</v>
      </c>
      <c r="U161" s="72"/>
      <c r="V161" s="101" t="e">
        <f t="shared" ref="V161:V166" si="124">U161/F161</f>
        <v>#DIV/0!</v>
      </c>
      <c r="W161" s="72"/>
      <c r="X161" s="101" t="e">
        <f t="shared" ref="X161:X166" si="125">W161/F161</f>
        <v>#DIV/0!</v>
      </c>
      <c r="Y161" s="72"/>
      <c r="Z161" s="101" t="e">
        <f t="shared" ref="Z161:Z166" si="126">Y161/F161</f>
        <v>#DIV/0!</v>
      </c>
      <c r="AA161" s="72"/>
      <c r="AB161" s="101" t="e">
        <f t="shared" ref="AB161:AB166" si="127">AA161/F161</f>
        <v>#DIV/0!</v>
      </c>
    </row>
    <row r="162" spans="1:28" ht="33.75" customHeight="1" x14ac:dyDescent="0.45">
      <c r="A162" s="73" t="s">
        <v>2258</v>
      </c>
      <c r="B162" s="92">
        <v>141</v>
      </c>
      <c r="C162" s="70" t="s">
        <v>617</v>
      </c>
      <c r="D162" s="71"/>
      <c r="E162" s="100">
        <f t="shared" si="115"/>
        <v>0</v>
      </c>
      <c r="F162" s="100">
        <f t="shared" si="116"/>
        <v>0</v>
      </c>
      <c r="G162" s="72"/>
      <c r="H162" s="101" t="e">
        <f t="shared" si="117"/>
        <v>#DIV/0!</v>
      </c>
      <c r="I162" s="72"/>
      <c r="J162" s="101" t="e">
        <f t="shared" si="118"/>
        <v>#DIV/0!</v>
      </c>
      <c r="K162" s="72"/>
      <c r="L162" s="101" t="e">
        <f t="shared" si="119"/>
        <v>#DIV/0!</v>
      </c>
      <c r="M162" s="72"/>
      <c r="N162" s="101" t="e">
        <f t="shared" si="120"/>
        <v>#DIV/0!</v>
      </c>
      <c r="O162" s="72"/>
      <c r="P162" s="101" t="e">
        <f t="shared" si="121"/>
        <v>#DIV/0!</v>
      </c>
      <c r="Q162" s="72"/>
      <c r="R162" s="101" t="e">
        <f t="shared" si="122"/>
        <v>#DIV/0!</v>
      </c>
      <c r="S162" s="72"/>
      <c r="T162" s="101" t="e">
        <f t="shared" si="123"/>
        <v>#DIV/0!</v>
      </c>
      <c r="U162" s="72"/>
      <c r="V162" s="101" t="e">
        <f t="shared" si="124"/>
        <v>#DIV/0!</v>
      </c>
      <c r="W162" s="72"/>
      <c r="X162" s="101" t="e">
        <f t="shared" si="125"/>
        <v>#DIV/0!</v>
      </c>
      <c r="Y162" s="72"/>
      <c r="Z162" s="101" t="e">
        <f t="shared" si="126"/>
        <v>#DIV/0!</v>
      </c>
      <c r="AA162" s="72"/>
      <c r="AB162" s="101" t="e">
        <f t="shared" si="127"/>
        <v>#DIV/0!</v>
      </c>
    </row>
    <row r="163" spans="1:28" ht="67.5" x14ac:dyDescent="0.45">
      <c r="A163" s="73" t="s">
        <v>2259</v>
      </c>
      <c r="B163" s="74">
        <v>454</v>
      </c>
      <c r="C163" s="70" t="s">
        <v>617</v>
      </c>
      <c r="D163" s="71"/>
      <c r="E163" s="100">
        <f t="shared" si="115"/>
        <v>0</v>
      </c>
      <c r="F163" s="100">
        <f t="shared" ref="F163:F166" si="128">G163+I163+K163+M163+O163+Q163+S163+U163+W163+Y163+AA163</f>
        <v>0</v>
      </c>
      <c r="G163" s="72"/>
      <c r="H163" s="101" t="e">
        <f t="shared" si="117"/>
        <v>#DIV/0!</v>
      </c>
      <c r="I163" s="72"/>
      <c r="J163" s="101" t="e">
        <f t="shared" si="118"/>
        <v>#DIV/0!</v>
      </c>
      <c r="K163" s="72"/>
      <c r="L163" s="101" t="e">
        <f t="shared" si="119"/>
        <v>#DIV/0!</v>
      </c>
      <c r="M163" s="72"/>
      <c r="N163" s="101" t="e">
        <f t="shared" si="120"/>
        <v>#DIV/0!</v>
      </c>
      <c r="O163" s="72"/>
      <c r="P163" s="101" t="e">
        <f t="shared" si="121"/>
        <v>#DIV/0!</v>
      </c>
      <c r="Q163" s="72"/>
      <c r="R163" s="101" t="e">
        <f t="shared" si="122"/>
        <v>#DIV/0!</v>
      </c>
      <c r="S163" s="72"/>
      <c r="T163" s="101" t="e">
        <f t="shared" si="123"/>
        <v>#DIV/0!</v>
      </c>
      <c r="U163" s="72"/>
      <c r="V163" s="101" t="e">
        <f t="shared" si="124"/>
        <v>#DIV/0!</v>
      </c>
      <c r="W163" s="72"/>
      <c r="X163" s="101" t="e">
        <f t="shared" si="125"/>
        <v>#DIV/0!</v>
      </c>
      <c r="Y163" s="72"/>
      <c r="Z163" s="101" t="e">
        <f t="shared" si="126"/>
        <v>#DIV/0!</v>
      </c>
      <c r="AA163" s="72"/>
      <c r="AB163" s="101" t="e">
        <f t="shared" si="127"/>
        <v>#DIV/0!</v>
      </c>
    </row>
    <row r="164" spans="1:28" ht="67.5" x14ac:dyDescent="0.45">
      <c r="A164" s="73" t="s">
        <v>2260</v>
      </c>
      <c r="B164" s="74">
        <v>471</v>
      </c>
      <c r="C164" s="70" t="s">
        <v>617</v>
      </c>
      <c r="D164" s="71"/>
      <c r="E164" s="100">
        <f t="shared" si="115"/>
        <v>0</v>
      </c>
      <c r="F164" s="100">
        <f t="shared" si="128"/>
        <v>0</v>
      </c>
      <c r="G164" s="72"/>
      <c r="H164" s="101" t="e">
        <f t="shared" si="117"/>
        <v>#DIV/0!</v>
      </c>
      <c r="I164" s="72"/>
      <c r="J164" s="101" t="e">
        <f t="shared" si="118"/>
        <v>#DIV/0!</v>
      </c>
      <c r="K164" s="72"/>
      <c r="L164" s="101" t="e">
        <f t="shared" si="119"/>
        <v>#DIV/0!</v>
      </c>
      <c r="M164" s="72"/>
      <c r="N164" s="101" t="e">
        <f t="shared" si="120"/>
        <v>#DIV/0!</v>
      </c>
      <c r="O164" s="72"/>
      <c r="P164" s="101" t="e">
        <f t="shared" si="121"/>
        <v>#DIV/0!</v>
      </c>
      <c r="Q164" s="72"/>
      <c r="R164" s="101" t="e">
        <f t="shared" si="122"/>
        <v>#DIV/0!</v>
      </c>
      <c r="S164" s="72"/>
      <c r="T164" s="101" t="e">
        <f t="shared" si="123"/>
        <v>#DIV/0!</v>
      </c>
      <c r="U164" s="72"/>
      <c r="V164" s="101" t="e">
        <f t="shared" si="124"/>
        <v>#DIV/0!</v>
      </c>
      <c r="W164" s="72"/>
      <c r="X164" s="101" t="e">
        <f t="shared" si="125"/>
        <v>#DIV/0!</v>
      </c>
      <c r="Y164" s="72"/>
      <c r="Z164" s="101" t="e">
        <f t="shared" si="126"/>
        <v>#DIV/0!</v>
      </c>
      <c r="AA164" s="72"/>
      <c r="AB164" s="101" t="e">
        <f t="shared" si="127"/>
        <v>#DIV/0!</v>
      </c>
    </row>
    <row r="165" spans="1:28" ht="67.5" x14ac:dyDescent="0.45">
      <c r="A165" s="73" t="s">
        <v>2261</v>
      </c>
      <c r="B165" s="74">
        <v>164</v>
      </c>
      <c r="C165" s="70" t="s">
        <v>617</v>
      </c>
      <c r="D165" s="71"/>
      <c r="E165" s="100">
        <f t="shared" si="115"/>
        <v>0</v>
      </c>
      <c r="F165" s="100">
        <f t="shared" si="128"/>
        <v>0</v>
      </c>
      <c r="G165" s="72"/>
      <c r="H165" s="101" t="e">
        <f t="shared" si="117"/>
        <v>#DIV/0!</v>
      </c>
      <c r="I165" s="72"/>
      <c r="J165" s="101" t="e">
        <f t="shared" si="118"/>
        <v>#DIV/0!</v>
      </c>
      <c r="K165" s="72"/>
      <c r="L165" s="101" t="e">
        <f t="shared" si="119"/>
        <v>#DIV/0!</v>
      </c>
      <c r="M165" s="72"/>
      <c r="N165" s="101" t="e">
        <f t="shared" si="120"/>
        <v>#DIV/0!</v>
      </c>
      <c r="O165" s="72"/>
      <c r="P165" s="101" t="e">
        <f t="shared" si="121"/>
        <v>#DIV/0!</v>
      </c>
      <c r="Q165" s="72"/>
      <c r="R165" s="101" t="e">
        <f t="shared" si="122"/>
        <v>#DIV/0!</v>
      </c>
      <c r="S165" s="72"/>
      <c r="T165" s="101" t="e">
        <f t="shared" si="123"/>
        <v>#DIV/0!</v>
      </c>
      <c r="U165" s="72"/>
      <c r="V165" s="101" t="e">
        <f t="shared" si="124"/>
        <v>#DIV/0!</v>
      </c>
      <c r="W165" s="72"/>
      <c r="X165" s="101" t="e">
        <f t="shared" si="125"/>
        <v>#DIV/0!</v>
      </c>
      <c r="Y165" s="72"/>
      <c r="Z165" s="101" t="e">
        <f t="shared" si="126"/>
        <v>#DIV/0!</v>
      </c>
      <c r="AA165" s="72"/>
      <c r="AB165" s="101" t="e">
        <f t="shared" si="127"/>
        <v>#DIV/0!</v>
      </c>
    </row>
    <row r="166" spans="1:28" ht="33.75" customHeight="1" thickBot="1" x14ac:dyDescent="0.5">
      <c r="A166" s="73" t="s">
        <v>2262</v>
      </c>
      <c r="B166" s="74">
        <v>391</v>
      </c>
      <c r="C166" s="70" t="s">
        <v>617</v>
      </c>
      <c r="D166" s="71"/>
      <c r="E166" s="100">
        <f t="shared" si="115"/>
        <v>0</v>
      </c>
      <c r="F166" s="100">
        <f t="shared" si="128"/>
        <v>0</v>
      </c>
      <c r="G166" s="72"/>
      <c r="H166" s="101" t="e">
        <f t="shared" si="117"/>
        <v>#DIV/0!</v>
      </c>
      <c r="I166" s="72"/>
      <c r="J166" s="101" t="e">
        <f t="shared" si="118"/>
        <v>#DIV/0!</v>
      </c>
      <c r="K166" s="72"/>
      <c r="L166" s="101" t="e">
        <f t="shared" si="119"/>
        <v>#DIV/0!</v>
      </c>
      <c r="M166" s="72"/>
      <c r="N166" s="101" t="e">
        <f t="shared" si="120"/>
        <v>#DIV/0!</v>
      </c>
      <c r="O166" s="72"/>
      <c r="P166" s="101" t="e">
        <f t="shared" si="121"/>
        <v>#DIV/0!</v>
      </c>
      <c r="Q166" s="72"/>
      <c r="R166" s="101" t="e">
        <f t="shared" si="122"/>
        <v>#DIV/0!</v>
      </c>
      <c r="S166" s="72"/>
      <c r="T166" s="101" t="e">
        <f t="shared" si="123"/>
        <v>#DIV/0!</v>
      </c>
      <c r="U166" s="72"/>
      <c r="V166" s="101" t="e">
        <f t="shared" si="124"/>
        <v>#DIV/0!</v>
      </c>
      <c r="W166" s="72"/>
      <c r="X166" s="101" t="e">
        <f t="shared" si="125"/>
        <v>#DIV/0!</v>
      </c>
      <c r="Y166" s="72"/>
      <c r="Z166" s="101" t="e">
        <f t="shared" si="126"/>
        <v>#DIV/0!</v>
      </c>
      <c r="AA166" s="72"/>
      <c r="AB166" s="101" t="e">
        <f t="shared" si="127"/>
        <v>#DIV/0!</v>
      </c>
    </row>
    <row r="167" spans="1:28" s="16" customFormat="1" ht="34.5" thickBot="1" x14ac:dyDescent="0.55000000000000004">
      <c r="A167" s="76" t="s">
        <v>642</v>
      </c>
      <c r="B167" s="102">
        <f>SUM(B161:B166)</f>
        <v>2083</v>
      </c>
      <c r="C167" s="77"/>
      <c r="D167" s="103">
        <f>SUM(D161:D166)</f>
        <v>0</v>
      </c>
      <c r="E167" s="103">
        <f>SUM(E161:E166)</f>
        <v>0</v>
      </c>
      <c r="F167" s="104">
        <f>SUM(F161:F166)</f>
        <v>0</v>
      </c>
      <c r="G167" s="105">
        <f>SUM(G161:G166)</f>
        <v>0</v>
      </c>
      <c r="H167" s="106" t="e">
        <f>G167/F167</f>
        <v>#DIV/0!</v>
      </c>
      <c r="I167" s="105">
        <f>SUM(I161:I166)</f>
        <v>0</v>
      </c>
      <c r="J167" s="106" t="e">
        <f>I167/F167</f>
        <v>#DIV/0!</v>
      </c>
      <c r="K167" s="107">
        <f>SUM(K161:K166)</f>
        <v>0</v>
      </c>
      <c r="L167" s="108" t="e">
        <f>K167/F167</f>
        <v>#DIV/0!</v>
      </c>
      <c r="M167" s="105">
        <f>SUM(M161:M166)</f>
        <v>0</v>
      </c>
      <c r="N167" s="106" t="e">
        <f>M167/F167</f>
        <v>#DIV/0!</v>
      </c>
      <c r="O167" s="107">
        <f>SUM(O161:O166)</f>
        <v>0</v>
      </c>
      <c r="P167" s="108" t="e">
        <f>O167/F167</f>
        <v>#DIV/0!</v>
      </c>
      <c r="Q167" s="105">
        <f>SUM(Q161:Q166)</f>
        <v>0</v>
      </c>
      <c r="R167" s="106" t="e">
        <f>Q167/F167</f>
        <v>#DIV/0!</v>
      </c>
      <c r="S167" s="107">
        <f>SUM(S161:S166)</f>
        <v>0</v>
      </c>
      <c r="T167" s="108" t="e">
        <f>S167/F167</f>
        <v>#DIV/0!</v>
      </c>
      <c r="U167" s="105">
        <f>SUM(U161:U166)</f>
        <v>0</v>
      </c>
      <c r="V167" s="106" t="e">
        <f>U167/F167</f>
        <v>#DIV/0!</v>
      </c>
      <c r="W167" s="104">
        <f>SUM(W161:W166)</f>
        <v>0</v>
      </c>
      <c r="X167" s="109" t="e">
        <f>W167/F167</f>
        <v>#DIV/0!</v>
      </c>
      <c r="Y167" s="110">
        <f>SUM(Y161:Y166)</f>
        <v>0</v>
      </c>
      <c r="Z167" s="111" t="e">
        <f>Y167/F167</f>
        <v>#DIV/0!</v>
      </c>
      <c r="AA167" s="110">
        <f>SUM(AA161:AA166)</f>
        <v>0</v>
      </c>
      <c r="AB167" s="111" t="e">
        <f>AA167/F167</f>
        <v>#DIV/0!</v>
      </c>
    </row>
    <row r="168" spans="1:28" ht="83.25" customHeight="1" thickBot="1" x14ac:dyDescent="0.5">
      <c r="A168" s="278" t="s">
        <v>2268</v>
      </c>
      <c r="B168" s="279"/>
      <c r="C168" s="279"/>
      <c r="D168" s="279"/>
      <c r="E168" s="279"/>
      <c r="F168" s="280"/>
      <c r="G168" s="276" t="s">
        <v>586</v>
      </c>
      <c r="H168" s="277"/>
      <c r="I168" s="274" t="s">
        <v>587</v>
      </c>
      <c r="J168" s="275"/>
      <c r="K168" s="276" t="s">
        <v>588</v>
      </c>
      <c r="L168" s="277"/>
      <c r="M168" s="274" t="s">
        <v>589</v>
      </c>
      <c r="N168" s="275"/>
      <c r="O168" s="276" t="s">
        <v>590</v>
      </c>
      <c r="P168" s="277"/>
      <c r="Q168" s="274" t="s">
        <v>591</v>
      </c>
      <c r="R168" s="275"/>
      <c r="S168" s="276" t="s">
        <v>592</v>
      </c>
      <c r="T168" s="277"/>
      <c r="U168" s="274" t="s">
        <v>593</v>
      </c>
      <c r="V168" s="275"/>
      <c r="W168" s="276" t="s">
        <v>596</v>
      </c>
      <c r="X168" s="277"/>
      <c r="Y168" s="274" t="s">
        <v>595</v>
      </c>
      <c r="Z168" s="275"/>
      <c r="AA168" s="276" t="s">
        <v>594</v>
      </c>
      <c r="AB168" s="277"/>
    </row>
    <row r="170" spans="1:28" ht="33" x14ac:dyDescent="0.45">
      <c r="A170" s="295" t="s">
        <v>2263</v>
      </c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</row>
    <row r="171" spans="1:28" ht="33" x14ac:dyDescent="0.45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</row>
    <row r="172" spans="1:28" ht="33" x14ac:dyDescent="0.45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</row>
    <row r="174" spans="1:28" ht="33" x14ac:dyDescent="0.45">
      <c r="A174" s="292" t="s">
        <v>2264</v>
      </c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</row>
    <row r="175" spans="1:28" ht="33" x14ac:dyDescent="0.45">
      <c r="A175" s="292"/>
      <c r="B175" s="292"/>
      <c r="C175" s="292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</row>
    <row r="176" spans="1:28" ht="34.5" thickBot="1" x14ac:dyDescent="0.5"/>
    <row r="177" spans="1:28" ht="113.25" customHeight="1" thickBot="1" x14ac:dyDescent="0.5">
      <c r="A177" s="344" t="s">
        <v>2265</v>
      </c>
      <c r="B177" s="345"/>
      <c r="C177" s="288" t="s">
        <v>2266</v>
      </c>
      <c r="D177" s="289"/>
      <c r="E177" s="289"/>
      <c r="F177" s="290"/>
      <c r="G177" s="264" t="s">
        <v>586</v>
      </c>
      <c r="H177" s="265"/>
      <c r="I177" s="272" t="s">
        <v>587</v>
      </c>
      <c r="J177" s="291"/>
      <c r="K177" s="264" t="s">
        <v>588</v>
      </c>
      <c r="L177" s="265"/>
      <c r="M177" s="272" t="s">
        <v>589</v>
      </c>
      <c r="N177" s="273"/>
      <c r="O177" s="264" t="s">
        <v>590</v>
      </c>
      <c r="P177" s="265"/>
      <c r="Q177" s="272" t="s">
        <v>591</v>
      </c>
      <c r="R177" s="273"/>
      <c r="S177" s="264" t="s">
        <v>592</v>
      </c>
      <c r="T177" s="265"/>
      <c r="U177" s="272" t="s">
        <v>593</v>
      </c>
      <c r="V177" s="273"/>
      <c r="W177" s="264" t="s">
        <v>596</v>
      </c>
      <c r="X177" s="265"/>
      <c r="Y177" s="272" t="s">
        <v>595</v>
      </c>
      <c r="Z177" s="273"/>
      <c r="AA177" s="264" t="s">
        <v>594</v>
      </c>
      <c r="AB177" s="265"/>
    </row>
    <row r="178" spans="1:28" ht="60" x14ac:dyDescent="0.45">
      <c r="A178" s="344"/>
      <c r="B178" s="345"/>
      <c r="C178" s="58" t="s">
        <v>606</v>
      </c>
      <c r="D178" s="59" t="s">
        <v>607</v>
      </c>
      <c r="E178" s="59" t="s">
        <v>644</v>
      </c>
      <c r="F178" s="60" t="s">
        <v>645</v>
      </c>
      <c r="G178" s="34" t="s">
        <v>604</v>
      </c>
      <c r="H178" s="33" t="s">
        <v>605</v>
      </c>
      <c r="I178" s="32" t="s">
        <v>604</v>
      </c>
      <c r="J178" s="35" t="s">
        <v>605</v>
      </c>
      <c r="K178" s="32" t="s">
        <v>604</v>
      </c>
      <c r="L178" s="33" t="s">
        <v>605</v>
      </c>
      <c r="M178" s="32" t="s">
        <v>604</v>
      </c>
      <c r="N178" s="33" t="s">
        <v>605</v>
      </c>
      <c r="O178" s="32" t="s">
        <v>604</v>
      </c>
      <c r="P178" s="33" t="s">
        <v>605</v>
      </c>
      <c r="Q178" s="32" t="s">
        <v>604</v>
      </c>
      <c r="R178" s="33" t="s">
        <v>605</v>
      </c>
      <c r="S178" s="32" t="s">
        <v>604</v>
      </c>
      <c r="T178" s="33" t="s">
        <v>605</v>
      </c>
      <c r="U178" s="32" t="s">
        <v>604</v>
      </c>
      <c r="V178" s="33" t="s">
        <v>605</v>
      </c>
      <c r="W178" s="32" t="s">
        <v>604</v>
      </c>
      <c r="X178" s="33" t="s">
        <v>605</v>
      </c>
      <c r="Y178" s="32" t="s">
        <v>604</v>
      </c>
      <c r="Z178" s="33" t="s">
        <v>605</v>
      </c>
      <c r="AA178" s="32" t="s">
        <v>604</v>
      </c>
      <c r="AB178" s="33" t="s">
        <v>605</v>
      </c>
    </row>
    <row r="179" spans="1:28" ht="34.5" thickBot="1" x14ac:dyDescent="0.5">
      <c r="A179" s="344"/>
      <c r="B179" s="345"/>
      <c r="C179" s="93">
        <f>B190</f>
        <v>626</v>
      </c>
      <c r="D179" s="94">
        <f t="shared" ref="D179:AB179" si="129">D190</f>
        <v>0</v>
      </c>
      <c r="E179" s="94">
        <f t="shared" si="129"/>
        <v>0</v>
      </c>
      <c r="F179" s="95">
        <f t="shared" si="129"/>
        <v>0</v>
      </c>
      <c r="G179" s="96">
        <f t="shared" si="129"/>
        <v>0</v>
      </c>
      <c r="H179" s="97" t="e">
        <f t="shared" si="129"/>
        <v>#DIV/0!</v>
      </c>
      <c r="I179" s="98">
        <f t="shared" si="129"/>
        <v>0</v>
      </c>
      <c r="J179" s="99" t="e">
        <f t="shared" si="129"/>
        <v>#DIV/0!</v>
      </c>
      <c r="K179" s="98">
        <f t="shared" si="129"/>
        <v>0</v>
      </c>
      <c r="L179" s="97" t="e">
        <f t="shared" si="129"/>
        <v>#DIV/0!</v>
      </c>
      <c r="M179" s="98">
        <f t="shared" si="129"/>
        <v>0</v>
      </c>
      <c r="N179" s="97" t="e">
        <f t="shared" si="129"/>
        <v>#DIV/0!</v>
      </c>
      <c r="O179" s="98">
        <f t="shared" si="129"/>
        <v>0</v>
      </c>
      <c r="P179" s="97" t="e">
        <f t="shared" si="129"/>
        <v>#DIV/0!</v>
      </c>
      <c r="Q179" s="98">
        <f t="shared" si="129"/>
        <v>0</v>
      </c>
      <c r="R179" s="97" t="e">
        <f t="shared" si="129"/>
        <v>#DIV/0!</v>
      </c>
      <c r="S179" s="98">
        <f t="shared" si="129"/>
        <v>0</v>
      </c>
      <c r="T179" s="97" t="e">
        <f t="shared" si="129"/>
        <v>#DIV/0!</v>
      </c>
      <c r="U179" s="98">
        <f t="shared" si="129"/>
        <v>0</v>
      </c>
      <c r="V179" s="97" t="e">
        <f t="shared" si="129"/>
        <v>#DIV/0!</v>
      </c>
      <c r="W179" s="98">
        <f t="shared" si="129"/>
        <v>0</v>
      </c>
      <c r="X179" s="97" t="e">
        <f t="shared" si="129"/>
        <v>#DIV/0!</v>
      </c>
      <c r="Y179" s="98">
        <f t="shared" si="129"/>
        <v>0</v>
      </c>
      <c r="Z179" s="97" t="e">
        <f t="shared" si="129"/>
        <v>#DIV/0!</v>
      </c>
      <c r="AA179" s="98">
        <f t="shared" si="129"/>
        <v>0</v>
      </c>
      <c r="AB179" s="97" t="e">
        <f t="shared" si="129"/>
        <v>#DIV/0!</v>
      </c>
    </row>
    <row r="180" spans="1:28" ht="34.5" thickBot="1" x14ac:dyDescent="0.5"/>
    <row r="181" spans="1:28" ht="72" customHeight="1" thickBot="1" x14ac:dyDescent="0.55000000000000004">
      <c r="A181" s="266" t="s">
        <v>2267</v>
      </c>
      <c r="B181" s="267"/>
      <c r="C181" s="267"/>
      <c r="D181" s="267"/>
      <c r="E181" s="267"/>
      <c r="F181" s="268"/>
      <c r="G181" s="269" t="s">
        <v>603</v>
      </c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1"/>
    </row>
    <row r="182" spans="1:28" ht="108.75" customHeight="1" x14ac:dyDescent="0.45">
      <c r="A182" s="62" t="s">
        <v>2255</v>
      </c>
      <c r="B182" s="281" t="s">
        <v>2269</v>
      </c>
      <c r="C182" s="282"/>
      <c r="D182" s="283" t="s">
        <v>2264</v>
      </c>
      <c r="E182" s="284"/>
      <c r="F182" s="285"/>
      <c r="G182" s="264" t="s">
        <v>586</v>
      </c>
      <c r="H182" s="265"/>
      <c r="I182" s="272" t="s">
        <v>587</v>
      </c>
      <c r="J182" s="273"/>
      <c r="K182" s="264" t="s">
        <v>588</v>
      </c>
      <c r="L182" s="265"/>
      <c r="M182" s="272" t="s">
        <v>589</v>
      </c>
      <c r="N182" s="273"/>
      <c r="O182" s="264" t="s">
        <v>590</v>
      </c>
      <c r="P182" s="265"/>
      <c r="Q182" s="272" t="s">
        <v>591</v>
      </c>
      <c r="R182" s="273"/>
      <c r="S182" s="264" t="s">
        <v>592</v>
      </c>
      <c r="T182" s="265"/>
      <c r="U182" s="272" t="s">
        <v>593</v>
      </c>
      <c r="V182" s="273"/>
      <c r="W182" s="264" t="s">
        <v>596</v>
      </c>
      <c r="X182" s="265"/>
      <c r="Y182" s="272" t="s">
        <v>595</v>
      </c>
      <c r="Z182" s="273"/>
      <c r="AA182" s="264" t="s">
        <v>594</v>
      </c>
      <c r="AB182" s="265"/>
    </row>
    <row r="183" spans="1:28" ht="60" x14ac:dyDescent="0.45">
      <c r="A183" s="30" t="s">
        <v>597</v>
      </c>
      <c r="B183" s="63" t="s">
        <v>606</v>
      </c>
      <c r="C183" s="30" t="s">
        <v>598</v>
      </c>
      <c r="D183" s="30" t="s">
        <v>607</v>
      </c>
      <c r="E183" s="30" t="s">
        <v>644</v>
      </c>
      <c r="F183" s="64" t="s">
        <v>645</v>
      </c>
      <c r="G183" s="32" t="s">
        <v>604</v>
      </c>
      <c r="H183" s="33" t="s">
        <v>605</v>
      </c>
      <c r="I183" s="32" t="s">
        <v>604</v>
      </c>
      <c r="J183" s="33" t="s">
        <v>605</v>
      </c>
      <c r="K183" s="32" t="s">
        <v>604</v>
      </c>
      <c r="L183" s="33" t="s">
        <v>605</v>
      </c>
      <c r="M183" s="32" t="s">
        <v>604</v>
      </c>
      <c r="N183" s="33" t="s">
        <v>605</v>
      </c>
      <c r="O183" s="32" t="s">
        <v>604</v>
      </c>
      <c r="P183" s="33" t="s">
        <v>605</v>
      </c>
      <c r="Q183" s="32" t="s">
        <v>604</v>
      </c>
      <c r="R183" s="33" t="s">
        <v>605</v>
      </c>
      <c r="S183" s="32" t="s">
        <v>604</v>
      </c>
      <c r="T183" s="33" t="s">
        <v>605</v>
      </c>
      <c r="U183" s="32" t="s">
        <v>604</v>
      </c>
      <c r="V183" s="33" t="s">
        <v>605</v>
      </c>
      <c r="W183" s="32" t="s">
        <v>604</v>
      </c>
      <c r="X183" s="33" t="s">
        <v>605</v>
      </c>
      <c r="Y183" s="32" t="s">
        <v>604</v>
      </c>
      <c r="Z183" s="33" t="s">
        <v>605</v>
      </c>
      <c r="AA183" s="32" t="s">
        <v>604</v>
      </c>
      <c r="AB183" s="33" t="s">
        <v>605</v>
      </c>
    </row>
    <row r="184" spans="1:28" x14ac:dyDescent="0.45">
      <c r="A184" s="73" t="s">
        <v>2271</v>
      </c>
      <c r="B184" s="92">
        <v>200</v>
      </c>
      <c r="C184" s="70" t="s">
        <v>617</v>
      </c>
      <c r="D184" s="71"/>
      <c r="E184" s="100">
        <f t="shared" ref="E184:E189" si="130">D184-F184</f>
        <v>0</v>
      </c>
      <c r="F184" s="100">
        <f t="shared" ref="F184:F189" si="131">G184+I184+K184+M184+O184+Q184+S184+U184+W184+Y184+AA184</f>
        <v>0</v>
      </c>
      <c r="G184" s="72"/>
      <c r="H184" s="101" t="e">
        <f t="shared" ref="H184:H189" si="132">G184/F184</f>
        <v>#DIV/0!</v>
      </c>
      <c r="I184" s="72"/>
      <c r="J184" s="101" t="e">
        <f t="shared" ref="J184:J189" si="133">I184/F184</f>
        <v>#DIV/0!</v>
      </c>
      <c r="K184" s="72"/>
      <c r="L184" s="101" t="e">
        <f t="shared" ref="L184:L189" si="134">K184/F184</f>
        <v>#DIV/0!</v>
      </c>
      <c r="M184" s="72"/>
      <c r="N184" s="101" t="e">
        <f t="shared" ref="N184:N189" si="135">M184/F184</f>
        <v>#DIV/0!</v>
      </c>
      <c r="O184" s="72"/>
      <c r="P184" s="101" t="e">
        <f t="shared" ref="P184:P189" si="136">O184/F184</f>
        <v>#DIV/0!</v>
      </c>
      <c r="Q184" s="72"/>
      <c r="R184" s="101" t="e">
        <f t="shared" ref="R184:R189" si="137">Q184/F184</f>
        <v>#DIV/0!</v>
      </c>
      <c r="S184" s="72"/>
      <c r="T184" s="101" t="e">
        <f t="shared" ref="T184:T189" si="138">S184/F184</f>
        <v>#DIV/0!</v>
      </c>
      <c r="U184" s="72"/>
      <c r="V184" s="101" t="e">
        <f t="shared" ref="V184:V189" si="139">U184/F184</f>
        <v>#DIV/0!</v>
      </c>
      <c r="W184" s="72"/>
      <c r="X184" s="101" t="e">
        <f t="shared" ref="X184:X189" si="140">W184/F184</f>
        <v>#DIV/0!</v>
      </c>
      <c r="Y184" s="72"/>
      <c r="Z184" s="101" t="e">
        <f t="shared" ref="Z184:Z189" si="141">Y184/F184</f>
        <v>#DIV/0!</v>
      </c>
      <c r="AA184" s="72"/>
      <c r="AB184" s="101" t="e">
        <f t="shared" ref="AB184:AB189" si="142">AA184/F184</f>
        <v>#DIV/0!</v>
      </c>
    </row>
    <row r="185" spans="1:28" x14ac:dyDescent="0.45">
      <c r="A185" s="73" t="s">
        <v>2272</v>
      </c>
      <c r="B185" s="92">
        <v>116</v>
      </c>
      <c r="C185" s="70" t="s">
        <v>617</v>
      </c>
      <c r="D185" s="71"/>
      <c r="E185" s="100">
        <f t="shared" si="130"/>
        <v>0</v>
      </c>
      <c r="F185" s="100">
        <f t="shared" si="131"/>
        <v>0</v>
      </c>
      <c r="G185" s="72"/>
      <c r="H185" s="101" t="e">
        <f t="shared" si="132"/>
        <v>#DIV/0!</v>
      </c>
      <c r="I185" s="72"/>
      <c r="J185" s="101" t="e">
        <f t="shared" si="133"/>
        <v>#DIV/0!</v>
      </c>
      <c r="K185" s="72"/>
      <c r="L185" s="101" t="e">
        <f t="shared" si="134"/>
        <v>#DIV/0!</v>
      </c>
      <c r="M185" s="72"/>
      <c r="N185" s="101" t="e">
        <f t="shared" si="135"/>
        <v>#DIV/0!</v>
      </c>
      <c r="O185" s="72"/>
      <c r="P185" s="101" t="e">
        <f t="shared" si="136"/>
        <v>#DIV/0!</v>
      </c>
      <c r="Q185" s="72"/>
      <c r="R185" s="101" t="e">
        <f t="shared" si="137"/>
        <v>#DIV/0!</v>
      </c>
      <c r="S185" s="72"/>
      <c r="T185" s="101" t="e">
        <f t="shared" si="138"/>
        <v>#DIV/0!</v>
      </c>
      <c r="U185" s="72"/>
      <c r="V185" s="101" t="e">
        <f t="shared" si="139"/>
        <v>#DIV/0!</v>
      </c>
      <c r="W185" s="72"/>
      <c r="X185" s="101" t="e">
        <f t="shared" si="140"/>
        <v>#DIV/0!</v>
      </c>
      <c r="Y185" s="72"/>
      <c r="Z185" s="101" t="e">
        <f t="shared" si="141"/>
        <v>#DIV/0!</v>
      </c>
      <c r="AA185" s="72"/>
      <c r="AB185" s="101" t="e">
        <f t="shared" si="142"/>
        <v>#DIV/0!</v>
      </c>
    </row>
    <row r="186" spans="1:28" ht="67.5" x14ac:dyDescent="0.45">
      <c r="A186" s="73" t="s">
        <v>2273</v>
      </c>
      <c r="B186" s="74">
        <v>25</v>
      </c>
      <c r="C186" s="70" t="s">
        <v>617</v>
      </c>
      <c r="D186" s="71"/>
      <c r="E186" s="100">
        <f t="shared" si="130"/>
        <v>0</v>
      </c>
      <c r="F186" s="100">
        <f t="shared" si="131"/>
        <v>0</v>
      </c>
      <c r="G186" s="72"/>
      <c r="H186" s="101" t="e">
        <f t="shared" si="132"/>
        <v>#DIV/0!</v>
      </c>
      <c r="I186" s="72"/>
      <c r="J186" s="101" t="e">
        <f t="shared" si="133"/>
        <v>#DIV/0!</v>
      </c>
      <c r="K186" s="72"/>
      <c r="L186" s="101" t="e">
        <f t="shared" si="134"/>
        <v>#DIV/0!</v>
      </c>
      <c r="M186" s="72"/>
      <c r="N186" s="101" t="e">
        <f t="shared" si="135"/>
        <v>#DIV/0!</v>
      </c>
      <c r="O186" s="72"/>
      <c r="P186" s="101" t="e">
        <f t="shared" si="136"/>
        <v>#DIV/0!</v>
      </c>
      <c r="Q186" s="72"/>
      <c r="R186" s="101" t="e">
        <f t="shared" si="137"/>
        <v>#DIV/0!</v>
      </c>
      <c r="S186" s="72"/>
      <c r="T186" s="101" t="e">
        <f t="shared" si="138"/>
        <v>#DIV/0!</v>
      </c>
      <c r="U186" s="72"/>
      <c r="V186" s="101" t="e">
        <f t="shared" si="139"/>
        <v>#DIV/0!</v>
      </c>
      <c r="W186" s="72"/>
      <c r="X186" s="101" t="e">
        <f t="shared" si="140"/>
        <v>#DIV/0!</v>
      </c>
      <c r="Y186" s="72"/>
      <c r="Z186" s="101" t="e">
        <f t="shared" si="141"/>
        <v>#DIV/0!</v>
      </c>
      <c r="AA186" s="72"/>
      <c r="AB186" s="101" t="e">
        <f t="shared" si="142"/>
        <v>#DIV/0!</v>
      </c>
    </row>
    <row r="187" spans="1:28" x14ac:dyDescent="0.45">
      <c r="A187" s="73" t="s">
        <v>2274</v>
      </c>
      <c r="B187" s="74">
        <v>140</v>
      </c>
      <c r="C187" s="70" t="s">
        <v>617</v>
      </c>
      <c r="D187" s="71"/>
      <c r="E187" s="100">
        <f t="shared" si="130"/>
        <v>0</v>
      </c>
      <c r="F187" s="100">
        <f t="shared" si="131"/>
        <v>0</v>
      </c>
      <c r="G187" s="72"/>
      <c r="H187" s="101" t="e">
        <f t="shared" si="132"/>
        <v>#DIV/0!</v>
      </c>
      <c r="I187" s="72"/>
      <c r="J187" s="101" t="e">
        <f t="shared" si="133"/>
        <v>#DIV/0!</v>
      </c>
      <c r="K187" s="72"/>
      <c r="L187" s="101" t="e">
        <f t="shared" si="134"/>
        <v>#DIV/0!</v>
      </c>
      <c r="M187" s="72"/>
      <c r="N187" s="101" t="e">
        <f t="shared" si="135"/>
        <v>#DIV/0!</v>
      </c>
      <c r="O187" s="72"/>
      <c r="P187" s="101" t="e">
        <f t="shared" si="136"/>
        <v>#DIV/0!</v>
      </c>
      <c r="Q187" s="72"/>
      <c r="R187" s="101" t="e">
        <f t="shared" si="137"/>
        <v>#DIV/0!</v>
      </c>
      <c r="S187" s="72"/>
      <c r="T187" s="101" t="e">
        <f t="shared" si="138"/>
        <v>#DIV/0!</v>
      </c>
      <c r="U187" s="72"/>
      <c r="V187" s="101" t="e">
        <f t="shared" si="139"/>
        <v>#DIV/0!</v>
      </c>
      <c r="W187" s="72"/>
      <c r="X187" s="101" t="e">
        <f t="shared" si="140"/>
        <v>#DIV/0!</v>
      </c>
      <c r="Y187" s="72"/>
      <c r="Z187" s="101" t="e">
        <f t="shared" si="141"/>
        <v>#DIV/0!</v>
      </c>
      <c r="AA187" s="72"/>
      <c r="AB187" s="101" t="e">
        <f t="shared" si="142"/>
        <v>#DIV/0!</v>
      </c>
    </row>
    <row r="188" spans="1:28" x14ac:dyDescent="0.45">
      <c r="A188" s="73" t="s">
        <v>2275</v>
      </c>
      <c r="B188" s="74">
        <v>81</v>
      </c>
      <c r="C188" s="70" t="s">
        <v>617</v>
      </c>
      <c r="D188" s="71"/>
      <c r="E188" s="100">
        <f t="shared" si="130"/>
        <v>0</v>
      </c>
      <c r="F188" s="100">
        <f t="shared" si="131"/>
        <v>0</v>
      </c>
      <c r="G188" s="72"/>
      <c r="H188" s="101" t="e">
        <f t="shared" si="132"/>
        <v>#DIV/0!</v>
      </c>
      <c r="I188" s="72"/>
      <c r="J188" s="101" t="e">
        <f t="shared" si="133"/>
        <v>#DIV/0!</v>
      </c>
      <c r="K188" s="72"/>
      <c r="L188" s="101" t="e">
        <f t="shared" si="134"/>
        <v>#DIV/0!</v>
      </c>
      <c r="M188" s="72"/>
      <c r="N188" s="101" t="e">
        <f t="shared" si="135"/>
        <v>#DIV/0!</v>
      </c>
      <c r="O188" s="72"/>
      <c r="P188" s="101" t="e">
        <f t="shared" si="136"/>
        <v>#DIV/0!</v>
      </c>
      <c r="Q188" s="72"/>
      <c r="R188" s="101" t="e">
        <f t="shared" si="137"/>
        <v>#DIV/0!</v>
      </c>
      <c r="S188" s="72"/>
      <c r="T188" s="101" t="e">
        <f t="shared" si="138"/>
        <v>#DIV/0!</v>
      </c>
      <c r="U188" s="72"/>
      <c r="V188" s="101" t="e">
        <f t="shared" si="139"/>
        <v>#DIV/0!</v>
      </c>
      <c r="W188" s="72"/>
      <c r="X188" s="101" t="e">
        <f t="shared" si="140"/>
        <v>#DIV/0!</v>
      </c>
      <c r="Y188" s="72"/>
      <c r="Z188" s="101" t="e">
        <f t="shared" si="141"/>
        <v>#DIV/0!</v>
      </c>
      <c r="AA188" s="72"/>
      <c r="AB188" s="101" t="e">
        <f t="shared" si="142"/>
        <v>#DIV/0!</v>
      </c>
    </row>
    <row r="189" spans="1:28" ht="68.25" thickBot="1" x14ac:dyDescent="0.5">
      <c r="A189" s="73" t="s">
        <v>2276</v>
      </c>
      <c r="B189" s="74">
        <v>64</v>
      </c>
      <c r="C189" s="70" t="s">
        <v>617</v>
      </c>
      <c r="D189" s="71"/>
      <c r="E189" s="100">
        <f t="shared" si="130"/>
        <v>0</v>
      </c>
      <c r="F189" s="100">
        <f t="shared" si="131"/>
        <v>0</v>
      </c>
      <c r="G189" s="72"/>
      <c r="H189" s="101" t="e">
        <f t="shared" si="132"/>
        <v>#DIV/0!</v>
      </c>
      <c r="I189" s="72"/>
      <c r="J189" s="101" t="e">
        <f t="shared" si="133"/>
        <v>#DIV/0!</v>
      </c>
      <c r="K189" s="72"/>
      <c r="L189" s="101" t="e">
        <f t="shared" si="134"/>
        <v>#DIV/0!</v>
      </c>
      <c r="M189" s="72"/>
      <c r="N189" s="101" t="e">
        <f t="shared" si="135"/>
        <v>#DIV/0!</v>
      </c>
      <c r="O189" s="72"/>
      <c r="P189" s="101" t="e">
        <f t="shared" si="136"/>
        <v>#DIV/0!</v>
      </c>
      <c r="Q189" s="72"/>
      <c r="R189" s="101" t="e">
        <f t="shared" si="137"/>
        <v>#DIV/0!</v>
      </c>
      <c r="S189" s="72"/>
      <c r="T189" s="101" t="e">
        <f t="shared" si="138"/>
        <v>#DIV/0!</v>
      </c>
      <c r="U189" s="72"/>
      <c r="V189" s="101" t="e">
        <f t="shared" si="139"/>
        <v>#DIV/0!</v>
      </c>
      <c r="W189" s="72"/>
      <c r="X189" s="101" t="e">
        <f t="shared" si="140"/>
        <v>#DIV/0!</v>
      </c>
      <c r="Y189" s="72"/>
      <c r="Z189" s="101" t="e">
        <f t="shared" si="141"/>
        <v>#DIV/0!</v>
      </c>
      <c r="AA189" s="72"/>
      <c r="AB189" s="101" t="e">
        <f t="shared" si="142"/>
        <v>#DIV/0!</v>
      </c>
    </row>
    <row r="190" spans="1:28" ht="34.5" thickBot="1" x14ac:dyDescent="0.55000000000000004">
      <c r="A190" s="76" t="s">
        <v>642</v>
      </c>
      <c r="B190" s="102">
        <f>SUM(B184:B189)</f>
        <v>626</v>
      </c>
      <c r="C190" s="77"/>
      <c r="D190" s="103">
        <f>SUM(D184:D189)</f>
        <v>0</v>
      </c>
      <c r="E190" s="103">
        <f>SUM(E184:E189)</f>
        <v>0</v>
      </c>
      <c r="F190" s="104">
        <f>SUM(F184:F189)</f>
        <v>0</v>
      </c>
      <c r="G190" s="105">
        <f>SUM(G184:G189)</f>
        <v>0</v>
      </c>
      <c r="H190" s="106" t="e">
        <f>G190/F190</f>
        <v>#DIV/0!</v>
      </c>
      <c r="I190" s="105">
        <f>SUM(I184:I189)</f>
        <v>0</v>
      </c>
      <c r="J190" s="106" t="e">
        <f>I190/F190</f>
        <v>#DIV/0!</v>
      </c>
      <c r="K190" s="107">
        <f>SUM(K184:K189)</f>
        <v>0</v>
      </c>
      <c r="L190" s="108" t="e">
        <f>K190/F190</f>
        <v>#DIV/0!</v>
      </c>
      <c r="M190" s="105">
        <f>SUM(M184:M189)</f>
        <v>0</v>
      </c>
      <c r="N190" s="106" t="e">
        <f>M190/F190</f>
        <v>#DIV/0!</v>
      </c>
      <c r="O190" s="107">
        <f>SUM(O184:O189)</f>
        <v>0</v>
      </c>
      <c r="P190" s="108" t="e">
        <f>O190/F190</f>
        <v>#DIV/0!</v>
      </c>
      <c r="Q190" s="105">
        <f>SUM(Q184:Q189)</f>
        <v>0</v>
      </c>
      <c r="R190" s="106" t="e">
        <f>Q190/F190</f>
        <v>#DIV/0!</v>
      </c>
      <c r="S190" s="107">
        <f>SUM(S184:S189)</f>
        <v>0</v>
      </c>
      <c r="T190" s="108" t="e">
        <f>S190/F190</f>
        <v>#DIV/0!</v>
      </c>
      <c r="U190" s="105">
        <f>SUM(U184:U189)</f>
        <v>0</v>
      </c>
      <c r="V190" s="106" t="e">
        <f>U190/F190</f>
        <v>#DIV/0!</v>
      </c>
      <c r="W190" s="104">
        <f>SUM(W184:W189)</f>
        <v>0</v>
      </c>
      <c r="X190" s="109" t="e">
        <f>W190/F190</f>
        <v>#DIV/0!</v>
      </c>
      <c r="Y190" s="110">
        <f>SUM(Y184:Y189)</f>
        <v>0</v>
      </c>
      <c r="Z190" s="111" t="e">
        <f>Y190/F190</f>
        <v>#DIV/0!</v>
      </c>
      <c r="AA190" s="110">
        <f>SUM(AA184:AA189)</f>
        <v>0</v>
      </c>
      <c r="AB190" s="111" t="e">
        <f>AA190/F190</f>
        <v>#DIV/0!</v>
      </c>
    </row>
    <row r="191" spans="1:28" ht="85.5" customHeight="1" thickBot="1" x14ac:dyDescent="0.5">
      <c r="A191" s="278" t="s">
        <v>2270</v>
      </c>
      <c r="B191" s="279"/>
      <c r="C191" s="279"/>
      <c r="D191" s="279"/>
      <c r="E191" s="279"/>
      <c r="F191" s="280"/>
      <c r="G191" s="276" t="s">
        <v>586</v>
      </c>
      <c r="H191" s="277"/>
      <c r="I191" s="274" t="s">
        <v>587</v>
      </c>
      <c r="J191" s="275"/>
      <c r="K191" s="276" t="s">
        <v>588</v>
      </c>
      <c r="L191" s="277"/>
      <c r="M191" s="274" t="s">
        <v>589</v>
      </c>
      <c r="N191" s="275"/>
      <c r="O191" s="276" t="s">
        <v>590</v>
      </c>
      <c r="P191" s="277"/>
      <c r="Q191" s="274" t="s">
        <v>591</v>
      </c>
      <c r="R191" s="275"/>
      <c r="S191" s="276" t="s">
        <v>592</v>
      </c>
      <c r="T191" s="277"/>
      <c r="U191" s="274" t="s">
        <v>593</v>
      </c>
      <c r="V191" s="275"/>
      <c r="W191" s="276" t="s">
        <v>596</v>
      </c>
      <c r="X191" s="277"/>
      <c r="Y191" s="274" t="s">
        <v>595</v>
      </c>
      <c r="Z191" s="275"/>
      <c r="AA191" s="276" t="s">
        <v>594</v>
      </c>
      <c r="AB191" s="277"/>
    </row>
    <row r="193" spans="1:28" ht="33" x14ac:dyDescent="0.45">
      <c r="A193" s="292" t="s">
        <v>2277</v>
      </c>
      <c r="B193" s="292"/>
      <c r="C193" s="292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</row>
    <row r="194" spans="1:28" ht="33" x14ac:dyDescent="0.45">
      <c r="A194" s="292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</row>
    <row r="195" spans="1:28" ht="34.5" thickBot="1" x14ac:dyDescent="0.5"/>
    <row r="196" spans="1:28" ht="113.25" customHeight="1" thickBot="1" x14ac:dyDescent="0.5">
      <c r="A196" s="344" t="s">
        <v>2279</v>
      </c>
      <c r="B196" s="345"/>
      <c r="C196" s="288" t="s">
        <v>2278</v>
      </c>
      <c r="D196" s="289"/>
      <c r="E196" s="289"/>
      <c r="F196" s="290"/>
      <c r="G196" s="264" t="s">
        <v>586</v>
      </c>
      <c r="H196" s="265"/>
      <c r="I196" s="272" t="s">
        <v>587</v>
      </c>
      <c r="J196" s="291"/>
      <c r="K196" s="264" t="s">
        <v>588</v>
      </c>
      <c r="L196" s="265"/>
      <c r="M196" s="272" t="s">
        <v>589</v>
      </c>
      <c r="N196" s="273"/>
      <c r="O196" s="264" t="s">
        <v>590</v>
      </c>
      <c r="P196" s="265"/>
      <c r="Q196" s="272" t="s">
        <v>591</v>
      </c>
      <c r="R196" s="273"/>
      <c r="S196" s="264" t="s">
        <v>592</v>
      </c>
      <c r="T196" s="265"/>
      <c r="U196" s="272" t="s">
        <v>593</v>
      </c>
      <c r="V196" s="273"/>
      <c r="W196" s="264" t="s">
        <v>596</v>
      </c>
      <c r="X196" s="265"/>
      <c r="Y196" s="272" t="s">
        <v>595</v>
      </c>
      <c r="Z196" s="273"/>
      <c r="AA196" s="264" t="s">
        <v>594</v>
      </c>
      <c r="AB196" s="265"/>
    </row>
    <row r="197" spans="1:28" ht="60" x14ac:dyDescent="0.45">
      <c r="A197" s="344"/>
      <c r="B197" s="345"/>
      <c r="C197" s="58" t="s">
        <v>606</v>
      </c>
      <c r="D197" s="59" t="s">
        <v>607</v>
      </c>
      <c r="E197" s="59" t="s">
        <v>644</v>
      </c>
      <c r="F197" s="60" t="s">
        <v>645</v>
      </c>
      <c r="G197" s="34" t="s">
        <v>604</v>
      </c>
      <c r="H197" s="33" t="s">
        <v>605</v>
      </c>
      <c r="I197" s="32" t="s">
        <v>604</v>
      </c>
      <c r="J197" s="35" t="s">
        <v>605</v>
      </c>
      <c r="K197" s="32" t="s">
        <v>604</v>
      </c>
      <c r="L197" s="33" t="s">
        <v>605</v>
      </c>
      <c r="M197" s="32" t="s">
        <v>604</v>
      </c>
      <c r="N197" s="33" t="s">
        <v>605</v>
      </c>
      <c r="O197" s="32" t="s">
        <v>604</v>
      </c>
      <c r="P197" s="33" t="s">
        <v>605</v>
      </c>
      <c r="Q197" s="32" t="s">
        <v>604</v>
      </c>
      <c r="R197" s="33" t="s">
        <v>605</v>
      </c>
      <c r="S197" s="32" t="s">
        <v>604</v>
      </c>
      <c r="T197" s="33" t="s">
        <v>605</v>
      </c>
      <c r="U197" s="32" t="s">
        <v>604</v>
      </c>
      <c r="V197" s="33" t="s">
        <v>605</v>
      </c>
      <c r="W197" s="32" t="s">
        <v>604</v>
      </c>
      <c r="X197" s="33" t="s">
        <v>605</v>
      </c>
      <c r="Y197" s="32" t="s">
        <v>604</v>
      </c>
      <c r="Z197" s="33" t="s">
        <v>605</v>
      </c>
      <c r="AA197" s="32" t="s">
        <v>604</v>
      </c>
      <c r="AB197" s="33" t="s">
        <v>605</v>
      </c>
    </row>
    <row r="198" spans="1:28" ht="34.5" thickBot="1" x14ac:dyDescent="0.5">
      <c r="A198" s="344"/>
      <c r="B198" s="345"/>
      <c r="C198" s="93">
        <f>B215</f>
        <v>1337</v>
      </c>
      <c r="D198" s="94">
        <f t="shared" ref="D198:AB198" si="143">D215</f>
        <v>0</v>
      </c>
      <c r="E198" s="94">
        <f t="shared" si="143"/>
        <v>0</v>
      </c>
      <c r="F198" s="95">
        <f t="shared" si="143"/>
        <v>0</v>
      </c>
      <c r="G198" s="96">
        <f t="shared" si="143"/>
        <v>0</v>
      </c>
      <c r="H198" s="97" t="e">
        <f t="shared" si="143"/>
        <v>#DIV/0!</v>
      </c>
      <c r="I198" s="98">
        <f t="shared" si="143"/>
        <v>0</v>
      </c>
      <c r="J198" s="99" t="e">
        <f t="shared" si="143"/>
        <v>#DIV/0!</v>
      </c>
      <c r="K198" s="98">
        <f t="shared" si="143"/>
        <v>0</v>
      </c>
      <c r="L198" s="97" t="e">
        <f t="shared" si="143"/>
        <v>#DIV/0!</v>
      </c>
      <c r="M198" s="98">
        <f t="shared" si="143"/>
        <v>0</v>
      </c>
      <c r="N198" s="97" t="e">
        <f t="shared" si="143"/>
        <v>#DIV/0!</v>
      </c>
      <c r="O198" s="98">
        <f t="shared" si="143"/>
        <v>0</v>
      </c>
      <c r="P198" s="97" t="e">
        <f t="shared" si="143"/>
        <v>#DIV/0!</v>
      </c>
      <c r="Q198" s="98">
        <f t="shared" si="143"/>
        <v>0</v>
      </c>
      <c r="R198" s="97" t="e">
        <f t="shared" si="143"/>
        <v>#DIV/0!</v>
      </c>
      <c r="S198" s="98">
        <f t="shared" si="143"/>
        <v>0</v>
      </c>
      <c r="T198" s="97" t="e">
        <f t="shared" si="143"/>
        <v>#DIV/0!</v>
      </c>
      <c r="U198" s="98">
        <f t="shared" si="143"/>
        <v>0</v>
      </c>
      <c r="V198" s="97" t="e">
        <f t="shared" si="143"/>
        <v>#DIV/0!</v>
      </c>
      <c r="W198" s="98">
        <f t="shared" si="143"/>
        <v>0</v>
      </c>
      <c r="X198" s="97" t="e">
        <f t="shared" si="143"/>
        <v>#DIV/0!</v>
      </c>
      <c r="Y198" s="98">
        <f t="shared" si="143"/>
        <v>0</v>
      </c>
      <c r="Z198" s="97" t="e">
        <f t="shared" si="143"/>
        <v>#DIV/0!</v>
      </c>
      <c r="AA198" s="98">
        <f t="shared" si="143"/>
        <v>0</v>
      </c>
      <c r="AB198" s="97" t="e">
        <f t="shared" si="143"/>
        <v>#DIV/0!</v>
      </c>
    </row>
    <row r="199" spans="1:28" ht="34.5" thickBot="1" x14ac:dyDescent="0.5"/>
    <row r="200" spans="1:28" ht="72" customHeight="1" thickBot="1" x14ac:dyDescent="0.55000000000000004">
      <c r="A200" s="266" t="s">
        <v>2280</v>
      </c>
      <c r="B200" s="267"/>
      <c r="C200" s="267"/>
      <c r="D200" s="267"/>
      <c r="E200" s="267"/>
      <c r="F200" s="268"/>
      <c r="G200" s="269" t="s">
        <v>603</v>
      </c>
      <c r="H200" s="270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1"/>
    </row>
    <row r="201" spans="1:28" ht="108.75" customHeight="1" x14ac:dyDescent="0.45">
      <c r="A201" s="62" t="s">
        <v>2255</v>
      </c>
      <c r="B201" s="281" t="s">
        <v>2281</v>
      </c>
      <c r="C201" s="282"/>
      <c r="D201" s="283" t="s">
        <v>2277</v>
      </c>
      <c r="E201" s="284"/>
      <c r="F201" s="285"/>
      <c r="G201" s="264" t="s">
        <v>586</v>
      </c>
      <c r="H201" s="265"/>
      <c r="I201" s="272" t="s">
        <v>587</v>
      </c>
      <c r="J201" s="273"/>
      <c r="K201" s="264" t="s">
        <v>588</v>
      </c>
      <c r="L201" s="265"/>
      <c r="M201" s="272" t="s">
        <v>589</v>
      </c>
      <c r="N201" s="273"/>
      <c r="O201" s="264" t="s">
        <v>590</v>
      </c>
      <c r="P201" s="265"/>
      <c r="Q201" s="272" t="s">
        <v>591</v>
      </c>
      <c r="R201" s="273"/>
      <c r="S201" s="264" t="s">
        <v>592</v>
      </c>
      <c r="T201" s="265"/>
      <c r="U201" s="272" t="s">
        <v>593</v>
      </c>
      <c r="V201" s="273"/>
      <c r="W201" s="264" t="s">
        <v>596</v>
      </c>
      <c r="X201" s="265"/>
      <c r="Y201" s="272" t="s">
        <v>595</v>
      </c>
      <c r="Z201" s="273"/>
      <c r="AA201" s="264" t="s">
        <v>594</v>
      </c>
      <c r="AB201" s="265"/>
    </row>
    <row r="202" spans="1:28" ht="60" x14ac:dyDescent="0.45">
      <c r="A202" s="30" t="s">
        <v>597</v>
      </c>
      <c r="B202" s="63" t="s">
        <v>606</v>
      </c>
      <c r="C202" s="30" t="s">
        <v>598</v>
      </c>
      <c r="D202" s="30" t="s">
        <v>607</v>
      </c>
      <c r="E202" s="30" t="s">
        <v>644</v>
      </c>
      <c r="F202" s="64" t="s">
        <v>645</v>
      </c>
      <c r="G202" s="32" t="s">
        <v>604</v>
      </c>
      <c r="H202" s="33" t="s">
        <v>605</v>
      </c>
      <c r="I202" s="32" t="s">
        <v>604</v>
      </c>
      <c r="J202" s="33" t="s">
        <v>605</v>
      </c>
      <c r="K202" s="32" t="s">
        <v>604</v>
      </c>
      <c r="L202" s="33" t="s">
        <v>605</v>
      </c>
      <c r="M202" s="32" t="s">
        <v>604</v>
      </c>
      <c r="N202" s="33" t="s">
        <v>605</v>
      </c>
      <c r="O202" s="32" t="s">
        <v>604</v>
      </c>
      <c r="P202" s="33" t="s">
        <v>605</v>
      </c>
      <c r="Q202" s="32" t="s">
        <v>604</v>
      </c>
      <c r="R202" s="33" t="s">
        <v>605</v>
      </c>
      <c r="S202" s="32" t="s">
        <v>604</v>
      </c>
      <c r="T202" s="33" t="s">
        <v>605</v>
      </c>
      <c r="U202" s="32" t="s">
        <v>604</v>
      </c>
      <c r="V202" s="33" t="s">
        <v>605</v>
      </c>
      <c r="W202" s="32" t="s">
        <v>604</v>
      </c>
      <c r="X202" s="33" t="s">
        <v>605</v>
      </c>
      <c r="Y202" s="32" t="s">
        <v>604</v>
      </c>
      <c r="Z202" s="33" t="s">
        <v>605</v>
      </c>
      <c r="AA202" s="32" t="s">
        <v>604</v>
      </c>
      <c r="AB202" s="33" t="s">
        <v>605</v>
      </c>
    </row>
    <row r="203" spans="1:28" x14ac:dyDescent="0.45">
      <c r="A203" s="73" t="s">
        <v>2283</v>
      </c>
      <c r="B203" s="92">
        <v>206</v>
      </c>
      <c r="C203" s="70" t="s">
        <v>617</v>
      </c>
      <c r="D203" s="71"/>
      <c r="E203" s="100">
        <f t="shared" ref="E203:E214" si="144">D203-F203</f>
        <v>0</v>
      </c>
      <c r="F203" s="100">
        <f t="shared" ref="F203:F214" si="145">G203+I203+K203+M203+O203+Q203+S203+U203+W203+Y203+AA203</f>
        <v>0</v>
      </c>
      <c r="G203" s="72"/>
      <c r="H203" s="101" t="e">
        <f t="shared" ref="H203:H214" si="146">G203/F203</f>
        <v>#DIV/0!</v>
      </c>
      <c r="I203" s="72"/>
      <c r="J203" s="101" t="e">
        <f t="shared" ref="J203:J214" si="147">I203/F203</f>
        <v>#DIV/0!</v>
      </c>
      <c r="K203" s="72"/>
      <c r="L203" s="101" t="e">
        <f t="shared" ref="L203:L214" si="148">K203/F203</f>
        <v>#DIV/0!</v>
      </c>
      <c r="M203" s="72"/>
      <c r="N203" s="101" t="e">
        <f t="shared" ref="N203:N214" si="149">M203/F203</f>
        <v>#DIV/0!</v>
      </c>
      <c r="O203" s="72"/>
      <c r="P203" s="101" t="e">
        <f t="shared" ref="P203:P214" si="150">O203/F203</f>
        <v>#DIV/0!</v>
      </c>
      <c r="Q203" s="72"/>
      <c r="R203" s="101" t="e">
        <f t="shared" ref="R203:R214" si="151">Q203/F203</f>
        <v>#DIV/0!</v>
      </c>
      <c r="S203" s="72"/>
      <c r="T203" s="101" t="e">
        <f t="shared" ref="T203:T214" si="152">S203/F203</f>
        <v>#DIV/0!</v>
      </c>
      <c r="U203" s="72"/>
      <c r="V203" s="101" t="e">
        <f t="shared" ref="V203:V214" si="153">U203/F203</f>
        <v>#DIV/0!</v>
      </c>
      <c r="W203" s="72"/>
      <c r="X203" s="101" t="e">
        <f t="shared" ref="X203:X214" si="154">W203/F203</f>
        <v>#DIV/0!</v>
      </c>
      <c r="Y203" s="72"/>
      <c r="Z203" s="101" t="e">
        <f t="shared" ref="Z203:Z214" si="155">Y203/F203</f>
        <v>#DIV/0!</v>
      </c>
      <c r="AA203" s="72"/>
      <c r="AB203" s="101" t="e">
        <f t="shared" ref="AB203:AB214" si="156">AA203/F203</f>
        <v>#DIV/0!</v>
      </c>
    </row>
    <row r="204" spans="1:28" x14ac:dyDescent="0.45">
      <c r="A204" s="73" t="s">
        <v>2284</v>
      </c>
      <c r="B204" s="92">
        <v>94</v>
      </c>
      <c r="C204" s="70" t="s">
        <v>617</v>
      </c>
      <c r="D204" s="71"/>
      <c r="E204" s="100">
        <f t="shared" ref="E204:E211" si="157">D204-F204</f>
        <v>0</v>
      </c>
      <c r="F204" s="100">
        <f t="shared" ref="F204:F211" si="158">G204+I204+K204+M204+O204+Q204+S204+U204+W204+Y204+AA204</f>
        <v>0</v>
      </c>
      <c r="G204" s="72"/>
      <c r="H204" s="101" t="e">
        <f t="shared" ref="H204:H211" si="159">G204/F204</f>
        <v>#DIV/0!</v>
      </c>
      <c r="I204" s="72"/>
      <c r="J204" s="101" t="e">
        <f t="shared" ref="J204:J211" si="160">I204/F204</f>
        <v>#DIV/0!</v>
      </c>
      <c r="K204" s="72"/>
      <c r="L204" s="101" t="e">
        <f t="shared" ref="L204:L211" si="161">K204/F204</f>
        <v>#DIV/0!</v>
      </c>
      <c r="M204" s="72"/>
      <c r="N204" s="101" t="e">
        <f t="shared" ref="N204:N211" si="162">M204/F204</f>
        <v>#DIV/0!</v>
      </c>
      <c r="O204" s="72"/>
      <c r="P204" s="101" t="e">
        <f t="shared" ref="P204:P211" si="163">O204/F204</f>
        <v>#DIV/0!</v>
      </c>
      <c r="Q204" s="72"/>
      <c r="R204" s="101" t="e">
        <f t="shared" ref="R204:R211" si="164">Q204/F204</f>
        <v>#DIV/0!</v>
      </c>
      <c r="S204" s="72"/>
      <c r="T204" s="101" t="e">
        <f t="shared" ref="T204:T211" si="165">S204/F204</f>
        <v>#DIV/0!</v>
      </c>
      <c r="U204" s="72"/>
      <c r="V204" s="101" t="e">
        <f t="shared" ref="V204:V211" si="166">U204/F204</f>
        <v>#DIV/0!</v>
      </c>
      <c r="W204" s="72"/>
      <c r="X204" s="101" t="e">
        <f t="shared" ref="X204:X211" si="167">W204/F204</f>
        <v>#DIV/0!</v>
      </c>
      <c r="Y204" s="72"/>
      <c r="Z204" s="101" t="e">
        <f t="shared" ref="Z204:Z211" si="168">Y204/F204</f>
        <v>#DIV/0!</v>
      </c>
      <c r="AA204" s="72"/>
      <c r="AB204" s="101" t="e">
        <f t="shared" ref="AB204:AB211" si="169">AA204/F204</f>
        <v>#DIV/0!</v>
      </c>
    </row>
    <row r="205" spans="1:28" x14ac:dyDescent="0.45">
      <c r="A205" s="73" t="s">
        <v>2285</v>
      </c>
      <c r="B205" s="92">
        <v>176</v>
      </c>
      <c r="C205" s="70" t="s">
        <v>617</v>
      </c>
      <c r="D205" s="71"/>
      <c r="E205" s="100">
        <f t="shared" si="157"/>
        <v>0</v>
      </c>
      <c r="F205" s="100">
        <f t="shared" si="158"/>
        <v>0</v>
      </c>
      <c r="G205" s="72"/>
      <c r="H205" s="101" t="e">
        <f t="shared" si="159"/>
        <v>#DIV/0!</v>
      </c>
      <c r="I205" s="72"/>
      <c r="J205" s="101" t="e">
        <f t="shared" si="160"/>
        <v>#DIV/0!</v>
      </c>
      <c r="K205" s="72"/>
      <c r="L205" s="101" t="e">
        <f t="shared" si="161"/>
        <v>#DIV/0!</v>
      </c>
      <c r="M205" s="72"/>
      <c r="N205" s="101" t="e">
        <f t="shared" si="162"/>
        <v>#DIV/0!</v>
      </c>
      <c r="O205" s="72"/>
      <c r="P205" s="101" t="e">
        <f t="shared" si="163"/>
        <v>#DIV/0!</v>
      </c>
      <c r="Q205" s="72"/>
      <c r="R205" s="101" t="e">
        <f t="shared" si="164"/>
        <v>#DIV/0!</v>
      </c>
      <c r="S205" s="72"/>
      <c r="T205" s="101" t="e">
        <f t="shared" si="165"/>
        <v>#DIV/0!</v>
      </c>
      <c r="U205" s="72"/>
      <c r="V205" s="101" t="e">
        <f t="shared" si="166"/>
        <v>#DIV/0!</v>
      </c>
      <c r="W205" s="72"/>
      <c r="X205" s="101" t="e">
        <f t="shared" si="167"/>
        <v>#DIV/0!</v>
      </c>
      <c r="Y205" s="72"/>
      <c r="Z205" s="101" t="e">
        <f t="shared" si="168"/>
        <v>#DIV/0!</v>
      </c>
      <c r="AA205" s="72"/>
      <c r="AB205" s="101" t="e">
        <f t="shared" si="169"/>
        <v>#DIV/0!</v>
      </c>
    </row>
    <row r="206" spans="1:28" x14ac:dyDescent="0.45">
      <c r="A206" s="73" t="s">
        <v>2286</v>
      </c>
      <c r="B206" s="92">
        <v>117</v>
      </c>
      <c r="C206" s="70" t="s">
        <v>617</v>
      </c>
      <c r="D206" s="71"/>
      <c r="E206" s="100">
        <f t="shared" si="157"/>
        <v>0</v>
      </c>
      <c r="F206" s="100">
        <f t="shared" si="158"/>
        <v>0</v>
      </c>
      <c r="G206" s="72"/>
      <c r="H206" s="101" t="e">
        <f t="shared" si="159"/>
        <v>#DIV/0!</v>
      </c>
      <c r="I206" s="72"/>
      <c r="J206" s="101" t="e">
        <f t="shared" si="160"/>
        <v>#DIV/0!</v>
      </c>
      <c r="K206" s="72"/>
      <c r="L206" s="101" t="e">
        <f t="shared" si="161"/>
        <v>#DIV/0!</v>
      </c>
      <c r="M206" s="72"/>
      <c r="N206" s="101" t="e">
        <f t="shared" si="162"/>
        <v>#DIV/0!</v>
      </c>
      <c r="O206" s="72"/>
      <c r="P206" s="101" t="e">
        <f t="shared" si="163"/>
        <v>#DIV/0!</v>
      </c>
      <c r="Q206" s="72"/>
      <c r="R206" s="101" t="e">
        <f t="shared" si="164"/>
        <v>#DIV/0!</v>
      </c>
      <c r="S206" s="72"/>
      <c r="T206" s="101" t="e">
        <f t="shared" si="165"/>
        <v>#DIV/0!</v>
      </c>
      <c r="U206" s="72"/>
      <c r="V206" s="101" t="e">
        <f t="shared" si="166"/>
        <v>#DIV/0!</v>
      </c>
      <c r="W206" s="72"/>
      <c r="X206" s="101" t="e">
        <f t="shared" si="167"/>
        <v>#DIV/0!</v>
      </c>
      <c r="Y206" s="72"/>
      <c r="Z206" s="101" t="e">
        <f t="shared" si="168"/>
        <v>#DIV/0!</v>
      </c>
      <c r="AA206" s="72"/>
      <c r="AB206" s="101" t="e">
        <f t="shared" si="169"/>
        <v>#DIV/0!</v>
      </c>
    </row>
    <row r="207" spans="1:28" x14ac:dyDescent="0.45">
      <c r="A207" s="73" t="s">
        <v>2287</v>
      </c>
      <c r="B207" s="92">
        <v>115</v>
      </c>
      <c r="C207" s="70" t="s">
        <v>617</v>
      </c>
      <c r="D207" s="71"/>
      <c r="E207" s="100">
        <f t="shared" si="157"/>
        <v>0</v>
      </c>
      <c r="F207" s="100">
        <f t="shared" si="158"/>
        <v>0</v>
      </c>
      <c r="G207" s="72"/>
      <c r="H207" s="101" t="e">
        <f t="shared" si="159"/>
        <v>#DIV/0!</v>
      </c>
      <c r="I207" s="72"/>
      <c r="J207" s="101" t="e">
        <f t="shared" si="160"/>
        <v>#DIV/0!</v>
      </c>
      <c r="K207" s="72"/>
      <c r="L207" s="101" t="e">
        <f t="shared" si="161"/>
        <v>#DIV/0!</v>
      </c>
      <c r="M207" s="72"/>
      <c r="N207" s="101" t="e">
        <f t="shared" si="162"/>
        <v>#DIV/0!</v>
      </c>
      <c r="O207" s="72"/>
      <c r="P207" s="101" t="e">
        <f t="shared" si="163"/>
        <v>#DIV/0!</v>
      </c>
      <c r="Q207" s="72"/>
      <c r="R207" s="101" t="e">
        <f t="shared" si="164"/>
        <v>#DIV/0!</v>
      </c>
      <c r="S207" s="72"/>
      <c r="T207" s="101" t="e">
        <f t="shared" si="165"/>
        <v>#DIV/0!</v>
      </c>
      <c r="U207" s="72"/>
      <c r="V207" s="101" t="e">
        <f t="shared" si="166"/>
        <v>#DIV/0!</v>
      </c>
      <c r="W207" s="72"/>
      <c r="X207" s="101" t="e">
        <f t="shared" si="167"/>
        <v>#DIV/0!</v>
      </c>
      <c r="Y207" s="72"/>
      <c r="Z207" s="101" t="e">
        <f t="shared" si="168"/>
        <v>#DIV/0!</v>
      </c>
      <c r="AA207" s="72"/>
      <c r="AB207" s="101" t="e">
        <f t="shared" si="169"/>
        <v>#DIV/0!</v>
      </c>
    </row>
    <row r="208" spans="1:28" x14ac:dyDescent="0.45">
      <c r="A208" s="73" t="s">
        <v>2288</v>
      </c>
      <c r="B208" s="92">
        <v>143</v>
      </c>
      <c r="C208" s="70" t="s">
        <v>617</v>
      </c>
      <c r="D208" s="71"/>
      <c r="E208" s="100">
        <f t="shared" si="157"/>
        <v>0</v>
      </c>
      <c r="F208" s="100">
        <f t="shared" si="158"/>
        <v>0</v>
      </c>
      <c r="G208" s="72"/>
      <c r="H208" s="101" t="e">
        <f t="shared" si="159"/>
        <v>#DIV/0!</v>
      </c>
      <c r="I208" s="72"/>
      <c r="J208" s="101" t="e">
        <f t="shared" si="160"/>
        <v>#DIV/0!</v>
      </c>
      <c r="K208" s="72"/>
      <c r="L208" s="101" t="e">
        <f t="shared" si="161"/>
        <v>#DIV/0!</v>
      </c>
      <c r="M208" s="72"/>
      <c r="N208" s="101" t="e">
        <f t="shared" si="162"/>
        <v>#DIV/0!</v>
      </c>
      <c r="O208" s="72"/>
      <c r="P208" s="101" t="e">
        <f t="shared" si="163"/>
        <v>#DIV/0!</v>
      </c>
      <c r="Q208" s="72"/>
      <c r="R208" s="101" t="e">
        <f t="shared" si="164"/>
        <v>#DIV/0!</v>
      </c>
      <c r="S208" s="72"/>
      <c r="T208" s="101" t="e">
        <f t="shared" si="165"/>
        <v>#DIV/0!</v>
      </c>
      <c r="U208" s="72"/>
      <c r="V208" s="101" t="e">
        <f t="shared" si="166"/>
        <v>#DIV/0!</v>
      </c>
      <c r="W208" s="72"/>
      <c r="X208" s="101" t="e">
        <f t="shared" si="167"/>
        <v>#DIV/0!</v>
      </c>
      <c r="Y208" s="72"/>
      <c r="Z208" s="101" t="e">
        <f t="shared" si="168"/>
        <v>#DIV/0!</v>
      </c>
      <c r="AA208" s="72"/>
      <c r="AB208" s="101" t="e">
        <f t="shared" si="169"/>
        <v>#DIV/0!</v>
      </c>
    </row>
    <row r="209" spans="1:28" x14ac:dyDescent="0.45">
      <c r="A209" s="73" t="s">
        <v>2289</v>
      </c>
      <c r="B209" s="92">
        <v>80</v>
      </c>
      <c r="C209" s="70" t="s">
        <v>617</v>
      </c>
      <c r="D209" s="71"/>
      <c r="E209" s="100">
        <f t="shared" si="157"/>
        <v>0</v>
      </c>
      <c r="F209" s="100">
        <f t="shared" si="158"/>
        <v>0</v>
      </c>
      <c r="G209" s="72"/>
      <c r="H209" s="101" t="e">
        <f t="shared" si="159"/>
        <v>#DIV/0!</v>
      </c>
      <c r="I209" s="72"/>
      <c r="J209" s="101" t="e">
        <f t="shared" si="160"/>
        <v>#DIV/0!</v>
      </c>
      <c r="K209" s="72"/>
      <c r="L209" s="101" t="e">
        <f t="shared" si="161"/>
        <v>#DIV/0!</v>
      </c>
      <c r="M209" s="72"/>
      <c r="N209" s="101" t="e">
        <f t="shared" si="162"/>
        <v>#DIV/0!</v>
      </c>
      <c r="O209" s="72"/>
      <c r="P209" s="101" t="e">
        <f t="shared" si="163"/>
        <v>#DIV/0!</v>
      </c>
      <c r="Q209" s="72"/>
      <c r="R209" s="101" t="e">
        <f t="shared" si="164"/>
        <v>#DIV/0!</v>
      </c>
      <c r="S209" s="72"/>
      <c r="T209" s="101" t="e">
        <f t="shared" si="165"/>
        <v>#DIV/0!</v>
      </c>
      <c r="U209" s="72"/>
      <c r="V209" s="101" t="e">
        <f t="shared" si="166"/>
        <v>#DIV/0!</v>
      </c>
      <c r="W209" s="72"/>
      <c r="X209" s="101" t="e">
        <f t="shared" si="167"/>
        <v>#DIV/0!</v>
      </c>
      <c r="Y209" s="72"/>
      <c r="Z209" s="101" t="e">
        <f t="shared" si="168"/>
        <v>#DIV/0!</v>
      </c>
      <c r="AA209" s="72"/>
      <c r="AB209" s="101" t="e">
        <f t="shared" si="169"/>
        <v>#DIV/0!</v>
      </c>
    </row>
    <row r="210" spans="1:28" x14ac:dyDescent="0.45">
      <c r="A210" s="73" t="s">
        <v>2290</v>
      </c>
      <c r="B210" s="92">
        <v>28</v>
      </c>
      <c r="C210" s="70" t="s">
        <v>617</v>
      </c>
      <c r="D210" s="71"/>
      <c r="E210" s="100">
        <f t="shared" si="157"/>
        <v>0</v>
      </c>
      <c r="F210" s="100">
        <f t="shared" si="158"/>
        <v>0</v>
      </c>
      <c r="G210" s="72"/>
      <c r="H210" s="101" t="e">
        <f t="shared" si="159"/>
        <v>#DIV/0!</v>
      </c>
      <c r="I210" s="72"/>
      <c r="J210" s="101" t="e">
        <f t="shared" si="160"/>
        <v>#DIV/0!</v>
      </c>
      <c r="K210" s="72"/>
      <c r="L210" s="101" t="e">
        <f t="shared" si="161"/>
        <v>#DIV/0!</v>
      </c>
      <c r="M210" s="72"/>
      <c r="N210" s="101" t="e">
        <f t="shared" si="162"/>
        <v>#DIV/0!</v>
      </c>
      <c r="O210" s="72"/>
      <c r="P210" s="101" t="e">
        <f t="shared" si="163"/>
        <v>#DIV/0!</v>
      </c>
      <c r="Q210" s="72"/>
      <c r="R210" s="101" t="e">
        <f t="shared" si="164"/>
        <v>#DIV/0!</v>
      </c>
      <c r="S210" s="72"/>
      <c r="T210" s="101" t="e">
        <f t="shared" si="165"/>
        <v>#DIV/0!</v>
      </c>
      <c r="U210" s="72"/>
      <c r="V210" s="101" t="e">
        <f t="shared" si="166"/>
        <v>#DIV/0!</v>
      </c>
      <c r="W210" s="72"/>
      <c r="X210" s="101" t="e">
        <f t="shared" si="167"/>
        <v>#DIV/0!</v>
      </c>
      <c r="Y210" s="72"/>
      <c r="Z210" s="101" t="e">
        <f t="shared" si="168"/>
        <v>#DIV/0!</v>
      </c>
      <c r="AA210" s="72"/>
      <c r="AB210" s="101" t="e">
        <f t="shared" si="169"/>
        <v>#DIV/0!</v>
      </c>
    </row>
    <row r="211" spans="1:28" x14ac:dyDescent="0.45">
      <c r="A211" s="73" t="s">
        <v>2291</v>
      </c>
      <c r="B211" s="74">
        <v>185</v>
      </c>
      <c r="C211" s="70" t="s">
        <v>617</v>
      </c>
      <c r="D211" s="71"/>
      <c r="E211" s="100">
        <f t="shared" si="157"/>
        <v>0</v>
      </c>
      <c r="F211" s="100">
        <f t="shared" si="158"/>
        <v>0</v>
      </c>
      <c r="G211" s="72"/>
      <c r="H211" s="101" t="e">
        <f t="shared" si="159"/>
        <v>#DIV/0!</v>
      </c>
      <c r="I211" s="72"/>
      <c r="J211" s="101" t="e">
        <f t="shared" si="160"/>
        <v>#DIV/0!</v>
      </c>
      <c r="K211" s="72"/>
      <c r="L211" s="101" t="e">
        <f t="shared" si="161"/>
        <v>#DIV/0!</v>
      </c>
      <c r="M211" s="72"/>
      <c r="N211" s="101" t="e">
        <f t="shared" si="162"/>
        <v>#DIV/0!</v>
      </c>
      <c r="O211" s="72"/>
      <c r="P211" s="101" t="e">
        <f t="shared" si="163"/>
        <v>#DIV/0!</v>
      </c>
      <c r="Q211" s="72"/>
      <c r="R211" s="101" t="e">
        <f t="shared" si="164"/>
        <v>#DIV/0!</v>
      </c>
      <c r="S211" s="72"/>
      <c r="T211" s="101" t="e">
        <f t="shared" si="165"/>
        <v>#DIV/0!</v>
      </c>
      <c r="U211" s="72"/>
      <c r="V211" s="101" t="e">
        <f t="shared" si="166"/>
        <v>#DIV/0!</v>
      </c>
      <c r="W211" s="72"/>
      <c r="X211" s="101" t="e">
        <f t="shared" si="167"/>
        <v>#DIV/0!</v>
      </c>
      <c r="Y211" s="72"/>
      <c r="Z211" s="101" t="e">
        <f t="shared" si="168"/>
        <v>#DIV/0!</v>
      </c>
      <c r="AA211" s="72"/>
      <c r="AB211" s="101" t="e">
        <f t="shared" si="169"/>
        <v>#DIV/0!</v>
      </c>
    </row>
    <row r="212" spans="1:28" x14ac:dyDescent="0.45">
      <c r="A212" s="73" t="s">
        <v>2292</v>
      </c>
      <c r="B212" s="74">
        <v>127</v>
      </c>
      <c r="C212" s="70" t="s">
        <v>617</v>
      </c>
      <c r="D212" s="71"/>
      <c r="E212" s="100">
        <f t="shared" si="144"/>
        <v>0</v>
      </c>
      <c r="F212" s="100">
        <f t="shared" si="145"/>
        <v>0</v>
      </c>
      <c r="G212" s="72"/>
      <c r="H212" s="101" t="e">
        <f t="shared" si="146"/>
        <v>#DIV/0!</v>
      </c>
      <c r="I212" s="72"/>
      <c r="J212" s="101" t="e">
        <f t="shared" si="147"/>
        <v>#DIV/0!</v>
      </c>
      <c r="K212" s="72"/>
      <c r="L212" s="101" t="e">
        <f t="shared" si="148"/>
        <v>#DIV/0!</v>
      </c>
      <c r="M212" s="72"/>
      <c r="N212" s="101" t="e">
        <f t="shared" si="149"/>
        <v>#DIV/0!</v>
      </c>
      <c r="O212" s="72"/>
      <c r="P212" s="101" t="e">
        <f t="shared" si="150"/>
        <v>#DIV/0!</v>
      </c>
      <c r="Q212" s="72"/>
      <c r="R212" s="101" t="e">
        <f t="shared" si="151"/>
        <v>#DIV/0!</v>
      </c>
      <c r="S212" s="72"/>
      <c r="T212" s="101" t="e">
        <f t="shared" si="152"/>
        <v>#DIV/0!</v>
      </c>
      <c r="U212" s="72"/>
      <c r="V212" s="101" t="e">
        <f t="shared" si="153"/>
        <v>#DIV/0!</v>
      </c>
      <c r="W212" s="72"/>
      <c r="X212" s="101" t="e">
        <f t="shared" si="154"/>
        <v>#DIV/0!</v>
      </c>
      <c r="Y212" s="72"/>
      <c r="Z212" s="101" t="e">
        <f t="shared" si="155"/>
        <v>#DIV/0!</v>
      </c>
      <c r="AA212" s="72"/>
      <c r="AB212" s="101" t="e">
        <f t="shared" si="156"/>
        <v>#DIV/0!</v>
      </c>
    </row>
    <row r="213" spans="1:28" x14ac:dyDescent="0.45">
      <c r="A213" s="73" t="s">
        <v>2293</v>
      </c>
      <c r="B213" s="74">
        <v>49</v>
      </c>
      <c r="C213" s="70" t="s">
        <v>617</v>
      </c>
      <c r="D213" s="71"/>
      <c r="E213" s="100">
        <f t="shared" si="144"/>
        <v>0</v>
      </c>
      <c r="F213" s="100">
        <f t="shared" si="145"/>
        <v>0</v>
      </c>
      <c r="G213" s="72"/>
      <c r="H213" s="101" t="e">
        <f t="shared" si="146"/>
        <v>#DIV/0!</v>
      </c>
      <c r="I213" s="72"/>
      <c r="J213" s="101" t="e">
        <f t="shared" si="147"/>
        <v>#DIV/0!</v>
      </c>
      <c r="K213" s="72"/>
      <c r="L213" s="101" t="e">
        <f t="shared" si="148"/>
        <v>#DIV/0!</v>
      </c>
      <c r="M213" s="72"/>
      <c r="N213" s="101" t="e">
        <f t="shared" si="149"/>
        <v>#DIV/0!</v>
      </c>
      <c r="O213" s="72"/>
      <c r="P213" s="101" t="e">
        <f t="shared" si="150"/>
        <v>#DIV/0!</v>
      </c>
      <c r="Q213" s="72"/>
      <c r="R213" s="101" t="e">
        <f t="shared" si="151"/>
        <v>#DIV/0!</v>
      </c>
      <c r="S213" s="72"/>
      <c r="T213" s="101" t="e">
        <f t="shared" si="152"/>
        <v>#DIV/0!</v>
      </c>
      <c r="U213" s="72"/>
      <c r="V213" s="101" t="e">
        <f t="shared" si="153"/>
        <v>#DIV/0!</v>
      </c>
      <c r="W213" s="72"/>
      <c r="X213" s="101" t="e">
        <f t="shared" si="154"/>
        <v>#DIV/0!</v>
      </c>
      <c r="Y213" s="72"/>
      <c r="Z213" s="101" t="e">
        <f t="shared" si="155"/>
        <v>#DIV/0!</v>
      </c>
      <c r="AA213" s="72"/>
      <c r="AB213" s="101" t="e">
        <f t="shared" si="156"/>
        <v>#DIV/0!</v>
      </c>
    </row>
    <row r="214" spans="1:28" ht="34.5" thickBot="1" x14ac:dyDescent="0.5">
      <c r="A214" s="73" t="s">
        <v>2294</v>
      </c>
      <c r="B214" s="74">
        <v>17</v>
      </c>
      <c r="C214" s="70" t="s">
        <v>617</v>
      </c>
      <c r="D214" s="71"/>
      <c r="E214" s="100">
        <f t="shared" si="144"/>
        <v>0</v>
      </c>
      <c r="F214" s="100">
        <f t="shared" si="145"/>
        <v>0</v>
      </c>
      <c r="G214" s="72"/>
      <c r="H214" s="101" t="e">
        <f t="shared" si="146"/>
        <v>#DIV/0!</v>
      </c>
      <c r="I214" s="72"/>
      <c r="J214" s="101" t="e">
        <f t="shared" si="147"/>
        <v>#DIV/0!</v>
      </c>
      <c r="K214" s="72"/>
      <c r="L214" s="101" t="e">
        <f t="shared" si="148"/>
        <v>#DIV/0!</v>
      </c>
      <c r="M214" s="72"/>
      <c r="N214" s="101" t="e">
        <f t="shared" si="149"/>
        <v>#DIV/0!</v>
      </c>
      <c r="O214" s="72"/>
      <c r="P214" s="101" t="e">
        <f t="shared" si="150"/>
        <v>#DIV/0!</v>
      </c>
      <c r="Q214" s="72"/>
      <c r="R214" s="101" t="e">
        <f t="shared" si="151"/>
        <v>#DIV/0!</v>
      </c>
      <c r="S214" s="72"/>
      <c r="T214" s="101" t="e">
        <f t="shared" si="152"/>
        <v>#DIV/0!</v>
      </c>
      <c r="U214" s="72"/>
      <c r="V214" s="101" t="e">
        <f t="shared" si="153"/>
        <v>#DIV/0!</v>
      </c>
      <c r="W214" s="72"/>
      <c r="X214" s="101" t="e">
        <f t="shared" si="154"/>
        <v>#DIV/0!</v>
      </c>
      <c r="Y214" s="72"/>
      <c r="Z214" s="101" t="e">
        <f t="shared" si="155"/>
        <v>#DIV/0!</v>
      </c>
      <c r="AA214" s="72"/>
      <c r="AB214" s="101" t="e">
        <f t="shared" si="156"/>
        <v>#DIV/0!</v>
      </c>
    </row>
    <row r="215" spans="1:28" ht="34.5" thickBot="1" x14ac:dyDescent="0.55000000000000004">
      <c r="A215" s="76" t="s">
        <v>642</v>
      </c>
      <c r="B215" s="102">
        <f>SUM(B203:B214)</f>
        <v>1337</v>
      </c>
      <c r="C215" s="77"/>
      <c r="D215" s="103">
        <f>SUM(D203:D214)</f>
        <v>0</v>
      </c>
      <c r="E215" s="103">
        <f>SUM(E203:E214)</f>
        <v>0</v>
      </c>
      <c r="F215" s="104">
        <f>SUM(F203:F214)</f>
        <v>0</v>
      </c>
      <c r="G215" s="105">
        <f>SUM(G203:G214)</f>
        <v>0</v>
      </c>
      <c r="H215" s="106" t="e">
        <f>G215/F215</f>
        <v>#DIV/0!</v>
      </c>
      <c r="I215" s="105">
        <f>SUM(I203:I214)</f>
        <v>0</v>
      </c>
      <c r="J215" s="106" t="e">
        <f>I215/F215</f>
        <v>#DIV/0!</v>
      </c>
      <c r="K215" s="107">
        <f>SUM(K203:K214)</f>
        <v>0</v>
      </c>
      <c r="L215" s="108" t="e">
        <f>K215/F215</f>
        <v>#DIV/0!</v>
      </c>
      <c r="M215" s="105">
        <f>SUM(M203:M214)</f>
        <v>0</v>
      </c>
      <c r="N215" s="106" t="e">
        <f>M215/F215</f>
        <v>#DIV/0!</v>
      </c>
      <c r="O215" s="107">
        <f>SUM(O203:O214)</f>
        <v>0</v>
      </c>
      <c r="P215" s="108" t="e">
        <f>O215/F215</f>
        <v>#DIV/0!</v>
      </c>
      <c r="Q215" s="105">
        <f>SUM(Q203:Q214)</f>
        <v>0</v>
      </c>
      <c r="R215" s="106" t="e">
        <f>Q215/F215</f>
        <v>#DIV/0!</v>
      </c>
      <c r="S215" s="107">
        <f>SUM(S203:S214)</f>
        <v>0</v>
      </c>
      <c r="T215" s="108" t="e">
        <f>S215/F215</f>
        <v>#DIV/0!</v>
      </c>
      <c r="U215" s="105">
        <f>SUM(U203:U214)</f>
        <v>0</v>
      </c>
      <c r="V215" s="106" t="e">
        <f>U215/F215</f>
        <v>#DIV/0!</v>
      </c>
      <c r="W215" s="104">
        <f>SUM(W203:W214)</f>
        <v>0</v>
      </c>
      <c r="X215" s="109" t="e">
        <f>W215/F215</f>
        <v>#DIV/0!</v>
      </c>
      <c r="Y215" s="110">
        <f>SUM(Y203:Y214)</f>
        <v>0</v>
      </c>
      <c r="Z215" s="111" t="e">
        <f>Y215/F215</f>
        <v>#DIV/0!</v>
      </c>
      <c r="AA215" s="110">
        <f>SUM(AA203:AA214)</f>
        <v>0</v>
      </c>
      <c r="AB215" s="111" t="e">
        <f>AA215/F215</f>
        <v>#DIV/0!</v>
      </c>
    </row>
    <row r="216" spans="1:28" ht="85.5" customHeight="1" thickBot="1" x14ac:dyDescent="0.5">
      <c r="A216" s="278" t="s">
        <v>2282</v>
      </c>
      <c r="B216" s="279"/>
      <c r="C216" s="279"/>
      <c r="D216" s="279"/>
      <c r="E216" s="279"/>
      <c r="F216" s="280"/>
      <c r="G216" s="276" t="s">
        <v>586</v>
      </c>
      <c r="H216" s="277"/>
      <c r="I216" s="274" t="s">
        <v>587</v>
      </c>
      <c r="J216" s="275"/>
      <c r="K216" s="276" t="s">
        <v>588</v>
      </c>
      <c r="L216" s="277"/>
      <c r="M216" s="274" t="s">
        <v>589</v>
      </c>
      <c r="N216" s="275"/>
      <c r="O216" s="276" t="s">
        <v>590</v>
      </c>
      <c r="P216" s="277"/>
      <c r="Q216" s="274" t="s">
        <v>591</v>
      </c>
      <c r="R216" s="275"/>
      <c r="S216" s="276" t="s">
        <v>592</v>
      </c>
      <c r="T216" s="277"/>
      <c r="U216" s="274" t="s">
        <v>593</v>
      </c>
      <c r="V216" s="275"/>
      <c r="W216" s="276" t="s">
        <v>596</v>
      </c>
      <c r="X216" s="277"/>
      <c r="Y216" s="274" t="s">
        <v>595</v>
      </c>
      <c r="Z216" s="275"/>
      <c r="AA216" s="276" t="s">
        <v>594</v>
      </c>
      <c r="AB216" s="277"/>
    </row>
    <row r="218" spans="1:28" ht="33" x14ac:dyDescent="0.45">
      <c r="A218" s="292" t="s">
        <v>2295</v>
      </c>
      <c r="B218" s="292"/>
      <c r="C218" s="292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</row>
    <row r="219" spans="1:28" ht="33" x14ac:dyDescent="0.45">
      <c r="A219" s="292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</row>
    <row r="220" spans="1:28" ht="34.5" thickBot="1" x14ac:dyDescent="0.5"/>
    <row r="221" spans="1:28" ht="93" customHeight="1" thickBot="1" x14ac:dyDescent="0.5">
      <c r="A221" s="344" t="s">
        <v>2296</v>
      </c>
      <c r="B221" s="345"/>
      <c r="C221" s="288" t="s">
        <v>2297</v>
      </c>
      <c r="D221" s="289"/>
      <c r="E221" s="289"/>
      <c r="F221" s="290"/>
      <c r="G221" s="264" t="s">
        <v>586</v>
      </c>
      <c r="H221" s="265"/>
      <c r="I221" s="272" t="s">
        <v>587</v>
      </c>
      <c r="J221" s="291"/>
      <c r="K221" s="264" t="s">
        <v>588</v>
      </c>
      <c r="L221" s="265"/>
      <c r="M221" s="272" t="s">
        <v>589</v>
      </c>
      <c r="N221" s="273"/>
      <c r="O221" s="264" t="s">
        <v>590</v>
      </c>
      <c r="P221" s="265"/>
      <c r="Q221" s="272" t="s">
        <v>591</v>
      </c>
      <c r="R221" s="273"/>
      <c r="S221" s="264" t="s">
        <v>592</v>
      </c>
      <c r="T221" s="265"/>
      <c r="U221" s="272" t="s">
        <v>593</v>
      </c>
      <c r="V221" s="273"/>
      <c r="W221" s="264" t="s">
        <v>596</v>
      </c>
      <c r="X221" s="265"/>
      <c r="Y221" s="272" t="s">
        <v>595</v>
      </c>
      <c r="Z221" s="273"/>
      <c r="AA221" s="264" t="s">
        <v>594</v>
      </c>
      <c r="AB221" s="265"/>
    </row>
    <row r="222" spans="1:28" ht="60" x14ac:dyDescent="0.45">
      <c r="A222" s="344"/>
      <c r="B222" s="345"/>
      <c r="C222" s="58" t="s">
        <v>606</v>
      </c>
      <c r="D222" s="59" t="s">
        <v>607</v>
      </c>
      <c r="E222" s="59" t="s">
        <v>644</v>
      </c>
      <c r="F222" s="60" t="s">
        <v>645</v>
      </c>
      <c r="G222" s="34" t="s">
        <v>604</v>
      </c>
      <c r="H222" s="33" t="s">
        <v>605</v>
      </c>
      <c r="I222" s="32" t="s">
        <v>604</v>
      </c>
      <c r="J222" s="35" t="s">
        <v>605</v>
      </c>
      <c r="K222" s="32" t="s">
        <v>604</v>
      </c>
      <c r="L222" s="33" t="s">
        <v>605</v>
      </c>
      <c r="M222" s="32" t="s">
        <v>604</v>
      </c>
      <c r="N222" s="33" t="s">
        <v>605</v>
      </c>
      <c r="O222" s="32" t="s">
        <v>604</v>
      </c>
      <c r="P222" s="33" t="s">
        <v>605</v>
      </c>
      <c r="Q222" s="32" t="s">
        <v>604</v>
      </c>
      <c r="R222" s="33" t="s">
        <v>605</v>
      </c>
      <c r="S222" s="32" t="s">
        <v>604</v>
      </c>
      <c r="T222" s="33" t="s">
        <v>605</v>
      </c>
      <c r="U222" s="32" t="s">
        <v>604</v>
      </c>
      <c r="V222" s="33" t="s">
        <v>605</v>
      </c>
      <c r="W222" s="32" t="s">
        <v>604</v>
      </c>
      <c r="X222" s="33" t="s">
        <v>605</v>
      </c>
      <c r="Y222" s="32" t="s">
        <v>604</v>
      </c>
      <c r="Z222" s="33" t="s">
        <v>605</v>
      </c>
      <c r="AA222" s="32" t="s">
        <v>604</v>
      </c>
      <c r="AB222" s="33" t="s">
        <v>605</v>
      </c>
    </row>
    <row r="223" spans="1:28" ht="34.5" thickBot="1" x14ac:dyDescent="0.5">
      <c r="A223" s="344"/>
      <c r="B223" s="345"/>
      <c r="C223" s="93">
        <f>B231</f>
        <v>114</v>
      </c>
      <c r="D223" s="94">
        <f t="shared" ref="D223:AB223" si="170">D231</f>
        <v>0</v>
      </c>
      <c r="E223" s="94">
        <f t="shared" si="170"/>
        <v>0</v>
      </c>
      <c r="F223" s="95">
        <f t="shared" si="170"/>
        <v>0</v>
      </c>
      <c r="G223" s="96">
        <f t="shared" si="170"/>
        <v>0</v>
      </c>
      <c r="H223" s="97" t="e">
        <f t="shared" si="170"/>
        <v>#DIV/0!</v>
      </c>
      <c r="I223" s="98">
        <f t="shared" si="170"/>
        <v>0</v>
      </c>
      <c r="J223" s="99" t="e">
        <f t="shared" si="170"/>
        <v>#DIV/0!</v>
      </c>
      <c r="K223" s="98">
        <f t="shared" si="170"/>
        <v>0</v>
      </c>
      <c r="L223" s="97" t="e">
        <f t="shared" si="170"/>
        <v>#DIV/0!</v>
      </c>
      <c r="M223" s="98">
        <f t="shared" si="170"/>
        <v>0</v>
      </c>
      <c r="N223" s="97" t="e">
        <f t="shared" si="170"/>
        <v>#DIV/0!</v>
      </c>
      <c r="O223" s="98">
        <f t="shared" si="170"/>
        <v>0</v>
      </c>
      <c r="P223" s="97" t="e">
        <f t="shared" si="170"/>
        <v>#DIV/0!</v>
      </c>
      <c r="Q223" s="98">
        <f t="shared" si="170"/>
        <v>0</v>
      </c>
      <c r="R223" s="97" t="e">
        <f t="shared" si="170"/>
        <v>#DIV/0!</v>
      </c>
      <c r="S223" s="98">
        <f t="shared" si="170"/>
        <v>0</v>
      </c>
      <c r="T223" s="97" t="e">
        <f t="shared" si="170"/>
        <v>#DIV/0!</v>
      </c>
      <c r="U223" s="98">
        <f t="shared" si="170"/>
        <v>0</v>
      </c>
      <c r="V223" s="97" t="e">
        <f t="shared" si="170"/>
        <v>#DIV/0!</v>
      </c>
      <c r="W223" s="98">
        <f t="shared" si="170"/>
        <v>0</v>
      </c>
      <c r="X223" s="97" t="e">
        <f t="shared" si="170"/>
        <v>#DIV/0!</v>
      </c>
      <c r="Y223" s="98">
        <f t="shared" si="170"/>
        <v>0</v>
      </c>
      <c r="Z223" s="97" t="e">
        <f t="shared" si="170"/>
        <v>#DIV/0!</v>
      </c>
      <c r="AA223" s="98">
        <f t="shared" si="170"/>
        <v>0</v>
      </c>
      <c r="AB223" s="97" t="e">
        <f t="shared" si="170"/>
        <v>#DIV/0!</v>
      </c>
    </row>
    <row r="224" spans="1:28" ht="34.5" thickBot="1" x14ac:dyDescent="0.5"/>
    <row r="225" spans="1:28" ht="60.75" thickBot="1" x14ac:dyDescent="0.55000000000000004">
      <c r="A225" s="266" t="s">
        <v>2298</v>
      </c>
      <c r="B225" s="267"/>
      <c r="C225" s="267"/>
      <c r="D225" s="267"/>
      <c r="E225" s="267"/>
      <c r="F225" s="268"/>
      <c r="G225" s="269" t="s">
        <v>603</v>
      </c>
      <c r="H225" s="270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  <c r="AA225" s="270"/>
      <c r="AB225" s="271"/>
    </row>
    <row r="226" spans="1:28" ht="67.5" x14ac:dyDescent="0.45">
      <c r="A226" s="62" t="s">
        <v>2255</v>
      </c>
      <c r="B226" s="281" t="s">
        <v>2299</v>
      </c>
      <c r="C226" s="282"/>
      <c r="D226" s="283" t="s">
        <v>2295</v>
      </c>
      <c r="E226" s="284"/>
      <c r="F226" s="285"/>
      <c r="G226" s="264" t="s">
        <v>586</v>
      </c>
      <c r="H226" s="265"/>
      <c r="I226" s="272" t="s">
        <v>587</v>
      </c>
      <c r="J226" s="273"/>
      <c r="K226" s="264" t="s">
        <v>588</v>
      </c>
      <c r="L226" s="265"/>
      <c r="M226" s="272" t="s">
        <v>589</v>
      </c>
      <c r="N226" s="273"/>
      <c r="O226" s="264" t="s">
        <v>590</v>
      </c>
      <c r="P226" s="265"/>
      <c r="Q226" s="272" t="s">
        <v>591</v>
      </c>
      <c r="R226" s="273"/>
      <c r="S226" s="264" t="s">
        <v>592</v>
      </c>
      <c r="T226" s="265"/>
      <c r="U226" s="272" t="s">
        <v>593</v>
      </c>
      <c r="V226" s="273"/>
      <c r="W226" s="264" t="s">
        <v>596</v>
      </c>
      <c r="X226" s="265"/>
      <c r="Y226" s="272" t="s">
        <v>595</v>
      </c>
      <c r="Z226" s="273"/>
      <c r="AA226" s="264" t="s">
        <v>594</v>
      </c>
      <c r="AB226" s="265"/>
    </row>
    <row r="227" spans="1:28" ht="60" x14ac:dyDescent="0.45">
      <c r="A227" s="30" t="s">
        <v>597</v>
      </c>
      <c r="B227" s="63" t="s">
        <v>606</v>
      </c>
      <c r="C227" s="30" t="s">
        <v>598</v>
      </c>
      <c r="D227" s="30" t="s">
        <v>607</v>
      </c>
      <c r="E227" s="30" t="s">
        <v>644</v>
      </c>
      <c r="F227" s="64" t="s">
        <v>645</v>
      </c>
      <c r="G227" s="32" t="s">
        <v>604</v>
      </c>
      <c r="H227" s="33" t="s">
        <v>605</v>
      </c>
      <c r="I227" s="32" t="s">
        <v>604</v>
      </c>
      <c r="J227" s="33" t="s">
        <v>605</v>
      </c>
      <c r="K227" s="32" t="s">
        <v>604</v>
      </c>
      <c r="L227" s="33" t="s">
        <v>605</v>
      </c>
      <c r="M227" s="32" t="s">
        <v>604</v>
      </c>
      <c r="N227" s="33" t="s">
        <v>605</v>
      </c>
      <c r="O227" s="32" t="s">
        <v>604</v>
      </c>
      <c r="P227" s="33" t="s">
        <v>605</v>
      </c>
      <c r="Q227" s="32" t="s">
        <v>604</v>
      </c>
      <c r="R227" s="33" t="s">
        <v>605</v>
      </c>
      <c r="S227" s="32" t="s">
        <v>604</v>
      </c>
      <c r="T227" s="33" t="s">
        <v>605</v>
      </c>
      <c r="U227" s="32" t="s">
        <v>604</v>
      </c>
      <c r="V227" s="33" t="s">
        <v>605</v>
      </c>
      <c r="W227" s="32" t="s">
        <v>604</v>
      </c>
      <c r="X227" s="33" t="s">
        <v>605</v>
      </c>
      <c r="Y227" s="32" t="s">
        <v>604</v>
      </c>
      <c r="Z227" s="33" t="s">
        <v>605</v>
      </c>
      <c r="AA227" s="32" t="s">
        <v>604</v>
      </c>
      <c r="AB227" s="33" t="s">
        <v>605</v>
      </c>
    </row>
    <row r="228" spans="1:28" x14ac:dyDescent="0.45">
      <c r="A228" s="73" t="s">
        <v>2301</v>
      </c>
      <c r="B228" s="92">
        <v>60</v>
      </c>
      <c r="C228" s="70" t="s">
        <v>617</v>
      </c>
      <c r="D228" s="71"/>
      <c r="E228" s="100">
        <f t="shared" ref="E228:E230" si="171">D228-F228</f>
        <v>0</v>
      </c>
      <c r="F228" s="100">
        <f t="shared" ref="F228:F230" si="172">G228+I228+K228+M228+O228+Q228+S228+U228+W228+Y228+AA228</f>
        <v>0</v>
      </c>
      <c r="G228" s="72"/>
      <c r="H228" s="101" t="e">
        <f t="shared" ref="H228:H230" si="173">G228/F228</f>
        <v>#DIV/0!</v>
      </c>
      <c r="I228" s="72"/>
      <c r="J228" s="101" t="e">
        <f t="shared" ref="J228:J230" si="174">I228/F228</f>
        <v>#DIV/0!</v>
      </c>
      <c r="K228" s="72"/>
      <c r="L228" s="101" t="e">
        <f t="shared" ref="L228:L230" si="175">K228/F228</f>
        <v>#DIV/0!</v>
      </c>
      <c r="M228" s="72"/>
      <c r="N228" s="101" t="e">
        <f t="shared" ref="N228:N230" si="176">M228/F228</f>
        <v>#DIV/0!</v>
      </c>
      <c r="O228" s="72"/>
      <c r="P228" s="101" t="e">
        <f t="shared" ref="P228:P230" si="177">O228/F228</f>
        <v>#DIV/0!</v>
      </c>
      <c r="Q228" s="72"/>
      <c r="R228" s="101" t="e">
        <f t="shared" ref="R228:R230" si="178">Q228/F228</f>
        <v>#DIV/0!</v>
      </c>
      <c r="S228" s="72"/>
      <c r="T228" s="101" t="e">
        <f t="shared" ref="T228:T230" si="179">S228/F228</f>
        <v>#DIV/0!</v>
      </c>
      <c r="U228" s="72"/>
      <c r="V228" s="101" t="e">
        <f t="shared" ref="V228:V230" si="180">U228/F228</f>
        <v>#DIV/0!</v>
      </c>
      <c r="W228" s="72"/>
      <c r="X228" s="101" t="e">
        <f t="shared" ref="X228:X230" si="181">W228/F228</f>
        <v>#DIV/0!</v>
      </c>
      <c r="Y228" s="72"/>
      <c r="Z228" s="101" t="e">
        <f t="shared" ref="Z228:Z230" si="182">Y228/F228</f>
        <v>#DIV/0!</v>
      </c>
      <c r="AA228" s="72"/>
      <c r="AB228" s="101" t="e">
        <f t="shared" ref="AB228:AB230" si="183">AA228/F228</f>
        <v>#DIV/0!</v>
      </c>
    </row>
    <row r="229" spans="1:28" x14ac:dyDescent="0.45">
      <c r="A229" s="73" t="s">
        <v>2302</v>
      </c>
      <c r="B229" s="92">
        <v>30</v>
      </c>
      <c r="C229" s="70" t="s">
        <v>617</v>
      </c>
      <c r="D229" s="71"/>
      <c r="E229" s="100">
        <f t="shared" si="171"/>
        <v>0</v>
      </c>
      <c r="F229" s="100">
        <f t="shared" si="172"/>
        <v>0</v>
      </c>
      <c r="G229" s="72"/>
      <c r="H229" s="101" t="e">
        <f t="shared" si="173"/>
        <v>#DIV/0!</v>
      </c>
      <c r="I229" s="72"/>
      <c r="J229" s="101" t="e">
        <f t="shared" si="174"/>
        <v>#DIV/0!</v>
      </c>
      <c r="K229" s="72"/>
      <c r="L229" s="101" t="e">
        <f t="shared" si="175"/>
        <v>#DIV/0!</v>
      </c>
      <c r="M229" s="72"/>
      <c r="N229" s="101" t="e">
        <f t="shared" si="176"/>
        <v>#DIV/0!</v>
      </c>
      <c r="O229" s="72"/>
      <c r="P229" s="101" t="e">
        <f t="shared" si="177"/>
        <v>#DIV/0!</v>
      </c>
      <c r="Q229" s="72"/>
      <c r="R229" s="101" t="e">
        <f t="shared" si="178"/>
        <v>#DIV/0!</v>
      </c>
      <c r="S229" s="72"/>
      <c r="T229" s="101" t="e">
        <f t="shared" si="179"/>
        <v>#DIV/0!</v>
      </c>
      <c r="U229" s="72"/>
      <c r="V229" s="101" t="e">
        <f t="shared" si="180"/>
        <v>#DIV/0!</v>
      </c>
      <c r="W229" s="72"/>
      <c r="X229" s="101" t="e">
        <f t="shared" si="181"/>
        <v>#DIV/0!</v>
      </c>
      <c r="Y229" s="72"/>
      <c r="Z229" s="101" t="e">
        <f t="shared" si="182"/>
        <v>#DIV/0!</v>
      </c>
      <c r="AA229" s="72"/>
      <c r="AB229" s="101" t="e">
        <f t="shared" si="183"/>
        <v>#DIV/0!</v>
      </c>
    </row>
    <row r="230" spans="1:28" ht="34.5" thickBot="1" x14ac:dyDescent="0.5">
      <c r="A230" s="73" t="s">
        <v>2303</v>
      </c>
      <c r="B230" s="92">
        <v>24</v>
      </c>
      <c r="C230" s="70" t="s">
        <v>617</v>
      </c>
      <c r="D230" s="71"/>
      <c r="E230" s="100">
        <f t="shared" si="171"/>
        <v>0</v>
      </c>
      <c r="F230" s="100">
        <f t="shared" si="172"/>
        <v>0</v>
      </c>
      <c r="G230" s="72"/>
      <c r="H230" s="101" t="e">
        <f t="shared" si="173"/>
        <v>#DIV/0!</v>
      </c>
      <c r="I230" s="72"/>
      <c r="J230" s="101" t="e">
        <f t="shared" si="174"/>
        <v>#DIV/0!</v>
      </c>
      <c r="K230" s="72"/>
      <c r="L230" s="101" t="e">
        <f t="shared" si="175"/>
        <v>#DIV/0!</v>
      </c>
      <c r="M230" s="72"/>
      <c r="N230" s="101" t="e">
        <f t="shared" si="176"/>
        <v>#DIV/0!</v>
      </c>
      <c r="O230" s="72"/>
      <c r="P230" s="101" t="e">
        <f t="shared" si="177"/>
        <v>#DIV/0!</v>
      </c>
      <c r="Q230" s="72"/>
      <c r="R230" s="101" t="e">
        <f t="shared" si="178"/>
        <v>#DIV/0!</v>
      </c>
      <c r="S230" s="72"/>
      <c r="T230" s="101" t="e">
        <f t="shared" si="179"/>
        <v>#DIV/0!</v>
      </c>
      <c r="U230" s="72"/>
      <c r="V230" s="101" t="e">
        <f t="shared" si="180"/>
        <v>#DIV/0!</v>
      </c>
      <c r="W230" s="72"/>
      <c r="X230" s="101" t="e">
        <f t="shared" si="181"/>
        <v>#DIV/0!</v>
      </c>
      <c r="Y230" s="72"/>
      <c r="Z230" s="101" t="e">
        <f t="shared" si="182"/>
        <v>#DIV/0!</v>
      </c>
      <c r="AA230" s="72"/>
      <c r="AB230" s="101" t="e">
        <f t="shared" si="183"/>
        <v>#DIV/0!</v>
      </c>
    </row>
    <row r="231" spans="1:28" ht="34.5" thickBot="1" x14ac:dyDescent="0.55000000000000004">
      <c r="A231" s="76" t="s">
        <v>642</v>
      </c>
      <c r="B231" s="102">
        <f>SUM(B228:B230)</f>
        <v>114</v>
      </c>
      <c r="C231" s="77"/>
      <c r="D231" s="103">
        <f>SUM(D228:D230)</f>
        <v>0</v>
      </c>
      <c r="E231" s="103">
        <f>SUM(E228:E230)</f>
        <v>0</v>
      </c>
      <c r="F231" s="104">
        <f>SUM(F228:F230)</f>
        <v>0</v>
      </c>
      <c r="G231" s="105">
        <f>SUM(G228:G230)</f>
        <v>0</v>
      </c>
      <c r="H231" s="106" t="e">
        <f>G231/F231</f>
        <v>#DIV/0!</v>
      </c>
      <c r="I231" s="105">
        <f>SUM(I228:I230)</f>
        <v>0</v>
      </c>
      <c r="J231" s="106" t="e">
        <f>I231/F231</f>
        <v>#DIV/0!</v>
      </c>
      <c r="K231" s="107">
        <f>SUM(K228:K230)</f>
        <v>0</v>
      </c>
      <c r="L231" s="108" t="e">
        <f>K231/F231</f>
        <v>#DIV/0!</v>
      </c>
      <c r="M231" s="105">
        <f>SUM(M228:M230)</f>
        <v>0</v>
      </c>
      <c r="N231" s="106" t="e">
        <f>M231/F231</f>
        <v>#DIV/0!</v>
      </c>
      <c r="O231" s="107">
        <f>SUM(O228:O230)</f>
        <v>0</v>
      </c>
      <c r="P231" s="108" t="e">
        <f>O231/F231</f>
        <v>#DIV/0!</v>
      </c>
      <c r="Q231" s="105">
        <f>SUM(Q228:Q230)</f>
        <v>0</v>
      </c>
      <c r="R231" s="106" t="e">
        <f>Q231/F231</f>
        <v>#DIV/0!</v>
      </c>
      <c r="S231" s="107">
        <f>SUM(S228:S230)</f>
        <v>0</v>
      </c>
      <c r="T231" s="108" t="e">
        <f>S231/F231</f>
        <v>#DIV/0!</v>
      </c>
      <c r="U231" s="105">
        <f>SUM(U228:U230)</f>
        <v>0</v>
      </c>
      <c r="V231" s="106" t="e">
        <f>U231/F231</f>
        <v>#DIV/0!</v>
      </c>
      <c r="W231" s="104">
        <f>SUM(W228:W230)</f>
        <v>0</v>
      </c>
      <c r="X231" s="109" t="e">
        <f>W231/F231</f>
        <v>#DIV/0!</v>
      </c>
      <c r="Y231" s="110">
        <f>SUM(Y228:Y230)</f>
        <v>0</v>
      </c>
      <c r="Z231" s="111" t="e">
        <f>Y231/F231</f>
        <v>#DIV/0!</v>
      </c>
      <c r="AA231" s="110">
        <f>SUM(AA228:AA230)</f>
        <v>0</v>
      </c>
      <c r="AB231" s="111" t="e">
        <f>AA231/F231</f>
        <v>#DIV/0!</v>
      </c>
    </row>
    <row r="232" spans="1:28" ht="88.5" customHeight="1" thickBot="1" x14ac:dyDescent="0.5">
      <c r="A232" s="278" t="s">
        <v>2300</v>
      </c>
      <c r="B232" s="279"/>
      <c r="C232" s="279"/>
      <c r="D232" s="279"/>
      <c r="E232" s="279"/>
      <c r="F232" s="280"/>
      <c r="G232" s="276" t="s">
        <v>586</v>
      </c>
      <c r="H232" s="277"/>
      <c r="I232" s="274" t="s">
        <v>587</v>
      </c>
      <c r="J232" s="275"/>
      <c r="K232" s="276" t="s">
        <v>588</v>
      </c>
      <c r="L232" s="277"/>
      <c r="M232" s="274" t="s">
        <v>589</v>
      </c>
      <c r="N232" s="275"/>
      <c r="O232" s="276" t="s">
        <v>590</v>
      </c>
      <c r="P232" s="277"/>
      <c r="Q232" s="274" t="s">
        <v>591</v>
      </c>
      <c r="R232" s="275"/>
      <c r="S232" s="276" t="s">
        <v>592</v>
      </c>
      <c r="T232" s="277"/>
      <c r="U232" s="274" t="s">
        <v>593</v>
      </c>
      <c r="V232" s="275"/>
      <c r="W232" s="276" t="s">
        <v>596</v>
      </c>
      <c r="X232" s="277"/>
      <c r="Y232" s="274" t="s">
        <v>595</v>
      </c>
      <c r="Z232" s="275"/>
      <c r="AA232" s="276" t="s">
        <v>594</v>
      </c>
      <c r="AB232" s="277"/>
    </row>
    <row r="234" spans="1:28" ht="33" x14ac:dyDescent="0.45">
      <c r="A234" s="295" t="s">
        <v>2304</v>
      </c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</row>
    <row r="235" spans="1:28" ht="33" x14ac:dyDescent="0.45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</row>
    <row r="236" spans="1:28" ht="33" x14ac:dyDescent="0.45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</row>
    <row r="238" spans="1:28" ht="33.75" customHeight="1" x14ac:dyDescent="0.45">
      <c r="A238" s="292" t="s">
        <v>2305</v>
      </c>
      <c r="B238" s="292"/>
      <c r="C238" s="292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</row>
    <row r="239" spans="1:28" ht="33.75" customHeight="1" x14ac:dyDescent="0.45">
      <c r="A239" s="292"/>
      <c r="B239" s="292"/>
      <c r="C239" s="292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</row>
    <row r="240" spans="1:28" ht="34.5" thickBot="1" x14ac:dyDescent="0.5"/>
    <row r="241" spans="1:28" ht="81" customHeight="1" thickBot="1" x14ac:dyDescent="0.5">
      <c r="A241" s="344" t="s">
        <v>2306</v>
      </c>
      <c r="B241" s="345"/>
      <c r="C241" s="288" t="s">
        <v>2308</v>
      </c>
      <c r="D241" s="289"/>
      <c r="E241" s="289"/>
      <c r="F241" s="290"/>
      <c r="G241" s="264" t="s">
        <v>586</v>
      </c>
      <c r="H241" s="265"/>
      <c r="I241" s="272" t="s">
        <v>587</v>
      </c>
      <c r="J241" s="291"/>
      <c r="K241" s="264" t="s">
        <v>588</v>
      </c>
      <c r="L241" s="265"/>
      <c r="M241" s="272" t="s">
        <v>589</v>
      </c>
      <c r="N241" s="273"/>
      <c r="O241" s="264" t="s">
        <v>590</v>
      </c>
      <c r="P241" s="265"/>
      <c r="Q241" s="272" t="s">
        <v>591</v>
      </c>
      <c r="R241" s="273"/>
      <c r="S241" s="264" t="s">
        <v>592</v>
      </c>
      <c r="T241" s="265"/>
      <c r="U241" s="272" t="s">
        <v>593</v>
      </c>
      <c r="V241" s="273"/>
      <c r="W241" s="264" t="s">
        <v>596</v>
      </c>
      <c r="X241" s="265"/>
      <c r="Y241" s="272" t="s">
        <v>595</v>
      </c>
      <c r="Z241" s="273"/>
      <c r="AA241" s="264" t="s">
        <v>594</v>
      </c>
      <c r="AB241" s="265"/>
    </row>
    <row r="242" spans="1:28" ht="60" x14ac:dyDescent="0.45">
      <c r="A242" s="344"/>
      <c r="B242" s="345"/>
      <c r="C242" s="58" t="s">
        <v>606</v>
      </c>
      <c r="D242" s="59" t="s">
        <v>607</v>
      </c>
      <c r="E242" s="59" t="s">
        <v>644</v>
      </c>
      <c r="F242" s="60" t="s">
        <v>645</v>
      </c>
      <c r="G242" s="34" t="s">
        <v>604</v>
      </c>
      <c r="H242" s="33" t="s">
        <v>605</v>
      </c>
      <c r="I242" s="32" t="s">
        <v>604</v>
      </c>
      <c r="J242" s="35" t="s">
        <v>605</v>
      </c>
      <c r="K242" s="32" t="s">
        <v>604</v>
      </c>
      <c r="L242" s="33" t="s">
        <v>605</v>
      </c>
      <c r="M242" s="32" t="s">
        <v>604</v>
      </c>
      <c r="N242" s="33" t="s">
        <v>605</v>
      </c>
      <c r="O242" s="32" t="s">
        <v>604</v>
      </c>
      <c r="P242" s="33" t="s">
        <v>605</v>
      </c>
      <c r="Q242" s="32" t="s">
        <v>604</v>
      </c>
      <c r="R242" s="33" t="s">
        <v>605</v>
      </c>
      <c r="S242" s="32" t="s">
        <v>604</v>
      </c>
      <c r="T242" s="33" t="s">
        <v>605</v>
      </c>
      <c r="U242" s="32" t="s">
        <v>604</v>
      </c>
      <c r="V242" s="33" t="s">
        <v>605</v>
      </c>
      <c r="W242" s="32" t="s">
        <v>604</v>
      </c>
      <c r="X242" s="33" t="s">
        <v>605</v>
      </c>
      <c r="Y242" s="32" t="s">
        <v>604</v>
      </c>
      <c r="Z242" s="33" t="s">
        <v>605</v>
      </c>
      <c r="AA242" s="32" t="s">
        <v>604</v>
      </c>
      <c r="AB242" s="33" t="s">
        <v>605</v>
      </c>
    </row>
    <row r="243" spans="1:28" s="54" customFormat="1" ht="33.75" customHeight="1" thickBot="1" x14ac:dyDescent="0.3">
      <c r="A243" s="344"/>
      <c r="B243" s="345"/>
      <c r="C243" s="93">
        <f>B256</f>
        <v>1696</v>
      </c>
      <c r="D243" s="94">
        <f t="shared" ref="D243:AB243" si="184">D256</f>
        <v>0</v>
      </c>
      <c r="E243" s="94">
        <f t="shared" si="184"/>
        <v>0</v>
      </c>
      <c r="F243" s="95">
        <f t="shared" si="184"/>
        <v>0</v>
      </c>
      <c r="G243" s="96">
        <f t="shared" si="184"/>
        <v>0</v>
      </c>
      <c r="H243" s="97" t="e">
        <f t="shared" si="184"/>
        <v>#DIV/0!</v>
      </c>
      <c r="I243" s="98">
        <f t="shared" si="184"/>
        <v>0</v>
      </c>
      <c r="J243" s="99" t="e">
        <f t="shared" si="184"/>
        <v>#DIV/0!</v>
      </c>
      <c r="K243" s="98">
        <f t="shared" si="184"/>
        <v>0</v>
      </c>
      <c r="L243" s="97" t="e">
        <f t="shared" si="184"/>
        <v>#DIV/0!</v>
      </c>
      <c r="M243" s="98">
        <f t="shared" si="184"/>
        <v>0</v>
      </c>
      <c r="N243" s="97" t="e">
        <f t="shared" si="184"/>
        <v>#DIV/0!</v>
      </c>
      <c r="O243" s="98">
        <f t="shared" si="184"/>
        <v>0</v>
      </c>
      <c r="P243" s="97" t="e">
        <f t="shared" si="184"/>
        <v>#DIV/0!</v>
      </c>
      <c r="Q243" s="98">
        <f t="shared" si="184"/>
        <v>0</v>
      </c>
      <c r="R243" s="97" t="e">
        <f t="shared" si="184"/>
        <v>#DIV/0!</v>
      </c>
      <c r="S243" s="98">
        <f t="shared" si="184"/>
        <v>0</v>
      </c>
      <c r="T243" s="97" t="e">
        <f t="shared" si="184"/>
        <v>#DIV/0!</v>
      </c>
      <c r="U243" s="98">
        <f t="shared" si="184"/>
        <v>0</v>
      </c>
      <c r="V243" s="97" t="e">
        <f t="shared" si="184"/>
        <v>#DIV/0!</v>
      </c>
      <c r="W243" s="98">
        <f t="shared" si="184"/>
        <v>0</v>
      </c>
      <c r="X243" s="97" t="e">
        <f t="shared" si="184"/>
        <v>#DIV/0!</v>
      </c>
      <c r="Y243" s="98">
        <f t="shared" si="184"/>
        <v>0</v>
      </c>
      <c r="Z243" s="97" t="e">
        <f t="shared" si="184"/>
        <v>#DIV/0!</v>
      </c>
      <c r="AA243" s="98">
        <f t="shared" si="184"/>
        <v>0</v>
      </c>
      <c r="AB243" s="97" t="e">
        <f t="shared" si="184"/>
        <v>#DIV/0!</v>
      </c>
    </row>
    <row r="244" spans="1:28" ht="34.5" thickBot="1" x14ac:dyDescent="0.5"/>
    <row r="245" spans="1:28" s="61" customFormat="1" ht="73.5" customHeight="1" thickBot="1" x14ac:dyDescent="0.55000000000000004">
      <c r="A245" s="266" t="s">
        <v>2307</v>
      </c>
      <c r="B245" s="267"/>
      <c r="C245" s="267"/>
      <c r="D245" s="267"/>
      <c r="E245" s="267"/>
      <c r="F245" s="268"/>
      <c r="G245" s="269" t="s">
        <v>603</v>
      </c>
      <c r="H245" s="270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  <c r="AA245" s="270"/>
      <c r="AB245" s="271"/>
    </row>
    <row r="246" spans="1:28" ht="83.25" customHeight="1" x14ac:dyDescent="0.45">
      <c r="A246" s="62" t="s">
        <v>2325</v>
      </c>
      <c r="B246" s="281" t="s">
        <v>2309</v>
      </c>
      <c r="C246" s="282"/>
      <c r="D246" s="283" t="s">
        <v>2305</v>
      </c>
      <c r="E246" s="284"/>
      <c r="F246" s="285"/>
      <c r="G246" s="264" t="s">
        <v>586</v>
      </c>
      <c r="H246" s="265"/>
      <c r="I246" s="272" t="s">
        <v>587</v>
      </c>
      <c r="J246" s="273"/>
      <c r="K246" s="264" t="s">
        <v>588</v>
      </c>
      <c r="L246" s="265"/>
      <c r="M246" s="272" t="s">
        <v>589</v>
      </c>
      <c r="N246" s="273"/>
      <c r="O246" s="264" t="s">
        <v>590</v>
      </c>
      <c r="P246" s="265"/>
      <c r="Q246" s="272" t="s">
        <v>591</v>
      </c>
      <c r="R246" s="273"/>
      <c r="S246" s="264" t="s">
        <v>592</v>
      </c>
      <c r="T246" s="265"/>
      <c r="U246" s="272" t="s">
        <v>593</v>
      </c>
      <c r="V246" s="273"/>
      <c r="W246" s="264" t="s">
        <v>596</v>
      </c>
      <c r="X246" s="265"/>
      <c r="Y246" s="272" t="s">
        <v>595</v>
      </c>
      <c r="Z246" s="273"/>
      <c r="AA246" s="264" t="s">
        <v>594</v>
      </c>
      <c r="AB246" s="265"/>
    </row>
    <row r="247" spans="1:28" s="65" customFormat="1" ht="60" x14ac:dyDescent="0.25">
      <c r="A247" s="30" t="s">
        <v>597</v>
      </c>
      <c r="B247" s="63" t="s">
        <v>606</v>
      </c>
      <c r="C247" s="30" t="s">
        <v>598</v>
      </c>
      <c r="D247" s="30" t="s">
        <v>607</v>
      </c>
      <c r="E247" s="30" t="s">
        <v>644</v>
      </c>
      <c r="F247" s="64" t="s">
        <v>645</v>
      </c>
      <c r="G247" s="32" t="s">
        <v>604</v>
      </c>
      <c r="H247" s="33" t="s">
        <v>605</v>
      </c>
      <c r="I247" s="32" t="s">
        <v>604</v>
      </c>
      <c r="J247" s="33" t="s">
        <v>605</v>
      </c>
      <c r="K247" s="32" t="s">
        <v>604</v>
      </c>
      <c r="L247" s="33" t="s">
        <v>605</v>
      </c>
      <c r="M247" s="32" t="s">
        <v>604</v>
      </c>
      <c r="N247" s="33" t="s">
        <v>605</v>
      </c>
      <c r="O247" s="32" t="s">
        <v>604</v>
      </c>
      <c r="P247" s="33" t="s">
        <v>605</v>
      </c>
      <c r="Q247" s="32" t="s">
        <v>604</v>
      </c>
      <c r="R247" s="33" t="s">
        <v>605</v>
      </c>
      <c r="S247" s="32" t="s">
        <v>604</v>
      </c>
      <c r="T247" s="33" t="s">
        <v>605</v>
      </c>
      <c r="U247" s="32" t="s">
        <v>604</v>
      </c>
      <c r="V247" s="33" t="s">
        <v>605</v>
      </c>
      <c r="W247" s="32" t="s">
        <v>604</v>
      </c>
      <c r="X247" s="33" t="s">
        <v>605</v>
      </c>
      <c r="Y247" s="32" t="s">
        <v>604</v>
      </c>
      <c r="Z247" s="33" t="s">
        <v>605</v>
      </c>
      <c r="AA247" s="32" t="s">
        <v>604</v>
      </c>
      <c r="AB247" s="33" t="s">
        <v>605</v>
      </c>
    </row>
    <row r="248" spans="1:28" ht="101.25" x14ac:dyDescent="0.45">
      <c r="A248" s="73" t="s">
        <v>2311</v>
      </c>
      <c r="B248" s="92">
        <v>292</v>
      </c>
      <c r="C248" s="70" t="s">
        <v>617</v>
      </c>
      <c r="D248" s="71"/>
      <c r="E248" s="100">
        <f t="shared" ref="E248:E255" si="185">D248-F248</f>
        <v>0</v>
      </c>
      <c r="F248" s="100">
        <f t="shared" ref="F248:F255" si="186">G248+I248+K248+M248+O248+Q248+S248+U248+W248+Y248+AA248</f>
        <v>0</v>
      </c>
      <c r="G248" s="72"/>
      <c r="H248" s="101" t="e">
        <f t="shared" ref="H248:H255" si="187">G248/F248</f>
        <v>#DIV/0!</v>
      </c>
      <c r="I248" s="72"/>
      <c r="J248" s="101" t="e">
        <f t="shared" ref="J248:J255" si="188">I248/F248</f>
        <v>#DIV/0!</v>
      </c>
      <c r="K248" s="72"/>
      <c r="L248" s="101" t="e">
        <f t="shared" ref="L248:L255" si="189">K248/F248</f>
        <v>#DIV/0!</v>
      </c>
      <c r="M248" s="72"/>
      <c r="N248" s="101" t="e">
        <f t="shared" ref="N248:N255" si="190">M248/F248</f>
        <v>#DIV/0!</v>
      </c>
      <c r="O248" s="72"/>
      <c r="P248" s="101" t="e">
        <f t="shared" ref="P248:P255" si="191">O248/F248</f>
        <v>#DIV/0!</v>
      </c>
      <c r="Q248" s="72"/>
      <c r="R248" s="101" t="e">
        <f t="shared" ref="R248:R255" si="192">Q248/F248</f>
        <v>#DIV/0!</v>
      </c>
      <c r="S248" s="72"/>
      <c r="T248" s="101" t="e">
        <f t="shared" ref="T248:T255" si="193">S248/F248</f>
        <v>#DIV/0!</v>
      </c>
      <c r="U248" s="72"/>
      <c r="V248" s="101" t="e">
        <f t="shared" ref="V248:V255" si="194">U248/F248</f>
        <v>#DIV/0!</v>
      </c>
      <c r="W248" s="72"/>
      <c r="X248" s="101" t="e">
        <f t="shared" ref="X248:X255" si="195">W248/F248</f>
        <v>#DIV/0!</v>
      </c>
      <c r="Y248" s="72"/>
      <c r="Z248" s="101" t="e">
        <f t="shared" ref="Z248:Z255" si="196">Y248/F248</f>
        <v>#DIV/0!</v>
      </c>
      <c r="AA248" s="72"/>
      <c r="AB248" s="101" t="e">
        <f t="shared" ref="AB248:AB255" si="197">AA248/F248</f>
        <v>#DIV/0!</v>
      </c>
    </row>
    <row r="249" spans="1:28" ht="67.5" x14ac:dyDescent="0.45">
      <c r="A249" s="73" t="s">
        <v>2312</v>
      </c>
      <c r="B249" s="92">
        <v>136</v>
      </c>
      <c r="C249" s="70" t="s">
        <v>617</v>
      </c>
      <c r="D249" s="71"/>
      <c r="E249" s="100">
        <f t="shared" ref="E249:E253" si="198">D249-F249</f>
        <v>0</v>
      </c>
      <c r="F249" s="100">
        <f t="shared" ref="F249:F253" si="199">G249+I249+K249+M249+O249+Q249+S249+U249+W249+Y249+AA249</f>
        <v>0</v>
      </c>
      <c r="G249" s="72"/>
      <c r="H249" s="101" t="e">
        <f t="shared" ref="H249:H253" si="200">G249/F249</f>
        <v>#DIV/0!</v>
      </c>
      <c r="I249" s="72"/>
      <c r="J249" s="101" t="e">
        <f t="shared" ref="J249:J253" si="201">I249/F249</f>
        <v>#DIV/0!</v>
      </c>
      <c r="K249" s="72"/>
      <c r="L249" s="101" t="e">
        <f t="shared" ref="L249:L253" si="202">K249/F249</f>
        <v>#DIV/0!</v>
      </c>
      <c r="M249" s="72"/>
      <c r="N249" s="101" t="e">
        <f t="shared" ref="N249:N253" si="203">M249/F249</f>
        <v>#DIV/0!</v>
      </c>
      <c r="O249" s="72"/>
      <c r="P249" s="101" t="e">
        <f t="shared" ref="P249:P253" si="204">O249/F249</f>
        <v>#DIV/0!</v>
      </c>
      <c r="Q249" s="72"/>
      <c r="R249" s="101" t="e">
        <f t="shared" ref="R249:R253" si="205">Q249/F249</f>
        <v>#DIV/0!</v>
      </c>
      <c r="S249" s="72"/>
      <c r="T249" s="101" t="e">
        <f t="shared" ref="T249:T253" si="206">S249/F249</f>
        <v>#DIV/0!</v>
      </c>
      <c r="U249" s="72"/>
      <c r="V249" s="101" t="e">
        <f t="shared" ref="V249:V253" si="207">U249/F249</f>
        <v>#DIV/0!</v>
      </c>
      <c r="W249" s="72"/>
      <c r="X249" s="101" t="e">
        <f t="shared" ref="X249:X253" si="208">W249/F249</f>
        <v>#DIV/0!</v>
      </c>
      <c r="Y249" s="72"/>
      <c r="Z249" s="101" t="e">
        <f t="shared" ref="Z249:Z253" si="209">Y249/F249</f>
        <v>#DIV/0!</v>
      </c>
      <c r="AA249" s="72"/>
      <c r="AB249" s="101" t="e">
        <f t="shared" ref="AB249:AB253" si="210">AA249/F249</f>
        <v>#DIV/0!</v>
      </c>
    </row>
    <row r="250" spans="1:28" x14ac:dyDescent="0.45">
      <c r="A250" s="73" t="s">
        <v>2313</v>
      </c>
      <c r="B250" s="92">
        <v>259</v>
      </c>
      <c r="C250" s="70" t="s">
        <v>617</v>
      </c>
      <c r="D250" s="71"/>
      <c r="E250" s="100">
        <f t="shared" si="198"/>
        <v>0</v>
      </c>
      <c r="F250" s="100">
        <f t="shared" si="199"/>
        <v>0</v>
      </c>
      <c r="G250" s="72"/>
      <c r="H250" s="101" t="e">
        <f t="shared" si="200"/>
        <v>#DIV/0!</v>
      </c>
      <c r="I250" s="72"/>
      <c r="J250" s="101" t="e">
        <f t="shared" si="201"/>
        <v>#DIV/0!</v>
      </c>
      <c r="K250" s="72"/>
      <c r="L250" s="101" t="e">
        <f t="shared" si="202"/>
        <v>#DIV/0!</v>
      </c>
      <c r="M250" s="72"/>
      <c r="N250" s="101" t="e">
        <f t="shared" si="203"/>
        <v>#DIV/0!</v>
      </c>
      <c r="O250" s="72"/>
      <c r="P250" s="101" t="e">
        <f t="shared" si="204"/>
        <v>#DIV/0!</v>
      </c>
      <c r="Q250" s="72"/>
      <c r="R250" s="101" t="e">
        <f t="shared" si="205"/>
        <v>#DIV/0!</v>
      </c>
      <c r="S250" s="72"/>
      <c r="T250" s="101" t="e">
        <f t="shared" si="206"/>
        <v>#DIV/0!</v>
      </c>
      <c r="U250" s="72"/>
      <c r="V250" s="101" t="e">
        <f t="shared" si="207"/>
        <v>#DIV/0!</v>
      </c>
      <c r="W250" s="72"/>
      <c r="X250" s="101" t="e">
        <f t="shared" si="208"/>
        <v>#DIV/0!</v>
      </c>
      <c r="Y250" s="72"/>
      <c r="Z250" s="101" t="e">
        <f t="shared" si="209"/>
        <v>#DIV/0!</v>
      </c>
      <c r="AA250" s="72"/>
      <c r="AB250" s="101" t="e">
        <f t="shared" si="210"/>
        <v>#DIV/0!</v>
      </c>
    </row>
    <row r="251" spans="1:28" ht="67.5" x14ac:dyDescent="0.45">
      <c r="A251" s="73" t="s">
        <v>2314</v>
      </c>
      <c r="B251" s="92">
        <v>246</v>
      </c>
      <c r="C251" s="70" t="s">
        <v>617</v>
      </c>
      <c r="D251" s="71"/>
      <c r="E251" s="100">
        <f t="shared" si="198"/>
        <v>0</v>
      </c>
      <c r="F251" s="100">
        <f t="shared" si="199"/>
        <v>0</v>
      </c>
      <c r="G251" s="72"/>
      <c r="H251" s="101" t="e">
        <f t="shared" si="200"/>
        <v>#DIV/0!</v>
      </c>
      <c r="I251" s="72"/>
      <c r="J251" s="101" t="e">
        <f t="shared" si="201"/>
        <v>#DIV/0!</v>
      </c>
      <c r="K251" s="72"/>
      <c r="L251" s="101" t="e">
        <f t="shared" si="202"/>
        <v>#DIV/0!</v>
      </c>
      <c r="M251" s="72"/>
      <c r="N251" s="101" t="e">
        <f t="shared" si="203"/>
        <v>#DIV/0!</v>
      </c>
      <c r="O251" s="72"/>
      <c r="P251" s="101" t="e">
        <f t="shared" si="204"/>
        <v>#DIV/0!</v>
      </c>
      <c r="Q251" s="72"/>
      <c r="R251" s="101" t="e">
        <f t="shared" si="205"/>
        <v>#DIV/0!</v>
      </c>
      <c r="S251" s="72"/>
      <c r="T251" s="101" t="e">
        <f t="shared" si="206"/>
        <v>#DIV/0!</v>
      </c>
      <c r="U251" s="72"/>
      <c r="V251" s="101" t="e">
        <f t="shared" si="207"/>
        <v>#DIV/0!</v>
      </c>
      <c r="W251" s="72"/>
      <c r="X251" s="101" t="e">
        <f t="shared" si="208"/>
        <v>#DIV/0!</v>
      </c>
      <c r="Y251" s="72"/>
      <c r="Z251" s="101" t="e">
        <f t="shared" si="209"/>
        <v>#DIV/0!</v>
      </c>
      <c r="AA251" s="72"/>
      <c r="AB251" s="101" t="e">
        <f t="shared" si="210"/>
        <v>#DIV/0!</v>
      </c>
    </row>
    <row r="252" spans="1:28" x14ac:dyDescent="0.45">
      <c r="A252" s="73" t="s">
        <v>2315</v>
      </c>
      <c r="B252" s="74">
        <v>87</v>
      </c>
      <c r="C252" s="70" t="s">
        <v>617</v>
      </c>
      <c r="D252" s="71"/>
      <c r="E252" s="100">
        <f t="shared" si="198"/>
        <v>0</v>
      </c>
      <c r="F252" s="100">
        <f t="shared" si="199"/>
        <v>0</v>
      </c>
      <c r="G252" s="72"/>
      <c r="H252" s="101" t="e">
        <f t="shared" si="200"/>
        <v>#DIV/0!</v>
      </c>
      <c r="I252" s="72"/>
      <c r="J252" s="101" t="e">
        <f t="shared" si="201"/>
        <v>#DIV/0!</v>
      </c>
      <c r="K252" s="72"/>
      <c r="L252" s="101" t="e">
        <f t="shared" si="202"/>
        <v>#DIV/0!</v>
      </c>
      <c r="M252" s="72"/>
      <c r="N252" s="101" t="e">
        <f t="shared" si="203"/>
        <v>#DIV/0!</v>
      </c>
      <c r="O252" s="72"/>
      <c r="P252" s="101" t="e">
        <f t="shared" si="204"/>
        <v>#DIV/0!</v>
      </c>
      <c r="Q252" s="72"/>
      <c r="R252" s="101" t="e">
        <f t="shared" si="205"/>
        <v>#DIV/0!</v>
      </c>
      <c r="S252" s="72"/>
      <c r="T252" s="101" t="e">
        <f t="shared" si="206"/>
        <v>#DIV/0!</v>
      </c>
      <c r="U252" s="72"/>
      <c r="V252" s="101" t="e">
        <f t="shared" si="207"/>
        <v>#DIV/0!</v>
      </c>
      <c r="W252" s="72"/>
      <c r="X252" s="101" t="e">
        <f t="shared" si="208"/>
        <v>#DIV/0!</v>
      </c>
      <c r="Y252" s="72"/>
      <c r="Z252" s="101" t="e">
        <f t="shared" si="209"/>
        <v>#DIV/0!</v>
      </c>
      <c r="AA252" s="72"/>
      <c r="AB252" s="101" t="e">
        <f t="shared" si="210"/>
        <v>#DIV/0!</v>
      </c>
    </row>
    <row r="253" spans="1:28" ht="101.25" x14ac:dyDescent="0.45">
      <c r="A253" s="73" t="s">
        <v>2316</v>
      </c>
      <c r="B253" s="74">
        <v>376</v>
      </c>
      <c r="C253" s="70" t="s">
        <v>617</v>
      </c>
      <c r="D253" s="71"/>
      <c r="E253" s="100">
        <f t="shared" si="198"/>
        <v>0</v>
      </c>
      <c r="F253" s="100">
        <f t="shared" si="199"/>
        <v>0</v>
      </c>
      <c r="G253" s="72"/>
      <c r="H253" s="101" t="e">
        <f t="shared" si="200"/>
        <v>#DIV/0!</v>
      </c>
      <c r="I253" s="72"/>
      <c r="J253" s="101" t="e">
        <f t="shared" si="201"/>
        <v>#DIV/0!</v>
      </c>
      <c r="K253" s="72"/>
      <c r="L253" s="101" t="e">
        <f t="shared" si="202"/>
        <v>#DIV/0!</v>
      </c>
      <c r="M253" s="72"/>
      <c r="N253" s="101" t="e">
        <f t="shared" si="203"/>
        <v>#DIV/0!</v>
      </c>
      <c r="O253" s="72"/>
      <c r="P253" s="101" t="e">
        <f t="shared" si="204"/>
        <v>#DIV/0!</v>
      </c>
      <c r="Q253" s="72"/>
      <c r="R253" s="101" t="e">
        <f t="shared" si="205"/>
        <v>#DIV/0!</v>
      </c>
      <c r="S253" s="72"/>
      <c r="T253" s="101" t="e">
        <f t="shared" si="206"/>
        <v>#DIV/0!</v>
      </c>
      <c r="U253" s="72"/>
      <c r="V253" s="101" t="e">
        <f t="shared" si="207"/>
        <v>#DIV/0!</v>
      </c>
      <c r="W253" s="72"/>
      <c r="X253" s="101" t="e">
        <f t="shared" si="208"/>
        <v>#DIV/0!</v>
      </c>
      <c r="Y253" s="72"/>
      <c r="Z253" s="101" t="e">
        <f t="shared" si="209"/>
        <v>#DIV/0!</v>
      </c>
      <c r="AA253" s="72"/>
      <c r="AB253" s="101" t="e">
        <f t="shared" si="210"/>
        <v>#DIV/0!</v>
      </c>
    </row>
    <row r="254" spans="1:28" x14ac:dyDescent="0.45">
      <c r="A254" s="73" t="s">
        <v>2317</v>
      </c>
      <c r="B254" s="74">
        <v>45</v>
      </c>
      <c r="C254" s="70" t="s">
        <v>617</v>
      </c>
      <c r="D254" s="71"/>
      <c r="E254" s="100">
        <f t="shared" si="185"/>
        <v>0</v>
      </c>
      <c r="F254" s="100">
        <f t="shared" si="186"/>
        <v>0</v>
      </c>
      <c r="G254" s="72"/>
      <c r="H254" s="101" t="e">
        <f t="shared" si="187"/>
        <v>#DIV/0!</v>
      </c>
      <c r="I254" s="72"/>
      <c r="J254" s="101" t="e">
        <f t="shared" si="188"/>
        <v>#DIV/0!</v>
      </c>
      <c r="K254" s="72"/>
      <c r="L254" s="101" t="e">
        <f t="shared" si="189"/>
        <v>#DIV/0!</v>
      </c>
      <c r="M254" s="72"/>
      <c r="N254" s="101" t="e">
        <f t="shared" si="190"/>
        <v>#DIV/0!</v>
      </c>
      <c r="O254" s="72"/>
      <c r="P254" s="101" t="e">
        <f t="shared" si="191"/>
        <v>#DIV/0!</v>
      </c>
      <c r="Q254" s="72"/>
      <c r="R254" s="101" t="e">
        <f t="shared" si="192"/>
        <v>#DIV/0!</v>
      </c>
      <c r="S254" s="72"/>
      <c r="T254" s="101" t="e">
        <f t="shared" si="193"/>
        <v>#DIV/0!</v>
      </c>
      <c r="U254" s="72"/>
      <c r="V254" s="101" t="e">
        <f t="shared" si="194"/>
        <v>#DIV/0!</v>
      </c>
      <c r="W254" s="72"/>
      <c r="X254" s="101" t="e">
        <f t="shared" si="195"/>
        <v>#DIV/0!</v>
      </c>
      <c r="Y254" s="72"/>
      <c r="Z254" s="101" t="e">
        <f t="shared" si="196"/>
        <v>#DIV/0!</v>
      </c>
      <c r="AA254" s="72"/>
      <c r="AB254" s="101" t="e">
        <f t="shared" si="197"/>
        <v>#DIV/0!</v>
      </c>
    </row>
    <row r="255" spans="1:28" ht="102" thickBot="1" x14ac:dyDescent="0.5">
      <c r="A255" s="73" t="s">
        <v>2318</v>
      </c>
      <c r="B255" s="74">
        <v>255</v>
      </c>
      <c r="C255" s="70" t="s">
        <v>617</v>
      </c>
      <c r="D255" s="71"/>
      <c r="E255" s="100">
        <f t="shared" si="185"/>
        <v>0</v>
      </c>
      <c r="F255" s="100">
        <f t="shared" si="186"/>
        <v>0</v>
      </c>
      <c r="G255" s="72"/>
      <c r="H255" s="101" t="e">
        <f t="shared" si="187"/>
        <v>#DIV/0!</v>
      </c>
      <c r="I255" s="72"/>
      <c r="J255" s="101" t="e">
        <f t="shared" si="188"/>
        <v>#DIV/0!</v>
      </c>
      <c r="K255" s="72"/>
      <c r="L255" s="101" t="e">
        <f t="shared" si="189"/>
        <v>#DIV/0!</v>
      </c>
      <c r="M255" s="72"/>
      <c r="N255" s="101" t="e">
        <f t="shared" si="190"/>
        <v>#DIV/0!</v>
      </c>
      <c r="O255" s="72"/>
      <c r="P255" s="101" t="e">
        <f t="shared" si="191"/>
        <v>#DIV/0!</v>
      </c>
      <c r="Q255" s="72"/>
      <c r="R255" s="101" t="e">
        <f t="shared" si="192"/>
        <v>#DIV/0!</v>
      </c>
      <c r="S255" s="72"/>
      <c r="T255" s="101" t="e">
        <f t="shared" si="193"/>
        <v>#DIV/0!</v>
      </c>
      <c r="U255" s="72"/>
      <c r="V255" s="101" t="e">
        <f t="shared" si="194"/>
        <v>#DIV/0!</v>
      </c>
      <c r="W255" s="72"/>
      <c r="X255" s="101" t="e">
        <f t="shared" si="195"/>
        <v>#DIV/0!</v>
      </c>
      <c r="Y255" s="72"/>
      <c r="Z255" s="101" t="e">
        <f t="shared" si="196"/>
        <v>#DIV/0!</v>
      </c>
      <c r="AA255" s="72"/>
      <c r="AB255" s="101" t="e">
        <f t="shared" si="197"/>
        <v>#DIV/0!</v>
      </c>
    </row>
    <row r="256" spans="1:28" s="16" customFormat="1" ht="34.5" thickBot="1" x14ac:dyDescent="0.55000000000000004">
      <c r="A256" s="76" t="s">
        <v>642</v>
      </c>
      <c r="B256" s="102">
        <f>SUM(B248:B255)</f>
        <v>1696</v>
      </c>
      <c r="C256" s="77"/>
      <c r="D256" s="103">
        <f>SUM(D248:D255)</f>
        <v>0</v>
      </c>
      <c r="E256" s="103">
        <f>SUM(E248:E255)</f>
        <v>0</v>
      </c>
      <c r="F256" s="104">
        <f>SUM(F248:F255)</f>
        <v>0</v>
      </c>
      <c r="G256" s="105">
        <f>SUM(G248:G255)</f>
        <v>0</v>
      </c>
      <c r="H256" s="106" t="e">
        <f>G256/F256</f>
        <v>#DIV/0!</v>
      </c>
      <c r="I256" s="105">
        <f>SUM(I248:I255)</f>
        <v>0</v>
      </c>
      <c r="J256" s="106" t="e">
        <f>I256/F256</f>
        <v>#DIV/0!</v>
      </c>
      <c r="K256" s="107">
        <f>SUM(K248:K255)</f>
        <v>0</v>
      </c>
      <c r="L256" s="108" t="e">
        <f>K256/F256</f>
        <v>#DIV/0!</v>
      </c>
      <c r="M256" s="105">
        <f>SUM(M248:M255)</f>
        <v>0</v>
      </c>
      <c r="N256" s="106" t="e">
        <f>M256/F256</f>
        <v>#DIV/0!</v>
      </c>
      <c r="O256" s="107">
        <f>SUM(O248:O255)</f>
        <v>0</v>
      </c>
      <c r="P256" s="108" t="e">
        <f>O256/F256</f>
        <v>#DIV/0!</v>
      </c>
      <c r="Q256" s="105">
        <f>SUM(Q248:Q255)</f>
        <v>0</v>
      </c>
      <c r="R256" s="106" t="e">
        <f>Q256/F256</f>
        <v>#DIV/0!</v>
      </c>
      <c r="S256" s="107">
        <f>SUM(S248:S255)</f>
        <v>0</v>
      </c>
      <c r="T256" s="108" t="e">
        <f>S256/F256</f>
        <v>#DIV/0!</v>
      </c>
      <c r="U256" s="105">
        <f>SUM(U248:U255)</f>
        <v>0</v>
      </c>
      <c r="V256" s="106" t="e">
        <f>U256/F256</f>
        <v>#DIV/0!</v>
      </c>
      <c r="W256" s="104">
        <f>SUM(W248:W255)</f>
        <v>0</v>
      </c>
      <c r="X256" s="109" t="e">
        <f>W256/F256</f>
        <v>#DIV/0!</v>
      </c>
      <c r="Y256" s="110">
        <f>SUM(Y248:Y255)</f>
        <v>0</v>
      </c>
      <c r="Z256" s="111" t="e">
        <f>Y256/F256</f>
        <v>#DIV/0!</v>
      </c>
      <c r="AA256" s="110">
        <f>SUM(AA248:AA255)</f>
        <v>0</v>
      </c>
      <c r="AB256" s="111" t="e">
        <f>AA256/F256</f>
        <v>#DIV/0!</v>
      </c>
    </row>
    <row r="257" spans="1:28" ht="83.25" customHeight="1" thickBot="1" x14ac:dyDescent="0.5">
      <c r="A257" s="278" t="s">
        <v>2310</v>
      </c>
      <c r="B257" s="279"/>
      <c r="C257" s="279"/>
      <c r="D257" s="279"/>
      <c r="E257" s="279"/>
      <c r="F257" s="280"/>
      <c r="G257" s="276" t="s">
        <v>586</v>
      </c>
      <c r="H257" s="277"/>
      <c r="I257" s="274" t="s">
        <v>587</v>
      </c>
      <c r="J257" s="275"/>
      <c r="K257" s="276" t="s">
        <v>588</v>
      </c>
      <c r="L257" s="277"/>
      <c r="M257" s="274" t="s">
        <v>589</v>
      </c>
      <c r="N257" s="275"/>
      <c r="O257" s="276" t="s">
        <v>590</v>
      </c>
      <c r="P257" s="277"/>
      <c r="Q257" s="274" t="s">
        <v>591</v>
      </c>
      <c r="R257" s="275"/>
      <c r="S257" s="276" t="s">
        <v>592</v>
      </c>
      <c r="T257" s="277"/>
      <c r="U257" s="274" t="s">
        <v>593</v>
      </c>
      <c r="V257" s="275"/>
      <c r="W257" s="276" t="s">
        <v>596</v>
      </c>
      <c r="X257" s="277"/>
      <c r="Y257" s="274" t="s">
        <v>595</v>
      </c>
      <c r="Z257" s="275"/>
      <c r="AA257" s="276" t="s">
        <v>594</v>
      </c>
      <c r="AB257" s="277"/>
    </row>
    <row r="259" spans="1:28" ht="33" x14ac:dyDescent="0.45">
      <c r="A259" s="295" t="s">
        <v>2319</v>
      </c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</row>
    <row r="260" spans="1:28" ht="33" x14ac:dyDescent="0.45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</row>
    <row r="261" spans="1:28" ht="33" x14ac:dyDescent="0.45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</row>
    <row r="263" spans="1:28" ht="33" x14ac:dyDescent="0.45">
      <c r="A263" s="292" t="s">
        <v>2320</v>
      </c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</row>
    <row r="264" spans="1:28" ht="33" x14ac:dyDescent="0.45">
      <c r="A264" s="292"/>
      <c r="B264" s="292"/>
      <c r="C264" s="292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</row>
    <row r="265" spans="1:28" ht="34.5" thickBot="1" x14ac:dyDescent="0.5"/>
    <row r="266" spans="1:28" ht="94.5" customHeight="1" thickBot="1" x14ac:dyDescent="0.5">
      <c r="A266" s="344" t="s">
        <v>2321</v>
      </c>
      <c r="B266" s="345"/>
      <c r="C266" s="288" t="s">
        <v>2323</v>
      </c>
      <c r="D266" s="289"/>
      <c r="E266" s="289"/>
      <c r="F266" s="290"/>
      <c r="G266" s="264" t="s">
        <v>586</v>
      </c>
      <c r="H266" s="265"/>
      <c r="I266" s="272" t="s">
        <v>587</v>
      </c>
      <c r="J266" s="291"/>
      <c r="K266" s="264" t="s">
        <v>588</v>
      </c>
      <c r="L266" s="265"/>
      <c r="M266" s="272" t="s">
        <v>589</v>
      </c>
      <c r="N266" s="273"/>
      <c r="O266" s="264" t="s">
        <v>590</v>
      </c>
      <c r="P266" s="265"/>
      <c r="Q266" s="272" t="s">
        <v>591</v>
      </c>
      <c r="R266" s="273"/>
      <c r="S266" s="264" t="s">
        <v>592</v>
      </c>
      <c r="T266" s="265"/>
      <c r="U266" s="272" t="s">
        <v>593</v>
      </c>
      <c r="V266" s="273"/>
      <c r="W266" s="264" t="s">
        <v>596</v>
      </c>
      <c r="X266" s="265"/>
      <c r="Y266" s="272" t="s">
        <v>595</v>
      </c>
      <c r="Z266" s="273"/>
      <c r="AA266" s="264" t="s">
        <v>594</v>
      </c>
      <c r="AB266" s="265"/>
    </row>
    <row r="267" spans="1:28" ht="60" x14ac:dyDescent="0.45">
      <c r="A267" s="344"/>
      <c r="B267" s="345"/>
      <c r="C267" s="58" t="s">
        <v>606</v>
      </c>
      <c r="D267" s="59" t="s">
        <v>607</v>
      </c>
      <c r="E267" s="59" t="s">
        <v>644</v>
      </c>
      <c r="F267" s="60" t="s">
        <v>645</v>
      </c>
      <c r="G267" s="34" t="s">
        <v>604</v>
      </c>
      <c r="H267" s="33" t="s">
        <v>605</v>
      </c>
      <c r="I267" s="32" t="s">
        <v>604</v>
      </c>
      <c r="J267" s="35" t="s">
        <v>605</v>
      </c>
      <c r="K267" s="32" t="s">
        <v>604</v>
      </c>
      <c r="L267" s="33" t="s">
        <v>605</v>
      </c>
      <c r="M267" s="32" t="s">
        <v>604</v>
      </c>
      <c r="N267" s="33" t="s">
        <v>605</v>
      </c>
      <c r="O267" s="32" t="s">
        <v>604</v>
      </c>
      <c r="P267" s="33" t="s">
        <v>605</v>
      </c>
      <c r="Q267" s="32" t="s">
        <v>604</v>
      </c>
      <c r="R267" s="33" t="s">
        <v>605</v>
      </c>
      <c r="S267" s="32" t="s">
        <v>604</v>
      </c>
      <c r="T267" s="33" t="s">
        <v>605</v>
      </c>
      <c r="U267" s="32" t="s">
        <v>604</v>
      </c>
      <c r="V267" s="33" t="s">
        <v>605</v>
      </c>
      <c r="W267" s="32" t="s">
        <v>604</v>
      </c>
      <c r="X267" s="33" t="s">
        <v>605</v>
      </c>
      <c r="Y267" s="32" t="s">
        <v>604</v>
      </c>
      <c r="Z267" s="33" t="s">
        <v>605</v>
      </c>
      <c r="AA267" s="32" t="s">
        <v>604</v>
      </c>
      <c r="AB267" s="33" t="s">
        <v>605</v>
      </c>
    </row>
    <row r="268" spans="1:28" ht="34.5" thickBot="1" x14ac:dyDescent="0.5">
      <c r="A268" s="344"/>
      <c r="B268" s="345"/>
      <c r="C268" s="93">
        <f>B276</f>
        <v>282</v>
      </c>
      <c r="D268" s="94">
        <f t="shared" ref="D268:AB268" si="211">D276</f>
        <v>0</v>
      </c>
      <c r="E268" s="94">
        <f t="shared" si="211"/>
        <v>0</v>
      </c>
      <c r="F268" s="95">
        <f t="shared" si="211"/>
        <v>0</v>
      </c>
      <c r="G268" s="96">
        <f t="shared" si="211"/>
        <v>0</v>
      </c>
      <c r="H268" s="97" t="e">
        <f t="shared" si="211"/>
        <v>#DIV/0!</v>
      </c>
      <c r="I268" s="98">
        <f t="shared" si="211"/>
        <v>0</v>
      </c>
      <c r="J268" s="99" t="e">
        <f t="shared" si="211"/>
        <v>#DIV/0!</v>
      </c>
      <c r="K268" s="98">
        <f t="shared" si="211"/>
        <v>0</v>
      </c>
      <c r="L268" s="97" t="e">
        <f t="shared" si="211"/>
        <v>#DIV/0!</v>
      </c>
      <c r="M268" s="98">
        <f t="shared" si="211"/>
        <v>0</v>
      </c>
      <c r="N268" s="97" t="e">
        <f t="shared" si="211"/>
        <v>#DIV/0!</v>
      </c>
      <c r="O268" s="98">
        <f t="shared" si="211"/>
        <v>0</v>
      </c>
      <c r="P268" s="97" t="e">
        <f t="shared" si="211"/>
        <v>#DIV/0!</v>
      </c>
      <c r="Q268" s="98">
        <f t="shared" si="211"/>
        <v>0</v>
      </c>
      <c r="R268" s="97" t="e">
        <f t="shared" si="211"/>
        <v>#DIV/0!</v>
      </c>
      <c r="S268" s="98">
        <f t="shared" si="211"/>
        <v>0</v>
      </c>
      <c r="T268" s="97" t="e">
        <f t="shared" si="211"/>
        <v>#DIV/0!</v>
      </c>
      <c r="U268" s="98">
        <f t="shared" si="211"/>
        <v>0</v>
      </c>
      <c r="V268" s="97" t="e">
        <f t="shared" si="211"/>
        <v>#DIV/0!</v>
      </c>
      <c r="W268" s="98">
        <f t="shared" si="211"/>
        <v>0</v>
      </c>
      <c r="X268" s="97" t="e">
        <f t="shared" si="211"/>
        <v>#DIV/0!</v>
      </c>
      <c r="Y268" s="98">
        <f t="shared" si="211"/>
        <v>0</v>
      </c>
      <c r="Z268" s="97" t="e">
        <f t="shared" si="211"/>
        <v>#DIV/0!</v>
      </c>
      <c r="AA268" s="98">
        <f t="shared" si="211"/>
        <v>0</v>
      </c>
      <c r="AB268" s="97" t="e">
        <f t="shared" si="211"/>
        <v>#DIV/0!</v>
      </c>
    </row>
    <row r="269" spans="1:28" ht="34.5" thickBot="1" x14ac:dyDescent="0.5"/>
    <row r="270" spans="1:28" ht="60.75" thickBot="1" x14ac:dyDescent="0.55000000000000004">
      <c r="A270" s="266" t="s">
        <v>2322</v>
      </c>
      <c r="B270" s="267"/>
      <c r="C270" s="267"/>
      <c r="D270" s="267"/>
      <c r="E270" s="267"/>
      <c r="F270" s="268"/>
      <c r="G270" s="269" t="s">
        <v>603</v>
      </c>
      <c r="H270" s="270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  <c r="AA270" s="270"/>
      <c r="AB270" s="271"/>
    </row>
    <row r="271" spans="1:28" ht="67.5" x14ac:dyDescent="0.45">
      <c r="A271" s="62" t="s">
        <v>2325</v>
      </c>
      <c r="B271" s="281" t="s">
        <v>2324</v>
      </c>
      <c r="C271" s="282"/>
      <c r="D271" s="283" t="s">
        <v>2320</v>
      </c>
      <c r="E271" s="284"/>
      <c r="F271" s="285"/>
      <c r="G271" s="264" t="s">
        <v>586</v>
      </c>
      <c r="H271" s="265"/>
      <c r="I271" s="272" t="s">
        <v>587</v>
      </c>
      <c r="J271" s="273"/>
      <c r="K271" s="264" t="s">
        <v>588</v>
      </c>
      <c r="L271" s="265"/>
      <c r="M271" s="272" t="s">
        <v>589</v>
      </c>
      <c r="N271" s="273"/>
      <c r="O271" s="264" t="s">
        <v>590</v>
      </c>
      <c r="P271" s="265"/>
      <c r="Q271" s="272" t="s">
        <v>591</v>
      </c>
      <c r="R271" s="273"/>
      <c r="S271" s="264" t="s">
        <v>592</v>
      </c>
      <c r="T271" s="265"/>
      <c r="U271" s="272" t="s">
        <v>593</v>
      </c>
      <c r="V271" s="273"/>
      <c r="W271" s="264" t="s">
        <v>596</v>
      </c>
      <c r="X271" s="265"/>
      <c r="Y271" s="272" t="s">
        <v>595</v>
      </c>
      <c r="Z271" s="273"/>
      <c r="AA271" s="264" t="s">
        <v>594</v>
      </c>
      <c r="AB271" s="265"/>
    </row>
    <row r="272" spans="1:28" ht="60" x14ac:dyDescent="0.45">
      <c r="A272" s="30" t="s">
        <v>597</v>
      </c>
      <c r="B272" s="63" t="s">
        <v>606</v>
      </c>
      <c r="C272" s="30" t="s">
        <v>598</v>
      </c>
      <c r="D272" s="30" t="s">
        <v>607</v>
      </c>
      <c r="E272" s="30" t="s">
        <v>644</v>
      </c>
      <c r="F272" s="64" t="s">
        <v>645</v>
      </c>
      <c r="G272" s="32" t="s">
        <v>604</v>
      </c>
      <c r="H272" s="33" t="s">
        <v>605</v>
      </c>
      <c r="I272" s="32" t="s">
        <v>604</v>
      </c>
      <c r="J272" s="33" t="s">
        <v>605</v>
      </c>
      <c r="K272" s="32" t="s">
        <v>604</v>
      </c>
      <c r="L272" s="33" t="s">
        <v>605</v>
      </c>
      <c r="M272" s="32" t="s">
        <v>604</v>
      </c>
      <c r="N272" s="33" t="s">
        <v>605</v>
      </c>
      <c r="O272" s="32" t="s">
        <v>604</v>
      </c>
      <c r="P272" s="33" t="s">
        <v>605</v>
      </c>
      <c r="Q272" s="32" t="s">
        <v>604</v>
      </c>
      <c r="R272" s="33" t="s">
        <v>605</v>
      </c>
      <c r="S272" s="32" t="s">
        <v>604</v>
      </c>
      <c r="T272" s="33" t="s">
        <v>605</v>
      </c>
      <c r="U272" s="32" t="s">
        <v>604</v>
      </c>
      <c r="V272" s="33" t="s">
        <v>605</v>
      </c>
      <c r="W272" s="32" t="s">
        <v>604</v>
      </c>
      <c r="X272" s="33" t="s">
        <v>605</v>
      </c>
      <c r="Y272" s="32" t="s">
        <v>604</v>
      </c>
      <c r="Z272" s="33" t="s">
        <v>605</v>
      </c>
      <c r="AA272" s="32" t="s">
        <v>604</v>
      </c>
      <c r="AB272" s="33" t="s">
        <v>605</v>
      </c>
    </row>
    <row r="273" spans="1:28" x14ac:dyDescent="0.45">
      <c r="A273" s="73" t="s">
        <v>2327</v>
      </c>
      <c r="B273" s="92">
        <v>89</v>
      </c>
      <c r="C273" s="70" t="s">
        <v>617</v>
      </c>
      <c r="D273" s="71"/>
      <c r="E273" s="100">
        <f t="shared" ref="E273:E275" si="212">D273-F273</f>
        <v>0</v>
      </c>
      <c r="F273" s="100">
        <f t="shared" ref="F273:F275" si="213">G273+I273+K273+M273+O273+Q273+S273+U273+W273+Y273+AA273</f>
        <v>0</v>
      </c>
      <c r="G273" s="72"/>
      <c r="H273" s="101" t="e">
        <f t="shared" ref="H273:H275" si="214">G273/F273</f>
        <v>#DIV/0!</v>
      </c>
      <c r="I273" s="72"/>
      <c r="J273" s="101" t="e">
        <f t="shared" ref="J273:J275" si="215">I273/F273</f>
        <v>#DIV/0!</v>
      </c>
      <c r="K273" s="72"/>
      <c r="L273" s="101" t="e">
        <f t="shared" ref="L273:L275" si="216">K273/F273</f>
        <v>#DIV/0!</v>
      </c>
      <c r="M273" s="72"/>
      <c r="N273" s="101" t="e">
        <f t="shared" ref="N273:N275" si="217">M273/F273</f>
        <v>#DIV/0!</v>
      </c>
      <c r="O273" s="72"/>
      <c r="P273" s="101" t="e">
        <f t="shared" ref="P273:P275" si="218">O273/F273</f>
        <v>#DIV/0!</v>
      </c>
      <c r="Q273" s="72"/>
      <c r="R273" s="101" t="e">
        <f t="shared" ref="R273:R275" si="219">Q273/F273</f>
        <v>#DIV/0!</v>
      </c>
      <c r="S273" s="72"/>
      <c r="T273" s="101" t="e">
        <f t="shared" ref="T273:T275" si="220">S273/F273</f>
        <v>#DIV/0!</v>
      </c>
      <c r="U273" s="72"/>
      <c r="V273" s="101" t="e">
        <f t="shared" ref="V273:V275" si="221">U273/F273</f>
        <v>#DIV/0!</v>
      </c>
      <c r="W273" s="72"/>
      <c r="X273" s="101" t="e">
        <f t="shared" ref="X273:X275" si="222">W273/F273</f>
        <v>#DIV/0!</v>
      </c>
      <c r="Y273" s="72"/>
      <c r="Z273" s="101" t="e">
        <f t="shared" ref="Z273:Z275" si="223">Y273/F273</f>
        <v>#DIV/0!</v>
      </c>
      <c r="AA273" s="72"/>
      <c r="AB273" s="101" t="e">
        <f t="shared" ref="AB273:AB275" si="224">AA273/F273</f>
        <v>#DIV/0!</v>
      </c>
    </row>
    <row r="274" spans="1:28" x14ac:dyDescent="0.45">
      <c r="A274" s="73" t="s">
        <v>2328</v>
      </c>
      <c r="B274" s="92">
        <v>46</v>
      </c>
      <c r="C274" s="70" t="s">
        <v>617</v>
      </c>
      <c r="D274" s="71"/>
      <c r="E274" s="100">
        <f t="shared" si="212"/>
        <v>0</v>
      </c>
      <c r="F274" s="100">
        <f t="shared" si="213"/>
        <v>0</v>
      </c>
      <c r="G274" s="72"/>
      <c r="H274" s="101" t="e">
        <f t="shared" si="214"/>
        <v>#DIV/0!</v>
      </c>
      <c r="I274" s="72"/>
      <c r="J274" s="101" t="e">
        <f t="shared" si="215"/>
        <v>#DIV/0!</v>
      </c>
      <c r="K274" s="72"/>
      <c r="L274" s="101" t="e">
        <f t="shared" si="216"/>
        <v>#DIV/0!</v>
      </c>
      <c r="M274" s="72"/>
      <c r="N274" s="101" t="e">
        <f t="shared" si="217"/>
        <v>#DIV/0!</v>
      </c>
      <c r="O274" s="72"/>
      <c r="P274" s="101" t="e">
        <f t="shared" si="218"/>
        <v>#DIV/0!</v>
      </c>
      <c r="Q274" s="72"/>
      <c r="R274" s="101" t="e">
        <f t="shared" si="219"/>
        <v>#DIV/0!</v>
      </c>
      <c r="S274" s="72"/>
      <c r="T274" s="101" t="e">
        <f t="shared" si="220"/>
        <v>#DIV/0!</v>
      </c>
      <c r="U274" s="72"/>
      <c r="V274" s="101" t="e">
        <f t="shared" si="221"/>
        <v>#DIV/0!</v>
      </c>
      <c r="W274" s="72"/>
      <c r="X274" s="101" t="e">
        <f t="shared" si="222"/>
        <v>#DIV/0!</v>
      </c>
      <c r="Y274" s="72"/>
      <c r="Z274" s="101" t="e">
        <f t="shared" si="223"/>
        <v>#DIV/0!</v>
      </c>
      <c r="AA274" s="72"/>
      <c r="AB274" s="101" t="e">
        <f t="shared" si="224"/>
        <v>#DIV/0!</v>
      </c>
    </row>
    <row r="275" spans="1:28" ht="34.5" thickBot="1" x14ac:dyDescent="0.5">
      <c r="A275" s="73" t="s">
        <v>2329</v>
      </c>
      <c r="B275" s="92">
        <v>147</v>
      </c>
      <c r="C275" s="70" t="s">
        <v>617</v>
      </c>
      <c r="D275" s="71"/>
      <c r="E275" s="100">
        <f t="shared" si="212"/>
        <v>0</v>
      </c>
      <c r="F275" s="100">
        <f t="shared" si="213"/>
        <v>0</v>
      </c>
      <c r="G275" s="72"/>
      <c r="H275" s="101" t="e">
        <f t="shared" si="214"/>
        <v>#DIV/0!</v>
      </c>
      <c r="I275" s="72"/>
      <c r="J275" s="101" t="e">
        <f t="shared" si="215"/>
        <v>#DIV/0!</v>
      </c>
      <c r="K275" s="72"/>
      <c r="L275" s="101" t="e">
        <f t="shared" si="216"/>
        <v>#DIV/0!</v>
      </c>
      <c r="M275" s="72"/>
      <c r="N275" s="101" t="e">
        <f t="shared" si="217"/>
        <v>#DIV/0!</v>
      </c>
      <c r="O275" s="72"/>
      <c r="P275" s="101" t="e">
        <f t="shared" si="218"/>
        <v>#DIV/0!</v>
      </c>
      <c r="Q275" s="72"/>
      <c r="R275" s="101" t="e">
        <f t="shared" si="219"/>
        <v>#DIV/0!</v>
      </c>
      <c r="S275" s="72"/>
      <c r="T275" s="101" t="e">
        <f t="shared" si="220"/>
        <v>#DIV/0!</v>
      </c>
      <c r="U275" s="72"/>
      <c r="V275" s="101" t="e">
        <f t="shared" si="221"/>
        <v>#DIV/0!</v>
      </c>
      <c r="W275" s="72"/>
      <c r="X275" s="101" t="e">
        <f t="shared" si="222"/>
        <v>#DIV/0!</v>
      </c>
      <c r="Y275" s="72"/>
      <c r="Z275" s="101" t="e">
        <f t="shared" si="223"/>
        <v>#DIV/0!</v>
      </c>
      <c r="AA275" s="72"/>
      <c r="AB275" s="101" t="e">
        <f t="shared" si="224"/>
        <v>#DIV/0!</v>
      </c>
    </row>
    <row r="276" spans="1:28" ht="34.5" thickBot="1" x14ac:dyDescent="0.55000000000000004">
      <c r="A276" s="76" t="s">
        <v>642</v>
      </c>
      <c r="B276" s="102">
        <f>SUM(B273:B275)</f>
        <v>282</v>
      </c>
      <c r="C276" s="77"/>
      <c r="D276" s="103">
        <f>SUM(D273:D275)</f>
        <v>0</v>
      </c>
      <c r="E276" s="103">
        <f>SUM(E273:E275)</f>
        <v>0</v>
      </c>
      <c r="F276" s="104">
        <f>SUM(F273:F275)</f>
        <v>0</v>
      </c>
      <c r="G276" s="105">
        <f>SUM(G273:G275)</f>
        <v>0</v>
      </c>
      <c r="H276" s="106" t="e">
        <f>G276/F276</f>
        <v>#DIV/0!</v>
      </c>
      <c r="I276" s="105">
        <f>SUM(I273:I275)</f>
        <v>0</v>
      </c>
      <c r="J276" s="106" t="e">
        <f>I276/F276</f>
        <v>#DIV/0!</v>
      </c>
      <c r="K276" s="107">
        <f>SUM(K273:K275)</f>
        <v>0</v>
      </c>
      <c r="L276" s="108" t="e">
        <f>K276/F276</f>
        <v>#DIV/0!</v>
      </c>
      <c r="M276" s="105">
        <f>SUM(M273:M275)</f>
        <v>0</v>
      </c>
      <c r="N276" s="106" t="e">
        <f>M276/F276</f>
        <v>#DIV/0!</v>
      </c>
      <c r="O276" s="107">
        <f>SUM(O273:O275)</f>
        <v>0</v>
      </c>
      <c r="P276" s="108" t="e">
        <f>O276/F276</f>
        <v>#DIV/0!</v>
      </c>
      <c r="Q276" s="105">
        <f>SUM(Q273:Q275)</f>
        <v>0</v>
      </c>
      <c r="R276" s="106" t="e">
        <f>Q276/F276</f>
        <v>#DIV/0!</v>
      </c>
      <c r="S276" s="107">
        <f>SUM(S273:S275)</f>
        <v>0</v>
      </c>
      <c r="T276" s="108" t="e">
        <f>S276/F276</f>
        <v>#DIV/0!</v>
      </c>
      <c r="U276" s="105">
        <f>SUM(U273:U275)</f>
        <v>0</v>
      </c>
      <c r="V276" s="106" t="e">
        <f>U276/F276</f>
        <v>#DIV/0!</v>
      </c>
      <c r="W276" s="104">
        <f>SUM(W273:W275)</f>
        <v>0</v>
      </c>
      <c r="X276" s="109" t="e">
        <f>W276/F276</f>
        <v>#DIV/0!</v>
      </c>
      <c r="Y276" s="110">
        <f>SUM(Y273:Y275)</f>
        <v>0</v>
      </c>
      <c r="Z276" s="111" t="e">
        <f>Y276/F276</f>
        <v>#DIV/0!</v>
      </c>
      <c r="AA276" s="110">
        <f>SUM(AA273:AA275)</f>
        <v>0</v>
      </c>
      <c r="AB276" s="111" t="e">
        <f>AA276/F276</f>
        <v>#DIV/0!</v>
      </c>
    </row>
    <row r="277" spans="1:28" ht="96" customHeight="1" thickBot="1" x14ac:dyDescent="0.5">
      <c r="A277" s="278" t="s">
        <v>2326</v>
      </c>
      <c r="B277" s="279"/>
      <c r="C277" s="279"/>
      <c r="D277" s="279"/>
      <c r="E277" s="279"/>
      <c r="F277" s="280"/>
      <c r="G277" s="276" t="s">
        <v>586</v>
      </c>
      <c r="H277" s="277"/>
      <c r="I277" s="274" t="s">
        <v>587</v>
      </c>
      <c r="J277" s="275"/>
      <c r="K277" s="276" t="s">
        <v>588</v>
      </c>
      <c r="L277" s="277"/>
      <c r="M277" s="274" t="s">
        <v>589</v>
      </c>
      <c r="N277" s="275"/>
      <c r="O277" s="276" t="s">
        <v>590</v>
      </c>
      <c r="P277" s="277"/>
      <c r="Q277" s="274" t="s">
        <v>591</v>
      </c>
      <c r="R277" s="275"/>
      <c r="S277" s="276" t="s">
        <v>592</v>
      </c>
      <c r="T277" s="277"/>
      <c r="U277" s="274" t="s">
        <v>593</v>
      </c>
      <c r="V277" s="275"/>
      <c r="W277" s="276" t="s">
        <v>596</v>
      </c>
      <c r="X277" s="277"/>
      <c r="Y277" s="274" t="s">
        <v>595</v>
      </c>
      <c r="Z277" s="275"/>
      <c r="AA277" s="276" t="s">
        <v>594</v>
      </c>
      <c r="AB277" s="277"/>
    </row>
    <row r="279" spans="1:28" ht="33" x14ac:dyDescent="0.45">
      <c r="A279" s="292" t="s">
        <v>2330</v>
      </c>
      <c r="B279" s="292"/>
      <c r="C279" s="292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</row>
    <row r="280" spans="1:28" ht="33" x14ac:dyDescent="0.45">
      <c r="A280" s="292"/>
      <c r="B280" s="292"/>
      <c r="C280" s="292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</row>
    <row r="281" spans="1:28" ht="34.5" thickBot="1" x14ac:dyDescent="0.5"/>
    <row r="282" spans="1:28" ht="94.5" customHeight="1" thickBot="1" x14ac:dyDescent="0.5">
      <c r="A282" s="344" t="s">
        <v>2331</v>
      </c>
      <c r="B282" s="345"/>
      <c r="C282" s="288" t="s">
        <v>2332</v>
      </c>
      <c r="D282" s="289"/>
      <c r="E282" s="289"/>
      <c r="F282" s="290"/>
      <c r="G282" s="264" t="s">
        <v>586</v>
      </c>
      <c r="H282" s="265"/>
      <c r="I282" s="272" t="s">
        <v>587</v>
      </c>
      <c r="J282" s="291"/>
      <c r="K282" s="264" t="s">
        <v>588</v>
      </c>
      <c r="L282" s="265"/>
      <c r="M282" s="272" t="s">
        <v>589</v>
      </c>
      <c r="N282" s="273"/>
      <c r="O282" s="264" t="s">
        <v>590</v>
      </c>
      <c r="P282" s="265"/>
      <c r="Q282" s="272" t="s">
        <v>591</v>
      </c>
      <c r="R282" s="273"/>
      <c r="S282" s="264" t="s">
        <v>592</v>
      </c>
      <c r="T282" s="265"/>
      <c r="U282" s="272" t="s">
        <v>593</v>
      </c>
      <c r="V282" s="273"/>
      <c r="W282" s="264" t="s">
        <v>596</v>
      </c>
      <c r="X282" s="265"/>
      <c r="Y282" s="272" t="s">
        <v>595</v>
      </c>
      <c r="Z282" s="273"/>
      <c r="AA282" s="264" t="s">
        <v>594</v>
      </c>
      <c r="AB282" s="265"/>
    </row>
    <row r="283" spans="1:28" ht="60" x14ac:dyDescent="0.45">
      <c r="A283" s="344"/>
      <c r="B283" s="345"/>
      <c r="C283" s="58" t="s">
        <v>606</v>
      </c>
      <c r="D283" s="59" t="s">
        <v>607</v>
      </c>
      <c r="E283" s="59" t="s">
        <v>644</v>
      </c>
      <c r="F283" s="60" t="s">
        <v>645</v>
      </c>
      <c r="G283" s="34" t="s">
        <v>604</v>
      </c>
      <c r="H283" s="33" t="s">
        <v>605</v>
      </c>
      <c r="I283" s="32" t="s">
        <v>604</v>
      </c>
      <c r="J283" s="35" t="s">
        <v>605</v>
      </c>
      <c r="K283" s="32" t="s">
        <v>604</v>
      </c>
      <c r="L283" s="33" t="s">
        <v>605</v>
      </c>
      <c r="M283" s="32" t="s">
        <v>604</v>
      </c>
      <c r="N283" s="33" t="s">
        <v>605</v>
      </c>
      <c r="O283" s="32" t="s">
        <v>604</v>
      </c>
      <c r="P283" s="33" t="s">
        <v>605</v>
      </c>
      <c r="Q283" s="32" t="s">
        <v>604</v>
      </c>
      <c r="R283" s="33" t="s">
        <v>605</v>
      </c>
      <c r="S283" s="32" t="s">
        <v>604</v>
      </c>
      <c r="T283" s="33" t="s">
        <v>605</v>
      </c>
      <c r="U283" s="32" t="s">
        <v>604</v>
      </c>
      <c r="V283" s="33" t="s">
        <v>605</v>
      </c>
      <c r="W283" s="32" t="s">
        <v>604</v>
      </c>
      <c r="X283" s="33" t="s">
        <v>605</v>
      </c>
      <c r="Y283" s="32" t="s">
        <v>604</v>
      </c>
      <c r="Z283" s="33" t="s">
        <v>605</v>
      </c>
      <c r="AA283" s="32" t="s">
        <v>604</v>
      </c>
      <c r="AB283" s="33" t="s">
        <v>605</v>
      </c>
    </row>
    <row r="284" spans="1:28" ht="34.5" thickBot="1" x14ac:dyDescent="0.5">
      <c r="A284" s="344"/>
      <c r="B284" s="345"/>
      <c r="C284" s="93">
        <f>B293</f>
        <v>507</v>
      </c>
      <c r="D284" s="94">
        <f t="shared" ref="D284:AB284" si="225">D293</f>
        <v>0</v>
      </c>
      <c r="E284" s="94">
        <f t="shared" si="225"/>
        <v>0</v>
      </c>
      <c r="F284" s="95">
        <f t="shared" si="225"/>
        <v>0</v>
      </c>
      <c r="G284" s="96">
        <f t="shared" si="225"/>
        <v>0</v>
      </c>
      <c r="H284" s="97" t="e">
        <f t="shared" si="225"/>
        <v>#DIV/0!</v>
      </c>
      <c r="I284" s="98">
        <f t="shared" si="225"/>
        <v>0</v>
      </c>
      <c r="J284" s="99" t="e">
        <f t="shared" si="225"/>
        <v>#DIV/0!</v>
      </c>
      <c r="K284" s="98">
        <f t="shared" si="225"/>
        <v>0</v>
      </c>
      <c r="L284" s="97" t="e">
        <f t="shared" si="225"/>
        <v>#DIV/0!</v>
      </c>
      <c r="M284" s="98">
        <f t="shared" si="225"/>
        <v>0</v>
      </c>
      <c r="N284" s="97" t="e">
        <f t="shared" si="225"/>
        <v>#DIV/0!</v>
      </c>
      <c r="O284" s="98">
        <f t="shared" si="225"/>
        <v>0</v>
      </c>
      <c r="P284" s="97" t="e">
        <f t="shared" si="225"/>
        <v>#DIV/0!</v>
      </c>
      <c r="Q284" s="98">
        <f t="shared" si="225"/>
        <v>0</v>
      </c>
      <c r="R284" s="97" t="e">
        <f t="shared" si="225"/>
        <v>#DIV/0!</v>
      </c>
      <c r="S284" s="98">
        <f t="shared" si="225"/>
        <v>0</v>
      </c>
      <c r="T284" s="97" t="e">
        <f t="shared" si="225"/>
        <v>#DIV/0!</v>
      </c>
      <c r="U284" s="98">
        <f t="shared" si="225"/>
        <v>0</v>
      </c>
      <c r="V284" s="97" t="e">
        <f t="shared" si="225"/>
        <v>#DIV/0!</v>
      </c>
      <c r="W284" s="98">
        <f t="shared" si="225"/>
        <v>0</v>
      </c>
      <c r="X284" s="97" t="e">
        <f t="shared" si="225"/>
        <v>#DIV/0!</v>
      </c>
      <c r="Y284" s="98">
        <f t="shared" si="225"/>
        <v>0</v>
      </c>
      <c r="Z284" s="97" t="e">
        <f t="shared" si="225"/>
        <v>#DIV/0!</v>
      </c>
      <c r="AA284" s="98">
        <f t="shared" si="225"/>
        <v>0</v>
      </c>
      <c r="AB284" s="97" t="e">
        <f t="shared" si="225"/>
        <v>#DIV/0!</v>
      </c>
    </row>
    <row r="285" spans="1:28" ht="34.5" thickBot="1" x14ac:dyDescent="0.5"/>
    <row r="286" spans="1:28" ht="60.75" thickBot="1" x14ac:dyDescent="0.55000000000000004">
      <c r="A286" s="266" t="s">
        <v>2333</v>
      </c>
      <c r="B286" s="267"/>
      <c r="C286" s="267"/>
      <c r="D286" s="267"/>
      <c r="E286" s="267"/>
      <c r="F286" s="268"/>
      <c r="G286" s="269" t="s">
        <v>603</v>
      </c>
      <c r="H286" s="270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  <c r="AA286" s="270"/>
      <c r="AB286" s="271"/>
    </row>
    <row r="287" spans="1:28" ht="67.5" x14ac:dyDescent="0.45">
      <c r="A287" s="62" t="s">
        <v>2325</v>
      </c>
      <c r="B287" s="281" t="s">
        <v>2334</v>
      </c>
      <c r="C287" s="282"/>
      <c r="D287" s="283" t="s">
        <v>2330</v>
      </c>
      <c r="E287" s="284"/>
      <c r="F287" s="285"/>
      <c r="G287" s="264" t="s">
        <v>586</v>
      </c>
      <c r="H287" s="265"/>
      <c r="I287" s="272" t="s">
        <v>587</v>
      </c>
      <c r="J287" s="273"/>
      <c r="K287" s="264" t="s">
        <v>588</v>
      </c>
      <c r="L287" s="265"/>
      <c r="M287" s="272" t="s">
        <v>589</v>
      </c>
      <c r="N287" s="273"/>
      <c r="O287" s="264" t="s">
        <v>590</v>
      </c>
      <c r="P287" s="265"/>
      <c r="Q287" s="272" t="s">
        <v>591</v>
      </c>
      <c r="R287" s="273"/>
      <c r="S287" s="264" t="s">
        <v>592</v>
      </c>
      <c r="T287" s="265"/>
      <c r="U287" s="272" t="s">
        <v>593</v>
      </c>
      <c r="V287" s="273"/>
      <c r="W287" s="264" t="s">
        <v>596</v>
      </c>
      <c r="X287" s="265"/>
      <c r="Y287" s="272" t="s">
        <v>595</v>
      </c>
      <c r="Z287" s="273"/>
      <c r="AA287" s="264" t="s">
        <v>594</v>
      </c>
      <c r="AB287" s="265"/>
    </row>
    <row r="288" spans="1:28" ht="60" x14ac:dyDescent="0.45">
      <c r="A288" s="30" t="s">
        <v>597</v>
      </c>
      <c r="B288" s="63" t="s">
        <v>606</v>
      </c>
      <c r="C288" s="30" t="s">
        <v>598</v>
      </c>
      <c r="D288" s="30" t="s">
        <v>607</v>
      </c>
      <c r="E288" s="30" t="s">
        <v>644</v>
      </c>
      <c r="F288" s="64" t="s">
        <v>645</v>
      </c>
      <c r="G288" s="32" t="s">
        <v>604</v>
      </c>
      <c r="H288" s="33" t="s">
        <v>605</v>
      </c>
      <c r="I288" s="32" t="s">
        <v>604</v>
      </c>
      <c r="J288" s="33" t="s">
        <v>605</v>
      </c>
      <c r="K288" s="32" t="s">
        <v>604</v>
      </c>
      <c r="L288" s="33" t="s">
        <v>605</v>
      </c>
      <c r="M288" s="32" t="s">
        <v>604</v>
      </c>
      <c r="N288" s="33" t="s">
        <v>605</v>
      </c>
      <c r="O288" s="32" t="s">
        <v>604</v>
      </c>
      <c r="P288" s="33" t="s">
        <v>605</v>
      </c>
      <c r="Q288" s="32" t="s">
        <v>604</v>
      </c>
      <c r="R288" s="33" t="s">
        <v>605</v>
      </c>
      <c r="S288" s="32" t="s">
        <v>604</v>
      </c>
      <c r="T288" s="33" t="s">
        <v>605</v>
      </c>
      <c r="U288" s="32" t="s">
        <v>604</v>
      </c>
      <c r="V288" s="33" t="s">
        <v>605</v>
      </c>
      <c r="W288" s="32" t="s">
        <v>604</v>
      </c>
      <c r="X288" s="33" t="s">
        <v>605</v>
      </c>
      <c r="Y288" s="32" t="s">
        <v>604</v>
      </c>
      <c r="Z288" s="33" t="s">
        <v>605</v>
      </c>
      <c r="AA288" s="32" t="s">
        <v>604</v>
      </c>
      <c r="AB288" s="33" t="s">
        <v>605</v>
      </c>
    </row>
    <row r="289" spans="1:28" x14ac:dyDescent="0.45">
      <c r="A289" s="73" t="s">
        <v>2335</v>
      </c>
      <c r="B289" s="92">
        <v>56</v>
      </c>
      <c r="C289" s="70" t="s">
        <v>617</v>
      </c>
      <c r="D289" s="71"/>
      <c r="E289" s="100">
        <f t="shared" ref="E289:E292" si="226">D289-F289</f>
        <v>0</v>
      </c>
      <c r="F289" s="100">
        <f t="shared" ref="F289:F292" si="227">G289+I289+K289+M289+O289+Q289+S289+U289+W289+Y289+AA289</f>
        <v>0</v>
      </c>
      <c r="G289" s="72"/>
      <c r="H289" s="101" t="e">
        <f t="shared" ref="H289:H292" si="228">G289/F289</f>
        <v>#DIV/0!</v>
      </c>
      <c r="I289" s="72"/>
      <c r="J289" s="101" t="e">
        <f t="shared" ref="J289:J292" si="229">I289/F289</f>
        <v>#DIV/0!</v>
      </c>
      <c r="K289" s="72"/>
      <c r="L289" s="101" t="e">
        <f t="shared" ref="L289:L292" si="230">K289/F289</f>
        <v>#DIV/0!</v>
      </c>
      <c r="M289" s="72"/>
      <c r="N289" s="101" t="e">
        <f t="shared" ref="N289:N292" si="231">M289/F289</f>
        <v>#DIV/0!</v>
      </c>
      <c r="O289" s="72"/>
      <c r="P289" s="101" t="e">
        <f t="shared" ref="P289:P292" si="232">O289/F289</f>
        <v>#DIV/0!</v>
      </c>
      <c r="Q289" s="72"/>
      <c r="R289" s="101" t="e">
        <f t="shared" ref="R289:R292" si="233">Q289/F289</f>
        <v>#DIV/0!</v>
      </c>
      <c r="S289" s="72"/>
      <c r="T289" s="101" t="e">
        <f t="shared" ref="T289:T292" si="234">S289/F289</f>
        <v>#DIV/0!</v>
      </c>
      <c r="U289" s="72"/>
      <c r="V289" s="101" t="e">
        <f t="shared" ref="V289:V292" si="235">U289/F289</f>
        <v>#DIV/0!</v>
      </c>
      <c r="W289" s="72"/>
      <c r="X289" s="101" t="e">
        <f t="shared" ref="X289:X292" si="236">W289/F289</f>
        <v>#DIV/0!</v>
      </c>
      <c r="Y289" s="72"/>
      <c r="Z289" s="101" t="e">
        <f t="shared" ref="Z289:Z292" si="237">Y289/F289</f>
        <v>#DIV/0!</v>
      </c>
      <c r="AA289" s="72"/>
      <c r="AB289" s="101" t="e">
        <f t="shared" ref="AB289:AB292" si="238">AA289/F289</f>
        <v>#DIV/0!</v>
      </c>
    </row>
    <row r="290" spans="1:28" ht="67.5" x14ac:dyDescent="0.45">
      <c r="A290" s="73" t="s">
        <v>2336</v>
      </c>
      <c r="B290" s="92">
        <v>153</v>
      </c>
      <c r="C290" s="70" t="s">
        <v>617</v>
      </c>
      <c r="D290" s="71"/>
      <c r="E290" s="100">
        <f t="shared" ref="E290:E291" si="239">D290-F290</f>
        <v>0</v>
      </c>
      <c r="F290" s="100">
        <f t="shared" ref="F290:F291" si="240">G290+I290+K290+M290+O290+Q290+S290+U290+W290+Y290+AA290</f>
        <v>0</v>
      </c>
      <c r="G290" s="72"/>
      <c r="H290" s="101" t="e">
        <f t="shared" ref="H290:H291" si="241">G290/F290</f>
        <v>#DIV/0!</v>
      </c>
      <c r="I290" s="72"/>
      <c r="J290" s="101" t="e">
        <f t="shared" ref="J290:J291" si="242">I290/F290</f>
        <v>#DIV/0!</v>
      </c>
      <c r="K290" s="72"/>
      <c r="L290" s="101" t="e">
        <f t="shared" ref="L290:L291" si="243">K290/F290</f>
        <v>#DIV/0!</v>
      </c>
      <c r="M290" s="72"/>
      <c r="N290" s="101" t="e">
        <f t="shared" ref="N290:N291" si="244">M290/F290</f>
        <v>#DIV/0!</v>
      </c>
      <c r="O290" s="72"/>
      <c r="P290" s="101" t="e">
        <f t="shared" ref="P290:P291" si="245">O290/F290</f>
        <v>#DIV/0!</v>
      </c>
      <c r="Q290" s="72"/>
      <c r="R290" s="101" t="e">
        <f t="shared" ref="R290:R291" si="246">Q290/F290</f>
        <v>#DIV/0!</v>
      </c>
      <c r="S290" s="72"/>
      <c r="T290" s="101" t="e">
        <f t="shared" ref="T290:T291" si="247">S290/F290</f>
        <v>#DIV/0!</v>
      </c>
      <c r="U290" s="72"/>
      <c r="V290" s="101" t="e">
        <f t="shared" ref="V290:V291" si="248">U290/F290</f>
        <v>#DIV/0!</v>
      </c>
      <c r="W290" s="72"/>
      <c r="X290" s="101" t="e">
        <f t="shared" ref="X290:X291" si="249">W290/F290</f>
        <v>#DIV/0!</v>
      </c>
      <c r="Y290" s="72"/>
      <c r="Z290" s="101" t="e">
        <f t="shared" ref="Z290:Z291" si="250">Y290/F290</f>
        <v>#DIV/0!</v>
      </c>
      <c r="AA290" s="72"/>
      <c r="AB290" s="101" t="e">
        <f t="shared" ref="AB290:AB291" si="251">AA290/F290</f>
        <v>#DIV/0!</v>
      </c>
    </row>
    <row r="291" spans="1:28" ht="67.5" x14ac:dyDescent="0.45">
      <c r="A291" s="73" t="s">
        <v>2337</v>
      </c>
      <c r="B291" s="92">
        <v>221</v>
      </c>
      <c r="C291" s="70" t="s">
        <v>617</v>
      </c>
      <c r="D291" s="71"/>
      <c r="E291" s="100">
        <f t="shared" si="239"/>
        <v>0</v>
      </c>
      <c r="F291" s="100">
        <f t="shared" si="240"/>
        <v>0</v>
      </c>
      <c r="G291" s="72"/>
      <c r="H291" s="101" t="e">
        <f t="shared" si="241"/>
        <v>#DIV/0!</v>
      </c>
      <c r="I291" s="72"/>
      <c r="J291" s="101" t="e">
        <f t="shared" si="242"/>
        <v>#DIV/0!</v>
      </c>
      <c r="K291" s="72"/>
      <c r="L291" s="101" t="e">
        <f t="shared" si="243"/>
        <v>#DIV/0!</v>
      </c>
      <c r="M291" s="72"/>
      <c r="N291" s="101" t="e">
        <f t="shared" si="244"/>
        <v>#DIV/0!</v>
      </c>
      <c r="O291" s="72"/>
      <c r="P291" s="101" t="e">
        <f t="shared" si="245"/>
        <v>#DIV/0!</v>
      </c>
      <c r="Q291" s="72"/>
      <c r="R291" s="101" t="e">
        <f t="shared" si="246"/>
        <v>#DIV/0!</v>
      </c>
      <c r="S291" s="72"/>
      <c r="T291" s="101" t="e">
        <f t="shared" si="247"/>
        <v>#DIV/0!</v>
      </c>
      <c r="U291" s="72"/>
      <c r="V291" s="101" t="e">
        <f t="shared" si="248"/>
        <v>#DIV/0!</v>
      </c>
      <c r="W291" s="72"/>
      <c r="X291" s="101" t="e">
        <f t="shared" si="249"/>
        <v>#DIV/0!</v>
      </c>
      <c r="Y291" s="72"/>
      <c r="Z291" s="101" t="e">
        <f t="shared" si="250"/>
        <v>#DIV/0!</v>
      </c>
      <c r="AA291" s="72"/>
      <c r="AB291" s="101" t="e">
        <f t="shared" si="251"/>
        <v>#DIV/0!</v>
      </c>
    </row>
    <row r="292" spans="1:28" ht="34.5" thickBot="1" x14ac:dyDescent="0.5">
      <c r="A292" s="73" t="s">
        <v>2338</v>
      </c>
      <c r="B292" s="92">
        <v>77</v>
      </c>
      <c r="C292" s="70" t="s">
        <v>617</v>
      </c>
      <c r="D292" s="71"/>
      <c r="E292" s="100">
        <f t="shared" si="226"/>
        <v>0</v>
      </c>
      <c r="F292" s="100">
        <f t="shared" si="227"/>
        <v>0</v>
      </c>
      <c r="G292" s="72"/>
      <c r="H292" s="101" t="e">
        <f t="shared" si="228"/>
        <v>#DIV/0!</v>
      </c>
      <c r="I292" s="72"/>
      <c r="J292" s="101" t="e">
        <f t="shared" si="229"/>
        <v>#DIV/0!</v>
      </c>
      <c r="K292" s="72"/>
      <c r="L292" s="101" t="e">
        <f t="shared" si="230"/>
        <v>#DIV/0!</v>
      </c>
      <c r="M292" s="72"/>
      <c r="N292" s="101" t="e">
        <f t="shared" si="231"/>
        <v>#DIV/0!</v>
      </c>
      <c r="O292" s="72"/>
      <c r="P292" s="101" t="e">
        <f t="shared" si="232"/>
        <v>#DIV/0!</v>
      </c>
      <c r="Q292" s="72"/>
      <c r="R292" s="101" t="e">
        <f t="shared" si="233"/>
        <v>#DIV/0!</v>
      </c>
      <c r="S292" s="72"/>
      <c r="T292" s="101" t="e">
        <f t="shared" si="234"/>
        <v>#DIV/0!</v>
      </c>
      <c r="U292" s="72"/>
      <c r="V292" s="101" t="e">
        <f t="shared" si="235"/>
        <v>#DIV/0!</v>
      </c>
      <c r="W292" s="72"/>
      <c r="X292" s="101" t="e">
        <f t="shared" si="236"/>
        <v>#DIV/0!</v>
      </c>
      <c r="Y292" s="72"/>
      <c r="Z292" s="101" t="e">
        <f t="shared" si="237"/>
        <v>#DIV/0!</v>
      </c>
      <c r="AA292" s="72"/>
      <c r="AB292" s="101" t="e">
        <f t="shared" si="238"/>
        <v>#DIV/0!</v>
      </c>
    </row>
    <row r="293" spans="1:28" ht="34.5" thickBot="1" x14ac:dyDescent="0.55000000000000004">
      <c r="A293" s="76" t="s">
        <v>642</v>
      </c>
      <c r="B293" s="102">
        <f>SUM(B289:B292)</f>
        <v>507</v>
      </c>
      <c r="C293" s="77"/>
      <c r="D293" s="103">
        <f>SUM(D289:D292)</f>
        <v>0</v>
      </c>
      <c r="E293" s="103">
        <f>SUM(E289:E292)</f>
        <v>0</v>
      </c>
      <c r="F293" s="104">
        <f>SUM(F289:F292)</f>
        <v>0</v>
      </c>
      <c r="G293" s="105">
        <f>SUM(G289:G292)</f>
        <v>0</v>
      </c>
      <c r="H293" s="106" t="e">
        <f>G293/F293</f>
        <v>#DIV/0!</v>
      </c>
      <c r="I293" s="105">
        <f>SUM(I289:I292)</f>
        <v>0</v>
      </c>
      <c r="J293" s="106" t="e">
        <f>I293/F293</f>
        <v>#DIV/0!</v>
      </c>
      <c r="K293" s="107">
        <f>SUM(K289:K292)</f>
        <v>0</v>
      </c>
      <c r="L293" s="108" t="e">
        <f>K293/F293</f>
        <v>#DIV/0!</v>
      </c>
      <c r="M293" s="105">
        <f>SUM(M289:M292)</f>
        <v>0</v>
      </c>
      <c r="N293" s="106" t="e">
        <f>M293/F293</f>
        <v>#DIV/0!</v>
      </c>
      <c r="O293" s="107">
        <f>SUM(O289:O292)</f>
        <v>0</v>
      </c>
      <c r="P293" s="108" t="e">
        <f>O293/F293</f>
        <v>#DIV/0!</v>
      </c>
      <c r="Q293" s="105">
        <f>SUM(Q289:Q292)</f>
        <v>0</v>
      </c>
      <c r="R293" s="106" t="e">
        <f>Q293/F293</f>
        <v>#DIV/0!</v>
      </c>
      <c r="S293" s="107">
        <f>SUM(S289:S292)</f>
        <v>0</v>
      </c>
      <c r="T293" s="108" t="e">
        <f>S293/F293</f>
        <v>#DIV/0!</v>
      </c>
      <c r="U293" s="105">
        <f>SUM(U289:U292)</f>
        <v>0</v>
      </c>
      <c r="V293" s="106" t="e">
        <f>U293/F293</f>
        <v>#DIV/0!</v>
      </c>
      <c r="W293" s="104">
        <f>SUM(W289:W292)</f>
        <v>0</v>
      </c>
      <c r="X293" s="109" t="e">
        <f>W293/F293</f>
        <v>#DIV/0!</v>
      </c>
      <c r="Y293" s="110">
        <f>SUM(Y289:Y292)</f>
        <v>0</v>
      </c>
      <c r="Z293" s="111" t="e">
        <f>Y293/F293</f>
        <v>#DIV/0!</v>
      </c>
      <c r="AA293" s="110">
        <f>SUM(AA289:AA292)</f>
        <v>0</v>
      </c>
      <c r="AB293" s="111" t="e">
        <f>AA293/F293</f>
        <v>#DIV/0!</v>
      </c>
    </row>
    <row r="294" spans="1:28" ht="96" customHeight="1" thickBot="1" x14ac:dyDescent="0.5">
      <c r="A294" s="278" t="s">
        <v>2326</v>
      </c>
      <c r="B294" s="279"/>
      <c r="C294" s="279"/>
      <c r="D294" s="279"/>
      <c r="E294" s="279"/>
      <c r="F294" s="280"/>
      <c r="G294" s="276" t="s">
        <v>586</v>
      </c>
      <c r="H294" s="277"/>
      <c r="I294" s="274" t="s">
        <v>587</v>
      </c>
      <c r="J294" s="275"/>
      <c r="K294" s="276" t="s">
        <v>588</v>
      </c>
      <c r="L294" s="277"/>
      <c r="M294" s="274" t="s">
        <v>589</v>
      </c>
      <c r="N294" s="275"/>
      <c r="O294" s="276" t="s">
        <v>590</v>
      </c>
      <c r="P294" s="277"/>
      <c r="Q294" s="274" t="s">
        <v>591</v>
      </c>
      <c r="R294" s="275"/>
      <c r="S294" s="276" t="s">
        <v>592</v>
      </c>
      <c r="T294" s="277"/>
      <c r="U294" s="274" t="s">
        <v>593</v>
      </c>
      <c r="V294" s="275"/>
      <c r="W294" s="276" t="s">
        <v>596</v>
      </c>
      <c r="X294" s="277"/>
      <c r="Y294" s="274" t="s">
        <v>595</v>
      </c>
      <c r="Z294" s="275"/>
      <c r="AA294" s="276" t="s">
        <v>594</v>
      </c>
      <c r="AB294" s="277"/>
    </row>
    <row r="296" spans="1:28" ht="33" x14ac:dyDescent="0.45">
      <c r="A296" s="292" t="s">
        <v>2339</v>
      </c>
      <c r="B296" s="292"/>
      <c r="C296" s="292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</row>
    <row r="297" spans="1:28" ht="33" x14ac:dyDescent="0.45">
      <c r="A297" s="292"/>
      <c r="B297" s="292"/>
      <c r="C297" s="292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</row>
    <row r="298" spans="1:28" ht="34.5" thickBot="1" x14ac:dyDescent="0.5"/>
    <row r="299" spans="1:28" ht="94.5" customHeight="1" thickBot="1" x14ac:dyDescent="0.5">
      <c r="A299" s="344" t="s">
        <v>2340</v>
      </c>
      <c r="B299" s="345"/>
      <c r="C299" s="288" t="s">
        <v>2342</v>
      </c>
      <c r="D299" s="289"/>
      <c r="E299" s="289"/>
      <c r="F299" s="290"/>
      <c r="G299" s="264" t="s">
        <v>586</v>
      </c>
      <c r="H299" s="265"/>
      <c r="I299" s="272" t="s">
        <v>587</v>
      </c>
      <c r="J299" s="291"/>
      <c r="K299" s="264" t="s">
        <v>588</v>
      </c>
      <c r="L299" s="265"/>
      <c r="M299" s="272" t="s">
        <v>589</v>
      </c>
      <c r="N299" s="273"/>
      <c r="O299" s="264" t="s">
        <v>590</v>
      </c>
      <c r="P299" s="265"/>
      <c r="Q299" s="272" t="s">
        <v>591</v>
      </c>
      <c r="R299" s="273"/>
      <c r="S299" s="264" t="s">
        <v>592</v>
      </c>
      <c r="T299" s="265"/>
      <c r="U299" s="272" t="s">
        <v>593</v>
      </c>
      <c r="V299" s="273"/>
      <c r="W299" s="264" t="s">
        <v>596</v>
      </c>
      <c r="X299" s="265"/>
      <c r="Y299" s="272" t="s">
        <v>595</v>
      </c>
      <c r="Z299" s="273"/>
      <c r="AA299" s="264" t="s">
        <v>594</v>
      </c>
      <c r="AB299" s="265"/>
    </row>
    <row r="300" spans="1:28" ht="60" x14ac:dyDescent="0.45">
      <c r="A300" s="344"/>
      <c r="B300" s="345"/>
      <c r="C300" s="58" t="s">
        <v>606</v>
      </c>
      <c r="D300" s="59" t="s">
        <v>607</v>
      </c>
      <c r="E300" s="59" t="s">
        <v>644</v>
      </c>
      <c r="F300" s="60" t="s">
        <v>645</v>
      </c>
      <c r="G300" s="34" t="s">
        <v>604</v>
      </c>
      <c r="H300" s="33" t="s">
        <v>605</v>
      </c>
      <c r="I300" s="32" t="s">
        <v>604</v>
      </c>
      <c r="J300" s="35" t="s">
        <v>605</v>
      </c>
      <c r="K300" s="32" t="s">
        <v>604</v>
      </c>
      <c r="L300" s="33" t="s">
        <v>605</v>
      </c>
      <c r="M300" s="32" t="s">
        <v>604</v>
      </c>
      <c r="N300" s="33" t="s">
        <v>605</v>
      </c>
      <c r="O300" s="32" t="s">
        <v>604</v>
      </c>
      <c r="P300" s="33" t="s">
        <v>605</v>
      </c>
      <c r="Q300" s="32" t="s">
        <v>604</v>
      </c>
      <c r="R300" s="33" t="s">
        <v>605</v>
      </c>
      <c r="S300" s="32" t="s">
        <v>604</v>
      </c>
      <c r="T300" s="33" t="s">
        <v>605</v>
      </c>
      <c r="U300" s="32" t="s">
        <v>604</v>
      </c>
      <c r="V300" s="33" t="s">
        <v>605</v>
      </c>
      <c r="W300" s="32" t="s">
        <v>604</v>
      </c>
      <c r="X300" s="33" t="s">
        <v>605</v>
      </c>
      <c r="Y300" s="32" t="s">
        <v>604</v>
      </c>
      <c r="Z300" s="33" t="s">
        <v>605</v>
      </c>
      <c r="AA300" s="32" t="s">
        <v>604</v>
      </c>
      <c r="AB300" s="33" t="s">
        <v>605</v>
      </c>
    </row>
    <row r="301" spans="1:28" ht="34.5" thickBot="1" x14ac:dyDescent="0.5">
      <c r="A301" s="344"/>
      <c r="B301" s="345"/>
      <c r="C301" s="93">
        <f>B320</f>
        <v>1458</v>
      </c>
      <c r="D301" s="94">
        <f t="shared" ref="D301:AB301" si="252">D320</f>
        <v>0</v>
      </c>
      <c r="E301" s="94">
        <f t="shared" si="252"/>
        <v>0</v>
      </c>
      <c r="F301" s="95">
        <f t="shared" si="252"/>
        <v>0</v>
      </c>
      <c r="G301" s="96">
        <f t="shared" si="252"/>
        <v>0</v>
      </c>
      <c r="H301" s="97" t="e">
        <f t="shared" si="252"/>
        <v>#DIV/0!</v>
      </c>
      <c r="I301" s="98">
        <f t="shared" si="252"/>
        <v>0</v>
      </c>
      <c r="J301" s="99" t="e">
        <f t="shared" si="252"/>
        <v>#DIV/0!</v>
      </c>
      <c r="K301" s="98">
        <f t="shared" si="252"/>
        <v>0</v>
      </c>
      <c r="L301" s="97" t="e">
        <f t="shared" si="252"/>
        <v>#DIV/0!</v>
      </c>
      <c r="M301" s="98">
        <f t="shared" si="252"/>
        <v>0</v>
      </c>
      <c r="N301" s="97" t="e">
        <f t="shared" si="252"/>
        <v>#DIV/0!</v>
      </c>
      <c r="O301" s="98">
        <f t="shared" si="252"/>
        <v>0</v>
      </c>
      <c r="P301" s="97" t="e">
        <f t="shared" si="252"/>
        <v>#DIV/0!</v>
      </c>
      <c r="Q301" s="98">
        <f t="shared" si="252"/>
        <v>0</v>
      </c>
      <c r="R301" s="97" t="e">
        <f t="shared" si="252"/>
        <v>#DIV/0!</v>
      </c>
      <c r="S301" s="98">
        <f t="shared" si="252"/>
        <v>0</v>
      </c>
      <c r="T301" s="97" t="e">
        <f t="shared" si="252"/>
        <v>#DIV/0!</v>
      </c>
      <c r="U301" s="98">
        <f t="shared" si="252"/>
        <v>0</v>
      </c>
      <c r="V301" s="97" t="e">
        <f t="shared" si="252"/>
        <v>#DIV/0!</v>
      </c>
      <c r="W301" s="98">
        <f t="shared" si="252"/>
        <v>0</v>
      </c>
      <c r="X301" s="97" t="e">
        <f t="shared" si="252"/>
        <v>#DIV/0!</v>
      </c>
      <c r="Y301" s="98">
        <f t="shared" si="252"/>
        <v>0</v>
      </c>
      <c r="Z301" s="97" t="e">
        <f t="shared" si="252"/>
        <v>#DIV/0!</v>
      </c>
      <c r="AA301" s="98">
        <f t="shared" si="252"/>
        <v>0</v>
      </c>
      <c r="AB301" s="97" t="e">
        <f t="shared" si="252"/>
        <v>#DIV/0!</v>
      </c>
    </row>
    <row r="302" spans="1:28" ht="34.5" thickBot="1" x14ac:dyDescent="0.5"/>
    <row r="303" spans="1:28" ht="60.75" thickBot="1" x14ac:dyDescent="0.55000000000000004">
      <c r="A303" s="266" t="s">
        <v>2341</v>
      </c>
      <c r="B303" s="267"/>
      <c r="C303" s="267"/>
      <c r="D303" s="267"/>
      <c r="E303" s="267"/>
      <c r="F303" s="268"/>
      <c r="G303" s="269" t="s">
        <v>603</v>
      </c>
      <c r="H303" s="270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1"/>
    </row>
    <row r="304" spans="1:28" ht="67.5" x14ac:dyDescent="0.45">
      <c r="A304" s="62" t="s">
        <v>2325</v>
      </c>
      <c r="B304" s="281" t="s">
        <v>2343</v>
      </c>
      <c r="C304" s="282"/>
      <c r="D304" s="283" t="s">
        <v>2339</v>
      </c>
      <c r="E304" s="284"/>
      <c r="F304" s="285"/>
      <c r="G304" s="264" t="s">
        <v>586</v>
      </c>
      <c r="H304" s="265"/>
      <c r="I304" s="272" t="s">
        <v>587</v>
      </c>
      <c r="J304" s="273"/>
      <c r="K304" s="264" t="s">
        <v>588</v>
      </c>
      <c r="L304" s="265"/>
      <c r="M304" s="272" t="s">
        <v>589</v>
      </c>
      <c r="N304" s="273"/>
      <c r="O304" s="264" t="s">
        <v>590</v>
      </c>
      <c r="P304" s="265"/>
      <c r="Q304" s="272" t="s">
        <v>591</v>
      </c>
      <c r="R304" s="273"/>
      <c r="S304" s="264" t="s">
        <v>592</v>
      </c>
      <c r="T304" s="265"/>
      <c r="U304" s="272" t="s">
        <v>593</v>
      </c>
      <c r="V304" s="273"/>
      <c r="W304" s="264" t="s">
        <v>596</v>
      </c>
      <c r="X304" s="265"/>
      <c r="Y304" s="272" t="s">
        <v>595</v>
      </c>
      <c r="Z304" s="273"/>
      <c r="AA304" s="264" t="s">
        <v>594</v>
      </c>
      <c r="AB304" s="265"/>
    </row>
    <row r="305" spans="1:28" ht="60" x14ac:dyDescent="0.45">
      <c r="A305" s="30" t="s">
        <v>597</v>
      </c>
      <c r="B305" s="63" t="s">
        <v>606</v>
      </c>
      <c r="C305" s="30" t="s">
        <v>598</v>
      </c>
      <c r="D305" s="30" t="s">
        <v>607</v>
      </c>
      <c r="E305" s="30" t="s">
        <v>644</v>
      </c>
      <c r="F305" s="64" t="s">
        <v>645</v>
      </c>
      <c r="G305" s="32" t="s">
        <v>604</v>
      </c>
      <c r="H305" s="33" t="s">
        <v>605</v>
      </c>
      <c r="I305" s="32" t="s">
        <v>604</v>
      </c>
      <c r="J305" s="33" t="s">
        <v>605</v>
      </c>
      <c r="K305" s="32" t="s">
        <v>604</v>
      </c>
      <c r="L305" s="33" t="s">
        <v>605</v>
      </c>
      <c r="M305" s="32" t="s">
        <v>604</v>
      </c>
      <c r="N305" s="33" t="s">
        <v>605</v>
      </c>
      <c r="O305" s="32" t="s">
        <v>604</v>
      </c>
      <c r="P305" s="33" t="s">
        <v>605</v>
      </c>
      <c r="Q305" s="32" t="s">
        <v>604</v>
      </c>
      <c r="R305" s="33" t="s">
        <v>605</v>
      </c>
      <c r="S305" s="32" t="s">
        <v>604</v>
      </c>
      <c r="T305" s="33" t="s">
        <v>605</v>
      </c>
      <c r="U305" s="32" t="s">
        <v>604</v>
      </c>
      <c r="V305" s="33" t="s">
        <v>605</v>
      </c>
      <c r="W305" s="32" t="s">
        <v>604</v>
      </c>
      <c r="X305" s="33" t="s">
        <v>605</v>
      </c>
      <c r="Y305" s="32" t="s">
        <v>604</v>
      </c>
      <c r="Z305" s="33" t="s">
        <v>605</v>
      </c>
      <c r="AA305" s="32" t="s">
        <v>604</v>
      </c>
      <c r="AB305" s="33" t="s">
        <v>605</v>
      </c>
    </row>
    <row r="306" spans="1:28" x14ac:dyDescent="0.45">
      <c r="A306" s="73" t="s">
        <v>2345</v>
      </c>
      <c r="B306" s="92">
        <v>255</v>
      </c>
      <c r="C306" s="70" t="s">
        <v>617</v>
      </c>
      <c r="D306" s="71"/>
      <c r="E306" s="100">
        <f t="shared" ref="E306:E319" si="253">D306-F306</f>
        <v>0</v>
      </c>
      <c r="F306" s="100">
        <f t="shared" ref="F306:F319" si="254">G306+I306+K306+M306+O306+Q306+S306+U306+W306+Y306+AA306</f>
        <v>0</v>
      </c>
      <c r="G306" s="72"/>
      <c r="H306" s="101" t="e">
        <f t="shared" ref="H306:H319" si="255">G306/F306</f>
        <v>#DIV/0!</v>
      </c>
      <c r="I306" s="72"/>
      <c r="J306" s="101" t="e">
        <f t="shared" ref="J306:J319" si="256">I306/F306</f>
        <v>#DIV/0!</v>
      </c>
      <c r="K306" s="72"/>
      <c r="L306" s="101" t="e">
        <f t="shared" ref="L306:L319" si="257">K306/F306</f>
        <v>#DIV/0!</v>
      </c>
      <c r="M306" s="72"/>
      <c r="N306" s="101" t="e">
        <f t="shared" ref="N306:N319" si="258">M306/F306</f>
        <v>#DIV/0!</v>
      </c>
      <c r="O306" s="72"/>
      <c r="P306" s="101" t="e">
        <f t="shared" ref="P306:P319" si="259">O306/F306</f>
        <v>#DIV/0!</v>
      </c>
      <c r="Q306" s="72"/>
      <c r="R306" s="101" t="e">
        <f t="shared" ref="R306:R319" si="260">Q306/F306</f>
        <v>#DIV/0!</v>
      </c>
      <c r="S306" s="72"/>
      <c r="T306" s="101" t="e">
        <f t="shared" ref="T306:T319" si="261">S306/F306</f>
        <v>#DIV/0!</v>
      </c>
      <c r="U306" s="72"/>
      <c r="V306" s="101" t="e">
        <f t="shared" ref="V306:V319" si="262">U306/F306</f>
        <v>#DIV/0!</v>
      </c>
      <c r="W306" s="72"/>
      <c r="X306" s="101" t="e">
        <f t="shared" ref="X306:X319" si="263">W306/F306</f>
        <v>#DIV/0!</v>
      </c>
      <c r="Y306" s="72"/>
      <c r="Z306" s="101" t="e">
        <f t="shared" ref="Z306:Z319" si="264">Y306/F306</f>
        <v>#DIV/0!</v>
      </c>
      <c r="AA306" s="72"/>
      <c r="AB306" s="101" t="e">
        <f t="shared" ref="AB306:AB319" si="265">AA306/F306</f>
        <v>#DIV/0!</v>
      </c>
    </row>
    <row r="307" spans="1:28" x14ac:dyDescent="0.45">
      <c r="A307" s="73" t="s">
        <v>2346</v>
      </c>
      <c r="B307" s="92">
        <v>430</v>
      </c>
      <c r="C307" s="70" t="s">
        <v>617</v>
      </c>
      <c r="D307" s="71"/>
      <c r="E307" s="100">
        <f t="shared" ref="E307:E315" si="266">D307-F307</f>
        <v>0</v>
      </c>
      <c r="F307" s="100">
        <f t="shared" ref="F307:F315" si="267">G307+I307+K307+M307+O307+Q307+S307+U307+W307+Y307+AA307</f>
        <v>0</v>
      </c>
      <c r="G307" s="72"/>
      <c r="H307" s="101" t="e">
        <f t="shared" ref="H307:H315" si="268">G307/F307</f>
        <v>#DIV/0!</v>
      </c>
      <c r="I307" s="72"/>
      <c r="J307" s="101" t="e">
        <f t="shared" ref="J307:J315" si="269">I307/F307</f>
        <v>#DIV/0!</v>
      </c>
      <c r="K307" s="72"/>
      <c r="L307" s="101" t="e">
        <f t="shared" ref="L307:L315" si="270">K307/F307</f>
        <v>#DIV/0!</v>
      </c>
      <c r="M307" s="72"/>
      <c r="N307" s="101" t="e">
        <f t="shared" ref="N307:N315" si="271">M307/F307</f>
        <v>#DIV/0!</v>
      </c>
      <c r="O307" s="72"/>
      <c r="P307" s="101" t="e">
        <f t="shared" ref="P307:P315" si="272">O307/F307</f>
        <v>#DIV/0!</v>
      </c>
      <c r="Q307" s="72"/>
      <c r="R307" s="101" t="e">
        <f t="shared" ref="R307:R315" si="273">Q307/F307</f>
        <v>#DIV/0!</v>
      </c>
      <c r="S307" s="72"/>
      <c r="T307" s="101" t="e">
        <f t="shared" ref="T307:T315" si="274">S307/F307</f>
        <v>#DIV/0!</v>
      </c>
      <c r="U307" s="72"/>
      <c r="V307" s="101" t="e">
        <f t="shared" ref="V307:V315" si="275">U307/F307</f>
        <v>#DIV/0!</v>
      </c>
      <c r="W307" s="72"/>
      <c r="X307" s="101" t="e">
        <f t="shared" ref="X307:X315" si="276">W307/F307</f>
        <v>#DIV/0!</v>
      </c>
      <c r="Y307" s="72"/>
      <c r="Z307" s="101" t="e">
        <f t="shared" ref="Z307:Z315" si="277">Y307/F307</f>
        <v>#DIV/0!</v>
      </c>
      <c r="AA307" s="72"/>
      <c r="AB307" s="101" t="e">
        <f t="shared" ref="AB307:AB315" si="278">AA307/F307</f>
        <v>#DIV/0!</v>
      </c>
    </row>
    <row r="308" spans="1:28" x14ac:dyDescent="0.45">
      <c r="A308" s="73" t="s">
        <v>2347</v>
      </c>
      <c r="B308" s="92">
        <v>42</v>
      </c>
      <c r="C308" s="70" t="s">
        <v>617</v>
      </c>
      <c r="D308" s="71"/>
      <c r="E308" s="100">
        <f t="shared" si="266"/>
        <v>0</v>
      </c>
      <c r="F308" s="100">
        <f t="shared" si="267"/>
        <v>0</v>
      </c>
      <c r="G308" s="72"/>
      <c r="H308" s="101" t="e">
        <f t="shared" si="268"/>
        <v>#DIV/0!</v>
      </c>
      <c r="I308" s="72"/>
      <c r="J308" s="101" t="e">
        <f t="shared" si="269"/>
        <v>#DIV/0!</v>
      </c>
      <c r="K308" s="72"/>
      <c r="L308" s="101" t="e">
        <f t="shared" si="270"/>
        <v>#DIV/0!</v>
      </c>
      <c r="M308" s="72"/>
      <c r="N308" s="101" t="e">
        <f t="shared" si="271"/>
        <v>#DIV/0!</v>
      </c>
      <c r="O308" s="72"/>
      <c r="P308" s="101" t="e">
        <f t="shared" si="272"/>
        <v>#DIV/0!</v>
      </c>
      <c r="Q308" s="72"/>
      <c r="R308" s="101" t="e">
        <f t="shared" si="273"/>
        <v>#DIV/0!</v>
      </c>
      <c r="S308" s="72"/>
      <c r="T308" s="101" t="e">
        <f t="shared" si="274"/>
        <v>#DIV/0!</v>
      </c>
      <c r="U308" s="72"/>
      <c r="V308" s="101" t="e">
        <f t="shared" si="275"/>
        <v>#DIV/0!</v>
      </c>
      <c r="W308" s="72"/>
      <c r="X308" s="101" t="e">
        <f t="shared" si="276"/>
        <v>#DIV/0!</v>
      </c>
      <c r="Y308" s="72"/>
      <c r="Z308" s="101" t="e">
        <f t="shared" si="277"/>
        <v>#DIV/0!</v>
      </c>
      <c r="AA308" s="72"/>
      <c r="AB308" s="101" t="e">
        <f t="shared" si="278"/>
        <v>#DIV/0!</v>
      </c>
    </row>
    <row r="309" spans="1:28" x14ac:dyDescent="0.45">
      <c r="A309" s="73" t="s">
        <v>2348</v>
      </c>
      <c r="B309" s="92">
        <v>255</v>
      </c>
      <c r="C309" s="70" t="s">
        <v>617</v>
      </c>
      <c r="D309" s="71"/>
      <c r="E309" s="100">
        <f t="shared" si="266"/>
        <v>0</v>
      </c>
      <c r="F309" s="100">
        <f t="shared" si="267"/>
        <v>0</v>
      </c>
      <c r="G309" s="72"/>
      <c r="H309" s="101" t="e">
        <f t="shared" si="268"/>
        <v>#DIV/0!</v>
      </c>
      <c r="I309" s="72"/>
      <c r="J309" s="101" t="e">
        <f t="shared" si="269"/>
        <v>#DIV/0!</v>
      </c>
      <c r="K309" s="72"/>
      <c r="L309" s="101" t="e">
        <f t="shared" si="270"/>
        <v>#DIV/0!</v>
      </c>
      <c r="M309" s="72"/>
      <c r="N309" s="101" t="e">
        <f t="shared" si="271"/>
        <v>#DIV/0!</v>
      </c>
      <c r="O309" s="72"/>
      <c r="P309" s="101" t="e">
        <f t="shared" si="272"/>
        <v>#DIV/0!</v>
      </c>
      <c r="Q309" s="72"/>
      <c r="R309" s="101" t="e">
        <f t="shared" si="273"/>
        <v>#DIV/0!</v>
      </c>
      <c r="S309" s="72"/>
      <c r="T309" s="101" t="e">
        <f t="shared" si="274"/>
        <v>#DIV/0!</v>
      </c>
      <c r="U309" s="72"/>
      <c r="V309" s="101" t="e">
        <f t="shared" si="275"/>
        <v>#DIV/0!</v>
      </c>
      <c r="W309" s="72"/>
      <c r="X309" s="101" t="e">
        <f t="shared" si="276"/>
        <v>#DIV/0!</v>
      </c>
      <c r="Y309" s="72"/>
      <c r="Z309" s="101" t="e">
        <f t="shared" si="277"/>
        <v>#DIV/0!</v>
      </c>
      <c r="AA309" s="72"/>
      <c r="AB309" s="101" t="e">
        <f t="shared" si="278"/>
        <v>#DIV/0!</v>
      </c>
    </row>
    <row r="310" spans="1:28" x14ac:dyDescent="0.45">
      <c r="A310" s="73" t="s">
        <v>2349</v>
      </c>
      <c r="B310" s="92">
        <v>142</v>
      </c>
      <c r="C310" s="70" t="s">
        <v>617</v>
      </c>
      <c r="D310" s="71"/>
      <c r="E310" s="100">
        <f t="shared" si="266"/>
        <v>0</v>
      </c>
      <c r="F310" s="100">
        <f t="shared" si="267"/>
        <v>0</v>
      </c>
      <c r="G310" s="72"/>
      <c r="H310" s="101" t="e">
        <f t="shared" si="268"/>
        <v>#DIV/0!</v>
      </c>
      <c r="I310" s="72"/>
      <c r="J310" s="101" t="e">
        <f t="shared" si="269"/>
        <v>#DIV/0!</v>
      </c>
      <c r="K310" s="72"/>
      <c r="L310" s="101" t="e">
        <f t="shared" si="270"/>
        <v>#DIV/0!</v>
      </c>
      <c r="M310" s="72"/>
      <c r="N310" s="101" t="e">
        <f t="shared" si="271"/>
        <v>#DIV/0!</v>
      </c>
      <c r="O310" s="72"/>
      <c r="P310" s="101" t="e">
        <f t="shared" si="272"/>
        <v>#DIV/0!</v>
      </c>
      <c r="Q310" s="72"/>
      <c r="R310" s="101" t="e">
        <f t="shared" si="273"/>
        <v>#DIV/0!</v>
      </c>
      <c r="S310" s="72"/>
      <c r="T310" s="101" t="e">
        <f t="shared" si="274"/>
        <v>#DIV/0!</v>
      </c>
      <c r="U310" s="72"/>
      <c r="V310" s="101" t="e">
        <f t="shared" si="275"/>
        <v>#DIV/0!</v>
      </c>
      <c r="W310" s="72"/>
      <c r="X310" s="101" t="e">
        <f t="shared" si="276"/>
        <v>#DIV/0!</v>
      </c>
      <c r="Y310" s="72"/>
      <c r="Z310" s="101" t="e">
        <f t="shared" si="277"/>
        <v>#DIV/0!</v>
      </c>
      <c r="AA310" s="72"/>
      <c r="AB310" s="101" t="e">
        <f t="shared" si="278"/>
        <v>#DIV/0!</v>
      </c>
    </row>
    <row r="311" spans="1:28" x14ac:dyDescent="0.45">
      <c r="A311" s="73" t="s">
        <v>2350</v>
      </c>
      <c r="B311" s="92">
        <v>32</v>
      </c>
      <c r="C311" s="70" t="s">
        <v>617</v>
      </c>
      <c r="D311" s="71"/>
      <c r="E311" s="100">
        <f t="shared" si="266"/>
        <v>0</v>
      </c>
      <c r="F311" s="100">
        <f t="shared" si="267"/>
        <v>0</v>
      </c>
      <c r="G311" s="72"/>
      <c r="H311" s="101" t="e">
        <f t="shared" si="268"/>
        <v>#DIV/0!</v>
      </c>
      <c r="I311" s="72"/>
      <c r="J311" s="101" t="e">
        <f t="shared" si="269"/>
        <v>#DIV/0!</v>
      </c>
      <c r="K311" s="72"/>
      <c r="L311" s="101" t="e">
        <f t="shared" si="270"/>
        <v>#DIV/0!</v>
      </c>
      <c r="M311" s="72"/>
      <c r="N311" s="101" t="e">
        <f t="shared" si="271"/>
        <v>#DIV/0!</v>
      </c>
      <c r="O311" s="72"/>
      <c r="P311" s="101" t="e">
        <f t="shared" si="272"/>
        <v>#DIV/0!</v>
      </c>
      <c r="Q311" s="72"/>
      <c r="R311" s="101" t="e">
        <f t="shared" si="273"/>
        <v>#DIV/0!</v>
      </c>
      <c r="S311" s="72"/>
      <c r="T311" s="101" t="e">
        <f t="shared" si="274"/>
        <v>#DIV/0!</v>
      </c>
      <c r="U311" s="72"/>
      <c r="V311" s="101" t="e">
        <f t="shared" si="275"/>
        <v>#DIV/0!</v>
      </c>
      <c r="W311" s="72"/>
      <c r="X311" s="101" t="e">
        <f t="shared" si="276"/>
        <v>#DIV/0!</v>
      </c>
      <c r="Y311" s="72"/>
      <c r="Z311" s="101" t="e">
        <f t="shared" si="277"/>
        <v>#DIV/0!</v>
      </c>
      <c r="AA311" s="72"/>
      <c r="AB311" s="101" t="e">
        <f t="shared" si="278"/>
        <v>#DIV/0!</v>
      </c>
    </row>
    <row r="312" spans="1:28" x14ac:dyDescent="0.45">
      <c r="A312" s="73" t="s">
        <v>2351</v>
      </c>
      <c r="B312" s="92">
        <v>20</v>
      </c>
      <c r="C312" s="70" t="s">
        <v>617</v>
      </c>
      <c r="D312" s="71"/>
      <c r="E312" s="100">
        <f t="shared" si="266"/>
        <v>0</v>
      </c>
      <c r="F312" s="100">
        <f t="shared" si="267"/>
        <v>0</v>
      </c>
      <c r="G312" s="72"/>
      <c r="H312" s="101" t="e">
        <f t="shared" si="268"/>
        <v>#DIV/0!</v>
      </c>
      <c r="I312" s="72"/>
      <c r="J312" s="101" t="e">
        <f t="shared" si="269"/>
        <v>#DIV/0!</v>
      </c>
      <c r="K312" s="72"/>
      <c r="L312" s="101" t="e">
        <f t="shared" si="270"/>
        <v>#DIV/0!</v>
      </c>
      <c r="M312" s="72"/>
      <c r="N312" s="101" t="e">
        <f t="shared" si="271"/>
        <v>#DIV/0!</v>
      </c>
      <c r="O312" s="72"/>
      <c r="P312" s="101" t="e">
        <f t="shared" si="272"/>
        <v>#DIV/0!</v>
      </c>
      <c r="Q312" s="72"/>
      <c r="R312" s="101" t="e">
        <f t="shared" si="273"/>
        <v>#DIV/0!</v>
      </c>
      <c r="S312" s="72"/>
      <c r="T312" s="101" t="e">
        <f t="shared" si="274"/>
        <v>#DIV/0!</v>
      </c>
      <c r="U312" s="72"/>
      <c r="V312" s="101" t="e">
        <f t="shared" si="275"/>
        <v>#DIV/0!</v>
      </c>
      <c r="W312" s="72"/>
      <c r="X312" s="101" t="e">
        <f t="shared" si="276"/>
        <v>#DIV/0!</v>
      </c>
      <c r="Y312" s="72"/>
      <c r="Z312" s="101" t="e">
        <f t="shared" si="277"/>
        <v>#DIV/0!</v>
      </c>
      <c r="AA312" s="72"/>
      <c r="AB312" s="101" t="e">
        <f t="shared" si="278"/>
        <v>#DIV/0!</v>
      </c>
    </row>
    <row r="313" spans="1:28" x14ac:dyDescent="0.45">
      <c r="A313" s="73" t="s">
        <v>2352</v>
      </c>
      <c r="B313" s="92">
        <v>9</v>
      </c>
      <c r="C313" s="70" t="s">
        <v>617</v>
      </c>
      <c r="D313" s="71"/>
      <c r="E313" s="100">
        <f t="shared" si="266"/>
        <v>0</v>
      </c>
      <c r="F313" s="100">
        <f t="shared" si="267"/>
        <v>0</v>
      </c>
      <c r="G313" s="72"/>
      <c r="H313" s="101" t="e">
        <f t="shared" si="268"/>
        <v>#DIV/0!</v>
      </c>
      <c r="I313" s="72"/>
      <c r="J313" s="101" t="e">
        <f t="shared" si="269"/>
        <v>#DIV/0!</v>
      </c>
      <c r="K313" s="72"/>
      <c r="L313" s="101" t="e">
        <f t="shared" si="270"/>
        <v>#DIV/0!</v>
      </c>
      <c r="M313" s="72"/>
      <c r="N313" s="101" t="e">
        <f t="shared" si="271"/>
        <v>#DIV/0!</v>
      </c>
      <c r="O313" s="72"/>
      <c r="P313" s="101" t="e">
        <f t="shared" si="272"/>
        <v>#DIV/0!</v>
      </c>
      <c r="Q313" s="72"/>
      <c r="R313" s="101" t="e">
        <f t="shared" si="273"/>
        <v>#DIV/0!</v>
      </c>
      <c r="S313" s="72"/>
      <c r="T313" s="101" t="e">
        <f t="shared" si="274"/>
        <v>#DIV/0!</v>
      </c>
      <c r="U313" s="72"/>
      <c r="V313" s="101" t="e">
        <f t="shared" si="275"/>
        <v>#DIV/0!</v>
      </c>
      <c r="W313" s="72"/>
      <c r="X313" s="101" t="e">
        <f t="shared" si="276"/>
        <v>#DIV/0!</v>
      </c>
      <c r="Y313" s="72"/>
      <c r="Z313" s="101" t="e">
        <f t="shared" si="277"/>
        <v>#DIV/0!</v>
      </c>
      <c r="AA313" s="72"/>
      <c r="AB313" s="101" t="e">
        <f t="shared" si="278"/>
        <v>#DIV/0!</v>
      </c>
    </row>
    <row r="314" spans="1:28" x14ac:dyDescent="0.45">
      <c r="A314" s="73" t="s">
        <v>2353</v>
      </c>
      <c r="B314" s="92">
        <v>52</v>
      </c>
      <c r="C314" s="70" t="s">
        <v>617</v>
      </c>
      <c r="D314" s="71"/>
      <c r="E314" s="100">
        <f t="shared" si="266"/>
        <v>0</v>
      </c>
      <c r="F314" s="100">
        <f t="shared" si="267"/>
        <v>0</v>
      </c>
      <c r="G314" s="72"/>
      <c r="H314" s="101" t="e">
        <f t="shared" si="268"/>
        <v>#DIV/0!</v>
      </c>
      <c r="I314" s="72"/>
      <c r="J314" s="101" t="e">
        <f t="shared" si="269"/>
        <v>#DIV/0!</v>
      </c>
      <c r="K314" s="72"/>
      <c r="L314" s="101" t="e">
        <f t="shared" si="270"/>
        <v>#DIV/0!</v>
      </c>
      <c r="M314" s="72"/>
      <c r="N314" s="101" t="e">
        <f t="shared" si="271"/>
        <v>#DIV/0!</v>
      </c>
      <c r="O314" s="72"/>
      <c r="P314" s="101" t="e">
        <f t="shared" si="272"/>
        <v>#DIV/0!</v>
      </c>
      <c r="Q314" s="72"/>
      <c r="R314" s="101" t="e">
        <f t="shared" si="273"/>
        <v>#DIV/0!</v>
      </c>
      <c r="S314" s="72"/>
      <c r="T314" s="101" t="e">
        <f t="shared" si="274"/>
        <v>#DIV/0!</v>
      </c>
      <c r="U314" s="72"/>
      <c r="V314" s="101" t="e">
        <f t="shared" si="275"/>
        <v>#DIV/0!</v>
      </c>
      <c r="W314" s="72"/>
      <c r="X314" s="101" t="e">
        <f t="shared" si="276"/>
        <v>#DIV/0!</v>
      </c>
      <c r="Y314" s="72"/>
      <c r="Z314" s="101" t="e">
        <f t="shared" si="277"/>
        <v>#DIV/0!</v>
      </c>
      <c r="AA314" s="72"/>
      <c r="AB314" s="101" t="e">
        <f t="shared" si="278"/>
        <v>#DIV/0!</v>
      </c>
    </row>
    <row r="315" spans="1:28" x14ac:dyDescent="0.45">
      <c r="A315" s="73" t="s">
        <v>2354</v>
      </c>
      <c r="B315" s="92">
        <v>41</v>
      </c>
      <c r="C315" s="70" t="s">
        <v>617</v>
      </c>
      <c r="D315" s="71"/>
      <c r="E315" s="100">
        <f t="shared" si="266"/>
        <v>0</v>
      </c>
      <c r="F315" s="100">
        <f t="shared" si="267"/>
        <v>0</v>
      </c>
      <c r="G315" s="72"/>
      <c r="H315" s="101" t="e">
        <f t="shared" si="268"/>
        <v>#DIV/0!</v>
      </c>
      <c r="I315" s="72"/>
      <c r="J315" s="101" t="e">
        <f t="shared" si="269"/>
        <v>#DIV/0!</v>
      </c>
      <c r="K315" s="72"/>
      <c r="L315" s="101" t="e">
        <f t="shared" si="270"/>
        <v>#DIV/0!</v>
      </c>
      <c r="M315" s="72"/>
      <c r="N315" s="101" t="e">
        <f t="shared" si="271"/>
        <v>#DIV/0!</v>
      </c>
      <c r="O315" s="72"/>
      <c r="P315" s="101" t="e">
        <f t="shared" si="272"/>
        <v>#DIV/0!</v>
      </c>
      <c r="Q315" s="72"/>
      <c r="R315" s="101" t="e">
        <f t="shared" si="273"/>
        <v>#DIV/0!</v>
      </c>
      <c r="S315" s="72"/>
      <c r="T315" s="101" t="e">
        <f t="shared" si="274"/>
        <v>#DIV/0!</v>
      </c>
      <c r="U315" s="72"/>
      <c r="V315" s="101" t="e">
        <f t="shared" si="275"/>
        <v>#DIV/0!</v>
      </c>
      <c r="W315" s="72"/>
      <c r="X315" s="101" t="e">
        <f t="shared" si="276"/>
        <v>#DIV/0!</v>
      </c>
      <c r="Y315" s="72"/>
      <c r="Z315" s="101" t="e">
        <f t="shared" si="277"/>
        <v>#DIV/0!</v>
      </c>
      <c r="AA315" s="72"/>
      <c r="AB315" s="101" t="e">
        <f t="shared" si="278"/>
        <v>#DIV/0!</v>
      </c>
    </row>
    <row r="316" spans="1:28" x14ac:dyDescent="0.45">
      <c r="A316" s="73" t="s">
        <v>2355</v>
      </c>
      <c r="B316" s="92">
        <v>18</v>
      </c>
      <c r="C316" s="70" t="s">
        <v>617</v>
      </c>
      <c r="D316" s="71"/>
      <c r="E316" s="100">
        <f t="shared" ref="E316:E318" si="279">D316-F316</f>
        <v>0</v>
      </c>
      <c r="F316" s="100">
        <f t="shared" ref="F316:F318" si="280">G316+I316+K316+M316+O316+Q316+S316+U316+W316+Y316+AA316</f>
        <v>0</v>
      </c>
      <c r="G316" s="72"/>
      <c r="H316" s="101" t="e">
        <f t="shared" ref="H316:H318" si="281">G316/F316</f>
        <v>#DIV/0!</v>
      </c>
      <c r="I316" s="72"/>
      <c r="J316" s="101" t="e">
        <f t="shared" ref="J316:J318" si="282">I316/F316</f>
        <v>#DIV/0!</v>
      </c>
      <c r="K316" s="72"/>
      <c r="L316" s="101" t="e">
        <f t="shared" ref="L316:L318" si="283">K316/F316</f>
        <v>#DIV/0!</v>
      </c>
      <c r="M316" s="72"/>
      <c r="N316" s="101" t="e">
        <f t="shared" ref="N316:N318" si="284">M316/F316</f>
        <v>#DIV/0!</v>
      </c>
      <c r="O316" s="72"/>
      <c r="P316" s="101" t="e">
        <f t="shared" ref="P316:P318" si="285">O316/F316</f>
        <v>#DIV/0!</v>
      </c>
      <c r="Q316" s="72"/>
      <c r="R316" s="101" t="e">
        <f t="shared" ref="R316:R318" si="286">Q316/F316</f>
        <v>#DIV/0!</v>
      </c>
      <c r="S316" s="72"/>
      <c r="T316" s="101" t="e">
        <f t="shared" ref="T316:T318" si="287">S316/F316</f>
        <v>#DIV/0!</v>
      </c>
      <c r="U316" s="72"/>
      <c r="V316" s="101" t="e">
        <f t="shared" ref="V316:V318" si="288">U316/F316</f>
        <v>#DIV/0!</v>
      </c>
      <c r="W316" s="72"/>
      <c r="X316" s="101" t="e">
        <f t="shared" ref="X316:X318" si="289">W316/F316</f>
        <v>#DIV/0!</v>
      </c>
      <c r="Y316" s="72"/>
      <c r="Z316" s="101" t="e">
        <f t="shared" ref="Z316:Z318" si="290">Y316/F316</f>
        <v>#DIV/0!</v>
      </c>
      <c r="AA316" s="72"/>
      <c r="AB316" s="101" t="e">
        <f t="shared" ref="AB316:AB318" si="291">AA316/F316</f>
        <v>#DIV/0!</v>
      </c>
    </row>
    <row r="317" spans="1:28" ht="67.5" x14ac:dyDescent="0.45">
      <c r="A317" s="73" t="s">
        <v>2356</v>
      </c>
      <c r="B317" s="92">
        <v>59</v>
      </c>
      <c r="C317" s="70" t="s">
        <v>617</v>
      </c>
      <c r="D317" s="71"/>
      <c r="E317" s="100">
        <f t="shared" si="279"/>
        <v>0</v>
      </c>
      <c r="F317" s="100">
        <f t="shared" si="280"/>
        <v>0</v>
      </c>
      <c r="G317" s="72"/>
      <c r="H317" s="101" t="e">
        <f t="shared" si="281"/>
        <v>#DIV/0!</v>
      </c>
      <c r="I317" s="72"/>
      <c r="J317" s="101" t="e">
        <f t="shared" si="282"/>
        <v>#DIV/0!</v>
      </c>
      <c r="K317" s="72"/>
      <c r="L317" s="101" t="e">
        <f t="shared" si="283"/>
        <v>#DIV/0!</v>
      </c>
      <c r="M317" s="72"/>
      <c r="N317" s="101" t="e">
        <f t="shared" si="284"/>
        <v>#DIV/0!</v>
      </c>
      <c r="O317" s="72"/>
      <c r="P317" s="101" t="e">
        <f t="shared" si="285"/>
        <v>#DIV/0!</v>
      </c>
      <c r="Q317" s="72"/>
      <c r="R317" s="101" t="e">
        <f t="shared" si="286"/>
        <v>#DIV/0!</v>
      </c>
      <c r="S317" s="72"/>
      <c r="T317" s="101" t="e">
        <f t="shared" si="287"/>
        <v>#DIV/0!</v>
      </c>
      <c r="U317" s="72"/>
      <c r="V317" s="101" t="e">
        <f t="shared" si="288"/>
        <v>#DIV/0!</v>
      </c>
      <c r="W317" s="72"/>
      <c r="X317" s="101" t="e">
        <f t="shared" si="289"/>
        <v>#DIV/0!</v>
      </c>
      <c r="Y317" s="72"/>
      <c r="Z317" s="101" t="e">
        <f t="shared" si="290"/>
        <v>#DIV/0!</v>
      </c>
      <c r="AA317" s="72"/>
      <c r="AB317" s="101" t="e">
        <f t="shared" si="291"/>
        <v>#DIV/0!</v>
      </c>
    </row>
    <row r="318" spans="1:28" x14ac:dyDescent="0.45">
      <c r="A318" s="73" t="s">
        <v>2357</v>
      </c>
      <c r="B318" s="92">
        <v>56</v>
      </c>
      <c r="C318" s="70" t="s">
        <v>617</v>
      </c>
      <c r="D318" s="71"/>
      <c r="E318" s="100">
        <f t="shared" si="279"/>
        <v>0</v>
      </c>
      <c r="F318" s="100">
        <f t="shared" si="280"/>
        <v>0</v>
      </c>
      <c r="G318" s="72"/>
      <c r="H318" s="101" t="e">
        <f t="shared" si="281"/>
        <v>#DIV/0!</v>
      </c>
      <c r="I318" s="72"/>
      <c r="J318" s="101" t="e">
        <f t="shared" si="282"/>
        <v>#DIV/0!</v>
      </c>
      <c r="K318" s="72"/>
      <c r="L318" s="101" t="e">
        <f t="shared" si="283"/>
        <v>#DIV/0!</v>
      </c>
      <c r="M318" s="72"/>
      <c r="N318" s="101" t="e">
        <f t="shared" si="284"/>
        <v>#DIV/0!</v>
      </c>
      <c r="O318" s="72"/>
      <c r="P318" s="101" t="e">
        <f t="shared" si="285"/>
        <v>#DIV/0!</v>
      </c>
      <c r="Q318" s="72"/>
      <c r="R318" s="101" t="e">
        <f t="shared" si="286"/>
        <v>#DIV/0!</v>
      </c>
      <c r="S318" s="72"/>
      <c r="T318" s="101" t="e">
        <f t="shared" si="287"/>
        <v>#DIV/0!</v>
      </c>
      <c r="U318" s="72"/>
      <c r="V318" s="101" t="e">
        <f t="shared" si="288"/>
        <v>#DIV/0!</v>
      </c>
      <c r="W318" s="72"/>
      <c r="X318" s="101" t="e">
        <f t="shared" si="289"/>
        <v>#DIV/0!</v>
      </c>
      <c r="Y318" s="72"/>
      <c r="Z318" s="101" t="e">
        <f t="shared" si="290"/>
        <v>#DIV/0!</v>
      </c>
      <c r="AA318" s="72"/>
      <c r="AB318" s="101" t="e">
        <f t="shared" si="291"/>
        <v>#DIV/0!</v>
      </c>
    </row>
    <row r="319" spans="1:28" ht="68.25" thickBot="1" x14ac:dyDescent="0.5">
      <c r="A319" s="73" t="s">
        <v>2358</v>
      </c>
      <c r="B319" s="92">
        <v>47</v>
      </c>
      <c r="C319" s="70" t="s">
        <v>617</v>
      </c>
      <c r="D319" s="71"/>
      <c r="E319" s="100">
        <f t="shared" si="253"/>
        <v>0</v>
      </c>
      <c r="F319" s="100">
        <f t="shared" si="254"/>
        <v>0</v>
      </c>
      <c r="G319" s="72"/>
      <c r="H319" s="101" t="e">
        <f t="shared" si="255"/>
        <v>#DIV/0!</v>
      </c>
      <c r="I319" s="72"/>
      <c r="J319" s="101" t="e">
        <f t="shared" si="256"/>
        <v>#DIV/0!</v>
      </c>
      <c r="K319" s="72"/>
      <c r="L319" s="101" t="e">
        <f t="shared" si="257"/>
        <v>#DIV/0!</v>
      </c>
      <c r="M319" s="72"/>
      <c r="N319" s="101" t="e">
        <f t="shared" si="258"/>
        <v>#DIV/0!</v>
      </c>
      <c r="O319" s="72"/>
      <c r="P319" s="101" t="e">
        <f t="shared" si="259"/>
        <v>#DIV/0!</v>
      </c>
      <c r="Q319" s="72"/>
      <c r="R319" s="101" t="e">
        <f t="shared" si="260"/>
        <v>#DIV/0!</v>
      </c>
      <c r="S319" s="72"/>
      <c r="T319" s="101" t="e">
        <f t="shared" si="261"/>
        <v>#DIV/0!</v>
      </c>
      <c r="U319" s="72"/>
      <c r="V319" s="101" t="e">
        <f t="shared" si="262"/>
        <v>#DIV/0!</v>
      </c>
      <c r="W319" s="72"/>
      <c r="X319" s="101" t="e">
        <f t="shared" si="263"/>
        <v>#DIV/0!</v>
      </c>
      <c r="Y319" s="72"/>
      <c r="Z319" s="101" t="e">
        <f t="shared" si="264"/>
        <v>#DIV/0!</v>
      </c>
      <c r="AA319" s="72"/>
      <c r="AB319" s="101" t="e">
        <f t="shared" si="265"/>
        <v>#DIV/0!</v>
      </c>
    </row>
    <row r="320" spans="1:28" ht="34.5" thickBot="1" x14ac:dyDescent="0.55000000000000004">
      <c r="A320" s="76" t="s">
        <v>642</v>
      </c>
      <c r="B320" s="102">
        <f>SUM(B306:B319)</f>
        <v>1458</v>
      </c>
      <c r="C320" s="77"/>
      <c r="D320" s="103">
        <f>SUM(D306:D319)</f>
        <v>0</v>
      </c>
      <c r="E320" s="103">
        <f>SUM(E306:E319)</f>
        <v>0</v>
      </c>
      <c r="F320" s="104">
        <f>SUM(F306:F319)</f>
        <v>0</v>
      </c>
      <c r="G320" s="105">
        <f>SUM(G306:G319)</f>
        <v>0</v>
      </c>
      <c r="H320" s="106" t="e">
        <f>G320/F320</f>
        <v>#DIV/0!</v>
      </c>
      <c r="I320" s="105">
        <f>SUM(I306:I319)</f>
        <v>0</v>
      </c>
      <c r="J320" s="106" t="e">
        <f>I320/F320</f>
        <v>#DIV/0!</v>
      </c>
      <c r="K320" s="107">
        <f>SUM(K306:K319)</f>
        <v>0</v>
      </c>
      <c r="L320" s="108" t="e">
        <f>K320/F320</f>
        <v>#DIV/0!</v>
      </c>
      <c r="M320" s="105">
        <f>SUM(M306:M319)</f>
        <v>0</v>
      </c>
      <c r="N320" s="106" t="e">
        <f>M320/F320</f>
        <v>#DIV/0!</v>
      </c>
      <c r="O320" s="107">
        <f>SUM(O306:O319)</f>
        <v>0</v>
      </c>
      <c r="P320" s="108" t="e">
        <f>O320/F320</f>
        <v>#DIV/0!</v>
      </c>
      <c r="Q320" s="105">
        <f>SUM(Q306:Q319)</f>
        <v>0</v>
      </c>
      <c r="R320" s="106" t="e">
        <f>Q320/F320</f>
        <v>#DIV/0!</v>
      </c>
      <c r="S320" s="107">
        <f>SUM(S306:S319)</f>
        <v>0</v>
      </c>
      <c r="T320" s="108" t="e">
        <f>S320/F320</f>
        <v>#DIV/0!</v>
      </c>
      <c r="U320" s="105">
        <f>SUM(U306:U319)</f>
        <v>0</v>
      </c>
      <c r="V320" s="106" t="e">
        <f>U320/F320</f>
        <v>#DIV/0!</v>
      </c>
      <c r="W320" s="104">
        <f>SUM(W306:W319)</f>
        <v>0</v>
      </c>
      <c r="X320" s="109" t="e">
        <f>W320/F320</f>
        <v>#DIV/0!</v>
      </c>
      <c r="Y320" s="110">
        <f>SUM(Y306:Y319)</f>
        <v>0</v>
      </c>
      <c r="Z320" s="111" t="e">
        <f>Y320/F320</f>
        <v>#DIV/0!</v>
      </c>
      <c r="AA320" s="110">
        <f>SUM(AA306:AA319)</f>
        <v>0</v>
      </c>
      <c r="AB320" s="111" t="e">
        <f>AA320/F320</f>
        <v>#DIV/0!</v>
      </c>
    </row>
    <row r="321" spans="1:28" ht="96" customHeight="1" thickBot="1" x14ac:dyDescent="0.5">
      <c r="A321" s="278" t="s">
        <v>2344</v>
      </c>
      <c r="B321" s="279"/>
      <c r="C321" s="279"/>
      <c r="D321" s="279"/>
      <c r="E321" s="279"/>
      <c r="F321" s="280"/>
      <c r="G321" s="276" t="s">
        <v>586</v>
      </c>
      <c r="H321" s="277"/>
      <c r="I321" s="274" t="s">
        <v>587</v>
      </c>
      <c r="J321" s="275"/>
      <c r="K321" s="276" t="s">
        <v>588</v>
      </c>
      <c r="L321" s="277"/>
      <c r="M321" s="274" t="s">
        <v>589</v>
      </c>
      <c r="N321" s="275"/>
      <c r="O321" s="276" t="s">
        <v>590</v>
      </c>
      <c r="P321" s="277"/>
      <c r="Q321" s="274" t="s">
        <v>591</v>
      </c>
      <c r="R321" s="275"/>
      <c r="S321" s="276" t="s">
        <v>592</v>
      </c>
      <c r="T321" s="277"/>
      <c r="U321" s="274" t="s">
        <v>593</v>
      </c>
      <c r="V321" s="275"/>
      <c r="W321" s="276" t="s">
        <v>596</v>
      </c>
      <c r="X321" s="277"/>
      <c r="Y321" s="274" t="s">
        <v>595</v>
      </c>
      <c r="Z321" s="275"/>
      <c r="AA321" s="276" t="s">
        <v>594</v>
      </c>
      <c r="AB321" s="277"/>
    </row>
    <row r="323" spans="1:28" ht="33" x14ac:dyDescent="0.45">
      <c r="A323" s="295" t="s">
        <v>2359</v>
      </c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</row>
    <row r="324" spans="1:28" ht="33" x14ac:dyDescent="0.45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</row>
    <row r="325" spans="1:28" ht="33" x14ac:dyDescent="0.45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</row>
    <row r="327" spans="1:28" ht="33.75" customHeight="1" x14ac:dyDescent="0.45">
      <c r="A327" s="292" t="s">
        <v>2360</v>
      </c>
      <c r="B327" s="292"/>
      <c r="C327" s="292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</row>
    <row r="328" spans="1:28" ht="33.75" customHeight="1" x14ac:dyDescent="0.45">
      <c r="A328" s="292"/>
      <c r="B328" s="292"/>
      <c r="C328" s="292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</row>
    <row r="329" spans="1:28" ht="34.5" thickBot="1" x14ac:dyDescent="0.5"/>
    <row r="330" spans="1:28" ht="81" customHeight="1" thickBot="1" x14ac:dyDescent="0.5">
      <c r="A330" s="344" t="s">
        <v>2361</v>
      </c>
      <c r="B330" s="345"/>
      <c r="C330" s="288" t="s">
        <v>2362</v>
      </c>
      <c r="D330" s="289"/>
      <c r="E330" s="289"/>
      <c r="F330" s="290"/>
      <c r="G330" s="264" t="s">
        <v>586</v>
      </c>
      <c r="H330" s="265"/>
      <c r="I330" s="272" t="s">
        <v>587</v>
      </c>
      <c r="J330" s="291"/>
      <c r="K330" s="264" t="s">
        <v>588</v>
      </c>
      <c r="L330" s="265"/>
      <c r="M330" s="272" t="s">
        <v>589</v>
      </c>
      <c r="N330" s="273"/>
      <c r="O330" s="264" t="s">
        <v>590</v>
      </c>
      <c r="P330" s="265"/>
      <c r="Q330" s="272" t="s">
        <v>591</v>
      </c>
      <c r="R330" s="273"/>
      <c r="S330" s="264" t="s">
        <v>592</v>
      </c>
      <c r="T330" s="265"/>
      <c r="U330" s="272" t="s">
        <v>593</v>
      </c>
      <c r="V330" s="273"/>
      <c r="W330" s="264" t="s">
        <v>596</v>
      </c>
      <c r="X330" s="265"/>
      <c r="Y330" s="272" t="s">
        <v>595</v>
      </c>
      <c r="Z330" s="273"/>
      <c r="AA330" s="264" t="s">
        <v>594</v>
      </c>
      <c r="AB330" s="265"/>
    </row>
    <row r="331" spans="1:28" ht="60" x14ac:dyDescent="0.45">
      <c r="A331" s="344"/>
      <c r="B331" s="345"/>
      <c r="C331" s="58" t="s">
        <v>606</v>
      </c>
      <c r="D331" s="59" t="s">
        <v>607</v>
      </c>
      <c r="E331" s="59" t="s">
        <v>644</v>
      </c>
      <c r="F331" s="60" t="s">
        <v>645</v>
      </c>
      <c r="G331" s="34" t="s">
        <v>604</v>
      </c>
      <c r="H331" s="33" t="s">
        <v>605</v>
      </c>
      <c r="I331" s="32" t="s">
        <v>604</v>
      </c>
      <c r="J331" s="35" t="s">
        <v>605</v>
      </c>
      <c r="K331" s="32" t="s">
        <v>604</v>
      </c>
      <c r="L331" s="33" t="s">
        <v>605</v>
      </c>
      <c r="M331" s="32" t="s">
        <v>604</v>
      </c>
      <c r="N331" s="33" t="s">
        <v>605</v>
      </c>
      <c r="O331" s="32" t="s">
        <v>604</v>
      </c>
      <c r="P331" s="33" t="s">
        <v>605</v>
      </c>
      <c r="Q331" s="32" t="s">
        <v>604</v>
      </c>
      <c r="R331" s="33" t="s">
        <v>605</v>
      </c>
      <c r="S331" s="32" t="s">
        <v>604</v>
      </c>
      <c r="T331" s="33" t="s">
        <v>605</v>
      </c>
      <c r="U331" s="32" t="s">
        <v>604</v>
      </c>
      <c r="V331" s="33" t="s">
        <v>605</v>
      </c>
      <c r="W331" s="32" t="s">
        <v>604</v>
      </c>
      <c r="X331" s="33" t="s">
        <v>605</v>
      </c>
      <c r="Y331" s="32" t="s">
        <v>604</v>
      </c>
      <c r="Z331" s="33" t="s">
        <v>605</v>
      </c>
      <c r="AA331" s="32" t="s">
        <v>604</v>
      </c>
      <c r="AB331" s="33" t="s">
        <v>605</v>
      </c>
    </row>
    <row r="332" spans="1:28" s="54" customFormat="1" ht="33.75" customHeight="1" thickBot="1" x14ac:dyDescent="0.3">
      <c r="A332" s="344"/>
      <c r="B332" s="345"/>
      <c r="C332" s="93">
        <f>B343</f>
        <v>881</v>
      </c>
      <c r="D332" s="94">
        <f t="shared" ref="D332:AB332" si="292">D343</f>
        <v>0</v>
      </c>
      <c r="E332" s="94">
        <f t="shared" si="292"/>
        <v>0</v>
      </c>
      <c r="F332" s="95">
        <f t="shared" si="292"/>
        <v>0</v>
      </c>
      <c r="G332" s="96">
        <f t="shared" si="292"/>
        <v>0</v>
      </c>
      <c r="H332" s="97" t="e">
        <f t="shared" si="292"/>
        <v>#DIV/0!</v>
      </c>
      <c r="I332" s="98">
        <f t="shared" si="292"/>
        <v>0</v>
      </c>
      <c r="J332" s="99" t="e">
        <f t="shared" si="292"/>
        <v>#DIV/0!</v>
      </c>
      <c r="K332" s="98">
        <f t="shared" si="292"/>
        <v>0</v>
      </c>
      <c r="L332" s="97" t="e">
        <f t="shared" si="292"/>
        <v>#DIV/0!</v>
      </c>
      <c r="M332" s="98">
        <f t="shared" si="292"/>
        <v>0</v>
      </c>
      <c r="N332" s="97" t="e">
        <f t="shared" si="292"/>
        <v>#DIV/0!</v>
      </c>
      <c r="O332" s="98">
        <f t="shared" si="292"/>
        <v>0</v>
      </c>
      <c r="P332" s="97" t="e">
        <f t="shared" si="292"/>
        <v>#DIV/0!</v>
      </c>
      <c r="Q332" s="98">
        <f t="shared" si="292"/>
        <v>0</v>
      </c>
      <c r="R332" s="97" t="e">
        <f t="shared" si="292"/>
        <v>#DIV/0!</v>
      </c>
      <c r="S332" s="98">
        <f t="shared" si="292"/>
        <v>0</v>
      </c>
      <c r="T332" s="97" t="e">
        <f t="shared" si="292"/>
        <v>#DIV/0!</v>
      </c>
      <c r="U332" s="98">
        <f t="shared" si="292"/>
        <v>0</v>
      </c>
      <c r="V332" s="97" t="e">
        <f t="shared" si="292"/>
        <v>#DIV/0!</v>
      </c>
      <c r="W332" s="98">
        <f t="shared" si="292"/>
        <v>0</v>
      </c>
      <c r="X332" s="97" t="e">
        <f t="shared" si="292"/>
        <v>#DIV/0!</v>
      </c>
      <c r="Y332" s="98">
        <f t="shared" si="292"/>
        <v>0</v>
      </c>
      <c r="Z332" s="97" t="e">
        <f t="shared" si="292"/>
        <v>#DIV/0!</v>
      </c>
      <c r="AA332" s="98">
        <f t="shared" si="292"/>
        <v>0</v>
      </c>
      <c r="AB332" s="97" t="e">
        <f t="shared" si="292"/>
        <v>#DIV/0!</v>
      </c>
    </row>
    <row r="333" spans="1:28" ht="34.5" thickBot="1" x14ac:dyDescent="0.5"/>
    <row r="334" spans="1:28" s="61" customFormat="1" ht="73.5" customHeight="1" thickBot="1" x14ac:dyDescent="0.55000000000000004">
      <c r="A334" s="266" t="s">
        <v>2363</v>
      </c>
      <c r="B334" s="267"/>
      <c r="C334" s="267"/>
      <c r="D334" s="267"/>
      <c r="E334" s="267"/>
      <c r="F334" s="268"/>
      <c r="G334" s="269" t="s">
        <v>603</v>
      </c>
      <c r="H334" s="270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  <c r="AA334" s="270"/>
      <c r="AB334" s="271"/>
    </row>
    <row r="335" spans="1:28" ht="83.25" customHeight="1" x14ac:dyDescent="0.45">
      <c r="A335" s="62" t="s">
        <v>2365</v>
      </c>
      <c r="B335" s="281" t="s">
        <v>2364</v>
      </c>
      <c r="C335" s="282"/>
      <c r="D335" s="283" t="s">
        <v>2360</v>
      </c>
      <c r="E335" s="284"/>
      <c r="F335" s="285"/>
      <c r="G335" s="264" t="s">
        <v>586</v>
      </c>
      <c r="H335" s="265"/>
      <c r="I335" s="272" t="s">
        <v>587</v>
      </c>
      <c r="J335" s="273"/>
      <c r="K335" s="264" t="s">
        <v>588</v>
      </c>
      <c r="L335" s="265"/>
      <c r="M335" s="272" t="s">
        <v>589</v>
      </c>
      <c r="N335" s="273"/>
      <c r="O335" s="264" t="s">
        <v>590</v>
      </c>
      <c r="P335" s="265"/>
      <c r="Q335" s="272" t="s">
        <v>591</v>
      </c>
      <c r="R335" s="273"/>
      <c r="S335" s="264" t="s">
        <v>592</v>
      </c>
      <c r="T335" s="265"/>
      <c r="U335" s="272" t="s">
        <v>593</v>
      </c>
      <c r="V335" s="273"/>
      <c r="W335" s="264" t="s">
        <v>596</v>
      </c>
      <c r="X335" s="265"/>
      <c r="Y335" s="272" t="s">
        <v>595</v>
      </c>
      <c r="Z335" s="273"/>
      <c r="AA335" s="264" t="s">
        <v>594</v>
      </c>
      <c r="AB335" s="265"/>
    </row>
    <row r="336" spans="1:28" s="65" customFormat="1" ht="60" x14ac:dyDescent="0.25">
      <c r="A336" s="30" t="s">
        <v>597</v>
      </c>
      <c r="B336" s="63" t="s">
        <v>606</v>
      </c>
      <c r="C336" s="30" t="s">
        <v>598</v>
      </c>
      <c r="D336" s="30" t="s">
        <v>607</v>
      </c>
      <c r="E336" s="30" t="s">
        <v>644</v>
      </c>
      <c r="F336" s="64" t="s">
        <v>645</v>
      </c>
      <c r="G336" s="32" t="s">
        <v>604</v>
      </c>
      <c r="H336" s="33" t="s">
        <v>605</v>
      </c>
      <c r="I336" s="32" t="s">
        <v>604</v>
      </c>
      <c r="J336" s="33" t="s">
        <v>605</v>
      </c>
      <c r="K336" s="32" t="s">
        <v>604</v>
      </c>
      <c r="L336" s="33" t="s">
        <v>605</v>
      </c>
      <c r="M336" s="32" t="s">
        <v>604</v>
      </c>
      <c r="N336" s="33" t="s">
        <v>605</v>
      </c>
      <c r="O336" s="32" t="s">
        <v>604</v>
      </c>
      <c r="P336" s="33" t="s">
        <v>605</v>
      </c>
      <c r="Q336" s="32" t="s">
        <v>604</v>
      </c>
      <c r="R336" s="33" t="s">
        <v>605</v>
      </c>
      <c r="S336" s="32" t="s">
        <v>604</v>
      </c>
      <c r="T336" s="33" t="s">
        <v>605</v>
      </c>
      <c r="U336" s="32" t="s">
        <v>604</v>
      </c>
      <c r="V336" s="33" t="s">
        <v>605</v>
      </c>
      <c r="W336" s="32" t="s">
        <v>604</v>
      </c>
      <c r="X336" s="33" t="s">
        <v>605</v>
      </c>
      <c r="Y336" s="32" t="s">
        <v>604</v>
      </c>
      <c r="Z336" s="33" t="s">
        <v>605</v>
      </c>
      <c r="AA336" s="32" t="s">
        <v>604</v>
      </c>
      <c r="AB336" s="33" t="s">
        <v>605</v>
      </c>
    </row>
    <row r="337" spans="1:28" x14ac:dyDescent="0.45">
      <c r="A337" s="73" t="s">
        <v>2367</v>
      </c>
      <c r="B337" s="92">
        <v>186</v>
      </c>
      <c r="C337" s="70" t="s">
        <v>617</v>
      </c>
      <c r="D337" s="71"/>
      <c r="E337" s="100">
        <f t="shared" ref="E337:E342" si="293">D337-F337</f>
        <v>0</v>
      </c>
      <c r="F337" s="100">
        <f t="shared" ref="F337:F342" si="294">G337+I337+K337+M337+O337+Q337+S337+U337+W337+Y337+AA337</f>
        <v>0</v>
      </c>
      <c r="G337" s="72"/>
      <c r="H337" s="101" t="e">
        <f t="shared" ref="H337:H342" si="295">G337/F337</f>
        <v>#DIV/0!</v>
      </c>
      <c r="I337" s="72"/>
      <c r="J337" s="101" t="e">
        <f t="shared" ref="J337:J342" si="296">I337/F337</f>
        <v>#DIV/0!</v>
      </c>
      <c r="K337" s="72"/>
      <c r="L337" s="101" t="e">
        <f t="shared" ref="L337:L342" si="297">K337/F337</f>
        <v>#DIV/0!</v>
      </c>
      <c r="M337" s="72"/>
      <c r="N337" s="101" t="e">
        <f t="shared" ref="N337:N342" si="298">M337/F337</f>
        <v>#DIV/0!</v>
      </c>
      <c r="O337" s="72"/>
      <c r="P337" s="101" t="e">
        <f t="shared" ref="P337:P342" si="299">O337/F337</f>
        <v>#DIV/0!</v>
      </c>
      <c r="Q337" s="72"/>
      <c r="R337" s="101" t="e">
        <f t="shared" ref="R337:R342" si="300">Q337/F337</f>
        <v>#DIV/0!</v>
      </c>
      <c r="S337" s="72"/>
      <c r="T337" s="101" t="e">
        <f t="shared" ref="T337:T342" si="301">S337/F337</f>
        <v>#DIV/0!</v>
      </c>
      <c r="U337" s="72"/>
      <c r="V337" s="101" t="e">
        <f t="shared" ref="V337:V342" si="302">U337/F337</f>
        <v>#DIV/0!</v>
      </c>
      <c r="W337" s="72"/>
      <c r="X337" s="101" t="e">
        <f t="shared" ref="X337:X342" si="303">W337/F337</f>
        <v>#DIV/0!</v>
      </c>
      <c r="Y337" s="72"/>
      <c r="Z337" s="101" t="e">
        <f t="shared" ref="Z337:Z342" si="304">Y337/F337</f>
        <v>#DIV/0!</v>
      </c>
      <c r="AA337" s="72"/>
      <c r="AB337" s="101" t="e">
        <f t="shared" ref="AB337:AB342" si="305">AA337/F337</f>
        <v>#DIV/0!</v>
      </c>
    </row>
    <row r="338" spans="1:28" ht="67.5" x14ac:dyDescent="0.45">
      <c r="A338" s="73" t="s">
        <v>2368</v>
      </c>
      <c r="B338" s="92">
        <v>114</v>
      </c>
      <c r="C338" s="70" t="s">
        <v>617</v>
      </c>
      <c r="D338" s="71"/>
      <c r="E338" s="100">
        <f t="shared" si="293"/>
        <v>0</v>
      </c>
      <c r="F338" s="100">
        <f t="shared" si="294"/>
        <v>0</v>
      </c>
      <c r="G338" s="72"/>
      <c r="H338" s="101" t="e">
        <f t="shared" si="295"/>
        <v>#DIV/0!</v>
      </c>
      <c r="I338" s="72"/>
      <c r="J338" s="101" t="e">
        <f t="shared" si="296"/>
        <v>#DIV/0!</v>
      </c>
      <c r="K338" s="72"/>
      <c r="L338" s="101" t="e">
        <f t="shared" si="297"/>
        <v>#DIV/0!</v>
      </c>
      <c r="M338" s="72"/>
      <c r="N338" s="101" t="e">
        <f t="shared" si="298"/>
        <v>#DIV/0!</v>
      </c>
      <c r="O338" s="72"/>
      <c r="P338" s="101" t="e">
        <f t="shared" si="299"/>
        <v>#DIV/0!</v>
      </c>
      <c r="Q338" s="72"/>
      <c r="R338" s="101" t="e">
        <f t="shared" si="300"/>
        <v>#DIV/0!</v>
      </c>
      <c r="S338" s="72"/>
      <c r="T338" s="101" t="e">
        <f t="shared" si="301"/>
        <v>#DIV/0!</v>
      </c>
      <c r="U338" s="72"/>
      <c r="V338" s="101" t="e">
        <f t="shared" si="302"/>
        <v>#DIV/0!</v>
      </c>
      <c r="W338" s="72"/>
      <c r="X338" s="101" t="e">
        <f t="shared" si="303"/>
        <v>#DIV/0!</v>
      </c>
      <c r="Y338" s="72"/>
      <c r="Z338" s="101" t="e">
        <f t="shared" si="304"/>
        <v>#DIV/0!</v>
      </c>
      <c r="AA338" s="72"/>
      <c r="AB338" s="101" t="e">
        <f t="shared" si="305"/>
        <v>#DIV/0!</v>
      </c>
    </row>
    <row r="339" spans="1:28" x14ac:dyDescent="0.45">
      <c r="A339" s="73" t="s">
        <v>2369</v>
      </c>
      <c r="B339" s="92">
        <v>108</v>
      </c>
      <c r="C339" s="70" t="s">
        <v>617</v>
      </c>
      <c r="D339" s="71"/>
      <c r="E339" s="100">
        <f t="shared" si="293"/>
        <v>0</v>
      </c>
      <c r="F339" s="100">
        <f t="shared" si="294"/>
        <v>0</v>
      </c>
      <c r="G339" s="72"/>
      <c r="H339" s="101" t="e">
        <f t="shared" si="295"/>
        <v>#DIV/0!</v>
      </c>
      <c r="I339" s="72"/>
      <c r="J339" s="101" t="e">
        <f t="shared" si="296"/>
        <v>#DIV/0!</v>
      </c>
      <c r="K339" s="72"/>
      <c r="L339" s="101" t="e">
        <f t="shared" si="297"/>
        <v>#DIV/0!</v>
      </c>
      <c r="M339" s="72"/>
      <c r="N339" s="101" t="e">
        <f t="shared" si="298"/>
        <v>#DIV/0!</v>
      </c>
      <c r="O339" s="72"/>
      <c r="P339" s="101" t="e">
        <f t="shared" si="299"/>
        <v>#DIV/0!</v>
      </c>
      <c r="Q339" s="72"/>
      <c r="R339" s="101" t="e">
        <f t="shared" si="300"/>
        <v>#DIV/0!</v>
      </c>
      <c r="S339" s="72"/>
      <c r="T339" s="101" t="e">
        <f t="shared" si="301"/>
        <v>#DIV/0!</v>
      </c>
      <c r="U339" s="72"/>
      <c r="V339" s="101" t="e">
        <f t="shared" si="302"/>
        <v>#DIV/0!</v>
      </c>
      <c r="W339" s="72"/>
      <c r="X339" s="101" t="e">
        <f t="shared" si="303"/>
        <v>#DIV/0!</v>
      </c>
      <c r="Y339" s="72"/>
      <c r="Z339" s="101" t="e">
        <f t="shared" si="304"/>
        <v>#DIV/0!</v>
      </c>
      <c r="AA339" s="72"/>
      <c r="AB339" s="101" t="e">
        <f t="shared" si="305"/>
        <v>#DIV/0!</v>
      </c>
    </row>
    <row r="340" spans="1:28" x14ac:dyDescent="0.45">
      <c r="A340" s="73" t="s">
        <v>2370</v>
      </c>
      <c r="B340" s="92">
        <v>173</v>
      </c>
      <c r="C340" s="70" t="s">
        <v>617</v>
      </c>
      <c r="D340" s="71"/>
      <c r="E340" s="100">
        <f t="shared" si="293"/>
        <v>0</v>
      </c>
      <c r="F340" s="100">
        <f t="shared" si="294"/>
        <v>0</v>
      </c>
      <c r="G340" s="72"/>
      <c r="H340" s="101" t="e">
        <f t="shared" si="295"/>
        <v>#DIV/0!</v>
      </c>
      <c r="I340" s="72"/>
      <c r="J340" s="101" t="e">
        <f t="shared" si="296"/>
        <v>#DIV/0!</v>
      </c>
      <c r="K340" s="72"/>
      <c r="L340" s="101" t="e">
        <f t="shared" si="297"/>
        <v>#DIV/0!</v>
      </c>
      <c r="M340" s="72"/>
      <c r="N340" s="101" t="e">
        <f t="shared" si="298"/>
        <v>#DIV/0!</v>
      </c>
      <c r="O340" s="72"/>
      <c r="P340" s="101" t="e">
        <f t="shared" si="299"/>
        <v>#DIV/0!</v>
      </c>
      <c r="Q340" s="72"/>
      <c r="R340" s="101" t="e">
        <f t="shared" si="300"/>
        <v>#DIV/0!</v>
      </c>
      <c r="S340" s="72"/>
      <c r="T340" s="101" t="e">
        <f t="shared" si="301"/>
        <v>#DIV/0!</v>
      </c>
      <c r="U340" s="72"/>
      <c r="V340" s="101" t="e">
        <f t="shared" si="302"/>
        <v>#DIV/0!</v>
      </c>
      <c r="W340" s="72"/>
      <c r="X340" s="101" t="e">
        <f t="shared" si="303"/>
        <v>#DIV/0!</v>
      </c>
      <c r="Y340" s="72"/>
      <c r="Z340" s="101" t="e">
        <f t="shared" si="304"/>
        <v>#DIV/0!</v>
      </c>
      <c r="AA340" s="72"/>
      <c r="AB340" s="101" t="e">
        <f t="shared" si="305"/>
        <v>#DIV/0!</v>
      </c>
    </row>
    <row r="341" spans="1:28" x14ac:dyDescent="0.45">
      <c r="A341" s="73" t="s">
        <v>2371</v>
      </c>
      <c r="B341" s="74">
        <v>213</v>
      </c>
      <c r="C341" s="70" t="s">
        <v>617</v>
      </c>
      <c r="D341" s="71"/>
      <c r="E341" s="100">
        <f t="shared" si="293"/>
        <v>0</v>
      </c>
      <c r="F341" s="100">
        <f t="shared" si="294"/>
        <v>0</v>
      </c>
      <c r="G341" s="72"/>
      <c r="H341" s="101" t="e">
        <f t="shared" si="295"/>
        <v>#DIV/0!</v>
      </c>
      <c r="I341" s="72"/>
      <c r="J341" s="101" t="e">
        <f t="shared" si="296"/>
        <v>#DIV/0!</v>
      </c>
      <c r="K341" s="72"/>
      <c r="L341" s="101" t="e">
        <f t="shared" si="297"/>
        <v>#DIV/0!</v>
      </c>
      <c r="M341" s="72"/>
      <c r="N341" s="101" t="e">
        <f t="shared" si="298"/>
        <v>#DIV/0!</v>
      </c>
      <c r="O341" s="72"/>
      <c r="P341" s="101" t="e">
        <f t="shared" si="299"/>
        <v>#DIV/0!</v>
      </c>
      <c r="Q341" s="72"/>
      <c r="R341" s="101" t="e">
        <f t="shared" si="300"/>
        <v>#DIV/0!</v>
      </c>
      <c r="S341" s="72"/>
      <c r="T341" s="101" t="e">
        <f t="shared" si="301"/>
        <v>#DIV/0!</v>
      </c>
      <c r="U341" s="72"/>
      <c r="V341" s="101" t="e">
        <f t="shared" si="302"/>
        <v>#DIV/0!</v>
      </c>
      <c r="W341" s="72"/>
      <c r="X341" s="101" t="e">
        <f t="shared" si="303"/>
        <v>#DIV/0!</v>
      </c>
      <c r="Y341" s="72"/>
      <c r="Z341" s="101" t="e">
        <f t="shared" si="304"/>
        <v>#DIV/0!</v>
      </c>
      <c r="AA341" s="72"/>
      <c r="AB341" s="101" t="e">
        <f t="shared" si="305"/>
        <v>#DIV/0!</v>
      </c>
    </row>
    <row r="342" spans="1:28" ht="34.5" thickBot="1" x14ac:dyDescent="0.5">
      <c r="A342" s="73" t="s">
        <v>2372</v>
      </c>
      <c r="B342" s="74">
        <v>87</v>
      </c>
      <c r="C342" s="70" t="s">
        <v>617</v>
      </c>
      <c r="D342" s="71"/>
      <c r="E342" s="100">
        <f t="shared" si="293"/>
        <v>0</v>
      </c>
      <c r="F342" s="100">
        <f t="shared" si="294"/>
        <v>0</v>
      </c>
      <c r="G342" s="72"/>
      <c r="H342" s="101" t="e">
        <f t="shared" si="295"/>
        <v>#DIV/0!</v>
      </c>
      <c r="I342" s="72"/>
      <c r="J342" s="101" t="e">
        <f t="shared" si="296"/>
        <v>#DIV/0!</v>
      </c>
      <c r="K342" s="72"/>
      <c r="L342" s="101" t="e">
        <f t="shared" si="297"/>
        <v>#DIV/0!</v>
      </c>
      <c r="M342" s="72"/>
      <c r="N342" s="101" t="e">
        <f t="shared" si="298"/>
        <v>#DIV/0!</v>
      </c>
      <c r="O342" s="72"/>
      <c r="P342" s="101" t="e">
        <f t="shared" si="299"/>
        <v>#DIV/0!</v>
      </c>
      <c r="Q342" s="72"/>
      <c r="R342" s="101" t="e">
        <f t="shared" si="300"/>
        <v>#DIV/0!</v>
      </c>
      <c r="S342" s="72"/>
      <c r="T342" s="101" t="e">
        <f t="shared" si="301"/>
        <v>#DIV/0!</v>
      </c>
      <c r="U342" s="72"/>
      <c r="V342" s="101" t="e">
        <f t="shared" si="302"/>
        <v>#DIV/0!</v>
      </c>
      <c r="W342" s="72"/>
      <c r="X342" s="101" t="e">
        <f t="shared" si="303"/>
        <v>#DIV/0!</v>
      </c>
      <c r="Y342" s="72"/>
      <c r="Z342" s="101" t="e">
        <f t="shared" si="304"/>
        <v>#DIV/0!</v>
      </c>
      <c r="AA342" s="72"/>
      <c r="AB342" s="101" t="e">
        <f t="shared" si="305"/>
        <v>#DIV/0!</v>
      </c>
    </row>
    <row r="343" spans="1:28" s="16" customFormat="1" ht="34.5" thickBot="1" x14ac:dyDescent="0.55000000000000004">
      <c r="A343" s="76" t="s">
        <v>642</v>
      </c>
      <c r="B343" s="102">
        <f>SUM(B337:B342)</f>
        <v>881</v>
      </c>
      <c r="C343" s="77"/>
      <c r="D343" s="103">
        <f>SUM(D337:D342)</f>
        <v>0</v>
      </c>
      <c r="E343" s="103">
        <f>SUM(E337:E342)</f>
        <v>0</v>
      </c>
      <c r="F343" s="104">
        <f>SUM(F337:F342)</f>
        <v>0</v>
      </c>
      <c r="G343" s="105">
        <f>SUM(G337:G342)</f>
        <v>0</v>
      </c>
      <c r="H343" s="106" t="e">
        <f>G343/F343</f>
        <v>#DIV/0!</v>
      </c>
      <c r="I343" s="105">
        <f>SUM(I337:I342)</f>
        <v>0</v>
      </c>
      <c r="J343" s="106" t="e">
        <f>I343/F343</f>
        <v>#DIV/0!</v>
      </c>
      <c r="K343" s="107">
        <f>SUM(K337:K342)</f>
        <v>0</v>
      </c>
      <c r="L343" s="108" t="e">
        <f>K343/F343</f>
        <v>#DIV/0!</v>
      </c>
      <c r="M343" s="105">
        <f>SUM(M337:M342)</f>
        <v>0</v>
      </c>
      <c r="N343" s="106" t="e">
        <f>M343/F343</f>
        <v>#DIV/0!</v>
      </c>
      <c r="O343" s="107">
        <f>SUM(O337:O342)</f>
        <v>0</v>
      </c>
      <c r="P343" s="108" t="e">
        <f>O343/F343</f>
        <v>#DIV/0!</v>
      </c>
      <c r="Q343" s="105">
        <f>SUM(Q337:Q342)</f>
        <v>0</v>
      </c>
      <c r="R343" s="106" t="e">
        <f>Q343/F343</f>
        <v>#DIV/0!</v>
      </c>
      <c r="S343" s="107">
        <f>SUM(S337:S342)</f>
        <v>0</v>
      </c>
      <c r="T343" s="108" t="e">
        <f>S343/F343</f>
        <v>#DIV/0!</v>
      </c>
      <c r="U343" s="105">
        <f>SUM(U337:U342)</f>
        <v>0</v>
      </c>
      <c r="V343" s="106" t="e">
        <f>U343/F343</f>
        <v>#DIV/0!</v>
      </c>
      <c r="W343" s="104">
        <f>SUM(W337:W342)</f>
        <v>0</v>
      </c>
      <c r="X343" s="109" t="e">
        <f>W343/F343</f>
        <v>#DIV/0!</v>
      </c>
      <c r="Y343" s="110">
        <f>SUM(Y337:Y342)</f>
        <v>0</v>
      </c>
      <c r="Z343" s="111" t="e">
        <f>Y343/F343</f>
        <v>#DIV/0!</v>
      </c>
      <c r="AA343" s="110">
        <f>SUM(AA337:AA342)</f>
        <v>0</v>
      </c>
      <c r="AB343" s="111" t="e">
        <f>AA343/F343</f>
        <v>#DIV/0!</v>
      </c>
    </row>
    <row r="344" spans="1:28" ht="83.25" customHeight="1" thickBot="1" x14ac:dyDescent="0.5">
      <c r="A344" s="278" t="s">
        <v>2366</v>
      </c>
      <c r="B344" s="279"/>
      <c r="C344" s="279"/>
      <c r="D344" s="279"/>
      <c r="E344" s="279"/>
      <c r="F344" s="280"/>
      <c r="G344" s="276" t="s">
        <v>586</v>
      </c>
      <c r="H344" s="277"/>
      <c r="I344" s="274" t="s">
        <v>587</v>
      </c>
      <c r="J344" s="275"/>
      <c r="K344" s="276" t="s">
        <v>588</v>
      </c>
      <c r="L344" s="277"/>
      <c r="M344" s="274" t="s">
        <v>589</v>
      </c>
      <c r="N344" s="275"/>
      <c r="O344" s="276" t="s">
        <v>590</v>
      </c>
      <c r="P344" s="277"/>
      <c r="Q344" s="274" t="s">
        <v>591</v>
      </c>
      <c r="R344" s="275"/>
      <c r="S344" s="276" t="s">
        <v>592</v>
      </c>
      <c r="T344" s="277"/>
      <c r="U344" s="274" t="s">
        <v>593</v>
      </c>
      <c r="V344" s="275"/>
      <c r="W344" s="276" t="s">
        <v>596</v>
      </c>
      <c r="X344" s="277"/>
      <c r="Y344" s="274" t="s">
        <v>595</v>
      </c>
      <c r="Z344" s="275"/>
      <c r="AA344" s="276" t="s">
        <v>594</v>
      </c>
      <c r="AB344" s="277"/>
    </row>
    <row r="346" spans="1:28" ht="33" x14ac:dyDescent="0.45">
      <c r="A346" s="295" t="s">
        <v>2373</v>
      </c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</row>
    <row r="347" spans="1:28" ht="33" x14ac:dyDescent="0.45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</row>
    <row r="348" spans="1:28" ht="33" x14ac:dyDescent="0.45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</row>
    <row r="350" spans="1:28" ht="33" x14ac:dyDescent="0.45">
      <c r="A350" s="292" t="s">
        <v>2374</v>
      </c>
      <c r="B350" s="292"/>
      <c r="C350" s="292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</row>
    <row r="351" spans="1:28" ht="33" x14ac:dyDescent="0.45">
      <c r="A351" s="292"/>
      <c r="B351" s="292"/>
      <c r="C351" s="292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</row>
    <row r="352" spans="1:28" ht="34.5" thickBot="1" x14ac:dyDescent="0.5"/>
    <row r="353" spans="1:28" ht="85.5" customHeight="1" thickBot="1" x14ac:dyDescent="0.5">
      <c r="A353" s="344" t="s">
        <v>2375</v>
      </c>
      <c r="B353" s="345"/>
      <c r="C353" s="288" t="s">
        <v>2377</v>
      </c>
      <c r="D353" s="289"/>
      <c r="E353" s="289"/>
      <c r="F353" s="290"/>
      <c r="G353" s="264" t="s">
        <v>586</v>
      </c>
      <c r="H353" s="265"/>
      <c r="I353" s="272" t="s">
        <v>587</v>
      </c>
      <c r="J353" s="291"/>
      <c r="K353" s="264" t="s">
        <v>588</v>
      </c>
      <c r="L353" s="265"/>
      <c r="M353" s="272" t="s">
        <v>589</v>
      </c>
      <c r="N353" s="273"/>
      <c r="O353" s="264" t="s">
        <v>590</v>
      </c>
      <c r="P353" s="265"/>
      <c r="Q353" s="272" t="s">
        <v>591</v>
      </c>
      <c r="R353" s="273"/>
      <c r="S353" s="264" t="s">
        <v>592</v>
      </c>
      <c r="T353" s="265"/>
      <c r="U353" s="272" t="s">
        <v>593</v>
      </c>
      <c r="V353" s="273"/>
      <c r="W353" s="264" t="s">
        <v>596</v>
      </c>
      <c r="X353" s="265"/>
      <c r="Y353" s="272" t="s">
        <v>595</v>
      </c>
      <c r="Z353" s="273"/>
      <c r="AA353" s="264" t="s">
        <v>594</v>
      </c>
      <c r="AB353" s="265"/>
    </row>
    <row r="354" spans="1:28" ht="60" x14ac:dyDescent="0.45">
      <c r="A354" s="344"/>
      <c r="B354" s="345"/>
      <c r="C354" s="58" t="s">
        <v>606</v>
      </c>
      <c r="D354" s="59" t="s">
        <v>607</v>
      </c>
      <c r="E354" s="59" t="s">
        <v>644</v>
      </c>
      <c r="F354" s="60" t="s">
        <v>645</v>
      </c>
      <c r="G354" s="34" t="s">
        <v>604</v>
      </c>
      <c r="H354" s="33" t="s">
        <v>605</v>
      </c>
      <c r="I354" s="32" t="s">
        <v>604</v>
      </c>
      <c r="J354" s="35" t="s">
        <v>605</v>
      </c>
      <c r="K354" s="32" t="s">
        <v>604</v>
      </c>
      <c r="L354" s="33" t="s">
        <v>605</v>
      </c>
      <c r="M354" s="32" t="s">
        <v>604</v>
      </c>
      <c r="N354" s="33" t="s">
        <v>605</v>
      </c>
      <c r="O354" s="32" t="s">
        <v>604</v>
      </c>
      <c r="P354" s="33" t="s">
        <v>605</v>
      </c>
      <c r="Q354" s="32" t="s">
        <v>604</v>
      </c>
      <c r="R354" s="33" t="s">
        <v>605</v>
      </c>
      <c r="S354" s="32" t="s">
        <v>604</v>
      </c>
      <c r="T354" s="33" t="s">
        <v>605</v>
      </c>
      <c r="U354" s="32" t="s">
        <v>604</v>
      </c>
      <c r="V354" s="33" t="s">
        <v>605</v>
      </c>
      <c r="W354" s="32" t="s">
        <v>604</v>
      </c>
      <c r="X354" s="33" t="s">
        <v>605</v>
      </c>
      <c r="Y354" s="32" t="s">
        <v>604</v>
      </c>
      <c r="Z354" s="33" t="s">
        <v>605</v>
      </c>
      <c r="AA354" s="32" t="s">
        <v>604</v>
      </c>
      <c r="AB354" s="33" t="s">
        <v>605</v>
      </c>
    </row>
    <row r="355" spans="1:28" ht="34.5" thickBot="1" x14ac:dyDescent="0.5">
      <c r="A355" s="344"/>
      <c r="B355" s="345"/>
      <c r="C355" s="93">
        <f>B365</f>
        <v>763</v>
      </c>
      <c r="D355" s="94">
        <f t="shared" ref="D355:AB355" si="306">D365</f>
        <v>0</v>
      </c>
      <c r="E355" s="94">
        <f t="shared" si="306"/>
        <v>0</v>
      </c>
      <c r="F355" s="95">
        <f t="shared" si="306"/>
        <v>0</v>
      </c>
      <c r="G355" s="96">
        <f t="shared" si="306"/>
        <v>0</v>
      </c>
      <c r="H355" s="97" t="e">
        <f t="shared" si="306"/>
        <v>#DIV/0!</v>
      </c>
      <c r="I355" s="98">
        <f t="shared" si="306"/>
        <v>0</v>
      </c>
      <c r="J355" s="99" t="e">
        <f t="shared" si="306"/>
        <v>#DIV/0!</v>
      </c>
      <c r="K355" s="98">
        <f t="shared" si="306"/>
        <v>0</v>
      </c>
      <c r="L355" s="97" t="e">
        <f t="shared" si="306"/>
        <v>#DIV/0!</v>
      </c>
      <c r="M355" s="98">
        <f t="shared" si="306"/>
        <v>0</v>
      </c>
      <c r="N355" s="97" t="e">
        <f t="shared" si="306"/>
        <v>#DIV/0!</v>
      </c>
      <c r="O355" s="98">
        <f t="shared" si="306"/>
        <v>0</v>
      </c>
      <c r="P355" s="97" t="e">
        <f t="shared" si="306"/>
        <v>#DIV/0!</v>
      </c>
      <c r="Q355" s="98">
        <f t="shared" si="306"/>
        <v>0</v>
      </c>
      <c r="R355" s="97" t="e">
        <f t="shared" si="306"/>
        <v>#DIV/0!</v>
      </c>
      <c r="S355" s="98">
        <f t="shared" si="306"/>
        <v>0</v>
      </c>
      <c r="T355" s="97" t="e">
        <f t="shared" si="306"/>
        <v>#DIV/0!</v>
      </c>
      <c r="U355" s="98">
        <f t="shared" si="306"/>
        <v>0</v>
      </c>
      <c r="V355" s="97" t="e">
        <f t="shared" si="306"/>
        <v>#DIV/0!</v>
      </c>
      <c r="W355" s="98">
        <f t="shared" si="306"/>
        <v>0</v>
      </c>
      <c r="X355" s="97" t="e">
        <f t="shared" si="306"/>
        <v>#DIV/0!</v>
      </c>
      <c r="Y355" s="98">
        <f t="shared" si="306"/>
        <v>0</v>
      </c>
      <c r="Z355" s="97" t="e">
        <f t="shared" si="306"/>
        <v>#DIV/0!</v>
      </c>
      <c r="AA355" s="98">
        <f t="shared" si="306"/>
        <v>0</v>
      </c>
      <c r="AB355" s="97" t="e">
        <f t="shared" si="306"/>
        <v>#DIV/0!</v>
      </c>
    </row>
    <row r="356" spans="1:28" ht="34.5" thickBot="1" x14ac:dyDescent="0.5"/>
    <row r="357" spans="1:28" ht="60.75" thickBot="1" x14ac:dyDescent="0.55000000000000004">
      <c r="A357" s="266" t="s">
        <v>2376</v>
      </c>
      <c r="B357" s="267"/>
      <c r="C357" s="267"/>
      <c r="D357" s="267"/>
      <c r="E357" s="267"/>
      <c r="F357" s="268"/>
      <c r="G357" s="269" t="s">
        <v>603</v>
      </c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1"/>
    </row>
    <row r="358" spans="1:28" ht="67.5" x14ac:dyDescent="0.45">
      <c r="A358" s="62" t="s">
        <v>2365</v>
      </c>
      <c r="B358" s="281" t="s">
        <v>2378</v>
      </c>
      <c r="C358" s="282"/>
      <c r="D358" s="283" t="s">
        <v>2374</v>
      </c>
      <c r="E358" s="284"/>
      <c r="F358" s="285"/>
      <c r="G358" s="264" t="s">
        <v>586</v>
      </c>
      <c r="H358" s="265"/>
      <c r="I358" s="272" t="s">
        <v>587</v>
      </c>
      <c r="J358" s="273"/>
      <c r="K358" s="264" t="s">
        <v>588</v>
      </c>
      <c r="L358" s="265"/>
      <c r="M358" s="272" t="s">
        <v>589</v>
      </c>
      <c r="N358" s="273"/>
      <c r="O358" s="264" t="s">
        <v>590</v>
      </c>
      <c r="P358" s="265"/>
      <c r="Q358" s="272" t="s">
        <v>591</v>
      </c>
      <c r="R358" s="273"/>
      <c r="S358" s="264" t="s">
        <v>592</v>
      </c>
      <c r="T358" s="265"/>
      <c r="U358" s="272" t="s">
        <v>593</v>
      </c>
      <c r="V358" s="273"/>
      <c r="W358" s="264" t="s">
        <v>596</v>
      </c>
      <c r="X358" s="265"/>
      <c r="Y358" s="272" t="s">
        <v>595</v>
      </c>
      <c r="Z358" s="273"/>
      <c r="AA358" s="264" t="s">
        <v>594</v>
      </c>
      <c r="AB358" s="265"/>
    </row>
    <row r="359" spans="1:28" ht="60" x14ac:dyDescent="0.45">
      <c r="A359" s="30" t="s">
        <v>597</v>
      </c>
      <c r="B359" s="63" t="s">
        <v>606</v>
      </c>
      <c r="C359" s="30" t="s">
        <v>598</v>
      </c>
      <c r="D359" s="30" t="s">
        <v>607</v>
      </c>
      <c r="E359" s="30" t="s">
        <v>644</v>
      </c>
      <c r="F359" s="64" t="s">
        <v>645</v>
      </c>
      <c r="G359" s="32" t="s">
        <v>604</v>
      </c>
      <c r="H359" s="33" t="s">
        <v>605</v>
      </c>
      <c r="I359" s="32" t="s">
        <v>604</v>
      </c>
      <c r="J359" s="33" t="s">
        <v>605</v>
      </c>
      <c r="K359" s="32" t="s">
        <v>604</v>
      </c>
      <c r="L359" s="33" t="s">
        <v>605</v>
      </c>
      <c r="M359" s="32" t="s">
        <v>604</v>
      </c>
      <c r="N359" s="33" t="s">
        <v>605</v>
      </c>
      <c r="O359" s="32" t="s">
        <v>604</v>
      </c>
      <c r="P359" s="33" t="s">
        <v>605</v>
      </c>
      <c r="Q359" s="32" t="s">
        <v>604</v>
      </c>
      <c r="R359" s="33" t="s">
        <v>605</v>
      </c>
      <c r="S359" s="32" t="s">
        <v>604</v>
      </c>
      <c r="T359" s="33" t="s">
        <v>605</v>
      </c>
      <c r="U359" s="32" t="s">
        <v>604</v>
      </c>
      <c r="V359" s="33" t="s">
        <v>605</v>
      </c>
      <c r="W359" s="32" t="s">
        <v>604</v>
      </c>
      <c r="X359" s="33" t="s">
        <v>605</v>
      </c>
      <c r="Y359" s="32" t="s">
        <v>604</v>
      </c>
      <c r="Z359" s="33" t="s">
        <v>605</v>
      </c>
      <c r="AA359" s="32" t="s">
        <v>604</v>
      </c>
      <c r="AB359" s="33" t="s">
        <v>605</v>
      </c>
    </row>
    <row r="360" spans="1:28" x14ac:dyDescent="0.45">
      <c r="A360" s="73" t="s">
        <v>2380</v>
      </c>
      <c r="B360" s="92">
        <v>104</v>
      </c>
      <c r="C360" s="70" t="s">
        <v>617</v>
      </c>
      <c r="D360" s="71"/>
      <c r="E360" s="100">
        <f t="shared" ref="E360:E364" si="307">D360-F360</f>
        <v>0</v>
      </c>
      <c r="F360" s="100">
        <f t="shared" ref="F360:F364" si="308">G360+I360+K360+M360+O360+Q360+S360+U360+W360+Y360+AA360</f>
        <v>0</v>
      </c>
      <c r="G360" s="72"/>
      <c r="H360" s="101" t="e">
        <f t="shared" ref="H360:H364" si="309">G360/F360</f>
        <v>#DIV/0!</v>
      </c>
      <c r="I360" s="72"/>
      <c r="J360" s="101" t="e">
        <f t="shared" ref="J360:J364" si="310">I360/F360</f>
        <v>#DIV/0!</v>
      </c>
      <c r="K360" s="72"/>
      <c r="L360" s="101" t="e">
        <f t="shared" ref="L360:L364" si="311">K360/F360</f>
        <v>#DIV/0!</v>
      </c>
      <c r="M360" s="72"/>
      <c r="N360" s="101" t="e">
        <f t="shared" ref="N360:N364" si="312">M360/F360</f>
        <v>#DIV/0!</v>
      </c>
      <c r="O360" s="72"/>
      <c r="P360" s="101" t="e">
        <f t="shared" ref="P360:P364" si="313">O360/F360</f>
        <v>#DIV/0!</v>
      </c>
      <c r="Q360" s="72"/>
      <c r="R360" s="101" t="e">
        <f t="shared" ref="R360:R364" si="314">Q360/F360</f>
        <v>#DIV/0!</v>
      </c>
      <c r="S360" s="72"/>
      <c r="T360" s="101" t="e">
        <f t="shared" ref="T360:T364" si="315">S360/F360</f>
        <v>#DIV/0!</v>
      </c>
      <c r="U360" s="72"/>
      <c r="V360" s="101" t="e">
        <f t="shared" ref="V360:V364" si="316">U360/F360</f>
        <v>#DIV/0!</v>
      </c>
      <c r="W360" s="72"/>
      <c r="X360" s="101" t="e">
        <f t="shared" ref="X360:X364" si="317">W360/F360</f>
        <v>#DIV/0!</v>
      </c>
      <c r="Y360" s="72"/>
      <c r="Z360" s="101" t="e">
        <f t="shared" ref="Z360:Z364" si="318">Y360/F360</f>
        <v>#DIV/0!</v>
      </c>
      <c r="AA360" s="72"/>
      <c r="AB360" s="101" t="e">
        <f t="shared" ref="AB360:AB364" si="319">AA360/F360</f>
        <v>#DIV/0!</v>
      </c>
    </row>
    <row r="361" spans="1:28" x14ac:dyDescent="0.45">
      <c r="A361" s="73" t="s">
        <v>2381</v>
      </c>
      <c r="B361" s="92">
        <v>212</v>
      </c>
      <c r="C361" s="70" t="s">
        <v>617</v>
      </c>
      <c r="D361" s="71"/>
      <c r="E361" s="100">
        <f t="shared" si="307"/>
        <v>0</v>
      </c>
      <c r="F361" s="100">
        <f t="shared" si="308"/>
        <v>0</v>
      </c>
      <c r="G361" s="72"/>
      <c r="H361" s="101" t="e">
        <f t="shared" si="309"/>
        <v>#DIV/0!</v>
      </c>
      <c r="I361" s="72"/>
      <c r="J361" s="101" t="e">
        <f t="shared" si="310"/>
        <v>#DIV/0!</v>
      </c>
      <c r="K361" s="72"/>
      <c r="L361" s="101" t="e">
        <f t="shared" si="311"/>
        <v>#DIV/0!</v>
      </c>
      <c r="M361" s="72"/>
      <c r="N361" s="101" t="e">
        <f t="shared" si="312"/>
        <v>#DIV/0!</v>
      </c>
      <c r="O361" s="72"/>
      <c r="P361" s="101" t="e">
        <f t="shared" si="313"/>
        <v>#DIV/0!</v>
      </c>
      <c r="Q361" s="72"/>
      <c r="R361" s="101" t="e">
        <f t="shared" si="314"/>
        <v>#DIV/0!</v>
      </c>
      <c r="S361" s="72"/>
      <c r="T361" s="101" t="e">
        <f t="shared" si="315"/>
        <v>#DIV/0!</v>
      </c>
      <c r="U361" s="72"/>
      <c r="V361" s="101" t="e">
        <f t="shared" si="316"/>
        <v>#DIV/0!</v>
      </c>
      <c r="W361" s="72"/>
      <c r="X361" s="101" t="e">
        <f t="shared" si="317"/>
        <v>#DIV/0!</v>
      </c>
      <c r="Y361" s="72"/>
      <c r="Z361" s="101" t="e">
        <f t="shared" si="318"/>
        <v>#DIV/0!</v>
      </c>
      <c r="AA361" s="72"/>
      <c r="AB361" s="101" t="e">
        <f t="shared" si="319"/>
        <v>#DIV/0!</v>
      </c>
    </row>
    <row r="362" spans="1:28" x14ac:dyDescent="0.45">
      <c r="A362" s="73" t="s">
        <v>2382</v>
      </c>
      <c r="B362" s="92">
        <v>72</v>
      </c>
      <c r="C362" s="70" t="s">
        <v>617</v>
      </c>
      <c r="D362" s="71"/>
      <c r="E362" s="100">
        <f t="shared" si="307"/>
        <v>0</v>
      </c>
      <c r="F362" s="100">
        <f t="shared" si="308"/>
        <v>0</v>
      </c>
      <c r="G362" s="72"/>
      <c r="H362" s="101" t="e">
        <f t="shared" si="309"/>
        <v>#DIV/0!</v>
      </c>
      <c r="I362" s="72"/>
      <c r="J362" s="101" t="e">
        <f t="shared" si="310"/>
        <v>#DIV/0!</v>
      </c>
      <c r="K362" s="72"/>
      <c r="L362" s="101" t="e">
        <f t="shared" si="311"/>
        <v>#DIV/0!</v>
      </c>
      <c r="M362" s="72"/>
      <c r="N362" s="101" t="e">
        <f t="shared" si="312"/>
        <v>#DIV/0!</v>
      </c>
      <c r="O362" s="72"/>
      <c r="P362" s="101" t="e">
        <f t="shared" si="313"/>
        <v>#DIV/0!</v>
      </c>
      <c r="Q362" s="72"/>
      <c r="R362" s="101" t="e">
        <f t="shared" si="314"/>
        <v>#DIV/0!</v>
      </c>
      <c r="S362" s="72"/>
      <c r="T362" s="101" t="e">
        <f t="shared" si="315"/>
        <v>#DIV/0!</v>
      </c>
      <c r="U362" s="72"/>
      <c r="V362" s="101" t="e">
        <f t="shared" si="316"/>
        <v>#DIV/0!</v>
      </c>
      <c r="W362" s="72"/>
      <c r="X362" s="101" t="e">
        <f t="shared" si="317"/>
        <v>#DIV/0!</v>
      </c>
      <c r="Y362" s="72"/>
      <c r="Z362" s="101" t="e">
        <f t="shared" si="318"/>
        <v>#DIV/0!</v>
      </c>
      <c r="AA362" s="72"/>
      <c r="AB362" s="101" t="e">
        <f t="shared" si="319"/>
        <v>#DIV/0!</v>
      </c>
    </row>
    <row r="363" spans="1:28" x14ac:dyDescent="0.45">
      <c r="A363" s="73" t="s">
        <v>2383</v>
      </c>
      <c r="B363" s="92">
        <v>261</v>
      </c>
      <c r="C363" s="70" t="s">
        <v>617</v>
      </c>
      <c r="D363" s="71"/>
      <c r="E363" s="100">
        <f t="shared" si="307"/>
        <v>0</v>
      </c>
      <c r="F363" s="100">
        <f t="shared" si="308"/>
        <v>0</v>
      </c>
      <c r="G363" s="72"/>
      <c r="H363" s="101" t="e">
        <f t="shared" si="309"/>
        <v>#DIV/0!</v>
      </c>
      <c r="I363" s="72"/>
      <c r="J363" s="101" t="e">
        <f t="shared" si="310"/>
        <v>#DIV/0!</v>
      </c>
      <c r="K363" s="72"/>
      <c r="L363" s="101" t="e">
        <f t="shared" si="311"/>
        <v>#DIV/0!</v>
      </c>
      <c r="M363" s="72"/>
      <c r="N363" s="101" t="e">
        <f t="shared" si="312"/>
        <v>#DIV/0!</v>
      </c>
      <c r="O363" s="72"/>
      <c r="P363" s="101" t="e">
        <f t="shared" si="313"/>
        <v>#DIV/0!</v>
      </c>
      <c r="Q363" s="72"/>
      <c r="R363" s="101" t="e">
        <f t="shared" si="314"/>
        <v>#DIV/0!</v>
      </c>
      <c r="S363" s="72"/>
      <c r="T363" s="101" t="e">
        <f t="shared" si="315"/>
        <v>#DIV/0!</v>
      </c>
      <c r="U363" s="72"/>
      <c r="V363" s="101" t="e">
        <f t="shared" si="316"/>
        <v>#DIV/0!</v>
      </c>
      <c r="W363" s="72"/>
      <c r="X363" s="101" t="e">
        <f t="shared" si="317"/>
        <v>#DIV/0!</v>
      </c>
      <c r="Y363" s="72"/>
      <c r="Z363" s="101" t="e">
        <f t="shared" si="318"/>
        <v>#DIV/0!</v>
      </c>
      <c r="AA363" s="72"/>
      <c r="AB363" s="101" t="e">
        <f t="shared" si="319"/>
        <v>#DIV/0!</v>
      </c>
    </row>
    <row r="364" spans="1:28" ht="34.5" thickBot="1" x14ac:dyDescent="0.5">
      <c r="A364" s="73" t="s">
        <v>2384</v>
      </c>
      <c r="B364" s="74">
        <v>114</v>
      </c>
      <c r="C364" s="70" t="s">
        <v>617</v>
      </c>
      <c r="D364" s="71"/>
      <c r="E364" s="100">
        <f t="shared" si="307"/>
        <v>0</v>
      </c>
      <c r="F364" s="100">
        <f t="shared" si="308"/>
        <v>0</v>
      </c>
      <c r="G364" s="72"/>
      <c r="H364" s="101" t="e">
        <f t="shared" si="309"/>
        <v>#DIV/0!</v>
      </c>
      <c r="I364" s="72"/>
      <c r="J364" s="101" t="e">
        <f t="shared" si="310"/>
        <v>#DIV/0!</v>
      </c>
      <c r="K364" s="72"/>
      <c r="L364" s="101" t="e">
        <f t="shared" si="311"/>
        <v>#DIV/0!</v>
      </c>
      <c r="M364" s="72"/>
      <c r="N364" s="101" t="e">
        <f t="shared" si="312"/>
        <v>#DIV/0!</v>
      </c>
      <c r="O364" s="72"/>
      <c r="P364" s="101" t="e">
        <f t="shared" si="313"/>
        <v>#DIV/0!</v>
      </c>
      <c r="Q364" s="72"/>
      <c r="R364" s="101" t="e">
        <f t="shared" si="314"/>
        <v>#DIV/0!</v>
      </c>
      <c r="S364" s="72"/>
      <c r="T364" s="101" t="e">
        <f t="shared" si="315"/>
        <v>#DIV/0!</v>
      </c>
      <c r="U364" s="72"/>
      <c r="V364" s="101" t="e">
        <f t="shared" si="316"/>
        <v>#DIV/0!</v>
      </c>
      <c r="W364" s="72"/>
      <c r="X364" s="101" t="e">
        <f t="shared" si="317"/>
        <v>#DIV/0!</v>
      </c>
      <c r="Y364" s="72"/>
      <c r="Z364" s="101" t="e">
        <f t="shared" si="318"/>
        <v>#DIV/0!</v>
      </c>
      <c r="AA364" s="72"/>
      <c r="AB364" s="101" t="e">
        <f t="shared" si="319"/>
        <v>#DIV/0!</v>
      </c>
    </row>
    <row r="365" spans="1:28" ht="34.5" thickBot="1" x14ac:dyDescent="0.55000000000000004">
      <c r="A365" s="76" t="s">
        <v>642</v>
      </c>
      <c r="B365" s="102">
        <f>SUM(B360:B364)</f>
        <v>763</v>
      </c>
      <c r="C365" s="77"/>
      <c r="D365" s="103">
        <f>SUM(D360:D364)</f>
        <v>0</v>
      </c>
      <c r="E365" s="103">
        <f>SUM(E360:E364)</f>
        <v>0</v>
      </c>
      <c r="F365" s="104">
        <f>SUM(F360:F364)</f>
        <v>0</v>
      </c>
      <c r="G365" s="105">
        <f>SUM(G360:G364)</f>
        <v>0</v>
      </c>
      <c r="H365" s="106" t="e">
        <f>G365/F365</f>
        <v>#DIV/0!</v>
      </c>
      <c r="I365" s="105">
        <f>SUM(I360:I364)</f>
        <v>0</v>
      </c>
      <c r="J365" s="106" t="e">
        <f>I365/F365</f>
        <v>#DIV/0!</v>
      </c>
      <c r="K365" s="107">
        <f>SUM(K360:K364)</f>
        <v>0</v>
      </c>
      <c r="L365" s="108" t="e">
        <f>K365/F365</f>
        <v>#DIV/0!</v>
      </c>
      <c r="M365" s="105">
        <f>SUM(M360:M364)</f>
        <v>0</v>
      </c>
      <c r="N365" s="106" t="e">
        <f>M365/F365</f>
        <v>#DIV/0!</v>
      </c>
      <c r="O365" s="107">
        <f>SUM(O360:O364)</f>
        <v>0</v>
      </c>
      <c r="P365" s="108" t="e">
        <f>O365/F365</f>
        <v>#DIV/0!</v>
      </c>
      <c r="Q365" s="105">
        <f>SUM(Q360:Q364)</f>
        <v>0</v>
      </c>
      <c r="R365" s="106" t="e">
        <f>Q365/F365</f>
        <v>#DIV/0!</v>
      </c>
      <c r="S365" s="107">
        <f>SUM(S360:S364)</f>
        <v>0</v>
      </c>
      <c r="T365" s="108" t="e">
        <f>S365/F365</f>
        <v>#DIV/0!</v>
      </c>
      <c r="U365" s="105">
        <f>SUM(U360:U364)</f>
        <v>0</v>
      </c>
      <c r="V365" s="106" t="e">
        <f>U365/F365</f>
        <v>#DIV/0!</v>
      </c>
      <c r="W365" s="104">
        <f>SUM(W360:W364)</f>
        <v>0</v>
      </c>
      <c r="X365" s="109" t="e">
        <f>W365/F365</f>
        <v>#DIV/0!</v>
      </c>
      <c r="Y365" s="110">
        <f>SUM(Y360:Y364)</f>
        <v>0</v>
      </c>
      <c r="Z365" s="111" t="e">
        <f>Y365/F365</f>
        <v>#DIV/0!</v>
      </c>
      <c r="AA365" s="110">
        <f>SUM(AA360:AA364)</f>
        <v>0</v>
      </c>
      <c r="AB365" s="111" t="e">
        <f>AA365/F365</f>
        <v>#DIV/0!</v>
      </c>
    </row>
    <row r="366" spans="1:28" ht="90.75" customHeight="1" thickBot="1" x14ac:dyDescent="0.5">
      <c r="A366" s="278" t="s">
        <v>2379</v>
      </c>
      <c r="B366" s="279"/>
      <c r="C366" s="279"/>
      <c r="D366" s="279"/>
      <c r="E366" s="279"/>
      <c r="F366" s="280"/>
      <c r="G366" s="276" t="s">
        <v>586</v>
      </c>
      <c r="H366" s="277"/>
      <c r="I366" s="274" t="s">
        <v>587</v>
      </c>
      <c r="J366" s="275"/>
      <c r="K366" s="276" t="s">
        <v>588</v>
      </c>
      <c r="L366" s="277"/>
      <c r="M366" s="274" t="s">
        <v>589</v>
      </c>
      <c r="N366" s="275"/>
      <c r="O366" s="276" t="s">
        <v>590</v>
      </c>
      <c r="P366" s="277"/>
      <c r="Q366" s="274" t="s">
        <v>591</v>
      </c>
      <c r="R366" s="275"/>
      <c r="S366" s="276" t="s">
        <v>592</v>
      </c>
      <c r="T366" s="277"/>
      <c r="U366" s="274" t="s">
        <v>593</v>
      </c>
      <c r="V366" s="275"/>
      <c r="W366" s="276" t="s">
        <v>596</v>
      </c>
      <c r="X366" s="277"/>
      <c r="Y366" s="274" t="s">
        <v>595</v>
      </c>
      <c r="Z366" s="275"/>
      <c r="AA366" s="276" t="s">
        <v>594</v>
      </c>
      <c r="AB366" s="277"/>
    </row>
    <row r="368" spans="1:28" ht="33" x14ac:dyDescent="0.45">
      <c r="A368" s="292" t="s">
        <v>2385</v>
      </c>
      <c r="B368" s="292"/>
      <c r="C368" s="292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</row>
    <row r="369" spans="1:28" ht="33" x14ac:dyDescent="0.45">
      <c r="A369" s="292"/>
      <c r="B369" s="292"/>
      <c r="C369" s="292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</row>
    <row r="370" spans="1:28" ht="34.5" thickBot="1" x14ac:dyDescent="0.5"/>
    <row r="371" spans="1:28" ht="85.5" customHeight="1" thickBot="1" x14ac:dyDescent="0.5">
      <c r="A371" s="344" t="s">
        <v>2387</v>
      </c>
      <c r="B371" s="345"/>
      <c r="C371" s="288" t="s">
        <v>2386</v>
      </c>
      <c r="D371" s="289"/>
      <c r="E371" s="289"/>
      <c r="F371" s="290"/>
      <c r="G371" s="264" t="s">
        <v>586</v>
      </c>
      <c r="H371" s="265"/>
      <c r="I371" s="272" t="s">
        <v>587</v>
      </c>
      <c r="J371" s="291"/>
      <c r="K371" s="264" t="s">
        <v>588</v>
      </c>
      <c r="L371" s="265"/>
      <c r="M371" s="272" t="s">
        <v>589</v>
      </c>
      <c r="N371" s="273"/>
      <c r="O371" s="264" t="s">
        <v>590</v>
      </c>
      <c r="P371" s="265"/>
      <c r="Q371" s="272" t="s">
        <v>591</v>
      </c>
      <c r="R371" s="273"/>
      <c r="S371" s="264" t="s">
        <v>592</v>
      </c>
      <c r="T371" s="265"/>
      <c r="U371" s="272" t="s">
        <v>593</v>
      </c>
      <c r="V371" s="273"/>
      <c r="W371" s="264" t="s">
        <v>596</v>
      </c>
      <c r="X371" s="265"/>
      <c r="Y371" s="272" t="s">
        <v>595</v>
      </c>
      <c r="Z371" s="273"/>
      <c r="AA371" s="264" t="s">
        <v>594</v>
      </c>
      <c r="AB371" s="265"/>
    </row>
    <row r="372" spans="1:28" ht="60" x14ac:dyDescent="0.45">
      <c r="A372" s="344"/>
      <c r="B372" s="345"/>
      <c r="C372" s="58" t="s">
        <v>606</v>
      </c>
      <c r="D372" s="59" t="s">
        <v>607</v>
      </c>
      <c r="E372" s="59" t="s">
        <v>644</v>
      </c>
      <c r="F372" s="60" t="s">
        <v>645</v>
      </c>
      <c r="G372" s="34" t="s">
        <v>604</v>
      </c>
      <c r="H372" s="33" t="s">
        <v>605</v>
      </c>
      <c r="I372" s="32" t="s">
        <v>604</v>
      </c>
      <c r="J372" s="35" t="s">
        <v>605</v>
      </c>
      <c r="K372" s="32" t="s">
        <v>604</v>
      </c>
      <c r="L372" s="33" t="s">
        <v>605</v>
      </c>
      <c r="M372" s="32" t="s">
        <v>604</v>
      </c>
      <c r="N372" s="33" t="s">
        <v>605</v>
      </c>
      <c r="O372" s="32" t="s">
        <v>604</v>
      </c>
      <c r="P372" s="33" t="s">
        <v>605</v>
      </c>
      <c r="Q372" s="32" t="s">
        <v>604</v>
      </c>
      <c r="R372" s="33" t="s">
        <v>605</v>
      </c>
      <c r="S372" s="32" t="s">
        <v>604</v>
      </c>
      <c r="T372" s="33" t="s">
        <v>605</v>
      </c>
      <c r="U372" s="32" t="s">
        <v>604</v>
      </c>
      <c r="V372" s="33" t="s">
        <v>605</v>
      </c>
      <c r="W372" s="32" t="s">
        <v>604</v>
      </c>
      <c r="X372" s="33" t="s">
        <v>605</v>
      </c>
      <c r="Y372" s="32" t="s">
        <v>604</v>
      </c>
      <c r="Z372" s="33" t="s">
        <v>605</v>
      </c>
      <c r="AA372" s="32" t="s">
        <v>604</v>
      </c>
      <c r="AB372" s="33" t="s">
        <v>605</v>
      </c>
    </row>
    <row r="373" spans="1:28" ht="34.5" thickBot="1" x14ac:dyDescent="0.5">
      <c r="A373" s="344"/>
      <c r="B373" s="345"/>
      <c r="C373" s="93">
        <f>B385</f>
        <v>248</v>
      </c>
      <c r="D373" s="94">
        <f t="shared" ref="D373:AB373" si="320">D385</f>
        <v>0</v>
      </c>
      <c r="E373" s="94">
        <f t="shared" si="320"/>
        <v>0</v>
      </c>
      <c r="F373" s="95">
        <f t="shared" si="320"/>
        <v>0</v>
      </c>
      <c r="G373" s="96">
        <f t="shared" si="320"/>
        <v>0</v>
      </c>
      <c r="H373" s="97" t="e">
        <f t="shared" si="320"/>
        <v>#DIV/0!</v>
      </c>
      <c r="I373" s="98">
        <f t="shared" si="320"/>
        <v>0</v>
      </c>
      <c r="J373" s="99" t="e">
        <f t="shared" si="320"/>
        <v>#DIV/0!</v>
      </c>
      <c r="K373" s="98">
        <f t="shared" si="320"/>
        <v>0</v>
      </c>
      <c r="L373" s="97" t="e">
        <f t="shared" si="320"/>
        <v>#DIV/0!</v>
      </c>
      <c r="M373" s="98">
        <f t="shared" si="320"/>
        <v>0</v>
      </c>
      <c r="N373" s="97" t="e">
        <f t="shared" si="320"/>
        <v>#DIV/0!</v>
      </c>
      <c r="O373" s="98">
        <f t="shared" si="320"/>
        <v>0</v>
      </c>
      <c r="P373" s="97" t="e">
        <f t="shared" si="320"/>
        <v>#DIV/0!</v>
      </c>
      <c r="Q373" s="98">
        <f t="shared" si="320"/>
        <v>0</v>
      </c>
      <c r="R373" s="97" t="e">
        <f t="shared" si="320"/>
        <v>#DIV/0!</v>
      </c>
      <c r="S373" s="98">
        <f t="shared" si="320"/>
        <v>0</v>
      </c>
      <c r="T373" s="97" t="e">
        <f t="shared" si="320"/>
        <v>#DIV/0!</v>
      </c>
      <c r="U373" s="98">
        <f t="shared" si="320"/>
        <v>0</v>
      </c>
      <c r="V373" s="97" t="e">
        <f t="shared" si="320"/>
        <v>#DIV/0!</v>
      </c>
      <c r="W373" s="98">
        <f t="shared" si="320"/>
        <v>0</v>
      </c>
      <c r="X373" s="97" t="e">
        <f t="shared" si="320"/>
        <v>#DIV/0!</v>
      </c>
      <c r="Y373" s="98">
        <f t="shared" si="320"/>
        <v>0</v>
      </c>
      <c r="Z373" s="97" t="e">
        <f t="shared" si="320"/>
        <v>#DIV/0!</v>
      </c>
      <c r="AA373" s="98">
        <f t="shared" si="320"/>
        <v>0</v>
      </c>
      <c r="AB373" s="97" t="e">
        <f t="shared" si="320"/>
        <v>#DIV/0!</v>
      </c>
    </row>
    <row r="374" spans="1:28" ht="34.5" thickBot="1" x14ac:dyDescent="0.5"/>
    <row r="375" spans="1:28" ht="60.75" thickBot="1" x14ac:dyDescent="0.55000000000000004">
      <c r="A375" s="266" t="s">
        <v>2388</v>
      </c>
      <c r="B375" s="267"/>
      <c r="C375" s="267"/>
      <c r="D375" s="267"/>
      <c r="E375" s="267"/>
      <c r="F375" s="268"/>
      <c r="G375" s="269" t="s">
        <v>603</v>
      </c>
      <c r="H375" s="270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  <c r="AA375" s="270"/>
      <c r="AB375" s="271"/>
    </row>
    <row r="376" spans="1:28" ht="67.5" x14ac:dyDescent="0.45">
      <c r="A376" s="62" t="s">
        <v>2365</v>
      </c>
      <c r="B376" s="281" t="s">
        <v>2390</v>
      </c>
      <c r="C376" s="282"/>
      <c r="D376" s="283" t="s">
        <v>2385</v>
      </c>
      <c r="E376" s="284"/>
      <c r="F376" s="285"/>
      <c r="G376" s="264" t="s">
        <v>586</v>
      </c>
      <c r="H376" s="265"/>
      <c r="I376" s="272" t="s">
        <v>587</v>
      </c>
      <c r="J376" s="273"/>
      <c r="K376" s="264" t="s">
        <v>588</v>
      </c>
      <c r="L376" s="265"/>
      <c r="M376" s="272" t="s">
        <v>589</v>
      </c>
      <c r="N376" s="273"/>
      <c r="O376" s="264" t="s">
        <v>590</v>
      </c>
      <c r="P376" s="265"/>
      <c r="Q376" s="272" t="s">
        <v>591</v>
      </c>
      <c r="R376" s="273"/>
      <c r="S376" s="264" t="s">
        <v>592</v>
      </c>
      <c r="T376" s="265"/>
      <c r="U376" s="272" t="s">
        <v>593</v>
      </c>
      <c r="V376" s="273"/>
      <c r="W376" s="264" t="s">
        <v>596</v>
      </c>
      <c r="X376" s="265"/>
      <c r="Y376" s="272" t="s">
        <v>595</v>
      </c>
      <c r="Z376" s="273"/>
      <c r="AA376" s="264" t="s">
        <v>594</v>
      </c>
      <c r="AB376" s="265"/>
    </row>
    <row r="377" spans="1:28" ht="60" x14ac:dyDescent="0.45">
      <c r="A377" s="30" t="s">
        <v>597</v>
      </c>
      <c r="B377" s="63" t="s">
        <v>606</v>
      </c>
      <c r="C377" s="30" t="s">
        <v>598</v>
      </c>
      <c r="D377" s="30" t="s">
        <v>607</v>
      </c>
      <c r="E377" s="30" t="s">
        <v>644</v>
      </c>
      <c r="F377" s="64" t="s">
        <v>645</v>
      </c>
      <c r="G377" s="32" t="s">
        <v>604</v>
      </c>
      <c r="H377" s="33" t="s">
        <v>605</v>
      </c>
      <c r="I377" s="32" t="s">
        <v>604</v>
      </c>
      <c r="J377" s="33" t="s">
        <v>605</v>
      </c>
      <c r="K377" s="32" t="s">
        <v>604</v>
      </c>
      <c r="L377" s="33" t="s">
        <v>605</v>
      </c>
      <c r="M377" s="32" t="s">
        <v>604</v>
      </c>
      <c r="N377" s="33" t="s">
        <v>605</v>
      </c>
      <c r="O377" s="32" t="s">
        <v>604</v>
      </c>
      <c r="P377" s="33" t="s">
        <v>605</v>
      </c>
      <c r="Q377" s="32" t="s">
        <v>604</v>
      </c>
      <c r="R377" s="33" t="s">
        <v>605</v>
      </c>
      <c r="S377" s="32" t="s">
        <v>604</v>
      </c>
      <c r="T377" s="33" t="s">
        <v>605</v>
      </c>
      <c r="U377" s="32" t="s">
        <v>604</v>
      </c>
      <c r="V377" s="33" t="s">
        <v>605</v>
      </c>
      <c r="W377" s="32" t="s">
        <v>604</v>
      </c>
      <c r="X377" s="33" t="s">
        <v>605</v>
      </c>
      <c r="Y377" s="32" t="s">
        <v>604</v>
      </c>
      <c r="Z377" s="33" t="s">
        <v>605</v>
      </c>
      <c r="AA377" s="32" t="s">
        <v>604</v>
      </c>
      <c r="AB377" s="33" t="s">
        <v>605</v>
      </c>
    </row>
    <row r="378" spans="1:28" x14ac:dyDescent="0.45">
      <c r="A378" s="73" t="s">
        <v>2391</v>
      </c>
      <c r="B378" s="92">
        <v>14</v>
      </c>
      <c r="C378" s="70" t="s">
        <v>617</v>
      </c>
      <c r="D378" s="71"/>
      <c r="E378" s="100">
        <f t="shared" ref="E378:E382" si="321">D378-F378</f>
        <v>0</v>
      </c>
      <c r="F378" s="100">
        <f t="shared" ref="F378:F382" si="322">G378+I378+K378+M378+O378+Q378+S378+U378+W378+Y378+AA378</f>
        <v>0</v>
      </c>
      <c r="G378" s="72"/>
      <c r="H378" s="101" t="e">
        <f t="shared" ref="H378:H382" si="323">G378/F378</f>
        <v>#DIV/0!</v>
      </c>
      <c r="I378" s="72"/>
      <c r="J378" s="101" t="e">
        <f t="shared" ref="J378:J382" si="324">I378/F378</f>
        <v>#DIV/0!</v>
      </c>
      <c r="K378" s="72"/>
      <c r="L378" s="101" t="e">
        <f t="shared" ref="L378:L382" si="325">K378/F378</f>
        <v>#DIV/0!</v>
      </c>
      <c r="M378" s="72"/>
      <c r="N378" s="101" t="e">
        <f t="shared" ref="N378:N382" si="326">M378/F378</f>
        <v>#DIV/0!</v>
      </c>
      <c r="O378" s="72"/>
      <c r="P378" s="101" t="e">
        <f t="shared" ref="P378:P382" si="327">O378/F378</f>
        <v>#DIV/0!</v>
      </c>
      <c r="Q378" s="72"/>
      <c r="R378" s="101" t="e">
        <f t="shared" ref="R378:R382" si="328">Q378/F378</f>
        <v>#DIV/0!</v>
      </c>
      <c r="S378" s="72"/>
      <c r="T378" s="101" t="e">
        <f t="shared" ref="T378:T382" si="329">S378/F378</f>
        <v>#DIV/0!</v>
      </c>
      <c r="U378" s="72"/>
      <c r="V378" s="101" t="e">
        <f t="shared" ref="V378:V382" si="330">U378/F378</f>
        <v>#DIV/0!</v>
      </c>
      <c r="W378" s="72"/>
      <c r="X378" s="101" t="e">
        <f t="shared" ref="X378:X382" si="331">W378/F378</f>
        <v>#DIV/0!</v>
      </c>
      <c r="Y378" s="72"/>
      <c r="Z378" s="101" t="e">
        <f t="shared" ref="Z378:Z382" si="332">Y378/F378</f>
        <v>#DIV/0!</v>
      </c>
      <c r="AA378" s="72"/>
      <c r="AB378" s="101" t="e">
        <f t="shared" ref="AB378:AB382" si="333">AA378/F378</f>
        <v>#DIV/0!</v>
      </c>
    </row>
    <row r="379" spans="1:28" ht="67.5" x14ac:dyDescent="0.45">
      <c r="A379" s="73" t="s">
        <v>2392</v>
      </c>
      <c r="B379" s="92">
        <v>19</v>
      </c>
      <c r="C379" s="70" t="s">
        <v>617</v>
      </c>
      <c r="D379" s="71"/>
      <c r="E379" s="100">
        <f t="shared" si="321"/>
        <v>0</v>
      </c>
      <c r="F379" s="100">
        <f t="shared" si="322"/>
        <v>0</v>
      </c>
      <c r="G379" s="72"/>
      <c r="H379" s="101" t="e">
        <f t="shared" si="323"/>
        <v>#DIV/0!</v>
      </c>
      <c r="I379" s="72"/>
      <c r="J379" s="101" t="e">
        <f t="shared" si="324"/>
        <v>#DIV/0!</v>
      </c>
      <c r="K379" s="72"/>
      <c r="L379" s="101" t="e">
        <f t="shared" si="325"/>
        <v>#DIV/0!</v>
      </c>
      <c r="M379" s="72"/>
      <c r="N379" s="101" t="e">
        <f t="shared" si="326"/>
        <v>#DIV/0!</v>
      </c>
      <c r="O379" s="72"/>
      <c r="P379" s="101" t="e">
        <f t="shared" si="327"/>
        <v>#DIV/0!</v>
      </c>
      <c r="Q379" s="72"/>
      <c r="R379" s="101" t="e">
        <f t="shared" si="328"/>
        <v>#DIV/0!</v>
      </c>
      <c r="S379" s="72"/>
      <c r="T379" s="101" t="e">
        <f t="shared" si="329"/>
        <v>#DIV/0!</v>
      </c>
      <c r="U379" s="72"/>
      <c r="V379" s="101" t="e">
        <f t="shared" si="330"/>
        <v>#DIV/0!</v>
      </c>
      <c r="W379" s="72"/>
      <c r="X379" s="101" t="e">
        <f t="shared" si="331"/>
        <v>#DIV/0!</v>
      </c>
      <c r="Y379" s="72"/>
      <c r="Z379" s="101" t="e">
        <f t="shared" si="332"/>
        <v>#DIV/0!</v>
      </c>
      <c r="AA379" s="72"/>
      <c r="AB379" s="101" t="e">
        <f t="shared" si="333"/>
        <v>#DIV/0!</v>
      </c>
    </row>
    <row r="380" spans="1:28" x14ac:dyDescent="0.45">
      <c r="A380" s="73" t="s">
        <v>2393</v>
      </c>
      <c r="B380" s="92">
        <v>88</v>
      </c>
      <c r="C380" s="70" t="s">
        <v>617</v>
      </c>
      <c r="D380" s="71"/>
      <c r="E380" s="100">
        <f t="shared" ref="E380:E381" si="334">D380-F380</f>
        <v>0</v>
      </c>
      <c r="F380" s="100">
        <f t="shared" ref="F380:F381" si="335">G380+I380+K380+M380+O380+Q380+S380+U380+W380+Y380+AA380</f>
        <v>0</v>
      </c>
      <c r="G380" s="72"/>
      <c r="H380" s="101" t="e">
        <f t="shared" ref="H380:H381" si="336">G380/F380</f>
        <v>#DIV/0!</v>
      </c>
      <c r="I380" s="72"/>
      <c r="J380" s="101" t="e">
        <f t="shared" ref="J380:J381" si="337">I380/F380</f>
        <v>#DIV/0!</v>
      </c>
      <c r="K380" s="72"/>
      <c r="L380" s="101" t="e">
        <f t="shared" ref="L380:L381" si="338">K380/F380</f>
        <v>#DIV/0!</v>
      </c>
      <c r="M380" s="72"/>
      <c r="N380" s="101" t="e">
        <f t="shared" ref="N380:N381" si="339">M380/F380</f>
        <v>#DIV/0!</v>
      </c>
      <c r="O380" s="72"/>
      <c r="P380" s="101" t="e">
        <f t="shared" ref="P380:P381" si="340">O380/F380</f>
        <v>#DIV/0!</v>
      </c>
      <c r="Q380" s="72"/>
      <c r="R380" s="101" t="e">
        <f t="shared" ref="R380:R381" si="341">Q380/F380</f>
        <v>#DIV/0!</v>
      </c>
      <c r="S380" s="72"/>
      <c r="T380" s="101" t="e">
        <f t="shared" ref="T380:T381" si="342">S380/F380</f>
        <v>#DIV/0!</v>
      </c>
      <c r="U380" s="72"/>
      <c r="V380" s="101" t="e">
        <f t="shared" ref="V380:V381" si="343">U380/F380</f>
        <v>#DIV/0!</v>
      </c>
      <c r="W380" s="72"/>
      <c r="X380" s="101" t="e">
        <f t="shared" ref="X380:X381" si="344">W380/F380</f>
        <v>#DIV/0!</v>
      </c>
      <c r="Y380" s="72"/>
      <c r="Z380" s="101" t="e">
        <f t="shared" ref="Z380:Z381" si="345">Y380/F380</f>
        <v>#DIV/0!</v>
      </c>
      <c r="AA380" s="72"/>
      <c r="AB380" s="101" t="e">
        <f t="shared" ref="AB380:AB381" si="346">AA380/F380</f>
        <v>#DIV/0!</v>
      </c>
    </row>
    <row r="381" spans="1:28" x14ac:dyDescent="0.45">
      <c r="A381" s="73" t="s">
        <v>2394</v>
      </c>
      <c r="B381" s="92">
        <v>14</v>
      </c>
      <c r="C381" s="70" t="s">
        <v>617</v>
      </c>
      <c r="D381" s="71"/>
      <c r="E381" s="100">
        <f t="shared" si="334"/>
        <v>0</v>
      </c>
      <c r="F381" s="100">
        <f t="shared" si="335"/>
        <v>0</v>
      </c>
      <c r="G381" s="72"/>
      <c r="H381" s="101" t="e">
        <f t="shared" si="336"/>
        <v>#DIV/0!</v>
      </c>
      <c r="I381" s="72"/>
      <c r="J381" s="101" t="e">
        <f t="shared" si="337"/>
        <v>#DIV/0!</v>
      </c>
      <c r="K381" s="72"/>
      <c r="L381" s="101" t="e">
        <f t="shared" si="338"/>
        <v>#DIV/0!</v>
      </c>
      <c r="M381" s="72"/>
      <c r="N381" s="101" t="e">
        <f t="shared" si="339"/>
        <v>#DIV/0!</v>
      </c>
      <c r="O381" s="72"/>
      <c r="P381" s="101" t="e">
        <f t="shared" si="340"/>
        <v>#DIV/0!</v>
      </c>
      <c r="Q381" s="72"/>
      <c r="R381" s="101" t="e">
        <f t="shared" si="341"/>
        <v>#DIV/0!</v>
      </c>
      <c r="S381" s="72"/>
      <c r="T381" s="101" t="e">
        <f t="shared" si="342"/>
        <v>#DIV/0!</v>
      </c>
      <c r="U381" s="72"/>
      <c r="V381" s="101" t="e">
        <f t="shared" si="343"/>
        <v>#DIV/0!</v>
      </c>
      <c r="W381" s="72"/>
      <c r="X381" s="101" t="e">
        <f t="shared" si="344"/>
        <v>#DIV/0!</v>
      </c>
      <c r="Y381" s="72"/>
      <c r="Z381" s="101" t="e">
        <f t="shared" si="345"/>
        <v>#DIV/0!</v>
      </c>
      <c r="AA381" s="72"/>
      <c r="AB381" s="101" t="e">
        <f t="shared" si="346"/>
        <v>#DIV/0!</v>
      </c>
    </row>
    <row r="382" spans="1:28" x14ac:dyDescent="0.45">
      <c r="A382" s="73" t="s">
        <v>2395</v>
      </c>
      <c r="B382" s="92">
        <v>60</v>
      </c>
      <c r="C382" s="70" t="s">
        <v>617</v>
      </c>
      <c r="D382" s="71"/>
      <c r="E382" s="100">
        <f t="shared" si="321"/>
        <v>0</v>
      </c>
      <c r="F382" s="100">
        <f t="shared" si="322"/>
        <v>0</v>
      </c>
      <c r="G382" s="72"/>
      <c r="H382" s="101" t="e">
        <f t="shared" si="323"/>
        <v>#DIV/0!</v>
      </c>
      <c r="I382" s="72"/>
      <c r="J382" s="101" t="e">
        <f t="shared" si="324"/>
        <v>#DIV/0!</v>
      </c>
      <c r="K382" s="72"/>
      <c r="L382" s="101" t="e">
        <f t="shared" si="325"/>
        <v>#DIV/0!</v>
      </c>
      <c r="M382" s="72"/>
      <c r="N382" s="101" t="e">
        <f t="shared" si="326"/>
        <v>#DIV/0!</v>
      </c>
      <c r="O382" s="72"/>
      <c r="P382" s="101" t="e">
        <f t="shared" si="327"/>
        <v>#DIV/0!</v>
      </c>
      <c r="Q382" s="72"/>
      <c r="R382" s="101" t="e">
        <f t="shared" si="328"/>
        <v>#DIV/0!</v>
      </c>
      <c r="S382" s="72"/>
      <c r="T382" s="101" t="e">
        <f t="shared" si="329"/>
        <v>#DIV/0!</v>
      </c>
      <c r="U382" s="72"/>
      <c r="V382" s="101" t="e">
        <f t="shared" si="330"/>
        <v>#DIV/0!</v>
      </c>
      <c r="W382" s="72"/>
      <c r="X382" s="101" t="e">
        <f t="shared" si="331"/>
        <v>#DIV/0!</v>
      </c>
      <c r="Y382" s="72"/>
      <c r="Z382" s="101" t="e">
        <f t="shared" si="332"/>
        <v>#DIV/0!</v>
      </c>
      <c r="AA382" s="72"/>
      <c r="AB382" s="101" t="e">
        <f t="shared" si="333"/>
        <v>#DIV/0!</v>
      </c>
    </row>
    <row r="383" spans="1:28" ht="67.5" x14ac:dyDescent="0.45">
      <c r="A383" s="73" t="s">
        <v>2396</v>
      </c>
      <c r="B383" s="92">
        <v>27</v>
      </c>
      <c r="C383" s="70" t="s">
        <v>617</v>
      </c>
      <c r="D383" s="71"/>
      <c r="E383" s="100">
        <f t="shared" ref="E383:E384" si="347">D383-F383</f>
        <v>0</v>
      </c>
      <c r="F383" s="100">
        <f t="shared" ref="F383:F384" si="348">G383+I383+K383+M383+O383+Q383+S383+U383+W383+Y383+AA383</f>
        <v>0</v>
      </c>
      <c r="G383" s="72"/>
      <c r="H383" s="101" t="e">
        <f t="shared" ref="H383:H384" si="349">G383/F383</f>
        <v>#DIV/0!</v>
      </c>
      <c r="I383" s="72"/>
      <c r="J383" s="101" t="e">
        <f t="shared" ref="J383:J384" si="350">I383/F383</f>
        <v>#DIV/0!</v>
      </c>
      <c r="K383" s="72"/>
      <c r="L383" s="101" t="e">
        <f t="shared" ref="L383:L384" si="351">K383/F383</f>
        <v>#DIV/0!</v>
      </c>
      <c r="M383" s="72"/>
      <c r="N383" s="101" t="e">
        <f t="shared" ref="N383:N384" si="352">M383/F383</f>
        <v>#DIV/0!</v>
      </c>
      <c r="O383" s="72"/>
      <c r="P383" s="101" t="e">
        <f t="shared" ref="P383:P384" si="353">O383/F383</f>
        <v>#DIV/0!</v>
      </c>
      <c r="Q383" s="72"/>
      <c r="R383" s="101" t="e">
        <f t="shared" ref="R383:R384" si="354">Q383/F383</f>
        <v>#DIV/0!</v>
      </c>
      <c r="S383" s="72"/>
      <c r="T383" s="101" t="e">
        <f t="shared" ref="T383:T384" si="355">S383/F383</f>
        <v>#DIV/0!</v>
      </c>
      <c r="U383" s="72"/>
      <c r="V383" s="101" t="e">
        <f t="shared" ref="V383:V384" si="356">U383/F383</f>
        <v>#DIV/0!</v>
      </c>
      <c r="W383" s="72"/>
      <c r="X383" s="101" t="e">
        <f t="shared" ref="X383:X384" si="357">W383/F383</f>
        <v>#DIV/0!</v>
      </c>
      <c r="Y383" s="72"/>
      <c r="Z383" s="101" t="e">
        <f t="shared" ref="Z383:Z384" si="358">Y383/F383</f>
        <v>#DIV/0!</v>
      </c>
      <c r="AA383" s="72"/>
      <c r="AB383" s="101" t="e">
        <f t="shared" ref="AB383:AB384" si="359">AA383/F383</f>
        <v>#DIV/0!</v>
      </c>
    </row>
    <row r="384" spans="1:28" ht="34.5" thickBot="1" x14ac:dyDescent="0.5">
      <c r="A384" s="73" t="s">
        <v>2397</v>
      </c>
      <c r="B384" s="74">
        <v>26</v>
      </c>
      <c r="C384" s="70" t="s">
        <v>617</v>
      </c>
      <c r="D384" s="71"/>
      <c r="E384" s="100">
        <f t="shared" si="347"/>
        <v>0</v>
      </c>
      <c r="F384" s="100">
        <f t="shared" si="348"/>
        <v>0</v>
      </c>
      <c r="G384" s="72"/>
      <c r="H384" s="101" t="e">
        <f t="shared" si="349"/>
        <v>#DIV/0!</v>
      </c>
      <c r="I384" s="72"/>
      <c r="J384" s="101" t="e">
        <f t="shared" si="350"/>
        <v>#DIV/0!</v>
      </c>
      <c r="K384" s="72"/>
      <c r="L384" s="101" t="e">
        <f t="shared" si="351"/>
        <v>#DIV/0!</v>
      </c>
      <c r="M384" s="72"/>
      <c r="N384" s="101" t="e">
        <f t="shared" si="352"/>
        <v>#DIV/0!</v>
      </c>
      <c r="O384" s="72"/>
      <c r="P384" s="101" t="e">
        <f t="shared" si="353"/>
        <v>#DIV/0!</v>
      </c>
      <c r="Q384" s="72"/>
      <c r="R384" s="101" t="e">
        <f t="shared" si="354"/>
        <v>#DIV/0!</v>
      </c>
      <c r="S384" s="72"/>
      <c r="T384" s="101" t="e">
        <f t="shared" si="355"/>
        <v>#DIV/0!</v>
      </c>
      <c r="U384" s="72"/>
      <c r="V384" s="101" t="e">
        <f t="shared" si="356"/>
        <v>#DIV/0!</v>
      </c>
      <c r="W384" s="72"/>
      <c r="X384" s="101" t="e">
        <f t="shared" si="357"/>
        <v>#DIV/0!</v>
      </c>
      <c r="Y384" s="72"/>
      <c r="Z384" s="101" t="e">
        <f t="shared" si="358"/>
        <v>#DIV/0!</v>
      </c>
      <c r="AA384" s="72"/>
      <c r="AB384" s="101" t="e">
        <f t="shared" si="359"/>
        <v>#DIV/0!</v>
      </c>
    </row>
    <row r="385" spans="1:28" ht="34.5" thickBot="1" x14ac:dyDescent="0.55000000000000004">
      <c r="A385" s="76" t="s">
        <v>642</v>
      </c>
      <c r="B385" s="102">
        <f>SUM(B378:B384)</f>
        <v>248</v>
      </c>
      <c r="C385" s="77"/>
      <c r="D385" s="103">
        <f>SUM(D378:D384)</f>
        <v>0</v>
      </c>
      <c r="E385" s="103">
        <f>SUM(E378:E384)</f>
        <v>0</v>
      </c>
      <c r="F385" s="104">
        <f>SUM(F378:F384)</f>
        <v>0</v>
      </c>
      <c r="G385" s="105">
        <f>SUM(G378:G384)</f>
        <v>0</v>
      </c>
      <c r="H385" s="106" t="e">
        <f>G385/F385</f>
        <v>#DIV/0!</v>
      </c>
      <c r="I385" s="105">
        <f>SUM(I378:I384)</f>
        <v>0</v>
      </c>
      <c r="J385" s="106" t="e">
        <f>I385/F385</f>
        <v>#DIV/0!</v>
      </c>
      <c r="K385" s="107">
        <f>SUM(K378:K384)</f>
        <v>0</v>
      </c>
      <c r="L385" s="108" t="e">
        <f>K385/F385</f>
        <v>#DIV/0!</v>
      </c>
      <c r="M385" s="105">
        <f>SUM(M378:M384)</f>
        <v>0</v>
      </c>
      <c r="N385" s="106" t="e">
        <f>M385/F385</f>
        <v>#DIV/0!</v>
      </c>
      <c r="O385" s="107">
        <f>SUM(O378:O384)</f>
        <v>0</v>
      </c>
      <c r="P385" s="108" t="e">
        <f>O385/F385</f>
        <v>#DIV/0!</v>
      </c>
      <c r="Q385" s="105">
        <f>SUM(Q378:Q384)</f>
        <v>0</v>
      </c>
      <c r="R385" s="106" t="e">
        <f>Q385/F385</f>
        <v>#DIV/0!</v>
      </c>
      <c r="S385" s="107">
        <f>SUM(S378:S384)</f>
        <v>0</v>
      </c>
      <c r="T385" s="108" t="e">
        <f>S385/F385</f>
        <v>#DIV/0!</v>
      </c>
      <c r="U385" s="105">
        <f>SUM(U378:U384)</f>
        <v>0</v>
      </c>
      <c r="V385" s="106" t="e">
        <f>U385/F385</f>
        <v>#DIV/0!</v>
      </c>
      <c r="W385" s="104">
        <f>SUM(W378:W384)</f>
        <v>0</v>
      </c>
      <c r="X385" s="109" t="e">
        <f>W385/F385</f>
        <v>#DIV/0!</v>
      </c>
      <c r="Y385" s="110">
        <f>SUM(Y378:Y384)</f>
        <v>0</v>
      </c>
      <c r="Z385" s="111" t="e">
        <f>Y385/F385</f>
        <v>#DIV/0!</v>
      </c>
      <c r="AA385" s="110">
        <f>SUM(AA378:AA384)</f>
        <v>0</v>
      </c>
      <c r="AB385" s="111" t="e">
        <f>AA385/F385</f>
        <v>#DIV/0!</v>
      </c>
    </row>
    <row r="386" spans="1:28" ht="90.75" customHeight="1" thickBot="1" x14ac:dyDescent="0.5">
      <c r="A386" s="278" t="s">
        <v>2389</v>
      </c>
      <c r="B386" s="279"/>
      <c r="C386" s="279"/>
      <c r="D386" s="279"/>
      <c r="E386" s="279"/>
      <c r="F386" s="280"/>
      <c r="G386" s="276" t="s">
        <v>586</v>
      </c>
      <c r="H386" s="277"/>
      <c r="I386" s="274" t="s">
        <v>587</v>
      </c>
      <c r="J386" s="275"/>
      <c r="K386" s="276" t="s">
        <v>588</v>
      </c>
      <c r="L386" s="277"/>
      <c r="M386" s="274" t="s">
        <v>589</v>
      </c>
      <c r="N386" s="275"/>
      <c r="O386" s="276" t="s">
        <v>590</v>
      </c>
      <c r="P386" s="277"/>
      <c r="Q386" s="274" t="s">
        <v>591</v>
      </c>
      <c r="R386" s="275"/>
      <c r="S386" s="276" t="s">
        <v>592</v>
      </c>
      <c r="T386" s="277"/>
      <c r="U386" s="274" t="s">
        <v>593</v>
      </c>
      <c r="V386" s="275"/>
      <c r="W386" s="276" t="s">
        <v>596</v>
      </c>
      <c r="X386" s="277"/>
      <c r="Y386" s="274" t="s">
        <v>595</v>
      </c>
      <c r="Z386" s="275"/>
      <c r="AA386" s="276" t="s">
        <v>594</v>
      </c>
      <c r="AB386" s="277"/>
    </row>
    <row r="388" spans="1:28" ht="33" x14ac:dyDescent="0.45">
      <c r="A388" s="295" t="s">
        <v>2398</v>
      </c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</row>
    <row r="389" spans="1:28" ht="33" x14ac:dyDescent="0.45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</row>
    <row r="390" spans="1:28" ht="33" x14ac:dyDescent="0.45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</row>
    <row r="392" spans="1:28" ht="33.75" customHeight="1" x14ac:dyDescent="0.45">
      <c r="A392" s="292" t="s">
        <v>2399</v>
      </c>
      <c r="B392" s="292"/>
      <c r="C392" s="292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</row>
    <row r="393" spans="1:28" ht="33.75" customHeight="1" x14ac:dyDescent="0.45">
      <c r="A393" s="292"/>
      <c r="B393" s="292"/>
      <c r="C393" s="292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</row>
    <row r="394" spans="1:28" ht="34.5" thickBot="1" x14ac:dyDescent="0.5"/>
    <row r="395" spans="1:28" ht="81" customHeight="1" thickBot="1" x14ac:dyDescent="0.5">
      <c r="A395" s="344" t="s">
        <v>2400</v>
      </c>
      <c r="B395" s="345"/>
      <c r="C395" s="288" t="s">
        <v>2401</v>
      </c>
      <c r="D395" s="289"/>
      <c r="E395" s="289"/>
      <c r="F395" s="290"/>
      <c r="G395" s="264" t="s">
        <v>586</v>
      </c>
      <c r="H395" s="265"/>
      <c r="I395" s="272" t="s">
        <v>587</v>
      </c>
      <c r="J395" s="291"/>
      <c r="K395" s="264" t="s">
        <v>588</v>
      </c>
      <c r="L395" s="265"/>
      <c r="M395" s="272" t="s">
        <v>589</v>
      </c>
      <c r="N395" s="273"/>
      <c r="O395" s="264" t="s">
        <v>590</v>
      </c>
      <c r="P395" s="265"/>
      <c r="Q395" s="272" t="s">
        <v>591</v>
      </c>
      <c r="R395" s="273"/>
      <c r="S395" s="264" t="s">
        <v>592</v>
      </c>
      <c r="T395" s="265"/>
      <c r="U395" s="272" t="s">
        <v>593</v>
      </c>
      <c r="V395" s="273"/>
      <c r="W395" s="264" t="s">
        <v>596</v>
      </c>
      <c r="X395" s="265"/>
      <c r="Y395" s="272" t="s">
        <v>595</v>
      </c>
      <c r="Z395" s="273"/>
      <c r="AA395" s="264" t="s">
        <v>594</v>
      </c>
      <c r="AB395" s="265"/>
    </row>
    <row r="396" spans="1:28" ht="60" x14ac:dyDescent="0.45">
      <c r="A396" s="344"/>
      <c r="B396" s="345"/>
      <c r="C396" s="58" t="s">
        <v>606</v>
      </c>
      <c r="D396" s="59" t="s">
        <v>607</v>
      </c>
      <c r="E396" s="59" t="s">
        <v>644</v>
      </c>
      <c r="F396" s="60" t="s">
        <v>645</v>
      </c>
      <c r="G396" s="34" t="s">
        <v>604</v>
      </c>
      <c r="H396" s="33" t="s">
        <v>605</v>
      </c>
      <c r="I396" s="32" t="s">
        <v>604</v>
      </c>
      <c r="J396" s="35" t="s">
        <v>605</v>
      </c>
      <c r="K396" s="32" t="s">
        <v>604</v>
      </c>
      <c r="L396" s="33" t="s">
        <v>605</v>
      </c>
      <c r="M396" s="32" t="s">
        <v>604</v>
      </c>
      <c r="N396" s="33" t="s">
        <v>605</v>
      </c>
      <c r="O396" s="32" t="s">
        <v>604</v>
      </c>
      <c r="P396" s="33" t="s">
        <v>605</v>
      </c>
      <c r="Q396" s="32" t="s">
        <v>604</v>
      </c>
      <c r="R396" s="33" t="s">
        <v>605</v>
      </c>
      <c r="S396" s="32" t="s">
        <v>604</v>
      </c>
      <c r="T396" s="33" t="s">
        <v>605</v>
      </c>
      <c r="U396" s="32" t="s">
        <v>604</v>
      </c>
      <c r="V396" s="33" t="s">
        <v>605</v>
      </c>
      <c r="W396" s="32" t="s">
        <v>604</v>
      </c>
      <c r="X396" s="33" t="s">
        <v>605</v>
      </c>
      <c r="Y396" s="32" t="s">
        <v>604</v>
      </c>
      <c r="Z396" s="33" t="s">
        <v>605</v>
      </c>
      <c r="AA396" s="32" t="s">
        <v>604</v>
      </c>
      <c r="AB396" s="33" t="s">
        <v>605</v>
      </c>
    </row>
    <row r="397" spans="1:28" s="54" customFormat="1" ht="33.75" customHeight="1" thickBot="1" x14ac:dyDescent="0.3">
      <c r="A397" s="344"/>
      <c r="B397" s="345"/>
      <c r="C397" s="93">
        <f>B406</f>
        <v>413</v>
      </c>
      <c r="D397" s="94">
        <f t="shared" ref="D397:AB397" si="360">D406</f>
        <v>0</v>
      </c>
      <c r="E397" s="94">
        <f t="shared" si="360"/>
        <v>0</v>
      </c>
      <c r="F397" s="95">
        <f t="shared" si="360"/>
        <v>0</v>
      </c>
      <c r="G397" s="96">
        <f t="shared" si="360"/>
        <v>0</v>
      </c>
      <c r="H397" s="97" t="e">
        <f t="shared" si="360"/>
        <v>#DIV/0!</v>
      </c>
      <c r="I397" s="98">
        <f t="shared" si="360"/>
        <v>0</v>
      </c>
      <c r="J397" s="99" t="e">
        <f t="shared" si="360"/>
        <v>#DIV/0!</v>
      </c>
      <c r="K397" s="98">
        <f t="shared" si="360"/>
        <v>0</v>
      </c>
      <c r="L397" s="97" t="e">
        <f t="shared" si="360"/>
        <v>#DIV/0!</v>
      </c>
      <c r="M397" s="98">
        <f t="shared" si="360"/>
        <v>0</v>
      </c>
      <c r="N397" s="97" t="e">
        <f t="shared" si="360"/>
        <v>#DIV/0!</v>
      </c>
      <c r="O397" s="98">
        <f t="shared" si="360"/>
        <v>0</v>
      </c>
      <c r="P397" s="97" t="e">
        <f t="shared" si="360"/>
        <v>#DIV/0!</v>
      </c>
      <c r="Q397" s="98">
        <f t="shared" si="360"/>
        <v>0</v>
      </c>
      <c r="R397" s="97" t="e">
        <f t="shared" si="360"/>
        <v>#DIV/0!</v>
      </c>
      <c r="S397" s="98">
        <f t="shared" si="360"/>
        <v>0</v>
      </c>
      <c r="T397" s="97" t="e">
        <f t="shared" si="360"/>
        <v>#DIV/0!</v>
      </c>
      <c r="U397" s="98">
        <f t="shared" si="360"/>
        <v>0</v>
      </c>
      <c r="V397" s="97" t="e">
        <f t="shared" si="360"/>
        <v>#DIV/0!</v>
      </c>
      <c r="W397" s="98">
        <f t="shared" si="360"/>
        <v>0</v>
      </c>
      <c r="X397" s="97" t="e">
        <f t="shared" si="360"/>
        <v>#DIV/0!</v>
      </c>
      <c r="Y397" s="98">
        <f t="shared" si="360"/>
        <v>0</v>
      </c>
      <c r="Z397" s="97" t="e">
        <f t="shared" si="360"/>
        <v>#DIV/0!</v>
      </c>
      <c r="AA397" s="98">
        <f t="shared" si="360"/>
        <v>0</v>
      </c>
      <c r="AB397" s="97" t="e">
        <f t="shared" si="360"/>
        <v>#DIV/0!</v>
      </c>
    </row>
    <row r="398" spans="1:28" ht="34.5" thickBot="1" x14ac:dyDescent="0.5"/>
    <row r="399" spans="1:28" s="61" customFormat="1" ht="73.5" customHeight="1" thickBot="1" x14ac:dyDescent="0.55000000000000004">
      <c r="A399" s="266" t="s">
        <v>2404</v>
      </c>
      <c r="B399" s="267"/>
      <c r="C399" s="267"/>
      <c r="D399" s="267"/>
      <c r="E399" s="267"/>
      <c r="F399" s="268"/>
      <c r="G399" s="269" t="s">
        <v>603</v>
      </c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  <c r="AA399" s="270"/>
      <c r="AB399" s="271"/>
    </row>
    <row r="400" spans="1:28" ht="83.25" customHeight="1" x14ac:dyDescent="0.45">
      <c r="A400" s="62" t="s">
        <v>2403</v>
      </c>
      <c r="B400" s="281" t="s">
        <v>2402</v>
      </c>
      <c r="C400" s="282"/>
      <c r="D400" s="283" t="s">
        <v>2399</v>
      </c>
      <c r="E400" s="284"/>
      <c r="F400" s="285"/>
      <c r="G400" s="264" t="s">
        <v>586</v>
      </c>
      <c r="H400" s="265"/>
      <c r="I400" s="272" t="s">
        <v>587</v>
      </c>
      <c r="J400" s="273"/>
      <c r="K400" s="264" t="s">
        <v>588</v>
      </c>
      <c r="L400" s="265"/>
      <c r="M400" s="272" t="s">
        <v>589</v>
      </c>
      <c r="N400" s="273"/>
      <c r="O400" s="264" t="s">
        <v>590</v>
      </c>
      <c r="P400" s="265"/>
      <c r="Q400" s="272" t="s">
        <v>591</v>
      </c>
      <c r="R400" s="273"/>
      <c r="S400" s="264" t="s">
        <v>592</v>
      </c>
      <c r="T400" s="265"/>
      <c r="U400" s="272" t="s">
        <v>593</v>
      </c>
      <c r="V400" s="273"/>
      <c r="W400" s="264" t="s">
        <v>596</v>
      </c>
      <c r="X400" s="265"/>
      <c r="Y400" s="272" t="s">
        <v>595</v>
      </c>
      <c r="Z400" s="273"/>
      <c r="AA400" s="264" t="s">
        <v>594</v>
      </c>
      <c r="AB400" s="265"/>
    </row>
    <row r="401" spans="1:28" s="65" customFormat="1" ht="60" x14ac:dyDescent="0.25">
      <c r="A401" s="30" t="s">
        <v>597</v>
      </c>
      <c r="B401" s="63" t="s">
        <v>606</v>
      </c>
      <c r="C401" s="30" t="s">
        <v>598</v>
      </c>
      <c r="D401" s="30" t="s">
        <v>607</v>
      </c>
      <c r="E401" s="30" t="s">
        <v>644</v>
      </c>
      <c r="F401" s="64" t="s">
        <v>645</v>
      </c>
      <c r="G401" s="32" t="s">
        <v>604</v>
      </c>
      <c r="H401" s="33" t="s">
        <v>605</v>
      </c>
      <c r="I401" s="32" t="s">
        <v>604</v>
      </c>
      <c r="J401" s="33" t="s">
        <v>605</v>
      </c>
      <c r="K401" s="32" t="s">
        <v>604</v>
      </c>
      <c r="L401" s="33" t="s">
        <v>605</v>
      </c>
      <c r="M401" s="32" t="s">
        <v>604</v>
      </c>
      <c r="N401" s="33" t="s">
        <v>605</v>
      </c>
      <c r="O401" s="32" t="s">
        <v>604</v>
      </c>
      <c r="P401" s="33" t="s">
        <v>605</v>
      </c>
      <c r="Q401" s="32" t="s">
        <v>604</v>
      </c>
      <c r="R401" s="33" t="s">
        <v>605</v>
      </c>
      <c r="S401" s="32" t="s">
        <v>604</v>
      </c>
      <c r="T401" s="33" t="s">
        <v>605</v>
      </c>
      <c r="U401" s="32" t="s">
        <v>604</v>
      </c>
      <c r="V401" s="33" t="s">
        <v>605</v>
      </c>
      <c r="W401" s="32" t="s">
        <v>604</v>
      </c>
      <c r="X401" s="33" t="s">
        <v>605</v>
      </c>
      <c r="Y401" s="32" t="s">
        <v>604</v>
      </c>
      <c r="Z401" s="33" t="s">
        <v>605</v>
      </c>
      <c r="AA401" s="32" t="s">
        <v>604</v>
      </c>
      <c r="AB401" s="33" t="s">
        <v>605</v>
      </c>
    </row>
    <row r="402" spans="1:28" ht="67.5" x14ac:dyDescent="0.45">
      <c r="A402" s="73" t="s">
        <v>2406</v>
      </c>
      <c r="B402" s="92">
        <v>181</v>
      </c>
      <c r="C402" s="70" t="s">
        <v>617</v>
      </c>
      <c r="D402" s="71"/>
      <c r="E402" s="100">
        <f t="shared" ref="E402:E405" si="361">D402-F402</f>
        <v>0</v>
      </c>
      <c r="F402" s="100">
        <f t="shared" ref="F402:F405" si="362">G402+I402+K402+M402+O402+Q402+S402+U402+W402+Y402+AA402</f>
        <v>0</v>
      </c>
      <c r="G402" s="72"/>
      <c r="H402" s="101" t="e">
        <f t="shared" ref="H402:H405" si="363">G402/F402</f>
        <v>#DIV/0!</v>
      </c>
      <c r="I402" s="72"/>
      <c r="J402" s="101" t="e">
        <f t="shared" ref="J402:J405" si="364">I402/F402</f>
        <v>#DIV/0!</v>
      </c>
      <c r="K402" s="72"/>
      <c r="L402" s="101" t="e">
        <f t="shared" ref="L402:L405" si="365">K402/F402</f>
        <v>#DIV/0!</v>
      </c>
      <c r="M402" s="72"/>
      <c r="N402" s="101" t="e">
        <f t="shared" ref="N402:N405" si="366">M402/F402</f>
        <v>#DIV/0!</v>
      </c>
      <c r="O402" s="72"/>
      <c r="P402" s="101" t="e">
        <f t="shared" ref="P402:P405" si="367">O402/F402</f>
        <v>#DIV/0!</v>
      </c>
      <c r="Q402" s="72"/>
      <c r="R402" s="101" t="e">
        <f t="shared" ref="R402:R405" si="368">Q402/F402</f>
        <v>#DIV/0!</v>
      </c>
      <c r="S402" s="72"/>
      <c r="T402" s="101" t="e">
        <f t="shared" ref="T402:T405" si="369">S402/F402</f>
        <v>#DIV/0!</v>
      </c>
      <c r="U402" s="72"/>
      <c r="V402" s="101" t="e">
        <f t="shared" ref="V402:V405" si="370">U402/F402</f>
        <v>#DIV/0!</v>
      </c>
      <c r="W402" s="72"/>
      <c r="X402" s="101" t="e">
        <f t="shared" ref="X402:X405" si="371">W402/F402</f>
        <v>#DIV/0!</v>
      </c>
      <c r="Y402" s="72"/>
      <c r="Z402" s="101" t="e">
        <f t="shared" ref="Z402:Z405" si="372">Y402/F402</f>
        <v>#DIV/0!</v>
      </c>
      <c r="AA402" s="72"/>
      <c r="AB402" s="101" t="e">
        <f t="shared" ref="AB402:AB405" si="373">AA402/F402</f>
        <v>#DIV/0!</v>
      </c>
    </row>
    <row r="403" spans="1:28" x14ac:dyDescent="0.45">
      <c r="A403" s="73" t="s">
        <v>2407</v>
      </c>
      <c r="B403" s="92">
        <v>39</v>
      </c>
      <c r="C403" s="70" t="s">
        <v>617</v>
      </c>
      <c r="D403" s="71"/>
      <c r="E403" s="100">
        <f t="shared" si="361"/>
        <v>0</v>
      </c>
      <c r="F403" s="100">
        <f t="shared" si="362"/>
        <v>0</v>
      </c>
      <c r="G403" s="72"/>
      <c r="H403" s="101" t="e">
        <f t="shared" si="363"/>
        <v>#DIV/0!</v>
      </c>
      <c r="I403" s="72"/>
      <c r="J403" s="101" t="e">
        <f t="shared" si="364"/>
        <v>#DIV/0!</v>
      </c>
      <c r="K403" s="72"/>
      <c r="L403" s="101" t="e">
        <f t="shared" si="365"/>
        <v>#DIV/0!</v>
      </c>
      <c r="M403" s="72"/>
      <c r="N403" s="101" t="e">
        <f t="shared" si="366"/>
        <v>#DIV/0!</v>
      </c>
      <c r="O403" s="72"/>
      <c r="P403" s="101" t="e">
        <f t="shared" si="367"/>
        <v>#DIV/0!</v>
      </c>
      <c r="Q403" s="72"/>
      <c r="R403" s="101" t="e">
        <f t="shared" si="368"/>
        <v>#DIV/0!</v>
      </c>
      <c r="S403" s="72"/>
      <c r="T403" s="101" t="e">
        <f t="shared" si="369"/>
        <v>#DIV/0!</v>
      </c>
      <c r="U403" s="72"/>
      <c r="V403" s="101" t="e">
        <f t="shared" si="370"/>
        <v>#DIV/0!</v>
      </c>
      <c r="W403" s="72"/>
      <c r="X403" s="101" t="e">
        <f t="shared" si="371"/>
        <v>#DIV/0!</v>
      </c>
      <c r="Y403" s="72"/>
      <c r="Z403" s="101" t="e">
        <f t="shared" si="372"/>
        <v>#DIV/0!</v>
      </c>
      <c r="AA403" s="72"/>
      <c r="AB403" s="101" t="e">
        <f t="shared" si="373"/>
        <v>#DIV/0!</v>
      </c>
    </row>
    <row r="404" spans="1:28" x14ac:dyDescent="0.45">
      <c r="A404" s="73" t="s">
        <v>2408</v>
      </c>
      <c r="B404" s="92">
        <v>54</v>
      </c>
      <c r="C404" s="70" t="s">
        <v>617</v>
      </c>
      <c r="D404" s="71"/>
      <c r="E404" s="100">
        <f t="shared" si="361"/>
        <v>0</v>
      </c>
      <c r="F404" s="100">
        <f t="shared" si="362"/>
        <v>0</v>
      </c>
      <c r="G404" s="72"/>
      <c r="H404" s="101" t="e">
        <f t="shared" si="363"/>
        <v>#DIV/0!</v>
      </c>
      <c r="I404" s="72"/>
      <c r="J404" s="101" t="e">
        <f t="shared" si="364"/>
        <v>#DIV/0!</v>
      </c>
      <c r="K404" s="72"/>
      <c r="L404" s="101" t="e">
        <f t="shared" si="365"/>
        <v>#DIV/0!</v>
      </c>
      <c r="M404" s="72"/>
      <c r="N404" s="101" t="e">
        <f t="shared" si="366"/>
        <v>#DIV/0!</v>
      </c>
      <c r="O404" s="72"/>
      <c r="P404" s="101" t="e">
        <f t="shared" si="367"/>
        <v>#DIV/0!</v>
      </c>
      <c r="Q404" s="72"/>
      <c r="R404" s="101" t="e">
        <f t="shared" si="368"/>
        <v>#DIV/0!</v>
      </c>
      <c r="S404" s="72"/>
      <c r="T404" s="101" t="e">
        <f t="shared" si="369"/>
        <v>#DIV/0!</v>
      </c>
      <c r="U404" s="72"/>
      <c r="V404" s="101" t="e">
        <f t="shared" si="370"/>
        <v>#DIV/0!</v>
      </c>
      <c r="W404" s="72"/>
      <c r="X404" s="101" t="e">
        <f t="shared" si="371"/>
        <v>#DIV/0!</v>
      </c>
      <c r="Y404" s="72"/>
      <c r="Z404" s="101" t="e">
        <f t="shared" si="372"/>
        <v>#DIV/0!</v>
      </c>
      <c r="AA404" s="72"/>
      <c r="AB404" s="101" t="e">
        <f t="shared" si="373"/>
        <v>#DIV/0!</v>
      </c>
    </row>
    <row r="405" spans="1:28" ht="34.5" thickBot="1" x14ac:dyDescent="0.5">
      <c r="A405" s="73" t="s">
        <v>2409</v>
      </c>
      <c r="B405" s="92">
        <v>139</v>
      </c>
      <c r="C405" s="70" t="s">
        <v>617</v>
      </c>
      <c r="D405" s="71"/>
      <c r="E405" s="100">
        <f t="shared" si="361"/>
        <v>0</v>
      </c>
      <c r="F405" s="100">
        <f t="shared" si="362"/>
        <v>0</v>
      </c>
      <c r="G405" s="72"/>
      <c r="H405" s="101" t="e">
        <f t="shared" si="363"/>
        <v>#DIV/0!</v>
      </c>
      <c r="I405" s="72"/>
      <c r="J405" s="101" t="e">
        <f t="shared" si="364"/>
        <v>#DIV/0!</v>
      </c>
      <c r="K405" s="72"/>
      <c r="L405" s="101" t="e">
        <f t="shared" si="365"/>
        <v>#DIV/0!</v>
      </c>
      <c r="M405" s="72"/>
      <c r="N405" s="101" t="e">
        <f t="shared" si="366"/>
        <v>#DIV/0!</v>
      </c>
      <c r="O405" s="72"/>
      <c r="P405" s="101" t="e">
        <f t="shared" si="367"/>
        <v>#DIV/0!</v>
      </c>
      <c r="Q405" s="72"/>
      <c r="R405" s="101" t="e">
        <f t="shared" si="368"/>
        <v>#DIV/0!</v>
      </c>
      <c r="S405" s="72"/>
      <c r="T405" s="101" t="e">
        <f t="shared" si="369"/>
        <v>#DIV/0!</v>
      </c>
      <c r="U405" s="72"/>
      <c r="V405" s="101" t="e">
        <f t="shared" si="370"/>
        <v>#DIV/0!</v>
      </c>
      <c r="W405" s="72"/>
      <c r="X405" s="101" t="e">
        <f t="shared" si="371"/>
        <v>#DIV/0!</v>
      </c>
      <c r="Y405" s="72"/>
      <c r="Z405" s="101" t="e">
        <f t="shared" si="372"/>
        <v>#DIV/0!</v>
      </c>
      <c r="AA405" s="72"/>
      <c r="AB405" s="101" t="e">
        <f t="shared" si="373"/>
        <v>#DIV/0!</v>
      </c>
    </row>
    <row r="406" spans="1:28" s="16" customFormat="1" ht="34.5" thickBot="1" x14ac:dyDescent="0.55000000000000004">
      <c r="A406" s="76" t="s">
        <v>642</v>
      </c>
      <c r="B406" s="102">
        <f>SUM(B402:B405)</f>
        <v>413</v>
      </c>
      <c r="C406" s="77"/>
      <c r="D406" s="103">
        <f>SUM(D402:D405)</f>
        <v>0</v>
      </c>
      <c r="E406" s="103">
        <f>SUM(E402:E405)</f>
        <v>0</v>
      </c>
      <c r="F406" s="104">
        <f>SUM(F402:F405)</f>
        <v>0</v>
      </c>
      <c r="G406" s="105">
        <f>SUM(G402:G405)</f>
        <v>0</v>
      </c>
      <c r="H406" s="106" t="e">
        <f>G406/F406</f>
        <v>#DIV/0!</v>
      </c>
      <c r="I406" s="105">
        <f>SUM(I402:I405)</f>
        <v>0</v>
      </c>
      <c r="J406" s="106" t="e">
        <f>I406/F406</f>
        <v>#DIV/0!</v>
      </c>
      <c r="K406" s="107">
        <f>SUM(K402:K405)</f>
        <v>0</v>
      </c>
      <c r="L406" s="108" t="e">
        <f>K406/F406</f>
        <v>#DIV/0!</v>
      </c>
      <c r="M406" s="105">
        <f>SUM(M402:M405)</f>
        <v>0</v>
      </c>
      <c r="N406" s="106" t="e">
        <f>M406/F406</f>
        <v>#DIV/0!</v>
      </c>
      <c r="O406" s="107">
        <f>SUM(O402:O405)</f>
        <v>0</v>
      </c>
      <c r="P406" s="108" t="e">
        <f>O406/F406</f>
        <v>#DIV/0!</v>
      </c>
      <c r="Q406" s="105">
        <f>SUM(Q402:Q405)</f>
        <v>0</v>
      </c>
      <c r="R406" s="106" t="e">
        <f>Q406/F406</f>
        <v>#DIV/0!</v>
      </c>
      <c r="S406" s="107">
        <f>SUM(S402:S405)</f>
        <v>0</v>
      </c>
      <c r="T406" s="108" t="e">
        <f>S406/F406</f>
        <v>#DIV/0!</v>
      </c>
      <c r="U406" s="105">
        <f>SUM(U402:U405)</f>
        <v>0</v>
      </c>
      <c r="V406" s="106" t="e">
        <f>U406/F406</f>
        <v>#DIV/0!</v>
      </c>
      <c r="W406" s="104">
        <f>SUM(W402:W405)</f>
        <v>0</v>
      </c>
      <c r="X406" s="109" t="e">
        <f>W406/F406</f>
        <v>#DIV/0!</v>
      </c>
      <c r="Y406" s="110">
        <f>SUM(Y402:Y405)</f>
        <v>0</v>
      </c>
      <c r="Z406" s="111" t="e">
        <f>Y406/F406</f>
        <v>#DIV/0!</v>
      </c>
      <c r="AA406" s="110">
        <f>SUM(AA402:AA405)</f>
        <v>0</v>
      </c>
      <c r="AB406" s="111" t="e">
        <f>AA406/F406</f>
        <v>#DIV/0!</v>
      </c>
    </row>
    <row r="407" spans="1:28" ht="83.25" customHeight="1" thickBot="1" x14ac:dyDescent="0.5">
      <c r="A407" s="278" t="s">
        <v>2405</v>
      </c>
      <c r="B407" s="279"/>
      <c r="C407" s="279"/>
      <c r="D407" s="279"/>
      <c r="E407" s="279"/>
      <c r="F407" s="280"/>
      <c r="G407" s="276" t="s">
        <v>586</v>
      </c>
      <c r="H407" s="277"/>
      <c r="I407" s="274" t="s">
        <v>587</v>
      </c>
      <c r="J407" s="275"/>
      <c r="K407" s="276" t="s">
        <v>588</v>
      </c>
      <c r="L407" s="277"/>
      <c r="M407" s="274" t="s">
        <v>589</v>
      </c>
      <c r="N407" s="275"/>
      <c r="O407" s="276" t="s">
        <v>590</v>
      </c>
      <c r="P407" s="277"/>
      <c r="Q407" s="274" t="s">
        <v>591</v>
      </c>
      <c r="R407" s="275"/>
      <c r="S407" s="276" t="s">
        <v>592</v>
      </c>
      <c r="T407" s="277"/>
      <c r="U407" s="274" t="s">
        <v>593</v>
      </c>
      <c r="V407" s="275"/>
      <c r="W407" s="276" t="s">
        <v>596</v>
      </c>
      <c r="X407" s="277"/>
      <c r="Y407" s="274" t="s">
        <v>595</v>
      </c>
      <c r="Z407" s="275"/>
      <c r="AA407" s="276" t="s">
        <v>594</v>
      </c>
      <c r="AB407" s="277"/>
    </row>
    <row r="409" spans="1:28" ht="33" x14ac:dyDescent="0.45">
      <c r="A409" s="295" t="s">
        <v>2410</v>
      </c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</row>
    <row r="410" spans="1:28" ht="33" x14ac:dyDescent="0.45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</row>
    <row r="411" spans="1:28" ht="33" x14ac:dyDescent="0.45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</row>
    <row r="413" spans="1:28" ht="33" x14ac:dyDescent="0.45">
      <c r="A413" s="292" t="s">
        <v>2411</v>
      </c>
      <c r="B413" s="292"/>
      <c r="C413" s="292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</row>
    <row r="414" spans="1:28" ht="33" x14ac:dyDescent="0.45">
      <c r="A414" s="292"/>
      <c r="B414" s="292"/>
      <c r="C414" s="292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</row>
    <row r="415" spans="1:28" ht="34.5" thickBot="1" x14ac:dyDescent="0.5"/>
    <row r="416" spans="1:28" ht="95.25" customHeight="1" thickBot="1" x14ac:dyDescent="0.5">
      <c r="A416" s="344" t="s">
        <v>2412</v>
      </c>
      <c r="B416" s="345"/>
      <c r="C416" s="288" t="s">
        <v>2414</v>
      </c>
      <c r="D416" s="289"/>
      <c r="E416" s="289"/>
      <c r="F416" s="290"/>
      <c r="G416" s="264" t="s">
        <v>586</v>
      </c>
      <c r="H416" s="265"/>
      <c r="I416" s="272" t="s">
        <v>587</v>
      </c>
      <c r="J416" s="291"/>
      <c r="K416" s="264" t="s">
        <v>588</v>
      </c>
      <c r="L416" s="265"/>
      <c r="M416" s="272" t="s">
        <v>589</v>
      </c>
      <c r="N416" s="273"/>
      <c r="O416" s="264" t="s">
        <v>590</v>
      </c>
      <c r="P416" s="265"/>
      <c r="Q416" s="272" t="s">
        <v>591</v>
      </c>
      <c r="R416" s="273"/>
      <c r="S416" s="264" t="s">
        <v>592</v>
      </c>
      <c r="T416" s="265"/>
      <c r="U416" s="272" t="s">
        <v>593</v>
      </c>
      <c r="V416" s="273"/>
      <c r="W416" s="264" t="s">
        <v>596</v>
      </c>
      <c r="X416" s="265"/>
      <c r="Y416" s="272" t="s">
        <v>595</v>
      </c>
      <c r="Z416" s="273"/>
      <c r="AA416" s="264" t="s">
        <v>594</v>
      </c>
      <c r="AB416" s="265"/>
    </row>
    <row r="417" spans="1:28" ht="60" x14ac:dyDescent="0.45">
      <c r="A417" s="344"/>
      <c r="B417" s="345"/>
      <c r="C417" s="58" t="s">
        <v>606</v>
      </c>
      <c r="D417" s="59" t="s">
        <v>607</v>
      </c>
      <c r="E417" s="59" t="s">
        <v>644</v>
      </c>
      <c r="F417" s="60" t="s">
        <v>645</v>
      </c>
      <c r="G417" s="34" t="s">
        <v>604</v>
      </c>
      <c r="H417" s="33" t="s">
        <v>605</v>
      </c>
      <c r="I417" s="32" t="s">
        <v>604</v>
      </c>
      <c r="J417" s="35" t="s">
        <v>605</v>
      </c>
      <c r="K417" s="32" t="s">
        <v>604</v>
      </c>
      <c r="L417" s="33" t="s">
        <v>605</v>
      </c>
      <c r="M417" s="32" t="s">
        <v>604</v>
      </c>
      <c r="N417" s="33" t="s">
        <v>605</v>
      </c>
      <c r="O417" s="32" t="s">
        <v>604</v>
      </c>
      <c r="P417" s="33" t="s">
        <v>605</v>
      </c>
      <c r="Q417" s="32" t="s">
        <v>604</v>
      </c>
      <c r="R417" s="33" t="s">
        <v>605</v>
      </c>
      <c r="S417" s="32" t="s">
        <v>604</v>
      </c>
      <c r="T417" s="33" t="s">
        <v>605</v>
      </c>
      <c r="U417" s="32" t="s">
        <v>604</v>
      </c>
      <c r="V417" s="33" t="s">
        <v>605</v>
      </c>
      <c r="W417" s="32" t="s">
        <v>604</v>
      </c>
      <c r="X417" s="33" t="s">
        <v>605</v>
      </c>
      <c r="Y417" s="32" t="s">
        <v>604</v>
      </c>
      <c r="Z417" s="33" t="s">
        <v>605</v>
      </c>
      <c r="AA417" s="32" t="s">
        <v>604</v>
      </c>
      <c r="AB417" s="33" t="s">
        <v>605</v>
      </c>
    </row>
    <row r="418" spans="1:28" ht="34.5" thickBot="1" x14ac:dyDescent="0.5">
      <c r="A418" s="344"/>
      <c r="B418" s="345"/>
      <c r="C418" s="93">
        <f>B425</f>
        <v>84</v>
      </c>
      <c r="D418" s="94">
        <f t="shared" ref="D418:AB418" si="374">D425</f>
        <v>0</v>
      </c>
      <c r="E418" s="94">
        <f t="shared" si="374"/>
        <v>0</v>
      </c>
      <c r="F418" s="95">
        <f t="shared" si="374"/>
        <v>0</v>
      </c>
      <c r="G418" s="96">
        <f t="shared" si="374"/>
        <v>0</v>
      </c>
      <c r="H418" s="97" t="e">
        <f t="shared" si="374"/>
        <v>#DIV/0!</v>
      </c>
      <c r="I418" s="98">
        <f t="shared" si="374"/>
        <v>0</v>
      </c>
      <c r="J418" s="99" t="e">
        <f t="shared" si="374"/>
        <v>#DIV/0!</v>
      </c>
      <c r="K418" s="98">
        <f t="shared" si="374"/>
        <v>0</v>
      </c>
      <c r="L418" s="97" t="e">
        <f t="shared" si="374"/>
        <v>#DIV/0!</v>
      </c>
      <c r="M418" s="98">
        <f t="shared" si="374"/>
        <v>0</v>
      </c>
      <c r="N418" s="97" t="e">
        <f t="shared" si="374"/>
        <v>#DIV/0!</v>
      </c>
      <c r="O418" s="98">
        <f t="shared" si="374"/>
        <v>0</v>
      </c>
      <c r="P418" s="97" t="e">
        <f t="shared" si="374"/>
        <v>#DIV/0!</v>
      </c>
      <c r="Q418" s="98">
        <f t="shared" si="374"/>
        <v>0</v>
      </c>
      <c r="R418" s="97" t="e">
        <f t="shared" si="374"/>
        <v>#DIV/0!</v>
      </c>
      <c r="S418" s="98">
        <f t="shared" si="374"/>
        <v>0</v>
      </c>
      <c r="T418" s="97" t="e">
        <f t="shared" si="374"/>
        <v>#DIV/0!</v>
      </c>
      <c r="U418" s="98">
        <f t="shared" si="374"/>
        <v>0</v>
      </c>
      <c r="V418" s="97" t="e">
        <f t="shared" si="374"/>
        <v>#DIV/0!</v>
      </c>
      <c r="W418" s="98">
        <f t="shared" si="374"/>
        <v>0</v>
      </c>
      <c r="X418" s="97" t="e">
        <f t="shared" si="374"/>
        <v>#DIV/0!</v>
      </c>
      <c r="Y418" s="98">
        <f t="shared" si="374"/>
        <v>0</v>
      </c>
      <c r="Z418" s="97" t="e">
        <f t="shared" si="374"/>
        <v>#DIV/0!</v>
      </c>
      <c r="AA418" s="98">
        <f t="shared" si="374"/>
        <v>0</v>
      </c>
      <c r="AB418" s="97" t="e">
        <f t="shared" si="374"/>
        <v>#DIV/0!</v>
      </c>
    </row>
    <row r="419" spans="1:28" ht="34.5" thickBot="1" x14ac:dyDescent="0.5"/>
    <row r="420" spans="1:28" ht="60.75" thickBot="1" x14ac:dyDescent="0.55000000000000004">
      <c r="A420" s="266" t="s">
        <v>2413</v>
      </c>
      <c r="B420" s="267"/>
      <c r="C420" s="267"/>
      <c r="D420" s="267"/>
      <c r="E420" s="267"/>
      <c r="F420" s="268"/>
      <c r="G420" s="269" t="s">
        <v>603</v>
      </c>
      <c r="H420" s="270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1"/>
    </row>
    <row r="421" spans="1:28" ht="67.5" x14ac:dyDescent="0.45">
      <c r="A421" s="62" t="s">
        <v>2403</v>
      </c>
      <c r="B421" s="281" t="s">
        <v>2415</v>
      </c>
      <c r="C421" s="282"/>
      <c r="D421" s="283" t="s">
        <v>2411</v>
      </c>
      <c r="E421" s="284"/>
      <c r="F421" s="285"/>
      <c r="G421" s="264" t="s">
        <v>586</v>
      </c>
      <c r="H421" s="265"/>
      <c r="I421" s="272" t="s">
        <v>587</v>
      </c>
      <c r="J421" s="273"/>
      <c r="K421" s="264" t="s">
        <v>588</v>
      </c>
      <c r="L421" s="265"/>
      <c r="M421" s="272" t="s">
        <v>589</v>
      </c>
      <c r="N421" s="273"/>
      <c r="O421" s="264" t="s">
        <v>590</v>
      </c>
      <c r="P421" s="265"/>
      <c r="Q421" s="272" t="s">
        <v>591</v>
      </c>
      <c r="R421" s="273"/>
      <c r="S421" s="264" t="s">
        <v>592</v>
      </c>
      <c r="T421" s="265"/>
      <c r="U421" s="272" t="s">
        <v>593</v>
      </c>
      <c r="V421" s="273"/>
      <c r="W421" s="264" t="s">
        <v>596</v>
      </c>
      <c r="X421" s="265"/>
      <c r="Y421" s="272" t="s">
        <v>595</v>
      </c>
      <c r="Z421" s="273"/>
      <c r="AA421" s="264" t="s">
        <v>594</v>
      </c>
      <c r="AB421" s="265"/>
    </row>
    <row r="422" spans="1:28" ht="60" x14ac:dyDescent="0.45">
      <c r="A422" s="30" t="s">
        <v>597</v>
      </c>
      <c r="B422" s="63" t="s">
        <v>606</v>
      </c>
      <c r="C422" s="30" t="s">
        <v>598</v>
      </c>
      <c r="D422" s="30" t="s">
        <v>607</v>
      </c>
      <c r="E422" s="30" t="s">
        <v>644</v>
      </c>
      <c r="F422" s="64" t="s">
        <v>645</v>
      </c>
      <c r="G422" s="32" t="s">
        <v>604</v>
      </c>
      <c r="H422" s="33" t="s">
        <v>605</v>
      </c>
      <c r="I422" s="32" t="s">
        <v>604</v>
      </c>
      <c r="J422" s="33" t="s">
        <v>605</v>
      </c>
      <c r="K422" s="32" t="s">
        <v>604</v>
      </c>
      <c r="L422" s="33" t="s">
        <v>605</v>
      </c>
      <c r="M422" s="32" t="s">
        <v>604</v>
      </c>
      <c r="N422" s="33" t="s">
        <v>605</v>
      </c>
      <c r="O422" s="32" t="s">
        <v>604</v>
      </c>
      <c r="P422" s="33" t="s">
        <v>605</v>
      </c>
      <c r="Q422" s="32" t="s">
        <v>604</v>
      </c>
      <c r="R422" s="33" t="s">
        <v>605</v>
      </c>
      <c r="S422" s="32" t="s">
        <v>604</v>
      </c>
      <c r="T422" s="33" t="s">
        <v>605</v>
      </c>
      <c r="U422" s="32" t="s">
        <v>604</v>
      </c>
      <c r="V422" s="33" t="s">
        <v>605</v>
      </c>
      <c r="W422" s="32" t="s">
        <v>604</v>
      </c>
      <c r="X422" s="33" t="s">
        <v>605</v>
      </c>
      <c r="Y422" s="32" t="s">
        <v>604</v>
      </c>
      <c r="Z422" s="33" t="s">
        <v>605</v>
      </c>
      <c r="AA422" s="32" t="s">
        <v>604</v>
      </c>
      <c r="AB422" s="33" t="s">
        <v>605</v>
      </c>
    </row>
    <row r="423" spans="1:28" x14ac:dyDescent="0.45">
      <c r="A423" s="73" t="s">
        <v>2417</v>
      </c>
      <c r="B423" s="92">
        <v>66</v>
      </c>
      <c r="C423" s="70" t="s">
        <v>617</v>
      </c>
      <c r="D423" s="71"/>
      <c r="E423" s="100">
        <f t="shared" ref="E423:E424" si="375">D423-F423</f>
        <v>0</v>
      </c>
      <c r="F423" s="100">
        <f t="shared" ref="F423:F424" si="376">G423+I423+K423+M423+O423+Q423+S423+U423+W423+Y423+AA423</f>
        <v>0</v>
      </c>
      <c r="G423" s="72"/>
      <c r="H423" s="101" t="e">
        <f t="shared" ref="H423:H424" si="377">G423/F423</f>
        <v>#DIV/0!</v>
      </c>
      <c r="I423" s="72"/>
      <c r="J423" s="101" t="e">
        <f t="shared" ref="J423:J424" si="378">I423/F423</f>
        <v>#DIV/0!</v>
      </c>
      <c r="K423" s="72"/>
      <c r="L423" s="101" t="e">
        <f t="shared" ref="L423:L424" si="379">K423/F423</f>
        <v>#DIV/0!</v>
      </c>
      <c r="M423" s="72"/>
      <c r="N423" s="101" t="e">
        <f t="shared" ref="N423:N424" si="380">M423/F423</f>
        <v>#DIV/0!</v>
      </c>
      <c r="O423" s="72"/>
      <c r="P423" s="101" t="e">
        <f t="shared" ref="P423:P424" si="381">O423/F423</f>
        <v>#DIV/0!</v>
      </c>
      <c r="Q423" s="72"/>
      <c r="R423" s="101" t="e">
        <f t="shared" ref="R423:R424" si="382">Q423/F423</f>
        <v>#DIV/0!</v>
      </c>
      <c r="S423" s="72"/>
      <c r="T423" s="101" t="e">
        <f t="shared" ref="T423:T424" si="383">S423/F423</f>
        <v>#DIV/0!</v>
      </c>
      <c r="U423" s="72"/>
      <c r="V423" s="101" t="e">
        <f t="shared" ref="V423:V424" si="384">U423/F423</f>
        <v>#DIV/0!</v>
      </c>
      <c r="W423" s="72"/>
      <c r="X423" s="101" t="e">
        <f t="shared" ref="X423:X424" si="385">W423/F423</f>
        <v>#DIV/0!</v>
      </c>
      <c r="Y423" s="72"/>
      <c r="Z423" s="101" t="e">
        <f t="shared" ref="Z423:Z424" si="386">Y423/F423</f>
        <v>#DIV/0!</v>
      </c>
      <c r="AA423" s="72"/>
      <c r="AB423" s="101" t="e">
        <f t="shared" ref="AB423:AB424" si="387">AA423/F423</f>
        <v>#DIV/0!</v>
      </c>
    </row>
    <row r="424" spans="1:28" ht="68.25" thickBot="1" x14ac:dyDescent="0.5">
      <c r="A424" s="73" t="s">
        <v>2418</v>
      </c>
      <c r="B424" s="92">
        <v>18</v>
      </c>
      <c r="C424" s="70" t="s">
        <v>617</v>
      </c>
      <c r="D424" s="71"/>
      <c r="E424" s="100">
        <f t="shared" si="375"/>
        <v>0</v>
      </c>
      <c r="F424" s="100">
        <f t="shared" si="376"/>
        <v>0</v>
      </c>
      <c r="G424" s="72"/>
      <c r="H424" s="101" t="e">
        <f t="shared" si="377"/>
        <v>#DIV/0!</v>
      </c>
      <c r="I424" s="72"/>
      <c r="J424" s="101" t="e">
        <f t="shared" si="378"/>
        <v>#DIV/0!</v>
      </c>
      <c r="K424" s="72"/>
      <c r="L424" s="101" t="e">
        <f t="shared" si="379"/>
        <v>#DIV/0!</v>
      </c>
      <c r="M424" s="72"/>
      <c r="N424" s="101" t="e">
        <f t="shared" si="380"/>
        <v>#DIV/0!</v>
      </c>
      <c r="O424" s="72"/>
      <c r="P424" s="101" t="e">
        <f t="shared" si="381"/>
        <v>#DIV/0!</v>
      </c>
      <c r="Q424" s="72"/>
      <c r="R424" s="101" t="e">
        <f t="shared" si="382"/>
        <v>#DIV/0!</v>
      </c>
      <c r="S424" s="72"/>
      <c r="T424" s="101" t="e">
        <f t="shared" si="383"/>
        <v>#DIV/0!</v>
      </c>
      <c r="U424" s="72"/>
      <c r="V424" s="101" t="e">
        <f t="shared" si="384"/>
        <v>#DIV/0!</v>
      </c>
      <c r="W424" s="72"/>
      <c r="X424" s="101" t="e">
        <f t="shared" si="385"/>
        <v>#DIV/0!</v>
      </c>
      <c r="Y424" s="72"/>
      <c r="Z424" s="101" t="e">
        <f t="shared" si="386"/>
        <v>#DIV/0!</v>
      </c>
      <c r="AA424" s="72"/>
      <c r="AB424" s="101" t="e">
        <f t="shared" si="387"/>
        <v>#DIV/0!</v>
      </c>
    </row>
    <row r="425" spans="1:28" ht="34.5" thickBot="1" x14ac:dyDescent="0.55000000000000004">
      <c r="A425" s="76" t="s">
        <v>642</v>
      </c>
      <c r="B425" s="102">
        <f>SUM(B423:B424)</f>
        <v>84</v>
      </c>
      <c r="C425" s="77"/>
      <c r="D425" s="103">
        <f>SUM(D423:D424)</f>
        <v>0</v>
      </c>
      <c r="E425" s="103">
        <f>SUM(E423:E424)</f>
        <v>0</v>
      </c>
      <c r="F425" s="104">
        <f>SUM(F423:F424)</f>
        <v>0</v>
      </c>
      <c r="G425" s="105">
        <f>SUM(G423:G424)</f>
        <v>0</v>
      </c>
      <c r="H425" s="106" t="e">
        <f>G425/F425</f>
        <v>#DIV/0!</v>
      </c>
      <c r="I425" s="105">
        <f>SUM(I423:I424)</f>
        <v>0</v>
      </c>
      <c r="J425" s="106" t="e">
        <f>I425/F425</f>
        <v>#DIV/0!</v>
      </c>
      <c r="K425" s="107">
        <f>SUM(K423:K424)</f>
        <v>0</v>
      </c>
      <c r="L425" s="108" t="e">
        <f>K425/F425</f>
        <v>#DIV/0!</v>
      </c>
      <c r="M425" s="105">
        <f>SUM(M423:M424)</f>
        <v>0</v>
      </c>
      <c r="N425" s="106" t="e">
        <f>M425/F425</f>
        <v>#DIV/0!</v>
      </c>
      <c r="O425" s="107">
        <f>SUM(O423:O424)</f>
        <v>0</v>
      </c>
      <c r="P425" s="108" t="e">
        <f>O425/F425</f>
        <v>#DIV/0!</v>
      </c>
      <c r="Q425" s="105">
        <f>SUM(Q423:Q424)</f>
        <v>0</v>
      </c>
      <c r="R425" s="106" t="e">
        <f>Q425/F425</f>
        <v>#DIV/0!</v>
      </c>
      <c r="S425" s="107">
        <f>SUM(S423:S424)</f>
        <v>0</v>
      </c>
      <c r="T425" s="108" t="e">
        <f>S425/F425</f>
        <v>#DIV/0!</v>
      </c>
      <c r="U425" s="105">
        <f>SUM(U423:U424)</f>
        <v>0</v>
      </c>
      <c r="V425" s="106" t="e">
        <f>U425/F425</f>
        <v>#DIV/0!</v>
      </c>
      <c r="W425" s="104">
        <f>SUM(W423:W424)</f>
        <v>0</v>
      </c>
      <c r="X425" s="109" t="e">
        <f>W425/F425</f>
        <v>#DIV/0!</v>
      </c>
      <c r="Y425" s="110">
        <f>SUM(Y423:Y424)</f>
        <v>0</v>
      </c>
      <c r="Z425" s="111" t="e">
        <f>Y425/F425</f>
        <v>#DIV/0!</v>
      </c>
      <c r="AA425" s="110">
        <f>SUM(AA423:AA424)</f>
        <v>0</v>
      </c>
      <c r="AB425" s="111" t="e">
        <f>AA425/F425</f>
        <v>#DIV/0!</v>
      </c>
    </row>
    <row r="426" spans="1:28" ht="102" customHeight="1" thickBot="1" x14ac:dyDescent="0.5">
      <c r="A426" s="278" t="s">
        <v>2416</v>
      </c>
      <c r="B426" s="279"/>
      <c r="C426" s="279"/>
      <c r="D426" s="279"/>
      <c r="E426" s="279"/>
      <c r="F426" s="280"/>
      <c r="G426" s="276" t="s">
        <v>586</v>
      </c>
      <c r="H426" s="277"/>
      <c r="I426" s="274" t="s">
        <v>587</v>
      </c>
      <c r="J426" s="275"/>
      <c r="K426" s="276" t="s">
        <v>588</v>
      </c>
      <c r="L426" s="277"/>
      <c r="M426" s="274" t="s">
        <v>589</v>
      </c>
      <c r="N426" s="275"/>
      <c r="O426" s="276" t="s">
        <v>590</v>
      </c>
      <c r="P426" s="277"/>
      <c r="Q426" s="274" t="s">
        <v>591</v>
      </c>
      <c r="R426" s="275"/>
      <c r="S426" s="276" t="s">
        <v>592</v>
      </c>
      <c r="T426" s="277"/>
      <c r="U426" s="274" t="s">
        <v>593</v>
      </c>
      <c r="V426" s="275"/>
      <c r="W426" s="276" t="s">
        <v>596</v>
      </c>
      <c r="X426" s="277"/>
      <c r="Y426" s="274" t="s">
        <v>595</v>
      </c>
      <c r="Z426" s="275"/>
      <c r="AA426" s="276" t="s">
        <v>594</v>
      </c>
      <c r="AB426" s="277"/>
    </row>
    <row r="428" spans="1:28" ht="33" x14ac:dyDescent="0.45">
      <c r="A428" s="292" t="s">
        <v>2419</v>
      </c>
      <c r="B428" s="292"/>
      <c r="C428" s="292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</row>
    <row r="429" spans="1:28" ht="33" x14ac:dyDescent="0.45">
      <c r="A429" s="292"/>
      <c r="B429" s="292"/>
      <c r="C429" s="292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</row>
    <row r="430" spans="1:28" ht="34.5" thickBot="1" x14ac:dyDescent="0.5"/>
    <row r="431" spans="1:28" ht="95.25" customHeight="1" thickBot="1" x14ac:dyDescent="0.5">
      <c r="A431" s="344" t="s">
        <v>2420</v>
      </c>
      <c r="B431" s="345"/>
      <c r="C431" s="288" t="s">
        <v>2422</v>
      </c>
      <c r="D431" s="289"/>
      <c r="E431" s="289"/>
      <c r="F431" s="290"/>
      <c r="G431" s="264" t="s">
        <v>586</v>
      </c>
      <c r="H431" s="265"/>
      <c r="I431" s="272" t="s">
        <v>587</v>
      </c>
      <c r="J431" s="291"/>
      <c r="K431" s="264" t="s">
        <v>588</v>
      </c>
      <c r="L431" s="265"/>
      <c r="M431" s="272" t="s">
        <v>589</v>
      </c>
      <c r="N431" s="273"/>
      <c r="O431" s="264" t="s">
        <v>590</v>
      </c>
      <c r="P431" s="265"/>
      <c r="Q431" s="272" t="s">
        <v>591</v>
      </c>
      <c r="R431" s="273"/>
      <c r="S431" s="264" t="s">
        <v>592</v>
      </c>
      <c r="T431" s="265"/>
      <c r="U431" s="272" t="s">
        <v>593</v>
      </c>
      <c r="V431" s="273"/>
      <c r="W431" s="264" t="s">
        <v>596</v>
      </c>
      <c r="X431" s="265"/>
      <c r="Y431" s="272" t="s">
        <v>595</v>
      </c>
      <c r="Z431" s="273"/>
      <c r="AA431" s="264" t="s">
        <v>594</v>
      </c>
      <c r="AB431" s="265"/>
    </row>
    <row r="432" spans="1:28" ht="60" x14ac:dyDescent="0.45">
      <c r="A432" s="344"/>
      <c r="B432" s="345"/>
      <c r="C432" s="58" t="s">
        <v>606</v>
      </c>
      <c r="D432" s="59" t="s">
        <v>607</v>
      </c>
      <c r="E432" s="59" t="s">
        <v>644</v>
      </c>
      <c r="F432" s="60" t="s">
        <v>645</v>
      </c>
      <c r="G432" s="34" t="s">
        <v>604</v>
      </c>
      <c r="H432" s="33" t="s">
        <v>605</v>
      </c>
      <c r="I432" s="32" t="s">
        <v>604</v>
      </c>
      <c r="J432" s="35" t="s">
        <v>605</v>
      </c>
      <c r="K432" s="32" t="s">
        <v>604</v>
      </c>
      <c r="L432" s="33" t="s">
        <v>605</v>
      </c>
      <c r="M432" s="32" t="s">
        <v>604</v>
      </c>
      <c r="N432" s="33" t="s">
        <v>605</v>
      </c>
      <c r="O432" s="32" t="s">
        <v>604</v>
      </c>
      <c r="P432" s="33" t="s">
        <v>605</v>
      </c>
      <c r="Q432" s="32" t="s">
        <v>604</v>
      </c>
      <c r="R432" s="33" t="s">
        <v>605</v>
      </c>
      <c r="S432" s="32" t="s">
        <v>604</v>
      </c>
      <c r="T432" s="33" t="s">
        <v>605</v>
      </c>
      <c r="U432" s="32" t="s">
        <v>604</v>
      </c>
      <c r="V432" s="33" t="s">
        <v>605</v>
      </c>
      <c r="W432" s="32" t="s">
        <v>604</v>
      </c>
      <c r="X432" s="33" t="s">
        <v>605</v>
      </c>
      <c r="Y432" s="32" t="s">
        <v>604</v>
      </c>
      <c r="Z432" s="33" t="s">
        <v>605</v>
      </c>
      <c r="AA432" s="32" t="s">
        <v>604</v>
      </c>
      <c r="AB432" s="33" t="s">
        <v>605</v>
      </c>
    </row>
    <row r="433" spans="1:28" ht="34.5" thickBot="1" x14ac:dyDescent="0.5">
      <c r="A433" s="344"/>
      <c r="B433" s="345"/>
      <c r="C433" s="93">
        <f>B443</f>
        <v>212</v>
      </c>
      <c r="D433" s="94">
        <f t="shared" ref="D433:AB433" si="388">D443</f>
        <v>0</v>
      </c>
      <c r="E433" s="94">
        <f t="shared" si="388"/>
        <v>0</v>
      </c>
      <c r="F433" s="95">
        <f t="shared" si="388"/>
        <v>0</v>
      </c>
      <c r="G433" s="96">
        <f t="shared" si="388"/>
        <v>0</v>
      </c>
      <c r="H433" s="97" t="e">
        <f t="shared" si="388"/>
        <v>#DIV/0!</v>
      </c>
      <c r="I433" s="98">
        <f t="shared" si="388"/>
        <v>0</v>
      </c>
      <c r="J433" s="99" t="e">
        <f t="shared" si="388"/>
        <v>#DIV/0!</v>
      </c>
      <c r="K433" s="98">
        <f t="shared" si="388"/>
        <v>0</v>
      </c>
      <c r="L433" s="97" t="e">
        <f t="shared" si="388"/>
        <v>#DIV/0!</v>
      </c>
      <c r="M433" s="98">
        <f t="shared" si="388"/>
        <v>0</v>
      </c>
      <c r="N433" s="97" t="e">
        <f t="shared" si="388"/>
        <v>#DIV/0!</v>
      </c>
      <c r="O433" s="98">
        <f t="shared" si="388"/>
        <v>0</v>
      </c>
      <c r="P433" s="97" t="e">
        <f t="shared" si="388"/>
        <v>#DIV/0!</v>
      </c>
      <c r="Q433" s="98">
        <f t="shared" si="388"/>
        <v>0</v>
      </c>
      <c r="R433" s="97" t="e">
        <f t="shared" si="388"/>
        <v>#DIV/0!</v>
      </c>
      <c r="S433" s="98">
        <f t="shared" si="388"/>
        <v>0</v>
      </c>
      <c r="T433" s="97" t="e">
        <f t="shared" si="388"/>
        <v>#DIV/0!</v>
      </c>
      <c r="U433" s="98">
        <f t="shared" si="388"/>
        <v>0</v>
      </c>
      <c r="V433" s="97" t="e">
        <f t="shared" si="388"/>
        <v>#DIV/0!</v>
      </c>
      <c r="W433" s="98">
        <f t="shared" si="388"/>
        <v>0</v>
      </c>
      <c r="X433" s="97" t="e">
        <f t="shared" si="388"/>
        <v>#DIV/0!</v>
      </c>
      <c r="Y433" s="98">
        <f t="shared" si="388"/>
        <v>0</v>
      </c>
      <c r="Z433" s="97" t="e">
        <f t="shared" si="388"/>
        <v>#DIV/0!</v>
      </c>
      <c r="AA433" s="98">
        <f t="shared" si="388"/>
        <v>0</v>
      </c>
      <c r="AB433" s="97" t="e">
        <f t="shared" si="388"/>
        <v>#DIV/0!</v>
      </c>
    </row>
    <row r="434" spans="1:28" ht="34.5" thickBot="1" x14ac:dyDescent="0.5"/>
    <row r="435" spans="1:28" ht="60.75" thickBot="1" x14ac:dyDescent="0.55000000000000004">
      <c r="A435" s="266" t="s">
        <v>2421</v>
      </c>
      <c r="B435" s="267"/>
      <c r="C435" s="267"/>
      <c r="D435" s="267"/>
      <c r="E435" s="267"/>
      <c r="F435" s="268"/>
      <c r="G435" s="269" t="s">
        <v>603</v>
      </c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  <c r="AA435" s="270"/>
      <c r="AB435" s="271"/>
    </row>
    <row r="436" spans="1:28" ht="67.5" x14ac:dyDescent="0.45">
      <c r="A436" s="62" t="s">
        <v>2403</v>
      </c>
      <c r="B436" s="281" t="s">
        <v>2423</v>
      </c>
      <c r="C436" s="282"/>
      <c r="D436" s="283" t="s">
        <v>2419</v>
      </c>
      <c r="E436" s="284"/>
      <c r="F436" s="285"/>
      <c r="G436" s="264" t="s">
        <v>586</v>
      </c>
      <c r="H436" s="265"/>
      <c r="I436" s="272" t="s">
        <v>587</v>
      </c>
      <c r="J436" s="273"/>
      <c r="K436" s="264" t="s">
        <v>588</v>
      </c>
      <c r="L436" s="265"/>
      <c r="M436" s="272" t="s">
        <v>589</v>
      </c>
      <c r="N436" s="273"/>
      <c r="O436" s="264" t="s">
        <v>590</v>
      </c>
      <c r="P436" s="265"/>
      <c r="Q436" s="272" t="s">
        <v>591</v>
      </c>
      <c r="R436" s="273"/>
      <c r="S436" s="264" t="s">
        <v>592</v>
      </c>
      <c r="T436" s="265"/>
      <c r="U436" s="272" t="s">
        <v>593</v>
      </c>
      <c r="V436" s="273"/>
      <c r="W436" s="264" t="s">
        <v>596</v>
      </c>
      <c r="X436" s="265"/>
      <c r="Y436" s="272" t="s">
        <v>595</v>
      </c>
      <c r="Z436" s="273"/>
      <c r="AA436" s="264" t="s">
        <v>594</v>
      </c>
      <c r="AB436" s="265"/>
    </row>
    <row r="437" spans="1:28" ht="60" x14ac:dyDescent="0.45">
      <c r="A437" s="30" t="s">
        <v>597</v>
      </c>
      <c r="B437" s="63" t="s">
        <v>606</v>
      </c>
      <c r="C437" s="30" t="s">
        <v>598</v>
      </c>
      <c r="D437" s="30" t="s">
        <v>607</v>
      </c>
      <c r="E437" s="30" t="s">
        <v>644</v>
      </c>
      <c r="F437" s="64" t="s">
        <v>645</v>
      </c>
      <c r="G437" s="32" t="s">
        <v>604</v>
      </c>
      <c r="H437" s="33" t="s">
        <v>605</v>
      </c>
      <c r="I437" s="32" t="s">
        <v>604</v>
      </c>
      <c r="J437" s="33" t="s">
        <v>605</v>
      </c>
      <c r="K437" s="32" t="s">
        <v>604</v>
      </c>
      <c r="L437" s="33" t="s">
        <v>605</v>
      </c>
      <c r="M437" s="32" t="s">
        <v>604</v>
      </c>
      <c r="N437" s="33" t="s">
        <v>605</v>
      </c>
      <c r="O437" s="32" t="s">
        <v>604</v>
      </c>
      <c r="P437" s="33" t="s">
        <v>605</v>
      </c>
      <c r="Q437" s="32" t="s">
        <v>604</v>
      </c>
      <c r="R437" s="33" t="s">
        <v>605</v>
      </c>
      <c r="S437" s="32" t="s">
        <v>604</v>
      </c>
      <c r="T437" s="33" t="s">
        <v>605</v>
      </c>
      <c r="U437" s="32" t="s">
        <v>604</v>
      </c>
      <c r="V437" s="33" t="s">
        <v>605</v>
      </c>
      <c r="W437" s="32" t="s">
        <v>604</v>
      </c>
      <c r="X437" s="33" t="s">
        <v>605</v>
      </c>
      <c r="Y437" s="32" t="s">
        <v>604</v>
      </c>
      <c r="Z437" s="33" t="s">
        <v>605</v>
      </c>
      <c r="AA437" s="32" t="s">
        <v>604</v>
      </c>
      <c r="AB437" s="33" t="s">
        <v>605</v>
      </c>
    </row>
    <row r="438" spans="1:28" x14ac:dyDescent="0.45">
      <c r="A438" s="73" t="s">
        <v>2425</v>
      </c>
      <c r="B438" s="92">
        <v>31</v>
      </c>
      <c r="C438" s="70" t="s">
        <v>617</v>
      </c>
      <c r="D438" s="71"/>
      <c r="E438" s="100">
        <f t="shared" ref="E438" si="389">D438-F438</f>
        <v>0</v>
      </c>
      <c r="F438" s="100">
        <f t="shared" ref="F438" si="390">G438+I438+K438+M438+O438+Q438+S438+U438+W438+Y438+AA438</f>
        <v>0</v>
      </c>
      <c r="G438" s="72"/>
      <c r="H438" s="101" t="e">
        <f t="shared" ref="H438" si="391">G438/F438</f>
        <v>#DIV/0!</v>
      </c>
      <c r="I438" s="72"/>
      <c r="J438" s="101" t="e">
        <f t="shared" ref="J438" si="392">I438/F438</f>
        <v>#DIV/0!</v>
      </c>
      <c r="K438" s="72"/>
      <c r="L438" s="101" t="e">
        <f t="shared" ref="L438" si="393">K438/F438</f>
        <v>#DIV/0!</v>
      </c>
      <c r="M438" s="72"/>
      <c r="N438" s="101" t="e">
        <f t="shared" ref="N438" si="394">M438/F438</f>
        <v>#DIV/0!</v>
      </c>
      <c r="O438" s="72"/>
      <c r="P438" s="101" t="e">
        <f t="shared" ref="P438" si="395">O438/F438</f>
        <v>#DIV/0!</v>
      </c>
      <c r="Q438" s="72"/>
      <c r="R438" s="101" t="e">
        <f t="shared" ref="R438" si="396">Q438/F438</f>
        <v>#DIV/0!</v>
      </c>
      <c r="S438" s="72"/>
      <c r="T438" s="101" t="e">
        <f t="shared" ref="T438" si="397">S438/F438</f>
        <v>#DIV/0!</v>
      </c>
      <c r="U438" s="72"/>
      <c r="V438" s="101" t="e">
        <f t="shared" ref="V438" si="398">U438/F438</f>
        <v>#DIV/0!</v>
      </c>
      <c r="W438" s="72"/>
      <c r="X438" s="101" t="e">
        <f t="shared" ref="X438" si="399">W438/F438</f>
        <v>#DIV/0!</v>
      </c>
      <c r="Y438" s="72"/>
      <c r="Z438" s="101" t="e">
        <f t="shared" ref="Z438" si="400">Y438/F438</f>
        <v>#DIV/0!</v>
      </c>
      <c r="AA438" s="72"/>
      <c r="AB438" s="101" t="e">
        <f t="shared" ref="AB438" si="401">AA438/F438</f>
        <v>#DIV/0!</v>
      </c>
    </row>
    <row r="439" spans="1:28" x14ac:dyDescent="0.45">
      <c r="A439" s="73" t="s">
        <v>2426</v>
      </c>
      <c r="B439" s="92">
        <v>55</v>
      </c>
      <c r="C439" s="70" t="s">
        <v>617</v>
      </c>
      <c r="D439" s="71"/>
      <c r="E439" s="100">
        <f t="shared" ref="E439:E442" si="402">D439-F439</f>
        <v>0</v>
      </c>
      <c r="F439" s="100">
        <f t="shared" ref="F439:F442" si="403">G439+I439+K439+M439+O439+Q439+S439+U439+W439+Y439+AA439</f>
        <v>0</v>
      </c>
      <c r="G439" s="72"/>
      <c r="H439" s="101" t="e">
        <f t="shared" ref="H439:H442" si="404">G439/F439</f>
        <v>#DIV/0!</v>
      </c>
      <c r="I439" s="72"/>
      <c r="J439" s="101" t="e">
        <f t="shared" ref="J439:J442" si="405">I439/F439</f>
        <v>#DIV/0!</v>
      </c>
      <c r="K439" s="72"/>
      <c r="L439" s="101" t="e">
        <f t="shared" ref="L439:L442" si="406">K439/F439</f>
        <v>#DIV/0!</v>
      </c>
      <c r="M439" s="72"/>
      <c r="N439" s="101" t="e">
        <f t="shared" ref="N439:N442" si="407">M439/F439</f>
        <v>#DIV/0!</v>
      </c>
      <c r="O439" s="72"/>
      <c r="P439" s="101" t="e">
        <f t="shared" ref="P439:P442" si="408">O439/F439</f>
        <v>#DIV/0!</v>
      </c>
      <c r="Q439" s="72"/>
      <c r="R439" s="101" t="e">
        <f t="shared" ref="R439:R442" si="409">Q439/F439</f>
        <v>#DIV/0!</v>
      </c>
      <c r="S439" s="72"/>
      <c r="T439" s="101" t="e">
        <f t="shared" ref="T439:T442" si="410">S439/F439</f>
        <v>#DIV/0!</v>
      </c>
      <c r="U439" s="72"/>
      <c r="V439" s="101" t="e">
        <f t="shared" ref="V439:V442" si="411">U439/F439</f>
        <v>#DIV/0!</v>
      </c>
      <c r="W439" s="72"/>
      <c r="X439" s="101" t="e">
        <f t="shared" ref="X439:X442" si="412">W439/F439</f>
        <v>#DIV/0!</v>
      </c>
      <c r="Y439" s="72"/>
      <c r="Z439" s="101" t="e">
        <f t="shared" ref="Z439:Z442" si="413">Y439/F439</f>
        <v>#DIV/0!</v>
      </c>
      <c r="AA439" s="72"/>
      <c r="AB439" s="101" t="e">
        <f t="shared" ref="AB439:AB442" si="414">AA439/F439</f>
        <v>#DIV/0!</v>
      </c>
    </row>
    <row r="440" spans="1:28" x14ac:dyDescent="0.45">
      <c r="A440" s="73" t="s">
        <v>2427</v>
      </c>
      <c r="B440" s="92">
        <v>38</v>
      </c>
      <c r="C440" s="70" t="s">
        <v>617</v>
      </c>
      <c r="D440" s="71"/>
      <c r="E440" s="100">
        <f t="shared" si="402"/>
        <v>0</v>
      </c>
      <c r="F440" s="100">
        <f t="shared" si="403"/>
        <v>0</v>
      </c>
      <c r="G440" s="72"/>
      <c r="H440" s="101" t="e">
        <f t="shared" si="404"/>
        <v>#DIV/0!</v>
      </c>
      <c r="I440" s="72"/>
      <c r="J440" s="101" t="e">
        <f t="shared" si="405"/>
        <v>#DIV/0!</v>
      </c>
      <c r="K440" s="72"/>
      <c r="L440" s="101" t="e">
        <f t="shared" si="406"/>
        <v>#DIV/0!</v>
      </c>
      <c r="M440" s="72"/>
      <c r="N440" s="101" t="e">
        <f t="shared" si="407"/>
        <v>#DIV/0!</v>
      </c>
      <c r="O440" s="72"/>
      <c r="P440" s="101" t="e">
        <f t="shared" si="408"/>
        <v>#DIV/0!</v>
      </c>
      <c r="Q440" s="72"/>
      <c r="R440" s="101" t="e">
        <f t="shared" si="409"/>
        <v>#DIV/0!</v>
      </c>
      <c r="S440" s="72"/>
      <c r="T440" s="101" t="e">
        <f t="shared" si="410"/>
        <v>#DIV/0!</v>
      </c>
      <c r="U440" s="72"/>
      <c r="V440" s="101" t="e">
        <f t="shared" si="411"/>
        <v>#DIV/0!</v>
      </c>
      <c r="W440" s="72"/>
      <c r="X440" s="101" t="e">
        <f t="shared" si="412"/>
        <v>#DIV/0!</v>
      </c>
      <c r="Y440" s="72"/>
      <c r="Z440" s="101" t="e">
        <f t="shared" si="413"/>
        <v>#DIV/0!</v>
      </c>
      <c r="AA440" s="72"/>
      <c r="AB440" s="101" t="e">
        <f t="shared" si="414"/>
        <v>#DIV/0!</v>
      </c>
    </row>
    <row r="441" spans="1:28" x14ac:dyDescent="0.45">
      <c r="A441" s="73" t="s">
        <v>2428</v>
      </c>
      <c r="B441" s="92">
        <v>35</v>
      </c>
      <c r="C441" s="70" t="s">
        <v>617</v>
      </c>
      <c r="D441" s="71"/>
      <c r="E441" s="100">
        <f t="shared" si="402"/>
        <v>0</v>
      </c>
      <c r="F441" s="100">
        <f t="shared" si="403"/>
        <v>0</v>
      </c>
      <c r="G441" s="72"/>
      <c r="H441" s="101" t="e">
        <f t="shared" si="404"/>
        <v>#DIV/0!</v>
      </c>
      <c r="I441" s="72"/>
      <c r="J441" s="101" t="e">
        <f t="shared" si="405"/>
        <v>#DIV/0!</v>
      </c>
      <c r="K441" s="72"/>
      <c r="L441" s="101" t="e">
        <f t="shared" si="406"/>
        <v>#DIV/0!</v>
      </c>
      <c r="M441" s="72"/>
      <c r="N441" s="101" t="e">
        <f t="shared" si="407"/>
        <v>#DIV/0!</v>
      </c>
      <c r="O441" s="72"/>
      <c r="P441" s="101" t="e">
        <f t="shared" si="408"/>
        <v>#DIV/0!</v>
      </c>
      <c r="Q441" s="72"/>
      <c r="R441" s="101" t="e">
        <f t="shared" si="409"/>
        <v>#DIV/0!</v>
      </c>
      <c r="S441" s="72"/>
      <c r="T441" s="101" t="e">
        <f t="shared" si="410"/>
        <v>#DIV/0!</v>
      </c>
      <c r="U441" s="72"/>
      <c r="V441" s="101" t="e">
        <f t="shared" si="411"/>
        <v>#DIV/0!</v>
      </c>
      <c r="W441" s="72"/>
      <c r="X441" s="101" t="e">
        <f t="shared" si="412"/>
        <v>#DIV/0!</v>
      </c>
      <c r="Y441" s="72"/>
      <c r="Z441" s="101" t="e">
        <f t="shared" si="413"/>
        <v>#DIV/0!</v>
      </c>
      <c r="AA441" s="72"/>
      <c r="AB441" s="101" t="e">
        <f t="shared" si="414"/>
        <v>#DIV/0!</v>
      </c>
    </row>
    <row r="442" spans="1:28" ht="34.5" thickBot="1" x14ac:dyDescent="0.5">
      <c r="A442" s="73" t="s">
        <v>2429</v>
      </c>
      <c r="B442" s="92">
        <v>53</v>
      </c>
      <c r="C442" s="70" t="s">
        <v>617</v>
      </c>
      <c r="D442" s="71"/>
      <c r="E442" s="100">
        <f t="shared" si="402"/>
        <v>0</v>
      </c>
      <c r="F442" s="100">
        <f t="shared" si="403"/>
        <v>0</v>
      </c>
      <c r="G442" s="72"/>
      <c r="H442" s="101" t="e">
        <f t="shared" si="404"/>
        <v>#DIV/0!</v>
      </c>
      <c r="I442" s="72"/>
      <c r="J442" s="101" t="e">
        <f t="shared" si="405"/>
        <v>#DIV/0!</v>
      </c>
      <c r="K442" s="72"/>
      <c r="L442" s="101" t="e">
        <f t="shared" si="406"/>
        <v>#DIV/0!</v>
      </c>
      <c r="M442" s="72"/>
      <c r="N442" s="101" t="e">
        <f t="shared" si="407"/>
        <v>#DIV/0!</v>
      </c>
      <c r="O442" s="72"/>
      <c r="P442" s="101" t="e">
        <f t="shared" si="408"/>
        <v>#DIV/0!</v>
      </c>
      <c r="Q442" s="72"/>
      <c r="R442" s="101" t="e">
        <f t="shared" si="409"/>
        <v>#DIV/0!</v>
      </c>
      <c r="S442" s="72"/>
      <c r="T442" s="101" t="e">
        <f t="shared" si="410"/>
        <v>#DIV/0!</v>
      </c>
      <c r="U442" s="72"/>
      <c r="V442" s="101" t="e">
        <f t="shared" si="411"/>
        <v>#DIV/0!</v>
      </c>
      <c r="W442" s="72"/>
      <c r="X442" s="101" t="e">
        <f t="shared" si="412"/>
        <v>#DIV/0!</v>
      </c>
      <c r="Y442" s="72"/>
      <c r="Z442" s="101" t="e">
        <f t="shared" si="413"/>
        <v>#DIV/0!</v>
      </c>
      <c r="AA442" s="72"/>
      <c r="AB442" s="101" t="e">
        <f t="shared" si="414"/>
        <v>#DIV/0!</v>
      </c>
    </row>
    <row r="443" spans="1:28" ht="34.5" thickBot="1" x14ac:dyDescent="0.55000000000000004">
      <c r="A443" s="76" t="s">
        <v>642</v>
      </c>
      <c r="B443" s="102">
        <f>SUM(B438:B442)</f>
        <v>212</v>
      </c>
      <c r="C443" s="77"/>
      <c r="D443" s="103">
        <f>SUM(D438:D442)</f>
        <v>0</v>
      </c>
      <c r="E443" s="103">
        <f>SUM(E438:E442)</f>
        <v>0</v>
      </c>
      <c r="F443" s="104">
        <f>SUM(F438:F442)</f>
        <v>0</v>
      </c>
      <c r="G443" s="105">
        <f>SUM(G438:G442)</f>
        <v>0</v>
      </c>
      <c r="H443" s="106" t="e">
        <f>G443/F443</f>
        <v>#DIV/0!</v>
      </c>
      <c r="I443" s="105">
        <f>SUM(I438:I442)</f>
        <v>0</v>
      </c>
      <c r="J443" s="106" t="e">
        <f>I443/F443</f>
        <v>#DIV/0!</v>
      </c>
      <c r="K443" s="107">
        <f>SUM(K438:K442)</f>
        <v>0</v>
      </c>
      <c r="L443" s="108" t="e">
        <f>K443/F443</f>
        <v>#DIV/0!</v>
      </c>
      <c r="M443" s="105">
        <f>SUM(M438:M442)</f>
        <v>0</v>
      </c>
      <c r="N443" s="106" t="e">
        <f>M443/F443</f>
        <v>#DIV/0!</v>
      </c>
      <c r="O443" s="107">
        <f>SUM(O438:O442)</f>
        <v>0</v>
      </c>
      <c r="P443" s="108" t="e">
        <f>O443/F443</f>
        <v>#DIV/0!</v>
      </c>
      <c r="Q443" s="105">
        <f>SUM(Q438:Q442)</f>
        <v>0</v>
      </c>
      <c r="R443" s="106" t="e">
        <f>Q443/F443</f>
        <v>#DIV/0!</v>
      </c>
      <c r="S443" s="107">
        <f>SUM(S438:S442)</f>
        <v>0</v>
      </c>
      <c r="T443" s="108" t="e">
        <f>S443/F443</f>
        <v>#DIV/0!</v>
      </c>
      <c r="U443" s="105">
        <f>SUM(U438:U442)</f>
        <v>0</v>
      </c>
      <c r="V443" s="106" t="e">
        <f>U443/F443</f>
        <v>#DIV/0!</v>
      </c>
      <c r="W443" s="104">
        <f>SUM(W438:W442)</f>
        <v>0</v>
      </c>
      <c r="X443" s="109" t="e">
        <f>W443/F443</f>
        <v>#DIV/0!</v>
      </c>
      <c r="Y443" s="110">
        <f>SUM(Y438:Y442)</f>
        <v>0</v>
      </c>
      <c r="Z443" s="111" t="e">
        <f>Y443/F443</f>
        <v>#DIV/0!</v>
      </c>
      <c r="AA443" s="110">
        <f>SUM(AA438:AA442)</f>
        <v>0</v>
      </c>
      <c r="AB443" s="111" t="e">
        <f>AA443/F443</f>
        <v>#DIV/0!</v>
      </c>
    </row>
    <row r="444" spans="1:28" ht="102" customHeight="1" thickBot="1" x14ac:dyDescent="0.5">
      <c r="A444" s="278" t="s">
        <v>2424</v>
      </c>
      <c r="B444" s="279"/>
      <c r="C444" s="279"/>
      <c r="D444" s="279"/>
      <c r="E444" s="279"/>
      <c r="F444" s="280"/>
      <c r="G444" s="276" t="s">
        <v>586</v>
      </c>
      <c r="H444" s="277"/>
      <c r="I444" s="274" t="s">
        <v>587</v>
      </c>
      <c r="J444" s="275"/>
      <c r="K444" s="276" t="s">
        <v>588</v>
      </c>
      <c r="L444" s="277"/>
      <c r="M444" s="274" t="s">
        <v>589</v>
      </c>
      <c r="N444" s="275"/>
      <c r="O444" s="276" t="s">
        <v>590</v>
      </c>
      <c r="P444" s="277"/>
      <c r="Q444" s="274" t="s">
        <v>591</v>
      </c>
      <c r="R444" s="275"/>
      <c r="S444" s="276" t="s">
        <v>592</v>
      </c>
      <c r="T444" s="277"/>
      <c r="U444" s="274" t="s">
        <v>593</v>
      </c>
      <c r="V444" s="275"/>
      <c r="W444" s="276" t="s">
        <v>596</v>
      </c>
      <c r="X444" s="277"/>
      <c r="Y444" s="274" t="s">
        <v>595</v>
      </c>
      <c r="Z444" s="275"/>
      <c r="AA444" s="276" t="s">
        <v>594</v>
      </c>
      <c r="AB444" s="277"/>
    </row>
    <row r="446" spans="1:28" ht="33" x14ac:dyDescent="0.45">
      <c r="A446" s="295" t="s">
        <v>2430</v>
      </c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</row>
    <row r="447" spans="1:28" ht="33" x14ac:dyDescent="0.45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</row>
    <row r="448" spans="1:28" ht="33" x14ac:dyDescent="0.45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</row>
    <row r="450" spans="1:28" ht="33.75" customHeight="1" x14ac:dyDescent="0.45">
      <c r="A450" s="292" t="s">
        <v>2431</v>
      </c>
      <c r="B450" s="292"/>
      <c r="C450" s="292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</row>
    <row r="451" spans="1:28" ht="33.75" customHeight="1" x14ac:dyDescent="0.45">
      <c r="A451" s="292"/>
      <c r="B451" s="292"/>
      <c r="C451" s="292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</row>
    <row r="452" spans="1:28" ht="34.5" thickBot="1" x14ac:dyDescent="0.5"/>
    <row r="453" spans="1:28" ht="81" customHeight="1" thickBot="1" x14ac:dyDescent="0.5">
      <c r="A453" s="344" t="s">
        <v>2432</v>
      </c>
      <c r="B453" s="345"/>
      <c r="C453" s="288" t="s">
        <v>2434</v>
      </c>
      <c r="D453" s="289"/>
      <c r="E453" s="289"/>
      <c r="F453" s="290"/>
      <c r="G453" s="264" t="s">
        <v>586</v>
      </c>
      <c r="H453" s="265"/>
      <c r="I453" s="272" t="s">
        <v>587</v>
      </c>
      <c r="J453" s="291"/>
      <c r="K453" s="264" t="s">
        <v>588</v>
      </c>
      <c r="L453" s="265"/>
      <c r="M453" s="272" t="s">
        <v>589</v>
      </c>
      <c r="N453" s="273"/>
      <c r="O453" s="264" t="s">
        <v>590</v>
      </c>
      <c r="P453" s="265"/>
      <c r="Q453" s="272" t="s">
        <v>591</v>
      </c>
      <c r="R453" s="273"/>
      <c r="S453" s="264" t="s">
        <v>592</v>
      </c>
      <c r="T453" s="265"/>
      <c r="U453" s="272" t="s">
        <v>593</v>
      </c>
      <c r="V453" s="273"/>
      <c r="W453" s="264" t="s">
        <v>596</v>
      </c>
      <c r="X453" s="265"/>
      <c r="Y453" s="272" t="s">
        <v>595</v>
      </c>
      <c r="Z453" s="273"/>
      <c r="AA453" s="264" t="s">
        <v>594</v>
      </c>
      <c r="AB453" s="265"/>
    </row>
    <row r="454" spans="1:28" ht="60" x14ac:dyDescent="0.45">
      <c r="A454" s="344"/>
      <c r="B454" s="345"/>
      <c r="C454" s="58" t="s">
        <v>606</v>
      </c>
      <c r="D454" s="59" t="s">
        <v>607</v>
      </c>
      <c r="E454" s="59" t="s">
        <v>644</v>
      </c>
      <c r="F454" s="60" t="s">
        <v>645</v>
      </c>
      <c r="G454" s="34" t="s">
        <v>604</v>
      </c>
      <c r="H454" s="33" t="s">
        <v>605</v>
      </c>
      <c r="I454" s="32" t="s">
        <v>604</v>
      </c>
      <c r="J454" s="35" t="s">
        <v>605</v>
      </c>
      <c r="K454" s="32" t="s">
        <v>604</v>
      </c>
      <c r="L454" s="33" t="s">
        <v>605</v>
      </c>
      <c r="M454" s="32" t="s">
        <v>604</v>
      </c>
      <c r="N454" s="33" t="s">
        <v>605</v>
      </c>
      <c r="O454" s="32" t="s">
        <v>604</v>
      </c>
      <c r="P454" s="33" t="s">
        <v>605</v>
      </c>
      <c r="Q454" s="32" t="s">
        <v>604</v>
      </c>
      <c r="R454" s="33" t="s">
        <v>605</v>
      </c>
      <c r="S454" s="32" t="s">
        <v>604</v>
      </c>
      <c r="T454" s="33" t="s">
        <v>605</v>
      </c>
      <c r="U454" s="32" t="s">
        <v>604</v>
      </c>
      <c r="V454" s="33" t="s">
        <v>605</v>
      </c>
      <c r="W454" s="32" t="s">
        <v>604</v>
      </c>
      <c r="X454" s="33" t="s">
        <v>605</v>
      </c>
      <c r="Y454" s="32" t="s">
        <v>604</v>
      </c>
      <c r="Z454" s="33" t="s">
        <v>605</v>
      </c>
      <c r="AA454" s="32" t="s">
        <v>604</v>
      </c>
      <c r="AB454" s="33" t="s">
        <v>605</v>
      </c>
    </row>
    <row r="455" spans="1:28" s="54" customFormat="1" ht="33.75" customHeight="1" thickBot="1" x14ac:dyDescent="0.3">
      <c r="A455" s="344"/>
      <c r="B455" s="345"/>
      <c r="C455" s="93">
        <f>B463</f>
        <v>599</v>
      </c>
      <c r="D455" s="94">
        <f t="shared" ref="D455:AB455" si="415">D463</f>
        <v>0</v>
      </c>
      <c r="E455" s="94">
        <f t="shared" si="415"/>
        <v>0</v>
      </c>
      <c r="F455" s="95">
        <f t="shared" si="415"/>
        <v>0</v>
      </c>
      <c r="G455" s="96">
        <f t="shared" si="415"/>
        <v>0</v>
      </c>
      <c r="H455" s="97" t="e">
        <f t="shared" si="415"/>
        <v>#DIV/0!</v>
      </c>
      <c r="I455" s="98">
        <f t="shared" si="415"/>
        <v>0</v>
      </c>
      <c r="J455" s="99" t="e">
        <f t="shared" si="415"/>
        <v>#DIV/0!</v>
      </c>
      <c r="K455" s="98">
        <f t="shared" si="415"/>
        <v>0</v>
      </c>
      <c r="L455" s="97" t="e">
        <f t="shared" si="415"/>
        <v>#DIV/0!</v>
      </c>
      <c r="M455" s="98">
        <f t="shared" si="415"/>
        <v>0</v>
      </c>
      <c r="N455" s="97" t="e">
        <f t="shared" si="415"/>
        <v>#DIV/0!</v>
      </c>
      <c r="O455" s="98">
        <f t="shared" si="415"/>
        <v>0</v>
      </c>
      <c r="P455" s="97" t="e">
        <f t="shared" si="415"/>
        <v>#DIV/0!</v>
      </c>
      <c r="Q455" s="98">
        <f t="shared" si="415"/>
        <v>0</v>
      </c>
      <c r="R455" s="97" t="e">
        <f t="shared" si="415"/>
        <v>#DIV/0!</v>
      </c>
      <c r="S455" s="98">
        <f t="shared" si="415"/>
        <v>0</v>
      </c>
      <c r="T455" s="97" t="e">
        <f t="shared" si="415"/>
        <v>#DIV/0!</v>
      </c>
      <c r="U455" s="98">
        <f t="shared" si="415"/>
        <v>0</v>
      </c>
      <c r="V455" s="97" t="e">
        <f t="shared" si="415"/>
        <v>#DIV/0!</v>
      </c>
      <c r="W455" s="98">
        <f t="shared" si="415"/>
        <v>0</v>
      </c>
      <c r="X455" s="97" t="e">
        <f t="shared" si="415"/>
        <v>#DIV/0!</v>
      </c>
      <c r="Y455" s="98">
        <f t="shared" si="415"/>
        <v>0</v>
      </c>
      <c r="Z455" s="97" t="e">
        <f t="shared" si="415"/>
        <v>#DIV/0!</v>
      </c>
      <c r="AA455" s="98">
        <f t="shared" si="415"/>
        <v>0</v>
      </c>
      <c r="AB455" s="97" t="e">
        <f t="shared" si="415"/>
        <v>#DIV/0!</v>
      </c>
    </row>
    <row r="456" spans="1:28" ht="34.5" thickBot="1" x14ac:dyDescent="0.5"/>
    <row r="457" spans="1:28" s="61" customFormat="1" ht="73.5" customHeight="1" thickBot="1" x14ac:dyDescent="0.55000000000000004">
      <c r="A457" s="266" t="s">
        <v>2433</v>
      </c>
      <c r="B457" s="267"/>
      <c r="C457" s="267"/>
      <c r="D457" s="267"/>
      <c r="E457" s="267"/>
      <c r="F457" s="268"/>
      <c r="G457" s="269" t="s">
        <v>603</v>
      </c>
      <c r="H457" s="270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  <c r="AA457" s="270"/>
      <c r="AB457" s="271"/>
    </row>
    <row r="458" spans="1:28" ht="83.25" customHeight="1" x14ac:dyDescent="0.45">
      <c r="A458" s="62" t="s">
        <v>2436</v>
      </c>
      <c r="B458" s="281" t="s">
        <v>2435</v>
      </c>
      <c r="C458" s="282"/>
      <c r="D458" s="283" t="s">
        <v>2431</v>
      </c>
      <c r="E458" s="284"/>
      <c r="F458" s="285"/>
      <c r="G458" s="264" t="s">
        <v>586</v>
      </c>
      <c r="H458" s="265"/>
      <c r="I458" s="272" t="s">
        <v>587</v>
      </c>
      <c r="J458" s="273"/>
      <c r="K458" s="264" t="s">
        <v>588</v>
      </c>
      <c r="L458" s="265"/>
      <c r="M458" s="272" t="s">
        <v>589</v>
      </c>
      <c r="N458" s="273"/>
      <c r="O458" s="264" t="s">
        <v>590</v>
      </c>
      <c r="P458" s="265"/>
      <c r="Q458" s="272" t="s">
        <v>591</v>
      </c>
      <c r="R458" s="273"/>
      <c r="S458" s="264" t="s">
        <v>592</v>
      </c>
      <c r="T458" s="265"/>
      <c r="U458" s="272" t="s">
        <v>593</v>
      </c>
      <c r="V458" s="273"/>
      <c r="W458" s="264" t="s">
        <v>596</v>
      </c>
      <c r="X458" s="265"/>
      <c r="Y458" s="272" t="s">
        <v>595</v>
      </c>
      <c r="Z458" s="273"/>
      <c r="AA458" s="264" t="s">
        <v>594</v>
      </c>
      <c r="AB458" s="265"/>
    </row>
    <row r="459" spans="1:28" s="65" customFormat="1" ht="60" x14ac:dyDescent="0.25">
      <c r="A459" s="30" t="s">
        <v>597</v>
      </c>
      <c r="B459" s="63" t="s">
        <v>606</v>
      </c>
      <c r="C459" s="30" t="s">
        <v>598</v>
      </c>
      <c r="D459" s="30" t="s">
        <v>607</v>
      </c>
      <c r="E459" s="30" t="s">
        <v>644</v>
      </c>
      <c r="F459" s="64" t="s">
        <v>645</v>
      </c>
      <c r="G459" s="32" t="s">
        <v>604</v>
      </c>
      <c r="H459" s="33" t="s">
        <v>605</v>
      </c>
      <c r="I459" s="32" t="s">
        <v>604</v>
      </c>
      <c r="J459" s="33" t="s">
        <v>605</v>
      </c>
      <c r="K459" s="32" t="s">
        <v>604</v>
      </c>
      <c r="L459" s="33" t="s">
        <v>605</v>
      </c>
      <c r="M459" s="32" t="s">
        <v>604</v>
      </c>
      <c r="N459" s="33" t="s">
        <v>605</v>
      </c>
      <c r="O459" s="32" t="s">
        <v>604</v>
      </c>
      <c r="P459" s="33" t="s">
        <v>605</v>
      </c>
      <c r="Q459" s="32" t="s">
        <v>604</v>
      </c>
      <c r="R459" s="33" t="s">
        <v>605</v>
      </c>
      <c r="S459" s="32" t="s">
        <v>604</v>
      </c>
      <c r="T459" s="33" t="s">
        <v>605</v>
      </c>
      <c r="U459" s="32" t="s">
        <v>604</v>
      </c>
      <c r="V459" s="33" t="s">
        <v>605</v>
      </c>
      <c r="W459" s="32" t="s">
        <v>604</v>
      </c>
      <c r="X459" s="33" t="s">
        <v>605</v>
      </c>
      <c r="Y459" s="32" t="s">
        <v>604</v>
      </c>
      <c r="Z459" s="33" t="s">
        <v>605</v>
      </c>
      <c r="AA459" s="32" t="s">
        <v>604</v>
      </c>
      <c r="AB459" s="33" t="s">
        <v>605</v>
      </c>
    </row>
    <row r="460" spans="1:28" x14ac:dyDescent="0.45">
      <c r="A460" s="73" t="s">
        <v>1240</v>
      </c>
      <c r="B460" s="92">
        <v>219</v>
      </c>
      <c r="C460" s="70" t="s">
        <v>617</v>
      </c>
      <c r="D460" s="71"/>
      <c r="E460" s="100">
        <f t="shared" ref="E460:E462" si="416">D460-F460</f>
        <v>0</v>
      </c>
      <c r="F460" s="100">
        <f t="shared" ref="F460:F462" si="417">G460+I460+K460+M460+O460+Q460+S460+U460+W460+Y460+AA460</f>
        <v>0</v>
      </c>
      <c r="G460" s="72"/>
      <c r="H460" s="101" t="e">
        <f t="shared" ref="H460:H462" si="418">G460/F460</f>
        <v>#DIV/0!</v>
      </c>
      <c r="I460" s="72"/>
      <c r="J460" s="101" t="e">
        <f t="shared" ref="J460:J462" si="419">I460/F460</f>
        <v>#DIV/0!</v>
      </c>
      <c r="K460" s="72"/>
      <c r="L460" s="101" t="e">
        <f t="shared" ref="L460:L462" si="420">K460/F460</f>
        <v>#DIV/0!</v>
      </c>
      <c r="M460" s="72"/>
      <c r="N460" s="101" t="e">
        <f t="shared" ref="N460:N462" si="421">M460/F460</f>
        <v>#DIV/0!</v>
      </c>
      <c r="O460" s="72"/>
      <c r="P460" s="101" t="e">
        <f t="shared" ref="P460:P462" si="422">O460/F460</f>
        <v>#DIV/0!</v>
      </c>
      <c r="Q460" s="72"/>
      <c r="R460" s="101" t="e">
        <f t="shared" ref="R460:R462" si="423">Q460/F460</f>
        <v>#DIV/0!</v>
      </c>
      <c r="S460" s="72"/>
      <c r="T460" s="101" t="e">
        <f t="shared" ref="T460:T462" si="424">S460/F460</f>
        <v>#DIV/0!</v>
      </c>
      <c r="U460" s="72"/>
      <c r="V460" s="101" t="e">
        <f t="shared" ref="V460:V462" si="425">U460/F460</f>
        <v>#DIV/0!</v>
      </c>
      <c r="W460" s="72"/>
      <c r="X460" s="101" t="e">
        <f t="shared" ref="X460:X462" si="426">W460/F460</f>
        <v>#DIV/0!</v>
      </c>
      <c r="Y460" s="72"/>
      <c r="Z460" s="101" t="e">
        <f t="shared" ref="Z460:Z462" si="427">Y460/F460</f>
        <v>#DIV/0!</v>
      </c>
      <c r="AA460" s="72"/>
      <c r="AB460" s="101" t="e">
        <f t="shared" ref="AB460:AB462" si="428">AA460/F460</f>
        <v>#DIV/0!</v>
      </c>
    </row>
    <row r="461" spans="1:28" x14ac:dyDescent="0.45">
      <c r="A461" s="73" t="s">
        <v>2438</v>
      </c>
      <c r="B461" s="92">
        <v>132</v>
      </c>
      <c r="C461" s="70" t="s">
        <v>617</v>
      </c>
      <c r="D461" s="71"/>
      <c r="E461" s="100">
        <f t="shared" si="416"/>
        <v>0</v>
      </c>
      <c r="F461" s="100">
        <f t="shared" si="417"/>
        <v>0</v>
      </c>
      <c r="G461" s="72"/>
      <c r="H461" s="101" t="e">
        <f t="shared" si="418"/>
        <v>#DIV/0!</v>
      </c>
      <c r="I461" s="72"/>
      <c r="J461" s="101" t="e">
        <f t="shared" si="419"/>
        <v>#DIV/0!</v>
      </c>
      <c r="K461" s="72"/>
      <c r="L461" s="101" t="e">
        <f t="shared" si="420"/>
        <v>#DIV/0!</v>
      </c>
      <c r="M461" s="72"/>
      <c r="N461" s="101" t="e">
        <f t="shared" si="421"/>
        <v>#DIV/0!</v>
      </c>
      <c r="O461" s="72"/>
      <c r="P461" s="101" t="e">
        <f t="shared" si="422"/>
        <v>#DIV/0!</v>
      </c>
      <c r="Q461" s="72"/>
      <c r="R461" s="101" t="e">
        <f t="shared" si="423"/>
        <v>#DIV/0!</v>
      </c>
      <c r="S461" s="72"/>
      <c r="T461" s="101" t="e">
        <f t="shared" si="424"/>
        <v>#DIV/0!</v>
      </c>
      <c r="U461" s="72"/>
      <c r="V461" s="101" t="e">
        <f t="shared" si="425"/>
        <v>#DIV/0!</v>
      </c>
      <c r="W461" s="72"/>
      <c r="X461" s="101" t="e">
        <f t="shared" si="426"/>
        <v>#DIV/0!</v>
      </c>
      <c r="Y461" s="72"/>
      <c r="Z461" s="101" t="e">
        <f t="shared" si="427"/>
        <v>#DIV/0!</v>
      </c>
      <c r="AA461" s="72"/>
      <c r="AB461" s="101" t="e">
        <f t="shared" si="428"/>
        <v>#DIV/0!</v>
      </c>
    </row>
    <row r="462" spans="1:28" ht="34.5" thickBot="1" x14ac:dyDescent="0.5">
      <c r="A462" s="73" t="s">
        <v>2439</v>
      </c>
      <c r="B462" s="92">
        <v>248</v>
      </c>
      <c r="C462" s="70" t="s">
        <v>617</v>
      </c>
      <c r="D462" s="71"/>
      <c r="E462" s="100">
        <f t="shared" si="416"/>
        <v>0</v>
      </c>
      <c r="F462" s="100">
        <f t="shared" si="417"/>
        <v>0</v>
      </c>
      <c r="G462" s="72"/>
      <c r="H462" s="101" t="e">
        <f t="shared" si="418"/>
        <v>#DIV/0!</v>
      </c>
      <c r="I462" s="72"/>
      <c r="J462" s="101" t="e">
        <f t="shared" si="419"/>
        <v>#DIV/0!</v>
      </c>
      <c r="K462" s="72"/>
      <c r="L462" s="101" t="e">
        <f t="shared" si="420"/>
        <v>#DIV/0!</v>
      </c>
      <c r="M462" s="72"/>
      <c r="N462" s="101" t="e">
        <f t="shared" si="421"/>
        <v>#DIV/0!</v>
      </c>
      <c r="O462" s="72"/>
      <c r="P462" s="101" t="e">
        <f t="shared" si="422"/>
        <v>#DIV/0!</v>
      </c>
      <c r="Q462" s="72"/>
      <c r="R462" s="101" t="e">
        <f t="shared" si="423"/>
        <v>#DIV/0!</v>
      </c>
      <c r="S462" s="72"/>
      <c r="T462" s="101" t="e">
        <f t="shared" si="424"/>
        <v>#DIV/0!</v>
      </c>
      <c r="U462" s="72"/>
      <c r="V462" s="101" t="e">
        <f t="shared" si="425"/>
        <v>#DIV/0!</v>
      </c>
      <c r="W462" s="72"/>
      <c r="X462" s="101" t="e">
        <f t="shared" si="426"/>
        <v>#DIV/0!</v>
      </c>
      <c r="Y462" s="72"/>
      <c r="Z462" s="101" t="e">
        <f t="shared" si="427"/>
        <v>#DIV/0!</v>
      </c>
      <c r="AA462" s="72"/>
      <c r="AB462" s="101" t="e">
        <f t="shared" si="428"/>
        <v>#DIV/0!</v>
      </c>
    </row>
    <row r="463" spans="1:28" s="16" customFormat="1" ht="34.5" thickBot="1" x14ac:dyDescent="0.55000000000000004">
      <c r="A463" s="76" t="s">
        <v>642</v>
      </c>
      <c r="B463" s="102">
        <f>SUM(B460:B462)</f>
        <v>599</v>
      </c>
      <c r="C463" s="77"/>
      <c r="D463" s="103">
        <f>SUM(D460:D462)</f>
        <v>0</v>
      </c>
      <c r="E463" s="103">
        <f>SUM(E460:E462)</f>
        <v>0</v>
      </c>
      <c r="F463" s="104">
        <f>SUM(F460:F462)</f>
        <v>0</v>
      </c>
      <c r="G463" s="105">
        <f>SUM(G460:G462)</f>
        <v>0</v>
      </c>
      <c r="H463" s="106" t="e">
        <f>G463/F463</f>
        <v>#DIV/0!</v>
      </c>
      <c r="I463" s="105">
        <f>SUM(I460:I462)</f>
        <v>0</v>
      </c>
      <c r="J463" s="106" t="e">
        <f>I463/F463</f>
        <v>#DIV/0!</v>
      </c>
      <c r="K463" s="107">
        <f>SUM(K460:K462)</f>
        <v>0</v>
      </c>
      <c r="L463" s="108" t="e">
        <f>K463/F463</f>
        <v>#DIV/0!</v>
      </c>
      <c r="M463" s="105">
        <f>SUM(M460:M462)</f>
        <v>0</v>
      </c>
      <c r="N463" s="106" t="e">
        <f>M463/F463</f>
        <v>#DIV/0!</v>
      </c>
      <c r="O463" s="107">
        <f>SUM(O460:O462)</f>
        <v>0</v>
      </c>
      <c r="P463" s="108" t="e">
        <f>O463/F463</f>
        <v>#DIV/0!</v>
      </c>
      <c r="Q463" s="105">
        <f>SUM(Q460:Q462)</f>
        <v>0</v>
      </c>
      <c r="R463" s="106" t="e">
        <f>Q463/F463</f>
        <v>#DIV/0!</v>
      </c>
      <c r="S463" s="107">
        <f>SUM(S460:S462)</f>
        <v>0</v>
      </c>
      <c r="T463" s="108" t="e">
        <f>S463/F463</f>
        <v>#DIV/0!</v>
      </c>
      <c r="U463" s="105">
        <f>SUM(U460:U462)</f>
        <v>0</v>
      </c>
      <c r="V463" s="106" t="e">
        <f>U463/F463</f>
        <v>#DIV/0!</v>
      </c>
      <c r="W463" s="104">
        <f>SUM(W460:W462)</f>
        <v>0</v>
      </c>
      <c r="X463" s="109" t="e">
        <f>W463/F463</f>
        <v>#DIV/0!</v>
      </c>
      <c r="Y463" s="110">
        <f>SUM(Y460:Y462)</f>
        <v>0</v>
      </c>
      <c r="Z463" s="111" t="e">
        <f>Y463/F463</f>
        <v>#DIV/0!</v>
      </c>
      <c r="AA463" s="110">
        <f>SUM(AA460:AA462)</f>
        <v>0</v>
      </c>
      <c r="AB463" s="111" t="e">
        <f>AA463/F463</f>
        <v>#DIV/0!</v>
      </c>
    </row>
    <row r="464" spans="1:28" ht="83.25" customHeight="1" thickBot="1" x14ac:dyDescent="0.5">
      <c r="A464" s="278" t="s">
        <v>2437</v>
      </c>
      <c r="B464" s="279"/>
      <c r="C464" s="279"/>
      <c r="D464" s="279"/>
      <c r="E464" s="279"/>
      <c r="F464" s="280"/>
      <c r="G464" s="276" t="s">
        <v>586</v>
      </c>
      <c r="H464" s="277"/>
      <c r="I464" s="274" t="s">
        <v>587</v>
      </c>
      <c r="J464" s="275"/>
      <c r="K464" s="276" t="s">
        <v>588</v>
      </c>
      <c r="L464" s="277"/>
      <c r="M464" s="274" t="s">
        <v>589</v>
      </c>
      <c r="N464" s="275"/>
      <c r="O464" s="276" t="s">
        <v>590</v>
      </c>
      <c r="P464" s="277"/>
      <c r="Q464" s="274" t="s">
        <v>591</v>
      </c>
      <c r="R464" s="275"/>
      <c r="S464" s="276" t="s">
        <v>592</v>
      </c>
      <c r="T464" s="277"/>
      <c r="U464" s="274" t="s">
        <v>593</v>
      </c>
      <c r="V464" s="275"/>
      <c r="W464" s="276" t="s">
        <v>596</v>
      </c>
      <c r="X464" s="277"/>
      <c r="Y464" s="274" t="s">
        <v>595</v>
      </c>
      <c r="Z464" s="275"/>
      <c r="AA464" s="276" t="s">
        <v>594</v>
      </c>
      <c r="AB464" s="277"/>
    </row>
    <row r="466" spans="1:28" ht="33" x14ac:dyDescent="0.45">
      <c r="A466" s="295" t="s">
        <v>2440</v>
      </c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</row>
    <row r="467" spans="1:28" ht="33" x14ac:dyDescent="0.45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</row>
    <row r="468" spans="1:28" ht="33" x14ac:dyDescent="0.45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</row>
    <row r="470" spans="1:28" ht="33" x14ac:dyDescent="0.45">
      <c r="A470" s="292" t="s">
        <v>2441</v>
      </c>
      <c r="B470" s="292"/>
      <c r="C470" s="292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</row>
    <row r="471" spans="1:28" ht="33" x14ac:dyDescent="0.45">
      <c r="A471" s="292"/>
      <c r="B471" s="292"/>
      <c r="C471" s="292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</row>
    <row r="472" spans="1:28" ht="34.5" thickBot="1" x14ac:dyDescent="0.5"/>
    <row r="473" spans="1:28" ht="74.25" customHeight="1" thickBot="1" x14ac:dyDescent="0.5">
      <c r="A473" s="347" t="s">
        <v>2442</v>
      </c>
      <c r="B473" s="348"/>
      <c r="C473" s="288" t="s">
        <v>2444</v>
      </c>
      <c r="D473" s="289"/>
      <c r="E473" s="289"/>
      <c r="F473" s="290"/>
      <c r="G473" s="264" t="s">
        <v>586</v>
      </c>
      <c r="H473" s="265"/>
      <c r="I473" s="272" t="s">
        <v>587</v>
      </c>
      <c r="J473" s="291"/>
      <c r="K473" s="264" t="s">
        <v>588</v>
      </c>
      <c r="L473" s="265"/>
      <c r="M473" s="272" t="s">
        <v>589</v>
      </c>
      <c r="N473" s="273"/>
      <c r="O473" s="264" t="s">
        <v>590</v>
      </c>
      <c r="P473" s="265"/>
      <c r="Q473" s="272" t="s">
        <v>591</v>
      </c>
      <c r="R473" s="273"/>
      <c r="S473" s="264" t="s">
        <v>592</v>
      </c>
      <c r="T473" s="265"/>
      <c r="U473" s="272" t="s">
        <v>593</v>
      </c>
      <c r="V473" s="273"/>
      <c r="W473" s="264" t="s">
        <v>596</v>
      </c>
      <c r="X473" s="265"/>
      <c r="Y473" s="272" t="s">
        <v>595</v>
      </c>
      <c r="Z473" s="273"/>
      <c r="AA473" s="264" t="s">
        <v>594</v>
      </c>
      <c r="AB473" s="265"/>
    </row>
    <row r="474" spans="1:28" ht="60" x14ac:dyDescent="0.45">
      <c r="A474" s="347"/>
      <c r="B474" s="348"/>
      <c r="C474" s="58" t="s">
        <v>606</v>
      </c>
      <c r="D474" s="59" t="s">
        <v>607</v>
      </c>
      <c r="E474" s="59" t="s">
        <v>644</v>
      </c>
      <c r="F474" s="60" t="s">
        <v>645</v>
      </c>
      <c r="G474" s="34" t="s">
        <v>604</v>
      </c>
      <c r="H474" s="33" t="s">
        <v>605</v>
      </c>
      <c r="I474" s="32" t="s">
        <v>604</v>
      </c>
      <c r="J474" s="35" t="s">
        <v>605</v>
      </c>
      <c r="K474" s="32" t="s">
        <v>604</v>
      </c>
      <c r="L474" s="33" t="s">
        <v>605</v>
      </c>
      <c r="M474" s="32" t="s">
        <v>604</v>
      </c>
      <c r="N474" s="33" t="s">
        <v>605</v>
      </c>
      <c r="O474" s="32" t="s">
        <v>604</v>
      </c>
      <c r="P474" s="33" t="s">
        <v>605</v>
      </c>
      <c r="Q474" s="32" t="s">
        <v>604</v>
      </c>
      <c r="R474" s="33" t="s">
        <v>605</v>
      </c>
      <c r="S474" s="32" t="s">
        <v>604</v>
      </c>
      <c r="T474" s="33" t="s">
        <v>605</v>
      </c>
      <c r="U474" s="32" t="s">
        <v>604</v>
      </c>
      <c r="V474" s="33" t="s">
        <v>605</v>
      </c>
      <c r="W474" s="32" t="s">
        <v>604</v>
      </c>
      <c r="X474" s="33" t="s">
        <v>605</v>
      </c>
      <c r="Y474" s="32" t="s">
        <v>604</v>
      </c>
      <c r="Z474" s="33" t="s">
        <v>605</v>
      </c>
      <c r="AA474" s="32" t="s">
        <v>604</v>
      </c>
      <c r="AB474" s="33" t="s">
        <v>605</v>
      </c>
    </row>
    <row r="475" spans="1:28" ht="34.5" thickBot="1" x14ac:dyDescent="0.5">
      <c r="A475" s="347"/>
      <c r="B475" s="348"/>
      <c r="C475" s="93">
        <f>B489</f>
        <v>786</v>
      </c>
      <c r="D475" s="94">
        <f t="shared" ref="D475:AB475" si="429">D489</f>
        <v>0</v>
      </c>
      <c r="E475" s="94">
        <f t="shared" si="429"/>
        <v>0</v>
      </c>
      <c r="F475" s="95">
        <f t="shared" si="429"/>
        <v>0</v>
      </c>
      <c r="G475" s="96">
        <f t="shared" si="429"/>
        <v>0</v>
      </c>
      <c r="H475" s="97" t="e">
        <f t="shared" si="429"/>
        <v>#DIV/0!</v>
      </c>
      <c r="I475" s="98">
        <f t="shared" si="429"/>
        <v>0</v>
      </c>
      <c r="J475" s="99" t="e">
        <f t="shared" si="429"/>
        <v>#DIV/0!</v>
      </c>
      <c r="K475" s="98">
        <f t="shared" si="429"/>
        <v>0</v>
      </c>
      <c r="L475" s="97" t="e">
        <f t="shared" si="429"/>
        <v>#DIV/0!</v>
      </c>
      <c r="M475" s="98">
        <f t="shared" si="429"/>
        <v>0</v>
      </c>
      <c r="N475" s="97" t="e">
        <f t="shared" si="429"/>
        <v>#DIV/0!</v>
      </c>
      <c r="O475" s="98">
        <f t="shared" si="429"/>
        <v>0</v>
      </c>
      <c r="P475" s="97" t="e">
        <f t="shared" si="429"/>
        <v>#DIV/0!</v>
      </c>
      <c r="Q475" s="98">
        <f t="shared" si="429"/>
        <v>0</v>
      </c>
      <c r="R475" s="97" t="e">
        <f t="shared" si="429"/>
        <v>#DIV/0!</v>
      </c>
      <c r="S475" s="98">
        <f t="shared" si="429"/>
        <v>0</v>
      </c>
      <c r="T475" s="97" t="e">
        <f t="shared" si="429"/>
        <v>#DIV/0!</v>
      </c>
      <c r="U475" s="98">
        <f t="shared" si="429"/>
        <v>0</v>
      </c>
      <c r="V475" s="97" t="e">
        <f t="shared" si="429"/>
        <v>#DIV/0!</v>
      </c>
      <c r="W475" s="98">
        <f t="shared" si="429"/>
        <v>0</v>
      </c>
      <c r="X475" s="97" t="e">
        <f t="shared" si="429"/>
        <v>#DIV/0!</v>
      </c>
      <c r="Y475" s="98">
        <f t="shared" si="429"/>
        <v>0</v>
      </c>
      <c r="Z475" s="97" t="e">
        <f t="shared" si="429"/>
        <v>#DIV/0!</v>
      </c>
      <c r="AA475" s="98">
        <f t="shared" si="429"/>
        <v>0</v>
      </c>
      <c r="AB475" s="97" t="e">
        <f t="shared" si="429"/>
        <v>#DIV/0!</v>
      </c>
    </row>
    <row r="476" spans="1:28" ht="34.5" thickBot="1" x14ac:dyDescent="0.5"/>
    <row r="477" spans="1:28" ht="60.75" thickBot="1" x14ac:dyDescent="0.55000000000000004">
      <c r="A477" s="266" t="s">
        <v>2443</v>
      </c>
      <c r="B477" s="267"/>
      <c r="C477" s="267"/>
      <c r="D477" s="267"/>
      <c r="E477" s="267"/>
      <c r="F477" s="268"/>
      <c r="G477" s="269" t="s">
        <v>603</v>
      </c>
      <c r="H477" s="270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  <c r="AA477" s="270"/>
      <c r="AB477" s="271"/>
    </row>
    <row r="478" spans="1:28" ht="97.5" customHeight="1" x14ac:dyDescent="0.45">
      <c r="A478" s="62" t="s">
        <v>2436</v>
      </c>
      <c r="B478" s="281" t="s">
        <v>2445</v>
      </c>
      <c r="C478" s="282"/>
      <c r="D478" s="283" t="s">
        <v>2441</v>
      </c>
      <c r="E478" s="284"/>
      <c r="F478" s="285"/>
      <c r="G478" s="264" t="s">
        <v>586</v>
      </c>
      <c r="H478" s="265"/>
      <c r="I478" s="272" t="s">
        <v>587</v>
      </c>
      <c r="J478" s="273"/>
      <c r="K478" s="264" t="s">
        <v>588</v>
      </c>
      <c r="L478" s="265"/>
      <c r="M478" s="272" t="s">
        <v>589</v>
      </c>
      <c r="N478" s="273"/>
      <c r="O478" s="264" t="s">
        <v>590</v>
      </c>
      <c r="P478" s="265"/>
      <c r="Q478" s="272" t="s">
        <v>591</v>
      </c>
      <c r="R478" s="273"/>
      <c r="S478" s="264" t="s">
        <v>592</v>
      </c>
      <c r="T478" s="265"/>
      <c r="U478" s="272" t="s">
        <v>593</v>
      </c>
      <c r="V478" s="273"/>
      <c r="W478" s="264" t="s">
        <v>596</v>
      </c>
      <c r="X478" s="265"/>
      <c r="Y478" s="272" t="s">
        <v>595</v>
      </c>
      <c r="Z478" s="273"/>
      <c r="AA478" s="264" t="s">
        <v>594</v>
      </c>
      <c r="AB478" s="265"/>
    </row>
    <row r="479" spans="1:28" ht="60" x14ac:dyDescent="0.45">
      <c r="A479" s="30" t="s">
        <v>597</v>
      </c>
      <c r="B479" s="63" t="s">
        <v>606</v>
      </c>
      <c r="C479" s="30" t="s">
        <v>598</v>
      </c>
      <c r="D479" s="30" t="s">
        <v>607</v>
      </c>
      <c r="E479" s="30" t="s">
        <v>644</v>
      </c>
      <c r="F479" s="64" t="s">
        <v>645</v>
      </c>
      <c r="G479" s="32" t="s">
        <v>604</v>
      </c>
      <c r="H479" s="33" t="s">
        <v>605</v>
      </c>
      <c r="I479" s="32" t="s">
        <v>604</v>
      </c>
      <c r="J479" s="33" t="s">
        <v>605</v>
      </c>
      <c r="K479" s="32" t="s">
        <v>604</v>
      </c>
      <c r="L479" s="33" t="s">
        <v>605</v>
      </c>
      <c r="M479" s="32" t="s">
        <v>604</v>
      </c>
      <c r="N479" s="33" t="s">
        <v>605</v>
      </c>
      <c r="O479" s="32" t="s">
        <v>604</v>
      </c>
      <c r="P479" s="33" t="s">
        <v>605</v>
      </c>
      <c r="Q479" s="32" t="s">
        <v>604</v>
      </c>
      <c r="R479" s="33" t="s">
        <v>605</v>
      </c>
      <c r="S479" s="32" t="s">
        <v>604</v>
      </c>
      <c r="T479" s="33" t="s">
        <v>605</v>
      </c>
      <c r="U479" s="32" t="s">
        <v>604</v>
      </c>
      <c r="V479" s="33" t="s">
        <v>605</v>
      </c>
      <c r="W479" s="32" t="s">
        <v>604</v>
      </c>
      <c r="X479" s="33" t="s">
        <v>605</v>
      </c>
      <c r="Y479" s="32" t="s">
        <v>604</v>
      </c>
      <c r="Z479" s="33" t="s">
        <v>605</v>
      </c>
      <c r="AA479" s="32" t="s">
        <v>604</v>
      </c>
      <c r="AB479" s="33" t="s">
        <v>605</v>
      </c>
    </row>
    <row r="480" spans="1:28" x14ac:dyDescent="0.45">
      <c r="A480" s="73" t="s">
        <v>2447</v>
      </c>
      <c r="B480" s="92">
        <v>112</v>
      </c>
      <c r="C480" s="70" t="s">
        <v>617</v>
      </c>
      <c r="D480" s="71"/>
      <c r="E480" s="100">
        <f t="shared" ref="E480:E488" si="430">D480-F480</f>
        <v>0</v>
      </c>
      <c r="F480" s="100">
        <f t="shared" ref="F480:F488" si="431">G480+I480+K480+M480+O480+Q480+S480+U480+W480+Y480+AA480</f>
        <v>0</v>
      </c>
      <c r="G480" s="72"/>
      <c r="H480" s="101" t="e">
        <f t="shared" ref="H480:H488" si="432">G480/F480</f>
        <v>#DIV/0!</v>
      </c>
      <c r="I480" s="72"/>
      <c r="J480" s="101" t="e">
        <f t="shared" ref="J480:J488" si="433">I480/F480</f>
        <v>#DIV/0!</v>
      </c>
      <c r="K480" s="72"/>
      <c r="L480" s="101" t="e">
        <f t="shared" ref="L480:L488" si="434">K480/F480</f>
        <v>#DIV/0!</v>
      </c>
      <c r="M480" s="72"/>
      <c r="N480" s="101" t="e">
        <f t="shared" ref="N480:N488" si="435">M480/F480</f>
        <v>#DIV/0!</v>
      </c>
      <c r="O480" s="72"/>
      <c r="P480" s="101" t="e">
        <f t="shared" ref="P480:P488" si="436">O480/F480</f>
        <v>#DIV/0!</v>
      </c>
      <c r="Q480" s="72"/>
      <c r="R480" s="101" t="e">
        <f t="shared" ref="R480:R488" si="437">Q480/F480</f>
        <v>#DIV/0!</v>
      </c>
      <c r="S480" s="72"/>
      <c r="T480" s="101" t="e">
        <f t="shared" ref="T480:T488" si="438">S480/F480</f>
        <v>#DIV/0!</v>
      </c>
      <c r="U480" s="72"/>
      <c r="V480" s="101" t="e">
        <f t="shared" ref="V480:V488" si="439">U480/F480</f>
        <v>#DIV/0!</v>
      </c>
      <c r="W480" s="72"/>
      <c r="X480" s="101" t="e">
        <f t="shared" ref="X480:X488" si="440">W480/F480</f>
        <v>#DIV/0!</v>
      </c>
      <c r="Y480" s="72"/>
      <c r="Z480" s="101" t="e">
        <f t="shared" ref="Z480:Z488" si="441">Y480/F480</f>
        <v>#DIV/0!</v>
      </c>
      <c r="AA480" s="72"/>
      <c r="AB480" s="101" t="e">
        <f t="shared" ref="AB480:AB488" si="442">AA480/F480</f>
        <v>#DIV/0!</v>
      </c>
    </row>
    <row r="481" spans="1:28" x14ac:dyDescent="0.45">
      <c r="A481" s="73" t="s">
        <v>2448</v>
      </c>
      <c r="B481" s="92">
        <v>127</v>
      </c>
      <c r="C481" s="70" t="s">
        <v>617</v>
      </c>
      <c r="D481" s="71"/>
      <c r="E481" s="100">
        <f t="shared" ref="E481:E487" si="443">D481-F481</f>
        <v>0</v>
      </c>
      <c r="F481" s="100">
        <f t="shared" ref="F481:F487" si="444">G481+I481+K481+M481+O481+Q481+S481+U481+W481+Y481+AA481</f>
        <v>0</v>
      </c>
      <c r="G481" s="72"/>
      <c r="H481" s="101" t="e">
        <f t="shared" ref="H481:H487" si="445">G481/F481</f>
        <v>#DIV/0!</v>
      </c>
      <c r="I481" s="72"/>
      <c r="J481" s="101" t="e">
        <f t="shared" ref="J481:J487" si="446">I481/F481</f>
        <v>#DIV/0!</v>
      </c>
      <c r="K481" s="72"/>
      <c r="L481" s="101" t="e">
        <f t="shared" ref="L481:L487" si="447">K481/F481</f>
        <v>#DIV/0!</v>
      </c>
      <c r="M481" s="72"/>
      <c r="N481" s="101" t="e">
        <f t="shared" ref="N481:N487" si="448">M481/F481</f>
        <v>#DIV/0!</v>
      </c>
      <c r="O481" s="72"/>
      <c r="P481" s="101" t="e">
        <f t="shared" ref="P481:P487" si="449">O481/F481</f>
        <v>#DIV/0!</v>
      </c>
      <c r="Q481" s="72"/>
      <c r="R481" s="101" t="e">
        <f t="shared" ref="R481:R487" si="450">Q481/F481</f>
        <v>#DIV/0!</v>
      </c>
      <c r="S481" s="72"/>
      <c r="T481" s="101" t="e">
        <f t="shared" ref="T481:T487" si="451">S481/F481</f>
        <v>#DIV/0!</v>
      </c>
      <c r="U481" s="72"/>
      <c r="V481" s="101" t="e">
        <f t="shared" ref="V481:V487" si="452">U481/F481</f>
        <v>#DIV/0!</v>
      </c>
      <c r="W481" s="72"/>
      <c r="X481" s="101" t="e">
        <f t="shared" ref="X481:X487" si="453">W481/F481</f>
        <v>#DIV/0!</v>
      </c>
      <c r="Y481" s="72"/>
      <c r="Z481" s="101" t="e">
        <f t="shared" ref="Z481:Z487" si="454">Y481/F481</f>
        <v>#DIV/0!</v>
      </c>
      <c r="AA481" s="72"/>
      <c r="AB481" s="101" t="e">
        <f t="shared" ref="AB481:AB487" si="455">AA481/F481</f>
        <v>#DIV/0!</v>
      </c>
    </row>
    <row r="482" spans="1:28" x14ac:dyDescent="0.45">
      <c r="A482" s="73" t="s">
        <v>2449</v>
      </c>
      <c r="B482" s="92">
        <v>40</v>
      </c>
      <c r="C482" s="70" t="s">
        <v>617</v>
      </c>
      <c r="D482" s="71"/>
      <c r="E482" s="100">
        <f t="shared" si="443"/>
        <v>0</v>
      </c>
      <c r="F482" s="100">
        <f t="shared" si="444"/>
        <v>0</v>
      </c>
      <c r="G482" s="72"/>
      <c r="H482" s="101" t="e">
        <f t="shared" si="445"/>
        <v>#DIV/0!</v>
      </c>
      <c r="I482" s="72"/>
      <c r="J482" s="101" t="e">
        <f t="shared" si="446"/>
        <v>#DIV/0!</v>
      </c>
      <c r="K482" s="72"/>
      <c r="L482" s="101" t="e">
        <f t="shared" si="447"/>
        <v>#DIV/0!</v>
      </c>
      <c r="M482" s="72"/>
      <c r="N482" s="101" t="e">
        <f t="shared" si="448"/>
        <v>#DIV/0!</v>
      </c>
      <c r="O482" s="72"/>
      <c r="P482" s="101" t="e">
        <f t="shared" si="449"/>
        <v>#DIV/0!</v>
      </c>
      <c r="Q482" s="72"/>
      <c r="R482" s="101" t="e">
        <f t="shared" si="450"/>
        <v>#DIV/0!</v>
      </c>
      <c r="S482" s="72"/>
      <c r="T482" s="101" t="e">
        <f t="shared" si="451"/>
        <v>#DIV/0!</v>
      </c>
      <c r="U482" s="72"/>
      <c r="V482" s="101" t="e">
        <f t="shared" si="452"/>
        <v>#DIV/0!</v>
      </c>
      <c r="W482" s="72"/>
      <c r="X482" s="101" t="e">
        <f t="shared" si="453"/>
        <v>#DIV/0!</v>
      </c>
      <c r="Y482" s="72"/>
      <c r="Z482" s="101" t="e">
        <f t="shared" si="454"/>
        <v>#DIV/0!</v>
      </c>
      <c r="AA482" s="72"/>
      <c r="AB482" s="101" t="e">
        <f t="shared" si="455"/>
        <v>#DIV/0!</v>
      </c>
    </row>
    <row r="483" spans="1:28" x14ac:dyDescent="0.45">
      <c r="A483" s="73" t="s">
        <v>2450</v>
      </c>
      <c r="B483" s="92">
        <v>142</v>
      </c>
      <c r="C483" s="70" t="s">
        <v>617</v>
      </c>
      <c r="D483" s="71"/>
      <c r="E483" s="100">
        <f t="shared" si="443"/>
        <v>0</v>
      </c>
      <c r="F483" s="100">
        <f t="shared" si="444"/>
        <v>0</v>
      </c>
      <c r="G483" s="72"/>
      <c r="H483" s="101" t="e">
        <f t="shared" si="445"/>
        <v>#DIV/0!</v>
      </c>
      <c r="I483" s="72"/>
      <c r="J483" s="101" t="e">
        <f t="shared" si="446"/>
        <v>#DIV/0!</v>
      </c>
      <c r="K483" s="72"/>
      <c r="L483" s="101" t="e">
        <f t="shared" si="447"/>
        <v>#DIV/0!</v>
      </c>
      <c r="M483" s="72"/>
      <c r="N483" s="101" t="e">
        <f t="shared" si="448"/>
        <v>#DIV/0!</v>
      </c>
      <c r="O483" s="72"/>
      <c r="P483" s="101" t="e">
        <f t="shared" si="449"/>
        <v>#DIV/0!</v>
      </c>
      <c r="Q483" s="72"/>
      <c r="R483" s="101" t="e">
        <f t="shared" si="450"/>
        <v>#DIV/0!</v>
      </c>
      <c r="S483" s="72"/>
      <c r="T483" s="101" t="e">
        <f t="shared" si="451"/>
        <v>#DIV/0!</v>
      </c>
      <c r="U483" s="72"/>
      <c r="V483" s="101" t="e">
        <f t="shared" si="452"/>
        <v>#DIV/0!</v>
      </c>
      <c r="W483" s="72"/>
      <c r="X483" s="101" t="e">
        <f t="shared" si="453"/>
        <v>#DIV/0!</v>
      </c>
      <c r="Y483" s="72"/>
      <c r="Z483" s="101" t="e">
        <f t="shared" si="454"/>
        <v>#DIV/0!</v>
      </c>
      <c r="AA483" s="72"/>
      <c r="AB483" s="101" t="e">
        <f t="shared" si="455"/>
        <v>#DIV/0!</v>
      </c>
    </row>
    <row r="484" spans="1:28" ht="67.5" x14ac:dyDescent="0.45">
      <c r="A484" s="73" t="s">
        <v>2451</v>
      </c>
      <c r="B484" s="92">
        <v>54</v>
      </c>
      <c r="C484" s="70" t="s">
        <v>617</v>
      </c>
      <c r="D484" s="71"/>
      <c r="E484" s="100">
        <f t="shared" si="443"/>
        <v>0</v>
      </c>
      <c r="F484" s="100">
        <f t="shared" si="444"/>
        <v>0</v>
      </c>
      <c r="G484" s="72"/>
      <c r="H484" s="101" t="e">
        <f t="shared" si="445"/>
        <v>#DIV/0!</v>
      </c>
      <c r="I484" s="72"/>
      <c r="J484" s="101" t="e">
        <f t="shared" si="446"/>
        <v>#DIV/0!</v>
      </c>
      <c r="K484" s="72"/>
      <c r="L484" s="101" t="e">
        <f t="shared" si="447"/>
        <v>#DIV/0!</v>
      </c>
      <c r="M484" s="72"/>
      <c r="N484" s="101" t="e">
        <f t="shared" si="448"/>
        <v>#DIV/0!</v>
      </c>
      <c r="O484" s="72"/>
      <c r="P484" s="101" t="e">
        <f t="shared" si="449"/>
        <v>#DIV/0!</v>
      </c>
      <c r="Q484" s="72"/>
      <c r="R484" s="101" t="e">
        <f t="shared" si="450"/>
        <v>#DIV/0!</v>
      </c>
      <c r="S484" s="72"/>
      <c r="T484" s="101" t="e">
        <f t="shared" si="451"/>
        <v>#DIV/0!</v>
      </c>
      <c r="U484" s="72"/>
      <c r="V484" s="101" t="e">
        <f t="shared" si="452"/>
        <v>#DIV/0!</v>
      </c>
      <c r="W484" s="72"/>
      <c r="X484" s="101" t="e">
        <f t="shared" si="453"/>
        <v>#DIV/0!</v>
      </c>
      <c r="Y484" s="72"/>
      <c r="Z484" s="101" t="e">
        <f t="shared" si="454"/>
        <v>#DIV/0!</v>
      </c>
      <c r="AA484" s="72"/>
      <c r="AB484" s="101" t="e">
        <f t="shared" si="455"/>
        <v>#DIV/0!</v>
      </c>
    </row>
    <row r="485" spans="1:28" ht="67.5" x14ac:dyDescent="0.45">
      <c r="A485" s="73" t="s">
        <v>2452</v>
      </c>
      <c r="B485" s="92">
        <v>104</v>
      </c>
      <c r="C485" s="70" t="s">
        <v>617</v>
      </c>
      <c r="D485" s="71"/>
      <c r="E485" s="100">
        <f t="shared" si="443"/>
        <v>0</v>
      </c>
      <c r="F485" s="100">
        <f t="shared" si="444"/>
        <v>0</v>
      </c>
      <c r="G485" s="72"/>
      <c r="H485" s="101" t="e">
        <f t="shared" si="445"/>
        <v>#DIV/0!</v>
      </c>
      <c r="I485" s="72"/>
      <c r="J485" s="101" t="e">
        <f t="shared" si="446"/>
        <v>#DIV/0!</v>
      </c>
      <c r="K485" s="72"/>
      <c r="L485" s="101" t="e">
        <f t="shared" si="447"/>
        <v>#DIV/0!</v>
      </c>
      <c r="M485" s="72"/>
      <c r="N485" s="101" t="e">
        <f t="shared" si="448"/>
        <v>#DIV/0!</v>
      </c>
      <c r="O485" s="72"/>
      <c r="P485" s="101" t="e">
        <f t="shared" si="449"/>
        <v>#DIV/0!</v>
      </c>
      <c r="Q485" s="72"/>
      <c r="R485" s="101" t="e">
        <f t="shared" si="450"/>
        <v>#DIV/0!</v>
      </c>
      <c r="S485" s="72"/>
      <c r="T485" s="101" t="e">
        <f t="shared" si="451"/>
        <v>#DIV/0!</v>
      </c>
      <c r="U485" s="72"/>
      <c r="V485" s="101" t="e">
        <f t="shared" si="452"/>
        <v>#DIV/0!</v>
      </c>
      <c r="W485" s="72"/>
      <c r="X485" s="101" t="e">
        <f t="shared" si="453"/>
        <v>#DIV/0!</v>
      </c>
      <c r="Y485" s="72"/>
      <c r="Z485" s="101" t="e">
        <f t="shared" si="454"/>
        <v>#DIV/0!</v>
      </c>
      <c r="AA485" s="72"/>
      <c r="AB485" s="101" t="e">
        <f t="shared" si="455"/>
        <v>#DIV/0!</v>
      </c>
    </row>
    <row r="486" spans="1:28" x14ac:dyDescent="0.45">
      <c r="A486" s="73" t="s">
        <v>2453</v>
      </c>
      <c r="B486" s="92">
        <v>111</v>
      </c>
      <c r="C486" s="70" t="s">
        <v>617</v>
      </c>
      <c r="D486" s="71"/>
      <c r="E486" s="100">
        <f t="shared" si="443"/>
        <v>0</v>
      </c>
      <c r="F486" s="100">
        <f t="shared" si="444"/>
        <v>0</v>
      </c>
      <c r="G486" s="72"/>
      <c r="H486" s="101" t="e">
        <f t="shared" si="445"/>
        <v>#DIV/0!</v>
      </c>
      <c r="I486" s="72"/>
      <c r="J486" s="101" t="e">
        <f t="shared" si="446"/>
        <v>#DIV/0!</v>
      </c>
      <c r="K486" s="72"/>
      <c r="L486" s="101" t="e">
        <f t="shared" si="447"/>
        <v>#DIV/0!</v>
      </c>
      <c r="M486" s="72"/>
      <c r="N486" s="101" t="e">
        <f t="shared" si="448"/>
        <v>#DIV/0!</v>
      </c>
      <c r="O486" s="72"/>
      <c r="P486" s="101" t="e">
        <f t="shared" si="449"/>
        <v>#DIV/0!</v>
      </c>
      <c r="Q486" s="72"/>
      <c r="R486" s="101" t="e">
        <f t="shared" si="450"/>
        <v>#DIV/0!</v>
      </c>
      <c r="S486" s="72"/>
      <c r="T486" s="101" t="e">
        <f t="shared" si="451"/>
        <v>#DIV/0!</v>
      </c>
      <c r="U486" s="72"/>
      <c r="V486" s="101" t="e">
        <f t="shared" si="452"/>
        <v>#DIV/0!</v>
      </c>
      <c r="W486" s="72"/>
      <c r="X486" s="101" t="e">
        <f t="shared" si="453"/>
        <v>#DIV/0!</v>
      </c>
      <c r="Y486" s="72"/>
      <c r="Z486" s="101" t="e">
        <f t="shared" si="454"/>
        <v>#DIV/0!</v>
      </c>
      <c r="AA486" s="72"/>
      <c r="AB486" s="101" t="e">
        <f t="shared" si="455"/>
        <v>#DIV/0!</v>
      </c>
    </row>
    <row r="487" spans="1:28" x14ac:dyDescent="0.45">
      <c r="A487" s="73" t="s">
        <v>2454</v>
      </c>
      <c r="B487" s="92">
        <v>28</v>
      </c>
      <c r="C487" s="70" t="s">
        <v>617</v>
      </c>
      <c r="D487" s="71"/>
      <c r="E487" s="100">
        <f t="shared" si="443"/>
        <v>0</v>
      </c>
      <c r="F487" s="100">
        <f t="shared" si="444"/>
        <v>0</v>
      </c>
      <c r="G487" s="72"/>
      <c r="H487" s="101" t="e">
        <f t="shared" si="445"/>
        <v>#DIV/0!</v>
      </c>
      <c r="I487" s="72"/>
      <c r="J487" s="101" t="e">
        <f t="shared" si="446"/>
        <v>#DIV/0!</v>
      </c>
      <c r="K487" s="72"/>
      <c r="L487" s="101" t="e">
        <f t="shared" si="447"/>
        <v>#DIV/0!</v>
      </c>
      <c r="M487" s="72"/>
      <c r="N487" s="101" t="e">
        <f t="shared" si="448"/>
        <v>#DIV/0!</v>
      </c>
      <c r="O487" s="72"/>
      <c r="P487" s="101" t="e">
        <f t="shared" si="449"/>
        <v>#DIV/0!</v>
      </c>
      <c r="Q487" s="72"/>
      <c r="R487" s="101" t="e">
        <f t="shared" si="450"/>
        <v>#DIV/0!</v>
      </c>
      <c r="S487" s="72"/>
      <c r="T487" s="101" t="e">
        <f t="shared" si="451"/>
        <v>#DIV/0!</v>
      </c>
      <c r="U487" s="72"/>
      <c r="V487" s="101" t="e">
        <f t="shared" si="452"/>
        <v>#DIV/0!</v>
      </c>
      <c r="W487" s="72"/>
      <c r="X487" s="101" t="e">
        <f t="shared" si="453"/>
        <v>#DIV/0!</v>
      </c>
      <c r="Y487" s="72"/>
      <c r="Z487" s="101" t="e">
        <f t="shared" si="454"/>
        <v>#DIV/0!</v>
      </c>
      <c r="AA487" s="72"/>
      <c r="AB487" s="101" t="e">
        <f t="shared" si="455"/>
        <v>#DIV/0!</v>
      </c>
    </row>
    <row r="488" spans="1:28" ht="34.5" thickBot="1" x14ac:dyDescent="0.5">
      <c r="A488" s="73" t="s">
        <v>2455</v>
      </c>
      <c r="B488" s="92">
        <v>68</v>
      </c>
      <c r="C488" s="70" t="s">
        <v>617</v>
      </c>
      <c r="D488" s="71"/>
      <c r="E488" s="100">
        <f t="shared" si="430"/>
        <v>0</v>
      </c>
      <c r="F488" s="100">
        <f t="shared" si="431"/>
        <v>0</v>
      </c>
      <c r="G488" s="72"/>
      <c r="H488" s="101" t="e">
        <f t="shared" si="432"/>
        <v>#DIV/0!</v>
      </c>
      <c r="I488" s="72"/>
      <c r="J488" s="101" t="e">
        <f t="shared" si="433"/>
        <v>#DIV/0!</v>
      </c>
      <c r="K488" s="72"/>
      <c r="L488" s="101" t="e">
        <f t="shared" si="434"/>
        <v>#DIV/0!</v>
      </c>
      <c r="M488" s="72"/>
      <c r="N488" s="101" t="e">
        <f t="shared" si="435"/>
        <v>#DIV/0!</v>
      </c>
      <c r="O488" s="72"/>
      <c r="P488" s="101" t="e">
        <f t="shared" si="436"/>
        <v>#DIV/0!</v>
      </c>
      <c r="Q488" s="72"/>
      <c r="R488" s="101" t="e">
        <f t="shared" si="437"/>
        <v>#DIV/0!</v>
      </c>
      <c r="S488" s="72"/>
      <c r="T488" s="101" t="e">
        <f t="shared" si="438"/>
        <v>#DIV/0!</v>
      </c>
      <c r="U488" s="72"/>
      <c r="V488" s="101" t="e">
        <f t="shared" si="439"/>
        <v>#DIV/0!</v>
      </c>
      <c r="W488" s="72"/>
      <c r="X488" s="101" t="e">
        <f t="shared" si="440"/>
        <v>#DIV/0!</v>
      </c>
      <c r="Y488" s="72"/>
      <c r="Z488" s="101" t="e">
        <f t="shared" si="441"/>
        <v>#DIV/0!</v>
      </c>
      <c r="AA488" s="72"/>
      <c r="AB488" s="101" t="e">
        <f t="shared" si="442"/>
        <v>#DIV/0!</v>
      </c>
    </row>
    <row r="489" spans="1:28" ht="34.5" thickBot="1" x14ac:dyDescent="0.55000000000000004">
      <c r="A489" s="76" t="s">
        <v>642</v>
      </c>
      <c r="B489" s="102">
        <f>SUM(B480:B488)</f>
        <v>786</v>
      </c>
      <c r="C489" s="77"/>
      <c r="D489" s="103">
        <f>SUM(D480:D488)</f>
        <v>0</v>
      </c>
      <c r="E489" s="103">
        <f>SUM(E480:E488)</f>
        <v>0</v>
      </c>
      <c r="F489" s="104">
        <f>SUM(F480:F488)</f>
        <v>0</v>
      </c>
      <c r="G489" s="105">
        <f>SUM(G480:G488)</f>
        <v>0</v>
      </c>
      <c r="H489" s="106" t="e">
        <f>G489/F489</f>
        <v>#DIV/0!</v>
      </c>
      <c r="I489" s="105">
        <f>SUM(I480:I488)</f>
        <v>0</v>
      </c>
      <c r="J489" s="106" t="e">
        <f>I489/F489</f>
        <v>#DIV/0!</v>
      </c>
      <c r="K489" s="107">
        <f>SUM(K480:K488)</f>
        <v>0</v>
      </c>
      <c r="L489" s="108" t="e">
        <f>K489/F489</f>
        <v>#DIV/0!</v>
      </c>
      <c r="M489" s="105">
        <f>SUM(M480:M488)</f>
        <v>0</v>
      </c>
      <c r="N489" s="106" t="e">
        <f>M489/F489</f>
        <v>#DIV/0!</v>
      </c>
      <c r="O489" s="107">
        <f>SUM(O480:O488)</f>
        <v>0</v>
      </c>
      <c r="P489" s="108" t="e">
        <f>O489/F489</f>
        <v>#DIV/0!</v>
      </c>
      <c r="Q489" s="105">
        <f>SUM(Q480:Q488)</f>
        <v>0</v>
      </c>
      <c r="R489" s="106" t="e">
        <f>Q489/F489</f>
        <v>#DIV/0!</v>
      </c>
      <c r="S489" s="107">
        <f>SUM(S480:S488)</f>
        <v>0</v>
      </c>
      <c r="T489" s="108" t="e">
        <f>S489/F489</f>
        <v>#DIV/0!</v>
      </c>
      <c r="U489" s="105">
        <f>SUM(U480:U488)</f>
        <v>0</v>
      </c>
      <c r="V489" s="106" t="e">
        <f>U489/F489</f>
        <v>#DIV/0!</v>
      </c>
      <c r="W489" s="104">
        <f>SUM(W480:W488)</f>
        <v>0</v>
      </c>
      <c r="X489" s="109" t="e">
        <f>W489/F489</f>
        <v>#DIV/0!</v>
      </c>
      <c r="Y489" s="110">
        <f>SUM(Y480:Y488)</f>
        <v>0</v>
      </c>
      <c r="Z489" s="111" t="e">
        <f>Y489/F489</f>
        <v>#DIV/0!</v>
      </c>
      <c r="AA489" s="110">
        <f>SUM(AA480:AA488)</f>
        <v>0</v>
      </c>
      <c r="AB489" s="111" t="e">
        <f>AA489/F489</f>
        <v>#DIV/0!</v>
      </c>
    </row>
    <row r="490" spans="1:28" ht="87" customHeight="1" thickBot="1" x14ac:dyDescent="0.5">
      <c r="A490" s="278" t="s">
        <v>2446</v>
      </c>
      <c r="B490" s="279"/>
      <c r="C490" s="279"/>
      <c r="D490" s="279"/>
      <c r="E490" s="279"/>
      <c r="F490" s="280"/>
      <c r="G490" s="276" t="s">
        <v>586</v>
      </c>
      <c r="H490" s="277"/>
      <c r="I490" s="274" t="s">
        <v>587</v>
      </c>
      <c r="J490" s="275"/>
      <c r="K490" s="276" t="s">
        <v>588</v>
      </c>
      <c r="L490" s="277"/>
      <c r="M490" s="274" t="s">
        <v>589</v>
      </c>
      <c r="N490" s="275"/>
      <c r="O490" s="276" t="s">
        <v>590</v>
      </c>
      <c r="P490" s="277"/>
      <c r="Q490" s="274" t="s">
        <v>591</v>
      </c>
      <c r="R490" s="275"/>
      <c r="S490" s="276" t="s">
        <v>592</v>
      </c>
      <c r="T490" s="277"/>
      <c r="U490" s="274" t="s">
        <v>593</v>
      </c>
      <c r="V490" s="275"/>
      <c r="W490" s="276" t="s">
        <v>596</v>
      </c>
      <c r="X490" s="277"/>
      <c r="Y490" s="274" t="s">
        <v>595</v>
      </c>
      <c r="Z490" s="275"/>
      <c r="AA490" s="276" t="s">
        <v>594</v>
      </c>
      <c r="AB490" s="277"/>
    </row>
    <row r="492" spans="1:28" ht="33" x14ac:dyDescent="0.45">
      <c r="A492" s="292" t="s">
        <v>2456</v>
      </c>
      <c r="B492" s="292"/>
      <c r="C492" s="292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</row>
    <row r="493" spans="1:28" ht="33" x14ac:dyDescent="0.45">
      <c r="A493" s="292"/>
      <c r="B493" s="292"/>
      <c r="C493" s="292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</row>
    <row r="494" spans="1:28" ht="34.5" thickBot="1" x14ac:dyDescent="0.5"/>
    <row r="495" spans="1:28" ht="74.25" customHeight="1" thickBot="1" x14ac:dyDescent="0.5">
      <c r="A495" s="347" t="s">
        <v>2457</v>
      </c>
      <c r="B495" s="348"/>
      <c r="C495" s="288" t="s">
        <v>2459</v>
      </c>
      <c r="D495" s="289"/>
      <c r="E495" s="289"/>
      <c r="F495" s="290"/>
      <c r="G495" s="264" t="s">
        <v>586</v>
      </c>
      <c r="H495" s="265"/>
      <c r="I495" s="272" t="s">
        <v>587</v>
      </c>
      <c r="J495" s="291"/>
      <c r="K495" s="264" t="s">
        <v>588</v>
      </c>
      <c r="L495" s="265"/>
      <c r="M495" s="272" t="s">
        <v>589</v>
      </c>
      <c r="N495" s="273"/>
      <c r="O495" s="264" t="s">
        <v>590</v>
      </c>
      <c r="P495" s="265"/>
      <c r="Q495" s="272" t="s">
        <v>591</v>
      </c>
      <c r="R495" s="273"/>
      <c r="S495" s="264" t="s">
        <v>592</v>
      </c>
      <c r="T495" s="265"/>
      <c r="U495" s="272" t="s">
        <v>593</v>
      </c>
      <c r="V495" s="273"/>
      <c r="W495" s="264" t="s">
        <v>596</v>
      </c>
      <c r="X495" s="265"/>
      <c r="Y495" s="272" t="s">
        <v>595</v>
      </c>
      <c r="Z495" s="273"/>
      <c r="AA495" s="264" t="s">
        <v>594</v>
      </c>
      <c r="AB495" s="265"/>
    </row>
    <row r="496" spans="1:28" ht="60" x14ac:dyDescent="0.45">
      <c r="A496" s="347"/>
      <c r="B496" s="348"/>
      <c r="C496" s="58" t="s">
        <v>606</v>
      </c>
      <c r="D496" s="59" t="s">
        <v>607</v>
      </c>
      <c r="E496" s="59" t="s">
        <v>644</v>
      </c>
      <c r="F496" s="60" t="s">
        <v>645</v>
      </c>
      <c r="G496" s="34" t="s">
        <v>604</v>
      </c>
      <c r="H496" s="33" t="s">
        <v>605</v>
      </c>
      <c r="I496" s="32" t="s">
        <v>604</v>
      </c>
      <c r="J496" s="35" t="s">
        <v>605</v>
      </c>
      <c r="K496" s="32" t="s">
        <v>604</v>
      </c>
      <c r="L496" s="33" t="s">
        <v>605</v>
      </c>
      <c r="M496" s="32" t="s">
        <v>604</v>
      </c>
      <c r="N496" s="33" t="s">
        <v>605</v>
      </c>
      <c r="O496" s="32" t="s">
        <v>604</v>
      </c>
      <c r="P496" s="33" t="s">
        <v>605</v>
      </c>
      <c r="Q496" s="32" t="s">
        <v>604</v>
      </c>
      <c r="R496" s="33" t="s">
        <v>605</v>
      </c>
      <c r="S496" s="32" t="s">
        <v>604</v>
      </c>
      <c r="T496" s="33" t="s">
        <v>605</v>
      </c>
      <c r="U496" s="32" t="s">
        <v>604</v>
      </c>
      <c r="V496" s="33" t="s">
        <v>605</v>
      </c>
      <c r="W496" s="32" t="s">
        <v>604</v>
      </c>
      <c r="X496" s="33" t="s">
        <v>605</v>
      </c>
      <c r="Y496" s="32" t="s">
        <v>604</v>
      </c>
      <c r="Z496" s="33" t="s">
        <v>605</v>
      </c>
      <c r="AA496" s="32" t="s">
        <v>604</v>
      </c>
      <c r="AB496" s="33" t="s">
        <v>605</v>
      </c>
    </row>
    <row r="497" spans="1:28" ht="34.5" thickBot="1" x14ac:dyDescent="0.5">
      <c r="A497" s="347"/>
      <c r="B497" s="348"/>
      <c r="C497" s="93">
        <f>B507</f>
        <v>351</v>
      </c>
      <c r="D497" s="94">
        <f t="shared" ref="D497:AB497" si="456">D507</f>
        <v>0</v>
      </c>
      <c r="E497" s="94">
        <f t="shared" si="456"/>
        <v>0</v>
      </c>
      <c r="F497" s="95">
        <f t="shared" si="456"/>
        <v>0</v>
      </c>
      <c r="G497" s="96">
        <f t="shared" si="456"/>
        <v>0</v>
      </c>
      <c r="H497" s="97" t="e">
        <f t="shared" si="456"/>
        <v>#DIV/0!</v>
      </c>
      <c r="I497" s="98">
        <f t="shared" si="456"/>
        <v>0</v>
      </c>
      <c r="J497" s="99" t="e">
        <f t="shared" si="456"/>
        <v>#DIV/0!</v>
      </c>
      <c r="K497" s="98">
        <f t="shared" si="456"/>
        <v>0</v>
      </c>
      <c r="L497" s="97" t="e">
        <f t="shared" si="456"/>
        <v>#DIV/0!</v>
      </c>
      <c r="M497" s="98">
        <f t="shared" si="456"/>
        <v>0</v>
      </c>
      <c r="N497" s="97" t="e">
        <f t="shared" si="456"/>
        <v>#DIV/0!</v>
      </c>
      <c r="O497" s="98">
        <f t="shared" si="456"/>
        <v>0</v>
      </c>
      <c r="P497" s="97" t="e">
        <f t="shared" si="456"/>
        <v>#DIV/0!</v>
      </c>
      <c r="Q497" s="98">
        <f t="shared" si="456"/>
        <v>0</v>
      </c>
      <c r="R497" s="97" t="e">
        <f t="shared" si="456"/>
        <v>#DIV/0!</v>
      </c>
      <c r="S497" s="98">
        <f t="shared" si="456"/>
        <v>0</v>
      </c>
      <c r="T497" s="97" t="e">
        <f t="shared" si="456"/>
        <v>#DIV/0!</v>
      </c>
      <c r="U497" s="98">
        <f t="shared" si="456"/>
        <v>0</v>
      </c>
      <c r="V497" s="97" t="e">
        <f t="shared" si="456"/>
        <v>#DIV/0!</v>
      </c>
      <c r="W497" s="98">
        <f t="shared" si="456"/>
        <v>0</v>
      </c>
      <c r="X497" s="97" t="e">
        <f t="shared" si="456"/>
        <v>#DIV/0!</v>
      </c>
      <c r="Y497" s="98">
        <f t="shared" si="456"/>
        <v>0</v>
      </c>
      <c r="Z497" s="97" t="e">
        <f t="shared" si="456"/>
        <v>#DIV/0!</v>
      </c>
      <c r="AA497" s="98">
        <f t="shared" si="456"/>
        <v>0</v>
      </c>
      <c r="AB497" s="97" t="e">
        <f t="shared" si="456"/>
        <v>#DIV/0!</v>
      </c>
    </row>
    <row r="498" spans="1:28" ht="34.5" thickBot="1" x14ac:dyDescent="0.5"/>
    <row r="499" spans="1:28" ht="60.75" thickBot="1" x14ac:dyDescent="0.55000000000000004">
      <c r="A499" s="266" t="s">
        <v>2458</v>
      </c>
      <c r="B499" s="267"/>
      <c r="C499" s="267"/>
      <c r="D499" s="267"/>
      <c r="E499" s="267"/>
      <c r="F499" s="268"/>
      <c r="G499" s="269" t="s">
        <v>603</v>
      </c>
      <c r="H499" s="270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  <c r="AA499" s="270"/>
      <c r="AB499" s="271"/>
    </row>
    <row r="500" spans="1:28" ht="97.5" customHeight="1" x14ac:dyDescent="0.45">
      <c r="A500" s="62" t="s">
        <v>2436</v>
      </c>
      <c r="B500" s="281" t="s">
        <v>2460</v>
      </c>
      <c r="C500" s="282"/>
      <c r="D500" s="283" t="s">
        <v>2456</v>
      </c>
      <c r="E500" s="284"/>
      <c r="F500" s="285"/>
      <c r="G500" s="264" t="s">
        <v>586</v>
      </c>
      <c r="H500" s="265"/>
      <c r="I500" s="272" t="s">
        <v>587</v>
      </c>
      <c r="J500" s="273"/>
      <c r="K500" s="264" t="s">
        <v>588</v>
      </c>
      <c r="L500" s="265"/>
      <c r="M500" s="272" t="s">
        <v>589</v>
      </c>
      <c r="N500" s="273"/>
      <c r="O500" s="264" t="s">
        <v>590</v>
      </c>
      <c r="P500" s="265"/>
      <c r="Q500" s="272" t="s">
        <v>591</v>
      </c>
      <c r="R500" s="273"/>
      <c r="S500" s="264" t="s">
        <v>592</v>
      </c>
      <c r="T500" s="265"/>
      <c r="U500" s="272" t="s">
        <v>593</v>
      </c>
      <c r="V500" s="273"/>
      <c r="W500" s="264" t="s">
        <v>596</v>
      </c>
      <c r="X500" s="265"/>
      <c r="Y500" s="272" t="s">
        <v>595</v>
      </c>
      <c r="Z500" s="273"/>
      <c r="AA500" s="264" t="s">
        <v>594</v>
      </c>
      <c r="AB500" s="265"/>
    </row>
    <row r="501" spans="1:28" ht="60" x14ac:dyDescent="0.45">
      <c r="A501" s="30" t="s">
        <v>597</v>
      </c>
      <c r="B501" s="63" t="s">
        <v>606</v>
      </c>
      <c r="C501" s="30" t="s">
        <v>598</v>
      </c>
      <c r="D501" s="30" t="s">
        <v>607</v>
      </c>
      <c r="E501" s="30" t="s">
        <v>644</v>
      </c>
      <c r="F501" s="64" t="s">
        <v>645</v>
      </c>
      <c r="G501" s="32" t="s">
        <v>604</v>
      </c>
      <c r="H501" s="33" t="s">
        <v>605</v>
      </c>
      <c r="I501" s="32" t="s">
        <v>604</v>
      </c>
      <c r="J501" s="33" t="s">
        <v>605</v>
      </c>
      <c r="K501" s="32" t="s">
        <v>604</v>
      </c>
      <c r="L501" s="33" t="s">
        <v>605</v>
      </c>
      <c r="M501" s="32" t="s">
        <v>604</v>
      </c>
      <c r="N501" s="33" t="s">
        <v>605</v>
      </c>
      <c r="O501" s="32" t="s">
        <v>604</v>
      </c>
      <c r="P501" s="33" t="s">
        <v>605</v>
      </c>
      <c r="Q501" s="32" t="s">
        <v>604</v>
      </c>
      <c r="R501" s="33" t="s">
        <v>605</v>
      </c>
      <c r="S501" s="32" t="s">
        <v>604</v>
      </c>
      <c r="T501" s="33" t="s">
        <v>605</v>
      </c>
      <c r="U501" s="32" t="s">
        <v>604</v>
      </c>
      <c r="V501" s="33" t="s">
        <v>605</v>
      </c>
      <c r="W501" s="32" t="s">
        <v>604</v>
      </c>
      <c r="X501" s="33" t="s">
        <v>605</v>
      </c>
      <c r="Y501" s="32" t="s">
        <v>604</v>
      </c>
      <c r="Z501" s="33" t="s">
        <v>605</v>
      </c>
      <c r="AA501" s="32" t="s">
        <v>604</v>
      </c>
      <c r="AB501" s="33" t="s">
        <v>605</v>
      </c>
    </row>
    <row r="502" spans="1:28" ht="67.5" x14ac:dyDescent="0.45">
      <c r="A502" s="73" t="s">
        <v>379</v>
      </c>
      <c r="B502" s="92">
        <v>19</v>
      </c>
      <c r="C502" s="70" t="s">
        <v>617</v>
      </c>
      <c r="D502" s="71"/>
      <c r="E502" s="100">
        <f t="shared" ref="E502:E506" si="457">D502-F502</f>
        <v>0</v>
      </c>
      <c r="F502" s="100">
        <f t="shared" ref="F502:F506" si="458">G502+I502+K502+M502+O502+Q502+S502+U502+W502+Y502+AA502</f>
        <v>0</v>
      </c>
      <c r="G502" s="72"/>
      <c r="H502" s="101" t="e">
        <f t="shared" ref="H502:H506" si="459">G502/F502</f>
        <v>#DIV/0!</v>
      </c>
      <c r="I502" s="72"/>
      <c r="J502" s="101" t="e">
        <f t="shared" ref="J502:J506" si="460">I502/F502</f>
        <v>#DIV/0!</v>
      </c>
      <c r="K502" s="72"/>
      <c r="L502" s="101" t="e">
        <f t="shared" ref="L502:L506" si="461">K502/F502</f>
        <v>#DIV/0!</v>
      </c>
      <c r="M502" s="72"/>
      <c r="N502" s="101" t="e">
        <f t="shared" ref="N502:N506" si="462">M502/F502</f>
        <v>#DIV/0!</v>
      </c>
      <c r="O502" s="72"/>
      <c r="P502" s="101" t="e">
        <f t="shared" ref="P502:P506" si="463">O502/F502</f>
        <v>#DIV/0!</v>
      </c>
      <c r="Q502" s="72"/>
      <c r="R502" s="101" t="e">
        <f t="shared" ref="R502:R506" si="464">Q502/F502</f>
        <v>#DIV/0!</v>
      </c>
      <c r="S502" s="72"/>
      <c r="T502" s="101" t="e">
        <f t="shared" ref="T502:T506" si="465">S502/F502</f>
        <v>#DIV/0!</v>
      </c>
      <c r="U502" s="72"/>
      <c r="V502" s="101" t="e">
        <f t="shared" ref="V502:V506" si="466">U502/F502</f>
        <v>#DIV/0!</v>
      </c>
      <c r="W502" s="72"/>
      <c r="X502" s="101" t="e">
        <f t="shared" ref="X502:X506" si="467">W502/F502</f>
        <v>#DIV/0!</v>
      </c>
      <c r="Y502" s="72"/>
      <c r="Z502" s="101" t="e">
        <f t="shared" ref="Z502:Z506" si="468">Y502/F502</f>
        <v>#DIV/0!</v>
      </c>
      <c r="AA502" s="72"/>
      <c r="AB502" s="101" t="e">
        <f t="shared" ref="AB502:AB506" si="469">AA502/F502</f>
        <v>#DIV/0!</v>
      </c>
    </row>
    <row r="503" spans="1:28" ht="67.5" x14ac:dyDescent="0.45">
      <c r="A503" s="73" t="s">
        <v>2462</v>
      </c>
      <c r="B503" s="92">
        <v>1</v>
      </c>
      <c r="C503" s="70" t="s">
        <v>617</v>
      </c>
      <c r="D503" s="71"/>
      <c r="E503" s="100">
        <f t="shared" si="457"/>
        <v>0</v>
      </c>
      <c r="F503" s="100">
        <f t="shared" si="458"/>
        <v>0</v>
      </c>
      <c r="G503" s="72"/>
      <c r="H503" s="101" t="e">
        <f t="shared" si="459"/>
        <v>#DIV/0!</v>
      </c>
      <c r="I503" s="72"/>
      <c r="J503" s="101" t="e">
        <f t="shared" si="460"/>
        <v>#DIV/0!</v>
      </c>
      <c r="K503" s="72"/>
      <c r="L503" s="101" t="e">
        <f t="shared" si="461"/>
        <v>#DIV/0!</v>
      </c>
      <c r="M503" s="72"/>
      <c r="N503" s="101" t="e">
        <f t="shared" si="462"/>
        <v>#DIV/0!</v>
      </c>
      <c r="O503" s="72"/>
      <c r="P503" s="101" t="e">
        <f t="shared" si="463"/>
        <v>#DIV/0!</v>
      </c>
      <c r="Q503" s="72"/>
      <c r="R503" s="101" t="e">
        <f t="shared" si="464"/>
        <v>#DIV/0!</v>
      </c>
      <c r="S503" s="72"/>
      <c r="T503" s="101" t="e">
        <f t="shared" si="465"/>
        <v>#DIV/0!</v>
      </c>
      <c r="U503" s="72"/>
      <c r="V503" s="101" t="e">
        <f t="shared" si="466"/>
        <v>#DIV/0!</v>
      </c>
      <c r="W503" s="72"/>
      <c r="X503" s="101" t="e">
        <f t="shared" si="467"/>
        <v>#DIV/0!</v>
      </c>
      <c r="Y503" s="72"/>
      <c r="Z503" s="101" t="e">
        <f t="shared" si="468"/>
        <v>#DIV/0!</v>
      </c>
      <c r="AA503" s="72"/>
      <c r="AB503" s="101" t="e">
        <f t="shared" si="469"/>
        <v>#DIV/0!</v>
      </c>
    </row>
    <row r="504" spans="1:28" x14ac:dyDescent="0.45">
      <c r="A504" s="73" t="s">
        <v>2463</v>
      </c>
      <c r="B504" s="92">
        <v>117</v>
      </c>
      <c r="C504" s="70" t="s">
        <v>617</v>
      </c>
      <c r="D504" s="71"/>
      <c r="E504" s="100">
        <f t="shared" si="457"/>
        <v>0</v>
      </c>
      <c r="F504" s="100">
        <f t="shared" si="458"/>
        <v>0</v>
      </c>
      <c r="G504" s="72"/>
      <c r="H504" s="101" t="e">
        <f t="shared" si="459"/>
        <v>#DIV/0!</v>
      </c>
      <c r="I504" s="72"/>
      <c r="J504" s="101" t="e">
        <f t="shared" si="460"/>
        <v>#DIV/0!</v>
      </c>
      <c r="K504" s="72"/>
      <c r="L504" s="101" t="e">
        <f t="shared" si="461"/>
        <v>#DIV/0!</v>
      </c>
      <c r="M504" s="72"/>
      <c r="N504" s="101" t="e">
        <f t="shared" si="462"/>
        <v>#DIV/0!</v>
      </c>
      <c r="O504" s="72"/>
      <c r="P504" s="101" t="e">
        <f t="shared" si="463"/>
        <v>#DIV/0!</v>
      </c>
      <c r="Q504" s="72"/>
      <c r="R504" s="101" t="e">
        <f t="shared" si="464"/>
        <v>#DIV/0!</v>
      </c>
      <c r="S504" s="72"/>
      <c r="T504" s="101" t="e">
        <f t="shared" si="465"/>
        <v>#DIV/0!</v>
      </c>
      <c r="U504" s="72"/>
      <c r="V504" s="101" t="e">
        <f t="shared" si="466"/>
        <v>#DIV/0!</v>
      </c>
      <c r="W504" s="72"/>
      <c r="X504" s="101" t="e">
        <f t="shared" si="467"/>
        <v>#DIV/0!</v>
      </c>
      <c r="Y504" s="72"/>
      <c r="Z504" s="101" t="e">
        <f t="shared" si="468"/>
        <v>#DIV/0!</v>
      </c>
      <c r="AA504" s="72"/>
      <c r="AB504" s="101" t="e">
        <f t="shared" si="469"/>
        <v>#DIV/0!</v>
      </c>
    </row>
    <row r="505" spans="1:28" x14ac:dyDescent="0.45">
      <c r="A505" s="73" t="s">
        <v>2346</v>
      </c>
      <c r="B505" s="92">
        <v>77</v>
      </c>
      <c r="C505" s="70" t="s">
        <v>617</v>
      </c>
      <c r="D505" s="71"/>
      <c r="E505" s="100">
        <f t="shared" si="457"/>
        <v>0</v>
      </c>
      <c r="F505" s="100">
        <f t="shared" si="458"/>
        <v>0</v>
      </c>
      <c r="G505" s="72"/>
      <c r="H505" s="101" t="e">
        <f t="shared" si="459"/>
        <v>#DIV/0!</v>
      </c>
      <c r="I505" s="72"/>
      <c r="J505" s="101" t="e">
        <f t="shared" si="460"/>
        <v>#DIV/0!</v>
      </c>
      <c r="K505" s="72"/>
      <c r="L505" s="101" t="e">
        <f t="shared" si="461"/>
        <v>#DIV/0!</v>
      </c>
      <c r="M505" s="72"/>
      <c r="N505" s="101" t="e">
        <f t="shared" si="462"/>
        <v>#DIV/0!</v>
      </c>
      <c r="O505" s="72"/>
      <c r="P505" s="101" t="e">
        <f t="shared" si="463"/>
        <v>#DIV/0!</v>
      </c>
      <c r="Q505" s="72"/>
      <c r="R505" s="101" t="e">
        <f t="shared" si="464"/>
        <v>#DIV/0!</v>
      </c>
      <c r="S505" s="72"/>
      <c r="T505" s="101" t="e">
        <f t="shared" si="465"/>
        <v>#DIV/0!</v>
      </c>
      <c r="U505" s="72"/>
      <c r="V505" s="101" t="e">
        <f t="shared" si="466"/>
        <v>#DIV/0!</v>
      </c>
      <c r="W505" s="72"/>
      <c r="X505" s="101" t="e">
        <f t="shared" si="467"/>
        <v>#DIV/0!</v>
      </c>
      <c r="Y505" s="72"/>
      <c r="Z505" s="101" t="e">
        <f t="shared" si="468"/>
        <v>#DIV/0!</v>
      </c>
      <c r="AA505" s="72"/>
      <c r="AB505" s="101" t="e">
        <f t="shared" si="469"/>
        <v>#DIV/0!</v>
      </c>
    </row>
    <row r="506" spans="1:28" ht="34.5" thickBot="1" x14ac:dyDescent="0.5">
      <c r="A506" s="73" t="s">
        <v>2464</v>
      </c>
      <c r="B506" s="92">
        <v>137</v>
      </c>
      <c r="C506" s="70" t="s">
        <v>617</v>
      </c>
      <c r="D506" s="71"/>
      <c r="E506" s="100">
        <f t="shared" si="457"/>
        <v>0</v>
      </c>
      <c r="F506" s="100">
        <f t="shared" si="458"/>
        <v>0</v>
      </c>
      <c r="G506" s="72"/>
      <c r="H506" s="101" t="e">
        <f t="shared" si="459"/>
        <v>#DIV/0!</v>
      </c>
      <c r="I506" s="72"/>
      <c r="J506" s="101" t="e">
        <f t="shared" si="460"/>
        <v>#DIV/0!</v>
      </c>
      <c r="K506" s="72"/>
      <c r="L506" s="101" t="e">
        <f t="shared" si="461"/>
        <v>#DIV/0!</v>
      </c>
      <c r="M506" s="72"/>
      <c r="N506" s="101" t="e">
        <f t="shared" si="462"/>
        <v>#DIV/0!</v>
      </c>
      <c r="O506" s="72"/>
      <c r="P506" s="101" t="e">
        <f t="shared" si="463"/>
        <v>#DIV/0!</v>
      </c>
      <c r="Q506" s="72"/>
      <c r="R506" s="101" t="e">
        <f t="shared" si="464"/>
        <v>#DIV/0!</v>
      </c>
      <c r="S506" s="72"/>
      <c r="T506" s="101" t="e">
        <f t="shared" si="465"/>
        <v>#DIV/0!</v>
      </c>
      <c r="U506" s="72"/>
      <c r="V506" s="101" t="e">
        <f t="shared" si="466"/>
        <v>#DIV/0!</v>
      </c>
      <c r="W506" s="72"/>
      <c r="X506" s="101" t="e">
        <f t="shared" si="467"/>
        <v>#DIV/0!</v>
      </c>
      <c r="Y506" s="72"/>
      <c r="Z506" s="101" t="e">
        <f t="shared" si="468"/>
        <v>#DIV/0!</v>
      </c>
      <c r="AA506" s="72"/>
      <c r="AB506" s="101" t="e">
        <f t="shared" si="469"/>
        <v>#DIV/0!</v>
      </c>
    </row>
    <row r="507" spans="1:28" ht="34.5" thickBot="1" x14ac:dyDescent="0.55000000000000004">
      <c r="A507" s="76" t="s">
        <v>642</v>
      </c>
      <c r="B507" s="102">
        <f>SUM(B502:B506)</f>
        <v>351</v>
      </c>
      <c r="C507" s="77"/>
      <c r="D507" s="103">
        <f>SUM(D502:D506)</f>
        <v>0</v>
      </c>
      <c r="E507" s="103">
        <f>SUM(E502:E506)</f>
        <v>0</v>
      </c>
      <c r="F507" s="104">
        <f>SUM(F502:F506)</f>
        <v>0</v>
      </c>
      <c r="G507" s="105">
        <f>SUM(G502:G506)</f>
        <v>0</v>
      </c>
      <c r="H507" s="106" t="e">
        <f>G507/F507</f>
        <v>#DIV/0!</v>
      </c>
      <c r="I507" s="105">
        <f>SUM(I502:I506)</f>
        <v>0</v>
      </c>
      <c r="J507" s="106" t="e">
        <f>I507/F507</f>
        <v>#DIV/0!</v>
      </c>
      <c r="K507" s="107">
        <f>SUM(K502:K506)</f>
        <v>0</v>
      </c>
      <c r="L507" s="108" t="e">
        <f>K507/F507</f>
        <v>#DIV/0!</v>
      </c>
      <c r="M507" s="105">
        <f>SUM(M502:M506)</f>
        <v>0</v>
      </c>
      <c r="N507" s="106" t="e">
        <f>M507/F507</f>
        <v>#DIV/0!</v>
      </c>
      <c r="O507" s="107">
        <f>SUM(O502:O506)</f>
        <v>0</v>
      </c>
      <c r="P507" s="108" t="e">
        <f>O507/F507</f>
        <v>#DIV/0!</v>
      </c>
      <c r="Q507" s="105">
        <f>SUM(Q502:Q506)</f>
        <v>0</v>
      </c>
      <c r="R507" s="106" t="e">
        <f>Q507/F507</f>
        <v>#DIV/0!</v>
      </c>
      <c r="S507" s="107">
        <f>SUM(S502:S506)</f>
        <v>0</v>
      </c>
      <c r="T507" s="108" t="e">
        <f>S507/F507</f>
        <v>#DIV/0!</v>
      </c>
      <c r="U507" s="105">
        <f>SUM(U502:U506)</f>
        <v>0</v>
      </c>
      <c r="V507" s="106" t="e">
        <f>U507/F507</f>
        <v>#DIV/0!</v>
      </c>
      <c r="W507" s="104">
        <f>SUM(W502:W506)</f>
        <v>0</v>
      </c>
      <c r="X507" s="109" t="e">
        <f>W507/F507</f>
        <v>#DIV/0!</v>
      </c>
      <c r="Y507" s="110">
        <f>SUM(Y502:Y506)</f>
        <v>0</v>
      </c>
      <c r="Z507" s="111" t="e">
        <f>Y507/F507</f>
        <v>#DIV/0!</v>
      </c>
      <c r="AA507" s="110">
        <f>SUM(AA502:AA506)</f>
        <v>0</v>
      </c>
      <c r="AB507" s="111" t="e">
        <f>AA507/F507</f>
        <v>#DIV/0!</v>
      </c>
    </row>
    <row r="508" spans="1:28" ht="87" customHeight="1" thickBot="1" x14ac:dyDescent="0.5">
      <c r="A508" s="278" t="s">
        <v>2461</v>
      </c>
      <c r="B508" s="279"/>
      <c r="C508" s="279"/>
      <c r="D508" s="279"/>
      <c r="E508" s="279"/>
      <c r="F508" s="280"/>
      <c r="G508" s="276" t="s">
        <v>586</v>
      </c>
      <c r="H508" s="277"/>
      <c r="I508" s="274" t="s">
        <v>587</v>
      </c>
      <c r="J508" s="275"/>
      <c r="K508" s="276" t="s">
        <v>588</v>
      </c>
      <c r="L508" s="277"/>
      <c r="M508" s="274" t="s">
        <v>589</v>
      </c>
      <c r="N508" s="275"/>
      <c r="O508" s="276" t="s">
        <v>590</v>
      </c>
      <c r="P508" s="277"/>
      <c r="Q508" s="274" t="s">
        <v>591</v>
      </c>
      <c r="R508" s="275"/>
      <c r="S508" s="276" t="s">
        <v>592</v>
      </c>
      <c r="T508" s="277"/>
      <c r="U508" s="274" t="s">
        <v>593</v>
      </c>
      <c r="V508" s="275"/>
      <c r="W508" s="276" t="s">
        <v>596</v>
      </c>
      <c r="X508" s="277"/>
      <c r="Y508" s="274" t="s">
        <v>595</v>
      </c>
      <c r="Z508" s="275"/>
      <c r="AA508" s="276" t="s">
        <v>594</v>
      </c>
      <c r="AB508" s="277"/>
    </row>
  </sheetData>
  <sheetProtection algorithmName="SHA-512" hashValue="tsWlRgr5ib06Ggxrzl7zc6yWrrxvrfBubHeVJWvwIAo5JRJs4Lxb9wh3XISAVMaPceQHeKCfuA9fRKx7nDiXkQ==" saltValue="ao5VE9A57DHI1aNCCURkFQ==" spinCount="100000" sheet="1" objects="1" scenarios="1" selectLockedCells="1"/>
  <mergeCells count="954">
    <mergeCell ref="U3:V3"/>
    <mergeCell ref="W3:X3"/>
    <mergeCell ref="Y3:Z3"/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17:B17"/>
    <mergeCell ref="A19:AB21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2:B12"/>
    <mergeCell ref="U26:V26"/>
    <mergeCell ref="W26:X26"/>
    <mergeCell ref="Y26:Z26"/>
    <mergeCell ref="AA26:AB26"/>
    <mergeCell ref="A30:F30"/>
    <mergeCell ref="G30:AB30"/>
    <mergeCell ref="A23:AB24"/>
    <mergeCell ref="A26:B28"/>
    <mergeCell ref="C26:F26"/>
    <mergeCell ref="G26:H26"/>
    <mergeCell ref="I26:J26"/>
    <mergeCell ref="K26:L26"/>
    <mergeCell ref="M26:N26"/>
    <mergeCell ref="O26:P26"/>
    <mergeCell ref="Q26:R26"/>
    <mergeCell ref="S26:T26"/>
    <mergeCell ref="I49:J49"/>
    <mergeCell ref="K49:L49"/>
    <mergeCell ref="A45:A46"/>
    <mergeCell ref="A41:A42"/>
    <mergeCell ref="B41:B42"/>
    <mergeCell ref="AA31:AB31"/>
    <mergeCell ref="A33:A34"/>
    <mergeCell ref="B33:B34"/>
    <mergeCell ref="A35:A36"/>
    <mergeCell ref="B35:B36"/>
    <mergeCell ref="A37:A39"/>
    <mergeCell ref="B37:B39"/>
    <mergeCell ref="O31:P31"/>
    <mergeCell ref="Q31:R31"/>
    <mergeCell ref="S31:T31"/>
    <mergeCell ref="U31:V31"/>
    <mergeCell ref="W31:X31"/>
    <mergeCell ref="Y31:Z31"/>
    <mergeCell ref="B31:C31"/>
    <mergeCell ref="D31:F31"/>
    <mergeCell ref="G31:H31"/>
    <mergeCell ref="I31:J31"/>
    <mergeCell ref="K31:L31"/>
    <mergeCell ref="M31:N31"/>
    <mergeCell ref="Q54:R54"/>
    <mergeCell ref="S54:T54"/>
    <mergeCell ref="U54:V54"/>
    <mergeCell ref="W54:X54"/>
    <mergeCell ref="Y54:Z54"/>
    <mergeCell ref="AA54:AB54"/>
    <mergeCell ref="Y49:Z49"/>
    <mergeCell ref="AA49:AB49"/>
    <mergeCell ref="A51:AB52"/>
    <mergeCell ref="A54:B56"/>
    <mergeCell ref="C54:F54"/>
    <mergeCell ref="G54:H54"/>
    <mergeCell ref="I54:J54"/>
    <mergeCell ref="K54:L54"/>
    <mergeCell ref="M54:N54"/>
    <mergeCell ref="O54:P54"/>
    <mergeCell ref="M49:N49"/>
    <mergeCell ref="O49:P49"/>
    <mergeCell ref="Q49:R49"/>
    <mergeCell ref="S49:T49"/>
    <mergeCell ref="U49:V49"/>
    <mergeCell ref="W49:X49"/>
    <mergeCell ref="A49:F49"/>
    <mergeCell ref="G49:H49"/>
    <mergeCell ref="S59:T59"/>
    <mergeCell ref="U59:V59"/>
    <mergeCell ref="W59:X59"/>
    <mergeCell ref="Y59:Z59"/>
    <mergeCell ref="AA59:AB59"/>
    <mergeCell ref="A58:F58"/>
    <mergeCell ref="G58:AB58"/>
    <mergeCell ref="B59:C59"/>
    <mergeCell ref="D59:F59"/>
    <mergeCell ref="G59:H59"/>
    <mergeCell ref="I59:J59"/>
    <mergeCell ref="K59:L59"/>
    <mergeCell ref="M59:N59"/>
    <mergeCell ref="O59:P59"/>
    <mergeCell ref="Q59:R59"/>
    <mergeCell ref="Q73:R73"/>
    <mergeCell ref="S73:T73"/>
    <mergeCell ref="U73:V73"/>
    <mergeCell ref="W73:X73"/>
    <mergeCell ref="Y73:Z73"/>
    <mergeCell ref="AA73:AB73"/>
    <mergeCell ref="A73:F73"/>
    <mergeCell ref="G73:H73"/>
    <mergeCell ref="I73:J73"/>
    <mergeCell ref="K73:L73"/>
    <mergeCell ref="M73:N73"/>
    <mergeCell ref="O73:P73"/>
    <mergeCell ref="A75:AB77"/>
    <mergeCell ref="A79:AB80"/>
    <mergeCell ref="A82:B84"/>
    <mergeCell ref="C82:F82"/>
    <mergeCell ref="G82:H82"/>
    <mergeCell ref="I82:J82"/>
    <mergeCell ref="K82:L82"/>
    <mergeCell ref="M82:N82"/>
    <mergeCell ref="O82:P82"/>
    <mergeCell ref="Q82:R82"/>
    <mergeCell ref="A108:F108"/>
    <mergeCell ref="G108:AB108"/>
    <mergeCell ref="B109:C109"/>
    <mergeCell ref="D109:F109"/>
    <mergeCell ref="U82:V82"/>
    <mergeCell ref="W82:X82"/>
    <mergeCell ref="Y82:Z82"/>
    <mergeCell ref="AA82:AB82"/>
    <mergeCell ref="A86:F86"/>
    <mergeCell ref="G86:AB86"/>
    <mergeCell ref="M104:N104"/>
    <mergeCell ref="S99:T99"/>
    <mergeCell ref="U99:V99"/>
    <mergeCell ref="W99:X99"/>
    <mergeCell ref="Y99:Z99"/>
    <mergeCell ref="AA99:AB99"/>
    <mergeCell ref="A99:F99"/>
    <mergeCell ref="G99:H99"/>
    <mergeCell ref="I99:J99"/>
    <mergeCell ref="K99:L99"/>
    <mergeCell ref="M99:N99"/>
    <mergeCell ref="O99:P99"/>
    <mergeCell ref="Q99:R99"/>
    <mergeCell ref="AA104:AB104"/>
    <mergeCell ref="A168:F168"/>
    <mergeCell ref="A170:AB172"/>
    <mergeCell ref="A174:AB175"/>
    <mergeCell ref="A177:B179"/>
    <mergeCell ref="C177:F177"/>
    <mergeCell ref="A145:F145"/>
    <mergeCell ref="G145:H145"/>
    <mergeCell ref="I145:J145"/>
    <mergeCell ref="K145:L145"/>
    <mergeCell ref="M145:N145"/>
    <mergeCell ref="Q168:R168"/>
    <mergeCell ref="S168:T168"/>
    <mergeCell ref="U168:V168"/>
    <mergeCell ref="W168:X168"/>
    <mergeCell ref="Y168:Z168"/>
    <mergeCell ref="AA168:AB168"/>
    <mergeCell ref="G168:H168"/>
    <mergeCell ref="I168:J168"/>
    <mergeCell ref="K168:L168"/>
    <mergeCell ref="M168:N168"/>
    <mergeCell ref="O168:P168"/>
    <mergeCell ref="AA145:AB145"/>
    <mergeCell ref="A147:AB149"/>
    <mergeCell ref="A151:AB152"/>
    <mergeCell ref="A327:AB328"/>
    <mergeCell ref="A330:B332"/>
    <mergeCell ref="C330:F330"/>
    <mergeCell ref="G330:H330"/>
    <mergeCell ref="B304:C304"/>
    <mergeCell ref="D304:F304"/>
    <mergeCell ref="G304:H304"/>
    <mergeCell ref="I304:J304"/>
    <mergeCell ref="Q294:R294"/>
    <mergeCell ref="S294:T294"/>
    <mergeCell ref="U294:V294"/>
    <mergeCell ref="W294:X294"/>
    <mergeCell ref="Y294:Z294"/>
    <mergeCell ref="AA294:AB294"/>
    <mergeCell ref="G294:H294"/>
    <mergeCell ref="I294:J294"/>
    <mergeCell ref="K294:L294"/>
    <mergeCell ref="M294:N294"/>
    <mergeCell ref="O294:P294"/>
    <mergeCell ref="S299:T299"/>
    <mergeCell ref="U299:V299"/>
    <mergeCell ref="W299:X299"/>
    <mergeCell ref="Y299:Z299"/>
    <mergeCell ref="AA299:AB299"/>
    <mergeCell ref="AA366:AB366"/>
    <mergeCell ref="G366:H366"/>
    <mergeCell ref="I366:J366"/>
    <mergeCell ref="K366:L366"/>
    <mergeCell ref="M366:N366"/>
    <mergeCell ref="O366:P366"/>
    <mergeCell ref="Q366:R366"/>
    <mergeCell ref="S366:T366"/>
    <mergeCell ref="Q371:R371"/>
    <mergeCell ref="S371:T371"/>
    <mergeCell ref="U371:V371"/>
    <mergeCell ref="W371:X371"/>
    <mergeCell ref="Y371:Z371"/>
    <mergeCell ref="AA371:AB371"/>
    <mergeCell ref="A368:AB369"/>
    <mergeCell ref="A371:B373"/>
    <mergeCell ref="C371:F371"/>
    <mergeCell ref="G371:H371"/>
    <mergeCell ref="I371:J371"/>
    <mergeCell ref="K371:L371"/>
    <mergeCell ref="A416:B418"/>
    <mergeCell ref="C416:F416"/>
    <mergeCell ref="Q400:R400"/>
    <mergeCell ref="S400:T400"/>
    <mergeCell ref="U400:V400"/>
    <mergeCell ref="W400:X400"/>
    <mergeCell ref="Y400:Z400"/>
    <mergeCell ref="AA400:AB400"/>
    <mergeCell ref="AA395:AB395"/>
    <mergeCell ref="A399:F399"/>
    <mergeCell ref="G399:AB399"/>
    <mergeCell ref="B400:C400"/>
    <mergeCell ref="D400:F400"/>
    <mergeCell ref="G400:H400"/>
    <mergeCell ref="I400:J400"/>
    <mergeCell ref="K400:L400"/>
    <mergeCell ref="M400:N400"/>
    <mergeCell ref="O400:P400"/>
    <mergeCell ref="O395:P395"/>
    <mergeCell ref="Q395:R395"/>
    <mergeCell ref="S395:T395"/>
    <mergeCell ref="U395:V395"/>
    <mergeCell ref="W395:X395"/>
    <mergeCell ref="Y395:Z395"/>
    <mergeCell ref="AA416:AB416"/>
    <mergeCell ref="O416:P416"/>
    <mergeCell ref="Q416:R416"/>
    <mergeCell ref="S416:T416"/>
    <mergeCell ref="U416:V416"/>
    <mergeCell ref="W416:X416"/>
    <mergeCell ref="Y416:Z416"/>
    <mergeCell ref="G416:H416"/>
    <mergeCell ref="I416:J416"/>
    <mergeCell ref="K416:L416"/>
    <mergeCell ref="M416:N416"/>
    <mergeCell ref="B61:B62"/>
    <mergeCell ref="A61:A62"/>
    <mergeCell ref="B66:B67"/>
    <mergeCell ref="A66:A67"/>
    <mergeCell ref="A101:AB102"/>
    <mergeCell ref="A104:B106"/>
    <mergeCell ref="C104:F104"/>
    <mergeCell ref="G104:H104"/>
    <mergeCell ref="I104:J104"/>
    <mergeCell ref="K104:L104"/>
    <mergeCell ref="AA87:AB87"/>
    <mergeCell ref="O87:P87"/>
    <mergeCell ref="Q87:R87"/>
    <mergeCell ref="S87:T87"/>
    <mergeCell ref="U87:V87"/>
    <mergeCell ref="W87:X87"/>
    <mergeCell ref="Y87:Z87"/>
    <mergeCell ref="B87:C87"/>
    <mergeCell ref="D87:F87"/>
    <mergeCell ref="G87:H87"/>
    <mergeCell ref="I87:J87"/>
    <mergeCell ref="K87:L87"/>
    <mergeCell ref="M87:N87"/>
    <mergeCell ref="S82:T82"/>
    <mergeCell ref="W104:X104"/>
    <mergeCell ref="Y104:Z104"/>
    <mergeCell ref="AA126:AB126"/>
    <mergeCell ref="A126:F126"/>
    <mergeCell ref="G126:H126"/>
    <mergeCell ref="I126:J126"/>
    <mergeCell ref="K126:L126"/>
    <mergeCell ref="M126:N126"/>
    <mergeCell ref="O126:P126"/>
    <mergeCell ref="Q109:R109"/>
    <mergeCell ref="S109:T109"/>
    <mergeCell ref="U109:V109"/>
    <mergeCell ref="W109:X109"/>
    <mergeCell ref="Y109:Z109"/>
    <mergeCell ref="AA109:AB109"/>
    <mergeCell ref="G109:H109"/>
    <mergeCell ref="I109:J109"/>
    <mergeCell ref="K109:L109"/>
    <mergeCell ref="M109:N109"/>
    <mergeCell ref="O109:P109"/>
    <mergeCell ref="O104:P104"/>
    <mergeCell ref="Q104:R104"/>
    <mergeCell ref="S104:T104"/>
    <mergeCell ref="U104:V104"/>
    <mergeCell ref="G131:H131"/>
    <mergeCell ref="I131:J131"/>
    <mergeCell ref="K131:L131"/>
    <mergeCell ref="M131:N131"/>
    <mergeCell ref="Q126:R126"/>
    <mergeCell ref="S126:T126"/>
    <mergeCell ref="U126:V126"/>
    <mergeCell ref="W126:X126"/>
    <mergeCell ref="Y126:Z126"/>
    <mergeCell ref="A128:AB129"/>
    <mergeCell ref="Q136:R136"/>
    <mergeCell ref="S136:T136"/>
    <mergeCell ref="U136:V136"/>
    <mergeCell ref="W136:X136"/>
    <mergeCell ref="Y136:Z136"/>
    <mergeCell ref="AA136:AB136"/>
    <mergeCell ref="AA131:AB131"/>
    <mergeCell ref="A135:F135"/>
    <mergeCell ref="G135:AB135"/>
    <mergeCell ref="B136:C136"/>
    <mergeCell ref="D136:F136"/>
    <mergeCell ref="G136:H136"/>
    <mergeCell ref="I136:J136"/>
    <mergeCell ref="K136:L136"/>
    <mergeCell ref="M136:N136"/>
    <mergeCell ref="O136:P136"/>
    <mergeCell ref="O131:P131"/>
    <mergeCell ref="Q131:R131"/>
    <mergeCell ref="S131:T131"/>
    <mergeCell ref="U131:V131"/>
    <mergeCell ref="W131:X131"/>
    <mergeCell ref="Y131:Z131"/>
    <mergeCell ref="A131:B133"/>
    <mergeCell ref="C131:F131"/>
    <mergeCell ref="A154:B156"/>
    <mergeCell ref="C154:F154"/>
    <mergeCell ref="A158:F158"/>
    <mergeCell ref="G158:AB158"/>
    <mergeCell ref="O145:P145"/>
    <mergeCell ref="Q145:R145"/>
    <mergeCell ref="S145:T145"/>
    <mergeCell ref="U145:V145"/>
    <mergeCell ref="W145:X145"/>
    <mergeCell ref="Y145:Z145"/>
    <mergeCell ref="AA154:AB154"/>
    <mergeCell ref="O154:P154"/>
    <mergeCell ref="Q154:R154"/>
    <mergeCell ref="S154:T154"/>
    <mergeCell ref="U154:V154"/>
    <mergeCell ref="W154:X154"/>
    <mergeCell ref="Y154:Z154"/>
    <mergeCell ref="G154:H154"/>
    <mergeCell ref="I154:J154"/>
    <mergeCell ref="K154:L154"/>
    <mergeCell ref="M154:N154"/>
    <mergeCell ref="AA159:AB159"/>
    <mergeCell ref="O159:P159"/>
    <mergeCell ref="Q159:R159"/>
    <mergeCell ref="S159:T159"/>
    <mergeCell ref="U159:V159"/>
    <mergeCell ref="W159:X159"/>
    <mergeCell ref="Y159:Z159"/>
    <mergeCell ref="B159:C159"/>
    <mergeCell ref="D159:F159"/>
    <mergeCell ref="G159:H159"/>
    <mergeCell ref="I159:J159"/>
    <mergeCell ref="K159:L159"/>
    <mergeCell ref="M159:N159"/>
    <mergeCell ref="I177:J177"/>
    <mergeCell ref="K177:L177"/>
    <mergeCell ref="M201:N201"/>
    <mergeCell ref="O201:P201"/>
    <mergeCell ref="Q201:R201"/>
    <mergeCell ref="S201:T201"/>
    <mergeCell ref="U201:V201"/>
    <mergeCell ref="W201:X201"/>
    <mergeCell ref="G201:H201"/>
    <mergeCell ref="I201:J201"/>
    <mergeCell ref="K201:L201"/>
    <mergeCell ref="W191:X191"/>
    <mergeCell ref="U191:V191"/>
    <mergeCell ref="Y177:Z177"/>
    <mergeCell ref="AA177:AB177"/>
    <mergeCell ref="A181:F181"/>
    <mergeCell ref="G181:AB181"/>
    <mergeCell ref="B182:C182"/>
    <mergeCell ref="D182:F182"/>
    <mergeCell ref="G182:H182"/>
    <mergeCell ref="I182:J182"/>
    <mergeCell ref="K182:L182"/>
    <mergeCell ref="M182:N182"/>
    <mergeCell ref="M177:N177"/>
    <mergeCell ref="O177:P177"/>
    <mergeCell ref="Q177:R177"/>
    <mergeCell ref="S177:T177"/>
    <mergeCell ref="U177:V177"/>
    <mergeCell ref="W177:X177"/>
    <mergeCell ref="AA182:AB182"/>
    <mergeCell ref="O182:P182"/>
    <mergeCell ref="Q182:R182"/>
    <mergeCell ref="S182:T182"/>
    <mergeCell ref="U182:V182"/>
    <mergeCell ref="W182:X182"/>
    <mergeCell ref="Y182:Z182"/>
    <mergeCell ref="G177:H177"/>
    <mergeCell ref="Y191:Z191"/>
    <mergeCell ref="AA191:AB191"/>
    <mergeCell ref="A193:AB194"/>
    <mergeCell ref="A196:B198"/>
    <mergeCell ref="C196:F196"/>
    <mergeCell ref="G196:H196"/>
    <mergeCell ref="I196:J196"/>
    <mergeCell ref="K196:L196"/>
    <mergeCell ref="M196:N196"/>
    <mergeCell ref="AA196:AB196"/>
    <mergeCell ref="O196:P196"/>
    <mergeCell ref="Q196:R196"/>
    <mergeCell ref="S196:T196"/>
    <mergeCell ref="U196:V196"/>
    <mergeCell ref="W196:X196"/>
    <mergeCell ref="Y196:Z196"/>
    <mergeCell ref="A191:F191"/>
    <mergeCell ref="G191:H191"/>
    <mergeCell ref="I191:J191"/>
    <mergeCell ref="K191:L191"/>
    <mergeCell ref="M191:N191"/>
    <mergeCell ref="O191:P191"/>
    <mergeCell ref="Q191:R191"/>
    <mergeCell ref="S191:T191"/>
    <mergeCell ref="A200:F200"/>
    <mergeCell ref="G200:AB200"/>
    <mergeCell ref="B201:C201"/>
    <mergeCell ref="D201:F201"/>
    <mergeCell ref="A216:F216"/>
    <mergeCell ref="G216:H216"/>
    <mergeCell ref="I216:J216"/>
    <mergeCell ref="K216:L216"/>
    <mergeCell ref="M216:N216"/>
    <mergeCell ref="Y201:Z201"/>
    <mergeCell ref="AA201:AB201"/>
    <mergeCell ref="U216:V216"/>
    <mergeCell ref="W216:X216"/>
    <mergeCell ref="Y216:Z216"/>
    <mergeCell ref="AA216:AB216"/>
    <mergeCell ref="O216:P216"/>
    <mergeCell ref="Q216:R216"/>
    <mergeCell ref="S216:T216"/>
    <mergeCell ref="A225:F225"/>
    <mergeCell ref="G225:AB225"/>
    <mergeCell ref="S221:T221"/>
    <mergeCell ref="U221:V221"/>
    <mergeCell ref="W221:X221"/>
    <mergeCell ref="AA226:AB226"/>
    <mergeCell ref="O226:P226"/>
    <mergeCell ref="Q226:R226"/>
    <mergeCell ref="S226:T226"/>
    <mergeCell ref="U226:V226"/>
    <mergeCell ref="W226:X226"/>
    <mergeCell ref="Y226:Z226"/>
    <mergeCell ref="M221:N221"/>
    <mergeCell ref="O221:P221"/>
    <mergeCell ref="Q221:R221"/>
    <mergeCell ref="A218:AB219"/>
    <mergeCell ref="A221:B223"/>
    <mergeCell ref="C221:F221"/>
    <mergeCell ref="G221:H221"/>
    <mergeCell ref="I221:J221"/>
    <mergeCell ref="K221:L221"/>
    <mergeCell ref="Y221:Z221"/>
    <mergeCell ref="AA221:AB221"/>
    <mergeCell ref="W232:X232"/>
    <mergeCell ref="Y232:Z232"/>
    <mergeCell ref="AA232:AB232"/>
    <mergeCell ref="B226:C226"/>
    <mergeCell ref="D226:F226"/>
    <mergeCell ref="G226:H226"/>
    <mergeCell ref="I226:J226"/>
    <mergeCell ref="K226:L226"/>
    <mergeCell ref="A234:AB236"/>
    <mergeCell ref="A232:F232"/>
    <mergeCell ref="G232:H232"/>
    <mergeCell ref="I232:J232"/>
    <mergeCell ref="K232:L232"/>
    <mergeCell ref="M232:N232"/>
    <mergeCell ref="O232:P232"/>
    <mergeCell ref="Q232:R232"/>
    <mergeCell ref="S232:T232"/>
    <mergeCell ref="U232:V232"/>
    <mergeCell ref="M226:N226"/>
    <mergeCell ref="M241:N241"/>
    <mergeCell ref="O241:P241"/>
    <mergeCell ref="Q241:R241"/>
    <mergeCell ref="O246:P246"/>
    <mergeCell ref="Q246:R246"/>
    <mergeCell ref="A238:AB239"/>
    <mergeCell ref="A241:B243"/>
    <mergeCell ref="C241:F241"/>
    <mergeCell ref="G241:H241"/>
    <mergeCell ref="I241:J241"/>
    <mergeCell ref="K241:L241"/>
    <mergeCell ref="Y241:Z241"/>
    <mergeCell ref="AA241:AB241"/>
    <mergeCell ref="A245:F245"/>
    <mergeCell ref="G245:AB245"/>
    <mergeCell ref="S241:T241"/>
    <mergeCell ref="U241:V241"/>
    <mergeCell ref="W241:X241"/>
    <mergeCell ref="S246:T246"/>
    <mergeCell ref="U246:V246"/>
    <mergeCell ref="W246:X246"/>
    <mergeCell ref="Y246:Z246"/>
    <mergeCell ref="AA246:AB246"/>
    <mergeCell ref="A257:F257"/>
    <mergeCell ref="G257:H257"/>
    <mergeCell ref="I257:J257"/>
    <mergeCell ref="K257:L257"/>
    <mergeCell ref="M257:N257"/>
    <mergeCell ref="O257:P257"/>
    <mergeCell ref="Q257:R257"/>
    <mergeCell ref="B246:C246"/>
    <mergeCell ref="D246:F246"/>
    <mergeCell ref="G246:H246"/>
    <mergeCell ref="I246:J246"/>
    <mergeCell ref="K246:L246"/>
    <mergeCell ref="M246:N246"/>
    <mergeCell ref="G266:H266"/>
    <mergeCell ref="I266:J266"/>
    <mergeCell ref="K266:L266"/>
    <mergeCell ref="M266:N266"/>
    <mergeCell ref="S257:T257"/>
    <mergeCell ref="U257:V257"/>
    <mergeCell ref="W257:X257"/>
    <mergeCell ref="Y257:Z257"/>
    <mergeCell ref="AA257:AB257"/>
    <mergeCell ref="A259:AB261"/>
    <mergeCell ref="A263:AB264"/>
    <mergeCell ref="Q271:R271"/>
    <mergeCell ref="S271:T271"/>
    <mergeCell ref="U271:V271"/>
    <mergeCell ref="W271:X271"/>
    <mergeCell ref="Y271:Z271"/>
    <mergeCell ref="AA271:AB271"/>
    <mergeCell ref="AA266:AB266"/>
    <mergeCell ref="A270:F270"/>
    <mergeCell ref="G270:AB270"/>
    <mergeCell ref="B271:C271"/>
    <mergeCell ref="D271:F271"/>
    <mergeCell ref="G271:H271"/>
    <mergeCell ref="I271:J271"/>
    <mergeCell ref="K271:L271"/>
    <mergeCell ref="M271:N271"/>
    <mergeCell ref="O271:P271"/>
    <mergeCell ref="O266:P266"/>
    <mergeCell ref="Q266:R266"/>
    <mergeCell ref="S266:T266"/>
    <mergeCell ref="U266:V266"/>
    <mergeCell ref="W266:X266"/>
    <mergeCell ref="Y266:Z266"/>
    <mergeCell ref="A266:B268"/>
    <mergeCell ref="C266:F266"/>
    <mergeCell ref="G282:H282"/>
    <mergeCell ref="I282:J282"/>
    <mergeCell ref="K282:L282"/>
    <mergeCell ref="M282:N282"/>
    <mergeCell ref="Q277:R277"/>
    <mergeCell ref="S277:T277"/>
    <mergeCell ref="U277:V277"/>
    <mergeCell ref="W277:X277"/>
    <mergeCell ref="Y277:Z277"/>
    <mergeCell ref="A279:AB280"/>
    <mergeCell ref="AA277:AB277"/>
    <mergeCell ref="A277:F277"/>
    <mergeCell ref="G277:H277"/>
    <mergeCell ref="I277:J277"/>
    <mergeCell ref="K277:L277"/>
    <mergeCell ref="M277:N277"/>
    <mergeCell ref="O277:P277"/>
    <mergeCell ref="Q287:R287"/>
    <mergeCell ref="S287:T287"/>
    <mergeCell ref="U287:V287"/>
    <mergeCell ref="W287:X287"/>
    <mergeCell ref="Y287:Z287"/>
    <mergeCell ref="AA287:AB287"/>
    <mergeCell ref="AA282:AB282"/>
    <mergeCell ref="A286:F286"/>
    <mergeCell ref="G286:AB286"/>
    <mergeCell ref="B287:C287"/>
    <mergeCell ref="D287:F287"/>
    <mergeCell ref="G287:H287"/>
    <mergeCell ref="I287:J287"/>
    <mergeCell ref="K287:L287"/>
    <mergeCell ref="M287:N287"/>
    <mergeCell ref="O287:P287"/>
    <mergeCell ref="O282:P282"/>
    <mergeCell ref="Q282:R282"/>
    <mergeCell ref="S282:T282"/>
    <mergeCell ref="U282:V282"/>
    <mergeCell ref="W282:X282"/>
    <mergeCell ref="Y282:Z282"/>
    <mergeCell ref="A282:B284"/>
    <mergeCell ref="C282:F282"/>
    <mergeCell ref="A303:F303"/>
    <mergeCell ref="G303:AB303"/>
    <mergeCell ref="A294:F294"/>
    <mergeCell ref="A296:AB297"/>
    <mergeCell ref="A299:B301"/>
    <mergeCell ref="C299:F299"/>
    <mergeCell ref="G299:H299"/>
    <mergeCell ref="I299:J299"/>
    <mergeCell ref="K299:L299"/>
    <mergeCell ref="M299:N299"/>
    <mergeCell ref="O299:P299"/>
    <mergeCell ref="Q299:R299"/>
    <mergeCell ref="S321:T321"/>
    <mergeCell ref="U321:V321"/>
    <mergeCell ref="W321:X321"/>
    <mergeCell ref="Y321:Z321"/>
    <mergeCell ref="AA321:AB321"/>
    <mergeCell ref="A323:AB325"/>
    <mergeCell ref="W304:X304"/>
    <mergeCell ref="Y304:Z304"/>
    <mergeCell ref="AA304:AB304"/>
    <mergeCell ref="A321:F321"/>
    <mergeCell ref="G321:H321"/>
    <mergeCell ref="I321:J321"/>
    <mergeCell ref="K321:L321"/>
    <mergeCell ref="M321:N321"/>
    <mergeCell ref="O321:P321"/>
    <mergeCell ref="Q321:R321"/>
    <mergeCell ref="K304:L304"/>
    <mergeCell ref="M304:N304"/>
    <mergeCell ref="O304:P304"/>
    <mergeCell ref="Q304:R304"/>
    <mergeCell ref="S304:T304"/>
    <mergeCell ref="U304:V304"/>
    <mergeCell ref="U330:V330"/>
    <mergeCell ref="W330:X330"/>
    <mergeCell ref="Y330:Z330"/>
    <mergeCell ref="AA330:AB330"/>
    <mergeCell ref="A334:F334"/>
    <mergeCell ref="G334:AB334"/>
    <mergeCell ref="I330:J330"/>
    <mergeCell ref="K330:L330"/>
    <mergeCell ref="M330:N330"/>
    <mergeCell ref="O330:P330"/>
    <mergeCell ref="Q330:R330"/>
    <mergeCell ref="S330:T330"/>
    <mergeCell ref="AA335:AB335"/>
    <mergeCell ref="A344:F344"/>
    <mergeCell ref="G344:H344"/>
    <mergeCell ref="I344:J344"/>
    <mergeCell ref="K344:L344"/>
    <mergeCell ref="M344:N344"/>
    <mergeCell ref="O344:P344"/>
    <mergeCell ref="Q344:R344"/>
    <mergeCell ref="S344:T344"/>
    <mergeCell ref="U344:V344"/>
    <mergeCell ref="O335:P335"/>
    <mergeCell ref="Q335:R335"/>
    <mergeCell ref="S335:T335"/>
    <mergeCell ref="U335:V335"/>
    <mergeCell ref="W335:X335"/>
    <mergeCell ref="Y335:Z335"/>
    <mergeCell ref="B335:C335"/>
    <mergeCell ref="D335:F335"/>
    <mergeCell ref="G335:H335"/>
    <mergeCell ref="I335:J335"/>
    <mergeCell ref="K335:L335"/>
    <mergeCell ref="M335:N335"/>
    <mergeCell ref="W344:X344"/>
    <mergeCell ref="Y344:Z344"/>
    <mergeCell ref="AA344:AB344"/>
    <mergeCell ref="A346:AB348"/>
    <mergeCell ref="A350:AB351"/>
    <mergeCell ref="A353:B355"/>
    <mergeCell ref="C353:F353"/>
    <mergeCell ref="G353:H353"/>
    <mergeCell ref="I353:J353"/>
    <mergeCell ref="K353:L353"/>
    <mergeCell ref="Y353:Z353"/>
    <mergeCell ref="AA353:AB353"/>
    <mergeCell ref="A357:F357"/>
    <mergeCell ref="G357:AB357"/>
    <mergeCell ref="B358:C358"/>
    <mergeCell ref="D358:F358"/>
    <mergeCell ref="G358:H358"/>
    <mergeCell ref="I358:J358"/>
    <mergeCell ref="K358:L358"/>
    <mergeCell ref="M358:N358"/>
    <mergeCell ref="M353:N353"/>
    <mergeCell ref="O353:P353"/>
    <mergeCell ref="Q353:R353"/>
    <mergeCell ref="S353:T353"/>
    <mergeCell ref="U353:V353"/>
    <mergeCell ref="W353:X353"/>
    <mergeCell ref="AA358:AB358"/>
    <mergeCell ref="S358:T358"/>
    <mergeCell ref="U358:V358"/>
    <mergeCell ref="W358:X358"/>
    <mergeCell ref="Y358:Z358"/>
    <mergeCell ref="M371:N371"/>
    <mergeCell ref="O371:P371"/>
    <mergeCell ref="O358:P358"/>
    <mergeCell ref="Q358:R358"/>
    <mergeCell ref="A366:F366"/>
    <mergeCell ref="M386:N386"/>
    <mergeCell ref="U407:V407"/>
    <mergeCell ref="W407:X407"/>
    <mergeCell ref="Y407:Z407"/>
    <mergeCell ref="M395:N395"/>
    <mergeCell ref="U366:V366"/>
    <mergeCell ref="W366:X366"/>
    <mergeCell ref="Y366:Z366"/>
    <mergeCell ref="AA407:AB407"/>
    <mergeCell ref="A375:F375"/>
    <mergeCell ref="G375:AB375"/>
    <mergeCell ref="B376:C376"/>
    <mergeCell ref="D376:F376"/>
    <mergeCell ref="G376:H376"/>
    <mergeCell ref="I376:J376"/>
    <mergeCell ref="K376:L376"/>
    <mergeCell ref="M376:N376"/>
    <mergeCell ref="O376:P376"/>
    <mergeCell ref="Q376:R376"/>
    <mergeCell ref="S376:T376"/>
    <mergeCell ref="U376:V376"/>
    <mergeCell ref="W376:X376"/>
    <mergeCell ref="Y376:Z376"/>
    <mergeCell ref="AA376:AB376"/>
    <mergeCell ref="C395:F395"/>
    <mergeCell ref="G395:H395"/>
    <mergeCell ref="I395:J395"/>
    <mergeCell ref="K395:L395"/>
    <mergeCell ref="A409:AB411"/>
    <mergeCell ref="A413:AB414"/>
    <mergeCell ref="AA386:AB386"/>
    <mergeCell ref="A388:AB390"/>
    <mergeCell ref="A407:F407"/>
    <mergeCell ref="G407:H407"/>
    <mergeCell ref="I407:J407"/>
    <mergeCell ref="K407:L407"/>
    <mergeCell ref="M407:N407"/>
    <mergeCell ref="O407:P407"/>
    <mergeCell ref="Q407:R407"/>
    <mergeCell ref="S407:T407"/>
    <mergeCell ref="O386:P386"/>
    <mergeCell ref="Q386:R386"/>
    <mergeCell ref="S386:T386"/>
    <mergeCell ref="U386:V386"/>
    <mergeCell ref="W386:X386"/>
    <mergeCell ref="Y386:Z386"/>
    <mergeCell ref="A392:AB393"/>
    <mergeCell ref="A395:B397"/>
    <mergeCell ref="A386:F386"/>
    <mergeCell ref="G386:H386"/>
    <mergeCell ref="I386:J386"/>
    <mergeCell ref="K386:L386"/>
    <mergeCell ref="U431:V431"/>
    <mergeCell ref="W431:X431"/>
    <mergeCell ref="Y431:Z431"/>
    <mergeCell ref="A420:F420"/>
    <mergeCell ref="G420:AB420"/>
    <mergeCell ref="B421:C421"/>
    <mergeCell ref="D421:F421"/>
    <mergeCell ref="G421:H421"/>
    <mergeCell ref="I421:J421"/>
    <mergeCell ref="K421:L421"/>
    <mergeCell ref="M421:N421"/>
    <mergeCell ref="O421:P421"/>
    <mergeCell ref="Q421:R421"/>
    <mergeCell ref="S421:T421"/>
    <mergeCell ref="U421:V421"/>
    <mergeCell ref="W421:X421"/>
    <mergeCell ref="Y421:Z421"/>
    <mergeCell ref="AA421:AB421"/>
    <mergeCell ref="AA431:AB431"/>
    <mergeCell ref="A435:F435"/>
    <mergeCell ref="G435:AB435"/>
    <mergeCell ref="AA426:AB426"/>
    <mergeCell ref="A428:AB429"/>
    <mergeCell ref="A431:B433"/>
    <mergeCell ref="C431:F431"/>
    <mergeCell ref="G431:H431"/>
    <mergeCell ref="I431:J431"/>
    <mergeCell ref="K431:L431"/>
    <mergeCell ref="M431:N431"/>
    <mergeCell ref="O431:P431"/>
    <mergeCell ref="Q431:R431"/>
    <mergeCell ref="O426:P426"/>
    <mergeCell ref="Q426:R426"/>
    <mergeCell ref="S426:T426"/>
    <mergeCell ref="U426:V426"/>
    <mergeCell ref="W426:X426"/>
    <mergeCell ref="Y426:Z426"/>
    <mergeCell ref="A426:F426"/>
    <mergeCell ref="G426:H426"/>
    <mergeCell ref="I426:J426"/>
    <mergeCell ref="K426:L426"/>
    <mergeCell ref="M426:N426"/>
    <mergeCell ref="S431:T431"/>
    <mergeCell ref="AA436:AB436"/>
    <mergeCell ref="A444:F444"/>
    <mergeCell ref="G444:H444"/>
    <mergeCell ref="I444:J444"/>
    <mergeCell ref="K444:L444"/>
    <mergeCell ref="M444:N444"/>
    <mergeCell ref="O444:P444"/>
    <mergeCell ref="Q444:R444"/>
    <mergeCell ref="S444:T444"/>
    <mergeCell ref="U444:V444"/>
    <mergeCell ref="O436:P436"/>
    <mergeCell ref="Q436:R436"/>
    <mergeCell ref="S436:T436"/>
    <mergeCell ref="U436:V436"/>
    <mergeCell ref="W436:X436"/>
    <mergeCell ref="Y436:Z436"/>
    <mergeCell ref="B436:C436"/>
    <mergeCell ref="D436:F436"/>
    <mergeCell ref="G436:H436"/>
    <mergeCell ref="I436:J436"/>
    <mergeCell ref="K436:L436"/>
    <mergeCell ref="M436:N436"/>
    <mergeCell ref="W444:X444"/>
    <mergeCell ref="Y444:Z444"/>
    <mergeCell ref="AA444:AB444"/>
    <mergeCell ref="A446:AB448"/>
    <mergeCell ref="A450:AB451"/>
    <mergeCell ref="A453:B455"/>
    <mergeCell ref="C453:F453"/>
    <mergeCell ref="G453:H453"/>
    <mergeCell ref="I453:J453"/>
    <mergeCell ref="K453:L453"/>
    <mergeCell ref="Y453:Z453"/>
    <mergeCell ref="AA453:AB453"/>
    <mergeCell ref="A457:F457"/>
    <mergeCell ref="G457:AB457"/>
    <mergeCell ref="B458:C458"/>
    <mergeCell ref="D458:F458"/>
    <mergeCell ref="G458:H458"/>
    <mergeCell ref="I458:J458"/>
    <mergeCell ref="K458:L458"/>
    <mergeCell ref="M458:N458"/>
    <mergeCell ref="M453:N453"/>
    <mergeCell ref="O453:P453"/>
    <mergeCell ref="Q453:R453"/>
    <mergeCell ref="S453:T453"/>
    <mergeCell ref="U453:V453"/>
    <mergeCell ref="W453:X453"/>
    <mergeCell ref="O458:P458"/>
    <mergeCell ref="Q458:R458"/>
    <mergeCell ref="S458:T458"/>
    <mergeCell ref="U458:V458"/>
    <mergeCell ref="S464:T464"/>
    <mergeCell ref="U464:V464"/>
    <mergeCell ref="W464:X464"/>
    <mergeCell ref="Y464:Z464"/>
    <mergeCell ref="AA464:AB464"/>
    <mergeCell ref="A466:AB468"/>
    <mergeCell ref="W458:X458"/>
    <mergeCell ref="Y458:Z458"/>
    <mergeCell ref="AA458:AB458"/>
    <mergeCell ref="A464:F464"/>
    <mergeCell ref="G464:H464"/>
    <mergeCell ref="I464:J464"/>
    <mergeCell ref="K464:L464"/>
    <mergeCell ref="M464:N464"/>
    <mergeCell ref="O464:P464"/>
    <mergeCell ref="Q464:R464"/>
    <mergeCell ref="U473:V473"/>
    <mergeCell ref="W473:X473"/>
    <mergeCell ref="Y473:Z473"/>
    <mergeCell ref="AA473:AB473"/>
    <mergeCell ref="A477:F477"/>
    <mergeCell ref="G477:AB477"/>
    <mergeCell ref="A470:AB471"/>
    <mergeCell ref="A473:B475"/>
    <mergeCell ref="C473:F473"/>
    <mergeCell ref="G473:H473"/>
    <mergeCell ref="I473:J473"/>
    <mergeCell ref="K473:L473"/>
    <mergeCell ref="M473:N473"/>
    <mergeCell ref="O473:P473"/>
    <mergeCell ref="Q473:R473"/>
    <mergeCell ref="S473:T473"/>
    <mergeCell ref="AA478:AB478"/>
    <mergeCell ref="A490:F490"/>
    <mergeCell ref="G490:H490"/>
    <mergeCell ref="I490:J490"/>
    <mergeCell ref="K490:L490"/>
    <mergeCell ref="M490:N490"/>
    <mergeCell ref="O490:P490"/>
    <mergeCell ref="Q490:R490"/>
    <mergeCell ref="S490:T490"/>
    <mergeCell ref="U490:V490"/>
    <mergeCell ref="O478:P478"/>
    <mergeCell ref="Q478:R478"/>
    <mergeCell ref="S478:T478"/>
    <mergeCell ref="U478:V478"/>
    <mergeCell ref="W478:X478"/>
    <mergeCell ref="Y478:Z478"/>
    <mergeCell ref="B478:C478"/>
    <mergeCell ref="D478:F478"/>
    <mergeCell ref="G478:H478"/>
    <mergeCell ref="I478:J478"/>
    <mergeCell ref="K478:L478"/>
    <mergeCell ref="M478:N478"/>
    <mergeCell ref="W490:X490"/>
    <mergeCell ref="Y490:Z490"/>
    <mergeCell ref="AA490:AB490"/>
    <mergeCell ref="A492:AB493"/>
    <mergeCell ref="A495:B497"/>
    <mergeCell ref="C495:F495"/>
    <mergeCell ref="G495:H495"/>
    <mergeCell ref="I495:J495"/>
    <mergeCell ref="K495:L495"/>
    <mergeCell ref="Y495:Z495"/>
    <mergeCell ref="AA495:AB495"/>
    <mergeCell ref="A499:F499"/>
    <mergeCell ref="G499:AB499"/>
    <mergeCell ref="B500:C500"/>
    <mergeCell ref="D500:F500"/>
    <mergeCell ref="G500:H500"/>
    <mergeCell ref="I500:J500"/>
    <mergeCell ref="K500:L500"/>
    <mergeCell ref="M500:N500"/>
    <mergeCell ref="M495:N495"/>
    <mergeCell ref="O495:P495"/>
    <mergeCell ref="Q495:R495"/>
    <mergeCell ref="S495:T495"/>
    <mergeCell ref="U495:V495"/>
    <mergeCell ref="W495:X495"/>
    <mergeCell ref="W508:X508"/>
    <mergeCell ref="Y508:Z508"/>
    <mergeCell ref="AA508:AB508"/>
    <mergeCell ref="AA500:AB500"/>
    <mergeCell ref="A508:F508"/>
    <mergeCell ref="G508:H508"/>
    <mergeCell ref="I508:J508"/>
    <mergeCell ref="K508:L508"/>
    <mergeCell ref="M508:N508"/>
    <mergeCell ref="O508:P508"/>
    <mergeCell ref="Q508:R508"/>
    <mergeCell ref="S508:T508"/>
    <mergeCell ref="U508:V508"/>
    <mergeCell ref="O500:P500"/>
    <mergeCell ref="Q500:R500"/>
    <mergeCell ref="S500:T500"/>
    <mergeCell ref="U500:V500"/>
    <mergeCell ref="W500:X500"/>
    <mergeCell ref="Y500:Z50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2060"/>
  </sheetPr>
  <dimension ref="A1:AC526"/>
  <sheetViews>
    <sheetView showGridLines="0" zoomScale="40" zoomScaleNormal="40" zoomScalePageLayoutView="40" workbookViewId="0">
      <selection sqref="A1:AB1"/>
    </sheetView>
  </sheetViews>
  <sheetFormatPr baseColWidth="10" defaultColWidth="10.85546875" defaultRowHeight="33.75" x14ac:dyDescent="0.45"/>
  <cols>
    <col min="1" max="1" width="48.140625" style="141" customWidth="1"/>
    <col min="2" max="2" width="23" style="142" customWidth="1"/>
    <col min="3" max="3" width="40.42578125" style="143" bestFit="1" customWidth="1"/>
    <col min="4" max="6" width="29.42578125" style="140" customWidth="1"/>
    <col min="7" max="7" width="22.7109375" style="144" customWidth="1"/>
    <col min="8" max="8" width="22.7109375" style="143" customWidth="1"/>
    <col min="9" max="9" width="22.7109375" style="144" customWidth="1"/>
    <col min="10" max="10" width="22.7109375" style="143" customWidth="1"/>
    <col min="11" max="11" width="22.7109375" style="144" customWidth="1"/>
    <col min="12" max="12" width="22.7109375" style="143" customWidth="1"/>
    <col min="13" max="13" width="22.7109375" style="144" customWidth="1"/>
    <col min="14" max="14" width="22.7109375" style="143" customWidth="1"/>
    <col min="15" max="15" width="22.7109375" style="144" customWidth="1"/>
    <col min="16" max="16" width="22.7109375" style="143" customWidth="1"/>
    <col min="17" max="17" width="22.7109375" style="144" customWidth="1"/>
    <col min="18" max="18" width="22.7109375" style="143" customWidth="1"/>
    <col min="19" max="19" width="22.7109375" style="144" customWidth="1"/>
    <col min="20" max="20" width="22.7109375" style="143" customWidth="1"/>
    <col min="21" max="21" width="22.7109375" style="144" customWidth="1"/>
    <col min="22" max="22" width="22.7109375" style="143" customWidth="1"/>
    <col min="23" max="23" width="22.7109375" style="145" customWidth="1"/>
    <col min="24" max="24" width="22.7109375" style="140" customWidth="1"/>
    <col min="25" max="25" width="22.7109375" style="145" customWidth="1"/>
    <col min="26" max="26" width="22.7109375" style="140" customWidth="1"/>
    <col min="27" max="27" width="22.7109375" style="145" customWidth="1"/>
    <col min="28" max="28" width="22.7109375" style="140" customWidth="1"/>
    <col min="29" max="16384" width="10.85546875" style="140"/>
  </cols>
  <sheetData>
    <row r="1" spans="1:28" ht="90.75" x14ac:dyDescent="0.45">
      <c r="A1" s="406" t="s">
        <v>4328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</row>
    <row r="2" spans="1:28" ht="34.5" thickBot="1" x14ac:dyDescent="0.5"/>
    <row r="3" spans="1:28" ht="79.5" customHeight="1" thickBot="1" x14ac:dyDescent="0.5">
      <c r="A3" s="407" t="s">
        <v>1055</v>
      </c>
      <c r="B3" s="408"/>
      <c r="C3" s="411" t="s">
        <v>1843</v>
      </c>
      <c r="D3" s="412"/>
      <c r="E3" s="412"/>
      <c r="F3" s="412"/>
      <c r="G3" s="402" t="s">
        <v>586</v>
      </c>
      <c r="H3" s="403"/>
      <c r="I3" s="400" t="s">
        <v>587</v>
      </c>
      <c r="J3" s="401"/>
      <c r="K3" s="402" t="s">
        <v>588</v>
      </c>
      <c r="L3" s="403"/>
      <c r="M3" s="400" t="s">
        <v>589</v>
      </c>
      <c r="N3" s="401"/>
      <c r="O3" s="402" t="s">
        <v>590</v>
      </c>
      <c r="P3" s="403"/>
      <c r="Q3" s="400" t="s">
        <v>1054</v>
      </c>
      <c r="R3" s="401"/>
      <c r="S3" s="402" t="s">
        <v>592</v>
      </c>
      <c r="T3" s="403"/>
      <c r="U3" s="400" t="s">
        <v>593</v>
      </c>
      <c r="V3" s="401"/>
      <c r="W3" s="402" t="s">
        <v>596</v>
      </c>
      <c r="X3" s="403"/>
      <c r="Y3" s="400" t="s">
        <v>595</v>
      </c>
      <c r="Z3" s="401"/>
      <c r="AA3" s="402" t="s">
        <v>594</v>
      </c>
      <c r="AB3" s="403"/>
    </row>
    <row r="4" spans="1:28" ht="60.75" thickBot="1" x14ac:dyDescent="0.5">
      <c r="A4" s="409"/>
      <c r="B4" s="410"/>
      <c r="C4" s="146" t="s">
        <v>606</v>
      </c>
      <c r="D4" s="147" t="s">
        <v>607</v>
      </c>
      <c r="E4" s="147" t="s">
        <v>644</v>
      </c>
      <c r="F4" s="148" t="s">
        <v>645</v>
      </c>
      <c r="G4" s="149" t="s">
        <v>604</v>
      </c>
      <c r="H4" s="150" t="s">
        <v>605</v>
      </c>
      <c r="I4" s="149" t="s">
        <v>604</v>
      </c>
      <c r="J4" s="150" t="s">
        <v>605</v>
      </c>
      <c r="K4" s="149" t="s">
        <v>604</v>
      </c>
      <c r="L4" s="150" t="s">
        <v>605</v>
      </c>
      <c r="M4" s="149" t="s">
        <v>604</v>
      </c>
      <c r="N4" s="150" t="s">
        <v>605</v>
      </c>
      <c r="O4" s="149" t="s">
        <v>604</v>
      </c>
      <c r="P4" s="150" t="s">
        <v>605</v>
      </c>
      <c r="Q4" s="149" t="s">
        <v>604</v>
      </c>
      <c r="R4" s="150" t="s">
        <v>605</v>
      </c>
      <c r="S4" s="149" t="s">
        <v>604</v>
      </c>
      <c r="T4" s="150" t="s">
        <v>605</v>
      </c>
      <c r="U4" s="149" t="s">
        <v>604</v>
      </c>
      <c r="V4" s="150" t="s">
        <v>605</v>
      </c>
      <c r="W4" s="149" t="s">
        <v>604</v>
      </c>
      <c r="X4" s="150" t="s">
        <v>605</v>
      </c>
      <c r="Y4" s="149" t="s">
        <v>604</v>
      </c>
      <c r="Z4" s="150" t="s">
        <v>605</v>
      </c>
      <c r="AA4" s="149" t="s">
        <v>604</v>
      </c>
      <c r="AB4" s="150" t="s">
        <v>605</v>
      </c>
    </row>
    <row r="5" spans="1:28" x14ac:dyDescent="0.45">
      <c r="A5" s="404" t="s">
        <v>2149</v>
      </c>
      <c r="B5" s="405"/>
      <c r="C5" s="186">
        <f>C24+C57</f>
        <v>9576</v>
      </c>
      <c r="D5" s="187">
        <f t="shared" ref="D5:AA5" si="0">D24+D57</f>
        <v>0</v>
      </c>
      <c r="E5" s="187">
        <f t="shared" si="0"/>
        <v>0</v>
      </c>
      <c r="F5" s="188">
        <f t="shared" si="0"/>
        <v>0</v>
      </c>
      <c r="G5" s="186">
        <f t="shared" si="0"/>
        <v>0</v>
      </c>
      <c r="H5" s="189" t="e">
        <f>G5/F5</f>
        <v>#DIV/0!</v>
      </c>
      <c r="I5" s="186">
        <f t="shared" si="0"/>
        <v>0</v>
      </c>
      <c r="J5" s="189" t="e">
        <f>I5/F5</f>
        <v>#DIV/0!</v>
      </c>
      <c r="K5" s="186">
        <f t="shared" si="0"/>
        <v>0</v>
      </c>
      <c r="L5" s="189" t="e">
        <f>K5/F5</f>
        <v>#DIV/0!</v>
      </c>
      <c r="M5" s="186">
        <f t="shared" si="0"/>
        <v>0</v>
      </c>
      <c r="N5" s="189" t="e">
        <f>M5/F5</f>
        <v>#DIV/0!</v>
      </c>
      <c r="O5" s="186">
        <f t="shared" si="0"/>
        <v>0</v>
      </c>
      <c r="P5" s="189" t="e">
        <f>O5/F5</f>
        <v>#DIV/0!</v>
      </c>
      <c r="Q5" s="186">
        <f t="shared" si="0"/>
        <v>0</v>
      </c>
      <c r="R5" s="189" t="e">
        <f>Q5/F5</f>
        <v>#DIV/0!</v>
      </c>
      <c r="S5" s="186">
        <f t="shared" si="0"/>
        <v>0</v>
      </c>
      <c r="T5" s="189" t="e">
        <f>S5/F5</f>
        <v>#DIV/0!</v>
      </c>
      <c r="U5" s="186">
        <f t="shared" si="0"/>
        <v>0</v>
      </c>
      <c r="V5" s="189" t="e">
        <f>U5/F5</f>
        <v>#DIV/0!</v>
      </c>
      <c r="W5" s="186">
        <f t="shared" si="0"/>
        <v>0</v>
      </c>
      <c r="X5" s="189" t="e">
        <f>W5/F5</f>
        <v>#DIV/0!</v>
      </c>
      <c r="Y5" s="186">
        <f t="shared" si="0"/>
        <v>0</v>
      </c>
      <c r="Z5" s="189" t="e">
        <f>Y5/F5</f>
        <v>#DIV/0!</v>
      </c>
      <c r="AA5" s="186">
        <f t="shared" si="0"/>
        <v>0</v>
      </c>
      <c r="AB5" s="189" t="e">
        <f>AA5/F5</f>
        <v>#DIV/0!</v>
      </c>
    </row>
    <row r="6" spans="1:28" s="151" customFormat="1" x14ac:dyDescent="0.45">
      <c r="A6" s="398" t="s">
        <v>2167</v>
      </c>
      <c r="B6" s="399"/>
      <c r="C6" s="190">
        <f>C86+C105+C123+C146+C166+C185+C203</f>
        <v>6050</v>
      </c>
      <c r="D6" s="191">
        <f t="shared" ref="D6:AA6" si="1">D86+D105+D123+D146+D166+D185+D203</f>
        <v>0</v>
      </c>
      <c r="E6" s="191">
        <f t="shared" si="1"/>
        <v>0</v>
      </c>
      <c r="F6" s="192">
        <f t="shared" si="1"/>
        <v>0</v>
      </c>
      <c r="G6" s="190">
        <f t="shared" si="1"/>
        <v>0</v>
      </c>
      <c r="H6" s="193" t="e">
        <f t="shared" ref="H6:H12" si="2">G6/F6</f>
        <v>#DIV/0!</v>
      </c>
      <c r="I6" s="190">
        <f t="shared" si="1"/>
        <v>0</v>
      </c>
      <c r="J6" s="193" t="e">
        <f>I6/F6</f>
        <v>#DIV/0!</v>
      </c>
      <c r="K6" s="190">
        <f t="shared" si="1"/>
        <v>0</v>
      </c>
      <c r="L6" s="193" t="e">
        <f t="shared" ref="L6:L12" si="3">K6/F6</f>
        <v>#DIV/0!</v>
      </c>
      <c r="M6" s="190">
        <f t="shared" si="1"/>
        <v>0</v>
      </c>
      <c r="N6" s="193" t="e">
        <f t="shared" ref="N6:N12" si="4">M6/F6</f>
        <v>#DIV/0!</v>
      </c>
      <c r="O6" s="190">
        <f t="shared" si="1"/>
        <v>0</v>
      </c>
      <c r="P6" s="193" t="e">
        <f t="shared" ref="P6:P12" si="5">O6/F6</f>
        <v>#DIV/0!</v>
      </c>
      <c r="Q6" s="190">
        <f t="shared" si="1"/>
        <v>0</v>
      </c>
      <c r="R6" s="193" t="e">
        <f t="shared" ref="R6:R12" si="6">Q6/F6</f>
        <v>#DIV/0!</v>
      </c>
      <c r="S6" s="190">
        <f t="shared" si="1"/>
        <v>0</v>
      </c>
      <c r="T6" s="193" t="e">
        <f t="shared" ref="T6:T12" si="7">S6/F6</f>
        <v>#DIV/0!</v>
      </c>
      <c r="U6" s="190">
        <f t="shared" si="1"/>
        <v>0</v>
      </c>
      <c r="V6" s="193" t="e">
        <f t="shared" ref="V6:V12" si="8">U6/F6</f>
        <v>#DIV/0!</v>
      </c>
      <c r="W6" s="190">
        <f t="shared" si="1"/>
        <v>0</v>
      </c>
      <c r="X6" s="193" t="e">
        <f t="shared" ref="X6:X12" si="9">W6/F6</f>
        <v>#DIV/0!</v>
      </c>
      <c r="Y6" s="190">
        <f t="shared" si="1"/>
        <v>0</v>
      </c>
      <c r="Z6" s="193" t="e">
        <f t="shared" ref="Z6:Z12" si="10">Y6/F6</f>
        <v>#DIV/0!</v>
      </c>
      <c r="AA6" s="190">
        <f t="shared" si="1"/>
        <v>0</v>
      </c>
      <c r="AB6" s="193" t="e">
        <f t="shared" ref="AB6:AB12" si="11">AA6/F6</f>
        <v>#DIV/0!</v>
      </c>
    </row>
    <row r="7" spans="1:28" x14ac:dyDescent="0.45">
      <c r="A7" s="396" t="s">
        <v>2166</v>
      </c>
      <c r="B7" s="397"/>
      <c r="C7" s="186">
        <f>C225</f>
        <v>2295</v>
      </c>
      <c r="D7" s="187">
        <f t="shared" ref="D7:AA7" si="12">D225</f>
        <v>0</v>
      </c>
      <c r="E7" s="187">
        <f t="shared" si="12"/>
        <v>0</v>
      </c>
      <c r="F7" s="188">
        <f t="shared" si="12"/>
        <v>0</v>
      </c>
      <c r="G7" s="186">
        <f t="shared" si="12"/>
        <v>0</v>
      </c>
      <c r="H7" s="189" t="e">
        <f t="shared" si="2"/>
        <v>#DIV/0!</v>
      </c>
      <c r="I7" s="186">
        <f t="shared" si="12"/>
        <v>0</v>
      </c>
      <c r="J7" s="189" t="e">
        <f t="shared" ref="J7:J12" si="13">I7/F7</f>
        <v>#DIV/0!</v>
      </c>
      <c r="K7" s="186">
        <f t="shared" si="12"/>
        <v>0</v>
      </c>
      <c r="L7" s="189" t="e">
        <f t="shared" si="3"/>
        <v>#DIV/0!</v>
      </c>
      <c r="M7" s="186">
        <f t="shared" si="12"/>
        <v>0</v>
      </c>
      <c r="N7" s="189" t="e">
        <f t="shared" si="4"/>
        <v>#DIV/0!</v>
      </c>
      <c r="O7" s="186">
        <f t="shared" si="12"/>
        <v>0</v>
      </c>
      <c r="P7" s="189" t="e">
        <f t="shared" si="5"/>
        <v>#DIV/0!</v>
      </c>
      <c r="Q7" s="186">
        <f t="shared" si="12"/>
        <v>0</v>
      </c>
      <c r="R7" s="189" t="e">
        <f t="shared" si="6"/>
        <v>#DIV/0!</v>
      </c>
      <c r="S7" s="186">
        <f t="shared" si="12"/>
        <v>0</v>
      </c>
      <c r="T7" s="189" t="e">
        <f>S7/F7</f>
        <v>#DIV/0!</v>
      </c>
      <c r="U7" s="186">
        <f t="shared" si="12"/>
        <v>0</v>
      </c>
      <c r="V7" s="189" t="e">
        <f t="shared" si="8"/>
        <v>#DIV/0!</v>
      </c>
      <c r="W7" s="186">
        <f t="shared" si="12"/>
        <v>0</v>
      </c>
      <c r="X7" s="189" t="e">
        <f t="shared" si="9"/>
        <v>#DIV/0!</v>
      </c>
      <c r="Y7" s="186">
        <f t="shared" si="12"/>
        <v>0</v>
      </c>
      <c r="Z7" s="189" t="e">
        <f t="shared" si="10"/>
        <v>#DIV/0!</v>
      </c>
      <c r="AA7" s="186">
        <f t="shared" si="12"/>
        <v>0</v>
      </c>
      <c r="AB7" s="189" t="e">
        <f t="shared" si="11"/>
        <v>#DIV/0!</v>
      </c>
    </row>
    <row r="8" spans="1:28" s="151" customFormat="1" x14ac:dyDescent="0.45">
      <c r="A8" s="398" t="s">
        <v>2168</v>
      </c>
      <c r="B8" s="399"/>
      <c r="C8" s="190">
        <f>C249+C268+C287+C305+C322</f>
        <v>3386</v>
      </c>
      <c r="D8" s="191">
        <f t="shared" ref="D8:AA8" si="14">D249+D268+D287+D305+D322</f>
        <v>0</v>
      </c>
      <c r="E8" s="191">
        <f t="shared" si="14"/>
        <v>0</v>
      </c>
      <c r="F8" s="192">
        <f t="shared" si="14"/>
        <v>0</v>
      </c>
      <c r="G8" s="190">
        <f t="shared" si="14"/>
        <v>0</v>
      </c>
      <c r="H8" s="193" t="e">
        <f t="shared" si="2"/>
        <v>#DIV/0!</v>
      </c>
      <c r="I8" s="190">
        <f t="shared" si="14"/>
        <v>0</v>
      </c>
      <c r="J8" s="193" t="e">
        <f t="shared" si="13"/>
        <v>#DIV/0!</v>
      </c>
      <c r="K8" s="190">
        <f t="shared" si="14"/>
        <v>0</v>
      </c>
      <c r="L8" s="193" t="e">
        <f t="shared" si="3"/>
        <v>#DIV/0!</v>
      </c>
      <c r="M8" s="190">
        <f t="shared" si="14"/>
        <v>0</v>
      </c>
      <c r="N8" s="193" t="e">
        <f t="shared" si="4"/>
        <v>#DIV/0!</v>
      </c>
      <c r="O8" s="190">
        <f t="shared" si="14"/>
        <v>0</v>
      </c>
      <c r="P8" s="193" t="e">
        <f t="shared" si="5"/>
        <v>#DIV/0!</v>
      </c>
      <c r="Q8" s="190">
        <f t="shared" si="14"/>
        <v>0</v>
      </c>
      <c r="R8" s="193" t="e">
        <f t="shared" si="6"/>
        <v>#DIV/0!</v>
      </c>
      <c r="S8" s="190">
        <f t="shared" si="14"/>
        <v>0</v>
      </c>
      <c r="T8" s="193" t="e">
        <f t="shared" si="7"/>
        <v>#DIV/0!</v>
      </c>
      <c r="U8" s="190">
        <f t="shared" si="14"/>
        <v>0</v>
      </c>
      <c r="V8" s="193" t="e">
        <f t="shared" si="8"/>
        <v>#DIV/0!</v>
      </c>
      <c r="W8" s="190">
        <f t="shared" si="14"/>
        <v>0</v>
      </c>
      <c r="X8" s="193" t="e">
        <f t="shared" si="9"/>
        <v>#DIV/0!</v>
      </c>
      <c r="Y8" s="190">
        <f t="shared" si="14"/>
        <v>0</v>
      </c>
      <c r="Z8" s="193" t="e">
        <f t="shared" si="10"/>
        <v>#DIV/0!</v>
      </c>
      <c r="AA8" s="190">
        <f t="shared" si="14"/>
        <v>0</v>
      </c>
      <c r="AB8" s="193" t="e">
        <f t="shared" si="11"/>
        <v>#DIV/0!</v>
      </c>
    </row>
    <row r="9" spans="1:28" x14ac:dyDescent="0.45">
      <c r="A9" s="396" t="s">
        <v>2169</v>
      </c>
      <c r="B9" s="397"/>
      <c r="C9" s="186">
        <f>C343</f>
        <v>2473</v>
      </c>
      <c r="D9" s="187">
        <f t="shared" ref="D9:AA9" si="15">D343</f>
        <v>0</v>
      </c>
      <c r="E9" s="187">
        <f t="shared" si="15"/>
        <v>0</v>
      </c>
      <c r="F9" s="188">
        <f t="shared" si="15"/>
        <v>0</v>
      </c>
      <c r="G9" s="186">
        <f t="shared" si="15"/>
        <v>0</v>
      </c>
      <c r="H9" s="189" t="e">
        <f t="shared" si="2"/>
        <v>#DIV/0!</v>
      </c>
      <c r="I9" s="186">
        <f t="shared" si="15"/>
        <v>0</v>
      </c>
      <c r="J9" s="189" t="e">
        <f t="shared" si="13"/>
        <v>#DIV/0!</v>
      </c>
      <c r="K9" s="186">
        <f t="shared" si="15"/>
        <v>0</v>
      </c>
      <c r="L9" s="189" t="e">
        <f t="shared" si="3"/>
        <v>#DIV/0!</v>
      </c>
      <c r="M9" s="186">
        <f t="shared" si="15"/>
        <v>0</v>
      </c>
      <c r="N9" s="189" t="e">
        <f t="shared" si="4"/>
        <v>#DIV/0!</v>
      </c>
      <c r="O9" s="186">
        <f t="shared" si="15"/>
        <v>0</v>
      </c>
      <c r="P9" s="189" t="e">
        <f t="shared" si="5"/>
        <v>#DIV/0!</v>
      </c>
      <c r="Q9" s="186">
        <f t="shared" si="15"/>
        <v>0</v>
      </c>
      <c r="R9" s="189" t="e">
        <f t="shared" si="6"/>
        <v>#DIV/0!</v>
      </c>
      <c r="S9" s="186">
        <f t="shared" si="15"/>
        <v>0</v>
      </c>
      <c r="T9" s="189" t="e">
        <f t="shared" si="7"/>
        <v>#DIV/0!</v>
      </c>
      <c r="U9" s="186">
        <f t="shared" si="15"/>
        <v>0</v>
      </c>
      <c r="V9" s="189" t="e">
        <f t="shared" si="8"/>
        <v>#DIV/0!</v>
      </c>
      <c r="W9" s="186">
        <f t="shared" si="15"/>
        <v>0</v>
      </c>
      <c r="X9" s="189" t="e">
        <f t="shared" si="9"/>
        <v>#DIV/0!</v>
      </c>
      <c r="Y9" s="186">
        <f t="shared" si="15"/>
        <v>0</v>
      </c>
      <c r="Z9" s="189" t="e">
        <f t="shared" si="10"/>
        <v>#DIV/0!</v>
      </c>
      <c r="AA9" s="186">
        <f t="shared" si="15"/>
        <v>0</v>
      </c>
      <c r="AB9" s="189" t="e">
        <f t="shared" si="11"/>
        <v>#DIV/0!</v>
      </c>
    </row>
    <row r="10" spans="1:28" s="151" customFormat="1" x14ac:dyDescent="0.45">
      <c r="A10" s="398" t="s">
        <v>2170</v>
      </c>
      <c r="B10" s="399"/>
      <c r="C10" s="190">
        <f>C369+C390+C413+C431</f>
        <v>3623</v>
      </c>
      <c r="D10" s="191">
        <f t="shared" ref="D10:AA10" si="16">D369+D390+D413+D431</f>
        <v>0</v>
      </c>
      <c r="E10" s="191">
        <f t="shared" si="16"/>
        <v>0</v>
      </c>
      <c r="F10" s="192">
        <f t="shared" si="16"/>
        <v>0</v>
      </c>
      <c r="G10" s="190">
        <f t="shared" si="16"/>
        <v>0</v>
      </c>
      <c r="H10" s="193" t="e">
        <f t="shared" si="2"/>
        <v>#DIV/0!</v>
      </c>
      <c r="I10" s="190">
        <f t="shared" si="16"/>
        <v>0</v>
      </c>
      <c r="J10" s="193" t="e">
        <f t="shared" si="13"/>
        <v>#DIV/0!</v>
      </c>
      <c r="K10" s="190">
        <f t="shared" si="16"/>
        <v>0</v>
      </c>
      <c r="L10" s="193" t="e">
        <f t="shared" si="3"/>
        <v>#DIV/0!</v>
      </c>
      <c r="M10" s="190">
        <f t="shared" si="16"/>
        <v>0</v>
      </c>
      <c r="N10" s="193" t="e">
        <f t="shared" si="4"/>
        <v>#DIV/0!</v>
      </c>
      <c r="O10" s="190">
        <f t="shared" si="16"/>
        <v>0</v>
      </c>
      <c r="P10" s="193" t="e">
        <f t="shared" si="5"/>
        <v>#DIV/0!</v>
      </c>
      <c r="Q10" s="190">
        <f t="shared" si="16"/>
        <v>0</v>
      </c>
      <c r="R10" s="193" t="e">
        <f t="shared" si="6"/>
        <v>#DIV/0!</v>
      </c>
      <c r="S10" s="190">
        <f t="shared" si="16"/>
        <v>0</v>
      </c>
      <c r="T10" s="193" t="e">
        <f t="shared" si="7"/>
        <v>#DIV/0!</v>
      </c>
      <c r="U10" s="190">
        <f t="shared" si="16"/>
        <v>0</v>
      </c>
      <c r="V10" s="193" t="e">
        <f t="shared" si="8"/>
        <v>#DIV/0!</v>
      </c>
      <c r="W10" s="190">
        <f t="shared" si="16"/>
        <v>0</v>
      </c>
      <c r="X10" s="193" t="e">
        <f t="shared" si="9"/>
        <v>#DIV/0!</v>
      </c>
      <c r="Y10" s="190">
        <f t="shared" si="16"/>
        <v>0</v>
      </c>
      <c r="Z10" s="193" t="e">
        <f t="shared" si="10"/>
        <v>#DIV/0!</v>
      </c>
      <c r="AA10" s="190">
        <f t="shared" si="16"/>
        <v>0</v>
      </c>
      <c r="AB10" s="193" t="e">
        <f t="shared" si="11"/>
        <v>#DIV/0!</v>
      </c>
    </row>
    <row r="11" spans="1:28" x14ac:dyDescent="0.45">
      <c r="A11" s="396" t="s">
        <v>2171</v>
      </c>
      <c r="B11" s="397"/>
      <c r="C11" s="186">
        <f>C453</f>
        <v>1234</v>
      </c>
      <c r="D11" s="187">
        <f t="shared" ref="D11:AA11" si="17">D453</f>
        <v>0</v>
      </c>
      <c r="E11" s="187">
        <f t="shared" si="17"/>
        <v>0</v>
      </c>
      <c r="F11" s="188">
        <f t="shared" si="17"/>
        <v>0</v>
      </c>
      <c r="G11" s="186">
        <f t="shared" si="17"/>
        <v>0</v>
      </c>
      <c r="H11" s="189" t="e">
        <f t="shared" si="2"/>
        <v>#DIV/0!</v>
      </c>
      <c r="I11" s="186">
        <f t="shared" si="17"/>
        <v>0</v>
      </c>
      <c r="J11" s="189" t="e">
        <f t="shared" si="13"/>
        <v>#DIV/0!</v>
      </c>
      <c r="K11" s="186">
        <f t="shared" si="17"/>
        <v>0</v>
      </c>
      <c r="L11" s="189" t="e">
        <f t="shared" si="3"/>
        <v>#DIV/0!</v>
      </c>
      <c r="M11" s="186">
        <f t="shared" si="17"/>
        <v>0</v>
      </c>
      <c r="N11" s="189" t="e">
        <f t="shared" si="4"/>
        <v>#DIV/0!</v>
      </c>
      <c r="O11" s="186">
        <f t="shared" si="17"/>
        <v>0</v>
      </c>
      <c r="P11" s="189" t="e">
        <f t="shared" si="5"/>
        <v>#DIV/0!</v>
      </c>
      <c r="Q11" s="186">
        <f t="shared" si="17"/>
        <v>0</v>
      </c>
      <c r="R11" s="189" t="e">
        <f t="shared" si="6"/>
        <v>#DIV/0!</v>
      </c>
      <c r="S11" s="186">
        <f t="shared" si="17"/>
        <v>0</v>
      </c>
      <c r="T11" s="189" t="e">
        <f t="shared" si="7"/>
        <v>#DIV/0!</v>
      </c>
      <c r="U11" s="186">
        <f t="shared" si="17"/>
        <v>0</v>
      </c>
      <c r="V11" s="189" t="e">
        <f t="shared" si="8"/>
        <v>#DIV/0!</v>
      </c>
      <c r="W11" s="186">
        <f t="shared" si="17"/>
        <v>0</v>
      </c>
      <c r="X11" s="189" t="e">
        <f t="shared" si="9"/>
        <v>#DIV/0!</v>
      </c>
      <c r="Y11" s="186">
        <f t="shared" si="17"/>
        <v>0</v>
      </c>
      <c r="Z11" s="189" t="e">
        <f t="shared" si="10"/>
        <v>#DIV/0!</v>
      </c>
      <c r="AA11" s="186">
        <f t="shared" si="17"/>
        <v>0</v>
      </c>
      <c r="AB11" s="189" t="e">
        <f t="shared" si="11"/>
        <v>#DIV/0!</v>
      </c>
    </row>
    <row r="12" spans="1:28" s="151" customFormat="1" x14ac:dyDescent="0.45">
      <c r="A12" s="398" t="s">
        <v>2172</v>
      </c>
      <c r="B12" s="399"/>
      <c r="C12" s="190">
        <f>C477+C496</f>
        <v>1308</v>
      </c>
      <c r="D12" s="191">
        <f t="shared" ref="D12:AA12" si="18">D477+D496</f>
        <v>0</v>
      </c>
      <c r="E12" s="191">
        <f t="shared" si="18"/>
        <v>0</v>
      </c>
      <c r="F12" s="192">
        <f t="shared" si="18"/>
        <v>0</v>
      </c>
      <c r="G12" s="190">
        <f t="shared" si="18"/>
        <v>0</v>
      </c>
      <c r="H12" s="193" t="e">
        <f t="shared" si="2"/>
        <v>#DIV/0!</v>
      </c>
      <c r="I12" s="190">
        <f t="shared" si="18"/>
        <v>0</v>
      </c>
      <c r="J12" s="193" t="e">
        <f t="shared" si="13"/>
        <v>#DIV/0!</v>
      </c>
      <c r="K12" s="190">
        <f t="shared" si="18"/>
        <v>0</v>
      </c>
      <c r="L12" s="193" t="e">
        <f t="shared" si="3"/>
        <v>#DIV/0!</v>
      </c>
      <c r="M12" s="190">
        <f t="shared" si="18"/>
        <v>0</v>
      </c>
      <c r="N12" s="193" t="e">
        <f t="shared" si="4"/>
        <v>#DIV/0!</v>
      </c>
      <c r="O12" s="190">
        <f t="shared" si="18"/>
        <v>0</v>
      </c>
      <c r="P12" s="193" t="e">
        <f t="shared" si="5"/>
        <v>#DIV/0!</v>
      </c>
      <c r="Q12" s="190">
        <f t="shared" si="18"/>
        <v>0</v>
      </c>
      <c r="R12" s="193" t="e">
        <f t="shared" si="6"/>
        <v>#DIV/0!</v>
      </c>
      <c r="S12" s="190">
        <f t="shared" si="18"/>
        <v>0</v>
      </c>
      <c r="T12" s="193" t="e">
        <f t="shared" si="7"/>
        <v>#DIV/0!</v>
      </c>
      <c r="U12" s="190">
        <f t="shared" si="18"/>
        <v>0</v>
      </c>
      <c r="V12" s="193" t="e">
        <f t="shared" si="8"/>
        <v>#DIV/0!</v>
      </c>
      <c r="W12" s="190">
        <f t="shared" si="18"/>
        <v>0</v>
      </c>
      <c r="X12" s="193" t="e">
        <f t="shared" si="9"/>
        <v>#DIV/0!</v>
      </c>
      <c r="Y12" s="190">
        <f t="shared" si="18"/>
        <v>0</v>
      </c>
      <c r="Z12" s="193" t="e">
        <f t="shared" si="10"/>
        <v>#DIV/0!</v>
      </c>
      <c r="AA12" s="190">
        <f t="shared" si="18"/>
        <v>0</v>
      </c>
      <c r="AB12" s="193" t="e">
        <f t="shared" si="11"/>
        <v>#DIV/0!</v>
      </c>
    </row>
    <row r="13" spans="1:28" ht="34.5" thickBot="1" x14ac:dyDescent="0.5">
      <c r="A13" s="394" t="s">
        <v>642</v>
      </c>
      <c r="B13" s="395"/>
      <c r="C13" s="194">
        <f>SUM(C5:C12)</f>
        <v>29945</v>
      </c>
      <c r="D13" s="195">
        <f>SUM(D5:D12)</f>
        <v>0</v>
      </c>
      <c r="E13" s="195">
        <f>SUM(E5:E12)</f>
        <v>0</v>
      </c>
      <c r="F13" s="196">
        <f>SUM(F5:F12)</f>
        <v>0</v>
      </c>
      <c r="G13" s="194">
        <f>SUM(G5:G12)</f>
        <v>0</v>
      </c>
      <c r="H13" s="197" t="e">
        <f>G13/F13</f>
        <v>#DIV/0!</v>
      </c>
      <c r="I13" s="194">
        <f>SUM(I5:I12)</f>
        <v>0</v>
      </c>
      <c r="J13" s="197" t="e">
        <f t="shared" ref="J13" si="19">I13/F13</f>
        <v>#DIV/0!</v>
      </c>
      <c r="K13" s="194">
        <f>SUM(K5:K12)</f>
        <v>0</v>
      </c>
      <c r="L13" s="197" t="e">
        <f t="shared" ref="L13" si="20">K13/F13</f>
        <v>#DIV/0!</v>
      </c>
      <c r="M13" s="194">
        <f>SUM(M5:M12)</f>
        <v>0</v>
      </c>
      <c r="N13" s="197" t="e">
        <f t="shared" ref="N13" si="21">M13/F13</f>
        <v>#DIV/0!</v>
      </c>
      <c r="O13" s="194">
        <f>SUM(O5:O12)</f>
        <v>0</v>
      </c>
      <c r="P13" s="197" t="e">
        <f t="shared" ref="P13" si="22">O13/F13</f>
        <v>#DIV/0!</v>
      </c>
      <c r="Q13" s="194">
        <f>SUM(Q5:Q12)</f>
        <v>0</v>
      </c>
      <c r="R13" s="197" t="e">
        <f t="shared" ref="R13" si="23">Q13/F13</f>
        <v>#DIV/0!</v>
      </c>
      <c r="S13" s="194">
        <f>SUM(S5:S12)</f>
        <v>0</v>
      </c>
      <c r="T13" s="197" t="e">
        <f t="shared" ref="T13" si="24">S13/F13</f>
        <v>#DIV/0!</v>
      </c>
      <c r="U13" s="194">
        <f>SUM(U5:U12)</f>
        <v>0</v>
      </c>
      <c r="V13" s="197" t="e">
        <f t="shared" ref="V13" si="25">U13/F13</f>
        <v>#DIV/0!</v>
      </c>
      <c r="W13" s="194">
        <f>SUM(W5:W12)</f>
        <v>0</v>
      </c>
      <c r="X13" s="197" t="e">
        <f t="shared" ref="X13" si="26">W13/F13</f>
        <v>#DIV/0!</v>
      </c>
      <c r="Y13" s="194">
        <f>SUM(Y5:Y12)</f>
        <v>0</v>
      </c>
      <c r="Z13" s="197" t="e">
        <f t="shared" ref="Z13" si="27">Y13/F13</f>
        <v>#DIV/0!</v>
      </c>
      <c r="AA13" s="194">
        <f>SUM(AA5:AA12)</f>
        <v>0</v>
      </c>
      <c r="AB13" s="197" t="e">
        <f t="shared" ref="AB13" si="28">AA13/F13</f>
        <v>#DIV/0!</v>
      </c>
    </row>
    <row r="15" spans="1:28" ht="33" x14ac:dyDescent="0.45">
      <c r="A15" s="370" t="s">
        <v>1844</v>
      </c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</row>
    <row r="16" spans="1:28" ht="33" x14ac:dyDescent="0.45">
      <c r="A16" s="370"/>
      <c r="B16" s="370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</row>
    <row r="17" spans="1:28" ht="33" x14ac:dyDescent="0.45">
      <c r="A17" s="370"/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</row>
    <row r="19" spans="1:28" ht="33.75" customHeight="1" x14ac:dyDescent="0.45">
      <c r="A19" s="360" t="s">
        <v>1845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</row>
    <row r="20" spans="1:28" ht="33.75" customHeight="1" x14ac:dyDescent="0.45">
      <c r="A20" s="360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</row>
    <row r="21" spans="1:28" ht="34.5" thickBot="1" x14ac:dyDescent="0.5"/>
    <row r="22" spans="1:28" ht="81" customHeight="1" thickBot="1" x14ac:dyDescent="0.5">
      <c r="A22" s="344" t="s">
        <v>1846</v>
      </c>
      <c r="B22" s="345"/>
      <c r="C22" s="371" t="s">
        <v>1847</v>
      </c>
      <c r="D22" s="372"/>
      <c r="E22" s="372"/>
      <c r="F22" s="373"/>
      <c r="G22" s="349" t="s">
        <v>586</v>
      </c>
      <c r="H22" s="350"/>
      <c r="I22" s="354" t="s">
        <v>587</v>
      </c>
      <c r="J22" s="375"/>
      <c r="K22" s="349" t="s">
        <v>588</v>
      </c>
      <c r="L22" s="350"/>
      <c r="M22" s="354" t="s">
        <v>589</v>
      </c>
      <c r="N22" s="355"/>
      <c r="O22" s="349" t="s">
        <v>590</v>
      </c>
      <c r="P22" s="350"/>
      <c r="Q22" s="354" t="s">
        <v>591</v>
      </c>
      <c r="R22" s="355"/>
      <c r="S22" s="349" t="s">
        <v>592</v>
      </c>
      <c r="T22" s="350"/>
      <c r="U22" s="354" t="s">
        <v>593</v>
      </c>
      <c r="V22" s="355"/>
      <c r="W22" s="349" t="s">
        <v>596</v>
      </c>
      <c r="X22" s="350"/>
      <c r="Y22" s="354" t="s">
        <v>595</v>
      </c>
      <c r="Z22" s="355"/>
      <c r="AA22" s="349" t="s">
        <v>594</v>
      </c>
      <c r="AB22" s="350"/>
    </row>
    <row r="23" spans="1:28" ht="60" x14ac:dyDescent="0.45">
      <c r="A23" s="344"/>
      <c r="B23" s="345"/>
      <c r="C23" s="146" t="s">
        <v>606</v>
      </c>
      <c r="D23" s="147" t="s">
        <v>607</v>
      </c>
      <c r="E23" s="147" t="s">
        <v>644</v>
      </c>
      <c r="F23" s="148" t="s">
        <v>645</v>
      </c>
      <c r="G23" s="152" t="s">
        <v>604</v>
      </c>
      <c r="H23" s="150" t="s">
        <v>605</v>
      </c>
      <c r="I23" s="149" t="s">
        <v>604</v>
      </c>
      <c r="J23" s="153" t="s">
        <v>605</v>
      </c>
      <c r="K23" s="149" t="s">
        <v>604</v>
      </c>
      <c r="L23" s="150" t="s">
        <v>605</v>
      </c>
      <c r="M23" s="149" t="s">
        <v>604</v>
      </c>
      <c r="N23" s="150" t="s">
        <v>605</v>
      </c>
      <c r="O23" s="149" t="s">
        <v>604</v>
      </c>
      <c r="P23" s="150" t="s">
        <v>605</v>
      </c>
      <c r="Q23" s="149" t="s">
        <v>604</v>
      </c>
      <c r="R23" s="150" t="s">
        <v>605</v>
      </c>
      <c r="S23" s="149" t="s">
        <v>604</v>
      </c>
      <c r="T23" s="150" t="s">
        <v>605</v>
      </c>
      <c r="U23" s="149" t="s">
        <v>604</v>
      </c>
      <c r="V23" s="150" t="s">
        <v>605</v>
      </c>
      <c r="W23" s="149" t="s">
        <v>604</v>
      </c>
      <c r="X23" s="150" t="s">
        <v>605</v>
      </c>
      <c r="Y23" s="149" t="s">
        <v>604</v>
      </c>
      <c r="Z23" s="150" t="s">
        <v>605</v>
      </c>
      <c r="AA23" s="149" t="s">
        <v>604</v>
      </c>
      <c r="AB23" s="150" t="s">
        <v>605</v>
      </c>
    </row>
    <row r="24" spans="1:28" s="143" customFormat="1" ht="33.75" customHeight="1" thickBot="1" x14ac:dyDescent="0.3">
      <c r="A24" s="344"/>
      <c r="B24" s="345"/>
      <c r="C24" s="154">
        <v>6229</v>
      </c>
      <c r="D24" s="198">
        <f t="shared" ref="D24:AB24" si="29">D49</f>
        <v>0</v>
      </c>
      <c r="E24" s="198">
        <f t="shared" si="29"/>
        <v>0</v>
      </c>
      <c r="F24" s="199">
        <f t="shared" si="29"/>
        <v>0</v>
      </c>
      <c r="G24" s="200">
        <f>G49</f>
        <v>0</v>
      </c>
      <c r="H24" s="201" t="e">
        <f t="shared" si="29"/>
        <v>#DIV/0!</v>
      </c>
      <c r="I24" s="202">
        <f t="shared" si="29"/>
        <v>0</v>
      </c>
      <c r="J24" s="203" t="e">
        <f t="shared" si="29"/>
        <v>#DIV/0!</v>
      </c>
      <c r="K24" s="202">
        <f t="shared" si="29"/>
        <v>0</v>
      </c>
      <c r="L24" s="201" t="e">
        <f t="shared" si="29"/>
        <v>#DIV/0!</v>
      </c>
      <c r="M24" s="202">
        <f t="shared" si="29"/>
        <v>0</v>
      </c>
      <c r="N24" s="201" t="e">
        <f t="shared" si="29"/>
        <v>#DIV/0!</v>
      </c>
      <c r="O24" s="202">
        <f t="shared" si="29"/>
        <v>0</v>
      </c>
      <c r="P24" s="201" t="e">
        <f t="shared" si="29"/>
        <v>#DIV/0!</v>
      </c>
      <c r="Q24" s="202">
        <f t="shared" si="29"/>
        <v>0</v>
      </c>
      <c r="R24" s="201" t="e">
        <f t="shared" si="29"/>
        <v>#DIV/0!</v>
      </c>
      <c r="S24" s="202">
        <f t="shared" si="29"/>
        <v>0</v>
      </c>
      <c r="T24" s="201" t="e">
        <f t="shared" si="29"/>
        <v>#DIV/0!</v>
      </c>
      <c r="U24" s="202">
        <f t="shared" si="29"/>
        <v>0</v>
      </c>
      <c r="V24" s="201" t="e">
        <f t="shared" si="29"/>
        <v>#DIV/0!</v>
      </c>
      <c r="W24" s="202">
        <f t="shared" si="29"/>
        <v>0</v>
      </c>
      <c r="X24" s="201" t="e">
        <f t="shared" si="29"/>
        <v>#DIV/0!</v>
      </c>
      <c r="Y24" s="202">
        <f t="shared" si="29"/>
        <v>0</v>
      </c>
      <c r="Z24" s="201" t="e">
        <f t="shared" si="29"/>
        <v>#DIV/0!</v>
      </c>
      <c r="AA24" s="202">
        <f t="shared" si="29"/>
        <v>0</v>
      </c>
      <c r="AB24" s="201" t="e">
        <f t="shared" si="29"/>
        <v>#DIV/0!</v>
      </c>
    </row>
    <row r="25" spans="1:28" ht="34.5" thickBot="1" x14ac:dyDescent="0.5"/>
    <row r="26" spans="1:28" s="155" customFormat="1" ht="73.5" customHeight="1" thickBot="1" x14ac:dyDescent="0.55000000000000004">
      <c r="A26" s="362" t="s">
        <v>1848</v>
      </c>
      <c r="B26" s="363"/>
      <c r="C26" s="363"/>
      <c r="D26" s="363"/>
      <c r="E26" s="363"/>
      <c r="F26" s="364"/>
      <c r="G26" s="365" t="s">
        <v>603</v>
      </c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7"/>
    </row>
    <row r="27" spans="1:28" ht="83.25" customHeight="1" x14ac:dyDescent="0.45">
      <c r="A27" s="156" t="s">
        <v>1849</v>
      </c>
      <c r="B27" s="379" t="s">
        <v>1850</v>
      </c>
      <c r="C27" s="380"/>
      <c r="D27" s="361" t="s">
        <v>649</v>
      </c>
      <c r="E27" s="368"/>
      <c r="F27" s="369"/>
      <c r="G27" s="349" t="s">
        <v>586</v>
      </c>
      <c r="H27" s="350"/>
      <c r="I27" s="354" t="s">
        <v>587</v>
      </c>
      <c r="J27" s="355"/>
      <c r="K27" s="349" t="s">
        <v>588</v>
      </c>
      <c r="L27" s="350"/>
      <c r="M27" s="354" t="s">
        <v>589</v>
      </c>
      <c r="N27" s="355"/>
      <c r="O27" s="349" t="s">
        <v>590</v>
      </c>
      <c r="P27" s="350"/>
      <c r="Q27" s="354" t="s">
        <v>591</v>
      </c>
      <c r="R27" s="355"/>
      <c r="S27" s="349" t="s">
        <v>592</v>
      </c>
      <c r="T27" s="350"/>
      <c r="U27" s="354" t="s">
        <v>593</v>
      </c>
      <c r="V27" s="355"/>
      <c r="W27" s="349" t="s">
        <v>596</v>
      </c>
      <c r="X27" s="350"/>
      <c r="Y27" s="354" t="s">
        <v>595</v>
      </c>
      <c r="Z27" s="355"/>
      <c r="AA27" s="349" t="s">
        <v>594</v>
      </c>
      <c r="AB27" s="350"/>
    </row>
    <row r="28" spans="1:28" s="160" customFormat="1" ht="60" x14ac:dyDescent="0.25">
      <c r="A28" s="157" t="s">
        <v>597</v>
      </c>
      <c r="B28" s="158" t="s">
        <v>606</v>
      </c>
      <c r="C28" s="157" t="s">
        <v>598</v>
      </c>
      <c r="D28" s="157" t="s">
        <v>607</v>
      </c>
      <c r="E28" s="157" t="s">
        <v>644</v>
      </c>
      <c r="F28" s="159" t="s">
        <v>645</v>
      </c>
      <c r="G28" s="149" t="s">
        <v>604</v>
      </c>
      <c r="H28" s="150" t="s">
        <v>605</v>
      </c>
      <c r="I28" s="149" t="s">
        <v>604</v>
      </c>
      <c r="J28" s="150" t="s">
        <v>605</v>
      </c>
      <c r="K28" s="149" t="s">
        <v>604</v>
      </c>
      <c r="L28" s="150" t="s">
        <v>605</v>
      </c>
      <c r="M28" s="149" t="s">
        <v>604</v>
      </c>
      <c r="N28" s="150" t="s">
        <v>605</v>
      </c>
      <c r="O28" s="149" t="s">
        <v>604</v>
      </c>
      <c r="P28" s="150" t="s">
        <v>605</v>
      </c>
      <c r="Q28" s="149" t="s">
        <v>604</v>
      </c>
      <c r="R28" s="150" t="s">
        <v>605</v>
      </c>
      <c r="S28" s="149" t="s">
        <v>604</v>
      </c>
      <c r="T28" s="150" t="s">
        <v>605</v>
      </c>
      <c r="U28" s="149" t="s">
        <v>604</v>
      </c>
      <c r="V28" s="150" t="s">
        <v>605</v>
      </c>
      <c r="W28" s="149" t="s">
        <v>604</v>
      </c>
      <c r="X28" s="150" t="s">
        <v>605</v>
      </c>
      <c r="Y28" s="149" t="s">
        <v>604</v>
      </c>
      <c r="Z28" s="150" t="s">
        <v>605</v>
      </c>
      <c r="AA28" s="149" t="s">
        <v>604</v>
      </c>
      <c r="AB28" s="150" t="s">
        <v>605</v>
      </c>
    </row>
    <row r="29" spans="1:28" s="160" customFormat="1" ht="67.5" x14ac:dyDescent="0.25">
      <c r="A29" s="161" t="s">
        <v>1851</v>
      </c>
      <c r="B29" s="162">
        <v>260</v>
      </c>
      <c r="C29" s="163" t="s">
        <v>1852</v>
      </c>
      <c r="D29" s="164"/>
      <c r="E29" s="204">
        <f>D29-F29</f>
        <v>0</v>
      </c>
      <c r="F29" s="204">
        <f>G29+I29+K29+M29+O29+Q29+S29+U29+W29+Y29+AA29</f>
        <v>0</v>
      </c>
      <c r="G29" s="166"/>
      <c r="H29" s="205" t="e">
        <f>G29/F29</f>
        <v>#DIV/0!</v>
      </c>
      <c r="I29" s="166"/>
      <c r="J29" s="205" t="e">
        <f>I29/F29</f>
        <v>#DIV/0!</v>
      </c>
      <c r="K29" s="166"/>
      <c r="L29" s="205" t="e">
        <f>K29/F29</f>
        <v>#DIV/0!</v>
      </c>
      <c r="M29" s="166"/>
      <c r="N29" s="205" t="e">
        <f>M29/F29</f>
        <v>#DIV/0!</v>
      </c>
      <c r="O29" s="166"/>
      <c r="P29" s="205" t="e">
        <f>O29/F29</f>
        <v>#DIV/0!</v>
      </c>
      <c r="Q29" s="166"/>
      <c r="R29" s="205" t="e">
        <f>Q29/F29</f>
        <v>#DIV/0!</v>
      </c>
      <c r="S29" s="166"/>
      <c r="T29" s="205" t="e">
        <f>S29/F29</f>
        <v>#DIV/0!</v>
      </c>
      <c r="U29" s="166"/>
      <c r="V29" s="205" t="e">
        <f>U29/F29</f>
        <v>#DIV/0!</v>
      </c>
      <c r="W29" s="166"/>
      <c r="X29" s="205" t="e">
        <f>W29/F29</f>
        <v>#DIV/0!</v>
      </c>
      <c r="Y29" s="166"/>
      <c r="Z29" s="205" t="e">
        <f>Y29/F29</f>
        <v>#DIV/0!</v>
      </c>
      <c r="AA29" s="166"/>
      <c r="AB29" s="205" t="e">
        <f>AA29/F29</f>
        <v>#DIV/0!</v>
      </c>
    </row>
    <row r="30" spans="1:28" ht="33" x14ac:dyDescent="0.45">
      <c r="A30" s="388" t="s">
        <v>1853</v>
      </c>
      <c r="B30" s="386">
        <v>824</v>
      </c>
      <c r="C30" s="163" t="s">
        <v>600</v>
      </c>
      <c r="D30" s="167"/>
      <c r="E30" s="204">
        <f t="shared" ref="E30:E48" si="30">D30-F30</f>
        <v>0</v>
      </c>
      <c r="F30" s="204">
        <f t="shared" ref="F30:F48" si="31">G30+I30+K30+M30+O30+Q30+S30+U30+W30+Y30+AA30</f>
        <v>0</v>
      </c>
      <c r="G30" s="168"/>
      <c r="H30" s="205" t="e">
        <f t="shared" ref="H30:H48" si="32">G30/F30</f>
        <v>#DIV/0!</v>
      </c>
      <c r="I30" s="168"/>
      <c r="J30" s="205" t="e">
        <f t="shared" ref="J30:J48" si="33">I30/F30</f>
        <v>#DIV/0!</v>
      </c>
      <c r="K30" s="168"/>
      <c r="L30" s="205" t="e">
        <f t="shared" ref="L30:L48" si="34">K30/F30</f>
        <v>#DIV/0!</v>
      </c>
      <c r="M30" s="168"/>
      <c r="N30" s="205" t="e">
        <f t="shared" ref="N30:N48" si="35">M30/F30</f>
        <v>#DIV/0!</v>
      </c>
      <c r="O30" s="168"/>
      <c r="P30" s="205" t="e">
        <f t="shared" ref="P30:P48" si="36">O30/F30</f>
        <v>#DIV/0!</v>
      </c>
      <c r="Q30" s="168"/>
      <c r="R30" s="205" t="e">
        <f t="shared" ref="R30:R48" si="37">Q30/F30</f>
        <v>#DIV/0!</v>
      </c>
      <c r="S30" s="168"/>
      <c r="T30" s="205" t="e">
        <f t="shared" ref="T30:T48" si="38">S30/F30</f>
        <v>#DIV/0!</v>
      </c>
      <c r="U30" s="168"/>
      <c r="V30" s="205" t="e">
        <f t="shared" ref="V30:V48" si="39">U30/F30</f>
        <v>#DIV/0!</v>
      </c>
      <c r="W30" s="168"/>
      <c r="X30" s="205" t="e">
        <f t="shared" ref="X30:X48" si="40">W30/F30</f>
        <v>#DIV/0!</v>
      </c>
      <c r="Y30" s="168"/>
      <c r="Z30" s="205" t="e">
        <f t="shared" ref="Z30:Z48" si="41">Y30/F30</f>
        <v>#DIV/0!</v>
      </c>
      <c r="AA30" s="168"/>
      <c r="AB30" s="205" t="e">
        <f t="shared" ref="AB30:AB48" si="42">AA30/F30</f>
        <v>#DIV/0!</v>
      </c>
    </row>
    <row r="31" spans="1:28" ht="33.75" customHeight="1" x14ac:dyDescent="0.45">
      <c r="A31" s="389"/>
      <c r="B31" s="387"/>
      <c r="C31" s="169" t="s">
        <v>601</v>
      </c>
      <c r="D31" s="167"/>
      <c r="E31" s="204">
        <f t="shared" si="30"/>
        <v>0</v>
      </c>
      <c r="F31" s="204">
        <f>G31+I31+K31+M31+O31+Q31+S31+U31+W31+Y31+AA31</f>
        <v>0</v>
      </c>
      <c r="G31" s="168"/>
      <c r="H31" s="205" t="e">
        <f t="shared" si="32"/>
        <v>#DIV/0!</v>
      </c>
      <c r="I31" s="168"/>
      <c r="J31" s="205" t="e">
        <f t="shared" si="33"/>
        <v>#DIV/0!</v>
      </c>
      <c r="K31" s="168"/>
      <c r="L31" s="205" t="e">
        <f t="shared" si="34"/>
        <v>#DIV/0!</v>
      </c>
      <c r="M31" s="168"/>
      <c r="N31" s="205" t="e">
        <f t="shared" si="35"/>
        <v>#DIV/0!</v>
      </c>
      <c r="O31" s="168"/>
      <c r="P31" s="205" t="e">
        <f t="shared" si="36"/>
        <v>#DIV/0!</v>
      </c>
      <c r="Q31" s="168"/>
      <c r="R31" s="205" t="e">
        <f t="shared" si="37"/>
        <v>#DIV/0!</v>
      </c>
      <c r="S31" s="168"/>
      <c r="T31" s="205" t="e">
        <f t="shared" si="38"/>
        <v>#DIV/0!</v>
      </c>
      <c r="U31" s="168"/>
      <c r="V31" s="205" t="e">
        <f t="shared" si="39"/>
        <v>#DIV/0!</v>
      </c>
      <c r="W31" s="168"/>
      <c r="X31" s="205" t="e">
        <f t="shared" si="40"/>
        <v>#DIV/0!</v>
      </c>
      <c r="Y31" s="168"/>
      <c r="Z31" s="205" t="e">
        <f t="shared" si="41"/>
        <v>#DIV/0!</v>
      </c>
      <c r="AA31" s="168"/>
      <c r="AB31" s="205" t="e">
        <f t="shared" si="42"/>
        <v>#DIV/0!</v>
      </c>
    </row>
    <row r="32" spans="1:28" ht="33.75" customHeight="1" x14ac:dyDescent="0.45">
      <c r="A32" s="388" t="s">
        <v>1854</v>
      </c>
      <c r="B32" s="386">
        <v>1318</v>
      </c>
      <c r="C32" s="163" t="s">
        <v>600</v>
      </c>
      <c r="D32" s="167"/>
      <c r="E32" s="204">
        <f t="shared" si="30"/>
        <v>0</v>
      </c>
      <c r="F32" s="204">
        <f t="shared" si="31"/>
        <v>0</v>
      </c>
      <c r="G32" s="168"/>
      <c r="H32" s="205" t="e">
        <f t="shared" si="32"/>
        <v>#DIV/0!</v>
      </c>
      <c r="I32" s="168"/>
      <c r="J32" s="205" t="e">
        <f t="shared" si="33"/>
        <v>#DIV/0!</v>
      </c>
      <c r="K32" s="168"/>
      <c r="L32" s="205" t="e">
        <f t="shared" si="34"/>
        <v>#DIV/0!</v>
      </c>
      <c r="M32" s="168"/>
      <c r="N32" s="205" t="e">
        <f t="shared" si="35"/>
        <v>#DIV/0!</v>
      </c>
      <c r="O32" s="168"/>
      <c r="P32" s="205" t="e">
        <f t="shared" si="36"/>
        <v>#DIV/0!</v>
      </c>
      <c r="Q32" s="168"/>
      <c r="R32" s="205" t="e">
        <f t="shared" si="37"/>
        <v>#DIV/0!</v>
      </c>
      <c r="S32" s="168"/>
      <c r="T32" s="205" t="e">
        <f t="shared" si="38"/>
        <v>#DIV/0!</v>
      </c>
      <c r="U32" s="168"/>
      <c r="V32" s="205" t="e">
        <f t="shared" si="39"/>
        <v>#DIV/0!</v>
      </c>
      <c r="W32" s="168"/>
      <c r="X32" s="205" t="e">
        <f t="shared" si="40"/>
        <v>#DIV/0!</v>
      </c>
      <c r="Y32" s="168"/>
      <c r="Z32" s="205" t="e">
        <f t="shared" si="41"/>
        <v>#DIV/0!</v>
      </c>
      <c r="AA32" s="168"/>
      <c r="AB32" s="205" t="e">
        <f t="shared" si="42"/>
        <v>#DIV/0!</v>
      </c>
    </row>
    <row r="33" spans="1:28" ht="33.75" customHeight="1" x14ac:dyDescent="0.45">
      <c r="A33" s="389"/>
      <c r="B33" s="387"/>
      <c r="C33" s="169" t="s">
        <v>601</v>
      </c>
      <c r="D33" s="167"/>
      <c r="E33" s="204">
        <f t="shared" si="30"/>
        <v>0</v>
      </c>
      <c r="F33" s="204">
        <f t="shared" si="31"/>
        <v>0</v>
      </c>
      <c r="G33" s="168"/>
      <c r="H33" s="205" t="e">
        <f t="shared" si="32"/>
        <v>#DIV/0!</v>
      </c>
      <c r="I33" s="168"/>
      <c r="J33" s="205" t="e">
        <f t="shared" si="33"/>
        <v>#DIV/0!</v>
      </c>
      <c r="K33" s="168"/>
      <c r="L33" s="205" t="e">
        <f t="shared" si="34"/>
        <v>#DIV/0!</v>
      </c>
      <c r="M33" s="168"/>
      <c r="N33" s="205" t="e">
        <f t="shared" si="35"/>
        <v>#DIV/0!</v>
      </c>
      <c r="O33" s="168"/>
      <c r="P33" s="205" t="e">
        <f t="shared" si="36"/>
        <v>#DIV/0!</v>
      </c>
      <c r="Q33" s="168"/>
      <c r="R33" s="205" t="e">
        <f t="shared" si="37"/>
        <v>#DIV/0!</v>
      </c>
      <c r="S33" s="168"/>
      <c r="T33" s="205" t="e">
        <f t="shared" si="38"/>
        <v>#DIV/0!</v>
      </c>
      <c r="U33" s="168"/>
      <c r="V33" s="205" t="e">
        <f t="shared" si="39"/>
        <v>#DIV/0!</v>
      </c>
      <c r="W33" s="168"/>
      <c r="X33" s="205" t="e">
        <f t="shared" si="40"/>
        <v>#DIV/0!</v>
      </c>
      <c r="Y33" s="168"/>
      <c r="Z33" s="205" t="e">
        <f t="shared" si="41"/>
        <v>#DIV/0!</v>
      </c>
      <c r="AA33" s="168"/>
      <c r="AB33" s="205" t="e">
        <f t="shared" si="42"/>
        <v>#DIV/0!</v>
      </c>
    </row>
    <row r="34" spans="1:28" ht="33.75" customHeight="1" x14ac:dyDescent="0.45">
      <c r="A34" s="389"/>
      <c r="B34" s="387"/>
      <c r="C34" s="169" t="s">
        <v>602</v>
      </c>
      <c r="D34" s="167"/>
      <c r="E34" s="204">
        <f t="shared" si="30"/>
        <v>0</v>
      </c>
      <c r="F34" s="204">
        <f t="shared" si="31"/>
        <v>0</v>
      </c>
      <c r="G34" s="168"/>
      <c r="H34" s="205" t="e">
        <f t="shared" si="32"/>
        <v>#DIV/0!</v>
      </c>
      <c r="I34" s="168"/>
      <c r="J34" s="205" t="e">
        <f t="shared" si="33"/>
        <v>#DIV/0!</v>
      </c>
      <c r="K34" s="168"/>
      <c r="L34" s="205" t="e">
        <f t="shared" si="34"/>
        <v>#DIV/0!</v>
      </c>
      <c r="M34" s="168"/>
      <c r="N34" s="205" t="e">
        <f t="shared" si="35"/>
        <v>#DIV/0!</v>
      </c>
      <c r="O34" s="168"/>
      <c r="P34" s="205" t="e">
        <f t="shared" si="36"/>
        <v>#DIV/0!</v>
      </c>
      <c r="Q34" s="168"/>
      <c r="R34" s="205" t="e">
        <f t="shared" si="37"/>
        <v>#DIV/0!</v>
      </c>
      <c r="S34" s="168"/>
      <c r="T34" s="205" t="e">
        <f t="shared" si="38"/>
        <v>#DIV/0!</v>
      </c>
      <c r="U34" s="168"/>
      <c r="V34" s="205" t="e">
        <f t="shared" si="39"/>
        <v>#DIV/0!</v>
      </c>
      <c r="W34" s="168"/>
      <c r="X34" s="205" t="e">
        <f t="shared" si="40"/>
        <v>#DIV/0!</v>
      </c>
      <c r="Y34" s="168"/>
      <c r="Z34" s="205" t="e">
        <f t="shared" si="41"/>
        <v>#DIV/0!</v>
      </c>
      <c r="AA34" s="168"/>
      <c r="AB34" s="205" t="e">
        <f t="shared" si="42"/>
        <v>#DIV/0!</v>
      </c>
    </row>
    <row r="35" spans="1:28" ht="57.95" customHeight="1" x14ac:dyDescent="0.45">
      <c r="A35" s="170" t="s">
        <v>1855</v>
      </c>
      <c r="B35" s="171">
        <v>79</v>
      </c>
      <c r="C35" s="163" t="s">
        <v>1852</v>
      </c>
      <c r="D35" s="167"/>
      <c r="E35" s="204">
        <f t="shared" si="30"/>
        <v>0</v>
      </c>
      <c r="F35" s="204">
        <f t="shared" si="31"/>
        <v>0</v>
      </c>
      <c r="G35" s="168"/>
      <c r="H35" s="205" t="e">
        <f t="shared" si="32"/>
        <v>#DIV/0!</v>
      </c>
      <c r="I35" s="168"/>
      <c r="J35" s="205" t="e">
        <f t="shared" si="33"/>
        <v>#DIV/0!</v>
      </c>
      <c r="K35" s="168"/>
      <c r="L35" s="205" t="e">
        <f t="shared" si="34"/>
        <v>#DIV/0!</v>
      </c>
      <c r="M35" s="168"/>
      <c r="N35" s="205" t="e">
        <f t="shared" si="35"/>
        <v>#DIV/0!</v>
      </c>
      <c r="O35" s="168"/>
      <c r="P35" s="205" t="e">
        <f t="shared" si="36"/>
        <v>#DIV/0!</v>
      </c>
      <c r="Q35" s="168"/>
      <c r="R35" s="205" t="e">
        <f t="shared" si="37"/>
        <v>#DIV/0!</v>
      </c>
      <c r="S35" s="168"/>
      <c r="T35" s="205" t="e">
        <f t="shared" si="38"/>
        <v>#DIV/0!</v>
      </c>
      <c r="U35" s="168"/>
      <c r="V35" s="205" t="e">
        <f t="shared" si="39"/>
        <v>#DIV/0!</v>
      </c>
      <c r="W35" s="168"/>
      <c r="X35" s="205" t="e">
        <f t="shared" si="40"/>
        <v>#DIV/0!</v>
      </c>
      <c r="Y35" s="168"/>
      <c r="Z35" s="205" t="e">
        <f t="shared" si="41"/>
        <v>#DIV/0!</v>
      </c>
      <c r="AA35" s="168"/>
      <c r="AB35" s="205" t="e">
        <f t="shared" si="42"/>
        <v>#DIV/0!</v>
      </c>
    </row>
    <row r="36" spans="1:28" ht="71.099999999999994" customHeight="1" x14ac:dyDescent="0.45">
      <c r="A36" s="170" t="s">
        <v>1856</v>
      </c>
      <c r="B36" s="171">
        <v>281</v>
      </c>
      <c r="C36" s="163" t="s">
        <v>1852</v>
      </c>
      <c r="D36" s="167"/>
      <c r="E36" s="204">
        <f t="shared" si="30"/>
        <v>0</v>
      </c>
      <c r="F36" s="204">
        <f t="shared" si="31"/>
        <v>0</v>
      </c>
      <c r="G36" s="168"/>
      <c r="H36" s="205" t="e">
        <f t="shared" si="32"/>
        <v>#DIV/0!</v>
      </c>
      <c r="I36" s="168"/>
      <c r="J36" s="205" t="e">
        <f t="shared" si="33"/>
        <v>#DIV/0!</v>
      </c>
      <c r="K36" s="168"/>
      <c r="L36" s="205" t="e">
        <f t="shared" si="34"/>
        <v>#DIV/0!</v>
      </c>
      <c r="M36" s="168"/>
      <c r="N36" s="205" t="e">
        <f t="shared" si="35"/>
        <v>#DIV/0!</v>
      </c>
      <c r="O36" s="168"/>
      <c r="P36" s="205" t="e">
        <f t="shared" si="36"/>
        <v>#DIV/0!</v>
      </c>
      <c r="Q36" s="168"/>
      <c r="R36" s="205" t="e">
        <f t="shared" si="37"/>
        <v>#DIV/0!</v>
      </c>
      <c r="S36" s="168"/>
      <c r="T36" s="205" t="e">
        <f t="shared" si="38"/>
        <v>#DIV/0!</v>
      </c>
      <c r="U36" s="168"/>
      <c r="V36" s="205" t="e">
        <f t="shared" si="39"/>
        <v>#DIV/0!</v>
      </c>
      <c r="W36" s="168"/>
      <c r="X36" s="205" t="e">
        <f t="shared" si="40"/>
        <v>#DIV/0!</v>
      </c>
      <c r="Y36" s="168"/>
      <c r="Z36" s="205" t="e">
        <f t="shared" si="41"/>
        <v>#DIV/0!</v>
      </c>
      <c r="AA36" s="168"/>
      <c r="AB36" s="205" t="e">
        <f t="shared" si="42"/>
        <v>#DIV/0!</v>
      </c>
    </row>
    <row r="37" spans="1:28" ht="33.75" customHeight="1" x14ac:dyDescent="0.45">
      <c r="A37" s="170" t="s">
        <v>1857</v>
      </c>
      <c r="B37" s="171">
        <v>498</v>
      </c>
      <c r="C37" s="163" t="s">
        <v>1852</v>
      </c>
      <c r="D37" s="167"/>
      <c r="E37" s="204">
        <f t="shared" si="30"/>
        <v>0</v>
      </c>
      <c r="F37" s="204">
        <f t="shared" si="31"/>
        <v>0</v>
      </c>
      <c r="G37" s="168"/>
      <c r="H37" s="205" t="e">
        <f t="shared" si="32"/>
        <v>#DIV/0!</v>
      </c>
      <c r="I37" s="168"/>
      <c r="J37" s="205" t="e">
        <f t="shared" si="33"/>
        <v>#DIV/0!</v>
      </c>
      <c r="K37" s="168"/>
      <c r="L37" s="205" t="e">
        <f t="shared" si="34"/>
        <v>#DIV/0!</v>
      </c>
      <c r="M37" s="168"/>
      <c r="N37" s="205" t="e">
        <f t="shared" si="35"/>
        <v>#DIV/0!</v>
      </c>
      <c r="O37" s="168"/>
      <c r="P37" s="205" t="e">
        <f t="shared" si="36"/>
        <v>#DIV/0!</v>
      </c>
      <c r="Q37" s="168"/>
      <c r="R37" s="205" t="e">
        <f t="shared" si="37"/>
        <v>#DIV/0!</v>
      </c>
      <c r="S37" s="168"/>
      <c r="T37" s="205" t="e">
        <f t="shared" si="38"/>
        <v>#DIV/0!</v>
      </c>
      <c r="U37" s="168"/>
      <c r="V37" s="205" t="e">
        <f t="shared" si="39"/>
        <v>#DIV/0!</v>
      </c>
      <c r="W37" s="168"/>
      <c r="X37" s="205" t="e">
        <f t="shared" si="40"/>
        <v>#DIV/0!</v>
      </c>
      <c r="Y37" s="168"/>
      <c r="Z37" s="205" t="e">
        <f t="shared" si="41"/>
        <v>#DIV/0!</v>
      </c>
      <c r="AA37" s="168"/>
      <c r="AB37" s="205" t="e">
        <f t="shared" si="42"/>
        <v>#DIV/0!</v>
      </c>
    </row>
    <row r="38" spans="1:28" ht="33" x14ac:dyDescent="0.45">
      <c r="A38" s="388" t="s">
        <v>1858</v>
      </c>
      <c r="B38" s="386">
        <v>575</v>
      </c>
      <c r="C38" s="163" t="s">
        <v>600</v>
      </c>
      <c r="D38" s="167"/>
      <c r="E38" s="204">
        <f t="shared" si="30"/>
        <v>0</v>
      </c>
      <c r="F38" s="204">
        <f t="shared" si="31"/>
        <v>0</v>
      </c>
      <c r="G38" s="168"/>
      <c r="H38" s="205" t="e">
        <f t="shared" si="32"/>
        <v>#DIV/0!</v>
      </c>
      <c r="I38" s="168"/>
      <c r="J38" s="205" t="e">
        <f t="shared" si="33"/>
        <v>#DIV/0!</v>
      </c>
      <c r="K38" s="168"/>
      <c r="L38" s="205" t="e">
        <f t="shared" si="34"/>
        <v>#DIV/0!</v>
      </c>
      <c r="M38" s="168"/>
      <c r="N38" s="205" t="e">
        <f t="shared" si="35"/>
        <v>#DIV/0!</v>
      </c>
      <c r="O38" s="168"/>
      <c r="P38" s="205" t="e">
        <f t="shared" si="36"/>
        <v>#DIV/0!</v>
      </c>
      <c r="Q38" s="168"/>
      <c r="R38" s="205" t="e">
        <f t="shared" si="37"/>
        <v>#DIV/0!</v>
      </c>
      <c r="S38" s="168"/>
      <c r="T38" s="205" t="e">
        <f t="shared" si="38"/>
        <v>#DIV/0!</v>
      </c>
      <c r="U38" s="168"/>
      <c r="V38" s="205" t="e">
        <f t="shared" si="39"/>
        <v>#DIV/0!</v>
      </c>
      <c r="W38" s="168"/>
      <c r="X38" s="205" t="e">
        <f t="shared" si="40"/>
        <v>#DIV/0!</v>
      </c>
      <c r="Y38" s="168"/>
      <c r="Z38" s="205" t="e">
        <f t="shared" si="41"/>
        <v>#DIV/0!</v>
      </c>
      <c r="AA38" s="168"/>
      <c r="AB38" s="205" t="e">
        <f t="shared" si="42"/>
        <v>#DIV/0!</v>
      </c>
    </row>
    <row r="39" spans="1:28" ht="33.75" customHeight="1" x14ac:dyDescent="0.45">
      <c r="A39" s="392"/>
      <c r="B39" s="393"/>
      <c r="C39" s="169" t="s">
        <v>601</v>
      </c>
      <c r="D39" s="167"/>
      <c r="E39" s="204">
        <f t="shared" si="30"/>
        <v>0</v>
      </c>
      <c r="F39" s="204">
        <f t="shared" si="31"/>
        <v>0</v>
      </c>
      <c r="G39" s="168"/>
      <c r="H39" s="205" t="e">
        <f t="shared" si="32"/>
        <v>#DIV/0!</v>
      </c>
      <c r="I39" s="168"/>
      <c r="J39" s="205" t="e">
        <f t="shared" si="33"/>
        <v>#DIV/0!</v>
      </c>
      <c r="K39" s="168"/>
      <c r="L39" s="205" t="e">
        <f t="shared" si="34"/>
        <v>#DIV/0!</v>
      </c>
      <c r="M39" s="168"/>
      <c r="N39" s="205" t="e">
        <f t="shared" si="35"/>
        <v>#DIV/0!</v>
      </c>
      <c r="O39" s="168"/>
      <c r="P39" s="205" t="e">
        <f t="shared" si="36"/>
        <v>#DIV/0!</v>
      </c>
      <c r="Q39" s="168"/>
      <c r="R39" s="205" t="e">
        <f t="shared" si="37"/>
        <v>#DIV/0!</v>
      </c>
      <c r="S39" s="168"/>
      <c r="T39" s="205" t="e">
        <f t="shared" si="38"/>
        <v>#DIV/0!</v>
      </c>
      <c r="U39" s="168"/>
      <c r="V39" s="205" t="e">
        <f t="shared" si="39"/>
        <v>#DIV/0!</v>
      </c>
      <c r="W39" s="168"/>
      <c r="X39" s="205" t="e">
        <f t="shared" si="40"/>
        <v>#DIV/0!</v>
      </c>
      <c r="Y39" s="168"/>
      <c r="Z39" s="205" t="e">
        <f t="shared" si="41"/>
        <v>#DIV/0!</v>
      </c>
      <c r="AA39" s="168"/>
      <c r="AB39" s="205" t="e">
        <f t="shared" si="42"/>
        <v>#DIV/0!</v>
      </c>
    </row>
    <row r="40" spans="1:28" ht="101.25" x14ac:dyDescent="0.45">
      <c r="A40" s="161" t="s">
        <v>1859</v>
      </c>
      <c r="B40" s="172">
        <v>194</v>
      </c>
      <c r="C40" s="169" t="s">
        <v>617</v>
      </c>
      <c r="D40" s="167"/>
      <c r="E40" s="204">
        <f t="shared" si="30"/>
        <v>0</v>
      </c>
      <c r="F40" s="204">
        <f t="shared" si="31"/>
        <v>0</v>
      </c>
      <c r="G40" s="168"/>
      <c r="H40" s="205" t="e">
        <f t="shared" si="32"/>
        <v>#DIV/0!</v>
      </c>
      <c r="I40" s="168"/>
      <c r="J40" s="205" t="e">
        <f t="shared" si="33"/>
        <v>#DIV/0!</v>
      </c>
      <c r="K40" s="168"/>
      <c r="L40" s="205" t="e">
        <f t="shared" si="34"/>
        <v>#DIV/0!</v>
      </c>
      <c r="M40" s="168"/>
      <c r="N40" s="205" t="e">
        <f>M40/F40</f>
        <v>#DIV/0!</v>
      </c>
      <c r="O40" s="168"/>
      <c r="P40" s="205" t="e">
        <f t="shared" si="36"/>
        <v>#DIV/0!</v>
      </c>
      <c r="Q40" s="168"/>
      <c r="R40" s="205" t="e">
        <f t="shared" si="37"/>
        <v>#DIV/0!</v>
      </c>
      <c r="S40" s="168"/>
      <c r="T40" s="205" t="e">
        <f t="shared" si="38"/>
        <v>#DIV/0!</v>
      </c>
      <c r="U40" s="168"/>
      <c r="V40" s="205" t="e">
        <f t="shared" si="39"/>
        <v>#DIV/0!</v>
      </c>
      <c r="W40" s="168"/>
      <c r="X40" s="205" t="e">
        <f t="shared" si="40"/>
        <v>#DIV/0!</v>
      </c>
      <c r="Y40" s="168"/>
      <c r="Z40" s="205" t="e">
        <f t="shared" si="41"/>
        <v>#DIV/0!</v>
      </c>
      <c r="AA40" s="168"/>
      <c r="AB40" s="205" t="e">
        <f t="shared" si="42"/>
        <v>#DIV/0!</v>
      </c>
    </row>
    <row r="41" spans="1:28" ht="33.75" customHeight="1" x14ac:dyDescent="0.45">
      <c r="A41" s="388" t="s">
        <v>1860</v>
      </c>
      <c r="B41" s="386">
        <v>1144</v>
      </c>
      <c r="C41" s="163" t="s">
        <v>600</v>
      </c>
      <c r="D41" s="167"/>
      <c r="E41" s="204">
        <f t="shared" si="30"/>
        <v>0</v>
      </c>
      <c r="F41" s="204">
        <f t="shared" si="31"/>
        <v>0</v>
      </c>
      <c r="G41" s="168"/>
      <c r="H41" s="205" t="e">
        <f t="shared" si="32"/>
        <v>#DIV/0!</v>
      </c>
      <c r="I41" s="168"/>
      <c r="J41" s="205" t="e">
        <f t="shared" si="33"/>
        <v>#DIV/0!</v>
      </c>
      <c r="K41" s="168"/>
      <c r="L41" s="205" t="e">
        <f t="shared" si="34"/>
        <v>#DIV/0!</v>
      </c>
      <c r="M41" s="168"/>
      <c r="N41" s="205" t="e">
        <f t="shared" si="35"/>
        <v>#DIV/0!</v>
      </c>
      <c r="O41" s="168"/>
      <c r="P41" s="205" t="e">
        <f t="shared" si="36"/>
        <v>#DIV/0!</v>
      </c>
      <c r="Q41" s="168"/>
      <c r="R41" s="205" t="e">
        <f t="shared" si="37"/>
        <v>#DIV/0!</v>
      </c>
      <c r="S41" s="168"/>
      <c r="T41" s="205" t="e">
        <f t="shared" si="38"/>
        <v>#DIV/0!</v>
      </c>
      <c r="U41" s="168"/>
      <c r="V41" s="205" t="e">
        <f t="shared" si="39"/>
        <v>#DIV/0!</v>
      </c>
      <c r="W41" s="168"/>
      <c r="X41" s="205" t="e">
        <f t="shared" si="40"/>
        <v>#DIV/0!</v>
      </c>
      <c r="Y41" s="168"/>
      <c r="Z41" s="205" t="e">
        <f t="shared" si="41"/>
        <v>#DIV/0!</v>
      </c>
      <c r="AA41" s="168"/>
      <c r="AB41" s="205" t="e">
        <f t="shared" si="42"/>
        <v>#DIV/0!</v>
      </c>
    </row>
    <row r="42" spans="1:28" ht="33.75" customHeight="1" x14ac:dyDescent="0.45">
      <c r="A42" s="389"/>
      <c r="B42" s="387"/>
      <c r="C42" s="169" t="s">
        <v>601</v>
      </c>
      <c r="D42" s="167"/>
      <c r="E42" s="204">
        <f t="shared" si="30"/>
        <v>0</v>
      </c>
      <c r="F42" s="204">
        <f t="shared" si="31"/>
        <v>0</v>
      </c>
      <c r="G42" s="168"/>
      <c r="H42" s="205" t="e">
        <f t="shared" si="32"/>
        <v>#DIV/0!</v>
      </c>
      <c r="I42" s="168"/>
      <c r="J42" s="205" t="e">
        <f t="shared" si="33"/>
        <v>#DIV/0!</v>
      </c>
      <c r="K42" s="168"/>
      <c r="L42" s="205" t="e">
        <f t="shared" si="34"/>
        <v>#DIV/0!</v>
      </c>
      <c r="M42" s="168"/>
      <c r="N42" s="205" t="e">
        <f t="shared" si="35"/>
        <v>#DIV/0!</v>
      </c>
      <c r="O42" s="168"/>
      <c r="P42" s="205" t="e">
        <f t="shared" si="36"/>
        <v>#DIV/0!</v>
      </c>
      <c r="Q42" s="168"/>
      <c r="R42" s="205" t="e">
        <f t="shared" si="37"/>
        <v>#DIV/0!</v>
      </c>
      <c r="S42" s="168"/>
      <c r="T42" s="205" t="e">
        <f t="shared" si="38"/>
        <v>#DIV/0!</v>
      </c>
      <c r="U42" s="168"/>
      <c r="V42" s="205" t="e">
        <f t="shared" si="39"/>
        <v>#DIV/0!</v>
      </c>
      <c r="W42" s="168"/>
      <c r="X42" s="205" t="e">
        <f t="shared" si="40"/>
        <v>#DIV/0!</v>
      </c>
      <c r="Y42" s="168"/>
      <c r="Z42" s="205" t="e">
        <f t="shared" si="41"/>
        <v>#DIV/0!</v>
      </c>
      <c r="AA42" s="168"/>
      <c r="AB42" s="205" t="e">
        <f t="shared" si="42"/>
        <v>#DIV/0!</v>
      </c>
    </row>
    <row r="43" spans="1:28" ht="33.75" customHeight="1" x14ac:dyDescent="0.45">
      <c r="A43" s="392"/>
      <c r="B43" s="393"/>
      <c r="C43" s="169" t="s">
        <v>602</v>
      </c>
      <c r="D43" s="167"/>
      <c r="E43" s="204">
        <f t="shared" si="30"/>
        <v>0</v>
      </c>
      <c r="F43" s="204">
        <f t="shared" si="31"/>
        <v>0</v>
      </c>
      <c r="G43" s="168"/>
      <c r="H43" s="205" t="e">
        <f t="shared" si="32"/>
        <v>#DIV/0!</v>
      </c>
      <c r="I43" s="168"/>
      <c r="J43" s="205" t="e">
        <f t="shared" si="33"/>
        <v>#DIV/0!</v>
      </c>
      <c r="K43" s="168"/>
      <c r="L43" s="205" t="e">
        <f t="shared" si="34"/>
        <v>#DIV/0!</v>
      </c>
      <c r="M43" s="168"/>
      <c r="N43" s="205" t="e">
        <f t="shared" si="35"/>
        <v>#DIV/0!</v>
      </c>
      <c r="O43" s="168"/>
      <c r="P43" s="205" t="e">
        <f t="shared" si="36"/>
        <v>#DIV/0!</v>
      </c>
      <c r="Q43" s="168"/>
      <c r="R43" s="205" t="e">
        <f t="shared" si="37"/>
        <v>#DIV/0!</v>
      </c>
      <c r="S43" s="168"/>
      <c r="T43" s="205" t="e">
        <f t="shared" si="38"/>
        <v>#DIV/0!</v>
      </c>
      <c r="U43" s="168"/>
      <c r="V43" s="205" t="e">
        <f t="shared" si="39"/>
        <v>#DIV/0!</v>
      </c>
      <c r="W43" s="168"/>
      <c r="X43" s="205" t="e">
        <f t="shared" si="40"/>
        <v>#DIV/0!</v>
      </c>
      <c r="Y43" s="168"/>
      <c r="Z43" s="205" t="e">
        <f t="shared" si="41"/>
        <v>#DIV/0!</v>
      </c>
      <c r="AA43" s="168"/>
      <c r="AB43" s="205" t="e">
        <f t="shared" si="42"/>
        <v>#DIV/0!</v>
      </c>
    </row>
    <row r="44" spans="1:28" x14ac:dyDescent="0.45">
      <c r="A44" s="161" t="s">
        <v>1861</v>
      </c>
      <c r="B44" s="172">
        <v>167</v>
      </c>
      <c r="C44" s="169" t="s">
        <v>617</v>
      </c>
      <c r="D44" s="167"/>
      <c r="E44" s="204">
        <f t="shared" si="30"/>
        <v>0</v>
      </c>
      <c r="F44" s="204">
        <f t="shared" si="31"/>
        <v>0</v>
      </c>
      <c r="G44" s="168"/>
      <c r="H44" s="205" t="e">
        <f t="shared" si="32"/>
        <v>#DIV/0!</v>
      </c>
      <c r="I44" s="168"/>
      <c r="J44" s="205" t="e">
        <f t="shared" si="33"/>
        <v>#DIV/0!</v>
      </c>
      <c r="K44" s="168"/>
      <c r="L44" s="205" t="e">
        <f t="shared" si="34"/>
        <v>#DIV/0!</v>
      </c>
      <c r="M44" s="168"/>
      <c r="N44" s="205" t="e">
        <f t="shared" si="35"/>
        <v>#DIV/0!</v>
      </c>
      <c r="O44" s="168"/>
      <c r="P44" s="205" t="e">
        <f t="shared" si="36"/>
        <v>#DIV/0!</v>
      </c>
      <c r="Q44" s="168"/>
      <c r="R44" s="205" t="e">
        <f t="shared" si="37"/>
        <v>#DIV/0!</v>
      </c>
      <c r="S44" s="168"/>
      <c r="T44" s="205" t="e">
        <f t="shared" si="38"/>
        <v>#DIV/0!</v>
      </c>
      <c r="U44" s="168"/>
      <c r="V44" s="205" t="e">
        <f t="shared" si="39"/>
        <v>#DIV/0!</v>
      </c>
      <c r="W44" s="168"/>
      <c r="X44" s="205" t="e">
        <f t="shared" si="40"/>
        <v>#DIV/0!</v>
      </c>
      <c r="Y44" s="168"/>
      <c r="Z44" s="205" t="e">
        <f t="shared" si="41"/>
        <v>#DIV/0!</v>
      </c>
      <c r="AA44" s="168"/>
      <c r="AB44" s="205" t="e">
        <f t="shared" si="42"/>
        <v>#DIV/0!</v>
      </c>
    </row>
    <row r="45" spans="1:28" ht="33" x14ac:dyDescent="0.45">
      <c r="A45" s="388" t="s">
        <v>1862</v>
      </c>
      <c r="B45" s="386">
        <v>679</v>
      </c>
      <c r="C45" s="163" t="s">
        <v>600</v>
      </c>
      <c r="D45" s="167"/>
      <c r="E45" s="204">
        <f t="shared" si="30"/>
        <v>0</v>
      </c>
      <c r="F45" s="204">
        <f t="shared" si="31"/>
        <v>0</v>
      </c>
      <c r="G45" s="168"/>
      <c r="H45" s="205" t="e">
        <f t="shared" si="32"/>
        <v>#DIV/0!</v>
      </c>
      <c r="I45" s="168"/>
      <c r="J45" s="205" t="e">
        <f t="shared" si="33"/>
        <v>#DIV/0!</v>
      </c>
      <c r="K45" s="168"/>
      <c r="L45" s="205" t="e">
        <f t="shared" si="34"/>
        <v>#DIV/0!</v>
      </c>
      <c r="M45" s="168"/>
      <c r="N45" s="205" t="e">
        <f t="shared" si="35"/>
        <v>#DIV/0!</v>
      </c>
      <c r="O45" s="168"/>
      <c r="P45" s="205" t="e">
        <f t="shared" si="36"/>
        <v>#DIV/0!</v>
      </c>
      <c r="Q45" s="168"/>
      <c r="R45" s="205" t="e">
        <f t="shared" si="37"/>
        <v>#DIV/0!</v>
      </c>
      <c r="S45" s="168"/>
      <c r="T45" s="205" t="e">
        <f t="shared" si="38"/>
        <v>#DIV/0!</v>
      </c>
      <c r="U45" s="168"/>
      <c r="V45" s="205" t="e">
        <f t="shared" si="39"/>
        <v>#DIV/0!</v>
      </c>
      <c r="W45" s="168"/>
      <c r="X45" s="205" t="e">
        <f t="shared" si="40"/>
        <v>#DIV/0!</v>
      </c>
      <c r="Y45" s="168"/>
      <c r="Z45" s="205" t="e">
        <f t="shared" si="41"/>
        <v>#DIV/0!</v>
      </c>
      <c r="AA45" s="168"/>
      <c r="AB45" s="205" t="e">
        <f t="shared" si="42"/>
        <v>#DIV/0!</v>
      </c>
    </row>
    <row r="46" spans="1:28" ht="33.75" customHeight="1" x14ac:dyDescent="0.45">
      <c r="A46" s="392"/>
      <c r="B46" s="393"/>
      <c r="C46" s="169" t="s">
        <v>601</v>
      </c>
      <c r="D46" s="167"/>
      <c r="E46" s="204">
        <f t="shared" si="30"/>
        <v>0</v>
      </c>
      <c r="F46" s="204">
        <f t="shared" si="31"/>
        <v>0</v>
      </c>
      <c r="G46" s="168"/>
      <c r="H46" s="205" t="e">
        <f t="shared" si="32"/>
        <v>#DIV/0!</v>
      </c>
      <c r="I46" s="168"/>
      <c r="J46" s="205" t="e">
        <f t="shared" si="33"/>
        <v>#DIV/0!</v>
      </c>
      <c r="K46" s="168"/>
      <c r="L46" s="205" t="e">
        <f t="shared" si="34"/>
        <v>#DIV/0!</v>
      </c>
      <c r="M46" s="168"/>
      <c r="N46" s="205" t="e">
        <f t="shared" si="35"/>
        <v>#DIV/0!</v>
      </c>
      <c r="O46" s="168"/>
      <c r="P46" s="205" t="e">
        <f t="shared" si="36"/>
        <v>#DIV/0!</v>
      </c>
      <c r="Q46" s="168"/>
      <c r="R46" s="205" t="e">
        <f t="shared" si="37"/>
        <v>#DIV/0!</v>
      </c>
      <c r="S46" s="168"/>
      <c r="T46" s="205" t="e">
        <f t="shared" si="38"/>
        <v>#DIV/0!</v>
      </c>
      <c r="U46" s="168"/>
      <c r="V46" s="205" t="e">
        <f t="shared" si="39"/>
        <v>#DIV/0!</v>
      </c>
      <c r="W46" s="168"/>
      <c r="X46" s="205" t="e">
        <f t="shared" si="40"/>
        <v>#DIV/0!</v>
      </c>
      <c r="Y46" s="168"/>
      <c r="Z46" s="205" t="e">
        <f t="shared" si="41"/>
        <v>#DIV/0!</v>
      </c>
      <c r="AA46" s="168"/>
      <c r="AB46" s="205" t="e">
        <f t="shared" si="42"/>
        <v>#DIV/0!</v>
      </c>
    </row>
    <row r="47" spans="1:28" ht="33.75" customHeight="1" x14ac:dyDescent="0.45">
      <c r="A47" s="170" t="s">
        <v>1863</v>
      </c>
      <c r="B47" s="171">
        <v>58</v>
      </c>
      <c r="C47" s="163" t="s">
        <v>1852</v>
      </c>
      <c r="D47" s="167"/>
      <c r="E47" s="204">
        <f t="shared" si="30"/>
        <v>0</v>
      </c>
      <c r="F47" s="204">
        <f t="shared" si="31"/>
        <v>0</v>
      </c>
      <c r="G47" s="168"/>
      <c r="H47" s="205" t="e">
        <f t="shared" si="32"/>
        <v>#DIV/0!</v>
      </c>
      <c r="I47" s="168"/>
      <c r="J47" s="205" t="e">
        <f t="shared" si="33"/>
        <v>#DIV/0!</v>
      </c>
      <c r="K47" s="168"/>
      <c r="L47" s="205" t="e">
        <f t="shared" si="34"/>
        <v>#DIV/0!</v>
      </c>
      <c r="M47" s="168"/>
      <c r="N47" s="205" t="e">
        <f t="shared" si="35"/>
        <v>#DIV/0!</v>
      </c>
      <c r="O47" s="168"/>
      <c r="P47" s="205" t="e">
        <f t="shared" si="36"/>
        <v>#DIV/0!</v>
      </c>
      <c r="Q47" s="168"/>
      <c r="R47" s="205" t="e">
        <f t="shared" si="37"/>
        <v>#DIV/0!</v>
      </c>
      <c r="S47" s="168"/>
      <c r="T47" s="205" t="e">
        <f t="shared" si="38"/>
        <v>#DIV/0!</v>
      </c>
      <c r="U47" s="168"/>
      <c r="V47" s="205" t="e">
        <f t="shared" si="39"/>
        <v>#DIV/0!</v>
      </c>
      <c r="W47" s="168"/>
      <c r="X47" s="205" t="e">
        <f t="shared" si="40"/>
        <v>#DIV/0!</v>
      </c>
      <c r="Y47" s="168"/>
      <c r="Z47" s="205" t="e">
        <f t="shared" si="41"/>
        <v>#DIV/0!</v>
      </c>
      <c r="AA47" s="168"/>
      <c r="AB47" s="205" t="e">
        <f t="shared" si="42"/>
        <v>#DIV/0!</v>
      </c>
    </row>
    <row r="48" spans="1:28" ht="34.5" thickBot="1" x14ac:dyDescent="0.5">
      <c r="A48" s="161" t="s">
        <v>1864</v>
      </c>
      <c r="B48" s="172">
        <v>152</v>
      </c>
      <c r="C48" s="169" t="s">
        <v>617</v>
      </c>
      <c r="D48" s="167"/>
      <c r="E48" s="204">
        <f t="shared" si="30"/>
        <v>0</v>
      </c>
      <c r="F48" s="204">
        <f t="shared" si="31"/>
        <v>0</v>
      </c>
      <c r="G48" s="168"/>
      <c r="H48" s="205" t="e">
        <f t="shared" si="32"/>
        <v>#DIV/0!</v>
      </c>
      <c r="I48" s="168"/>
      <c r="J48" s="205" t="e">
        <f t="shared" si="33"/>
        <v>#DIV/0!</v>
      </c>
      <c r="K48" s="168"/>
      <c r="L48" s="205" t="e">
        <f t="shared" si="34"/>
        <v>#DIV/0!</v>
      </c>
      <c r="M48" s="168"/>
      <c r="N48" s="205" t="e">
        <f t="shared" si="35"/>
        <v>#DIV/0!</v>
      </c>
      <c r="O48" s="168"/>
      <c r="P48" s="205" t="e">
        <f t="shared" si="36"/>
        <v>#DIV/0!</v>
      </c>
      <c r="Q48" s="168"/>
      <c r="R48" s="205" t="e">
        <f t="shared" si="37"/>
        <v>#DIV/0!</v>
      </c>
      <c r="S48" s="168"/>
      <c r="T48" s="205" t="e">
        <f t="shared" si="38"/>
        <v>#DIV/0!</v>
      </c>
      <c r="U48" s="168"/>
      <c r="V48" s="205" t="e">
        <f t="shared" si="39"/>
        <v>#DIV/0!</v>
      </c>
      <c r="W48" s="168"/>
      <c r="X48" s="205" t="e">
        <f t="shared" si="40"/>
        <v>#DIV/0!</v>
      </c>
      <c r="Y48" s="168"/>
      <c r="Z48" s="205" t="e">
        <f t="shared" si="41"/>
        <v>#DIV/0!</v>
      </c>
      <c r="AA48" s="168"/>
      <c r="AB48" s="205" t="e">
        <f t="shared" si="42"/>
        <v>#DIV/0!</v>
      </c>
    </row>
    <row r="49" spans="1:28" s="175" customFormat="1" ht="34.5" thickBot="1" x14ac:dyDescent="0.55000000000000004">
      <c r="A49" s="173" t="s">
        <v>642</v>
      </c>
      <c r="B49" s="206">
        <f>SUM(B29:B48)</f>
        <v>6229</v>
      </c>
      <c r="C49" s="174"/>
      <c r="D49" s="207">
        <f>SUM(D29:D48)</f>
        <v>0</v>
      </c>
      <c r="E49" s="207">
        <f>SUM(E29:E48)</f>
        <v>0</v>
      </c>
      <c r="F49" s="208">
        <f>SUM(F29:F48)</f>
        <v>0</v>
      </c>
      <c r="G49" s="209">
        <f>SUM(G29:G48)</f>
        <v>0</v>
      </c>
      <c r="H49" s="210" t="e">
        <f>G49/F49</f>
        <v>#DIV/0!</v>
      </c>
      <c r="I49" s="209">
        <f>SUM(I29:I48)</f>
        <v>0</v>
      </c>
      <c r="J49" s="210" t="e">
        <f>I49/F49</f>
        <v>#DIV/0!</v>
      </c>
      <c r="K49" s="211">
        <f>SUM(K29:K48)</f>
        <v>0</v>
      </c>
      <c r="L49" s="212" t="e">
        <f>K49/F49</f>
        <v>#DIV/0!</v>
      </c>
      <c r="M49" s="209">
        <f>SUM(M29:M48)</f>
        <v>0</v>
      </c>
      <c r="N49" s="210" t="e">
        <f>M49/F49</f>
        <v>#DIV/0!</v>
      </c>
      <c r="O49" s="211">
        <f>SUM(O29:O48)</f>
        <v>0</v>
      </c>
      <c r="P49" s="212" t="e">
        <f>O49/F49</f>
        <v>#DIV/0!</v>
      </c>
      <c r="Q49" s="209">
        <f>SUM(Q29:Q48)</f>
        <v>0</v>
      </c>
      <c r="R49" s="210" t="e">
        <f>Q49/F49</f>
        <v>#DIV/0!</v>
      </c>
      <c r="S49" s="211">
        <f>SUM(S29:S48)</f>
        <v>0</v>
      </c>
      <c r="T49" s="212" t="e">
        <f>S49/F49</f>
        <v>#DIV/0!</v>
      </c>
      <c r="U49" s="209">
        <f>SUM(U29:U48)</f>
        <v>0</v>
      </c>
      <c r="V49" s="210" t="e">
        <f>U49/F49</f>
        <v>#DIV/0!</v>
      </c>
      <c r="W49" s="208">
        <f>SUM(W29:W48)</f>
        <v>0</v>
      </c>
      <c r="X49" s="213" t="e">
        <f>W49/F49</f>
        <v>#DIV/0!</v>
      </c>
      <c r="Y49" s="214">
        <f>SUM(Y29:Y48)</f>
        <v>0</v>
      </c>
      <c r="Z49" s="215" t="e">
        <f>Y49/F49</f>
        <v>#DIV/0!</v>
      </c>
      <c r="AA49" s="214">
        <f>SUM(AA29:AA48)</f>
        <v>0</v>
      </c>
      <c r="AB49" s="215" t="e">
        <f>AA49/F49</f>
        <v>#DIV/0!</v>
      </c>
    </row>
    <row r="50" spans="1:28" ht="83.25" customHeight="1" thickBot="1" x14ac:dyDescent="0.5">
      <c r="A50" s="376" t="s">
        <v>1865</v>
      </c>
      <c r="B50" s="377"/>
      <c r="C50" s="377"/>
      <c r="D50" s="377"/>
      <c r="E50" s="377"/>
      <c r="F50" s="378"/>
      <c r="G50" s="356" t="s">
        <v>586</v>
      </c>
      <c r="H50" s="357"/>
      <c r="I50" s="358" t="s">
        <v>587</v>
      </c>
      <c r="J50" s="359"/>
      <c r="K50" s="356" t="s">
        <v>588</v>
      </c>
      <c r="L50" s="357"/>
      <c r="M50" s="358" t="s">
        <v>589</v>
      </c>
      <c r="N50" s="359"/>
      <c r="O50" s="356" t="s">
        <v>590</v>
      </c>
      <c r="P50" s="357"/>
      <c r="Q50" s="358" t="s">
        <v>591</v>
      </c>
      <c r="R50" s="359"/>
      <c r="S50" s="356" t="s">
        <v>592</v>
      </c>
      <c r="T50" s="357"/>
      <c r="U50" s="358" t="s">
        <v>593</v>
      </c>
      <c r="V50" s="359"/>
      <c r="W50" s="356" t="s">
        <v>596</v>
      </c>
      <c r="X50" s="357"/>
      <c r="Y50" s="358" t="s">
        <v>595</v>
      </c>
      <c r="Z50" s="359"/>
      <c r="AA50" s="356" t="s">
        <v>594</v>
      </c>
      <c r="AB50" s="357"/>
    </row>
    <row r="52" spans="1:28" ht="33" x14ac:dyDescent="0.45">
      <c r="A52" s="360" t="s">
        <v>1866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</row>
    <row r="53" spans="1:28" ht="33" x14ac:dyDescent="0.4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</row>
    <row r="54" spans="1:28" ht="34.5" thickBot="1" x14ac:dyDescent="0.5"/>
    <row r="55" spans="1:28" ht="83.25" customHeight="1" thickBot="1" x14ac:dyDescent="0.5">
      <c r="A55" s="344" t="s">
        <v>1867</v>
      </c>
      <c r="B55" s="345"/>
      <c r="C55" s="371" t="s">
        <v>1868</v>
      </c>
      <c r="D55" s="372"/>
      <c r="E55" s="372"/>
      <c r="F55" s="373"/>
      <c r="G55" s="349" t="s">
        <v>586</v>
      </c>
      <c r="H55" s="350"/>
      <c r="I55" s="354" t="s">
        <v>587</v>
      </c>
      <c r="J55" s="375"/>
      <c r="K55" s="349" t="s">
        <v>588</v>
      </c>
      <c r="L55" s="350"/>
      <c r="M55" s="354" t="s">
        <v>589</v>
      </c>
      <c r="N55" s="355"/>
      <c r="O55" s="349" t="s">
        <v>590</v>
      </c>
      <c r="P55" s="350"/>
      <c r="Q55" s="354" t="s">
        <v>591</v>
      </c>
      <c r="R55" s="355"/>
      <c r="S55" s="349" t="s">
        <v>592</v>
      </c>
      <c r="T55" s="350"/>
      <c r="U55" s="354" t="s">
        <v>593</v>
      </c>
      <c r="V55" s="355"/>
      <c r="W55" s="349" t="s">
        <v>596</v>
      </c>
      <c r="X55" s="350"/>
      <c r="Y55" s="354" t="s">
        <v>595</v>
      </c>
      <c r="Z55" s="355"/>
      <c r="AA55" s="349" t="s">
        <v>594</v>
      </c>
      <c r="AB55" s="350"/>
    </row>
    <row r="56" spans="1:28" ht="60" x14ac:dyDescent="0.45">
      <c r="A56" s="344"/>
      <c r="B56" s="345"/>
      <c r="C56" s="146" t="s">
        <v>606</v>
      </c>
      <c r="D56" s="147" t="s">
        <v>607</v>
      </c>
      <c r="E56" s="147" t="s">
        <v>644</v>
      </c>
      <c r="F56" s="148" t="s">
        <v>645</v>
      </c>
      <c r="G56" s="152" t="s">
        <v>604</v>
      </c>
      <c r="H56" s="150" t="s">
        <v>605</v>
      </c>
      <c r="I56" s="149" t="s">
        <v>604</v>
      </c>
      <c r="J56" s="153" t="s">
        <v>605</v>
      </c>
      <c r="K56" s="149" t="s">
        <v>604</v>
      </c>
      <c r="L56" s="150" t="s">
        <v>605</v>
      </c>
      <c r="M56" s="149" t="s">
        <v>604</v>
      </c>
      <c r="N56" s="150" t="s">
        <v>605</v>
      </c>
      <c r="O56" s="149" t="s">
        <v>604</v>
      </c>
      <c r="P56" s="150" t="s">
        <v>605</v>
      </c>
      <c r="Q56" s="149" t="s">
        <v>604</v>
      </c>
      <c r="R56" s="150" t="s">
        <v>605</v>
      </c>
      <c r="S56" s="149" t="s">
        <v>604</v>
      </c>
      <c r="T56" s="150" t="s">
        <v>605</v>
      </c>
      <c r="U56" s="149" t="s">
        <v>604</v>
      </c>
      <c r="V56" s="150" t="s">
        <v>605</v>
      </c>
      <c r="W56" s="149" t="s">
        <v>604</v>
      </c>
      <c r="X56" s="150" t="s">
        <v>605</v>
      </c>
      <c r="Y56" s="149" t="s">
        <v>604</v>
      </c>
      <c r="Z56" s="150" t="s">
        <v>605</v>
      </c>
      <c r="AA56" s="149" t="s">
        <v>604</v>
      </c>
      <c r="AB56" s="150" t="s">
        <v>605</v>
      </c>
    </row>
    <row r="57" spans="1:28" ht="34.5" thickBot="1" x14ac:dyDescent="0.5">
      <c r="A57" s="344"/>
      <c r="B57" s="345"/>
      <c r="C57" s="154">
        <v>3347</v>
      </c>
      <c r="D57" s="198">
        <f t="shared" ref="D57:AB57" si="43">D74</f>
        <v>0</v>
      </c>
      <c r="E57" s="198">
        <f t="shared" si="43"/>
        <v>0</v>
      </c>
      <c r="F57" s="199">
        <f t="shared" si="43"/>
        <v>0</v>
      </c>
      <c r="G57" s="200">
        <f t="shared" si="43"/>
        <v>0</v>
      </c>
      <c r="H57" s="201" t="e">
        <f t="shared" si="43"/>
        <v>#DIV/0!</v>
      </c>
      <c r="I57" s="202">
        <f t="shared" si="43"/>
        <v>0</v>
      </c>
      <c r="J57" s="203" t="e">
        <f t="shared" si="43"/>
        <v>#DIV/0!</v>
      </c>
      <c r="K57" s="202">
        <f t="shared" si="43"/>
        <v>0</v>
      </c>
      <c r="L57" s="201" t="e">
        <f t="shared" si="43"/>
        <v>#DIV/0!</v>
      </c>
      <c r="M57" s="202">
        <f t="shared" si="43"/>
        <v>0</v>
      </c>
      <c r="N57" s="201" t="e">
        <f t="shared" si="43"/>
        <v>#DIV/0!</v>
      </c>
      <c r="O57" s="202">
        <f t="shared" si="43"/>
        <v>0</v>
      </c>
      <c r="P57" s="201" t="e">
        <f t="shared" si="43"/>
        <v>#DIV/0!</v>
      </c>
      <c r="Q57" s="202">
        <f t="shared" si="43"/>
        <v>0</v>
      </c>
      <c r="R57" s="201" t="e">
        <f t="shared" si="43"/>
        <v>#DIV/0!</v>
      </c>
      <c r="S57" s="202">
        <f t="shared" si="43"/>
        <v>0</v>
      </c>
      <c r="T57" s="201" t="e">
        <f t="shared" si="43"/>
        <v>#DIV/0!</v>
      </c>
      <c r="U57" s="202">
        <f t="shared" si="43"/>
        <v>0</v>
      </c>
      <c r="V57" s="201" t="e">
        <f t="shared" si="43"/>
        <v>#DIV/0!</v>
      </c>
      <c r="W57" s="202">
        <f t="shared" si="43"/>
        <v>0</v>
      </c>
      <c r="X57" s="201" t="e">
        <f t="shared" si="43"/>
        <v>#DIV/0!</v>
      </c>
      <c r="Y57" s="202">
        <f t="shared" si="43"/>
        <v>0</v>
      </c>
      <c r="Z57" s="201" t="e">
        <f t="shared" si="43"/>
        <v>#DIV/0!</v>
      </c>
      <c r="AA57" s="202">
        <f t="shared" si="43"/>
        <v>0</v>
      </c>
      <c r="AB57" s="201" t="e">
        <f t="shared" si="43"/>
        <v>#DIV/0!</v>
      </c>
    </row>
    <row r="58" spans="1:28" ht="34.5" thickBot="1" x14ac:dyDescent="0.5"/>
    <row r="59" spans="1:28" ht="60.75" thickBot="1" x14ac:dyDescent="0.55000000000000004">
      <c r="A59" s="362" t="s">
        <v>1869</v>
      </c>
      <c r="B59" s="363"/>
      <c r="C59" s="363"/>
      <c r="D59" s="363"/>
      <c r="E59" s="363"/>
      <c r="F59" s="364"/>
      <c r="G59" s="365" t="s">
        <v>603</v>
      </c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  <c r="AB59" s="367"/>
    </row>
    <row r="60" spans="1:28" ht="67.5" x14ac:dyDescent="0.45">
      <c r="A60" s="156" t="s">
        <v>1849</v>
      </c>
      <c r="B60" s="379" t="s">
        <v>1850</v>
      </c>
      <c r="C60" s="380"/>
      <c r="D60" s="361" t="s">
        <v>648</v>
      </c>
      <c r="E60" s="368"/>
      <c r="F60" s="369"/>
      <c r="G60" s="349" t="s">
        <v>586</v>
      </c>
      <c r="H60" s="350"/>
      <c r="I60" s="354" t="s">
        <v>587</v>
      </c>
      <c r="J60" s="355"/>
      <c r="K60" s="349" t="s">
        <v>588</v>
      </c>
      <c r="L60" s="350"/>
      <c r="M60" s="354" t="s">
        <v>589</v>
      </c>
      <c r="N60" s="355"/>
      <c r="O60" s="349" t="s">
        <v>590</v>
      </c>
      <c r="P60" s="350"/>
      <c r="Q60" s="354" t="s">
        <v>591</v>
      </c>
      <c r="R60" s="355"/>
      <c r="S60" s="349" t="s">
        <v>592</v>
      </c>
      <c r="T60" s="350"/>
      <c r="U60" s="354" t="s">
        <v>593</v>
      </c>
      <c r="V60" s="355"/>
      <c r="W60" s="349" t="s">
        <v>596</v>
      </c>
      <c r="X60" s="350"/>
      <c r="Y60" s="354" t="s">
        <v>595</v>
      </c>
      <c r="Z60" s="355"/>
      <c r="AA60" s="349" t="s">
        <v>594</v>
      </c>
      <c r="AB60" s="350"/>
    </row>
    <row r="61" spans="1:28" ht="60" x14ac:dyDescent="0.45">
      <c r="A61" s="157" t="s">
        <v>597</v>
      </c>
      <c r="B61" s="158" t="s">
        <v>606</v>
      </c>
      <c r="C61" s="157" t="s">
        <v>598</v>
      </c>
      <c r="D61" s="157" t="s">
        <v>607</v>
      </c>
      <c r="E61" s="157" t="s">
        <v>644</v>
      </c>
      <c r="F61" s="159" t="s">
        <v>645</v>
      </c>
      <c r="G61" s="149" t="s">
        <v>604</v>
      </c>
      <c r="H61" s="150" t="s">
        <v>605</v>
      </c>
      <c r="I61" s="149" t="s">
        <v>604</v>
      </c>
      <c r="J61" s="150" t="s">
        <v>605</v>
      </c>
      <c r="K61" s="149" t="s">
        <v>604</v>
      </c>
      <c r="L61" s="150" t="s">
        <v>605</v>
      </c>
      <c r="M61" s="149" t="s">
        <v>604</v>
      </c>
      <c r="N61" s="150" t="s">
        <v>605</v>
      </c>
      <c r="O61" s="149" t="s">
        <v>604</v>
      </c>
      <c r="P61" s="150" t="s">
        <v>605</v>
      </c>
      <c r="Q61" s="149" t="s">
        <v>604</v>
      </c>
      <c r="R61" s="150" t="s">
        <v>605</v>
      </c>
      <c r="S61" s="149" t="s">
        <v>604</v>
      </c>
      <c r="T61" s="150" t="s">
        <v>605</v>
      </c>
      <c r="U61" s="149" t="s">
        <v>604</v>
      </c>
      <c r="V61" s="150" t="s">
        <v>605</v>
      </c>
      <c r="W61" s="149" t="s">
        <v>604</v>
      </c>
      <c r="X61" s="150" t="s">
        <v>605</v>
      </c>
      <c r="Y61" s="149" t="s">
        <v>604</v>
      </c>
      <c r="Z61" s="150" t="s">
        <v>605</v>
      </c>
      <c r="AA61" s="149" t="s">
        <v>604</v>
      </c>
      <c r="AB61" s="150" t="s">
        <v>605</v>
      </c>
    </row>
    <row r="62" spans="1:28" ht="33" x14ac:dyDescent="0.45">
      <c r="A62" s="388" t="s">
        <v>1870</v>
      </c>
      <c r="B62" s="390">
        <v>719</v>
      </c>
      <c r="C62" s="163" t="s">
        <v>600</v>
      </c>
      <c r="D62" s="164"/>
      <c r="E62" s="204">
        <f>D62-F62</f>
        <v>0</v>
      </c>
      <c r="F62" s="204">
        <f>G62+I62+K62+M62+O62+Q62+S62+U62+W62+Y62+AA62</f>
        <v>0</v>
      </c>
      <c r="G62" s="166"/>
      <c r="H62" s="205" t="e">
        <f>G62/F62</f>
        <v>#DIV/0!</v>
      </c>
      <c r="I62" s="166"/>
      <c r="J62" s="205" t="e">
        <f>I62/F62</f>
        <v>#DIV/0!</v>
      </c>
      <c r="K62" s="166"/>
      <c r="L62" s="205" t="e">
        <f>K62/F62</f>
        <v>#DIV/0!</v>
      </c>
      <c r="M62" s="166"/>
      <c r="N62" s="205" t="e">
        <f>M62/F62</f>
        <v>#DIV/0!</v>
      </c>
      <c r="O62" s="166"/>
      <c r="P62" s="205" t="e">
        <f>O62/F62</f>
        <v>#DIV/0!</v>
      </c>
      <c r="Q62" s="166"/>
      <c r="R62" s="205" t="e">
        <f>Q62/F62</f>
        <v>#DIV/0!</v>
      </c>
      <c r="S62" s="166"/>
      <c r="T62" s="205" t="e">
        <f>S62/F62</f>
        <v>#DIV/0!</v>
      </c>
      <c r="U62" s="166"/>
      <c r="V62" s="205" t="e">
        <f>U62/F62</f>
        <v>#DIV/0!</v>
      </c>
      <c r="W62" s="166"/>
      <c r="X62" s="205" t="e">
        <f>W62/F62</f>
        <v>#DIV/0!</v>
      </c>
      <c r="Y62" s="166"/>
      <c r="Z62" s="205" t="e">
        <f>Y62/F62</f>
        <v>#DIV/0!</v>
      </c>
      <c r="AA62" s="166"/>
      <c r="AB62" s="205" t="e">
        <f>AA62/F62</f>
        <v>#DIV/0!</v>
      </c>
    </row>
    <row r="63" spans="1:28" ht="33" x14ac:dyDescent="0.45">
      <c r="A63" s="389"/>
      <c r="B63" s="391"/>
      <c r="C63" s="169" t="s">
        <v>601</v>
      </c>
      <c r="D63" s="167"/>
      <c r="E63" s="204">
        <f t="shared" ref="E63:E73" si="44">D63-F63</f>
        <v>0</v>
      </c>
      <c r="F63" s="204">
        <f t="shared" ref="F63:F73" si="45">G63+I63+K63+M63+O63+Q63+S63+U63+W63+Y63+AA63</f>
        <v>0</v>
      </c>
      <c r="G63" s="168"/>
      <c r="H63" s="205" t="e">
        <f t="shared" ref="H63:H73" si="46">G63/F63</f>
        <v>#DIV/0!</v>
      </c>
      <c r="I63" s="168"/>
      <c r="J63" s="205" t="e">
        <f t="shared" ref="J63:J73" si="47">I63/F63</f>
        <v>#DIV/0!</v>
      </c>
      <c r="K63" s="168"/>
      <c r="L63" s="205" t="e">
        <f t="shared" ref="L63:L73" si="48">K63/F63</f>
        <v>#DIV/0!</v>
      </c>
      <c r="M63" s="168"/>
      <c r="N63" s="205" t="e">
        <f t="shared" ref="N63:N73" si="49">M63/F63</f>
        <v>#DIV/0!</v>
      </c>
      <c r="O63" s="168"/>
      <c r="P63" s="205" t="e">
        <f t="shared" ref="P63:P73" si="50">O63/F63</f>
        <v>#DIV/0!</v>
      </c>
      <c r="Q63" s="168"/>
      <c r="R63" s="205" t="e">
        <f t="shared" ref="R63:R73" si="51">Q63/F63</f>
        <v>#DIV/0!</v>
      </c>
      <c r="S63" s="168"/>
      <c r="T63" s="205" t="e">
        <f t="shared" ref="T63:T73" si="52">S63/F63</f>
        <v>#DIV/0!</v>
      </c>
      <c r="U63" s="168"/>
      <c r="V63" s="205" t="e">
        <f t="shared" ref="V63:V73" si="53">U63/F63</f>
        <v>#DIV/0!</v>
      </c>
      <c r="W63" s="168"/>
      <c r="X63" s="205" t="e">
        <f t="shared" ref="X63:X73" si="54">W63/F63</f>
        <v>#DIV/0!</v>
      </c>
      <c r="Y63" s="168"/>
      <c r="Z63" s="205" t="e">
        <f t="shared" ref="Z63:Z73" si="55">Y63/F63</f>
        <v>#DIV/0!</v>
      </c>
      <c r="AA63" s="168"/>
      <c r="AB63" s="205" t="e">
        <f t="shared" ref="AB63:AB73" si="56">AA63/F63</f>
        <v>#DIV/0!</v>
      </c>
    </row>
    <row r="64" spans="1:28" ht="33" x14ac:dyDescent="0.45">
      <c r="A64" s="385" t="s">
        <v>1871</v>
      </c>
      <c r="B64" s="386">
        <v>1674</v>
      </c>
      <c r="C64" s="163" t="s">
        <v>600</v>
      </c>
      <c r="D64" s="167"/>
      <c r="E64" s="204">
        <f t="shared" si="44"/>
        <v>0</v>
      </c>
      <c r="F64" s="204">
        <f t="shared" si="45"/>
        <v>0</v>
      </c>
      <c r="G64" s="168"/>
      <c r="H64" s="205" t="e">
        <f t="shared" si="46"/>
        <v>#DIV/0!</v>
      </c>
      <c r="I64" s="168"/>
      <c r="J64" s="205" t="e">
        <f t="shared" si="47"/>
        <v>#DIV/0!</v>
      </c>
      <c r="K64" s="168"/>
      <c r="L64" s="205" t="e">
        <f t="shared" si="48"/>
        <v>#DIV/0!</v>
      </c>
      <c r="M64" s="168"/>
      <c r="N64" s="205" t="e">
        <f t="shared" si="49"/>
        <v>#DIV/0!</v>
      </c>
      <c r="O64" s="168"/>
      <c r="P64" s="205" t="e">
        <f t="shared" si="50"/>
        <v>#DIV/0!</v>
      </c>
      <c r="Q64" s="168"/>
      <c r="R64" s="205" t="e">
        <f t="shared" si="51"/>
        <v>#DIV/0!</v>
      </c>
      <c r="S64" s="168"/>
      <c r="T64" s="205" t="e">
        <f t="shared" si="52"/>
        <v>#DIV/0!</v>
      </c>
      <c r="U64" s="168"/>
      <c r="V64" s="205" t="e">
        <f t="shared" si="53"/>
        <v>#DIV/0!</v>
      </c>
      <c r="W64" s="168"/>
      <c r="X64" s="205" t="e">
        <f t="shared" si="54"/>
        <v>#DIV/0!</v>
      </c>
      <c r="Y64" s="168"/>
      <c r="Z64" s="205" t="e">
        <f t="shared" si="55"/>
        <v>#DIV/0!</v>
      </c>
      <c r="AA64" s="168"/>
      <c r="AB64" s="205" t="e">
        <f t="shared" si="56"/>
        <v>#DIV/0!</v>
      </c>
    </row>
    <row r="65" spans="1:28" ht="33" x14ac:dyDescent="0.45">
      <c r="A65" s="385"/>
      <c r="B65" s="387"/>
      <c r="C65" s="169" t="s">
        <v>601</v>
      </c>
      <c r="D65" s="167"/>
      <c r="E65" s="204">
        <f t="shared" si="44"/>
        <v>0</v>
      </c>
      <c r="F65" s="204">
        <f t="shared" si="45"/>
        <v>0</v>
      </c>
      <c r="G65" s="168"/>
      <c r="H65" s="205" t="e">
        <f t="shared" si="46"/>
        <v>#DIV/0!</v>
      </c>
      <c r="I65" s="168"/>
      <c r="J65" s="205" t="e">
        <f t="shared" si="47"/>
        <v>#DIV/0!</v>
      </c>
      <c r="K65" s="168"/>
      <c r="L65" s="205" t="e">
        <f t="shared" si="48"/>
        <v>#DIV/0!</v>
      </c>
      <c r="M65" s="168"/>
      <c r="N65" s="205" t="e">
        <f t="shared" si="49"/>
        <v>#DIV/0!</v>
      </c>
      <c r="O65" s="168"/>
      <c r="P65" s="205" t="e">
        <f t="shared" si="50"/>
        <v>#DIV/0!</v>
      </c>
      <c r="Q65" s="168"/>
      <c r="R65" s="205" t="e">
        <f t="shared" si="51"/>
        <v>#DIV/0!</v>
      </c>
      <c r="S65" s="168"/>
      <c r="T65" s="205" t="e">
        <f t="shared" si="52"/>
        <v>#DIV/0!</v>
      </c>
      <c r="U65" s="168"/>
      <c r="V65" s="205" t="e">
        <f t="shared" si="53"/>
        <v>#DIV/0!</v>
      </c>
      <c r="W65" s="168"/>
      <c r="X65" s="205" t="e">
        <f t="shared" si="54"/>
        <v>#DIV/0!</v>
      </c>
      <c r="Y65" s="168"/>
      <c r="Z65" s="205" t="e">
        <f t="shared" si="55"/>
        <v>#DIV/0!</v>
      </c>
      <c r="AA65" s="168"/>
      <c r="AB65" s="205" t="e">
        <f t="shared" si="56"/>
        <v>#DIV/0!</v>
      </c>
    </row>
    <row r="66" spans="1:28" ht="33" x14ac:dyDescent="0.45">
      <c r="A66" s="385"/>
      <c r="B66" s="387"/>
      <c r="C66" s="169" t="s">
        <v>602</v>
      </c>
      <c r="D66" s="167"/>
      <c r="E66" s="204">
        <f t="shared" si="44"/>
        <v>0</v>
      </c>
      <c r="F66" s="204">
        <f t="shared" si="45"/>
        <v>0</v>
      </c>
      <c r="G66" s="168"/>
      <c r="H66" s="205" t="e">
        <f t="shared" si="46"/>
        <v>#DIV/0!</v>
      </c>
      <c r="I66" s="168"/>
      <c r="J66" s="205" t="e">
        <f t="shared" si="47"/>
        <v>#DIV/0!</v>
      </c>
      <c r="K66" s="168"/>
      <c r="L66" s="205" t="e">
        <f t="shared" si="48"/>
        <v>#DIV/0!</v>
      </c>
      <c r="M66" s="168"/>
      <c r="N66" s="205" t="e">
        <f t="shared" si="49"/>
        <v>#DIV/0!</v>
      </c>
      <c r="O66" s="168"/>
      <c r="P66" s="205" t="e">
        <f t="shared" si="50"/>
        <v>#DIV/0!</v>
      </c>
      <c r="Q66" s="168"/>
      <c r="R66" s="205" t="e">
        <f t="shared" si="51"/>
        <v>#DIV/0!</v>
      </c>
      <c r="S66" s="168"/>
      <c r="T66" s="205" t="e">
        <f t="shared" si="52"/>
        <v>#DIV/0!</v>
      </c>
      <c r="U66" s="168"/>
      <c r="V66" s="205" t="e">
        <f t="shared" si="53"/>
        <v>#DIV/0!</v>
      </c>
      <c r="W66" s="168"/>
      <c r="X66" s="205" t="e">
        <f t="shared" si="54"/>
        <v>#DIV/0!</v>
      </c>
      <c r="Y66" s="168"/>
      <c r="Z66" s="205" t="e">
        <f t="shared" si="55"/>
        <v>#DIV/0!</v>
      </c>
      <c r="AA66" s="168"/>
      <c r="AB66" s="205" t="e">
        <f t="shared" si="56"/>
        <v>#DIV/0!</v>
      </c>
    </row>
    <row r="67" spans="1:28" ht="33" x14ac:dyDescent="0.45">
      <c r="A67" s="385"/>
      <c r="B67" s="387"/>
      <c r="C67" s="163" t="s">
        <v>609</v>
      </c>
      <c r="D67" s="167"/>
      <c r="E67" s="204">
        <f t="shared" si="44"/>
        <v>0</v>
      </c>
      <c r="F67" s="204">
        <f t="shared" si="45"/>
        <v>0</v>
      </c>
      <c r="G67" s="168"/>
      <c r="H67" s="205" t="e">
        <f t="shared" si="46"/>
        <v>#DIV/0!</v>
      </c>
      <c r="I67" s="168"/>
      <c r="J67" s="205" t="e">
        <f t="shared" si="47"/>
        <v>#DIV/0!</v>
      </c>
      <c r="K67" s="168"/>
      <c r="L67" s="205" t="e">
        <f t="shared" si="48"/>
        <v>#DIV/0!</v>
      </c>
      <c r="M67" s="168"/>
      <c r="N67" s="205" t="e">
        <f t="shared" si="49"/>
        <v>#DIV/0!</v>
      </c>
      <c r="O67" s="168"/>
      <c r="P67" s="205" t="e">
        <f t="shared" si="50"/>
        <v>#DIV/0!</v>
      </c>
      <c r="Q67" s="168"/>
      <c r="R67" s="205" t="e">
        <f t="shared" si="51"/>
        <v>#DIV/0!</v>
      </c>
      <c r="S67" s="168"/>
      <c r="T67" s="205" t="e">
        <f t="shared" si="52"/>
        <v>#DIV/0!</v>
      </c>
      <c r="U67" s="168"/>
      <c r="V67" s="205" t="e">
        <f t="shared" si="53"/>
        <v>#DIV/0!</v>
      </c>
      <c r="W67" s="168"/>
      <c r="X67" s="205" t="e">
        <f t="shared" si="54"/>
        <v>#DIV/0!</v>
      </c>
      <c r="Y67" s="168"/>
      <c r="Z67" s="205" t="e">
        <f t="shared" si="55"/>
        <v>#DIV/0!</v>
      </c>
      <c r="AA67" s="168"/>
      <c r="AB67" s="205" t="e">
        <f t="shared" si="56"/>
        <v>#DIV/0!</v>
      </c>
    </row>
    <row r="68" spans="1:28" ht="59.1" customHeight="1" x14ac:dyDescent="0.45">
      <c r="A68" s="170" t="s">
        <v>1872</v>
      </c>
      <c r="B68" s="171">
        <v>234</v>
      </c>
      <c r="C68" s="163" t="s">
        <v>1852</v>
      </c>
      <c r="D68" s="167"/>
      <c r="E68" s="204">
        <f t="shared" si="44"/>
        <v>0</v>
      </c>
      <c r="F68" s="204">
        <f t="shared" si="45"/>
        <v>0</v>
      </c>
      <c r="G68" s="168"/>
      <c r="H68" s="205" t="e">
        <f t="shared" si="46"/>
        <v>#DIV/0!</v>
      </c>
      <c r="I68" s="168"/>
      <c r="J68" s="205" t="e">
        <f t="shared" si="47"/>
        <v>#DIV/0!</v>
      </c>
      <c r="K68" s="168"/>
      <c r="L68" s="205" t="e">
        <f t="shared" si="48"/>
        <v>#DIV/0!</v>
      </c>
      <c r="M68" s="168"/>
      <c r="N68" s="205" t="e">
        <f t="shared" si="49"/>
        <v>#DIV/0!</v>
      </c>
      <c r="O68" s="168"/>
      <c r="P68" s="205" t="e">
        <f t="shared" si="50"/>
        <v>#DIV/0!</v>
      </c>
      <c r="Q68" s="168"/>
      <c r="R68" s="205" t="e">
        <f t="shared" si="51"/>
        <v>#DIV/0!</v>
      </c>
      <c r="S68" s="168"/>
      <c r="T68" s="205" t="e">
        <f t="shared" si="52"/>
        <v>#DIV/0!</v>
      </c>
      <c r="U68" s="168"/>
      <c r="V68" s="205" t="e">
        <f t="shared" si="53"/>
        <v>#DIV/0!</v>
      </c>
      <c r="W68" s="168"/>
      <c r="X68" s="205" t="e">
        <f t="shared" si="54"/>
        <v>#DIV/0!</v>
      </c>
      <c r="Y68" s="168"/>
      <c r="Z68" s="205" t="e">
        <f t="shared" si="55"/>
        <v>#DIV/0!</v>
      </c>
      <c r="AA68" s="168"/>
      <c r="AB68" s="205" t="e">
        <f t="shared" si="56"/>
        <v>#DIV/0!</v>
      </c>
    </row>
    <row r="69" spans="1:28" ht="56.1" customHeight="1" x14ac:dyDescent="0.45">
      <c r="A69" s="161" t="s">
        <v>1873</v>
      </c>
      <c r="B69" s="172">
        <v>96</v>
      </c>
      <c r="C69" s="163" t="s">
        <v>1852</v>
      </c>
      <c r="D69" s="167"/>
      <c r="E69" s="204">
        <f t="shared" si="44"/>
        <v>0</v>
      </c>
      <c r="F69" s="204">
        <f t="shared" si="45"/>
        <v>0</v>
      </c>
      <c r="G69" s="168"/>
      <c r="H69" s="205" t="e">
        <f t="shared" si="46"/>
        <v>#DIV/0!</v>
      </c>
      <c r="I69" s="168"/>
      <c r="J69" s="205" t="e">
        <f t="shared" si="47"/>
        <v>#DIV/0!</v>
      </c>
      <c r="K69" s="168"/>
      <c r="L69" s="205" t="e">
        <f t="shared" si="48"/>
        <v>#DIV/0!</v>
      </c>
      <c r="M69" s="168"/>
      <c r="N69" s="205" t="e">
        <f t="shared" si="49"/>
        <v>#DIV/0!</v>
      </c>
      <c r="O69" s="168"/>
      <c r="P69" s="205" t="e">
        <f t="shared" si="50"/>
        <v>#DIV/0!</v>
      </c>
      <c r="Q69" s="168"/>
      <c r="R69" s="205" t="e">
        <f t="shared" si="51"/>
        <v>#DIV/0!</v>
      </c>
      <c r="S69" s="168"/>
      <c r="T69" s="205" t="e">
        <f t="shared" si="52"/>
        <v>#DIV/0!</v>
      </c>
      <c r="U69" s="168"/>
      <c r="V69" s="205" t="e">
        <f t="shared" si="53"/>
        <v>#DIV/0!</v>
      </c>
      <c r="W69" s="168"/>
      <c r="X69" s="205" t="e">
        <f t="shared" si="54"/>
        <v>#DIV/0!</v>
      </c>
      <c r="Y69" s="168"/>
      <c r="Z69" s="205" t="e">
        <f t="shared" si="55"/>
        <v>#DIV/0!</v>
      </c>
      <c r="AA69" s="168"/>
      <c r="AB69" s="205" t="e">
        <f t="shared" si="56"/>
        <v>#DIV/0!</v>
      </c>
    </row>
    <row r="70" spans="1:28" ht="67.5" x14ac:dyDescent="0.45">
      <c r="A70" s="161" t="s">
        <v>1874</v>
      </c>
      <c r="B70" s="172">
        <v>141</v>
      </c>
      <c r="C70" s="177" t="s">
        <v>617</v>
      </c>
      <c r="D70" s="167"/>
      <c r="E70" s="204">
        <f t="shared" si="44"/>
        <v>0</v>
      </c>
      <c r="F70" s="204">
        <f t="shared" si="45"/>
        <v>0</v>
      </c>
      <c r="G70" s="168"/>
      <c r="H70" s="205" t="e">
        <f t="shared" si="46"/>
        <v>#DIV/0!</v>
      </c>
      <c r="I70" s="168"/>
      <c r="J70" s="205" t="e">
        <f t="shared" si="47"/>
        <v>#DIV/0!</v>
      </c>
      <c r="K70" s="168"/>
      <c r="L70" s="205" t="e">
        <f t="shared" si="48"/>
        <v>#DIV/0!</v>
      </c>
      <c r="M70" s="168"/>
      <c r="N70" s="205" t="e">
        <f t="shared" si="49"/>
        <v>#DIV/0!</v>
      </c>
      <c r="O70" s="168"/>
      <c r="P70" s="205" t="e">
        <f t="shared" si="50"/>
        <v>#DIV/0!</v>
      </c>
      <c r="Q70" s="168"/>
      <c r="R70" s="205" t="e">
        <f t="shared" si="51"/>
        <v>#DIV/0!</v>
      </c>
      <c r="S70" s="168"/>
      <c r="T70" s="205" t="e">
        <f t="shared" si="52"/>
        <v>#DIV/0!</v>
      </c>
      <c r="U70" s="168"/>
      <c r="V70" s="205" t="e">
        <f t="shared" si="53"/>
        <v>#DIV/0!</v>
      </c>
      <c r="W70" s="168"/>
      <c r="X70" s="205" t="e">
        <f t="shared" si="54"/>
        <v>#DIV/0!</v>
      </c>
      <c r="Y70" s="168"/>
      <c r="Z70" s="205" t="e">
        <f t="shared" si="55"/>
        <v>#DIV/0!</v>
      </c>
      <c r="AA70" s="168"/>
      <c r="AB70" s="205" t="e">
        <f t="shared" si="56"/>
        <v>#DIV/0!</v>
      </c>
    </row>
    <row r="71" spans="1:28" ht="75.95" customHeight="1" x14ac:dyDescent="0.45">
      <c r="A71" s="161" t="s">
        <v>1875</v>
      </c>
      <c r="B71" s="172">
        <v>316</v>
      </c>
      <c r="C71" s="163" t="s">
        <v>1852</v>
      </c>
      <c r="D71" s="167"/>
      <c r="E71" s="204">
        <f t="shared" si="44"/>
        <v>0</v>
      </c>
      <c r="F71" s="204">
        <f t="shared" si="45"/>
        <v>0</v>
      </c>
      <c r="G71" s="168"/>
      <c r="H71" s="205" t="e">
        <f t="shared" si="46"/>
        <v>#DIV/0!</v>
      </c>
      <c r="I71" s="168"/>
      <c r="J71" s="205" t="e">
        <f t="shared" si="47"/>
        <v>#DIV/0!</v>
      </c>
      <c r="K71" s="168"/>
      <c r="L71" s="205" t="e">
        <f t="shared" si="48"/>
        <v>#DIV/0!</v>
      </c>
      <c r="M71" s="168"/>
      <c r="N71" s="205" t="e">
        <f t="shared" si="49"/>
        <v>#DIV/0!</v>
      </c>
      <c r="O71" s="168"/>
      <c r="P71" s="205" t="e">
        <f t="shared" si="50"/>
        <v>#DIV/0!</v>
      </c>
      <c r="Q71" s="168"/>
      <c r="R71" s="205" t="e">
        <f t="shared" si="51"/>
        <v>#DIV/0!</v>
      </c>
      <c r="S71" s="168"/>
      <c r="T71" s="205" t="e">
        <f t="shared" si="52"/>
        <v>#DIV/0!</v>
      </c>
      <c r="U71" s="168"/>
      <c r="V71" s="205" t="e">
        <f t="shared" si="53"/>
        <v>#DIV/0!</v>
      </c>
      <c r="W71" s="168"/>
      <c r="X71" s="205" t="e">
        <f t="shared" si="54"/>
        <v>#DIV/0!</v>
      </c>
      <c r="Y71" s="168"/>
      <c r="Z71" s="205" t="e">
        <f t="shared" si="55"/>
        <v>#DIV/0!</v>
      </c>
      <c r="AA71" s="168"/>
      <c r="AB71" s="205" t="e">
        <f t="shared" si="56"/>
        <v>#DIV/0!</v>
      </c>
    </row>
    <row r="72" spans="1:28" ht="84" customHeight="1" x14ac:dyDescent="0.45">
      <c r="A72" s="161" t="s">
        <v>1876</v>
      </c>
      <c r="B72" s="172">
        <v>138</v>
      </c>
      <c r="C72" s="163" t="s">
        <v>1852</v>
      </c>
      <c r="D72" s="167"/>
      <c r="E72" s="204">
        <f t="shared" si="44"/>
        <v>0</v>
      </c>
      <c r="F72" s="204">
        <f t="shared" si="45"/>
        <v>0</v>
      </c>
      <c r="G72" s="168"/>
      <c r="H72" s="205" t="e">
        <f t="shared" si="46"/>
        <v>#DIV/0!</v>
      </c>
      <c r="I72" s="168"/>
      <c r="J72" s="205" t="e">
        <f t="shared" si="47"/>
        <v>#DIV/0!</v>
      </c>
      <c r="K72" s="168"/>
      <c r="L72" s="205" t="e">
        <f t="shared" si="48"/>
        <v>#DIV/0!</v>
      </c>
      <c r="M72" s="168"/>
      <c r="N72" s="205" t="e">
        <f t="shared" si="49"/>
        <v>#DIV/0!</v>
      </c>
      <c r="O72" s="168"/>
      <c r="P72" s="205" t="e">
        <f t="shared" si="50"/>
        <v>#DIV/0!</v>
      </c>
      <c r="Q72" s="168"/>
      <c r="R72" s="205" t="e">
        <f t="shared" si="51"/>
        <v>#DIV/0!</v>
      </c>
      <c r="S72" s="168"/>
      <c r="T72" s="205" t="e">
        <f t="shared" si="52"/>
        <v>#DIV/0!</v>
      </c>
      <c r="U72" s="168"/>
      <c r="V72" s="205" t="e">
        <f t="shared" si="53"/>
        <v>#DIV/0!</v>
      </c>
      <c r="W72" s="168"/>
      <c r="X72" s="205" t="e">
        <f t="shared" si="54"/>
        <v>#DIV/0!</v>
      </c>
      <c r="Y72" s="168"/>
      <c r="Z72" s="205" t="e">
        <f t="shared" si="55"/>
        <v>#DIV/0!</v>
      </c>
      <c r="AA72" s="168"/>
      <c r="AB72" s="205" t="e">
        <f t="shared" si="56"/>
        <v>#DIV/0!</v>
      </c>
    </row>
    <row r="73" spans="1:28" ht="34.5" thickBot="1" x14ac:dyDescent="0.5">
      <c r="A73" s="161" t="s">
        <v>1877</v>
      </c>
      <c r="B73" s="172">
        <v>29</v>
      </c>
      <c r="C73" s="177" t="s">
        <v>617</v>
      </c>
      <c r="D73" s="167"/>
      <c r="E73" s="204">
        <f t="shared" si="44"/>
        <v>0</v>
      </c>
      <c r="F73" s="204">
        <f t="shared" si="45"/>
        <v>0</v>
      </c>
      <c r="G73" s="168"/>
      <c r="H73" s="205" t="e">
        <f t="shared" si="46"/>
        <v>#DIV/0!</v>
      </c>
      <c r="I73" s="168"/>
      <c r="J73" s="205" t="e">
        <f t="shared" si="47"/>
        <v>#DIV/0!</v>
      </c>
      <c r="K73" s="168"/>
      <c r="L73" s="205" t="e">
        <f t="shared" si="48"/>
        <v>#DIV/0!</v>
      </c>
      <c r="M73" s="168"/>
      <c r="N73" s="205" t="e">
        <f t="shared" si="49"/>
        <v>#DIV/0!</v>
      </c>
      <c r="O73" s="168"/>
      <c r="P73" s="205" t="e">
        <f t="shared" si="50"/>
        <v>#DIV/0!</v>
      </c>
      <c r="Q73" s="168"/>
      <c r="R73" s="205" t="e">
        <f t="shared" si="51"/>
        <v>#DIV/0!</v>
      </c>
      <c r="S73" s="168"/>
      <c r="T73" s="205" t="e">
        <f t="shared" si="52"/>
        <v>#DIV/0!</v>
      </c>
      <c r="U73" s="168"/>
      <c r="V73" s="205" t="e">
        <f t="shared" si="53"/>
        <v>#DIV/0!</v>
      </c>
      <c r="W73" s="168"/>
      <c r="X73" s="205" t="e">
        <f t="shared" si="54"/>
        <v>#DIV/0!</v>
      </c>
      <c r="Y73" s="168"/>
      <c r="Z73" s="205" t="e">
        <f t="shared" si="55"/>
        <v>#DIV/0!</v>
      </c>
      <c r="AA73" s="168"/>
      <c r="AB73" s="205" t="e">
        <f t="shared" si="56"/>
        <v>#DIV/0!</v>
      </c>
    </row>
    <row r="74" spans="1:28" ht="34.5" thickBot="1" x14ac:dyDescent="0.55000000000000004">
      <c r="A74" s="173" t="s">
        <v>642</v>
      </c>
      <c r="B74" s="206">
        <f>SUM(B62:B73)</f>
        <v>3347</v>
      </c>
      <c r="C74" s="174"/>
      <c r="D74" s="207">
        <f>SUM(D62:D73)</f>
        <v>0</v>
      </c>
      <c r="E74" s="216">
        <f>SUM(E62:E73)</f>
        <v>0</v>
      </c>
      <c r="F74" s="208">
        <f>SUM(F62:F73)</f>
        <v>0</v>
      </c>
      <c r="G74" s="209">
        <f>SUM(G62:G73)</f>
        <v>0</v>
      </c>
      <c r="H74" s="210" t="e">
        <f>G74/F74</f>
        <v>#DIV/0!</v>
      </c>
      <c r="I74" s="209">
        <f>SUM(I62:I73)</f>
        <v>0</v>
      </c>
      <c r="J74" s="210" t="e">
        <f>I74/F74</f>
        <v>#DIV/0!</v>
      </c>
      <c r="K74" s="211">
        <f>SUM(K62:K73)</f>
        <v>0</v>
      </c>
      <c r="L74" s="212" t="e">
        <f>K74/F74</f>
        <v>#DIV/0!</v>
      </c>
      <c r="M74" s="209">
        <f>SUM(M62:M73)</f>
        <v>0</v>
      </c>
      <c r="N74" s="210" t="e">
        <f>M74/F74</f>
        <v>#DIV/0!</v>
      </c>
      <c r="O74" s="211">
        <f>SUM(O62:O73)</f>
        <v>0</v>
      </c>
      <c r="P74" s="212" t="e">
        <f>O74/F74</f>
        <v>#DIV/0!</v>
      </c>
      <c r="Q74" s="209">
        <f>SUM(Q62:Q73)</f>
        <v>0</v>
      </c>
      <c r="R74" s="210" t="e">
        <f>Q74/F74</f>
        <v>#DIV/0!</v>
      </c>
      <c r="S74" s="211">
        <f>SUM(S62:S73)</f>
        <v>0</v>
      </c>
      <c r="T74" s="212" t="e">
        <f>S74/F74</f>
        <v>#DIV/0!</v>
      </c>
      <c r="U74" s="209">
        <f>SUM(U62:U73)</f>
        <v>0</v>
      </c>
      <c r="V74" s="210" t="e">
        <f>U74/F74</f>
        <v>#DIV/0!</v>
      </c>
      <c r="W74" s="208">
        <f>SUM(W62:W73)</f>
        <v>0</v>
      </c>
      <c r="X74" s="213" t="e">
        <f>W74/F74</f>
        <v>#DIV/0!</v>
      </c>
      <c r="Y74" s="214">
        <f>SUM(Y62:Y73)</f>
        <v>0</v>
      </c>
      <c r="Z74" s="215" t="e">
        <f>Y74/F74</f>
        <v>#DIV/0!</v>
      </c>
      <c r="AA74" s="214">
        <f>SUM(AA62:AA73)</f>
        <v>0</v>
      </c>
      <c r="AB74" s="215" t="e">
        <f>AA74/F74</f>
        <v>#DIV/0!</v>
      </c>
    </row>
    <row r="75" spans="1:28" ht="81.75" customHeight="1" thickBot="1" x14ac:dyDescent="0.5">
      <c r="A75" s="376" t="s">
        <v>1878</v>
      </c>
      <c r="B75" s="377"/>
      <c r="C75" s="377"/>
      <c r="D75" s="377"/>
      <c r="E75" s="377"/>
      <c r="F75" s="378"/>
      <c r="G75" s="356" t="s">
        <v>586</v>
      </c>
      <c r="H75" s="357"/>
      <c r="I75" s="358" t="s">
        <v>587</v>
      </c>
      <c r="J75" s="359"/>
      <c r="K75" s="356" t="s">
        <v>588</v>
      </c>
      <c r="L75" s="357"/>
      <c r="M75" s="358" t="s">
        <v>589</v>
      </c>
      <c r="N75" s="359"/>
      <c r="O75" s="356" t="s">
        <v>590</v>
      </c>
      <c r="P75" s="357"/>
      <c r="Q75" s="358" t="s">
        <v>591</v>
      </c>
      <c r="R75" s="359"/>
      <c r="S75" s="356" t="s">
        <v>592</v>
      </c>
      <c r="T75" s="357"/>
      <c r="U75" s="358" t="s">
        <v>593</v>
      </c>
      <c r="V75" s="359"/>
      <c r="W75" s="356" t="s">
        <v>596</v>
      </c>
      <c r="X75" s="357"/>
      <c r="Y75" s="358" t="s">
        <v>595</v>
      </c>
      <c r="Z75" s="359"/>
      <c r="AA75" s="356" t="s">
        <v>594</v>
      </c>
      <c r="AB75" s="357"/>
    </row>
    <row r="77" spans="1:28" ht="33" x14ac:dyDescent="0.45">
      <c r="A77" s="370" t="s">
        <v>2151</v>
      </c>
      <c r="B77" s="370"/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</row>
    <row r="78" spans="1:28" ht="33" x14ac:dyDescent="0.45">
      <c r="A78" s="370"/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</row>
    <row r="79" spans="1:28" ht="33" x14ac:dyDescent="0.45">
      <c r="A79" s="370"/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</row>
    <row r="81" spans="1:28" ht="33" x14ac:dyDescent="0.45">
      <c r="A81" s="360" t="s">
        <v>1879</v>
      </c>
      <c r="B81" s="360"/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  <c r="AA81" s="360"/>
      <c r="AB81" s="360"/>
    </row>
    <row r="82" spans="1:28" ht="33" x14ac:dyDescent="0.45">
      <c r="A82" s="360"/>
      <c r="B82" s="360"/>
      <c r="C82" s="360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360"/>
      <c r="AB82" s="360"/>
    </row>
    <row r="83" spans="1:28" ht="21.95" customHeight="1" thickBot="1" x14ac:dyDescent="0.5"/>
    <row r="84" spans="1:28" ht="78" customHeight="1" thickBot="1" x14ac:dyDescent="0.5">
      <c r="A84" s="347" t="s">
        <v>2150</v>
      </c>
      <c r="B84" s="348"/>
      <c r="C84" s="371" t="s">
        <v>1880</v>
      </c>
      <c r="D84" s="372"/>
      <c r="E84" s="372"/>
      <c r="F84" s="373"/>
      <c r="G84" s="349" t="s">
        <v>586</v>
      </c>
      <c r="H84" s="350"/>
      <c r="I84" s="354" t="s">
        <v>587</v>
      </c>
      <c r="J84" s="375"/>
      <c r="K84" s="349" t="s">
        <v>588</v>
      </c>
      <c r="L84" s="350"/>
      <c r="M84" s="354" t="s">
        <v>589</v>
      </c>
      <c r="N84" s="355"/>
      <c r="O84" s="349" t="s">
        <v>590</v>
      </c>
      <c r="P84" s="350"/>
      <c r="Q84" s="354" t="s">
        <v>591</v>
      </c>
      <c r="R84" s="355"/>
      <c r="S84" s="349" t="s">
        <v>592</v>
      </c>
      <c r="T84" s="350"/>
      <c r="U84" s="354" t="s">
        <v>593</v>
      </c>
      <c r="V84" s="355"/>
      <c r="W84" s="349" t="s">
        <v>596</v>
      </c>
      <c r="X84" s="350"/>
      <c r="Y84" s="354" t="s">
        <v>595</v>
      </c>
      <c r="Z84" s="355"/>
      <c r="AA84" s="349" t="s">
        <v>594</v>
      </c>
      <c r="AB84" s="350"/>
    </row>
    <row r="85" spans="1:28" ht="60" x14ac:dyDescent="0.45">
      <c r="A85" s="347"/>
      <c r="B85" s="348"/>
      <c r="C85" s="146" t="s">
        <v>606</v>
      </c>
      <c r="D85" s="147" t="s">
        <v>607</v>
      </c>
      <c r="E85" s="147" t="s">
        <v>644</v>
      </c>
      <c r="F85" s="148" t="s">
        <v>645</v>
      </c>
      <c r="G85" s="152" t="s">
        <v>604</v>
      </c>
      <c r="H85" s="150" t="s">
        <v>605</v>
      </c>
      <c r="I85" s="149" t="s">
        <v>604</v>
      </c>
      <c r="J85" s="153" t="s">
        <v>605</v>
      </c>
      <c r="K85" s="149" t="s">
        <v>604</v>
      </c>
      <c r="L85" s="150" t="s">
        <v>605</v>
      </c>
      <c r="M85" s="149" t="s">
        <v>604</v>
      </c>
      <c r="N85" s="150" t="s">
        <v>605</v>
      </c>
      <c r="O85" s="149" t="s">
        <v>604</v>
      </c>
      <c r="P85" s="150" t="s">
        <v>605</v>
      </c>
      <c r="Q85" s="149" t="s">
        <v>604</v>
      </c>
      <c r="R85" s="150" t="s">
        <v>605</v>
      </c>
      <c r="S85" s="149" t="s">
        <v>604</v>
      </c>
      <c r="T85" s="150" t="s">
        <v>605</v>
      </c>
      <c r="U85" s="149" t="s">
        <v>604</v>
      </c>
      <c r="V85" s="150" t="s">
        <v>605</v>
      </c>
      <c r="W85" s="149" t="s">
        <v>604</v>
      </c>
      <c r="X85" s="150" t="s">
        <v>605</v>
      </c>
      <c r="Y85" s="149" t="s">
        <v>604</v>
      </c>
      <c r="Z85" s="150" t="s">
        <v>605</v>
      </c>
      <c r="AA85" s="149" t="s">
        <v>604</v>
      </c>
      <c r="AB85" s="150" t="s">
        <v>605</v>
      </c>
    </row>
    <row r="86" spans="1:28" ht="42" customHeight="1" thickBot="1" x14ac:dyDescent="0.5">
      <c r="A86" s="347"/>
      <c r="B86" s="348"/>
      <c r="C86" s="154">
        <v>1031</v>
      </c>
      <c r="D86" s="198">
        <f t="shared" ref="D86:AB86" si="57">D97</f>
        <v>0</v>
      </c>
      <c r="E86" s="198">
        <f t="shared" si="57"/>
        <v>0</v>
      </c>
      <c r="F86" s="199">
        <f t="shared" si="57"/>
        <v>0</v>
      </c>
      <c r="G86" s="200">
        <f t="shared" si="57"/>
        <v>0</v>
      </c>
      <c r="H86" s="201" t="e">
        <f>H97</f>
        <v>#DIV/0!</v>
      </c>
      <c r="I86" s="202">
        <f t="shared" si="57"/>
        <v>0</v>
      </c>
      <c r="J86" s="203" t="e">
        <f t="shared" si="57"/>
        <v>#DIV/0!</v>
      </c>
      <c r="K86" s="202">
        <f t="shared" si="57"/>
        <v>0</v>
      </c>
      <c r="L86" s="201" t="e">
        <f t="shared" si="57"/>
        <v>#DIV/0!</v>
      </c>
      <c r="M86" s="202">
        <f t="shared" si="57"/>
        <v>0</v>
      </c>
      <c r="N86" s="201" t="e">
        <f t="shared" si="57"/>
        <v>#DIV/0!</v>
      </c>
      <c r="O86" s="202">
        <f t="shared" si="57"/>
        <v>0</v>
      </c>
      <c r="P86" s="201" t="e">
        <f t="shared" si="57"/>
        <v>#DIV/0!</v>
      </c>
      <c r="Q86" s="202">
        <f t="shared" si="57"/>
        <v>0</v>
      </c>
      <c r="R86" s="201" t="e">
        <f t="shared" si="57"/>
        <v>#DIV/0!</v>
      </c>
      <c r="S86" s="202">
        <f t="shared" si="57"/>
        <v>0</v>
      </c>
      <c r="T86" s="201" t="e">
        <f t="shared" si="57"/>
        <v>#DIV/0!</v>
      </c>
      <c r="U86" s="202">
        <f t="shared" si="57"/>
        <v>0</v>
      </c>
      <c r="V86" s="201" t="e">
        <f t="shared" si="57"/>
        <v>#DIV/0!</v>
      </c>
      <c r="W86" s="202">
        <f t="shared" si="57"/>
        <v>0</v>
      </c>
      <c r="X86" s="201" t="e">
        <f t="shared" si="57"/>
        <v>#DIV/0!</v>
      </c>
      <c r="Y86" s="202">
        <f t="shared" si="57"/>
        <v>0</v>
      </c>
      <c r="Z86" s="201" t="e">
        <f t="shared" si="57"/>
        <v>#DIV/0!</v>
      </c>
      <c r="AA86" s="202">
        <f t="shared" si="57"/>
        <v>0</v>
      </c>
      <c r="AB86" s="201" t="e">
        <f t="shared" si="57"/>
        <v>#DIV/0!</v>
      </c>
    </row>
    <row r="87" spans="1:28" ht="34.5" thickBot="1" x14ac:dyDescent="0.5"/>
    <row r="88" spans="1:28" ht="60.75" thickBot="1" x14ac:dyDescent="0.55000000000000004">
      <c r="A88" s="362" t="s">
        <v>1881</v>
      </c>
      <c r="B88" s="363"/>
      <c r="C88" s="363"/>
      <c r="D88" s="363"/>
      <c r="E88" s="363"/>
      <c r="F88" s="364"/>
      <c r="G88" s="365" t="s">
        <v>603</v>
      </c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  <c r="AB88" s="367"/>
    </row>
    <row r="89" spans="1:28" ht="67.5" x14ac:dyDescent="0.45">
      <c r="A89" s="156" t="s">
        <v>1882</v>
      </c>
      <c r="B89" s="379" t="s">
        <v>1883</v>
      </c>
      <c r="C89" s="380"/>
      <c r="D89" s="361" t="s">
        <v>1884</v>
      </c>
      <c r="E89" s="368"/>
      <c r="F89" s="369"/>
      <c r="G89" s="349" t="s">
        <v>586</v>
      </c>
      <c r="H89" s="350"/>
      <c r="I89" s="354" t="s">
        <v>587</v>
      </c>
      <c r="J89" s="355"/>
      <c r="K89" s="349" t="s">
        <v>588</v>
      </c>
      <c r="L89" s="350"/>
      <c r="M89" s="354" t="s">
        <v>589</v>
      </c>
      <c r="N89" s="355"/>
      <c r="O89" s="349" t="s">
        <v>590</v>
      </c>
      <c r="P89" s="350"/>
      <c r="Q89" s="354" t="s">
        <v>591</v>
      </c>
      <c r="R89" s="355"/>
      <c r="S89" s="349" t="s">
        <v>592</v>
      </c>
      <c r="T89" s="350"/>
      <c r="U89" s="354" t="s">
        <v>593</v>
      </c>
      <c r="V89" s="355"/>
      <c r="W89" s="349" t="s">
        <v>596</v>
      </c>
      <c r="X89" s="350"/>
      <c r="Y89" s="354" t="s">
        <v>595</v>
      </c>
      <c r="Z89" s="355"/>
      <c r="AA89" s="349" t="s">
        <v>594</v>
      </c>
      <c r="AB89" s="350"/>
    </row>
    <row r="90" spans="1:28" ht="60" x14ac:dyDescent="0.45">
      <c r="A90" s="157" t="s">
        <v>597</v>
      </c>
      <c r="B90" s="158" t="s">
        <v>606</v>
      </c>
      <c r="C90" s="157" t="s">
        <v>598</v>
      </c>
      <c r="D90" s="157" t="s">
        <v>607</v>
      </c>
      <c r="E90" s="157" t="s">
        <v>644</v>
      </c>
      <c r="F90" s="159" t="s">
        <v>645</v>
      </c>
      <c r="G90" s="149" t="s">
        <v>604</v>
      </c>
      <c r="H90" s="150" t="s">
        <v>605</v>
      </c>
      <c r="I90" s="149" t="s">
        <v>604</v>
      </c>
      <c r="J90" s="150" t="s">
        <v>605</v>
      </c>
      <c r="K90" s="149" t="s">
        <v>604</v>
      </c>
      <c r="L90" s="150" t="s">
        <v>605</v>
      </c>
      <c r="M90" s="149" t="s">
        <v>604</v>
      </c>
      <c r="N90" s="150" t="s">
        <v>605</v>
      </c>
      <c r="O90" s="149" t="s">
        <v>604</v>
      </c>
      <c r="P90" s="150" t="s">
        <v>605</v>
      </c>
      <c r="Q90" s="149" t="s">
        <v>604</v>
      </c>
      <c r="R90" s="150" t="s">
        <v>605</v>
      </c>
      <c r="S90" s="149" t="s">
        <v>604</v>
      </c>
      <c r="T90" s="150" t="s">
        <v>605</v>
      </c>
      <c r="U90" s="149" t="s">
        <v>604</v>
      </c>
      <c r="V90" s="150" t="s">
        <v>605</v>
      </c>
      <c r="W90" s="149" t="s">
        <v>604</v>
      </c>
      <c r="X90" s="150" t="s">
        <v>605</v>
      </c>
      <c r="Y90" s="149" t="s">
        <v>604</v>
      </c>
      <c r="Z90" s="150" t="s">
        <v>605</v>
      </c>
      <c r="AA90" s="149" t="s">
        <v>604</v>
      </c>
      <c r="AB90" s="150" t="s">
        <v>605</v>
      </c>
    </row>
    <row r="91" spans="1:28" x14ac:dyDescent="0.45">
      <c r="A91" s="170" t="s">
        <v>1885</v>
      </c>
      <c r="B91" s="178">
        <v>133</v>
      </c>
      <c r="C91" s="163" t="s">
        <v>1852</v>
      </c>
      <c r="D91" s="164"/>
      <c r="E91" s="204">
        <f>D91-F91</f>
        <v>0</v>
      </c>
      <c r="F91" s="204">
        <f>G91+I91+K91+M91+O91+Q91+S91+U91+W91+Y91+AA91</f>
        <v>0</v>
      </c>
      <c r="G91" s="166"/>
      <c r="H91" s="205" t="e">
        <f>G91/F91</f>
        <v>#DIV/0!</v>
      </c>
      <c r="I91" s="166"/>
      <c r="J91" s="205" t="e">
        <f>I91/F91</f>
        <v>#DIV/0!</v>
      </c>
      <c r="K91" s="166"/>
      <c r="L91" s="205" t="e">
        <f>K91/F91</f>
        <v>#DIV/0!</v>
      </c>
      <c r="M91" s="166"/>
      <c r="N91" s="205" t="e">
        <f>M91/F91</f>
        <v>#DIV/0!</v>
      </c>
      <c r="O91" s="166"/>
      <c r="P91" s="205" t="e">
        <f>O91/F91</f>
        <v>#DIV/0!</v>
      </c>
      <c r="Q91" s="166"/>
      <c r="R91" s="205" t="e">
        <f>Q91/F91</f>
        <v>#DIV/0!</v>
      </c>
      <c r="S91" s="166"/>
      <c r="T91" s="205" t="e">
        <f>S91/F91</f>
        <v>#DIV/0!</v>
      </c>
      <c r="U91" s="166"/>
      <c r="V91" s="205" t="e">
        <f>U91/F91</f>
        <v>#DIV/0!</v>
      </c>
      <c r="W91" s="166"/>
      <c r="X91" s="205" t="e">
        <f>W91/F91</f>
        <v>#DIV/0!</v>
      </c>
      <c r="Y91" s="166"/>
      <c r="Z91" s="205" t="e">
        <f>Y91/F91</f>
        <v>#DIV/0!</v>
      </c>
      <c r="AA91" s="166"/>
      <c r="AB91" s="205" t="e">
        <f>AA91/F91</f>
        <v>#DIV/0!</v>
      </c>
    </row>
    <row r="92" spans="1:28" x14ac:dyDescent="0.45">
      <c r="A92" s="170" t="s">
        <v>1886</v>
      </c>
      <c r="B92" s="172">
        <v>168</v>
      </c>
      <c r="C92" s="163" t="s">
        <v>1852</v>
      </c>
      <c r="D92" s="167"/>
      <c r="E92" s="204">
        <f t="shared" ref="E92:E96" si="58">D92-F92</f>
        <v>0</v>
      </c>
      <c r="F92" s="204">
        <f>G92+I92+K92+M92+O92+Q92+S92+U92+W92+Y92+AA92</f>
        <v>0</v>
      </c>
      <c r="G92" s="168"/>
      <c r="H92" s="205" t="e">
        <f t="shared" ref="H92:H96" si="59">G92/F92</f>
        <v>#DIV/0!</v>
      </c>
      <c r="I92" s="168"/>
      <c r="J92" s="205" t="e">
        <f t="shared" ref="J92:J96" si="60">I92/F92</f>
        <v>#DIV/0!</v>
      </c>
      <c r="K92" s="168"/>
      <c r="L92" s="205" t="e">
        <f t="shared" ref="L92:L96" si="61">K92/F92</f>
        <v>#DIV/0!</v>
      </c>
      <c r="M92" s="168"/>
      <c r="N92" s="205" t="e">
        <f t="shared" ref="N92:N96" si="62">M92/F92</f>
        <v>#DIV/0!</v>
      </c>
      <c r="O92" s="168"/>
      <c r="P92" s="205" t="e">
        <f t="shared" ref="P92:P96" si="63">O92/F92</f>
        <v>#DIV/0!</v>
      </c>
      <c r="Q92" s="168"/>
      <c r="R92" s="205" t="e">
        <f t="shared" ref="R92:R96" si="64">Q92/F92</f>
        <v>#DIV/0!</v>
      </c>
      <c r="S92" s="168"/>
      <c r="T92" s="205" t="e">
        <f t="shared" ref="T92:T96" si="65">S92/F92</f>
        <v>#DIV/0!</v>
      </c>
      <c r="U92" s="168"/>
      <c r="V92" s="205" t="e">
        <f t="shared" ref="V92:V96" si="66">U92/F92</f>
        <v>#DIV/0!</v>
      </c>
      <c r="W92" s="168"/>
      <c r="X92" s="205" t="e">
        <f t="shared" ref="X92:X96" si="67">W92/F92</f>
        <v>#DIV/0!</v>
      </c>
      <c r="Y92" s="168"/>
      <c r="Z92" s="205" t="e">
        <f t="shared" ref="Z92:Z96" si="68">Y92/F92</f>
        <v>#DIV/0!</v>
      </c>
      <c r="AA92" s="168"/>
      <c r="AB92" s="205" t="e">
        <f t="shared" ref="AB92:AB96" si="69">AA92/F92</f>
        <v>#DIV/0!</v>
      </c>
    </row>
    <row r="93" spans="1:28" x14ac:dyDescent="0.45">
      <c r="A93" s="161" t="s">
        <v>1887</v>
      </c>
      <c r="B93" s="172">
        <v>162</v>
      </c>
      <c r="C93" s="163" t="s">
        <v>1852</v>
      </c>
      <c r="D93" s="167"/>
      <c r="E93" s="204">
        <f t="shared" si="58"/>
        <v>0</v>
      </c>
      <c r="F93" s="204">
        <f t="shared" ref="F93:F96" si="70">G93+I93+K93+M93+O93+Q93+S93+U93+W93+Y93+AA93</f>
        <v>0</v>
      </c>
      <c r="G93" s="168"/>
      <c r="H93" s="205" t="e">
        <f t="shared" si="59"/>
        <v>#DIV/0!</v>
      </c>
      <c r="I93" s="168"/>
      <c r="J93" s="205" t="e">
        <f t="shared" si="60"/>
        <v>#DIV/0!</v>
      </c>
      <c r="K93" s="168"/>
      <c r="L93" s="205" t="e">
        <f t="shared" si="61"/>
        <v>#DIV/0!</v>
      </c>
      <c r="M93" s="168"/>
      <c r="N93" s="205" t="e">
        <f t="shared" si="62"/>
        <v>#DIV/0!</v>
      </c>
      <c r="O93" s="168"/>
      <c r="P93" s="205" t="e">
        <f t="shared" si="63"/>
        <v>#DIV/0!</v>
      </c>
      <c r="Q93" s="168"/>
      <c r="R93" s="205" t="e">
        <f t="shared" si="64"/>
        <v>#DIV/0!</v>
      </c>
      <c r="S93" s="168"/>
      <c r="T93" s="205" t="e">
        <f t="shared" si="65"/>
        <v>#DIV/0!</v>
      </c>
      <c r="U93" s="168"/>
      <c r="V93" s="205" t="e">
        <f t="shared" si="66"/>
        <v>#DIV/0!</v>
      </c>
      <c r="W93" s="168"/>
      <c r="X93" s="205" t="e">
        <f t="shared" si="67"/>
        <v>#DIV/0!</v>
      </c>
      <c r="Y93" s="168"/>
      <c r="Z93" s="205" t="e">
        <f t="shared" si="68"/>
        <v>#DIV/0!</v>
      </c>
      <c r="AA93" s="168"/>
      <c r="AB93" s="205" t="e">
        <f t="shared" si="69"/>
        <v>#DIV/0!</v>
      </c>
    </row>
    <row r="94" spans="1:28" x14ac:dyDescent="0.45">
      <c r="A94" s="161" t="s">
        <v>1888</v>
      </c>
      <c r="B94" s="172">
        <v>215</v>
      </c>
      <c r="C94" s="163" t="s">
        <v>1852</v>
      </c>
      <c r="D94" s="167"/>
      <c r="E94" s="204">
        <f t="shared" si="58"/>
        <v>0</v>
      </c>
      <c r="F94" s="204">
        <f t="shared" si="70"/>
        <v>0</v>
      </c>
      <c r="G94" s="168"/>
      <c r="H94" s="205" t="e">
        <f t="shared" si="59"/>
        <v>#DIV/0!</v>
      </c>
      <c r="I94" s="168"/>
      <c r="J94" s="205" t="e">
        <f t="shared" si="60"/>
        <v>#DIV/0!</v>
      </c>
      <c r="K94" s="168"/>
      <c r="L94" s="205" t="e">
        <f t="shared" si="61"/>
        <v>#DIV/0!</v>
      </c>
      <c r="M94" s="168"/>
      <c r="N94" s="205" t="e">
        <f t="shared" si="62"/>
        <v>#DIV/0!</v>
      </c>
      <c r="O94" s="168"/>
      <c r="P94" s="205" t="e">
        <f t="shared" si="63"/>
        <v>#DIV/0!</v>
      </c>
      <c r="Q94" s="168"/>
      <c r="R94" s="205" t="e">
        <f t="shared" si="64"/>
        <v>#DIV/0!</v>
      </c>
      <c r="S94" s="168"/>
      <c r="T94" s="205" t="e">
        <f t="shared" si="65"/>
        <v>#DIV/0!</v>
      </c>
      <c r="U94" s="168"/>
      <c r="V94" s="205" t="e">
        <f t="shared" si="66"/>
        <v>#DIV/0!</v>
      </c>
      <c r="W94" s="168"/>
      <c r="X94" s="205" t="e">
        <f t="shared" si="67"/>
        <v>#DIV/0!</v>
      </c>
      <c r="Y94" s="168"/>
      <c r="Z94" s="205" t="e">
        <f t="shared" si="68"/>
        <v>#DIV/0!</v>
      </c>
      <c r="AA94" s="168"/>
      <c r="AB94" s="205" t="e">
        <f t="shared" si="69"/>
        <v>#DIV/0!</v>
      </c>
    </row>
    <row r="95" spans="1:28" x14ac:dyDescent="0.45">
      <c r="A95" s="170" t="s">
        <v>1889</v>
      </c>
      <c r="B95" s="171">
        <v>182</v>
      </c>
      <c r="C95" s="163" t="s">
        <v>1852</v>
      </c>
      <c r="D95" s="167"/>
      <c r="E95" s="204">
        <f t="shared" si="58"/>
        <v>0</v>
      </c>
      <c r="F95" s="204">
        <f t="shared" si="70"/>
        <v>0</v>
      </c>
      <c r="G95" s="168"/>
      <c r="H95" s="205" t="e">
        <f t="shared" si="59"/>
        <v>#DIV/0!</v>
      </c>
      <c r="I95" s="168"/>
      <c r="J95" s="205" t="e">
        <f t="shared" si="60"/>
        <v>#DIV/0!</v>
      </c>
      <c r="K95" s="168"/>
      <c r="L95" s="205" t="e">
        <f t="shared" si="61"/>
        <v>#DIV/0!</v>
      </c>
      <c r="M95" s="168"/>
      <c r="N95" s="205" t="e">
        <f t="shared" si="62"/>
        <v>#DIV/0!</v>
      </c>
      <c r="O95" s="168"/>
      <c r="P95" s="205" t="e">
        <f t="shared" si="63"/>
        <v>#DIV/0!</v>
      </c>
      <c r="Q95" s="168"/>
      <c r="R95" s="205" t="e">
        <f t="shared" si="64"/>
        <v>#DIV/0!</v>
      </c>
      <c r="S95" s="168"/>
      <c r="T95" s="205" t="e">
        <f t="shared" si="65"/>
        <v>#DIV/0!</v>
      </c>
      <c r="U95" s="168"/>
      <c r="V95" s="205" t="e">
        <f t="shared" si="66"/>
        <v>#DIV/0!</v>
      </c>
      <c r="W95" s="168"/>
      <c r="X95" s="205" t="e">
        <f t="shared" si="67"/>
        <v>#DIV/0!</v>
      </c>
      <c r="Y95" s="168"/>
      <c r="Z95" s="205" t="e">
        <f t="shared" si="68"/>
        <v>#DIV/0!</v>
      </c>
      <c r="AA95" s="168"/>
      <c r="AB95" s="205" t="e">
        <f t="shared" si="69"/>
        <v>#DIV/0!</v>
      </c>
    </row>
    <row r="96" spans="1:28" ht="34.5" thickBot="1" x14ac:dyDescent="0.5">
      <c r="A96" s="161" t="s">
        <v>1890</v>
      </c>
      <c r="B96" s="172">
        <v>171</v>
      </c>
      <c r="C96" s="177" t="s">
        <v>617</v>
      </c>
      <c r="D96" s="167"/>
      <c r="E96" s="204">
        <f t="shared" si="58"/>
        <v>0</v>
      </c>
      <c r="F96" s="204">
        <f t="shared" si="70"/>
        <v>0</v>
      </c>
      <c r="G96" s="168"/>
      <c r="H96" s="205" t="e">
        <f t="shared" si="59"/>
        <v>#DIV/0!</v>
      </c>
      <c r="I96" s="168"/>
      <c r="J96" s="205" t="e">
        <f t="shared" si="60"/>
        <v>#DIV/0!</v>
      </c>
      <c r="K96" s="168"/>
      <c r="L96" s="205" t="e">
        <f t="shared" si="61"/>
        <v>#DIV/0!</v>
      </c>
      <c r="M96" s="168"/>
      <c r="N96" s="205" t="e">
        <f t="shared" si="62"/>
        <v>#DIV/0!</v>
      </c>
      <c r="O96" s="168"/>
      <c r="P96" s="205" t="e">
        <f t="shared" si="63"/>
        <v>#DIV/0!</v>
      </c>
      <c r="Q96" s="168"/>
      <c r="R96" s="205" t="e">
        <f t="shared" si="64"/>
        <v>#DIV/0!</v>
      </c>
      <c r="S96" s="168"/>
      <c r="T96" s="205" t="e">
        <f t="shared" si="65"/>
        <v>#DIV/0!</v>
      </c>
      <c r="U96" s="168"/>
      <c r="V96" s="205" t="e">
        <f t="shared" si="66"/>
        <v>#DIV/0!</v>
      </c>
      <c r="W96" s="168"/>
      <c r="X96" s="205" t="e">
        <f t="shared" si="67"/>
        <v>#DIV/0!</v>
      </c>
      <c r="Y96" s="168"/>
      <c r="Z96" s="205" t="e">
        <f t="shared" si="68"/>
        <v>#DIV/0!</v>
      </c>
      <c r="AA96" s="168"/>
      <c r="AB96" s="205" t="e">
        <f t="shared" si="69"/>
        <v>#DIV/0!</v>
      </c>
    </row>
    <row r="97" spans="1:28" ht="34.5" thickBot="1" x14ac:dyDescent="0.55000000000000004">
      <c r="A97" s="173" t="s">
        <v>642</v>
      </c>
      <c r="B97" s="206">
        <f>SUM(B91:B96)</f>
        <v>1031</v>
      </c>
      <c r="C97" s="174"/>
      <c r="D97" s="207">
        <f>SUM(D91:D96)</f>
        <v>0</v>
      </c>
      <c r="E97" s="207">
        <f>SUM(E91:E96)</f>
        <v>0</v>
      </c>
      <c r="F97" s="208">
        <f>SUM(F91:F96)</f>
        <v>0</v>
      </c>
      <c r="G97" s="209">
        <f>SUM(G91:G96)</f>
        <v>0</v>
      </c>
      <c r="H97" s="210" t="e">
        <f>G97/F97</f>
        <v>#DIV/0!</v>
      </c>
      <c r="I97" s="209">
        <f>SUM(I91:I96)</f>
        <v>0</v>
      </c>
      <c r="J97" s="210" t="e">
        <f>I97/F97</f>
        <v>#DIV/0!</v>
      </c>
      <c r="K97" s="211">
        <f>SUM(K91:K96)</f>
        <v>0</v>
      </c>
      <c r="L97" s="212" t="e">
        <f>K97/F97</f>
        <v>#DIV/0!</v>
      </c>
      <c r="M97" s="209">
        <f>SUM(M91:M96)</f>
        <v>0</v>
      </c>
      <c r="N97" s="210" t="e">
        <f>M97/F97</f>
        <v>#DIV/0!</v>
      </c>
      <c r="O97" s="211">
        <f>SUM(O91:O96)</f>
        <v>0</v>
      </c>
      <c r="P97" s="212" t="e">
        <f>O97/F97</f>
        <v>#DIV/0!</v>
      </c>
      <c r="Q97" s="209">
        <f>SUM(Q91:Q96)</f>
        <v>0</v>
      </c>
      <c r="R97" s="210" t="e">
        <f>Q97/F97</f>
        <v>#DIV/0!</v>
      </c>
      <c r="S97" s="211">
        <f>SUM(S91:S96)</f>
        <v>0</v>
      </c>
      <c r="T97" s="212" t="e">
        <f>S97/F97</f>
        <v>#DIV/0!</v>
      </c>
      <c r="U97" s="209">
        <f>SUM(U91:U96)</f>
        <v>0</v>
      </c>
      <c r="V97" s="210" t="e">
        <f>U97/F97</f>
        <v>#DIV/0!</v>
      </c>
      <c r="W97" s="208">
        <f>SUM(W91:W96)</f>
        <v>0</v>
      </c>
      <c r="X97" s="213" t="e">
        <f>W97/F97</f>
        <v>#DIV/0!</v>
      </c>
      <c r="Y97" s="214">
        <f>SUM(Y91:Y96)</f>
        <v>0</v>
      </c>
      <c r="Z97" s="215" t="e">
        <f>Y97/F97</f>
        <v>#DIV/0!</v>
      </c>
      <c r="AA97" s="214">
        <f>SUM(AA91:AA96)</f>
        <v>0</v>
      </c>
      <c r="AB97" s="215" t="e">
        <f>AA97/F97</f>
        <v>#DIV/0!</v>
      </c>
    </row>
    <row r="98" spans="1:28" ht="96.75" customHeight="1" thickBot="1" x14ac:dyDescent="0.5">
      <c r="A98" s="376" t="s">
        <v>1891</v>
      </c>
      <c r="B98" s="377"/>
      <c r="C98" s="377"/>
      <c r="D98" s="377"/>
      <c r="E98" s="377"/>
      <c r="F98" s="378"/>
      <c r="G98" s="356" t="s">
        <v>586</v>
      </c>
      <c r="H98" s="357"/>
      <c r="I98" s="358" t="s">
        <v>587</v>
      </c>
      <c r="J98" s="359"/>
      <c r="K98" s="356" t="s">
        <v>588</v>
      </c>
      <c r="L98" s="357"/>
      <c r="M98" s="358" t="s">
        <v>589</v>
      </c>
      <c r="N98" s="359"/>
      <c r="O98" s="356" t="s">
        <v>590</v>
      </c>
      <c r="P98" s="357"/>
      <c r="Q98" s="358" t="s">
        <v>591</v>
      </c>
      <c r="R98" s="359"/>
      <c r="S98" s="356" t="s">
        <v>592</v>
      </c>
      <c r="T98" s="357"/>
      <c r="U98" s="358" t="s">
        <v>593</v>
      </c>
      <c r="V98" s="359"/>
      <c r="W98" s="356" t="s">
        <v>596</v>
      </c>
      <c r="X98" s="357"/>
      <c r="Y98" s="358" t="s">
        <v>595</v>
      </c>
      <c r="Z98" s="359"/>
      <c r="AA98" s="356" t="s">
        <v>594</v>
      </c>
      <c r="AB98" s="357"/>
    </row>
    <row r="100" spans="1:28" ht="33" x14ac:dyDescent="0.45">
      <c r="A100" s="360" t="s">
        <v>1892</v>
      </c>
      <c r="B100" s="360"/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</row>
    <row r="101" spans="1:28" ht="33" x14ac:dyDescent="0.45">
      <c r="A101" s="360"/>
      <c r="B101" s="360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</row>
    <row r="102" spans="1:28" ht="17.100000000000001" customHeight="1" thickBot="1" x14ac:dyDescent="0.5"/>
    <row r="103" spans="1:28" ht="81.95" customHeight="1" thickBot="1" x14ac:dyDescent="0.5">
      <c r="A103" s="344" t="s">
        <v>1893</v>
      </c>
      <c r="B103" s="345"/>
      <c r="C103" s="371" t="s">
        <v>1894</v>
      </c>
      <c r="D103" s="372"/>
      <c r="E103" s="372"/>
      <c r="F103" s="373"/>
      <c r="G103" s="349" t="s">
        <v>586</v>
      </c>
      <c r="H103" s="350"/>
      <c r="I103" s="354" t="s">
        <v>587</v>
      </c>
      <c r="J103" s="375"/>
      <c r="K103" s="349" t="s">
        <v>588</v>
      </c>
      <c r="L103" s="350"/>
      <c r="M103" s="354" t="s">
        <v>589</v>
      </c>
      <c r="N103" s="355"/>
      <c r="O103" s="349" t="s">
        <v>590</v>
      </c>
      <c r="P103" s="350"/>
      <c r="Q103" s="354" t="s">
        <v>591</v>
      </c>
      <c r="R103" s="355"/>
      <c r="S103" s="349" t="s">
        <v>592</v>
      </c>
      <c r="T103" s="350"/>
      <c r="U103" s="354" t="s">
        <v>593</v>
      </c>
      <c r="V103" s="355"/>
      <c r="W103" s="349" t="s">
        <v>596</v>
      </c>
      <c r="X103" s="350"/>
      <c r="Y103" s="354" t="s">
        <v>595</v>
      </c>
      <c r="Z103" s="355"/>
      <c r="AA103" s="349" t="s">
        <v>594</v>
      </c>
      <c r="AB103" s="350"/>
    </row>
    <row r="104" spans="1:28" ht="60" x14ac:dyDescent="0.45">
      <c r="A104" s="344"/>
      <c r="B104" s="345"/>
      <c r="C104" s="146" t="s">
        <v>606</v>
      </c>
      <c r="D104" s="147" t="s">
        <v>607</v>
      </c>
      <c r="E104" s="147" t="s">
        <v>644</v>
      </c>
      <c r="F104" s="148" t="s">
        <v>645</v>
      </c>
      <c r="G104" s="152" t="s">
        <v>604</v>
      </c>
      <c r="H104" s="150" t="s">
        <v>605</v>
      </c>
      <c r="I104" s="149" t="s">
        <v>604</v>
      </c>
      <c r="J104" s="153" t="s">
        <v>605</v>
      </c>
      <c r="K104" s="149" t="s">
        <v>604</v>
      </c>
      <c r="L104" s="150" t="s">
        <v>605</v>
      </c>
      <c r="M104" s="149" t="s">
        <v>604</v>
      </c>
      <c r="N104" s="150" t="s">
        <v>605</v>
      </c>
      <c r="O104" s="149" t="s">
        <v>604</v>
      </c>
      <c r="P104" s="150" t="s">
        <v>605</v>
      </c>
      <c r="Q104" s="149" t="s">
        <v>604</v>
      </c>
      <c r="R104" s="150" t="s">
        <v>605</v>
      </c>
      <c r="S104" s="149" t="s">
        <v>604</v>
      </c>
      <c r="T104" s="150" t="s">
        <v>605</v>
      </c>
      <c r="U104" s="149" t="s">
        <v>604</v>
      </c>
      <c r="V104" s="150" t="s">
        <v>605</v>
      </c>
      <c r="W104" s="149" t="s">
        <v>604</v>
      </c>
      <c r="X104" s="150" t="s">
        <v>605</v>
      </c>
      <c r="Y104" s="149" t="s">
        <v>604</v>
      </c>
      <c r="Z104" s="150" t="s">
        <v>605</v>
      </c>
      <c r="AA104" s="149" t="s">
        <v>604</v>
      </c>
      <c r="AB104" s="150" t="s">
        <v>605</v>
      </c>
    </row>
    <row r="105" spans="1:28" ht="34.5" thickBot="1" x14ac:dyDescent="0.5">
      <c r="A105" s="344"/>
      <c r="B105" s="345"/>
      <c r="C105" s="154">
        <v>419</v>
      </c>
      <c r="D105" s="198">
        <f t="shared" ref="D105:AB105" si="71">D115</f>
        <v>0</v>
      </c>
      <c r="E105" s="198">
        <f t="shared" si="71"/>
        <v>0</v>
      </c>
      <c r="F105" s="199">
        <f t="shared" si="71"/>
        <v>0</v>
      </c>
      <c r="G105" s="200">
        <f t="shared" si="71"/>
        <v>0</v>
      </c>
      <c r="H105" s="201" t="e">
        <f t="shared" si="71"/>
        <v>#DIV/0!</v>
      </c>
      <c r="I105" s="202">
        <f t="shared" si="71"/>
        <v>0</v>
      </c>
      <c r="J105" s="203" t="e">
        <f t="shared" si="71"/>
        <v>#DIV/0!</v>
      </c>
      <c r="K105" s="202">
        <f t="shared" si="71"/>
        <v>0</v>
      </c>
      <c r="L105" s="201" t="e">
        <f t="shared" si="71"/>
        <v>#DIV/0!</v>
      </c>
      <c r="M105" s="202">
        <f t="shared" si="71"/>
        <v>0</v>
      </c>
      <c r="N105" s="201" t="e">
        <f t="shared" si="71"/>
        <v>#DIV/0!</v>
      </c>
      <c r="O105" s="202">
        <f t="shared" si="71"/>
        <v>0</v>
      </c>
      <c r="P105" s="201" t="e">
        <f t="shared" si="71"/>
        <v>#DIV/0!</v>
      </c>
      <c r="Q105" s="202">
        <f t="shared" si="71"/>
        <v>0</v>
      </c>
      <c r="R105" s="201" t="e">
        <f t="shared" si="71"/>
        <v>#DIV/0!</v>
      </c>
      <c r="S105" s="202">
        <f t="shared" si="71"/>
        <v>0</v>
      </c>
      <c r="T105" s="201" t="e">
        <f t="shared" si="71"/>
        <v>#DIV/0!</v>
      </c>
      <c r="U105" s="202">
        <f t="shared" si="71"/>
        <v>0</v>
      </c>
      <c r="V105" s="201" t="e">
        <f t="shared" si="71"/>
        <v>#DIV/0!</v>
      </c>
      <c r="W105" s="202">
        <f t="shared" si="71"/>
        <v>0</v>
      </c>
      <c r="X105" s="201" t="e">
        <f t="shared" si="71"/>
        <v>#DIV/0!</v>
      </c>
      <c r="Y105" s="202">
        <f t="shared" si="71"/>
        <v>0</v>
      </c>
      <c r="Z105" s="201" t="e">
        <f t="shared" si="71"/>
        <v>#DIV/0!</v>
      </c>
      <c r="AA105" s="202">
        <f t="shared" si="71"/>
        <v>0</v>
      </c>
      <c r="AB105" s="201" t="e">
        <f t="shared" si="71"/>
        <v>#DIV/0!</v>
      </c>
    </row>
    <row r="106" spans="1:28" ht="34.5" thickBot="1" x14ac:dyDescent="0.5"/>
    <row r="107" spans="1:28" ht="60.75" thickBot="1" x14ac:dyDescent="0.5">
      <c r="A107" s="376" t="s">
        <v>1895</v>
      </c>
      <c r="B107" s="377"/>
      <c r="C107" s="377"/>
      <c r="D107" s="377"/>
      <c r="E107" s="377"/>
      <c r="F107" s="378"/>
      <c r="G107" s="365" t="s">
        <v>603</v>
      </c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  <c r="AB107" s="367"/>
    </row>
    <row r="108" spans="1:28" ht="82.5" customHeight="1" x14ac:dyDescent="0.45">
      <c r="A108" s="156" t="s">
        <v>1896</v>
      </c>
      <c r="B108" s="379" t="s">
        <v>1883</v>
      </c>
      <c r="C108" s="380"/>
      <c r="D108" s="361" t="s">
        <v>1897</v>
      </c>
      <c r="E108" s="368"/>
      <c r="F108" s="369"/>
      <c r="G108" s="349" t="s">
        <v>586</v>
      </c>
      <c r="H108" s="350"/>
      <c r="I108" s="354" t="s">
        <v>587</v>
      </c>
      <c r="J108" s="355"/>
      <c r="K108" s="349" t="s">
        <v>588</v>
      </c>
      <c r="L108" s="350"/>
      <c r="M108" s="354" t="s">
        <v>589</v>
      </c>
      <c r="N108" s="355"/>
      <c r="O108" s="349" t="s">
        <v>590</v>
      </c>
      <c r="P108" s="350"/>
      <c r="Q108" s="354" t="s">
        <v>591</v>
      </c>
      <c r="R108" s="355"/>
      <c r="S108" s="349" t="s">
        <v>592</v>
      </c>
      <c r="T108" s="350"/>
      <c r="U108" s="354" t="s">
        <v>593</v>
      </c>
      <c r="V108" s="355"/>
      <c r="W108" s="349" t="s">
        <v>596</v>
      </c>
      <c r="X108" s="350"/>
      <c r="Y108" s="354" t="s">
        <v>595</v>
      </c>
      <c r="Z108" s="355"/>
      <c r="AA108" s="349" t="s">
        <v>594</v>
      </c>
      <c r="AB108" s="350"/>
    </row>
    <row r="109" spans="1:28" ht="60" x14ac:dyDescent="0.45">
      <c r="A109" s="157" t="s">
        <v>597</v>
      </c>
      <c r="B109" s="158" t="s">
        <v>606</v>
      </c>
      <c r="C109" s="157" t="s">
        <v>598</v>
      </c>
      <c r="D109" s="157" t="s">
        <v>607</v>
      </c>
      <c r="E109" s="157" t="s">
        <v>644</v>
      </c>
      <c r="F109" s="159" t="s">
        <v>645</v>
      </c>
      <c r="G109" s="149" t="s">
        <v>604</v>
      </c>
      <c r="H109" s="150" t="s">
        <v>605</v>
      </c>
      <c r="I109" s="149" t="s">
        <v>604</v>
      </c>
      <c r="J109" s="150" t="s">
        <v>605</v>
      </c>
      <c r="K109" s="149" t="s">
        <v>604</v>
      </c>
      <c r="L109" s="150" t="s">
        <v>605</v>
      </c>
      <c r="M109" s="149" t="s">
        <v>604</v>
      </c>
      <c r="N109" s="150" t="s">
        <v>605</v>
      </c>
      <c r="O109" s="149" t="s">
        <v>604</v>
      </c>
      <c r="P109" s="150" t="s">
        <v>605</v>
      </c>
      <c r="Q109" s="149" t="s">
        <v>604</v>
      </c>
      <c r="R109" s="150" t="s">
        <v>605</v>
      </c>
      <c r="S109" s="149" t="s">
        <v>604</v>
      </c>
      <c r="T109" s="150" t="s">
        <v>605</v>
      </c>
      <c r="U109" s="149" t="s">
        <v>604</v>
      </c>
      <c r="V109" s="150" t="s">
        <v>605</v>
      </c>
      <c r="W109" s="149" t="s">
        <v>604</v>
      </c>
      <c r="X109" s="150" t="s">
        <v>605</v>
      </c>
      <c r="Y109" s="149" t="s">
        <v>604</v>
      </c>
      <c r="Z109" s="150" t="s">
        <v>605</v>
      </c>
      <c r="AA109" s="149" t="s">
        <v>604</v>
      </c>
      <c r="AB109" s="150" t="s">
        <v>605</v>
      </c>
    </row>
    <row r="110" spans="1:28" x14ac:dyDescent="0.45">
      <c r="A110" s="170" t="s">
        <v>1898</v>
      </c>
      <c r="B110" s="178">
        <v>112</v>
      </c>
      <c r="C110" s="163" t="s">
        <v>1899</v>
      </c>
      <c r="D110" s="164"/>
      <c r="E110" s="204">
        <f>D110-F110</f>
        <v>0</v>
      </c>
      <c r="F110" s="204">
        <f>G110+I110+K110+M110+O110+Q110+S110+U110+W110+Y110+AA110</f>
        <v>0</v>
      </c>
      <c r="G110" s="166"/>
      <c r="H110" s="205" t="e">
        <f>G110/F110</f>
        <v>#DIV/0!</v>
      </c>
      <c r="I110" s="166"/>
      <c r="J110" s="205" t="e">
        <f>I110/F110</f>
        <v>#DIV/0!</v>
      </c>
      <c r="K110" s="166"/>
      <c r="L110" s="205" t="e">
        <f>K110/F110</f>
        <v>#DIV/0!</v>
      </c>
      <c r="M110" s="166"/>
      <c r="N110" s="205" t="e">
        <f>M110/F110</f>
        <v>#DIV/0!</v>
      </c>
      <c r="O110" s="166"/>
      <c r="P110" s="205" t="e">
        <f>O110/F110</f>
        <v>#DIV/0!</v>
      </c>
      <c r="Q110" s="166"/>
      <c r="R110" s="205" t="e">
        <f>Q110/F110</f>
        <v>#DIV/0!</v>
      </c>
      <c r="S110" s="166"/>
      <c r="T110" s="205" t="e">
        <f>S110/F110</f>
        <v>#DIV/0!</v>
      </c>
      <c r="U110" s="166"/>
      <c r="V110" s="205" t="e">
        <f>U110/F110</f>
        <v>#DIV/0!</v>
      </c>
      <c r="W110" s="166"/>
      <c r="X110" s="205" t="e">
        <f>W110/F110</f>
        <v>#DIV/0!</v>
      </c>
      <c r="Y110" s="166"/>
      <c r="Z110" s="205" t="e">
        <f>Y110/F110</f>
        <v>#DIV/0!</v>
      </c>
      <c r="AA110" s="166"/>
      <c r="AB110" s="205" t="e">
        <f>AA110/F110</f>
        <v>#DIV/0!</v>
      </c>
    </row>
    <row r="111" spans="1:28" x14ac:dyDescent="0.45">
      <c r="A111" s="179" t="s">
        <v>1900</v>
      </c>
      <c r="B111" s="171">
        <v>107</v>
      </c>
      <c r="C111" s="163" t="s">
        <v>1899</v>
      </c>
      <c r="D111" s="167"/>
      <c r="E111" s="204">
        <f t="shared" ref="E111:E114" si="72">D111-F111</f>
        <v>0</v>
      </c>
      <c r="F111" s="204">
        <f t="shared" ref="F111:F114" si="73">G111+I111+K111+M111+O111+Q111+S111+U111+W111+Y111+AA111</f>
        <v>0</v>
      </c>
      <c r="G111" s="168"/>
      <c r="H111" s="205" t="e">
        <f t="shared" ref="H111:H114" si="74">G111/F111</f>
        <v>#DIV/0!</v>
      </c>
      <c r="I111" s="168"/>
      <c r="J111" s="205" t="e">
        <f t="shared" ref="J111:J114" si="75">I111/F111</f>
        <v>#DIV/0!</v>
      </c>
      <c r="K111" s="168"/>
      <c r="L111" s="205" t="e">
        <f t="shared" ref="L111:L114" si="76">K111/F111</f>
        <v>#DIV/0!</v>
      </c>
      <c r="M111" s="168"/>
      <c r="N111" s="205" t="e">
        <f t="shared" ref="N111:N114" si="77">M111/F111</f>
        <v>#DIV/0!</v>
      </c>
      <c r="O111" s="168"/>
      <c r="P111" s="205" t="e">
        <f t="shared" ref="P111:P114" si="78">O111/F111</f>
        <v>#DIV/0!</v>
      </c>
      <c r="Q111" s="168"/>
      <c r="R111" s="205" t="e">
        <f t="shared" ref="R111:R114" si="79">Q111/F111</f>
        <v>#DIV/0!</v>
      </c>
      <c r="S111" s="168"/>
      <c r="T111" s="205" t="e">
        <f t="shared" ref="T111:T114" si="80">S111/F111</f>
        <v>#DIV/0!</v>
      </c>
      <c r="U111" s="168"/>
      <c r="V111" s="205" t="e">
        <f t="shared" ref="V111:V114" si="81">U111/F111</f>
        <v>#DIV/0!</v>
      </c>
      <c r="W111" s="168"/>
      <c r="X111" s="205" t="e">
        <f t="shared" ref="X111:X114" si="82">W111/F111</f>
        <v>#DIV/0!</v>
      </c>
      <c r="Y111" s="168"/>
      <c r="Z111" s="205" t="e">
        <f t="shared" ref="Z111:Z114" si="83">Y111/F111</f>
        <v>#DIV/0!</v>
      </c>
      <c r="AA111" s="168"/>
      <c r="AB111" s="205" t="e">
        <f t="shared" ref="AB111:AB114" si="84">AA111/F111</f>
        <v>#DIV/0!</v>
      </c>
    </row>
    <row r="112" spans="1:28" x14ac:dyDescent="0.45">
      <c r="A112" s="170" t="s">
        <v>1901</v>
      </c>
      <c r="B112" s="172">
        <v>81</v>
      </c>
      <c r="C112" s="163" t="s">
        <v>1899</v>
      </c>
      <c r="D112" s="167"/>
      <c r="E112" s="204">
        <f t="shared" si="72"/>
        <v>0</v>
      </c>
      <c r="F112" s="204">
        <f t="shared" si="73"/>
        <v>0</v>
      </c>
      <c r="G112" s="168"/>
      <c r="H112" s="205" t="e">
        <f t="shared" si="74"/>
        <v>#DIV/0!</v>
      </c>
      <c r="I112" s="168"/>
      <c r="J112" s="205" t="e">
        <f t="shared" si="75"/>
        <v>#DIV/0!</v>
      </c>
      <c r="K112" s="168"/>
      <c r="L112" s="205" t="e">
        <f t="shared" si="76"/>
        <v>#DIV/0!</v>
      </c>
      <c r="M112" s="168"/>
      <c r="N112" s="205" t="e">
        <f t="shared" si="77"/>
        <v>#DIV/0!</v>
      </c>
      <c r="O112" s="168"/>
      <c r="P112" s="205" t="e">
        <f t="shared" si="78"/>
        <v>#DIV/0!</v>
      </c>
      <c r="Q112" s="168"/>
      <c r="R112" s="205" t="e">
        <f t="shared" si="79"/>
        <v>#DIV/0!</v>
      </c>
      <c r="S112" s="168"/>
      <c r="T112" s="205" t="e">
        <f t="shared" si="80"/>
        <v>#DIV/0!</v>
      </c>
      <c r="U112" s="168"/>
      <c r="V112" s="205" t="e">
        <f t="shared" si="81"/>
        <v>#DIV/0!</v>
      </c>
      <c r="W112" s="168"/>
      <c r="X112" s="205" t="e">
        <f t="shared" si="82"/>
        <v>#DIV/0!</v>
      </c>
      <c r="Y112" s="168"/>
      <c r="Z112" s="205" t="e">
        <f t="shared" si="83"/>
        <v>#DIV/0!</v>
      </c>
      <c r="AA112" s="168"/>
      <c r="AB112" s="205" t="e">
        <f t="shared" si="84"/>
        <v>#DIV/0!</v>
      </c>
    </row>
    <row r="113" spans="1:28" x14ac:dyDescent="0.45">
      <c r="A113" s="170" t="s">
        <v>1902</v>
      </c>
      <c r="B113" s="171">
        <v>67</v>
      </c>
      <c r="C113" s="163" t="s">
        <v>1899</v>
      </c>
      <c r="D113" s="167"/>
      <c r="E113" s="204">
        <f t="shared" si="72"/>
        <v>0</v>
      </c>
      <c r="F113" s="204">
        <f t="shared" si="73"/>
        <v>0</v>
      </c>
      <c r="G113" s="168"/>
      <c r="H113" s="205" t="e">
        <f t="shared" si="74"/>
        <v>#DIV/0!</v>
      </c>
      <c r="I113" s="168"/>
      <c r="J113" s="205" t="e">
        <f t="shared" si="75"/>
        <v>#DIV/0!</v>
      </c>
      <c r="K113" s="168"/>
      <c r="L113" s="205" t="e">
        <f t="shared" si="76"/>
        <v>#DIV/0!</v>
      </c>
      <c r="M113" s="168"/>
      <c r="N113" s="205" t="e">
        <f t="shared" si="77"/>
        <v>#DIV/0!</v>
      </c>
      <c r="O113" s="168"/>
      <c r="P113" s="205" t="e">
        <f t="shared" si="78"/>
        <v>#DIV/0!</v>
      </c>
      <c r="Q113" s="168"/>
      <c r="R113" s="205" t="e">
        <f t="shared" si="79"/>
        <v>#DIV/0!</v>
      </c>
      <c r="S113" s="168"/>
      <c r="T113" s="205" t="e">
        <f t="shared" si="80"/>
        <v>#DIV/0!</v>
      </c>
      <c r="U113" s="168"/>
      <c r="V113" s="205" t="e">
        <f t="shared" si="81"/>
        <v>#DIV/0!</v>
      </c>
      <c r="W113" s="168"/>
      <c r="X113" s="205" t="e">
        <f t="shared" si="82"/>
        <v>#DIV/0!</v>
      </c>
      <c r="Y113" s="168"/>
      <c r="Z113" s="205" t="e">
        <f t="shared" si="83"/>
        <v>#DIV/0!</v>
      </c>
      <c r="AA113" s="168"/>
      <c r="AB113" s="205" t="e">
        <f t="shared" si="84"/>
        <v>#DIV/0!</v>
      </c>
    </row>
    <row r="114" spans="1:28" ht="34.5" thickBot="1" x14ac:dyDescent="0.5">
      <c r="A114" s="161" t="s">
        <v>1903</v>
      </c>
      <c r="B114" s="172">
        <v>52</v>
      </c>
      <c r="C114" s="163" t="s">
        <v>1899</v>
      </c>
      <c r="D114" s="167"/>
      <c r="E114" s="204">
        <f t="shared" si="72"/>
        <v>0</v>
      </c>
      <c r="F114" s="204">
        <f t="shared" si="73"/>
        <v>0</v>
      </c>
      <c r="G114" s="168"/>
      <c r="H114" s="205" t="e">
        <f t="shared" si="74"/>
        <v>#DIV/0!</v>
      </c>
      <c r="I114" s="168"/>
      <c r="J114" s="205" t="e">
        <f t="shared" si="75"/>
        <v>#DIV/0!</v>
      </c>
      <c r="K114" s="168"/>
      <c r="L114" s="205" t="e">
        <f t="shared" si="76"/>
        <v>#DIV/0!</v>
      </c>
      <c r="M114" s="168"/>
      <c r="N114" s="205" t="e">
        <f t="shared" si="77"/>
        <v>#DIV/0!</v>
      </c>
      <c r="O114" s="168"/>
      <c r="P114" s="205" t="e">
        <f t="shared" si="78"/>
        <v>#DIV/0!</v>
      </c>
      <c r="Q114" s="168"/>
      <c r="R114" s="205" t="e">
        <f t="shared" si="79"/>
        <v>#DIV/0!</v>
      </c>
      <c r="S114" s="168"/>
      <c r="T114" s="205" t="e">
        <f t="shared" si="80"/>
        <v>#DIV/0!</v>
      </c>
      <c r="U114" s="168"/>
      <c r="V114" s="205" t="e">
        <f t="shared" si="81"/>
        <v>#DIV/0!</v>
      </c>
      <c r="W114" s="168"/>
      <c r="X114" s="205" t="e">
        <f t="shared" si="82"/>
        <v>#DIV/0!</v>
      </c>
      <c r="Y114" s="168"/>
      <c r="Z114" s="205" t="e">
        <f t="shared" si="83"/>
        <v>#DIV/0!</v>
      </c>
      <c r="AA114" s="168"/>
      <c r="AB114" s="205" t="e">
        <f t="shared" si="84"/>
        <v>#DIV/0!</v>
      </c>
    </row>
    <row r="115" spans="1:28" ht="34.5" thickBot="1" x14ac:dyDescent="0.55000000000000004">
      <c r="A115" s="173" t="s">
        <v>642</v>
      </c>
      <c r="B115" s="206">
        <f>SUM(B110:B114)</f>
        <v>419</v>
      </c>
      <c r="C115" s="174"/>
      <c r="D115" s="207">
        <f>SUM(D110:D114)</f>
        <v>0</v>
      </c>
      <c r="E115" s="207">
        <f>SUM(E110:E114)</f>
        <v>0</v>
      </c>
      <c r="F115" s="208">
        <f>SUM(F110:F114)</f>
        <v>0</v>
      </c>
      <c r="G115" s="209">
        <f>SUM(G110:G114)</f>
        <v>0</v>
      </c>
      <c r="H115" s="210" t="e">
        <f>G115/F115</f>
        <v>#DIV/0!</v>
      </c>
      <c r="I115" s="209">
        <f>SUM(I110:I114)</f>
        <v>0</v>
      </c>
      <c r="J115" s="210" t="e">
        <f>I115/F115</f>
        <v>#DIV/0!</v>
      </c>
      <c r="K115" s="211">
        <f>SUM(K110:K114)</f>
        <v>0</v>
      </c>
      <c r="L115" s="212" t="e">
        <f>K115/F115</f>
        <v>#DIV/0!</v>
      </c>
      <c r="M115" s="209">
        <f>SUM(M110:M114)</f>
        <v>0</v>
      </c>
      <c r="N115" s="210" t="e">
        <f>M115/F115</f>
        <v>#DIV/0!</v>
      </c>
      <c r="O115" s="211">
        <f>SUM(O110:O114)</f>
        <v>0</v>
      </c>
      <c r="P115" s="212" t="e">
        <f>O115/F115</f>
        <v>#DIV/0!</v>
      </c>
      <c r="Q115" s="209">
        <f>SUM(Q110:Q114)</f>
        <v>0</v>
      </c>
      <c r="R115" s="210" t="e">
        <f>Q115/F115</f>
        <v>#DIV/0!</v>
      </c>
      <c r="S115" s="211">
        <f>SUM(S110:S114)</f>
        <v>0</v>
      </c>
      <c r="T115" s="212" t="e">
        <f>S115/F115</f>
        <v>#DIV/0!</v>
      </c>
      <c r="U115" s="209">
        <f>SUM(U110:U114)</f>
        <v>0</v>
      </c>
      <c r="V115" s="210" t="e">
        <f>U115/F115</f>
        <v>#DIV/0!</v>
      </c>
      <c r="W115" s="208">
        <f>SUM(W110:W114)</f>
        <v>0</v>
      </c>
      <c r="X115" s="213" t="e">
        <f>W115/F115</f>
        <v>#DIV/0!</v>
      </c>
      <c r="Y115" s="214">
        <f>SUM(Y110:Y114)</f>
        <v>0</v>
      </c>
      <c r="Z115" s="215" t="e">
        <f>Y115/F115</f>
        <v>#DIV/0!</v>
      </c>
      <c r="AA115" s="214">
        <f>SUM(AA110:AA114)</f>
        <v>0</v>
      </c>
      <c r="AB115" s="215" t="e">
        <f>AA115/F115</f>
        <v>#DIV/0!</v>
      </c>
    </row>
    <row r="116" spans="1:28" ht="93" customHeight="1" thickBot="1" x14ac:dyDescent="0.5">
      <c r="A116" s="376" t="s">
        <v>1904</v>
      </c>
      <c r="B116" s="377"/>
      <c r="C116" s="377"/>
      <c r="D116" s="377"/>
      <c r="E116" s="377"/>
      <c r="F116" s="378"/>
      <c r="G116" s="356" t="s">
        <v>586</v>
      </c>
      <c r="H116" s="357"/>
      <c r="I116" s="358" t="s">
        <v>587</v>
      </c>
      <c r="J116" s="359"/>
      <c r="K116" s="356" t="s">
        <v>588</v>
      </c>
      <c r="L116" s="357"/>
      <c r="M116" s="358" t="s">
        <v>589</v>
      </c>
      <c r="N116" s="359"/>
      <c r="O116" s="356" t="s">
        <v>590</v>
      </c>
      <c r="P116" s="357"/>
      <c r="Q116" s="358" t="s">
        <v>591</v>
      </c>
      <c r="R116" s="359"/>
      <c r="S116" s="356" t="s">
        <v>592</v>
      </c>
      <c r="T116" s="357"/>
      <c r="U116" s="358" t="s">
        <v>593</v>
      </c>
      <c r="V116" s="359"/>
      <c r="W116" s="356" t="s">
        <v>596</v>
      </c>
      <c r="X116" s="357"/>
      <c r="Y116" s="358" t="s">
        <v>595</v>
      </c>
      <c r="Z116" s="359"/>
      <c r="AA116" s="356" t="s">
        <v>594</v>
      </c>
      <c r="AB116" s="357"/>
    </row>
    <row r="118" spans="1:28" ht="33" x14ac:dyDescent="0.45">
      <c r="A118" s="360" t="s">
        <v>1905</v>
      </c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</row>
    <row r="119" spans="1:28" ht="33" x14ac:dyDescent="0.45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</row>
    <row r="120" spans="1:28" ht="34.5" thickBot="1" x14ac:dyDescent="0.5"/>
    <row r="121" spans="1:28" ht="93" customHeight="1" thickBot="1" x14ac:dyDescent="0.5">
      <c r="A121" s="344" t="s">
        <v>1906</v>
      </c>
      <c r="B121" s="345"/>
      <c r="C121" s="371" t="s">
        <v>1907</v>
      </c>
      <c r="D121" s="372"/>
      <c r="E121" s="372"/>
      <c r="F121" s="373"/>
      <c r="G121" s="349" t="s">
        <v>586</v>
      </c>
      <c r="H121" s="350"/>
      <c r="I121" s="354" t="s">
        <v>587</v>
      </c>
      <c r="J121" s="375"/>
      <c r="K121" s="349" t="s">
        <v>588</v>
      </c>
      <c r="L121" s="350"/>
      <c r="M121" s="354" t="s">
        <v>589</v>
      </c>
      <c r="N121" s="355"/>
      <c r="O121" s="349" t="s">
        <v>590</v>
      </c>
      <c r="P121" s="350"/>
      <c r="Q121" s="354" t="s">
        <v>591</v>
      </c>
      <c r="R121" s="355"/>
      <c r="S121" s="349" t="s">
        <v>592</v>
      </c>
      <c r="T121" s="350"/>
      <c r="U121" s="354" t="s">
        <v>593</v>
      </c>
      <c r="V121" s="355"/>
      <c r="W121" s="349" t="s">
        <v>596</v>
      </c>
      <c r="X121" s="350"/>
      <c r="Y121" s="354" t="s">
        <v>595</v>
      </c>
      <c r="Z121" s="355"/>
      <c r="AA121" s="349" t="s">
        <v>594</v>
      </c>
      <c r="AB121" s="350"/>
    </row>
    <row r="122" spans="1:28" ht="60" x14ac:dyDescent="0.45">
      <c r="A122" s="344"/>
      <c r="B122" s="345"/>
      <c r="C122" s="146" t="s">
        <v>606</v>
      </c>
      <c r="D122" s="147" t="s">
        <v>607</v>
      </c>
      <c r="E122" s="147" t="s">
        <v>644</v>
      </c>
      <c r="F122" s="148" t="s">
        <v>645</v>
      </c>
      <c r="G122" s="152" t="s">
        <v>604</v>
      </c>
      <c r="H122" s="150" t="s">
        <v>605</v>
      </c>
      <c r="I122" s="149" t="s">
        <v>604</v>
      </c>
      <c r="J122" s="153" t="s">
        <v>605</v>
      </c>
      <c r="K122" s="149" t="s">
        <v>604</v>
      </c>
      <c r="L122" s="150" t="s">
        <v>605</v>
      </c>
      <c r="M122" s="149" t="s">
        <v>604</v>
      </c>
      <c r="N122" s="150" t="s">
        <v>605</v>
      </c>
      <c r="O122" s="149" t="s">
        <v>604</v>
      </c>
      <c r="P122" s="150" t="s">
        <v>605</v>
      </c>
      <c r="Q122" s="149" t="s">
        <v>604</v>
      </c>
      <c r="R122" s="150" t="s">
        <v>605</v>
      </c>
      <c r="S122" s="149" t="s">
        <v>604</v>
      </c>
      <c r="T122" s="150" t="s">
        <v>605</v>
      </c>
      <c r="U122" s="149" t="s">
        <v>604</v>
      </c>
      <c r="V122" s="150" t="s">
        <v>605</v>
      </c>
      <c r="W122" s="149" t="s">
        <v>604</v>
      </c>
      <c r="X122" s="150" t="s">
        <v>605</v>
      </c>
      <c r="Y122" s="149" t="s">
        <v>604</v>
      </c>
      <c r="Z122" s="150" t="s">
        <v>605</v>
      </c>
      <c r="AA122" s="149" t="s">
        <v>604</v>
      </c>
      <c r="AB122" s="150" t="s">
        <v>605</v>
      </c>
    </row>
    <row r="123" spans="1:28" ht="34.5" thickBot="1" x14ac:dyDescent="0.5">
      <c r="A123" s="344"/>
      <c r="B123" s="345"/>
      <c r="C123" s="154">
        <v>1637</v>
      </c>
      <c r="D123" s="198">
        <f t="shared" ref="D123:AB123" si="85">D138</f>
        <v>0</v>
      </c>
      <c r="E123" s="198">
        <f t="shared" si="85"/>
        <v>0</v>
      </c>
      <c r="F123" s="199">
        <f t="shared" si="85"/>
        <v>0</v>
      </c>
      <c r="G123" s="200">
        <f t="shared" si="85"/>
        <v>0</v>
      </c>
      <c r="H123" s="201" t="e">
        <f t="shared" si="85"/>
        <v>#DIV/0!</v>
      </c>
      <c r="I123" s="202">
        <f t="shared" si="85"/>
        <v>0</v>
      </c>
      <c r="J123" s="203" t="e">
        <f t="shared" si="85"/>
        <v>#DIV/0!</v>
      </c>
      <c r="K123" s="202">
        <f t="shared" si="85"/>
        <v>0</v>
      </c>
      <c r="L123" s="201" t="e">
        <f t="shared" si="85"/>
        <v>#DIV/0!</v>
      </c>
      <c r="M123" s="202">
        <f t="shared" si="85"/>
        <v>0</v>
      </c>
      <c r="N123" s="201" t="e">
        <f t="shared" si="85"/>
        <v>#DIV/0!</v>
      </c>
      <c r="O123" s="202">
        <f t="shared" si="85"/>
        <v>0</v>
      </c>
      <c r="P123" s="201" t="e">
        <f t="shared" si="85"/>
        <v>#DIV/0!</v>
      </c>
      <c r="Q123" s="202">
        <f t="shared" si="85"/>
        <v>0</v>
      </c>
      <c r="R123" s="201" t="e">
        <f t="shared" si="85"/>
        <v>#DIV/0!</v>
      </c>
      <c r="S123" s="202">
        <f t="shared" si="85"/>
        <v>0</v>
      </c>
      <c r="T123" s="201" t="e">
        <f t="shared" si="85"/>
        <v>#DIV/0!</v>
      </c>
      <c r="U123" s="202">
        <f t="shared" si="85"/>
        <v>0</v>
      </c>
      <c r="V123" s="201" t="e">
        <f t="shared" si="85"/>
        <v>#DIV/0!</v>
      </c>
      <c r="W123" s="202">
        <f t="shared" si="85"/>
        <v>0</v>
      </c>
      <c r="X123" s="201" t="e">
        <f t="shared" si="85"/>
        <v>#DIV/0!</v>
      </c>
      <c r="Y123" s="202">
        <f t="shared" si="85"/>
        <v>0</v>
      </c>
      <c r="Z123" s="201" t="e">
        <f t="shared" si="85"/>
        <v>#DIV/0!</v>
      </c>
      <c r="AA123" s="202">
        <f t="shared" si="85"/>
        <v>0</v>
      </c>
      <c r="AB123" s="201" t="e">
        <f t="shared" si="85"/>
        <v>#DIV/0!</v>
      </c>
    </row>
    <row r="124" spans="1:28" ht="34.5" thickBot="1" x14ac:dyDescent="0.5"/>
    <row r="125" spans="1:28" ht="60.75" thickBot="1" x14ac:dyDescent="0.55000000000000004">
      <c r="A125" s="362" t="s">
        <v>1908</v>
      </c>
      <c r="B125" s="363"/>
      <c r="C125" s="363"/>
      <c r="D125" s="363"/>
      <c r="E125" s="363"/>
      <c r="F125" s="364"/>
      <c r="G125" s="365" t="s">
        <v>603</v>
      </c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7"/>
    </row>
    <row r="126" spans="1:28" ht="86.25" customHeight="1" x14ac:dyDescent="0.45">
      <c r="A126" s="156" t="s">
        <v>1909</v>
      </c>
      <c r="B126" s="379" t="s">
        <v>1883</v>
      </c>
      <c r="C126" s="380"/>
      <c r="D126" s="361" t="s">
        <v>1910</v>
      </c>
      <c r="E126" s="368"/>
      <c r="F126" s="369"/>
      <c r="G126" s="349" t="s">
        <v>586</v>
      </c>
      <c r="H126" s="350"/>
      <c r="I126" s="354" t="s">
        <v>587</v>
      </c>
      <c r="J126" s="355"/>
      <c r="K126" s="349" t="s">
        <v>588</v>
      </c>
      <c r="L126" s="350"/>
      <c r="M126" s="354" t="s">
        <v>589</v>
      </c>
      <c r="N126" s="355"/>
      <c r="O126" s="349" t="s">
        <v>590</v>
      </c>
      <c r="P126" s="350"/>
      <c r="Q126" s="354" t="s">
        <v>591</v>
      </c>
      <c r="R126" s="355"/>
      <c r="S126" s="349" t="s">
        <v>592</v>
      </c>
      <c r="T126" s="350"/>
      <c r="U126" s="354" t="s">
        <v>593</v>
      </c>
      <c r="V126" s="355"/>
      <c r="W126" s="349" t="s">
        <v>596</v>
      </c>
      <c r="X126" s="350"/>
      <c r="Y126" s="354" t="s">
        <v>595</v>
      </c>
      <c r="Z126" s="355"/>
      <c r="AA126" s="349" t="s">
        <v>594</v>
      </c>
      <c r="AB126" s="350"/>
    </row>
    <row r="127" spans="1:28" ht="60" x14ac:dyDescent="0.45">
      <c r="A127" s="157" t="s">
        <v>597</v>
      </c>
      <c r="B127" s="158" t="s">
        <v>606</v>
      </c>
      <c r="C127" s="157" t="s">
        <v>598</v>
      </c>
      <c r="D127" s="157" t="s">
        <v>607</v>
      </c>
      <c r="E127" s="157" t="s">
        <v>644</v>
      </c>
      <c r="F127" s="159" t="s">
        <v>645</v>
      </c>
      <c r="G127" s="149" t="s">
        <v>604</v>
      </c>
      <c r="H127" s="150" t="s">
        <v>605</v>
      </c>
      <c r="I127" s="149" t="s">
        <v>604</v>
      </c>
      <c r="J127" s="150" t="s">
        <v>605</v>
      </c>
      <c r="K127" s="149" t="s">
        <v>604</v>
      </c>
      <c r="L127" s="150" t="s">
        <v>605</v>
      </c>
      <c r="M127" s="149" t="s">
        <v>604</v>
      </c>
      <c r="N127" s="150" t="s">
        <v>605</v>
      </c>
      <c r="O127" s="149" t="s">
        <v>604</v>
      </c>
      <c r="P127" s="150" t="s">
        <v>605</v>
      </c>
      <c r="Q127" s="149" t="s">
        <v>604</v>
      </c>
      <c r="R127" s="150" t="s">
        <v>605</v>
      </c>
      <c r="S127" s="149" t="s">
        <v>604</v>
      </c>
      <c r="T127" s="150" t="s">
        <v>605</v>
      </c>
      <c r="U127" s="149" t="s">
        <v>604</v>
      </c>
      <c r="V127" s="150" t="s">
        <v>605</v>
      </c>
      <c r="W127" s="149" t="s">
        <v>604</v>
      </c>
      <c r="X127" s="150" t="s">
        <v>605</v>
      </c>
      <c r="Y127" s="149" t="s">
        <v>604</v>
      </c>
      <c r="Z127" s="150" t="s">
        <v>605</v>
      </c>
      <c r="AA127" s="149" t="s">
        <v>604</v>
      </c>
      <c r="AB127" s="150" t="s">
        <v>605</v>
      </c>
    </row>
    <row r="128" spans="1:28" x14ac:dyDescent="0.45">
      <c r="A128" s="161" t="s">
        <v>1911</v>
      </c>
      <c r="B128" s="162">
        <v>366</v>
      </c>
      <c r="C128" s="163" t="s">
        <v>1852</v>
      </c>
      <c r="D128" s="164"/>
      <c r="E128" s="204">
        <f>D128-F128</f>
        <v>0</v>
      </c>
      <c r="F128" s="204">
        <f>G128+I128+K128+M128+O128+Q128+S128+U128+W128+Y128+AA128</f>
        <v>0</v>
      </c>
      <c r="G128" s="166"/>
      <c r="H128" s="205" t="e">
        <f>G128/F128</f>
        <v>#DIV/0!</v>
      </c>
      <c r="I128" s="166"/>
      <c r="J128" s="205" t="e">
        <f>I128/F128</f>
        <v>#DIV/0!</v>
      </c>
      <c r="K128" s="166"/>
      <c r="L128" s="205" t="e">
        <f>K128/F128</f>
        <v>#DIV/0!</v>
      </c>
      <c r="M128" s="166"/>
      <c r="N128" s="205" t="e">
        <f>M128/F128</f>
        <v>#DIV/0!</v>
      </c>
      <c r="O128" s="166"/>
      <c r="P128" s="205" t="e">
        <f>O128/F128</f>
        <v>#DIV/0!</v>
      </c>
      <c r="Q128" s="166"/>
      <c r="R128" s="205" t="e">
        <f>Q128/F128</f>
        <v>#DIV/0!</v>
      </c>
      <c r="S128" s="166"/>
      <c r="T128" s="205" t="e">
        <f>S128/F128</f>
        <v>#DIV/0!</v>
      </c>
      <c r="U128" s="166"/>
      <c r="V128" s="205" t="e">
        <f>U128/F128</f>
        <v>#DIV/0!</v>
      </c>
      <c r="W128" s="166"/>
      <c r="X128" s="205" t="e">
        <f>W128/F128</f>
        <v>#DIV/0!</v>
      </c>
      <c r="Y128" s="166"/>
      <c r="Z128" s="205" t="e">
        <f>Y128/F128</f>
        <v>#DIV/0!</v>
      </c>
      <c r="AA128" s="166"/>
      <c r="AB128" s="205" t="e">
        <f>AA128/F128</f>
        <v>#DIV/0!</v>
      </c>
    </row>
    <row r="129" spans="1:28" x14ac:dyDescent="0.45">
      <c r="A129" s="161" t="s">
        <v>1912</v>
      </c>
      <c r="B129" s="162">
        <v>132</v>
      </c>
      <c r="C129" s="163" t="s">
        <v>1852</v>
      </c>
      <c r="D129" s="167"/>
      <c r="E129" s="204">
        <f t="shared" ref="E129:E137" si="86">D129-F129</f>
        <v>0</v>
      </c>
      <c r="F129" s="204">
        <f t="shared" ref="F129:F137" si="87">G129+I129+K129+M129+O129+Q129+S129+U129+W129+Y129+AA129</f>
        <v>0</v>
      </c>
      <c r="G129" s="168"/>
      <c r="H129" s="205" t="e">
        <f t="shared" ref="H129:H137" si="88">G129/F129</f>
        <v>#DIV/0!</v>
      </c>
      <c r="I129" s="168"/>
      <c r="J129" s="205" t="e">
        <f t="shared" ref="J129:J137" si="89">I129/F129</f>
        <v>#DIV/0!</v>
      </c>
      <c r="K129" s="168"/>
      <c r="L129" s="205" t="e">
        <f t="shared" ref="L129:L137" si="90">K129/F129</f>
        <v>#DIV/0!</v>
      </c>
      <c r="M129" s="168"/>
      <c r="N129" s="205" t="e">
        <f t="shared" ref="N129:N137" si="91">M129/F129</f>
        <v>#DIV/0!</v>
      </c>
      <c r="O129" s="168"/>
      <c r="P129" s="205" t="e">
        <f t="shared" ref="P129:P137" si="92">O129/F129</f>
        <v>#DIV/0!</v>
      </c>
      <c r="Q129" s="168"/>
      <c r="R129" s="205" t="e">
        <f t="shared" ref="R129:R137" si="93">Q129/F129</f>
        <v>#DIV/0!</v>
      </c>
      <c r="S129" s="168"/>
      <c r="T129" s="205" t="e">
        <f t="shared" ref="T129:T137" si="94">S129/F129</f>
        <v>#DIV/0!</v>
      </c>
      <c r="U129" s="168"/>
      <c r="V129" s="205" t="e">
        <f t="shared" ref="V129:V137" si="95">U129/F129</f>
        <v>#DIV/0!</v>
      </c>
      <c r="W129" s="168"/>
      <c r="X129" s="205" t="e">
        <f t="shared" ref="X129:X137" si="96">W129/F129</f>
        <v>#DIV/0!</v>
      </c>
      <c r="Y129" s="168"/>
      <c r="Z129" s="205" t="e">
        <f t="shared" ref="Z129:Z137" si="97">Y129/F129</f>
        <v>#DIV/0!</v>
      </c>
      <c r="AA129" s="168"/>
      <c r="AB129" s="205" t="e">
        <f t="shared" ref="AB129:AB137" si="98">AA129/F129</f>
        <v>#DIV/0!</v>
      </c>
    </row>
    <row r="130" spans="1:28" x14ac:dyDescent="0.45">
      <c r="A130" s="161" t="s">
        <v>1913</v>
      </c>
      <c r="B130" s="172">
        <v>130</v>
      </c>
      <c r="C130" s="163" t="s">
        <v>1852</v>
      </c>
      <c r="D130" s="167"/>
      <c r="E130" s="204">
        <f t="shared" si="86"/>
        <v>0</v>
      </c>
      <c r="F130" s="204">
        <f t="shared" si="87"/>
        <v>0</v>
      </c>
      <c r="G130" s="168"/>
      <c r="H130" s="205" t="e">
        <f t="shared" si="88"/>
        <v>#DIV/0!</v>
      </c>
      <c r="I130" s="168"/>
      <c r="J130" s="205" t="e">
        <f t="shared" si="89"/>
        <v>#DIV/0!</v>
      </c>
      <c r="K130" s="168"/>
      <c r="L130" s="205" t="e">
        <f t="shared" si="90"/>
        <v>#DIV/0!</v>
      </c>
      <c r="M130" s="168"/>
      <c r="N130" s="205" t="e">
        <f t="shared" si="91"/>
        <v>#DIV/0!</v>
      </c>
      <c r="O130" s="168"/>
      <c r="P130" s="205" t="e">
        <f t="shared" si="92"/>
        <v>#DIV/0!</v>
      </c>
      <c r="Q130" s="168"/>
      <c r="R130" s="205" t="e">
        <f t="shared" si="93"/>
        <v>#DIV/0!</v>
      </c>
      <c r="S130" s="168"/>
      <c r="T130" s="205" t="e">
        <f t="shared" si="94"/>
        <v>#DIV/0!</v>
      </c>
      <c r="U130" s="168"/>
      <c r="V130" s="205" t="e">
        <f t="shared" si="95"/>
        <v>#DIV/0!</v>
      </c>
      <c r="W130" s="168"/>
      <c r="X130" s="205" t="e">
        <f t="shared" si="96"/>
        <v>#DIV/0!</v>
      </c>
      <c r="Y130" s="168"/>
      <c r="Z130" s="205" t="e">
        <f t="shared" si="97"/>
        <v>#DIV/0!</v>
      </c>
      <c r="AA130" s="168"/>
      <c r="AB130" s="205" t="e">
        <f t="shared" si="98"/>
        <v>#DIV/0!</v>
      </c>
    </row>
    <row r="131" spans="1:28" x14ac:dyDescent="0.45">
      <c r="A131" s="170" t="s">
        <v>1914</v>
      </c>
      <c r="B131" s="171">
        <v>218</v>
      </c>
      <c r="C131" s="163" t="s">
        <v>1852</v>
      </c>
      <c r="D131" s="167"/>
      <c r="E131" s="204">
        <f t="shared" si="86"/>
        <v>0</v>
      </c>
      <c r="F131" s="204">
        <f t="shared" si="87"/>
        <v>0</v>
      </c>
      <c r="G131" s="168"/>
      <c r="H131" s="205" t="e">
        <f t="shared" si="88"/>
        <v>#DIV/0!</v>
      </c>
      <c r="I131" s="168"/>
      <c r="J131" s="205" t="e">
        <f t="shared" si="89"/>
        <v>#DIV/0!</v>
      </c>
      <c r="K131" s="168"/>
      <c r="L131" s="205" t="e">
        <f t="shared" si="90"/>
        <v>#DIV/0!</v>
      </c>
      <c r="M131" s="168"/>
      <c r="N131" s="205" t="e">
        <f t="shared" si="91"/>
        <v>#DIV/0!</v>
      </c>
      <c r="O131" s="168"/>
      <c r="P131" s="205" t="e">
        <f t="shared" si="92"/>
        <v>#DIV/0!</v>
      </c>
      <c r="Q131" s="168"/>
      <c r="R131" s="205" t="e">
        <f t="shared" si="93"/>
        <v>#DIV/0!</v>
      </c>
      <c r="S131" s="168"/>
      <c r="T131" s="205" t="e">
        <f t="shared" si="94"/>
        <v>#DIV/0!</v>
      </c>
      <c r="U131" s="168"/>
      <c r="V131" s="205" t="e">
        <f t="shared" si="95"/>
        <v>#DIV/0!</v>
      </c>
      <c r="W131" s="168"/>
      <c r="X131" s="205" t="e">
        <f t="shared" si="96"/>
        <v>#DIV/0!</v>
      </c>
      <c r="Y131" s="168"/>
      <c r="Z131" s="205" t="e">
        <f t="shared" si="97"/>
        <v>#DIV/0!</v>
      </c>
      <c r="AA131" s="168"/>
      <c r="AB131" s="205" t="e">
        <f t="shared" si="98"/>
        <v>#DIV/0!</v>
      </c>
    </row>
    <row r="132" spans="1:28" x14ac:dyDescent="0.45">
      <c r="A132" s="161" t="s">
        <v>1915</v>
      </c>
      <c r="B132" s="172">
        <v>144</v>
      </c>
      <c r="C132" s="163" t="s">
        <v>1852</v>
      </c>
      <c r="D132" s="167"/>
      <c r="E132" s="204">
        <f t="shared" si="86"/>
        <v>0</v>
      </c>
      <c r="F132" s="204">
        <f t="shared" si="87"/>
        <v>0</v>
      </c>
      <c r="G132" s="168"/>
      <c r="H132" s="205" t="e">
        <f t="shared" si="88"/>
        <v>#DIV/0!</v>
      </c>
      <c r="I132" s="168"/>
      <c r="J132" s="205" t="e">
        <f t="shared" si="89"/>
        <v>#DIV/0!</v>
      </c>
      <c r="K132" s="168"/>
      <c r="L132" s="205" t="e">
        <f t="shared" si="90"/>
        <v>#DIV/0!</v>
      </c>
      <c r="M132" s="168"/>
      <c r="N132" s="205" t="e">
        <f t="shared" si="91"/>
        <v>#DIV/0!</v>
      </c>
      <c r="O132" s="168"/>
      <c r="P132" s="205" t="e">
        <f t="shared" si="92"/>
        <v>#DIV/0!</v>
      </c>
      <c r="Q132" s="168"/>
      <c r="R132" s="205" t="e">
        <f t="shared" si="93"/>
        <v>#DIV/0!</v>
      </c>
      <c r="S132" s="168"/>
      <c r="T132" s="205" t="e">
        <f t="shared" si="94"/>
        <v>#DIV/0!</v>
      </c>
      <c r="U132" s="168"/>
      <c r="V132" s="205" t="e">
        <f t="shared" si="95"/>
        <v>#DIV/0!</v>
      </c>
      <c r="W132" s="168"/>
      <c r="X132" s="205" t="e">
        <f t="shared" si="96"/>
        <v>#DIV/0!</v>
      </c>
      <c r="Y132" s="168"/>
      <c r="Z132" s="205" t="e">
        <f t="shared" si="97"/>
        <v>#DIV/0!</v>
      </c>
      <c r="AA132" s="168"/>
      <c r="AB132" s="205" t="e">
        <f t="shared" si="98"/>
        <v>#DIV/0!</v>
      </c>
    </row>
    <row r="133" spans="1:28" x14ac:dyDescent="0.45">
      <c r="A133" s="161" t="s">
        <v>1916</v>
      </c>
      <c r="B133" s="171">
        <v>91</v>
      </c>
      <c r="C133" s="163" t="s">
        <v>1852</v>
      </c>
      <c r="D133" s="167"/>
      <c r="E133" s="204">
        <f t="shared" si="86"/>
        <v>0</v>
      </c>
      <c r="F133" s="204">
        <f t="shared" si="87"/>
        <v>0</v>
      </c>
      <c r="G133" s="168"/>
      <c r="H133" s="205" t="e">
        <f t="shared" si="88"/>
        <v>#DIV/0!</v>
      </c>
      <c r="I133" s="168"/>
      <c r="J133" s="205" t="e">
        <f t="shared" si="89"/>
        <v>#DIV/0!</v>
      </c>
      <c r="K133" s="168"/>
      <c r="L133" s="205" t="e">
        <f t="shared" si="90"/>
        <v>#DIV/0!</v>
      </c>
      <c r="M133" s="168"/>
      <c r="N133" s="205" t="e">
        <f t="shared" si="91"/>
        <v>#DIV/0!</v>
      </c>
      <c r="O133" s="168"/>
      <c r="P133" s="205" t="e">
        <f t="shared" si="92"/>
        <v>#DIV/0!</v>
      </c>
      <c r="Q133" s="168"/>
      <c r="R133" s="205" t="e">
        <f t="shared" si="93"/>
        <v>#DIV/0!</v>
      </c>
      <c r="S133" s="168"/>
      <c r="T133" s="205" t="e">
        <f t="shared" si="94"/>
        <v>#DIV/0!</v>
      </c>
      <c r="U133" s="168"/>
      <c r="V133" s="205" t="e">
        <f t="shared" si="95"/>
        <v>#DIV/0!</v>
      </c>
      <c r="W133" s="168"/>
      <c r="X133" s="205" t="e">
        <f t="shared" si="96"/>
        <v>#DIV/0!</v>
      </c>
      <c r="Y133" s="168"/>
      <c r="Z133" s="205" t="e">
        <f t="shared" si="97"/>
        <v>#DIV/0!</v>
      </c>
      <c r="AA133" s="168"/>
      <c r="AB133" s="205" t="e">
        <f t="shared" si="98"/>
        <v>#DIV/0!</v>
      </c>
    </row>
    <row r="134" spans="1:28" x14ac:dyDescent="0.45">
      <c r="A134" s="161" t="s">
        <v>1917</v>
      </c>
      <c r="B134" s="172">
        <v>282</v>
      </c>
      <c r="C134" s="169" t="s">
        <v>1918</v>
      </c>
      <c r="D134" s="167"/>
      <c r="E134" s="204">
        <f t="shared" si="86"/>
        <v>0</v>
      </c>
      <c r="F134" s="204">
        <f t="shared" si="87"/>
        <v>0</v>
      </c>
      <c r="G134" s="168"/>
      <c r="H134" s="205" t="e">
        <f t="shared" si="88"/>
        <v>#DIV/0!</v>
      </c>
      <c r="I134" s="168"/>
      <c r="J134" s="205" t="e">
        <f t="shared" si="89"/>
        <v>#DIV/0!</v>
      </c>
      <c r="K134" s="168"/>
      <c r="L134" s="205" t="e">
        <f t="shared" si="90"/>
        <v>#DIV/0!</v>
      </c>
      <c r="M134" s="168"/>
      <c r="N134" s="205" t="e">
        <f t="shared" si="91"/>
        <v>#DIV/0!</v>
      </c>
      <c r="O134" s="168"/>
      <c r="P134" s="205" t="e">
        <f t="shared" si="92"/>
        <v>#DIV/0!</v>
      </c>
      <c r="Q134" s="168"/>
      <c r="R134" s="205" t="e">
        <f t="shared" si="93"/>
        <v>#DIV/0!</v>
      </c>
      <c r="S134" s="168"/>
      <c r="T134" s="205" t="e">
        <f t="shared" si="94"/>
        <v>#DIV/0!</v>
      </c>
      <c r="U134" s="168"/>
      <c r="V134" s="205" t="e">
        <f t="shared" si="95"/>
        <v>#DIV/0!</v>
      </c>
      <c r="W134" s="168"/>
      <c r="X134" s="205" t="e">
        <f t="shared" si="96"/>
        <v>#DIV/0!</v>
      </c>
      <c r="Y134" s="168"/>
      <c r="Z134" s="205" t="e">
        <f t="shared" si="97"/>
        <v>#DIV/0!</v>
      </c>
      <c r="AA134" s="168"/>
      <c r="AB134" s="205" t="e">
        <f t="shared" si="98"/>
        <v>#DIV/0!</v>
      </c>
    </row>
    <row r="135" spans="1:28" x14ac:dyDescent="0.45">
      <c r="A135" s="170" t="s">
        <v>1919</v>
      </c>
      <c r="B135" s="172">
        <v>210</v>
      </c>
      <c r="C135" s="163" t="s">
        <v>1852</v>
      </c>
      <c r="D135" s="167"/>
      <c r="E135" s="204">
        <f t="shared" si="86"/>
        <v>0</v>
      </c>
      <c r="F135" s="204">
        <f t="shared" si="87"/>
        <v>0</v>
      </c>
      <c r="G135" s="168"/>
      <c r="H135" s="205" t="e">
        <f t="shared" si="88"/>
        <v>#DIV/0!</v>
      </c>
      <c r="I135" s="168"/>
      <c r="J135" s="205" t="e">
        <f t="shared" si="89"/>
        <v>#DIV/0!</v>
      </c>
      <c r="K135" s="168"/>
      <c r="L135" s="205" t="e">
        <f t="shared" si="90"/>
        <v>#DIV/0!</v>
      </c>
      <c r="M135" s="168"/>
      <c r="N135" s="205" t="e">
        <f t="shared" si="91"/>
        <v>#DIV/0!</v>
      </c>
      <c r="O135" s="168"/>
      <c r="P135" s="205" t="e">
        <f t="shared" si="92"/>
        <v>#DIV/0!</v>
      </c>
      <c r="Q135" s="168"/>
      <c r="R135" s="205" t="e">
        <f t="shared" si="93"/>
        <v>#DIV/0!</v>
      </c>
      <c r="S135" s="168"/>
      <c r="T135" s="205" t="e">
        <f t="shared" si="94"/>
        <v>#DIV/0!</v>
      </c>
      <c r="U135" s="168"/>
      <c r="V135" s="205" t="e">
        <f t="shared" si="95"/>
        <v>#DIV/0!</v>
      </c>
      <c r="W135" s="168"/>
      <c r="X135" s="205" t="e">
        <f t="shared" si="96"/>
        <v>#DIV/0!</v>
      </c>
      <c r="Y135" s="168"/>
      <c r="Z135" s="205" t="e">
        <f t="shared" si="97"/>
        <v>#DIV/0!</v>
      </c>
      <c r="AA135" s="168"/>
      <c r="AB135" s="205" t="e">
        <f t="shared" si="98"/>
        <v>#DIV/0!</v>
      </c>
    </row>
    <row r="136" spans="1:28" x14ac:dyDescent="0.45">
      <c r="A136" s="161" t="s">
        <v>1920</v>
      </c>
      <c r="B136" s="171">
        <v>13</v>
      </c>
      <c r="C136" s="163" t="s">
        <v>1852</v>
      </c>
      <c r="D136" s="167"/>
      <c r="E136" s="204">
        <f t="shared" si="86"/>
        <v>0</v>
      </c>
      <c r="F136" s="204">
        <f t="shared" si="87"/>
        <v>0</v>
      </c>
      <c r="G136" s="168"/>
      <c r="H136" s="205" t="e">
        <f t="shared" si="88"/>
        <v>#DIV/0!</v>
      </c>
      <c r="I136" s="168"/>
      <c r="J136" s="205" t="e">
        <f t="shared" si="89"/>
        <v>#DIV/0!</v>
      </c>
      <c r="K136" s="168"/>
      <c r="L136" s="205" t="e">
        <f t="shared" si="90"/>
        <v>#DIV/0!</v>
      </c>
      <c r="M136" s="168"/>
      <c r="N136" s="205" t="e">
        <f t="shared" si="91"/>
        <v>#DIV/0!</v>
      </c>
      <c r="O136" s="168"/>
      <c r="P136" s="205" t="e">
        <f t="shared" si="92"/>
        <v>#DIV/0!</v>
      </c>
      <c r="Q136" s="168"/>
      <c r="R136" s="205" t="e">
        <f t="shared" si="93"/>
        <v>#DIV/0!</v>
      </c>
      <c r="S136" s="168"/>
      <c r="T136" s="205" t="e">
        <f t="shared" si="94"/>
        <v>#DIV/0!</v>
      </c>
      <c r="U136" s="168"/>
      <c r="V136" s="205" t="e">
        <f t="shared" si="95"/>
        <v>#DIV/0!</v>
      </c>
      <c r="W136" s="168"/>
      <c r="X136" s="205" t="e">
        <f t="shared" si="96"/>
        <v>#DIV/0!</v>
      </c>
      <c r="Y136" s="168"/>
      <c r="Z136" s="205" t="e">
        <f t="shared" si="97"/>
        <v>#DIV/0!</v>
      </c>
      <c r="AA136" s="168"/>
      <c r="AB136" s="205" t="e">
        <f t="shared" si="98"/>
        <v>#DIV/0!</v>
      </c>
    </row>
    <row r="137" spans="1:28" ht="34.5" thickBot="1" x14ac:dyDescent="0.5">
      <c r="A137" s="161" t="s">
        <v>1921</v>
      </c>
      <c r="B137" s="172">
        <v>51</v>
      </c>
      <c r="C137" s="169" t="s">
        <v>617</v>
      </c>
      <c r="D137" s="167"/>
      <c r="E137" s="204">
        <f t="shared" si="86"/>
        <v>0</v>
      </c>
      <c r="F137" s="204">
        <f t="shared" si="87"/>
        <v>0</v>
      </c>
      <c r="G137" s="168"/>
      <c r="H137" s="205" t="e">
        <f t="shared" si="88"/>
        <v>#DIV/0!</v>
      </c>
      <c r="I137" s="168"/>
      <c r="J137" s="205" t="e">
        <f t="shared" si="89"/>
        <v>#DIV/0!</v>
      </c>
      <c r="K137" s="168"/>
      <c r="L137" s="205" t="e">
        <f t="shared" si="90"/>
        <v>#DIV/0!</v>
      </c>
      <c r="M137" s="168"/>
      <c r="N137" s="205" t="e">
        <f t="shared" si="91"/>
        <v>#DIV/0!</v>
      </c>
      <c r="O137" s="168"/>
      <c r="P137" s="205" t="e">
        <f t="shared" si="92"/>
        <v>#DIV/0!</v>
      </c>
      <c r="Q137" s="168"/>
      <c r="R137" s="205" t="e">
        <f t="shared" si="93"/>
        <v>#DIV/0!</v>
      </c>
      <c r="S137" s="168"/>
      <c r="T137" s="205" t="e">
        <f t="shared" si="94"/>
        <v>#DIV/0!</v>
      </c>
      <c r="U137" s="168"/>
      <c r="V137" s="205" t="e">
        <f t="shared" si="95"/>
        <v>#DIV/0!</v>
      </c>
      <c r="W137" s="168"/>
      <c r="X137" s="205" t="e">
        <f t="shared" si="96"/>
        <v>#DIV/0!</v>
      </c>
      <c r="Y137" s="168"/>
      <c r="Z137" s="205" t="e">
        <f t="shared" si="97"/>
        <v>#DIV/0!</v>
      </c>
      <c r="AA137" s="168"/>
      <c r="AB137" s="205" t="e">
        <f t="shared" si="98"/>
        <v>#DIV/0!</v>
      </c>
    </row>
    <row r="138" spans="1:28" ht="34.5" thickBot="1" x14ac:dyDescent="0.55000000000000004">
      <c r="A138" s="173" t="s">
        <v>642</v>
      </c>
      <c r="B138" s="206">
        <f>SUM(B128:B137)</f>
        <v>1637</v>
      </c>
      <c r="C138" s="174"/>
      <c r="D138" s="207">
        <f>SUM(D128:D137)</f>
        <v>0</v>
      </c>
      <c r="E138" s="207">
        <f>SUM(E128:E137)</f>
        <v>0</v>
      </c>
      <c r="F138" s="208">
        <f>SUM(F128:F137)</f>
        <v>0</v>
      </c>
      <c r="G138" s="209">
        <f>SUM(G128:G137)</f>
        <v>0</v>
      </c>
      <c r="H138" s="210" t="e">
        <f>G138/F138</f>
        <v>#DIV/0!</v>
      </c>
      <c r="I138" s="209">
        <f>SUM(I128:I137)</f>
        <v>0</v>
      </c>
      <c r="J138" s="210" t="e">
        <f>I138/F138</f>
        <v>#DIV/0!</v>
      </c>
      <c r="K138" s="211">
        <f>SUM(K128:K137)</f>
        <v>0</v>
      </c>
      <c r="L138" s="212" t="e">
        <f>K138/F138</f>
        <v>#DIV/0!</v>
      </c>
      <c r="M138" s="209">
        <f>SUM(M128:M137)</f>
        <v>0</v>
      </c>
      <c r="N138" s="210" t="e">
        <f>M138/F138</f>
        <v>#DIV/0!</v>
      </c>
      <c r="O138" s="211">
        <f>SUM(O128:O137)</f>
        <v>0</v>
      </c>
      <c r="P138" s="212" t="e">
        <f>O138/F138</f>
        <v>#DIV/0!</v>
      </c>
      <c r="Q138" s="209">
        <f>SUM(Q128:Q137)</f>
        <v>0</v>
      </c>
      <c r="R138" s="210" t="e">
        <f>Q138/F138</f>
        <v>#DIV/0!</v>
      </c>
      <c r="S138" s="211">
        <f>SUM(S128:S137)</f>
        <v>0</v>
      </c>
      <c r="T138" s="212" t="e">
        <f>S138/F138</f>
        <v>#DIV/0!</v>
      </c>
      <c r="U138" s="209">
        <f>SUM(U128:U137)</f>
        <v>0</v>
      </c>
      <c r="V138" s="210" t="e">
        <f>U138/F138</f>
        <v>#DIV/0!</v>
      </c>
      <c r="W138" s="208">
        <f>SUM(W128:W137)</f>
        <v>0</v>
      </c>
      <c r="X138" s="213" t="e">
        <f>W138/F138</f>
        <v>#DIV/0!</v>
      </c>
      <c r="Y138" s="214">
        <f>SUM(Y128:Y137)</f>
        <v>0</v>
      </c>
      <c r="Z138" s="215" t="e">
        <f>Y138/F138</f>
        <v>#DIV/0!</v>
      </c>
      <c r="AA138" s="214">
        <f>SUM(AA128:AA137)</f>
        <v>0</v>
      </c>
      <c r="AB138" s="215" t="e">
        <f>AA138/F138</f>
        <v>#DIV/0!</v>
      </c>
    </row>
    <row r="139" spans="1:28" ht="81.75" customHeight="1" thickBot="1" x14ac:dyDescent="0.5">
      <c r="A139" s="376" t="s">
        <v>1922</v>
      </c>
      <c r="B139" s="377"/>
      <c r="C139" s="377"/>
      <c r="D139" s="377"/>
      <c r="E139" s="378"/>
      <c r="F139" s="180"/>
      <c r="G139" s="356" t="s">
        <v>586</v>
      </c>
      <c r="H139" s="357"/>
      <c r="I139" s="358" t="s">
        <v>587</v>
      </c>
      <c r="J139" s="359"/>
      <c r="K139" s="356" t="s">
        <v>588</v>
      </c>
      <c r="L139" s="357"/>
      <c r="M139" s="358" t="s">
        <v>589</v>
      </c>
      <c r="N139" s="359"/>
      <c r="O139" s="356" t="s">
        <v>590</v>
      </c>
      <c r="P139" s="357"/>
      <c r="Q139" s="358" t="s">
        <v>591</v>
      </c>
      <c r="R139" s="359"/>
      <c r="S139" s="356" t="s">
        <v>592</v>
      </c>
      <c r="T139" s="357"/>
      <c r="U139" s="358" t="s">
        <v>593</v>
      </c>
      <c r="V139" s="359"/>
      <c r="W139" s="356" t="s">
        <v>596</v>
      </c>
      <c r="X139" s="357"/>
      <c r="Y139" s="358" t="s">
        <v>595</v>
      </c>
      <c r="Z139" s="359"/>
      <c r="AA139" s="356" t="s">
        <v>594</v>
      </c>
      <c r="AB139" s="357"/>
    </row>
    <row r="141" spans="1:28" ht="33" x14ac:dyDescent="0.45">
      <c r="A141" s="360" t="s">
        <v>1923</v>
      </c>
      <c r="B141" s="360"/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0"/>
      <c r="W141" s="360"/>
      <c r="X141" s="360"/>
      <c r="Y141" s="360"/>
      <c r="Z141" s="360"/>
      <c r="AA141" s="360"/>
      <c r="AB141" s="360"/>
    </row>
    <row r="142" spans="1:28" ht="33" x14ac:dyDescent="0.45">
      <c r="A142" s="360"/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</row>
    <row r="143" spans="1:28" ht="34.5" thickBot="1" x14ac:dyDescent="0.5"/>
    <row r="144" spans="1:28" ht="83.25" customHeight="1" thickBot="1" x14ac:dyDescent="0.5">
      <c r="A144" s="344" t="s">
        <v>1924</v>
      </c>
      <c r="B144" s="345"/>
      <c r="C144" s="371" t="s">
        <v>1925</v>
      </c>
      <c r="D144" s="372"/>
      <c r="E144" s="372"/>
      <c r="F144" s="373"/>
      <c r="G144" s="349" t="s">
        <v>586</v>
      </c>
      <c r="H144" s="350"/>
      <c r="I144" s="354" t="s">
        <v>587</v>
      </c>
      <c r="J144" s="375"/>
      <c r="K144" s="349" t="s">
        <v>588</v>
      </c>
      <c r="L144" s="350"/>
      <c r="M144" s="354" t="s">
        <v>589</v>
      </c>
      <c r="N144" s="355"/>
      <c r="O144" s="349" t="s">
        <v>590</v>
      </c>
      <c r="P144" s="350"/>
      <c r="Q144" s="354" t="s">
        <v>591</v>
      </c>
      <c r="R144" s="355"/>
      <c r="S144" s="349" t="s">
        <v>592</v>
      </c>
      <c r="T144" s="350"/>
      <c r="U144" s="354" t="s">
        <v>593</v>
      </c>
      <c r="V144" s="355"/>
      <c r="W144" s="349" t="s">
        <v>596</v>
      </c>
      <c r="X144" s="350"/>
      <c r="Y144" s="354" t="s">
        <v>595</v>
      </c>
      <c r="Z144" s="355"/>
      <c r="AA144" s="349" t="s">
        <v>594</v>
      </c>
      <c r="AB144" s="350"/>
    </row>
    <row r="145" spans="1:28" ht="60" x14ac:dyDescent="0.45">
      <c r="A145" s="344"/>
      <c r="B145" s="345"/>
      <c r="C145" s="146" t="s">
        <v>606</v>
      </c>
      <c r="D145" s="147" t="s">
        <v>607</v>
      </c>
      <c r="E145" s="147" t="s">
        <v>644</v>
      </c>
      <c r="F145" s="148" t="s">
        <v>645</v>
      </c>
      <c r="G145" s="152" t="s">
        <v>604</v>
      </c>
      <c r="H145" s="150" t="s">
        <v>605</v>
      </c>
      <c r="I145" s="149" t="s">
        <v>604</v>
      </c>
      <c r="J145" s="153" t="s">
        <v>605</v>
      </c>
      <c r="K145" s="149" t="s">
        <v>604</v>
      </c>
      <c r="L145" s="150" t="s">
        <v>605</v>
      </c>
      <c r="M145" s="149" t="s">
        <v>604</v>
      </c>
      <c r="N145" s="150" t="s">
        <v>605</v>
      </c>
      <c r="O145" s="149" t="s">
        <v>604</v>
      </c>
      <c r="P145" s="150" t="s">
        <v>605</v>
      </c>
      <c r="Q145" s="149" t="s">
        <v>604</v>
      </c>
      <c r="R145" s="150" t="s">
        <v>605</v>
      </c>
      <c r="S145" s="149" t="s">
        <v>604</v>
      </c>
      <c r="T145" s="150" t="s">
        <v>605</v>
      </c>
      <c r="U145" s="149" t="s">
        <v>604</v>
      </c>
      <c r="V145" s="150" t="s">
        <v>605</v>
      </c>
      <c r="W145" s="149" t="s">
        <v>604</v>
      </c>
      <c r="X145" s="150" t="s">
        <v>605</v>
      </c>
      <c r="Y145" s="149" t="s">
        <v>604</v>
      </c>
      <c r="Z145" s="150" t="s">
        <v>605</v>
      </c>
      <c r="AA145" s="149" t="s">
        <v>604</v>
      </c>
      <c r="AB145" s="150" t="s">
        <v>605</v>
      </c>
    </row>
    <row r="146" spans="1:28" ht="34.5" thickBot="1" x14ac:dyDescent="0.5">
      <c r="A146" s="344"/>
      <c r="B146" s="345"/>
      <c r="C146" s="154">
        <v>721</v>
      </c>
      <c r="D146" s="198">
        <f t="shared" ref="D146:AB146" si="99">D157</f>
        <v>0</v>
      </c>
      <c r="E146" s="198">
        <f t="shared" si="99"/>
        <v>0</v>
      </c>
      <c r="F146" s="199">
        <f t="shared" si="99"/>
        <v>0</v>
      </c>
      <c r="G146" s="200">
        <f t="shared" si="99"/>
        <v>0</v>
      </c>
      <c r="H146" s="201" t="e">
        <f t="shared" si="99"/>
        <v>#DIV/0!</v>
      </c>
      <c r="I146" s="202">
        <f t="shared" si="99"/>
        <v>0</v>
      </c>
      <c r="J146" s="203" t="e">
        <f t="shared" si="99"/>
        <v>#DIV/0!</v>
      </c>
      <c r="K146" s="202">
        <f t="shared" si="99"/>
        <v>0</v>
      </c>
      <c r="L146" s="201" t="e">
        <f t="shared" si="99"/>
        <v>#DIV/0!</v>
      </c>
      <c r="M146" s="202">
        <f t="shared" si="99"/>
        <v>0</v>
      </c>
      <c r="N146" s="201" t="e">
        <f t="shared" si="99"/>
        <v>#DIV/0!</v>
      </c>
      <c r="O146" s="202">
        <f t="shared" si="99"/>
        <v>0</v>
      </c>
      <c r="P146" s="201" t="e">
        <f t="shared" si="99"/>
        <v>#DIV/0!</v>
      </c>
      <c r="Q146" s="202">
        <f t="shared" si="99"/>
        <v>0</v>
      </c>
      <c r="R146" s="201" t="e">
        <f t="shared" si="99"/>
        <v>#DIV/0!</v>
      </c>
      <c r="S146" s="202">
        <f t="shared" si="99"/>
        <v>0</v>
      </c>
      <c r="T146" s="201" t="e">
        <f t="shared" si="99"/>
        <v>#DIV/0!</v>
      </c>
      <c r="U146" s="202">
        <f t="shared" si="99"/>
        <v>0</v>
      </c>
      <c r="V146" s="201" t="e">
        <f t="shared" si="99"/>
        <v>#DIV/0!</v>
      </c>
      <c r="W146" s="202">
        <f t="shared" si="99"/>
        <v>0</v>
      </c>
      <c r="X146" s="201" t="e">
        <f t="shared" si="99"/>
        <v>#DIV/0!</v>
      </c>
      <c r="Y146" s="202">
        <f t="shared" si="99"/>
        <v>0</v>
      </c>
      <c r="Z146" s="201" t="e">
        <f t="shared" si="99"/>
        <v>#DIV/0!</v>
      </c>
      <c r="AA146" s="202">
        <f t="shared" si="99"/>
        <v>0</v>
      </c>
      <c r="AB146" s="201" t="e">
        <f t="shared" si="99"/>
        <v>#DIV/0!</v>
      </c>
    </row>
    <row r="147" spans="1:28" ht="34.5" thickBot="1" x14ac:dyDescent="0.5"/>
    <row r="148" spans="1:28" ht="60.75" thickBot="1" x14ac:dyDescent="0.55000000000000004">
      <c r="A148" s="362" t="s">
        <v>1926</v>
      </c>
      <c r="B148" s="363"/>
      <c r="C148" s="363"/>
      <c r="D148" s="363"/>
      <c r="E148" s="363"/>
      <c r="F148" s="364"/>
      <c r="G148" s="365" t="s">
        <v>603</v>
      </c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7"/>
    </row>
    <row r="149" spans="1:28" ht="92.25" customHeight="1" x14ac:dyDescent="0.45">
      <c r="A149" s="156" t="s">
        <v>1927</v>
      </c>
      <c r="B149" s="379" t="s">
        <v>1928</v>
      </c>
      <c r="C149" s="380"/>
      <c r="D149" s="361" t="s">
        <v>1929</v>
      </c>
      <c r="E149" s="368"/>
      <c r="F149" s="369"/>
      <c r="G149" s="349" t="s">
        <v>586</v>
      </c>
      <c r="H149" s="350"/>
      <c r="I149" s="354" t="s">
        <v>587</v>
      </c>
      <c r="J149" s="355"/>
      <c r="K149" s="349" t="s">
        <v>588</v>
      </c>
      <c r="L149" s="350"/>
      <c r="M149" s="354" t="s">
        <v>589</v>
      </c>
      <c r="N149" s="355"/>
      <c r="O149" s="349" t="s">
        <v>590</v>
      </c>
      <c r="P149" s="350"/>
      <c r="Q149" s="354" t="s">
        <v>591</v>
      </c>
      <c r="R149" s="355"/>
      <c r="S149" s="349" t="s">
        <v>592</v>
      </c>
      <c r="T149" s="350"/>
      <c r="U149" s="354" t="s">
        <v>593</v>
      </c>
      <c r="V149" s="355"/>
      <c r="W149" s="349" t="s">
        <v>596</v>
      </c>
      <c r="X149" s="350"/>
      <c r="Y149" s="354" t="s">
        <v>595</v>
      </c>
      <c r="Z149" s="355"/>
      <c r="AA149" s="349" t="s">
        <v>594</v>
      </c>
      <c r="AB149" s="350"/>
    </row>
    <row r="150" spans="1:28" ht="60" x14ac:dyDescent="0.45">
      <c r="A150" s="157" t="s">
        <v>597</v>
      </c>
      <c r="B150" s="158" t="s">
        <v>606</v>
      </c>
      <c r="C150" s="157" t="s">
        <v>598</v>
      </c>
      <c r="D150" s="157" t="s">
        <v>607</v>
      </c>
      <c r="E150" s="157" t="s">
        <v>644</v>
      </c>
      <c r="F150" s="159" t="s">
        <v>645</v>
      </c>
      <c r="G150" s="149" t="s">
        <v>604</v>
      </c>
      <c r="H150" s="150" t="s">
        <v>605</v>
      </c>
      <c r="I150" s="149" t="s">
        <v>604</v>
      </c>
      <c r="J150" s="150" t="s">
        <v>605</v>
      </c>
      <c r="K150" s="149" t="s">
        <v>604</v>
      </c>
      <c r="L150" s="150" t="s">
        <v>605</v>
      </c>
      <c r="M150" s="149" t="s">
        <v>604</v>
      </c>
      <c r="N150" s="150" t="s">
        <v>605</v>
      </c>
      <c r="O150" s="149" t="s">
        <v>604</v>
      </c>
      <c r="P150" s="150" t="s">
        <v>605</v>
      </c>
      <c r="Q150" s="149" t="s">
        <v>604</v>
      </c>
      <c r="R150" s="150" t="s">
        <v>605</v>
      </c>
      <c r="S150" s="149" t="s">
        <v>604</v>
      </c>
      <c r="T150" s="150" t="s">
        <v>605</v>
      </c>
      <c r="U150" s="149" t="s">
        <v>604</v>
      </c>
      <c r="V150" s="150" t="s">
        <v>605</v>
      </c>
      <c r="W150" s="149" t="s">
        <v>604</v>
      </c>
      <c r="X150" s="150" t="s">
        <v>605</v>
      </c>
      <c r="Y150" s="149" t="s">
        <v>604</v>
      </c>
      <c r="Z150" s="150" t="s">
        <v>605</v>
      </c>
      <c r="AA150" s="149" t="s">
        <v>604</v>
      </c>
      <c r="AB150" s="150" t="s">
        <v>605</v>
      </c>
    </row>
    <row r="151" spans="1:28" x14ac:dyDescent="0.45">
      <c r="A151" s="170" t="s">
        <v>1930</v>
      </c>
      <c r="B151" s="178">
        <v>116</v>
      </c>
      <c r="C151" s="163" t="s">
        <v>1852</v>
      </c>
      <c r="D151" s="164"/>
      <c r="E151" s="204">
        <f>D151-F151</f>
        <v>0</v>
      </c>
      <c r="F151" s="204">
        <f>G151+I151+K151+M151+O151+Q151+S151+U151+W151+Y151+AA151</f>
        <v>0</v>
      </c>
      <c r="G151" s="166"/>
      <c r="H151" s="205" t="e">
        <f>G151/F151</f>
        <v>#DIV/0!</v>
      </c>
      <c r="I151" s="166"/>
      <c r="J151" s="205" t="e">
        <f>I151/F151</f>
        <v>#DIV/0!</v>
      </c>
      <c r="K151" s="166"/>
      <c r="L151" s="205" t="e">
        <f>K151/F151</f>
        <v>#DIV/0!</v>
      </c>
      <c r="M151" s="166"/>
      <c r="N151" s="205" t="e">
        <f>M151/F151</f>
        <v>#DIV/0!</v>
      </c>
      <c r="O151" s="166"/>
      <c r="P151" s="205" t="e">
        <f>O151/F151</f>
        <v>#DIV/0!</v>
      </c>
      <c r="Q151" s="166"/>
      <c r="R151" s="205" t="e">
        <f>Q151/F151</f>
        <v>#DIV/0!</v>
      </c>
      <c r="S151" s="166"/>
      <c r="T151" s="205" t="e">
        <f>S151/F151</f>
        <v>#DIV/0!</v>
      </c>
      <c r="U151" s="166"/>
      <c r="V151" s="205" t="e">
        <f>U151/F151</f>
        <v>#DIV/0!</v>
      </c>
      <c r="W151" s="166"/>
      <c r="X151" s="205" t="e">
        <f>W151/F151</f>
        <v>#DIV/0!</v>
      </c>
      <c r="Y151" s="166"/>
      <c r="Z151" s="205" t="e">
        <f>Y151/F151</f>
        <v>#DIV/0!</v>
      </c>
      <c r="AA151" s="166"/>
      <c r="AB151" s="205" t="e">
        <f>AA151/F151</f>
        <v>#DIV/0!</v>
      </c>
    </row>
    <row r="152" spans="1:28" x14ac:dyDescent="0.45">
      <c r="A152" s="161" t="s">
        <v>1931</v>
      </c>
      <c r="B152" s="172">
        <v>164</v>
      </c>
      <c r="C152" s="163" t="s">
        <v>1852</v>
      </c>
      <c r="D152" s="167"/>
      <c r="E152" s="204">
        <f t="shared" ref="E152:E156" si="100">D152-F152</f>
        <v>0</v>
      </c>
      <c r="F152" s="204">
        <f t="shared" ref="F152:F156" si="101">G152+I152+K152+M152+O152+Q152+S152+U152+W152+Y152+AA152</f>
        <v>0</v>
      </c>
      <c r="G152" s="168"/>
      <c r="H152" s="205" t="e">
        <f t="shared" ref="H152:H156" si="102">G152/F152</f>
        <v>#DIV/0!</v>
      </c>
      <c r="I152" s="168"/>
      <c r="J152" s="205" t="e">
        <f t="shared" ref="J152:J156" si="103">I152/F152</f>
        <v>#DIV/0!</v>
      </c>
      <c r="K152" s="168"/>
      <c r="L152" s="205" t="e">
        <f t="shared" ref="L152:L156" si="104">K152/F152</f>
        <v>#DIV/0!</v>
      </c>
      <c r="M152" s="168"/>
      <c r="N152" s="205" t="e">
        <f t="shared" ref="N152:N156" si="105">M152/F152</f>
        <v>#DIV/0!</v>
      </c>
      <c r="O152" s="168"/>
      <c r="P152" s="205" t="e">
        <f t="shared" ref="P152:P156" si="106">O152/F152</f>
        <v>#DIV/0!</v>
      </c>
      <c r="Q152" s="168"/>
      <c r="R152" s="205" t="e">
        <f t="shared" ref="R152:R156" si="107">Q152/F152</f>
        <v>#DIV/0!</v>
      </c>
      <c r="S152" s="168"/>
      <c r="T152" s="205" t="e">
        <f t="shared" ref="T152:T156" si="108">S152/F152</f>
        <v>#DIV/0!</v>
      </c>
      <c r="U152" s="168"/>
      <c r="V152" s="205" t="e">
        <f t="shared" ref="V152:V156" si="109">U152/F152</f>
        <v>#DIV/0!</v>
      </c>
      <c r="W152" s="168"/>
      <c r="X152" s="205" t="e">
        <f t="shared" ref="X152:X156" si="110">W152/F152</f>
        <v>#DIV/0!</v>
      </c>
      <c r="Y152" s="168"/>
      <c r="Z152" s="205" t="e">
        <f t="shared" ref="Z152:Z156" si="111">Y152/F152</f>
        <v>#DIV/0!</v>
      </c>
      <c r="AA152" s="168"/>
      <c r="AB152" s="205" t="e">
        <f t="shared" ref="AB152:AB156" si="112">AA152/F152</f>
        <v>#DIV/0!</v>
      </c>
    </row>
    <row r="153" spans="1:28" x14ac:dyDescent="0.45">
      <c r="A153" s="170" t="s">
        <v>1932</v>
      </c>
      <c r="B153" s="172">
        <v>113</v>
      </c>
      <c r="C153" s="163" t="s">
        <v>1852</v>
      </c>
      <c r="D153" s="167"/>
      <c r="E153" s="204">
        <f t="shared" si="100"/>
        <v>0</v>
      </c>
      <c r="F153" s="204">
        <f t="shared" si="101"/>
        <v>0</v>
      </c>
      <c r="G153" s="168"/>
      <c r="H153" s="205" t="e">
        <f t="shared" si="102"/>
        <v>#DIV/0!</v>
      </c>
      <c r="I153" s="168"/>
      <c r="J153" s="205" t="e">
        <f t="shared" si="103"/>
        <v>#DIV/0!</v>
      </c>
      <c r="K153" s="168"/>
      <c r="L153" s="205" t="e">
        <f t="shared" si="104"/>
        <v>#DIV/0!</v>
      </c>
      <c r="M153" s="168"/>
      <c r="N153" s="205" t="e">
        <f t="shared" si="105"/>
        <v>#DIV/0!</v>
      </c>
      <c r="O153" s="168"/>
      <c r="P153" s="205" t="e">
        <f t="shared" si="106"/>
        <v>#DIV/0!</v>
      </c>
      <c r="Q153" s="168"/>
      <c r="R153" s="205" t="e">
        <f t="shared" si="107"/>
        <v>#DIV/0!</v>
      </c>
      <c r="S153" s="168"/>
      <c r="T153" s="205" t="e">
        <f t="shared" si="108"/>
        <v>#DIV/0!</v>
      </c>
      <c r="U153" s="168"/>
      <c r="V153" s="205" t="e">
        <f t="shared" si="109"/>
        <v>#DIV/0!</v>
      </c>
      <c r="W153" s="168"/>
      <c r="X153" s="205" t="e">
        <f t="shared" si="110"/>
        <v>#DIV/0!</v>
      </c>
      <c r="Y153" s="168"/>
      <c r="Z153" s="205" t="e">
        <f t="shared" si="111"/>
        <v>#DIV/0!</v>
      </c>
      <c r="AA153" s="168"/>
      <c r="AB153" s="205" t="e">
        <f t="shared" si="112"/>
        <v>#DIV/0!</v>
      </c>
    </row>
    <row r="154" spans="1:28" x14ac:dyDescent="0.45">
      <c r="A154" s="170" t="s">
        <v>1933</v>
      </c>
      <c r="B154" s="171">
        <v>30</v>
      </c>
      <c r="C154" s="163" t="s">
        <v>1852</v>
      </c>
      <c r="D154" s="167"/>
      <c r="E154" s="204">
        <f t="shared" si="100"/>
        <v>0</v>
      </c>
      <c r="F154" s="204">
        <f t="shared" si="101"/>
        <v>0</v>
      </c>
      <c r="G154" s="168"/>
      <c r="H154" s="205" t="e">
        <f t="shared" si="102"/>
        <v>#DIV/0!</v>
      </c>
      <c r="I154" s="168"/>
      <c r="J154" s="205" t="e">
        <f t="shared" si="103"/>
        <v>#DIV/0!</v>
      </c>
      <c r="K154" s="168"/>
      <c r="L154" s="205" t="e">
        <f t="shared" si="104"/>
        <v>#DIV/0!</v>
      </c>
      <c r="M154" s="168"/>
      <c r="N154" s="205" t="e">
        <f t="shared" si="105"/>
        <v>#DIV/0!</v>
      </c>
      <c r="O154" s="168"/>
      <c r="P154" s="205" t="e">
        <f t="shared" si="106"/>
        <v>#DIV/0!</v>
      </c>
      <c r="Q154" s="168"/>
      <c r="R154" s="205" t="e">
        <f t="shared" si="107"/>
        <v>#DIV/0!</v>
      </c>
      <c r="S154" s="168"/>
      <c r="T154" s="205" t="e">
        <f t="shared" si="108"/>
        <v>#DIV/0!</v>
      </c>
      <c r="U154" s="168"/>
      <c r="V154" s="205" t="e">
        <f t="shared" si="109"/>
        <v>#DIV/0!</v>
      </c>
      <c r="W154" s="168"/>
      <c r="X154" s="205" t="e">
        <f t="shared" si="110"/>
        <v>#DIV/0!</v>
      </c>
      <c r="Y154" s="168"/>
      <c r="Z154" s="205" t="e">
        <f t="shared" si="111"/>
        <v>#DIV/0!</v>
      </c>
      <c r="AA154" s="168"/>
      <c r="AB154" s="205" t="e">
        <f t="shared" si="112"/>
        <v>#DIV/0!</v>
      </c>
    </row>
    <row r="155" spans="1:28" x14ac:dyDescent="0.45">
      <c r="A155" s="161" t="s">
        <v>1934</v>
      </c>
      <c r="B155" s="172">
        <v>218</v>
      </c>
      <c r="C155" s="177" t="s">
        <v>1918</v>
      </c>
      <c r="D155" s="167"/>
      <c r="E155" s="204">
        <f t="shared" si="100"/>
        <v>0</v>
      </c>
      <c r="F155" s="204">
        <f t="shared" si="101"/>
        <v>0</v>
      </c>
      <c r="G155" s="168"/>
      <c r="H155" s="205" t="e">
        <f t="shared" si="102"/>
        <v>#DIV/0!</v>
      </c>
      <c r="I155" s="168"/>
      <c r="J155" s="205" t="e">
        <f t="shared" si="103"/>
        <v>#DIV/0!</v>
      </c>
      <c r="K155" s="168"/>
      <c r="L155" s="205" t="e">
        <f t="shared" si="104"/>
        <v>#DIV/0!</v>
      </c>
      <c r="M155" s="168"/>
      <c r="N155" s="205" t="e">
        <f t="shared" si="105"/>
        <v>#DIV/0!</v>
      </c>
      <c r="O155" s="168"/>
      <c r="P155" s="205" t="e">
        <f t="shared" si="106"/>
        <v>#DIV/0!</v>
      </c>
      <c r="Q155" s="168"/>
      <c r="R155" s="205" t="e">
        <f t="shared" si="107"/>
        <v>#DIV/0!</v>
      </c>
      <c r="S155" s="168"/>
      <c r="T155" s="205" t="e">
        <f t="shared" si="108"/>
        <v>#DIV/0!</v>
      </c>
      <c r="U155" s="168"/>
      <c r="V155" s="205" t="e">
        <f t="shared" si="109"/>
        <v>#DIV/0!</v>
      </c>
      <c r="W155" s="168"/>
      <c r="X155" s="205" t="e">
        <f t="shared" si="110"/>
        <v>#DIV/0!</v>
      </c>
      <c r="Y155" s="168"/>
      <c r="Z155" s="205" t="e">
        <f t="shared" si="111"/>
        <v>#DIV/0!</v>
      </c>
      <c r="AA155" s="168"/>
      <c r="AB155" s="205" t="e">
        <f t="shared" si="112"/>
        <v>#DIV/0!</v>
      </c>
    </row>
    <row r="156" spans="1:28" ht="34.5" thickBot="1" x14ac:dyDescent="0.5">
      <c r="A156" s="161" t="s">
        <v>1935</v>
      </c>
      <c r="B156" s="172">
        <v>80</v>
      </c>
      <c r="C156" s="177" t="s">
        <v>617</v>
      </c>
      <c r="D156" s="167"/>
      <c r="E156" s="204">
        <f t="shared" si="100"/>
        <v>0</v>
      </c>
      <c r="F156" s="204">
        <f t="shared" si="101"/>
        <v>0</v>
      </c>
      <c r="G156" s="168"/>
      <c r="H156" s="205" t="e">
        <f t="shared" si="102"/>
        <v>#DIV/0!</v>
      </c>
      <c r="I156" s="168"/>
      <c r="J156" s="205" t="e">
        <f t="shared" si="103"/>
        <v>#DIV/0!</v>
      </c>
      <c r="K156" s="168"/>
      <c r="L156" s="205" t="e">
        <f t="shared" si="104"/>
        <v>#DIV/0!</v>
      </c>
      <c r="M156" s="168"/>
      <c r="N156" s="205" t="e">
        <f t="shared" si="105"/>
        <v>#DIV/0!</v>
      </c>
      <c r="O156" s="168"/>
      <c r="P156" s="205" t="e">
        <f t="shared" si="106"/>
        <v>#DIV/0!</v>
      </c>
      <c r="Q156" s="168"/>
      <c r="R156" s="205" t="e">
        <f t="shared" si="107"/>
        <v>#DIV/0!</v>
      </c>
      <c r="S156" s="168"/>
      <c r="T156" s="205" t="e">
        <f t="shared" si="108"/>
        <v>#DIV/0!</v>
      </c>
      <c r="U156" s="168"/>
      <c r="V156" s="205" t="e">
        <f t="shared" si="109"/>
        <v>#DIV/0!</v>
      </c>
      <c r="W156" s="168"/>
      <c r="X156" s="205" t="e">
        <f t="shared" si="110"/>
        <v>#DIV/0!</v>
      </c>
      <c r="Y156" s="168"/>
      <c r="Z156" s="205" t="e">
        <f t="shared" si="111"/>
        <v>#DIV/0!</v>
      </c>
      <c r="AA156" s="168"/>
      <c r="AB156" s="205" t="e">
        <f t="shared" si="112"/>
        <v>#DIV/0!</v>
      </c>
    </row>
    <row r="157" spans="1:28" ht="34.5" thickBot="1" x14ac:dyDescent="0.55000000000000004">
      <c r="A157" s="173" t="s">
        <v>642</v>
      </c>
      <c r="B157" s="206">
        <f>SUM(B151:B156)</f>
        <v>721</v>
      </c>
      <c r="C157" s="174"/>
      <c r="D157" s="207">
        <f>SUM(D151:D156)</f>
        <v>0</v>
      </c>
      <c r="E157" s="207">
        <f>SUM(E151:E156)</f>
        <v>0</v>
      </c>
      <c r="F157" s="208">
        <f>SUM(F151:F156)</f>
        <v>0</v>
      </c>
      <c r="G157" s="209">
        <f>SUM(G151:G156)</f>
        <v>0</v>
      </c>
      <c r="H157" s="210" t="e">
        <f>G157/F157</f>
        <v>#DIV/0!</v>
      </c>
      <c r="I157" s="209">
        <f>SUM(I151:I156)</f>
        <v>0</v>
      </c>
      <c r="J157" s="210" t="e">
        <f>I157/F157</f>
        <v>#DIV/0!</v>
      </c>
      <c r="K157" s="211">
        <f>SUM(K151:K156)</f>
        <v>0</v>
      </c>
      <c r="L157" s="212" t="e">
        <f>K157/F157</f>
        <v>#DIV/0!</v>
      </c>
      <c r="M157" s="209">
        <f>SUM(M151:M156)</f>
        <v>0</v>
      </c>
      <c r="N157" s="210" t="e">
        <f>M157/F157</f>
        <v>#DIV/0!</v>
      </c>
      <c r="O157" s="211">
        <f>SUM(O151:O156)</f>
        <v>0</v>
      </c>
      <c r="P157" s="212" t="e">
        <f>O157/F157</f>
        <v>#DIV/0!</v>
      </c>
      <c r="Q157" s="209">
        <f>SUM(Q151:Q156)</f>
        <v>0</v>
      </c>
      <c r="R157" s="210" t="e">
        <f>Q157/F157</f>
        <v>#DIV/0!</v>
      </c>
      <c r="S157" s="211">
        <f>SUM(S151:S156)</f>
        <v>0</v>
      </c>
      <c r="T157" s="212" t="e">
        <f>S157/F157</f>
        <v>#DIV/0!</v>
      </c>
      <c r="U157" s="209">
        <f>SUM(U151:U156)</f>
        <v>0</v>
      </c>
      <c r="V157" s="210" t="e">
        <f>U157/F157</f>
        <v>#DIV/0!</v>
      </c>
      <c r="W157" s="208">
        <f>SUM(W151:W156)</f>
        <v>0</v>
      </c>
      <c r="X157" s="213" t="e">
        <f>W157/F157</f>
        <v>#DIV/0!</v>
      </c>
      <c r="Y157" s="214">
        <f>SUM(Y151:Y156)</f>
        <v>0</v>
      </c>
      <c r="Z157" s="215" t="e">
        <f>Y157/F157</f>
        <v>#DIV/0!</v>
      </c>
      <c r="AA157" s="214">
        <f>SUM(AA151:AA156)</f>
        <v>0</v>
      </c>
      <c r="AB157" s="215" t="e">
        <f>AA157/F157</f>
        <v>#DIV/0!</v>
      </c>
    </row>
    <row r="158" spans="1:28" ht="81.75" customHeight="1" thickBot="1" x14ac:dyDescent="0.5">
      <c r="A158" s="376" t="s">
        <v>1936</v>
      </c>
      <c r="B158" s="377"/>
      <c r="C158" s="377"/>
      <c r="D158" s="377"/>
      <c r="E158" s="377"/>
      <c r="F158" s="378"/>
      <c r="G158" s="356" t="s">
        <v>586</v>
      </c>
      <c r="H158" s="357"/>
      <c r="I158" s="358" t="s">
        <v>587</v>
      </c>
      <c r="J158" s="359"/>
      <c r="K158" s="356" t="s">
        <v>588</v>
      </c>
      <c r="L158" s="357"/>
      <c r="M158" s="358" t="s">
        <v>589</v>
      </c>
      <c r="N158" s="359"/>
      <c r="O158" s="356" t="s">
        <v>590</v>
      </c>
      <c r="P158" s="357"/>
      <c r="Q158" s="358" t="s">
        <v>591</v>
      </c>
      <c r="R158" s="359"/>
      <c r="S158" s="356" t="s">
        <v>592</v>
      </c>
      <c r="T158" s="357"/>
      <c r="U158" s="358" t="s">
        <v>593</v>
      </c>
      <c r="V158" s="359"/>
      <c r="W158" s="356" t="s">
        <v>596</v>
      </c>
      <c r="X158" s="357"/>
      <c r="Y158" s="358" t="s">
        <v>595</v>
      </c>
      <c r="Z158" s="359"/>
      <c r="AA158" s="356" t="s">
        <v>594</v>
      </c>
      <c r="AB158" s="357"/>
    </row>
    <row r="161" spans="1:28" ht="33.75" customHeight="1" x14ac:dyDescent="0.45">
      <c r="A161" s="360" t="s">
        <v>1937</v>
      </c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  <c r="O161" s="360"/>
      <c r="P161" s="360"/>
      <c r="Q161" s="360"/>
      <c r="R161" s="360"/>
      <c r="S161" s="360"/>
      <c r="T161" s="360"/>
      <c r="U161" s="360"/>
      <c r="V161" s="360"/>
      <c r="W161" s="360"/>
      <c r="X161" s="360"/>
      <c r="Y161" s="360"/>
      <c r="Z161" s="360"/>
      <c r="AA161" s="360"/>
      <c r="AB161" s="360"/>
    </row>
    <row r="162" spans="1:28" ht="33.75" customHeight="1" x14ac:dyDescent="0.45">
      <c r="A162" s="360"/>
      <c r="B162" s="360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  <c r="U162" s="360"/>
      <c r="V162" s="360"/>
      <c r="W162" s="360"/>
      <c r="X162" s="360"/>
      <c r="Y162" s="360"/>
      <c r="Z162" s="360"/>
      <c r="AA162" s="360"/>
      <c r="AB162" s="360"/>
    </row>
    <row r="163" spans="1:28" ht="34.5" thickBot="1" x14ac:dyDescent="0.5"/>
    <row r="164" spans="1:28" ht="87.75" customHeight="1" thickBot="1" x14ac:dyDescent="0.5">
      <c r="A164" s="344" t="s">
        <v>1938</v>
      </c>
      <c r="B164" s="345"/>
      <c r="C164" s="371" t="s">
        <v>1939</v>
      </c>
      <c r="D164" s="372"/>
      <c r="E164" s="372"/>
      <c r="F164" s="373"/>
      <c r="G164" s="349" t="s">
        <v>586</v>
      </c>
      <c r="H164" s="350"/>
      <c r="I164" s="354" t="s">
        <v>587</v>
      </c>
      <c r="J164" s="375"/>
      <c r="K164" s="349" t="s">
        <v>588</v>
      </c>
      <c r="L164" s="350"/>
      <c r="M164" s="354" t="s">
        <v>589</v>
      </c>
      <c r="N164" s="355"/>
      <c r="O164" s="349" t="s">
        <v>590</v>
      </c>
      <c r="P164" s="350"/>
      <c r="Q164" s="354" t="s">
        <v>591</v>
      </c>
      <c r="R164" s="355"/>
      <c r="S164" s="349" t="s">
        <v>592</v>
      </c>
      <c r="T164" s="350"/>
      <c r="U164" s="354" t="s">
        <v>593</v>
      </c>
      <c r="V164" s="355"/>
      <c r="W164" s="349" t="s">
        <v>596</v>
      </c>
      <c r="X164" s="350"/>
      <c r="Y164" s="354" t="s">
        <v>595</v>
      </c>
      <c r="Z164" s="355"/>
      <c r="AA164" s="349" t="s">
        <v>594</v>
      </c>
      <c r="AB164" s="350"/>
    </row>
    <row r="165" spans="1:28" ht="60" x14ac:dyDescent="0.45">
      <c r="A165" s="344"/>
      <c r="B165" s="345"/>
      <c r="C165" s="146" t="s">
        <v>606</v>
      </c>
      <c r="D165" s="147" t="s">
        <v>607</v>
      </c>
      <c r="E165" s="147" t="s">
        <v>644</v>
      </c>
      <c r="F165" s="148" t="s">
        <v>645</v>
      </c>
      <c r="G165" s="152" t="s">
        <v>604</v>
      </c>
      <c r="H165" s="150" t="s">
        <v>605</v>
      </c>
      <c r="I165" s="149" t="s">
        <v>604</v>
      </c>
      <c r="J165" s="153" t="s">
        <v>605</v>
      </c>
      <c r="K165" s="149" t="s">
        <v>604</v>
      </c>
      <c r="L165" s="150" t="s">
        <v>605</v>
      </c>
      <c r="M165" s="149" t="s">
        <v>604</v>
      </c>
      <c r="N165" s="150" t="s">
        <v>605</v>
      </c>
      <c r="O165" s="149" t="s">
        <v>604</v>
      </c>
      <c r="P165" s="150" t="s">
        <v>605</v>
      </c>
      <c r="Q165" s="149" t="s">
        <v>604</v>
      </c>
      <c r="R165" s="150" t="s">
        <v>605</v>
      </c>
      <c r="S165" s="149" t="s">
        <v>604</v>
      </c>
      <c r="T165" s="150" t="s">
        <v>605</v>
      </c>
      <c r="U165" s="149" t="s">
        <v>604</v>
      </c>
      <c r="V165" s="150" t="s">
        <v>605</v>
      </c>
      <c r="W165" s="149" t="s">
        <v>604</v>
      </c>
      <c r="X165" s="150" t="s">
        <v>605</v>
      </c>
      <c r="Y165" s="149" t="s">
        <v>604</v>
      </c>
      <c r="Z165" s="150" t="s">
        <v>605</v>
      </c>
      <c r="AA165" s="149" t="s">
        <v>604</v>
      </c>
      <c r="AB165" s="150" t="s">
        <v>605</v>
      </c>
    </row>
    <row r="166" spans="1:28" ht="34.5" thickBot="1" x14ac:dyDescent="0.5">
      <c r="A166" s="344"/>
      <c r="B166" s="345"/>
      <c r="C166" s="154">
        <v>949</v>
      </c>
      <c r="D166" s="198">
        <f t="shared" ref="D166:AB166" si="113">D177</f>
        <v>0</v>
      </c>
      <c r="E166" s="198">
        <f t="shared" si="113"/>
        <v>0</v>
      </c>
      <c r="F166" s="199">
        <f t="shared" si="113"/>
        <v>0</v>
      </c>
      <c r="G166" s="200">
        <f t="shared" si="113"/>
        <v>0</v>
      </c>
      <c r="H166" s="201" t="e">
        <f t="shared" si="113"/>
        <v>#DIV/0!</v>
      </c>
      <c r="I166" s="202">
        <f t="shared" si="113"/>
        <v>0</v>
      </c>
      <c r="J166" s="203" t="e">
        <f t="shared" si="113"/>
        <v>#DIV/0!</v>
      </c>
      <c r="K166" s="202">
        <f t="shared" si="113"/>
        <v>0</v>
      </c>
      <c r="L166" s="201" t="e">
        <f t="shared" si="113"/>
        <v>#DIV/0!</v>
      </c>
      <c r="M166" s="202">
        <f t="shared" si="113"/>
        <v>0</v>
      </c>
      <c r="N166" s="201" t="e">
        <f t="shared" si="113"/>
        <v>#DIV/0!</v>
      </c>
      <c r="O166" s="202">
        <f t="shared" si="113"/>
        <v>0</v>
      </c>
      <c r="P166" s="201" t="e">
        <f t="shared" si="113"/>
        <v>#DIV/0!</v>
      </c>
      <c r="Q166" s="202">
        <f t="shared" si="113"/>
        <v>0</v>
      </c>
      <c r="R166" s="201" t="e">
        <f t="shared" si="113"/>
        <v>#DIV/0!</v>
      </c>
      <c r="S166" s="202">
        <f t="shared" si="113"/>
        <v>0</v>
      </c>
      <c r="T166" s="201" t="e">
        <f t="shared" si="113"/>
        <v>#DIV/0!</v>
      </c>
      <c r="U166" s="202">
        <f t="shared" si="113"/>
        <v>0</v>
      </c>
      <c r="V166" s="201" t="e">
        <f t="shared" si="113"/>
        <v>#DIV/0!</v>
      </c>
      <c r="W166" s="202">
        <f t="shared" si="113"/>
        <v>0</v>
      </c>
      <c r="X166" s="201" t="e">
        <f t="shared" si="113"/>
        <v>#DIV/0!</v>
      </c>
      <c r="Y166" s="202">
        <f t="shared" si="113"/>
        <v>0</v>
      </c>
      <c r="Z166" s="201" t="e">
        <f t="shared" si="113"/>
        <v>#DIV/0!</v>
      </c>
      <c r="AA166" s="202">
        <f t="shared" si="113"/>
        <v>0</v>
      </c>
      <c r="AB166" s="201" t="e">
        <f t="shared" si="113"/>
        <v>#DIV/0!</v>
      </c>
    </row>
    <row r="167" spans="1:28" ht="34.5" thickBot="1" x14ac:dyDescent="0.5"/>
    <row r="168" spans="1:28" ht="60.75" thickBot="1" x14ac:dyDescent="0.55000000000000004">
      <c r="A168" s="362" t="s">
        <v>1940</v>
      </c>
      <c r="B168" s="363"/>
      <c r="C168" s="363"/>
      <c r="D168" s="363"/>
      <c r="E168" s="363"/>
      <c r="F168" s="364"/>
      <c r="G168" s="365" t="s">
        <v>603</v>
      </c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7"/>
    </row>
    <row r="169" spans="1:28" ht="67.5" x14ac:dyDescent="0.45">
      <c r="A169" s="156" t="s">
        <v>1941</v>
      </c>
      <c r="B169" s="379" t="s">
        <v>1928</v>
      </c>
      <c r="C169" s="380"/>
      <c r="D169" s="361" t="s">
        <v>1942</v>
      </c>
      <c r="E169" s="368"/>
      <c r="F169" s="369"/>
      <c r="G169" s="349" t="s">
        <v>586</v>
      </c>
      <c r="H169" s="350"/>
      <c r="I169" s="354" t="s">
        <v>587</v>
      </c>
      <c r="J169" s="355"/>
      <c r="K169" s="349" t="s">
        <v>588</v>
      </c>
      <c r="L169" s="350"/>
      <c r="M169" s="354" t="s">
        <v>589</v>
      </c>
      <c r="N169" s="355"/>
      <c r="O169" s="349" t="s">
        <v>590</v>
      </c>
      <c r="P169" s="350"/>
      <c r="Q169" s="354" t="s">
        <v>591</v>
      </c>
      <c r="R169" s="355"/>
      <c r="S169" s="349" t="s">
        <v>592</v>
      </c>
      <c r="T169" s="350"/>
      <c r="U169" s="354" t="s">
        <v>593</v>
      </c>
      <c r="V169" s="355"/>
      <c r="W169" s="349" t="s">
        <v>596</v>
      </c>
      <c r="X169" s="350"/>
      <c r="Y169" s="354" t="s">
        <v>595</v>
      </c>
      <c r="Z169" s="355"/>
      <c r="AA169" s="349" t="s">
        <v>594</v>
      </c>
      <c r="AB169" s="350"/>
    </row>
    <row r="170" spans="1:28" ht="60" x14ac:dyDescent="0.45">
      <c r="A170" s="157" t="s">
        <v>597</v>
      </c>
      <c r="B170" s="158" t="s">
        <v>606</v>
      </c>
      <c r="C170" s="157" t="s">
        <v>598</v>
      </c>
      <c r="D170" s="157" t="s">
        <v>607</v>
      </c>
      <c r="E170" s="157" t="s">
        <v>644</v>
      </c>
      <c r="F170" s="159" t="s">
        <v>645</v>
      </c>
      <c r="G170" s="149" t="s">
        <v>604</v>
      </c>
      <c r="H170" s="150" t="s">
        <v>605</v>
      </c>
      <c r="I170" s="149" t="s">
        <v>604</v>
      </c>
      <c r="J170" s="150" t="s">
        <v>605</v>
      </c>
      <c r="K170" s="149" t="s">
        <v>604</v>
      </c>
      <c r="L170" s="150" t="s">
        <v>605</v>
      </c>
      <c r="M170" s="149" t="s">
        <v>604</v>
      </c>
      <c r="N170" s="150" t="s">
        <v>605</v>
      </c>
      <c r="O170" s="149" t="s">
        <v>604</v>
      </c>
      <c r="P170" s="150" t="s">
        <v>605</v>
      </c>
      <c r="Q170" s="149" t="s">
        <v>604</v>
      </c>
      <c r="R170" s="150" t="s">
        <v>605</v>
      </c>
      <c r="S170" s="149" t="s">
        <v>604</v>
      </c>
      <c r="T170" s="150" t="s">
        <v>605</v>
      </c>
      <c r="U170" s="149" t="s">
        <v>604</v>
      </c>
      <c r="V170" s="150" t="s">
        <v>605</v>
      </c>
      <c r="W170" s="149" t="s">
        <v>604</v>
      </c>
      <c r="X170" s="150" t="s">
        <v>605</v>
      </c>
      <c r="Y170" s="149" t="s">
        <v>604</v>
      </c>
      <c r="Z170" s="150" t="s">
        <v>605</v>
      </c>
      <c r="AA170" s="149" t="s">
        <v>604</v>
      </c>
      <c r="AB170" s="150" t="s">
        <v>605</v>
      </c>
    </row>
    <row r="171" spans="1:28" ht="30.95" customHeight="1" x14ac:dyDescent="0.45">
      <c r="A171" s="170" t="s">
        <v>1943</v>
      </c>
      <c r="B171" s="178">
        <v>203</v>
      </c>
      <c r="C171" s="163" t="s">
        <v>1899</v>
      </c>
      <c r="D171" s="164"/>
      <c r="E171" s="204">
        <f>D171-F171</f>
        <v>0</v>
      </c>
      <c r="F171" s="204">
        <f>G171+I171+K171+M171+O171+Q171+S171+U171+W171+Y171+AA171</f>
        <v>0</v>
      </c>
      <c r="G171" s="166"/>
      <c r="H171" s="205" t="e">
        <f>G171/F171</f>
        <v>#DIV/0!</v>
      </c>
      <c r="I171" s="166"/>
      <c r="J171" s="205" t="e">
        <f>I171/F171</f>
        <v>#DIV/0!</v>
      </c>
      <c r="K171" s="166"/>
      <c r="L171" s="205" t="e">
        <f>K171/F171</f>
        <v>#DIV/0!</v>
      </c>
      <c r="M171" s="166"/>
      <c r="N171" s="205" t="e">
        <f>M171/F171</f>
        <v>#DIV/0!</v>
      </c>
      <c r="O171" s="166"/>
      <c r="P171" s="205" t="e">
        <f>O171/F171</f>
        <v>#DIV/0!</v>
      </c>
      <c r="Q171" s="166"/>
      <c r="R171" s="205" t="e">
        <f>Q171/F171</f>
        <v>#DIV/0!</v>
      </c>
      <c r="S171" s="166"/>
      <c r="T171" s="205" t="e">
        <f>S171/F171</f>
        <v>#DIV/0!</v>
      </c>
      <c r="U171" s="166"/>
      <c r="V171" s="205" t="e">
        <f>U171/F171</f>
        <v>#DIV/0!</v>
      </c>
      <c r="W171" s="166"/>
      <c r="X171" s="205" t="e">
        <f>W171/F171</f>
        <v>#DIV/0!</v>
      </c>
      <c r="Y171" s="166"/>
      <c r="Z171" s="205" t="e">
        <f>Y171/F171</f>
        <v>#DIV/0!</v>
      </c>
      <c r="AA171" s="166"/>
      <c r="AB171" s="205" t="e">
        <f>AA171/F171</f>
        <v>#DIV/0!</v>
      </c>
    </row>
    <row r="172" spans="1:28" x14ac:dyDescent="0.45">
      <c r="A172" s="161" t="s">
        <v>1944</v>
      </c>
      <c r="B172" s="172">
        <v>115</v>
      </c>
      <c r="C172" s="163" t="s">
        <v>1899</v>
      </c>
      <c r="D172" s="167"/>
      <c r="E172" s="204">
        <f t="shared" ref="E172:E176" si="114">D172-F172</f>
        <v>0</v>
      </c>
      <c r="F172" s="204">
        <f t="shared" ref="F172:F176" si="115">G172+I172+K172+M172+O172+Q172+S172+U172+W172+Y172+AA172</f>
        <v>0</v>
      </c>
      <c r="G172" s="168"/>
      <c r="H172" s="205" t="e">
        <f t="shared" ref="H172:H176" si="116">G172/F172</f>
        <v>#DIV/0!</v>
      </c>
      <c r="I172" s="168"/>
      <c r="J172" s="205" t="e">
        <f t="shared" ref="J172:J176" si="117">I172/F172</f>
        <v>#DIV/0!</v>
      </c>
      <c r="K172" s="168"/>
      <c r="L172" s="205" t="e">
        <f t="shared" ref="L172:L176" si="118">K172/F172</f>
        <v>#DIV/0!</v>
      </c>
      <c r="M172" s="168"/>
      <c r="N172" s="205" t="e">
        <f t="shared" ref="N172:N176" si="119">M172/F172</f>
        <v>#DIV/0!</v>
      </c>
      <c r="O172" s="168"/>
      <c r="P172" s="205" t="e">
        <f t="shared" ref="P172:P176" si="120">O172/F172</f>
        <v>#DIV/0!</v>
      </c>
      <c r="Q172" s="168"/>
      <c r="R172" s="205" t="e">
        <f t="shared" ref="R172:R176" si="121">Q172/F172</f>
        <v>#DIV/0!</v>
      </c>
      <c r="S172" s="168"/>
      <c r="T172" s="205" t="e">
        <f t="shared" ref="T172:T176" si="122">S172/F172</f>
        <v>#DIV/0!</v>
      </c>
      <c r="U172" s="168"/>
      <c r="V172" s="205" t="e">
        <f t="shared" ref="V172:V176" si="123">U172/F172</f>
        <v>#DIV/0!</v>
      </c>
      <c r="W172" s="168"/>
      <c r="X172" s="205" t="e">
        <f t="shared" ref="X172:X176" si="124">W172/F172</f>
        <v>#DIV/0!</v>
      </c>
      <c r="Y172" s="168"/>
      <c r="Z172" s="205" t="e">
        <f t="shared" ref="Z172:Z176" si="125">Y172/F172</f>
        <v>#DIV/0!</v>
      </c>
      <c r="AA172" s="168"/>
      <c r="AB172" s="205" t="e">
        <f t="shared" ref="AB172:AB176" si="126">AA172/F172</f>
        <v>#DIV/0!</v>
      </c>
    </row>
    <row r="173" spans="1:28" x14ac:dyDescent="0.45">
      <c r="A173" s="170" t="s">
        <v>1945</v>
      </c>
      <c r="B173" s="171">
        <v>262</v>
      </c>
      <c r="C173" s="163" t="s">
        <v>1899</v>
      </c>
      <c r="D173" s="167"/>
      <c r="E173" s="204">
        <f t="shared" si="114"/>
        <v>0</v>
      </c>
      <c r="F173" s="204">
        <f t="shared" si="115"/>
        <v>0</v>
      </c>
      <c r="G173" s="168"/>
      <c r="H173" s="205" t="e">
        <f t="shared" si="116"/>
        <v>#DIV/0!</v>
      </c>
      <c r="I173" s="168"/>
      <c r="J173" s="205" t="e">
        <f t="shared" si="117"/>
        <v>#DIV/0!</v>
      </c>
      <c r="K173" s="168"/>
      <c r="L173" s="205" t="e">
        <f t="shared" si="118"/>
        <v>#DIV/0!</v>
      </c>
      <c r="M173" s="168"/>
      <c r="N173" s="205" t="e">
        <f t="shared" si="119"/>
        <v>#DIV/0!</v>
      </c>
      <c r="O173" s="168"/>
      <c r="P173" s="205" t="e">
        <f t="shared" si="120"/>
        <v>#DIV/0!</v>
      </c>
      <c r="Q173" s="168"/>
      <c r="R173" s="205" t="e">
        <f t="shared" si="121"/>
        <v>#DIV/0!</v>
      </c>
      <c r="S173" s="168"/>
      <c r="T173" s="205" t="e">
        <f t="shared" si="122"/>
        <v>#DIV/0!</v>
      </c>
      <c r="U173" s="168"/>
      <c r="V173" s="205" t="e">
        <f t="shared" si="123"/>
        <v>#DIV/0!</v>
      </c>
      <c r="W173" s="168"/>
      <c r="X173" s="205" t="e">
        <f t="shared" si="124"/>
        <v>#DIV/0!</v>
      </c>
      <c r="Y173" s="168"/>
      <c r="Z173" s="205" t="e">
        <f t="shared" si="125"/>
        <v>#DIV/0!</v>
      </c>
      <c r="AA173" s="168"/>
      <c r="AB173" s="205" t="e">
        <f t="shared" si="126"/>
        <v>#DIV/0!</v>
      </c>
    </row>
    <row r="174" spans="1:28" x14ac:dyDescent="0.45">
      <c r="A174" s="170" t="s">
        <v>1946</v>
      </c>
      <c r="B174" s="171">
        <v>189</v>
      </c>
      <c r="C174" s="163" t="s">
        <v>1899</v>
      </c>
      <c r="D174" s="167"/>
      <c r="E174" s="204">
        <f t="shared" si="114"/>
        <v>0</v>
      </c>
      <c r="F174" s="204">
        <f t="shared" si="115"/>
        <v>0</v>
      </c>
      <c r="G174" s="168"/>
      <c r="H174" s="205" t="e">
        <f t="shared" si="116"/>
        <v>#DIV/0!</v>
      </c>
      <c r="I174" s="168"/>
      <c r="J174" s="205" t="e">
        <f t="shared" si="117"/>
        <v>#DIV/0!</v>
      </c>
      <c r="K174" s="168"/>
      <c r="L174" s="205" t="e">
        <f t="shared" si="118"/>
        <v>#DIV/0!</v>
      </c>
      <c r="M174" s="168"/>
      <c r="N174" s="205" t="e">
        <f t="shared" si="119"/>
        <v>#DIV/0!</v>
      </c>
      <c r="O174" s="168"/>
      <c r="P174" s="205" t="e">
        <f t="shared" si="120"/>
        <v>#DIV/0!</v>
      </c>
      <c r="Q174" s="168"/>
      <c r="R174" s="205" t="e">
        <f t="shared" si="121"/>
        <v>#DIV/0!</v>
      </c>
      <c r="S174" s="168"/>
      <c r="T174" s="205" t="e">
        <f t="shared" si="122"/>
        <v>#DIV/0!</v>
      </c>
      <c r="U174" s="168"/>
      <c r="V174" s="205" t="e">
        <f t="shared" si="123"/>
        <v>#DIV/0!</v>
      </c>
      <c r="W174" s="168"/>
      <c r="X174" s="205" t="e">
        <f t="shared" si="124"/>
        <v>#DIV/0!</v>
      </c>
      <c r="Y174" s="168"/>
      <c r="Z174" s="205" t="e">
        <f t="shared" si="125"/>
        <v>#DIV/0!</v>
      </c>
      <c r="AA174" s="168"/>
      <c r="AB174" s="205" t="e">
        <f t="shared" si="126"/>
        <v>#DIV/0!</v>
      </c>
    </row>
    <row r="175" spans="1:28" x14ac:dyDescent="0.45">
      <c r="A175" s="170" t="s">
        <v>1947</v>
      </c>
      <c r="B175" s="171">
        <v>138</v>
      </c>
      <c r="C175" s="163" t="s">
        <v>1899</v>
      </c>
      <c r="D175" s="167"/>
      <c r="E175" s="204">
        <f t="shared" si="114"/>
        <v>0</v>
      </c>
      <c r="F175" s="204">
        <f t="shared" si="115"/>
        <v>0</v>
      </c>
      <c r="G175" s="168"/>
      <c r="H175" s="205" t="e">
        <f t="shared" si="116"/>
        <v>#DIV/0!</v>
      </c>
      <c r="I175" s="168"/>
      <c r="J175" s="205" t="e">
        <f t="shared" si="117"/>
        <v>#DIV/0!</v>
      </c>
      <c r="K175" s="168"/>
      <c r="L175" s="205" t="e">
        <f t="shared" si="118"/>
        <v>#DIV/0!</v>
      </c>
      <c r="M175" s="168"/>
      <c r="N175" s="205" t="e">
        <f t="shared" si="119"/>
        <v>#DIV/0!</v>
      </c>
      <c r="O175" s="168"/>
      <c r="P175" s="205" t="e">
        <f t="shared" si="120"/>
        <v>#DIV/0!</v>
      </c>
      <c r="Q175" s="168"/>
      <c r="R175" s="205" t="e">
        <f t="shared" si="121"/>
        <v>#DIV/0!</v>
      </c>
      <c r="S175" s="168"/>
      <c r="T175" s="205" t="e">
        <f t="shared" si="122"/>
        <v>#DIV/0!</v>
      </c>
      <c r="U175" s="168"/>
      <c r="V175" s="205" t="e">
        <f t="shared" si="123"/>
        <v>#DIV/0!</v>
      </c>
      <c r="W175" s="168"/>
      <c r="X175" s="205" t="e">
        <f t="shared" si="124"/>
        <v>#DIV/0!</v>
      </c>
      <c r="Y175" s="168"/>
      <c r="Z175" s="205" t="e">
        <f t="shared" si="125"/>
        <v>#DIV/0!</v>
      </c>
      <c r="AA175" s="168"/>
      <c r="AB175" s="205" t="e">
        <f t="shared" si="126"/>
        <v>#DIV/0!</v>
      </c>
    </row>
    <row r="176" spans="1:28" ht="34.5" thickBot="1" x14ac:dyDescent="0.5">
      <c r="A176" s="170" t="s">
        <v>1948</v>
      </c>
      <c r="B176" s="171">
        <v>42</v>
      </c>
      <c r="C176" s="163" t="s">
        <v>1899</v>
      </c>
      <c r="D176" s="167"/>
      <c r="E176" s="204">
        <f t="shared" si="114"/>
        <v>0</v>
      </c>
      <c r="F176" s="204">
        <f t="shared" si="115"/>
        <v>0</v>
      </c>
      <c r="G176" s="168"/>
      <c r="H176" s="205" t="e">
        <f t="shared" si="116"/>
        <v>#DIV/0!</v>
      </c>
      <c r="I176" s="168"/>
      <c r="J176" s="205" t="e">
        <f t="shared" si="117"/>
        <v>#DIV/0!</v>
      </c>
      <c r="K176" s="168"/>
      <c r="L176" s="205" t="e">
        <f t="shared" si="118"/>
        <v>#DIV/0!</v>
      </c>
      <c r="M176" s="168"/>
      <c r="N176" s="205" t="e">
        <f t="shared" si="119"/>
        <v>#DIV/0!</v>
      </c>
      <c r="O176" s="168"/>
      <c r="P176" s="205" t="e">
        <f t="shared" si="120"/>
        <v>#DIV/0!</v>
      </c>
      <c r="Q176" s="168"/>
      <c r="R176" s="205" t="e">
        <f t="shared" si="121"/>
        <v>#DIV/0!</v>
      </c>
      <c r="S176" s="168"/>
      <c r="T176" s="205" t="e">
        <f t="shared" si="122"/>
        <v>#DIV/0!</v>
      </c>
      <c r="U176" s="168"/>
      <c r="V176" s="205" t="e">
        <f t="shared" si="123"/>
        <v>#DIV/0!</v>
      </c>
      <c r="W176" s="168"/>
      <c r="X176" s="205" t="e">
        <f t="shared" si="124"/>
        <v>#DIV/0!</v>
      </c>
      <c r="Y176" s="168"/>
      <c r="Z176" s="205" t="e">
        <f t="shared" si="125"/>
        <v>#DIV/0!</v>
      </c>
      <c r="AA176" s="168"/>
      <c r="AB176" s="205" t="e">
        <f t="shared" si="126"/>
        <v>#DIV/0!</v>
      </c>
    </row>
    <row r="177" spans="1:28" ht="34.5" thickBot="1" x14ac:dyDescent="0.55000000000000004">
      <c r="A177" s="173" t="s">
        <v>642</v>
      </c>
      <c r="B177" s="206">
        <f>SUM(B171:B176)</f>
        <v>949</v>
      </c>
      <c r="C177" s="174"/>
      <c r="D177" s="207">
        <f>SUM(D171:D176)</f>
        <v>0</v>
      </c>
      <c r="E177" s="207">
        <f>SUM(E171:E176)</f>
        <v>0</v>
      </c>
      <c r="F177" s="208">
        <f>SUM(F171:F176)</f>
        <v>0</v>
      </c>
      <c r="G177" s="209">
        <f>SUM(G171:G176)</f>
        <v>0</v>
      </c>
      <c r="H177" s="210" t="e">
        <f>G177/F177</f>
        <v>#DIV/0!</v>
      </c>
      <c r="I177" s="209">
        <f>SUM(I171:I176)</f>
        <v>0</v>
      </c>
      <c r="J177" s="210" t="e">
        <f>I177/F177</f>
        <v>#DIV/0!</v>
      </c>
      <c r="K177" s="211">
        <f>SUM(K171:K176)</f>
        <v>0</v>
      </c>
      <c r="L177" s="212" t="e">
        <f>K177/F177</f>
        <v>#DIV/0!</v>
      </c>
      <c r="M177" s="209">
        <f>SUM(M171:M176)</f>
        <v>0</v>
      </c>
      <c r="N177" s="210" t="e">
        <f>M177/F177</f>
        <v>#DIV/0!</v>
      </c>
      <c r="O177" s="211">
        <f>SUM(O171:O176)</f>
        <v>0</v>
      </c>
      <c r="P177" s="212" t="e">
        <f>O177/F177</f>
        <v>#DIV/0!</v>
      </c>
      <c r="Q177" s="209">
        <f>SUM(Q171:Q176)</f>
        <v>0</v>
      </c>
      <c r="R177" s="210" t="e">
        <f>Q177/F177</f>
        <v>#DIV/0!</v>
      </c>
      <c r="S177" s="211">
        <f>SUM(S171:S176)</f>
        <v>0</v>
      </c>
      <c r="T177" s="212" t="e">
        <f>S177/F177</f>
        <v>#DIV/0!</v>
      </c>
      <c r="U177" s="209">
        <f>SUM(U171:U176)</f>
        <v>0</v>
      </c>
      <c r="V177" s="210" t="e">
        <f>U177/F177</f>
        <v>#DIV/0!</v>
      </c>
      <c r="W177" s="208">
        <f>SUM(W171:W176)</f>
        <v>0</v>
      </c>
      <c r="X177" s="213" t="e">
        <f>W177/F177</f>
        <v>#DIV/0!</v>
      </c>
      <c r="Y177" s="214">
        <f>SUM(Y171:Y176)</f>
        <v>0</v>
      </c>
      <c r="Z177" s="215" t="e">
        <f>Y177/F177</f>
        <v>#DIV/0!</v>
      </c>
      <c r="AA177" s="214">
        <f>SUM(AA171:AA176)</f>
        <v>0</v>
      </c>
      <c r="AB177" s="215" t="e">
        <f>AA177/F177</f>
        <v>#DIV/0!</v>
      </c>
    </row>
    <row r="178" spans="1:28" ht="85.5" customHeight="1" thickBot="1" x14ac:dyDescent="0.5">
      <c r="A178" s="376" t="s">
        <v>1949</v>
      </c>
      <c r="B178" s="377"/>
      <c r="C178" s="377"/>
      <c r="D178" s="377"/>
      <c r="E178" s="377"/>
      <c r="F178" s="378"/>
      <c r="G178" s="356" t="s">
        <v>586</v>
      </c>
      <c r="H178" s="357"/>
      <c r="I178" s="358" t="s">
        <v>587</v>
      </c>
      <c r="J178" s="359"/>
      <c r="K178" s="356" t="s">
        <v>588</v>
      </c>
      <c r="L178" s="357"/>
      <c r="M178" s="358" t="s">
        <v>589</v>
      </c>
      <c r="N178" s="359"/>
      <c r="O178" s="356" t="s">
        <v>590</v>
      </c>
      <c r="P178" s="357"/>
      <c r="Q178" s="358" t="s">
        <v>591</v>
      </c>
      <c r="R178" s="359"/>
      <c r="S178" s="356" t="s">
        <v>592</v>
      </c>
      <c r="T178" s="357"/>
      <c r="U178" s="358" t="s">
        <v>593</v>
      </c>
      <c r="V178" s="359"/>
      <c r="W178" s="356" t="s">
        <v>596</v>
      </c>
      <c r="X178" s="357"/>
      <c r="Y178" s="358" t="s">
        <v>595</v>
      </c>
      <c r="Z178" s="359"/>
      <c r="AA178" s="356" t="s">
        <v>594</v>
      </c>
      <c r="AB178" s="357"/>
    </row>
    <row r="180" spans="1:28" ht="33" x14ac:dyDescent="0.45">
      <c r="A180" s="360" t="s">
        <v>1950</v>
      </c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  <c r="AA180" s="360"/>
      <c r="AB180" s="360"/>
    </row>
    <row r="181" spans="1:28" ht="33" x14ac:dyDescent="0.45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</row>
    <row r="182" spans="1:28" ht="34.5" thickBot="1" x14ac:dyDescent="0.5"/>
    <row r="183" spans="1:28" ht="95.25" customHeight="1" thickBot="1" x14ac:dyDescent="0.5">
      <c r="A183" s="344" t="s">
        <v>1951</v>
      </c>
      <c r="B183" s="345"/>
      <c r="C183" s="371" t="s">
        <v>1952</v>
      </c>
      <c r="D183" s="372"/>
      <c r="E183" s="372"/>
      <c r="F183" s="373"/>
      <c r="G183" s="349" t="s">
        <v>586</v>
      </c>
      <c r="H183" s="350"/>
      <c r="I183" s="354" t="s">
        <v>587</v>
      </c>
      <c r="J183" s="375"/>
      <c r="K183" s="349" t="s">
        <v>588</v>
      </c>
      <c r="L183" s="350"/>
      <c r="M183" s="354" t="s">
        <v>589</v>
      </c>
      <c r="N183" s="355"/>
      <c r="O183" s="349" t="s">
        <v>590</v>
      </c>
      <c r="P183" s="350"/>
      <c r="Q183" s="354" t="s">
        <v>591</v>
      </c>
      <c r="R183" s="355"/>
      <c r="S183" s="349" t="s">
        <v>592</v>
      </c>
      <c r="T183" s="350"/>
      <c r="U183" s="354" t="s">
        <v>593</v>
      </c>
      <c r="V183" s="355"/>
      <c r="W183" s="349" t="s">
        <v>596</v>
      </c>
      <c r="X183" s="350"/>
      <c r="Y183" s="354" t="s">
        <v>595</v>
      </c>
      <c r="Z183" s="355"/>
      <c r="AA183" s="349" t="s">
        <v>594</v>
      </c>
      <c r="AB183" s="350"/>
    </row>
    <row r="184" spans="1:28" ht="60" x14ac:dyDescent="0.45">
      <c r="A184" s="344"/>
      <c r="B184" s="345"/>
      <c r="C184" s="146" t="s">
        <v>606</v>
      </c>
      <c r="D184" s="147" t="s">
        <v>607</v>
      </c>
      <c r="E184" s="147" t="s">
        <v>644</v>
      </c>
      <c r="F184" s="148" t="s">
        <v>645</v>
      </c>
      <c r="G184" s="152" t="s">
        <v>604</v>
      </c>
      <c r="H184" s="150" t="s">
        <v>605</v>
      </c>
      <c r="I184" s="149" t="s">
        <v>604</v>
      </c>
      <c r="J184" s="153" t="s">
        <v>605</v>
      </c>
      <c r="K184" s="149" t="s">
        <v>604</v>
      </c>
      <c r="L184" s="150" t="s">
        <v>605</v>
      </c>
      <c r="M184" s="149" t="s">
        <v>604</v>
      </c>
      <c r="N184" s="150" t="s">
        <v>605</v>
      </c>
      <c r="O184" s="149" t="s">
        <v>604</v>
      </c>
      <c r="P184" s="150" t="s">
        <v>605</v>
      </c>
      <c r="Q184" s="149" t="s">
        <v>604</v>
      </c>
      <c r="R184" s="150" t="s">
        <v>605</v>
      </c>
      <c r="S184" s="149" t="s">
        <v>604</v>
      </c>
      <c r="T184" s="150" t="s">
        <v>605</v>
      </c>
      <c r="U184" s="149" t="s">
        <v>604</v>
      </c>
      <c r="V184" s="150" t="s">
        <v>605</v>
      </c>
      <c r="W184" s="149" t="s">
        <v>604</v>
      </c>
      <c r="X184" s="150" t="s">
        <v>605</v>
      </c>
      <c r="Y184" s="149" t="s">
        <v>604</v>
      </c>
      <c r="Z184" s="150" t="s">
        <v>605</v>
      </c>
      <c r="AA184" s="149" t="s">
        <v>604</v>
      </c>
      <c r="AB184" s="150" t="s">
        <v>605</v>
      </c>
    </row>
    <row r="185" spans="1:28" ht="34.5" thickBot="1" x14ac:dyDescent="0.5">
      <c r="A185" s="344"/>
      <c r="B185" s="345"/>
      <c r="C185" s="154">
        <v>435</v>
      </c>
      <c r="D185" s="198">
        <f t="shared" ref="D185:AB185" si="127">D195</f>
        <v>0</v>
      </c>
      <c r="E185" s="198">
        <f t="shared" si="127"/>
        <v>0</v>
      </c>
      <c r="F185" s="199">
        <f t="shared" si="127"/>
        <v>0</v>
      </c>
      <c r="G185" s="200">
        <f t="shared" si="127"/>
        <v>0</v>
      </c>
      <c r="H185" s="201" t="e">
        <f t="shared" si="127"/>
        <v>#DIV/0!</v>
      </c>
      <c r="I185" s="202">
        <f t="shared" si="127"/>
        <v>0</v>
      </c>
      <c r="J185" s="203" t="e">
        <f t="shared" si="127"/>
        <v>#DIV/0!</v>
      </c>
      <c r="K185" s="202">
        <f t="shared" si="127"/>
        <v>0</v>
      </c>
      <c r="L185" s="201" t="e">
        <f t="shared" si="127"/>
        <v>#DIV/0!</v>
      </c>
      <c r="M185" s="202">
        <f t="shared" si="127"/>
        <v>0</v>
      </c>
      <c r="N185" s="201" t="e">
        <f t="shared" si="127"/>
        <v>#DIV/0!</v>
      </c>
      <c r="O185" s="202">
        <f t="shared" si="127"/>
        <v>0</v>
      </c>
      <c r="P185" s="201" t="e">
        <f t="shared" si="127"/>
        <v>#DIV/0!</v>
      </c>
      <c r="Q185" s="202">
        <f t="shared" si="127"/>
        <v>0</v>
      </c>
      <c r="R185" s="201" t="e">
        <f t="shared" si="127"/>
        <v>#DIV/0!</v>
      </c>
      <c r="S185" s="202">
        <f t="shared" si="127"/>
        <v>0</v>
      </c>
      <c r="T185" s="201" t="e">
        <f t="shared" si="127"/>
        <v>#DIV/0!</v>
      </c>
      <c r="U185" s="202">
        <f t="shared" si="127"/>
        <v>0</v>
      </c>
      <c r="V185" s="201" t="e">
        <f t="shared" si="127"/>
        <v>#DIV/0!</v>
      </c>
      <c r="W185" s="202">
        <f t="shared" si="127"/>
        <v>0</v>
      </c>
      <c r="X185" s="201" t="e">
        <f t="shared" si="127"/>
        <v>#DIV/0!</v>
      </c>
      <c r="Y185" s="202">
        <f t="shared" si="127"/>
        <v>0</v>
      </c>
      <c r="Z185" s="201" t="e">
        <f t="shared" si="127"/>
        <v>#DIV/0!</v>
      </c>
      <c r="AA185" s="202">
        <f t="shared" si="127"/>
        <v>0</v>
      </c>
      <c r="AB185" s="201" t="e">
        <f t="shared" si="127"/>
        <v>#DIV/0!</v>
      </c>
    </row>
    <row r="186" spans="1:28" ht="34.5" thickBot="1" x14ac:dyDescent="0.5"/>
    <row r="187" spans="1:28" ht="60.75" thickBot="1" x14ac:dyDescent="0.55000000000000004">
      <c r="A187" s="362" t="s">
        <v>1953</v>
      </c>
      <c r="B187" s="363"/>
      <c r="C187" s="363"/>
      <c r="D187" s="363"/>
      <c r="E187" s="363"/>
      <c r="F187" s="364"/>
      <c r="G187" s="365" t="s">
        <v>603</v>
      </c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7"/>
    </row>
    <row r="188" spans="1:28" ht="67.5" x14ac:dyDescent="0.45">
      <c r="A188" s="156" t="s">
        <v>1882</v>
      </c>
      <c r="B188" s="379" t="s">
        <v>1954</v>
      </c>
      <c r="C188" s="380"/>
      <c r="D188" s="361" t="s">
        <v>1955</v>
      </c>
      <c r="E188" s="368"/>
      <c r="F188" s="369"/>
      <c r="G188" s="349" t="s">
        <v>586</v>
      </c>
      <c r="H188" s="350"/>
      <c r="I188" s="354" t="s">
        <v>587</v>
      </c>
      <c r="J188" s="355"/>
      <c r="K188" s="349" t="s">
        <v>588</v>
      </c>
      <c r="L188" s="350"/>
      <c r="M188" s="354" t="s">
        <v>589</v>
      </c>
      <c r="N188" s="355"/>
      <c r="O188" s="349" t="s">
        <v>590</v>
      </c>
      <c r="P188" s="350"/>
      <c r="Q188" s="354" t="s">
        <v>591</v>
      </c>
      <c r="R188" s="355"/>
      <c r="S188" s="349" t="s">
        <v>592</v>
      </c>
      <c r="T188" s="350"/>
      <c r="U188" s="354" t="s">
        <v>593</v>
      </c>
      <c r="V188" s="355"/>
      <c r="W188" s="349" t="s">
        <v>596</v>
      </c>
      <c r="X188" s="350"/>
      <c r="Y188" s="354" t="s">
        <v>595</v>
      </c>
      <c r="Z188" s="355"/>
      <c r="AA188" s="349" t="s">
        <v>594</v>
      </c>
      <c r="AB188" s="350"/>
    </row>
    <row r="189" spans="1:28" ht="60" x14ac:dyDescent="0.45">
      <c r="A189" s="157" t="s">
        <v>597</v>
      </c>
      <c r="B189" s="158" t="s">
        <v>606</v>
      </c>
      <c r="C189" s="157" t="s">
        <v>598</v>
      </c>
      <c r="D189" s="157" t="s">
        <v>607</v>
      </c>
      <c r="E189" s="157" t="s">
        <v>644</v>
      </c>
      <c r="F189" s="159" t="s">
        <v>645</v>
      </c>
      <c r="G189" s="149" t="s">
        <v>604</v>
      </c>
      <c r="H189" s="150" t="s">
        <v>605</v>
      </c>
      <c r="I189" s="149" t="s">
        <v>604</v>
      </c>
      <c r="J189" s="150" t="s">
        <v>605</v>
      </c>
      <c r="K189" s="149" t="s">
        <v>604</v>
      </c>
      <c r="L189" s="150" t="s">
        <v>605</v>
      </c>
      <c r="M189" s="149" t="s">
        <v>604</v>
      </c>
      <c r="N189" s="150" t="s">
        <v>605</v>
      </c>
      <c r="O189" s="149" t="s">
        <v>604</v>
      </c>
      <c r="P189" s="150" t="s">
        <v>605</v>
      </c>
      <c r="Q189" s="149" t="s">
        <v>604</v>
      </c>
      <c r="R189" s="150" t="s">
        <v>605</v>
      </c>
      <c r="S189" s="149" t="s">
        <v>604</v>
      </c>
      <c r="T189" s="150" t="s">
        <v>605</v>
      </c>
      <c r="U189" s="149" t="s">
        <v>604</v>
      </c>
      <c r="V189" s="150" t="s">
        <v>605</v>
      </c>
      <c r="W189" s="149" t="s">
        <v>604</v>
      </c>
      <c r="X189" s="150" t="s">
        <v>605</v>
      </c>
      <c r="Y189" s="149" t="s">
        <v>604</v>
      </c>
      <c r="Z189" s="150" t="s">
        <v>605</v>
      </c>
      <c r="AA189" s="149" t="s">
        <v>604</v>
      </c>
      <c r="AB189" s="150" t="s">
        <v>605</v>
      </c>
    </row>
    <row r="190" spans="1:28" x14ac:dyDescent="0.45">
      <c r="A190" s="170" t="s">
        <v>1956</v>
      </c>
      <c r="B190" s="178">
        <v>121</v>
      </c>
      <c r="C190" s="163" t="s">
        <v>1852</v>
      </c>
      <c r="D190" s="164"/>
      <c r="E190" s="204">
        <f>D190-F190</f>
        <v>0</v>
      </c>
      <c r="F190" s="204">
        <f>G190+I190+K190+M190+O190+Q190+S190+U190+W190+Y190+AA190</f>
        <v>0</v>
      </c>
      <c r="G190" s="166"/>
      <c r="H190" s="205" t="e">
        <f>G190/F190</f>
        <v>#DIV/0!</v>
      </c>
      <c r="I190" s="166"/>
      <c r="J190" s="205" t="e">
        <f>I190/F190</f>
        <v>#DIV/0!</v>
      </c>
      <c r="K190" s="166"/>
      <c r="L190" s="205" t="e">
        <f>K190/F190</f>
        <v>#DIV/0!</v>
      </c>
      <c r="M190" s="166"/>
      <c r="N190" s="205" t="e">
        <f>M190/F190</f>
        <v>#DIV/0!</v>
      </c>
      <c r="O190" s="166"/>
      <c r="P190" s="205" t="e">
        <f>O190/F190</f>
        <v>#DIV/0!</v>
      </c>
      <c r="Q190" s="166"/>
      <c r="R190" s="205" t="e">
        <f>Q190/F190</f>
        <v>#DIV/0!</v>
      </c>
      <c r="S190" s="166"/>
      <c r="T190" s="205" t="e">
        <f>S190/F190</f>
        <v>#DIV/0!</v>
      </c>
      <c r="U190" s="166"/>
      <c r="V190" s="205" t="e">
        <f>U190/F190</f>
        <v>#DIV/0!</v>
      </c>
      <c r="W190" s="166"/>
      <c r="X190" s="205" t="e">
        <f>W190/F190</f>
        <v>#DIV/0!</v>
      </c>
      <c r="Y190" s="166"/>
      <c r="Z190" s="205" t="e">
        <f>Y190/F190</f>
        <v>#DIV/0!</v>
      </c>
      <c r="AA190" s="166"/>
      <c r="AB190" s="205" t="e">
        <f>AA190/F190</f>
        <v>#DIV/0!</v>
      </c>
    </row>
    <row r="191" spans="1:28" x14ac:dyDescent="0.45">
      <c r="A191" s="161" t="s">
        <v>1957</v>
      </c>
      <c r="B191" s="172">
        <v>71</v>
      </c>
      <c r="C191" s="177" t="s">
        <v>617</v>
      </c>
      <c r="D191" s="167"/>
      <c r="E191" s="204">
        <f t="shared" ref="E191:E194" si="128">D191-F191</f>
        <v>0</v>
      </c>
      <c r="F191" s="204">
        <f>G191+I191+K191+M191+O191+Q191+S191+U191+W191+Y191+AA191</f>
        <v>0</v>
      </c>
      <c r="G191" s="168"/>
      <c r="H191" s="205" t="e">
        <f t="shared" ref="H191:H194" si="129">G191/F191</f>
        <v>#DIV/0!</v>
      </c>
      <c r="I191" s="168"/>
      <c r="J191" s="205" t="e">
        <f t="shared" ref="J191:J194" si="130">I191/F191</f>
        <v>#DIV/0!</v>
      </c>
      <c r="K191" s="168"/>
      <c r="L191" s="205" t="e">
        <f t="shared" ref="L191:L194" si="131">K191/F191</f>
        <v>#DIV/0!</v>
      </c>
      <c r="M191" s="168"/>
      <c r="N191" s="205" t="e">
        <f t="shared" ref="N191:N194" si="132">M191/F191</f>
        <v>#DIV/0!</v>
      </c>
      <c r="O191" s="168"/>
      <c r="P191" s="205" t="e">
        <f t="shared" ref="P191:P194" si="133">O191/F191</f>
        <v>#DIV/0!</v>
      </c>
      <c r="Q191" s="168"/>
      <c r="R191" s="205" t="e">
        <f t="shared" ref="R191:R194" si="134">Q191/F191</f>
        <v>#DIV/0!</v>
      </c>
      <c r="S191" s="168"/>
      <c r="T191" s="205" t="e">
        <f t="shared" ref="T191:T194" si="135">S191/F191</f>
        <v>#DIV/0!</v>
      </c>
      <c r="U191" s="168"/>
      <c r="V191" s="205" t="e">
        <f t="shared" ref="V191:V194" si="136">U191/F191</f>
        <v>#DIV/0!</v>
      </c>
      <c r="W191" s="168"/>
      <c r="X191" s="205" t="e">
        <f t="shared" ref="X191:X194" si="137">W191/F191</f>
        <v>#DIV/0!</v>
      </c>
      <c r="Y191" s="168"/>
      <c r="Z191" s="205" t="e">
        <f t="shared" ref="Z191:Z194" si="138">Y191/F191</f>
        <v>#DIV/0!</v>
      </c>
      <c r="AA191" s="168"/>
      <c r="AB191" s="205" t="e">
        <f t="shared" ref="AB191:AB194" si="139">AA191/F191</f>
        <v>#DIV/0!</v>
      </c>
    </row>
    <row r="192" spans="1:28" x14ac:dyDescent="0.45">
      <c r="A192" s="170" t="s">
        <v>1958</v>
      </c>
      <c r="B192" s="171">
        <v>83</v>
      </c>
      <c r="C192" s="163" t="s">
        <v>1852</v>
      </c>
      <c r="D192" s="167"/>
      <c r="E192" s="204">
        <f t="shared" si="128"/>
        <v>0</v>
      </c>
      <c r="F192" s="204">
        <f t="shared" ref="F192:F194" si="140">G192+I192+K192+M192+O192+Q192+S192+U192+W192+Y192+AA192</f>
        <v>0</v>
      </c>
      <c r="G192" s="168"/>
      <c r="H192" s="205" t="e">
        <f t="shared" si="129"/>
        <v>#DIV/0!</v>
      </c>
      <c r="I192" s="168"/>
      <c r="J192" s="205" t="e">
        <f t="shared" si="130"/>
        <v>#DIV/0!</v>
      </c>
      <c r="K192" s="168"/>
      <c r="L192" s="205" t="e">
        <f t="shared" si="131"/>
        <v>#DIV/0!</v>
      </c>
      <c r="M192" s="168"/>
      <c r="N192" s="205" t="e">
        <f t="shared" si="132"/>
        <v>#DIV/0!</v>
      </c>
      <c r="O192" s="168"/>
      <c r="P192" s="205" t="e">
        <f t="shared" si="133"/>
        <v>#DIV/0!</v>
      </c>
      <c r="Q192" s="168"/>
      <c r="R192" s="205" t="e">
        <f t="shared" si="134"/>
        <v>#DIV/0!</v>
      </c>
      <c r="S192" s="168"/>
      <c r="T192" s="205" t="e">
        <f t="shared" si="135"/>
        <v>#DIV/0!</v>
      </c>
      <c r="U192" s="168"/>
      <c r="V192" s="205" t="e">
        <f t="shared" si="136"/>
        <v>#DIV/0!</v>
      </c>
      <c r="W192" s="168"/>
      <c r="X192" s="205" t="e">
        <f t="shared" si="137"/>
        <v>#DIV/0!</v>
      </c>
      <c r="Y192" s="168"/>
      <c r="Z192" s="205" t="e">
        <f t="shared" si="138"/>
        <v>#DIV/0!</v>
      </c>
      <c r="AA192" s="168"/>
      <c r="AB192" s="205" t="e">
        <f t="shared" si="139"/>
        <v>#DIV/0!</v>
      </c>
    </row>
    <row r="193" spans="1:28" x14ac:dyDescent="0.45">
      <c r="A193" s="161" t="s">
        <v>1959</v>
      </c>
      <c r="B193" s="172">
        <v>97</v>
      </c>
      <c r="C193" s="163" t="s">
        <v>1852</v>
      </c>
      <c r="D193" s="167"/>
      <c r="E193" s="204">
        <f t="shared" si="128"/>
        <v>0</v>
      </c>
      <c r="F193" s="204">
        <f t="shared" si="140"/>
        <v>0</v>
      </c>
      <c r="G193" s="168"/>
      <c r="H193" s="205" t="e">
        <f t="shared" si="129"/>
        <v>#DIV/0!</v>
      </c>
      <c r="I193" s="168"/>
      <c r="J193" s="205" t="e">
        <f t="shared" si="130"/>
        <v>#DIV/0!</v>
      </c>
      <c r="K193" s="168"/>
      <c r="L193" s="205" t="e">
        <f t="shared" si="131"/>
        <v>#DIV/0!</v>
      </c>
      <c r="M193" s="168"/>
      <c r="N193" s="205" t="e">
        <f t="shared" si="132"/>
        <v>#DIV/0!</v>
      </c>
      <c r="O193" s="168"/>
      <c r="P193" s="205" t="e">
        <f t="shared" si="133"/>
        <v>#DIV/0!</v>
      </c>
      <c r="Q193" s="168"/>
      <c r="R193" s="205" t="e">
        <f t="shared" si="134"/>
        <v>#DIV/0!</v>
      </c>
      <c r="S193" s="168"/>
      <c r="T193" s="205" t="e">
        <f t="shared" si="135"/>
        <v>#DIV/0!</v>
      </c>
      <c r="U193" s="168"/>
      <c r="V193" s="205" t="e">
        <f t="shared" si="136"/>
        <v>#DIV/0!</v>
      </c>
      <c r="W193" s="168"/>
      <c r="X193" s="205" t="e">
        <f t="shared" si="137"/>
        <v>#DIV/0!</v>
      </c>
      <c r="Y193" s="168"/>
      <c r="Z193" s="205" t="e">
        <f t="shared" si="138"/>
        <v>#DIV/0!</v>
      </c>
      <c r="AA193" s="168"/>
      <c r="AB193" s="205" t="e">
        <f t="shared" si="139"/>
        <v>#DIV/0!</v>
      </c>
    </row>
    <row r="194" spans="1:28" ht="34.5" thickBot="1" x14ac:dyDescent="0.5">
      <c r="A194" s="170" t="s">
        <v>1960</v>
      </c>
      <c r="B194" s="171">
        <v>63</v>
      </c>
      <c r="C194" s="163" t="s">
        <v>1852</v>
      </c>
      <c r="D194" s="167"/>
      <c r="E194" s="204">
        <f t="shared" si="128"/>
        <v>0</v>
      </c>
      <c r="F194" s="204">
        <f t="shared" si="140"/>
        <v>0</v>
      </c>
      <c r="G194" s="168"/>
      <c r="H194" s="205" t="e">
        <f t="shared" si="129"/>
        <v>#DIV/0!</v>
      </c>
      <c r="I194" s="168"/>
      <c r="J194" s="205" t="e">
        <f t="shared" si="130"/>
        <v>#DIV/0!</v>
      </c>
      <c r="K194" s="168"/>
      <c r="L194" s="205" t="e">
        <f t="shared" si="131"/>
        <v>#DIV/0!</v>
      </c>
      <c r="M194" s="168"/>
      <c r="N194" s="205" t="e">
        <f t="shared" si="132"/>
        <v>#DIV/0!</v>
      </c>
      <c r="O194" s="168"/>
      <c r="P194" s="205" t="e">
        <f t="shared" si="133"/>
        <v>#DIV/0!</v>
      </c>
      <c r="Q194" s="168"/>
      <c r="R194" s="205" t="e">
        <f t="shared" si="134"/>
        <v>#DIV/0!</v>
      </c>
      <c r="S194" s="168"/>
      <c r="T194" s="205" t="e">
        <f t="shared" si="135"/>
        <v>#DIV/0!</v>
      </c>
      <c r="U194" s="168"/>
      <c r="V194" s="205" t="e">
        <f t="shared" si="136"/>
        <v>#DIV/0!</v>
      </c>
      <c r="W194" s="168"/>
      <c r="X194" s="205" t="e">
        <f t="shared" si="137"/>
        <v>#DIV/0!</v>
      </c>
      <c r="Y194" s="168"/>
      <c r="Z194" s="205" t="e">
        <f t="shared" si="138"/>
        <v>#DIV/0!</v>
      </c>
      <c r="AA194" s="168"/>
      <c r="AB194" s="205" t="e">
        <f t="shared" si="139"/>
        <v>#DIV/0!</v>
      </c>
    </row>
    <row r="195" spans="1:28" ht="34.5" thickBot="1" x14ac:dyDescent="0.55000000000000004">
      <c r="A195" s="173" t="s">
        <v>642</v>
      </c>
      <c r="B195" s="206">
        <f>SUM(B190:B194)</f>
        <v>435</v>
      </c>
      <c r="C195" s="174"/>
      <c r="D195" s="207">
        <f>SUM(D190:D194)</f>
        <v>0</v>
      </c>
      <c r="E195" s="207">
        <f>SUM(E190:E194)</f>
        <v>0</v>
      </c>
      <c r="F195" s="208">
        <f>SUM(F190:F194)</f>
        <v>0</v>
      </c>
      <c r="G195" s="209">
        <f>SUM(G190:G194)</f>
        <v>0</v>
      </c>
      <c r="H195" s="210" t="e">
        <f>G195/F195</f>
        <v>#DIV/0!</v>
      </c>
      <c r="I195" s="209">
        <f>SUM(I190:I194)</f>
        <v>0</v>
      </c>
      <c r="J195" s="210" t="e">
        <f>I195/F195</f>
        <v>#DIV/0!</v>
      </c>
      <c r="K195" s="211">
        <f>SUM(K190:K194)</f>
        <v>0</v>
      </c>
      <c r="L195" s="212" t="e">
        <f>K195/F195</f>
        <v>#DIV/0!</v>
      </c>
      <c r="M195" s="209">
        <f>SUM(M190:M194)</f>
        <v>0</v>
      </c>
      <c r="N195" s="210" t="e">
        <f>M195/F195</f>
        <v>#DIV/0!</v>
      </c>
      <c r="O195" s="211">
        <f>SUM(O190:O194)</f>
        <v>0</v>
      </c>
      <c r="P195" s="212" t="e">
        <f>O195/F195</f>
        <v>#DIV/0!</v>
      </c>
      <c r="Q195" s="209">
        <f>SUM(Q190:Q194)</f>
        <v>0</v>
      </c>
      <c r="R195" s="210" t="e">
        <f>Q195/F195</f>
        <v>#DIV/0!</v>
      </c>
      <c r="S195" s="211">
        <f>SUM(S190:S194)</f>
        <v>0</v>
      </c>
      <c r="T195" s="212" t="e">
        <f>S195/F195</f>
        <v>#DIV/0!</v>
      </c>
      <c r="U195" s="209">
        <f>SUM(U190:U194)</f>
        <v>0</v>
      </c>
      <c r="V195" s="210" t="e">
        <f>U195/F195</f>
        <v>#DIV/0!</v>
      </c>
      <c r="W195" s="208">
        <f>SUM(W190:W194)</f>
        <v>0</v>
      </c>
      <c r="X195" s="213" t="e">
        <f>W195/F195</f>
        <v>#DIV/0!</v>
      </c>
      <c r="Y195" s="214">
        <f>SUM(Y190:Y194)</f>
        <v>0</v>
      </c>
      <c r="Z195" s="215" t="e">
        <f>Y195/F195</f>
        <v>#DIV/0!</v>
      </c>
      <c r="AA195" s="214">
        <f>SUM(AA190:AA194)</f>
        <v>0</v>
      </c>
      <c r="AB195" s="215" t="e">
        <f>AA195/F195</f>
        <v>#DIV/0!</v>
      </c>
    </row>
    <row r="196" spans="1:28" ht="87.75" customHeight="1" thickBot="1" x14ac:dyDescent="0.5">
      <c r="A196" s="376" t="s">
        <v>1961</v>
      </c>
      <c r="B196" s="377"/>
      <c r="C196" s="377"/>
      <c r="D196" s="377"/>
      <c r="E196" s="377"/>
      <c r="F196" s="378"/>
      <c r="G196" s="381" t="s">
        <v>586</v>
      </c>
      <c r="H196" s="382"/>
      <c r="I196" s="383" t="s">
        <v>587</v>
      </c>
      <c r="J196" s="384"/>
      <c r="K196" s="381" t="s">
        <v>588</v>
      </c>
      <c r="L196" s="382"/>
      <c r="M196" s="383" t="s">
        <v>589</v>
      </c>
      <c r="N196" s="384"/>
      <c r="O196" s="381" t="s">
        <v>590</v>
      </c>
      <c r="P196" s="382"/>
      <c r="Q196" s="383" t="s">
        <v>591</v>
      </c>
      <c r="R196" s="384"/>
      <c r="S196" s="381" t="s">
        <v>592</v>
      </c>
      <c r="T196" s="382"/>
      <c r="U196" s="383" t="s">
        <v>593</v>
      </c>
      <c r="V196" s="384"/>
      <c r="W196" s="381" t="s">
        <v>596</v>
      </c>
      <c r="X196" s="382"/>
      <c r="Y196" s="383" t="s">
        <v>595</v>
      </c>
      <c r="Z196" s="384"/>
      <c r="AA196" s="381" t="s">
        <v>594</v>
      </c>
      <c r="AB196" s="382"/>
    </row>
    <row r="198" spans="1:28" ht="33" x14ac:dyDescent="0.45">
      <c r="A198" s="360" t="s">
        <v>1962</v>
      </c>
      <c r="B198" s="360"/>
      <c r="C198" s="360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0"/>
      <c r="V198" s="360"/>
      <c r="W198" s="360"/>
      <c r="X198" s="360"/>
      <c r="Y198" s="360"/>
      <c r="Z198" s="360"/>
      <c r="AA198" s="360"/>
      <c r="AB198" s="360"/>
    </row>
    <row r="199" spans="1:28" ht="33" x14ac:dyDescent="0.45">
      <c r="A199" s="360"/>
      <c r="B199" s="360"/>
      <c r="C199" s="360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0"/>
      <c r="W199" s="360"/>
      <c r="X199" s="360"/>
      <c r="Y199" s="360"/>
      <c r="Z199" s="360"/>
      <c r="AA199" s="360"/>
      <c r="AB199" s="360"/>
    </row>
    <row r="200" spans="1:28" ht="34.5" thickBot="1" x14ac:dyDescent="0.5"/>
    <row r="201" spans="1:28" ht="84.75" customHeight="1" thickBot="1" x14ac:dyDescent="0.5">
      <c r="A201" s="344" t="s">
        <v>1963</v>
      </c>
      <c r="B201" s="345"/>
      <c r="C201" s="371" t="s">
        <v>1964</v>
      </c>
      <c r="D201" s="372"/>
      <c r="E201" s="372"/>
      <c r="F201" s="373"/>
      <c r="G201" s="349" t="s">
        <v>586</v>
      </c>
      <c r="H201" s="350"/>
      <c r="I201" s="354" t="s">
        <v>587</v>
      </c>
      <c r="J201" s="375"/>
      <c r="K201" s="349" t="s">
        <v>588</v>
      </c>
      <c r="L201" s="350"/>
      <c r="M201" s="354" t="s">
        <v>589</v>
      </c>
      <c r="N201" s="355"/>
      <c r="O201" s="349" t="s">
        <v>590</v>
      </c>
      <c r="P201" s="350"/>
      <c r="Q201" s="354" t="s">
        <v>591</v>
      </c>
      <c r="R201" s="355"/>
      <c r="S201" s="349" t="s">
        <v>592</v>
      </c>
      <c r="T201" s="350"/>
      <c r="U201" s="354" t="s">
        <v>593</v>
      </c>
      <c r="V201" s="355"/>
      <c r="W201" s="349" t="s">
        <v>596</v>
      </c>
      <c r="X201" s="350"/>
      <c r="Y201" s="354" t="s">
        <v>595</v>
      </c>
      <c r="Z201" s="355"/>
      <c r="AA201" s="349" t="s">
        <v>594</v>
      </c>
      <c r="AB201" s="350"/>
    </row>
    <row r="202" spans="1:28" ht="60" x14ac:dyDescent="0.45">
      <c r="A202" s="344"/>
      <c r="B202" s="345"/>
      <c r="C202" s="146" t="s">
        <v>606</v>
      </c>
      <c r="D202" s="147" t="s">
        <v>607</v>
      </c>
      <c r="E202" s="147" t="s">
        <v>644</v>
      </c>
      <c r="F202" s="148" t="s">
        <v>645</v>
      </c>
      <c r="G202" s="152" t="s">
        <v>604</v>
      </c>
      <c r="H202" s="150" t="s">
        <v>605</v>
      </c>
      <c r="I202" s="149" t="s">
        <v>604</v>
      </c>
      <c r="J202" s="153" t="s">
        <v>605</v>
      </c>
      <c r="K202" s="149" t="s">
        <v>604</v>
      </c>
      <c r="L202" s="150" t="s">
        <v>605</v>
      </c>
      <c r="M202" s="149" t="s">
        <v>604</v>
      </c>
      <c r="N202" s="150" t="s">
        <v>605</v>
      </c>
      <c r="O202" s="149" t="s">
        <v>604</v>
      </c>
      <c r="P202" s="150" t="s">
        <v>605</v>
      </c>
      <c r="Q202" s="149" t="s">
        <v>604</v>
      </c>
      <c r="R202" s="150" t="s">
        <v>605</v>
      </c>
      <c r="S202" s="149" t="s">
        <v>604</v>
      </c>
      <c r="T202" s="150" t="s">
        <v>605</v>
      </c>
      <c r="U202" s="149" t="s">
        <v>604</v>
      </c>
      <c r="V202" s="150" t="s">
        <v>605</v>
      </c>
      <c r="W202" s="149" t="s">
        <v>604</v>
      </c>
      <c r="X202" s="150" t="s">
        <v>605</v>
      </c>
      <c r="Y202" s="149" t="s">
        <v>604</v>
      </c>
      <c r="Z202" s="150" t="s">
        <v>605</v>
      </c>
      <c r="AA202" s="149" t="s">
        <v>604</v>
      </c>
      <c r="AB202" s="150" t="s">
        <v>605</v>
      </c>
    </row>
    <row r="203" spans="1:28" ht="34.5" thickBot="1" x14ac:dyDescent="0.5">
      <c r="A203" s="344"/>
      <c r="B203" s="345"/>
      <c r="C203" s="154">
        <v>858</v>
      </c>
      <c r="D203" s="198">
        <f t="shared" ref="D203:AB203" si="141">D213</f>
        <v>0</v>
      </c>
      <c r="E203" s="198">
        <f t="shared" si="141"/>
        <v>0</v>
      </c>
      <c r="F203" s="199">
        <f t="shared" si="141"/>
        <v>0</v>
      </c>
      <c r="G203" s="200">
        <f t="shared" si="141"/>
        <v>0</v>
      </c>
      <c r="H203" s="201" t="e">
        <f t="shared" si="141"/>
        <v>#DIV/0!</v>
      </c>
      <c r="I203" s="202">
        <f>I213</f>
        <v>0</v>
      </c>
      <c r="J203" s="203" t="e">
        <f t="shared" si="141"/>
        <v>#DIV/0!</v>
      </c>
      <c r="K203" s="202">
        <f t="shared" si="141"/>
        <v>0</v>
      </c>
      <c r="L203" s="201" t="e">
        <f t="shared" si="141"/>
        <v>#DIV/0!</v>
      </c>
      <c r="M203" s="202">
        <f t="shared" si="141"/>
        <v>0</v>
      </c>
      <c r="N203" s="201" t="e">
        <f t="shared" si="141"/>
        <v>#DIV/0!</v>
      </c>
      <c r="O203" s="202">
        <f t="shared" si="141"/>
        <v>0</v>
      </c>
      <c r="P203" s="201" t="e">
        <f t="shared" si="141"/>
        <v>#DIV/0!</v>
      </c>
      <c r="Q203" s="202">
        <f t="shared" si="141"/>
        <v>0</v>
      </c>
      <c r="R203" s="201" t="e">
        <f t="shared" si="141"/>
        <v>#DIV/0!</v>
      </c>
      <c r="S203" s="202">
        <f t="shared" si="141"/>
        <v>0</v>
      </c>
      <c r="T203" s="201" t="e">
        <f t="shared" si="141"/>
        <v>#DIV/0!</v>
      </c>
      <c r="U203" s="202">
        <f t="shared" si="141"/>
        <v>0</v>
      </c>
      <c r="V203" s="201" t="e">
        <f t="shared" si="141"/>
        <v>#DIV/0!</v>
      </c>
      <c r="W203" s="202">
        <f t="shared" si="141"/>
        <v>0</v>
      </c>
      <c r="X203" s="201" t="e">
        <f t="shared" si="141"/>
        <v>#DIV/0!</v>
      </c>
      <c r="Y203" s="202">
        <f t="shared" si="141"/>
        <v>0</v>
      </c>
      <c r="Z203" s="201" t="e">
        <f t="shared" si="141"/>
        <v>#DIV/0!</v>
      </c>
      <c r="AA203" s="202">
        <f t="shared" si="141"/>
        <v>0</v>
      </c>
      <c r="AB203" s="201" t="e">
        <f t="shared" si="141"/>
        <v>#DIV/0!</v>
      </c>
    </row>
    <row r="204" spans="1:28" ht="34.5" thickBot="1" x14ac:dyDescent="0.5"/>
    <row r="205" spans="1:28" ht="60.75" thickBot="1" x14ac:dyDescent="0.55000000000000004">
      <c r="A205" s="362" t="s">
        <v>1965</v>
      </c>
      <c r="B205" s="363"/>
      <c r="C205" s="363"/>
      <c r="D205" s="363"/>
      <c r="E205" s="363"/>
      <c r="F205" s="364"/>
      <c r="G205" s="365" t="s">
        <v>603</v>
      </c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  <c r="AB205" s="367"/>
    </row>
    <row r="206" spans="1:28" ht="92.25" customHeight="1" x14ac:dyDescent="0.45">
      <c r="A206" s="156" t="s">
        <v>1882</v>
      </c>
      <c r="B206" s="379" t="s">
        <v>1954</v>
      </c>
      <c r="C206" s="380"/>
      <c r="D206" s="361" t="s">
        <v>1966</v>
      </c>
      <c r="E206" s="368"/>
      <c r="F206" s="369"/>
      <c r="G206" s="349" t="s">
        <v>586</v>
      </c>
      <c r="H206" s="350"/>
      <c r="I206" s="354" t="s">
        <v>587</v>
      </c>
      <c r="J206" s="355"/>
      <c r="K206" s="349" t="s">
        <v>588</v>
      </c>
      <c r="L206" s="350"/>
      <c r="M206" s="354" t="s">
        <v>589</v>
      </c>
      <c r="N206" s="355"/>
      <c r="O206" s="349" t="s">
        <v>590</v>
      </c>
      <c r="P206" s="350"/>
      <c r="Q206" s="354" t="s">
        <v>591</v>
      </c>
      <c r="R206" s="355"/>
      <c r="S206" s="349" t="s">
        <v>592</v>
      </c>
      <c r="T206" s="350"/>
      <c r="U206" s="354" t="s">
        <v>593</v>
      </c>
      <c r="V206" s="355"/>
      <c r="W206" s="349" t="s">
        <v>596</v>
      </c>
      <c r="X206" s="350"/>
      <c r="Y206" s="354" t="s">
        <v>595</v>
      </c>
      <c r="Z206" s="355"/>
      <c r="AA206" s="349" t="s">
        <v>594</v>
      </c>
      <c r="AB206" s="350"/>
    </row>
    <row r="207" spans="1:28" ht="60" x14ac:dyDescent="0.45">
      <c r="A207" s="157" t="s">
        <v>597</v>
      </c>
      <c r="B207" s="158" t="s">
        <v>606</v>
      </c>
      <c r="C207" s="157" t="s">
        <v>598</v>
      </c>
      <c r="D207" s="157" t="s">
        <v>607</v>
      </c>
      <c r="E207" s="157" t="s">
        <v>644</v>
      </c>
      <c r="F207" s="159" t="s">
        <v>645</v>
      </c>
      <c r="G207" s="149" t="s">
        <v>604</v>
      </c>
      <c r="H207" s="150" t="s">
        <v>605</v>
      </c>
      <c r="I207" s="149" t="s">
        <v>604</v>
      </c>
      <c r="J207" s="150" t="s">
        <v>605</v>
      </c>
      <c r="K207" s="149" t="s">
        <v>604</v>
      </c>
      <c r="L207" s="150" t="s">
        <v>605</v>
      </c>
      <c r="M207" s="149" t="s">
        <v>604</v>
      </c>
      <c r="N207" s="150" t="s">
        <v>605</v>
      </c>
      <c r="O207" s="149" t="s">
        <v>604</v>
      </c>
      <c r="P207" s="150" t="s">
        <v>605</v>
      </c>
      <c r="Q207" s="149" t="s">
        <v>604</v>
      </c>
      <c r="R207" s="150" t="s">
        <v>605</v>
      </c>
      <c r="S207" s="149" t="s">
        <v>604</v>
      </c>
      <c r="T207" s="150" t="s">
        <v>605</v>
      </c>
      <c r="U207" s="149" t="s">
        <v>604</v>
      </c>
      <c r="V207" s="150" t="s">
        <v>605</v>
      </c>
      <c r="W207" s="149" t="s">
        <v>604</v>
      </c>
      <c r="X207" s="150" t="s">
        <v>605</v>
      </c>
      <c r="Y207" s="149" t="s">
        <v>604</v>
      </c>
      <c r="Z207" s="150" t="s">
        <v>605</v>
      </c>
      <c r="AA207" s="149" t="s">
        <v>604</v>
      </c>
      <c r="AB207" s="150" t="s">
        <v>605</v>
      </c>
    </row>
    <row r="208" spans="1:28" x14ac:dyDescent="0.45">
      <c r="A208" s="170" t="s">
        <v>1967</v>
      </c>
      <c r="B208" s="178">
        <v>212</v>
      </c>
      <c r="C208" s="163" t="s">
        <v>1852</v>
      </c>
      <c r="D208" s="164"/>
      <c r="E208" s="204">
        <f>D208-F208</f>
        <v>0</v>
      </c>
      <c r="F208" s="204">
        <f>G208+I208+K208+M208+O208+Q208+S208+U208+W208+Y208+AA208</f>
        <v>0</v>
      </c>
      <c r="G208" s="166"/>
      <c r="H208" s="205" t="e">
        <f>G208/F208</f>
        <v>#DIV/0!</v>
      </c>
      <c r="I208" s="166"/>
      <c r="J208" s="205" t="e">
        <f>I208/F208</f>
        <v>#DIV/0!</v>
      </c>
      <c r="K208" s="166"/>
      <c r="L208" s="205" t="e">
        <f>K208/F208</f>
        <v>#DIV/0!</v>
      </c>
      <c r="M208" s="166"/>
      <c r="N208" s="205" t="e">
        <f>M208/F208</f>
        <v>#DIV/0!</v>
      </c>
      <c r="O208" s="166"/>
      <c r="P208" s="205" t="e">
        <f>O208/F208</f>
        <v>#DIV/0!</v>
      </c>
      <c r="Q208" s="166"/>
      <c r="R208" s="205" t="e">
        <f>Q208/F208</f>
        <v>#DIV/0!</v>
      </c>
      <c r="S208" s="166"/>
      <c r="T208" s="205" t="e">
        <f>S208/F208</f>
        <v>#DIV/0!</v>
      </c>
      <c r="U208" s="166"/>
      <c r="V208" s="205" t="e">
        <f>U208/F208</f>
        <v>#DIV/0!</v>
      </c>
      <c r="W208" s="166"/>
      <c r="X208" s="205" t="e">
        <f>W208/F208</f>
        <v>#DIV/0!</v>
      </c>
      <c r="Y208" s="166"/>
      <c r="Z208" s="205" t="e">
        <f>Y208/F208</f>
        <v>#DIV/0!</v>
      </c>
      <c r="AA208" s="166"/>
      <c r="AB208" s="205" t="e">
        <f>AA208/F208</f>
        <v>#DIV/0!</v>
      </c>
    </row>
    <row r="209" spans="1:28" x14ac:dyDescent="0.45">
      <c r="A209" s="161" t="s">
        <v>1968</v>
      </c>
      <c r="B209" s="172">
        <v>245</v>
      </c>
      <c r="C209" s="177" t="s">
        <v>617</v>
      </c>
      <c r="D209" s="167"/>
      <c r="E209" s="204">
        <f t="shared" ref="E209:E212" si="142">D209-F209</f>
        <v>0</v>
      </c>
      <c r="F209" s="204">
        <f t="shared" ref="F209:F212" si="143">G209+I209+K209+M209+O209+Q209+S209+U209+W209+Y209+AA209</f>
        <v>0</v>
      </c>
      <c r="G209" s="168"/>
      <c r="H209" s="205" t="e">
        <f t="shared" ref="H209:H212" si="144">G209/F209</f>
        <v>#DIV/0!</v>
      </c>
      <c r="I209" s="168"/>
      <c r="J209" s="205" t="e">
        <f t="shared" ref="J209:J212" si="145">I209/F209</f>
        <v>#DIV/0!</v>
      </c>
      <c r="K209" s="168"/>
      <c r="L209" s="205" t="e">
        <f t="shared" ref="L209:L212" si="146">K209/F209</f>
        <v>#DIV/0!</v>
      </c>
      <c r="M209" s="168"/>
      <c r="N209" s="205" t="e">
        <f t="shared" ref="N209:N212" si="147">M209/F209</f>
        <v>#DIV/0!</v>
      </c>
      <c r="O209" s="168"/>
      <c r="P209" s="205" t="e">
        <f t="shared" ref="P209:P212" si="148">O209/F209</f>
        <v>#DIV/0!</v>
      </c>
      <c r="Q209" s="168"/>
      <c r="R209" s="205" t="e">
        <f t="shared" ref="R209:R212" si="149">Q209/F209</f>
        <v>#DIV/0!</v>
      </c>
      <c r="S209" s="168"/>
      <c r="T209" s="205" t="e">
        <f t="shared" ref="T209:T212" si="150">S209/F209</f>
        <v>#DIV/0!</v>
      </c>
      <c r="U209" s="168"/>
      <c r="V209" s="205" t="e">
        <f t="shared" ref="V209:V212" si="151">U209/F209</f>
        <v>#DIV/0!</v>
      </c>
      <c r="W209" s="168"/>
      <c r="X209" s="205" t="e">
        <f t="shared" ref="X209:X212" si="152">W209/F209</f>
        <v>#DIV/0!</v>
      </c>
      <c r="Y209" s="168"/>
      <c r="Z209" s="205" t="e">
        <f t="shared" ref="Z209:Z212" si="153">Y209/F209</f>
        <v>#DIV/0!</v>
      </c>
      <c r="AA209" s="168"/>
      <c r="AB209" s="205" t="e">
        <f t="shared" ref="AB209:AB212" si="154">AA209/F209</f>
        <v>#DIV/0!</v>
      </c>
    </row>
    <row r="210" spans="1:28" x14ac:dyDescent="0.45">
      <c r="A210" s="170" t="s">
        <v>1969</v>
      </c>
      <c r="B210" s="171">
        <v>184</v>
      </c>
      <c r="C210" s="163" t="s">
        <v>1852</v>
      </c>
      <c r="D210" s="167"/>
      <c r="E210" s="204">
        <f t="shared" si="142"/>
        <v>0</v>
      </c>
      <c r="F210" s="204">
        <f t="shared" si="143"/>
        <v>0</v>
      </c>
      <c r="G210" s="168"/>
      <c r="H210" s="205" t="e">
        <f t="shared" si="144"/>
        <v>#DIV/0!</v>
      </c>
      <c r="I210" s="168"/>
      <c r="J210" s="205" t="e">
        <f t="shared" si="145"/>
        <v>#DIV/0!</v>
      </c>
      <c r="K210" s="168"/>
      <c r="L210" s="205" t="e">
        <f t="shared" si="146"/>
        <v>#DIV/0!</v>
      </c>
      <c r="M210" s="168"/>
      <c r="N210" s="205" t="e">
        <f t="shared" si="147"/>
        <v>#DIV/0!</v>
      </c>
      <c r="O210" s="168"/>
      <c r="P210" s="205" t="e">
        <f t="shared" si="148"/>
        <v>#DIV/0!</v>
      </c>
      <c r="Q210" s="168"/>
      <c r="R210" s="205" t="e">
        <f t="shared" si="149"/>
        <v>#DIV/0!</v>
      </c>
      <c r="S210" s="168"/>
      <c r="T210" s="205" t="e">
        <f t="shared" si="150"/>
        <v>#DIV/0!</v>
      </c>
      <c r="U210" s="168"/>
      <c r="V210" s="205" t="e">
        <f t="shared" si="151"/>
        <v>#DIV/0!</v>
      </c>
      <c r="W210" s="168"/>
      <c r="X210" s="205" t="e">
        <f t="shared" si="152"/>
        <v>#DIV/0!</v>
      </c>
      <c r="Y210" s="168"/>
      <c r="Z210" s="205" t="e">
        <f t="shared" si="153"/>
        <v>#DIV/0!</v>
      </c>
      <c r="AA210" s="168"/>
      <c r="AB210" s="205" t="e">
        <f t="shared" si="154"/>
        <v>#DIV/0!</v>
      </c>
    </row>
    <row r="211" spans="1:28" x14ac:dyDescent="0.45">
      <c r="A211" s="161" t="s">
        <v>1970</v>
      </c>
      <c r="B211" s="172">
        <v>181</v>
      </c>
      <c r="C211" s="177" t="s">
        <v>617</v>
      </c>
      <c r="D211" s="167"/>
      <c r="E211" s="204">
        <f t="shared" si="142"/>
        <v>0</v>
      </c>
      <c r="F211" s="204">
        <f t="shared" si="143"/>
        <v>0</v>
      </c>
      <c r="G211" s="168"/>
      <c r="H211" s="205" t="e">
        <f t="shared" si="144"/>
        <v>#DIV/0!</v>
      </c>
      <c r="I211" s="168"/>
      <c r="J211" s="205" t="e">
        <f t="shared" si="145"/>
        <v>#DIV/0!</v>
      </c>
      <c r="K211" s="168"/>
      <c r="L211" s="205" t="e">
        <f t="shared" si="146"/>
        <v>#DIV/0!</v>
      </c>
      <c r="M211" s="168"/>
      <c r="N211" s="205" t="e">
        <f t="shared" si="147"/>
        <v>#DIV/0!</v>
      </c>
      <c r="O211" s="168"/>
      <c r="P211" s="205" t="e">
        <f t="shared" si="148"/>
        <v>#DIV/0!</v>
      </c>
      <c r="Q211" s="168"/>
      <c r="R211" s="205" t="e">
        <f t="shared" si="149"/>
        <v>#DIV/0!</v>
      </c>
      <c r="S211" s="168"/>
      <c r="T211" s="205" t="e">
        <f t="shared" si="150"/>
        <v>#DIV/0!</v>
      </c>
      <c r="U211" s="168"/>
      <c r="V211" s="205" t="e">
        <f t="shared" si="151"/>
        <v>#DIV/0!</v>
      </c>
      <c r="W211" s="168"/>
      <c r="X211" s="205" t="e">
        <f t="shared" si="152"/>
        <v>#DIV/0!</v>
      </c>
      <c r="Y211" s="168"/>
      <c r="Z211" s="205" t="e">
        <f t="shared" si="153"/>
        <v>#DIV/0!</v>
      </c>
      <c r="AA211" s="168"/>
      <c r="AB211" s="205" t="e">
        <f t="shared" si="154"/>
        <v>#DIV/0!</v>
      </c>
    </row>
    <row r="212" spans="1:28" ht="34.5" thickBot="1" x14ac:dyDescent="0.5">
      <c r="A212" s="161" t="s">
        <v>1971</v>
      </c>
      <c r="B212" s="172">
        <v>36</v>
      </c>
      <c r="C212" s="163" t="s">
        <v>1852</v>
      </c>
      <c r="D212" s="167"/>
      <c r="E212" s="204">
        <f t="shared" si="142"/>
        <v>0</v>
      </c>
      <c r="F212" s="204">
        <f t="shared" si="143"/>
        <v>0</v>
      </c>
      <c r="G212" s="168"/>
      <c r="H212" s="205" t="e">
        <f t="shared" si="144"/>
        <v>#DIV/0!</v>
      </c>
      <c r="I212" s="168"/>
      <c r="J212" s="205" t="e">
        <f t="shared" si="145"/>
        <v>#DIV/0!</v>
      </c>
      <c r="K212" s="168"/>
      <c r="L212" s="205" t="e">
        <f t="shared" si="146"/>
        <v>#DIV/0!</v>
      </c>
      <c r="M212" s="168"/>
      <c r="N212" s="205" t="e">
        <f t="shared" si="147"/>
        <v>#DIV/0!</v>
      </c>
      <c r="O212" s="168"/>
      <c r="P212" s="205" t="e">
        <f t="shared" si="148"/>
        <v>#DIV/0!</v>
      </c>
      <c r="Q212" s="168"/>
      <c r="R212" s="205" t="e">
        <f t="shared" si="149"/>
        <v>#DIV/0!</v>
      </c>
      <c r="S212" s="168"/>
      <c r="T212" s="205" t="e">
        <f t="shared" si="150"/>
        <v>#DIV/0!</v>
      </c>
      <c r="U212" s="168"/>
      <c r="V212" s="205" t="e">
        <f t="shared" si="151"/>
        <v>#DIV/0!</v>
      </c>
      <c r="W212" s="168"/>
      <c r="X212" s="205" t="e">
        <f t="shared" si="152"/>
        <v>#DIV/0!</v>
      </c>
      <c r="Y212" s="168"/>
      <c r="Z212" s="205" t="e">
        <f t="shared" si="153"/>
        <v>#DIV/0!</v>
      </c>
      <c r="AA212" s="168"/>
      <c r="AB212" s="205" t="e">
        <f t="shared" si="154"/>
        <v>#DIV/0!</v>
      </c>
    </row>
    <row r="213" spans="1:28" ht="34.5" thickBot="1" x14ac:dyDescent="0.55000000000000004">
      <c r="A213" s="173" t="s">
        <v>642</v>
      </c>
      <c r="B213" s="206">
        <f>SUM(B208:B212)</f>
        <v>858</v>
      </c>
      <c r="C213" s="174"/>
      <c r="D213" s="207">
        <f>SUM(D208:D212)</f>
        <v>0</v>
      </c>
      <c r="E213" s="207">
        <f>SUM(E208:E212)</f>
        <v>0</v>
      </c>
      <c r="F213" s="208">
        <f>SUM(F208:F212)</f>
        <v>0</v>
      </c>
      <c r="G213" s="209">
        <f>SUM(G208:G212)</f>
        <v>0</v>
      </c>
      <c r="H213" s="210" t="e">
        <f>G213/F213</f>
        <v>#DIV/0!</v>
      </c>
      <c r="I213" s="209">
        <f>SUM(I208:I212)</f>
        <v>0</v>
      </c>
      <c r="J213" s="210" t="e">
        <f>I213/F213</f>
        <v>#DIV/0!</v>
      </c>
      <c r="K213" s="211">
        <f>SUM(K208:K212)</f>
        <v>0</v>
      </c>
      <c r="L213" s="212" t="e">
        <f>K213/F213</f>
        <v>#DIV/0!</v>
      </c>
      <c r="M213" s="209">
        <f>SUM(M208:M212)</f>
        <v>0</v>
      </c>
      <c r="N213" s="210" t="e">
        <f>M213/F213</f>
        <v>#DIV/0!</v>
      </c>
      <c r="O213" s="211">
        <f>SUM(O208:O212)</f>
        <v>0</v>
      </c>
      <c r="P213" s="212" t="e">
        <f>O213/F213</f>
        <v>#DIV/0!</v>
      </c>
      <c r="Q213" s="209">
        <f>SUM(Q208:Q212)</f>
        <v>0</v>
      </c>
      <c r="R213" s="210" t="e">
        <f>Q213/F213</f>
        <v>#DIV/0!</v>
      </c>
      <c r="S213" s="211">
        <f>SUM(S208:S212)</f>
        <v>0</v>
      </c>
      <c r="T213" s="212" t="e">
        <f>S213/F213</f>
        <v>#DIV/0!</v>
      </c>
      <c r="U213" s="209">
        <f>SUM(U208:U212)</f>
        <v>0</v>
      </c>
      <c r="V213" s="210" t="e">
        <f>U213/F213</f>
        <v>#DIV/0!</v>
      </c>
      <c r="W213" s="208">
        <f>SUM(W208:W212)</f>
        <v>0</v>
      </c>
      <c r="X213" s="213" t="e">
        <f>W213/F213</f>
        <v>#DIV/0!</v>
      </c>
      <c r="Y213" s="214">
        <f>SUM(Y208:Y212)</f>
        <v>0</v>
      </c>
      <c r="Z213" s="215" t="e">
        <f>Y213/F213</f>
        <v>#DIV/0!</v>
      </c>
      <c r="AA213" s="214">
        <f>SUM(AA208:AA212)</f>
        <v>0</v>
      </c>
      <c r="AB213" s="215" t="e">
        <f>AA213/F213</f>
        <v>#DIV/0!</v>
      </c>
    </row>
    <row r="214" spans="1:28" ht="87.75" customHeight="1" thickBot="1" x14ac:dyDescent="0.5">
      <c r="A214" s="376" t="s">
        <v>1972</v>
      </c>
      <c r="B214" s="377"/>
      <c r="C214" s="377"/>
      <c r="D214" s="377"/>
      <c r="E214" s="377"/>
      <c r="F214" s="378"/>
      <c r="G214" s="356" t="s">
        <v>586</v>
      </c>
      <c r="H214" s="357"/>
      <c r="I214" s="358" t="s">
        <v>587</v>
      </c>
      <c r="J214" s="359"/>
      <c r="K214" s="356" t="s">
        <v>588</v>
      </c>
      <c r="L214" s="357"/>
      <c r="M214" s="358" t="s">
        <v>589</v>
      </c>
      <c r="N214" s="359"/>
      <c r="O214" s="356" t="s">
        <v>590</v>
      </c>
      <c r="P214" s="357"/>
      <c r="Q214" s="358" t="s">
        <v>591</v>
      </c>
      <c r="R214" s="359"/>
      <c r="S214" s="356" t="s">
        <v>592</v>
      </c>
      <c r="T214" s="357"/>
      <c r="U214" s="358" t="s">
        <v>593</v>
      </c>
      <c r="V214" s="359"/>
      <c r="W214" s="356" t="s">
        <v>596</v>
      </c>
      <c r="X214" s="357"/>
      <c r="Y214" s="358" t="s">
        <v>595</v>
      </c>
      <c r="Z214" s="359"/>
      <c r="AA214" s="356" t="s">
        <v>594</v>
      </c>
      <c r="AB214" s="357"/>
    </row>
    <row r="216" spans="1:28" ht="33" x14ac:dyDescent="0.45">
      <c r="A216" s="370" t="s">
        <v>1973</v>
      </c>
      <c r="B216" s="370"/>
      <c r="C216" s="370"/>
      <c r="D216" s="370"/>
      <c r="E216" s="370"/>
      <c r="F216" s="370"/>
      <c r="G216" s="370"/>
      <c r="H216" s="370"/>
      <c r="I216" s="37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</row>
    <row r="217" spans="1:28" ht="33" x14ac:dyDescent="0.45">
      <c r="A217" s="370"/>
      <c r="B217" s="370"/>
      <c r="C217" s="370"/>
      <c r="D217" s="370"/>
      <c r="E217" s="370"/>
      <c r="F217" s="370"/>
      <c r="G217" s="370"/>
      <c r="H217" s="370"/>
      <c r="I217" s="37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</row>
    <row r="218" spans="1:28" ht="33" x14ac:dyDescent="0.45">
      <c r="A218" s="370"/>
      <c r="B218" s="370"/>
      <c r="C218" s="370"/>
      <c r="D218" s="370"/>
      <c r="E218" s="370"/>
      <c r="F218" s="370"/>
      <c r="G218" s="370"/>
      <c r="H218" s="370"/>
      <c r="I218" s="37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</row>
    <row r="220" spans="1:28" ht="33" x14ac:dyDescent="0.45">
      <c r="A220" s="360" t="s">
        <v>1974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  <c r="P220" s="360"/>
      <c r="Q220" s="360"/>
      <c r="R220" s="360"/>
      <c r="S220" s="360"/>
      <c r="T220" s="360"/>
      <c r="U220" s="360"/>
      <c r="V220" s="360"/>
      <c r="W220" s="360"/>
      <c r="X220" s="360"/>
      <c r="Y220" s="360"/>
      <c r="Z220" s="360"/>
      <c r="AA220" s="360"/>
      <c r="AB220" s="360"/>
    </row>
    <row r="221" spans="1:28" ht="33" x14ac:dyDescent="0.45">
      <c r="A221" s="360"/>
      <c r="B221" s="360"/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0"/>
      <c r="O221" s="360"/>
      <c r="P221" s="360"/>
      <c r="Q221" s="360"/>
      <c r="R221" s="360"/>
      <c r="S221" s="360"/>
      <c r="T221" s="360"/>
      <c r="U221" s="360"/>
      <c r="V221" s="360"/>
      <c r="W221" s="360"/>
      <c r="X221" s="360"/>
      <c r="Y221" s="360"/>
      <c r="Z221" s="360"/>
      <c r="AA221" s="360"/>
      <c r="AB221" s="360"/>
    </row>
    <row r="222" spans="1:28" ht="30" customHeight="1" thickBot="1" x14ac:dyDescent="0.5"/>
    <row r="223" spans="1:28" ht="84.75" customHeight="1" thickBot="1" x14ac:dyDescent="0.5">
      <c r="A223" s="344" t="s">
        <v>1975</v>
      </c>
      <c r="B223" s="345"/>
      <c r="C223" s="371" t="s">
        <v>1974</v>
      </c>
      <c r="D223" s="372"/>
      <c r="E223" s="372"/>
      <c r="F223" s="373"/>
      <c r="G223" s="349" t="s">
        <v>586</v>
      </c>
      <c r="H223" s="350"/>
      <c r="I223" s="354" t="s">
        <v>587</v>
      </c>
      <c r="J223" s="375"/>
      <c r="K223" s="349" t="s">
        <v>588</v>
      </c>
      <c r="L223" s="350"/>
      <c r="M223" s="354" t="s">
        <v>589</v>
      </c>
      <c r="N223" s="355"/>
      <c r="O223" s="349" t="s">
        <v>590</v>
      </c>
      <c r="P223" s="350"/>
      <c r="Q223" s="354" t="s">
        <v>591</v>
      </c>
      <c r="R223" s="355"/>
      <c r="S223" s="349" t="s">
        <v>592</v>
      </c>
      <c r="T223" s="350"/>
      <c r="U223" s="354" t="s">
        <v>593</v>
      </c>
      <c r="V223" s="355"/>
      <c r="W223" s="349" t="s">
        <v>596</v>
      </c>
      <c r="X223" s="350"/>
      <c r="Y223" s="354" t="s">
        <v>595</v>
      </c>
      <c r="Z223" s="355"/>
      <c r="AA223" s="349" t="s">
        <v>594</v>
      </c>
      <c r="AB223" s="350"/>
    </row>
    <row r="224" spans="1:28" ht="60" x14ac:dyDescent="0.45">
      <c r="A224" s="344"/>
      <c r="B224" s="345"/>
      <c r="C224" s="146" t="s">
        <v>606</v>
      </c>
      <c r="D224" s="147" t="s">
        <v>607</v>
      </c>
      <c r="E224" s="147" t="s">
        <v>644</v>
      </c>
      <c r="F224" s="148" t="s">
        <v>645</v>
      </c>
      <c r="G224" s="152" t="s">
        <v>604</v>
      </c>
      <c r="H224" s="150" t="s">
        <v>605</v>
      </c>
      <c r="I224" s="149" t="s">
        <v>604</v>
      </c>
      <c r="J224" s="153" t="s">
        <v>605</v>
      </c>
      <c r="K224" s="149" t="s">
        <v>604</v>
      </c>
      <c r="L224" s="150" t="s">
        <v>605</v>
      </c>
      <c r="M224" s="149" t="s">
        <v>604</v>
      </c>
      <c r="N224" s="150" t="s">
        <v>605</v>
      </c>
      <c r="O224" s="149" t="s">
        <v>604</v>
      </c>
      <c r="P224" s="150" t="s">
        <v>605</v>
      </c>
      <c r="Q224" s="149" t="s">
        <v>604</v>
      </c>
      <c r="R224" s="150" t="s">
        <v>605</v>
      </c>
      <c r="S224" s="149" t="s">
        <v>604</v>
      </c>
      <c r="T224" s="150" t="s">
        <v>605</v>
      </c>
      <c r="U224" s="149" t="s">
        <v>604</v>
      </c>
      <c r="V224" s="150" t="s">
        <v>605</v>
      </c>
      <c r="W224" s="149" t="s">
        <v>604</v>
      </c>
      <c r="X224" s="150" t="s">
        <v>605</v>
      </c>
      <c r="Y224" s="149" t="s">
        <v>604</v>
      </c>
      <c r="Z224" s="150" t="s">
        <v>605</v>
      </c>
      <c r="AA224" s="149" t="s">
        <v>604</v>
      </c>
      <c r="AB224" s="150" t="s">
        <v>605</v>
      </c>
    </row>
    <row r="225" spans="1:28" ht="34.5" thickBot="1" x14ac:dyDescent="0.5">
      <c r="A225" s="344"/>
      <c r="B225" s="345"/>
      <c r="C225" s="154">
        <v>2295</v>
      </c>
      <c r="D225" s="198">
        <f t="shared" ref="D225:AB225" si="155">D237</f>
        <v>0</v>
      </c>
      <c r="E225" s="198">
        <f t="shared" si="155"/>
        <v>0</v>
      </c>
      <c r="F225" s="199">
        <f t="shared" si="155"/>
        <v>0</v>
      </c>
      <c r="G225" s="200">
        <f t="shared" si="155"/>
        <v>0</v>
      </c>
      <c r="H225" s="201" t="e">
        <f t="shared" si="155"/>
        <v>#DIV/0!</v>
      </c>
      <c r="I225" s="202">
        <f t="shared" si="155"/>
        <v>0</v>
      </c>
      <c r="J225" s="203" t="e">
        <f t="shared" si="155"/>
        <v>#DIV/0!</v>
      </c>
      <c r="K225" s="202">
        <f t="shared" si="155"/>
        <v>0</v>
      </c>
      <c r="L225" s="201" t="e">
        <f t="shared" si="155"/>
        <v>#DIV/0!</v>
      </c>
      <c r="M225" s="202">
        <f t="shared" si="155"/>
        <v>0</v>
      </c>
      <c r="N225" s="201" t="e">
        <f t="shared" si="155"/>
        <v>#DIV/0!</v>
      </c>
      <c r="O225" s="202">
        <f t="shared" si="155"/>
        <v>0</v>
      </c>
      <c r="P225" s="201" t="e">
        <f t="shared" si="155"/>
        <v>#DIV/0!</v>
      </c>
      <c r="Q225" s="202">
        <f t="shared" si="155"/>
        <v>0</v>
      </c>
      <c r="R225" s="201" t="e">
        <f t="shared" si="155"/>
        <v>#DIV/0!</v>
      </c>
      <c r="S225" s="202">
        <f t="shared" si="155"/>
        <v>0</v>
      </c>
      <c r="T225" s="201" t="e">
        <f t="shared" si="155"/>
        <v>#DIV/0!</v>
      </c>
      <c r="U225" s="202">
        <f t="shared" si="155"/>
        <v>0</v>
      </c>
      <c r="V225" s="201" t="e">
        <f t="shared" si="155"/>
        <v>#DIV/0!</v>
      </c>
      <c r="W225" s="202">
        <f t="shared" si="155"/>
        <v>0</v>
      </c>
      <c r="X225" s="201" t="e">
        <f t="shared" si="155"/>
        <v>#DIV/0!</v>
      </c>
      <c r="Y225" s="202">
        <f t="shared" si="155"/>
        <v>0</v>
      </c>
      <c r="Z225" s="201" t="e">
        <f t="shared" si="155"/>
        <v>#DIV/0!</v>
      </c>
      <c r="AA225" s="202">
        <f t="shared" si="155"/>
        <v>0</v>
      </c>
      <c r="AB225" s="201" t="e">
        <f t="shared" si="155"/>
        <v>#DIV/0!</v>
      </c>
    </row>
    <row r="226" spans="1:28" ht="34.5" thickBot="1" x14ac:dyDescent="0.5"/>
    <row r="227" spans="1:28" ht="60.75" thickBot="1" x14ac:dyDescent="0.55000000000000004">
      <c r="A227" s="362" t="s">
        <v>1976</v>
      </c>
      <c r="B227" s="363"/>
      <c r="C227" s="363"/>
      <c r="D227" s="363"/>
      <c r="E227" s="363"/>
      <c r="F227" s="364"/>
      <c r="G227" s="365" t="s">
        <v>603</v>
      </c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  <c r="AB227" s="367"/>
    </row>
    <row r="228" spans="1:28" ht="67.5" x14ac:dyDescent="0.45">
      <c r="A228" s="156" t="s">
        <v>1977</v>
      </c>
      <c r="B228" s="379" t="s">
        <v>1978</v>
      </c>
      <c r="C228" s="380"/>
      <c r="D228" s="361" t="s">
        <v>1979</v>
      </c>
      <c r="E228" s="368"/>
      <c r="F228" s="369"/>
      <c r="G228" s="349" t="s">
        <v>586</v>
      </c>
      <c r="H228" s="350"/>
      <c r="I228" s="354" t="s">
        <v>587</v>
      </c>
      <c r="J228" s="355"/>
      <c r="K228" s="349" t="s">
        <v>588</v>
      </c>
      <c r="L228" s="350"/>
      <c r="M228" s="354" t="s">
        <v>589</v>
      </c>
      <c r="N228" s="355"/>
      <c r="O228" s="349" t="s">
        <v>590</v>
      </c>
      <c r="P228" s="350"/>
      <c r="Q228" s="354" t="s">
        <v>591</v>
      </c>
      <c r="R228" s="355"/>
      <c r="S228" s="349" t="s">
        <v>592</v>
      </c>
      <c r="T228" s="350"/>
      <c r="U228" s="354" t="s">
        <v>593</v>
      </c>
      <c r="V228" s="355"/>
      <c r="W228" s="349" t="s">
        <v>596</v>
      </c>
      <c r="X228" s="350"/>
      <c r="Y228" s="354" t="s">
        <v>595</v>
      </c>
      <c r="Z228" s="355"/>
      <c r="AA228" s="349" t="s">
        <v>594</v>
      </c>
      <c r="AB228" s="350"/>
    </row>
    <row r="229" spans="1:28" ht="60" x14ac:dyDescent="0.45">
      <c r="A229" s="157" t="s">
        <v>597</v>
      </c>
      <c r="B229" s="158" t="s">
        <v>606</v>
      </c>
      <c r="C229" s="157" t="s">
        <v>598</v>
      </c>
      <c r="D229" s="157" t="s">
        <v>607</v>
      </c>
      <c r="E229" s="157" t="s">
        <v>644</v>
      </c>
      <c r="F229" s="159" t="s">
        <v>645</v>
      </c>
      <c r="G229" s="149" t="s">
        <v>604</v>
      </c>
      <c r="H229" s="150" t="s">
        <v>605</v>
      </c>
      <c r="I229" s="149" t="s">
        <v>604</v>
      </c>
      <c r="J229" s="150" t="s">
        <v>605</v>
      </c>
      <c r="K229" s="149" t="s">
        <v>604</v>
      </c>
      <c r="L229" s="150" t="s">
        <v>605</v>
      </c>
      <c r="M229" s="149" t="s">
        <v>604</v>
      </c>
      <c r="N229" s="150" t="s">
        <v>605</v>
      </c>
      <c r="O229" s="149" t="s">
        <v>604</v>
      </c>
      <c r="P229" s="150" t="s">
        <v>605</v>
      </c>
      <c r="Q229" s="149" t="s">
        <v>604</v>
      </c>
      <c r="R229" s="150" t="s">
        <v>605</v>
      </c>
      <c r="S229" s="149" t="s">
        <v>604</v>
      </c>
      <c r="T229" s="150" t="s">
        <v>605</v>
      </c>
      <c r="U229" s="149" t="s">
        <v>604</v>
      </c>
      <c r="V229" s="150" t="s">
        <v>605</v>
      </c>
      <c r="W229" s="149" t="s">
        <v>604</v>
      </c>
      <c r="X229" s="150" t="s">
        <v>605</v>
      </c>
      <c r="Y229" s="149" t="s">
        <v>604</v>
      </c>
      <c r="Z229" s="150" t="s">
        <v>605</v>
      </c>
      <c r="AA229" s="149" t="s">
        <v>604</v>
      </c>
      <c r="AB229" s="150" t="s">
        <v>605</v>
      </c>
    </row>
    <row r="230" spans="1:28" x14ac:dyDescent="0.45">
      <c r="A230" s="170" t="s">
        <v>1980</v>
      </c>
      <c r="B230" s="178">
        <v>461</v>
      </c>
      <c r="C230" s="177" t="s">
        <v>617</v>
      </c>
      <c r="D230" s="164"/>
      <c r="E230" s="204">
        <f>D230-F230</f>
        <v>0</v>
      </c>
      <c r="F230" s="204">
        <f>G230+I230+K230+M230+O230+Q230+S230+U230+W230+Y230+AA230</f>
        <v>0</v>
      </c>
      <c r="G230" s="166"/>
      <c r="H230" s="205" t="e">
        <f>G230/F230</f>
        <v>#DIV/0!</v>
      </c>
      <c r="I230" s="166"/>
      <c r="J230" s="205" t="e">
        <f>I230/F230</f>
        <v>#DIV/0!</v>
      </c>
      <c r="K230" s="166"/>
      <c r="L230" s="205" t="e">
        <f>K230/F230</f>
        <v>#DIV/0!</v>
      </c>
      <c r="M230" s="166"/>
      <c r="N230" s="205" t="e">
        <f>M230/F230</f>
        <v>#DIV/0!</v>
      </c>
      <c r="O230" s="166"/>
      <c r="P230" s="205" t="e">
        <f>O230/F230</f>
        <v>#DIV/0!</v>
      </c>
      <c r="Q230" s="166"/>
      <c r="R230" s="205" t="e">
        <f>Q230/F230</f>
        <v>#DIV/0!</v>
      </c>
      <c r="S230" s="166"/>
      <c r="T230" s="205" t="e">
        <f>S230/F230</f>
        <v>#DIV/0!</v>
      </c>
      <c r="U230" s="166"/>
      <c r="V230" s="205" t="e">
        <f>U230/F230</f>
        <v>#DIV/0!</v>
      </c>
      <c r="W230" s="166"/>
      <c r="X230" s="205" t="e">
        <f>W230/F230</f>
        <v>#DIV/0!</v>
      </c>
      <c r="Y230" s="166"/>
      <c r="Z230" s="205" t="e">
        <f>Y230/F230</f>
        <v>#DIV/0!</v>
      </c>
      <c r="AA230" s="166"/>
      <c r="AB230" s="205" t="e">
        <f>AA230/F230</f>
        <v>#DIV/0!</v>
      </c>
    </row>
    <row r="231" spans="1:28" x14ac:dyDescent="0.45">
      <c r="A231" s="161" t="s">
        <v>1981</v>
      </c>
      <c r="B231" s="162">
        <v>445</v>
      </c>
      <c r="C231" s="177" t="s">
        <v>617</v>
      </c>
      <c r="D231" s="167"/>
      <c r="E231" s="204">
        <f t="shared" ref="E231:E236" si="156">D231-F231</f>
        <v>0</v>
      </c>
      <c r="F231" s="204">
        <f t="shared" ref="F231:F236" si="157">G231+I231+K231+M231+O231+Q231+S231+U231+W231+Y231+AA231</f>
        <v>0</v>
      </c>
      <c r="G231" s="168"/>
      <c r="H231" s="205" t="e">
        <f t="shared" ref="H231:H236" si="158">G231/F231</f>
        <v>#DIV/0!</v>
      </c>
      <c r="I231" s="168"/>
      <c r="J231" s="205" t="e">
        <f t="shared" ref="J231:J236" si="159">I231/F231</f>
        <v>#DIV/0!</v>
      </c>
      <c r="K231" s="168"/>
      <c r="L231" s="205" t="e">
        <f t="shared" ref="L231:L236" si="160">K231/F231</f>
        <v>#DIV/0!</v>
      </c>
      <c r="M231" s="168"/>
      <c r="N231" s="205" t="e">
        <f t="shared" ref="N231:N236" si="161">M231/F231</f>
        <v>#DIV/0!</v>
      </c>
      <c r="O231" s="168"/>
      <c r="P231" s="205" t="e">
        <f t="shared" ref="P231:P236" si="162">O231/F231</f>
        <v>#DIV/0!</v>
      </c>
      <c r="Q231" s="168"/>
      <c r="R231" s="205" t="e">
        <f t="shared" ref="R231:R236" si="163">Q231/F231</f>
        <v>#DIV/0!</v>
      </c>
      <c r="S231" s="168"/>
      <c r="T231" s="205" t="e">
        <f t="shared" ref="T231:T236" si="164">S231/F231</f>
        <v>#DIV/0!</v>
      </c>
      <c r="U231" s="168"/>
      <c r="V231" s="205" t="e">
        <f t="shared" ref="V231:V236" si="165">U231/F231</f>
        <v>#DIV/0!</v>
      </c>
      <c r="W231" s="168"/>
      <c r="X231" s="205" t="e">
        <f t="shared" ref="X231:X236" si="166">W231/F231</f>
        <v>#DIV/0!</v>
      </c>
      <c r="Y231" s="168"/>
      <c r="Z231" s="205" t="e">
        <f t="shared" ref="Z231:Z236" si="167">Y231/F231</f>
        <v>#DIV/0!</v>
      </c>
      <c r="AA231" s="168"/>
      <c r="AB231" s="205" t="e">
        <f t="shared" ref="AB231:AB236" si="168">AA231/F231</f>
        <v>#DIV/0!</v>
      </c>
    </row>
    <row r="232" spans="1:28" x14ac:dyDescent="0.45">
      <c r="A232" s="161" t="s">
        <v>1982</v>
      </c>
      <c r="B232" s="162">
        <v>300</v>
      </c>
      <c r="C232" s="177" t="s">
        <v>617</v>
      </c>
      <c r="D232" s="167"/>
      <c r="E232" s="204">
        <f t="shared" si="156"/>
        <v>0</v>
      </c>
      <c r="F232" s="204">
        <f t="shared" si="157"/>
        <v>0</v>
      </c>
      <c r="G232" s="168"/>
      <c r="H232" s="205" t="e">
        <f t="shared" si="158"/>
        <v>#DIV/0!</v>
      </c>
      <c r="I232" s="168"/>
      <c r="J232" s="205" t="e">
        <f t="shared" si="159"/>
        <v>#DIV/0!</v>
      </c>
      <c r="K232" s="168"/>
      <c r="L232" s="205" t="e">
        <f t="shared" si="160"/>
        <v>#DIV/0!</v>
      </c>
      <c r="M232" s="168"/>
      <c r="N232" s="205" t="e">
        <f t="shared" si="161"/>
        <v>#DIV/0!</v>
      </c>
      <c r="O232" s="168"/>
      <c r="P232" s="205" t="e">
        <f t="shared" si="162"/>
        <v>#DIV/0!</v>
      </c>
      <c r="Q232" s="168"/>
      <c r="R232" s="205" t="e">
        <f t="shared" si="163"/>
        <v>#DIV/0!</v>
      </c>
      <c r="S232" s="168"/>
      <c r="T232" s="205" t="e">
        <f t="shared" si="164"/>
        <v>#DIV/0!</v>
      </c>
      <c r="U232" s="168"/>
      <c r="V232" s="205" t="e">
        <f t="shared" si="165"/>
        <v>#DIV/0!</v>
      </c>
      <c r="W232" s="168"/>
      <c r="X232" s="205" t="e">
        <f t="shared" si="166"/>
        <v>#DIV/0!</v>
      </c>
      <c r="Y232" s="168"/>
      <c r="Z232" s="205" t="e">
        <f t="shared" si="167"/>
        <v>#DIV/0!</v>
      </c>
      <c r="AA232" s="168"/>
      <c r="AB232" s="205" t="e">
        <f t="shared" si="168"/>
        <v>#DIV/0!</v>
      </c>
    </row>
    <row r="233" spans="1:28" ht="81.75" customHeight="1" x14ac:dyDescent="0.45">
      <c r="A233" s="161" t="s">
        <v>1983</v>
      </c>
      <c r="B233" s="172">
        <v>259</v>
      </c>
      <c r="C233" s="177" t="s">
        <v>617</v>
      </c>
      <c r="D233" s="167"/>
      <c r="E233" s="204">
        <f t="shared" si="156"/>
        <v>0</v>
      </c>
      <c r="F233" s="204">
        <f t="shared" si="157"/>
        <v>0</v>
      </c>
      <c r="G233" s="168"/>
      <c r="H233" s="205" t="e">
        <f t="shared" si="158"/>
        <v>#DIV/0!</v>
      </c>
      <c r="I233" s="168"/>
      <c r="J233" s="205" t="e">
        <f t="shared" si="159"/>
        <v>#DIV/0!</v>
      </c>
      <c r="K233" s="168"/>
      <c r="L233" s="205" t="e">
        <f t="shared" si="160"/>
        <v>#DIV/0!</v>
      </c>
      <c r="M233" s="168"/>
      <c r="N233" s="205" t="e">
        <f t="shared" si="161"/>
        <v>#DIV/0!</v>
      </c>
      <c r="O233" s="168"/>
      <c r="P233" s="205" t="e">
        <f t="shared" si="162"/>
        <v>#DIV/0!</v>
      </c>
      <c r="Q233" s="168"/>
      <c r="R233" s="205" t="e">
        <f t="shared" si="163"/>
        <v>#DIV/0!</v>
      </c>
      <c r="S233" s="168"/>
      <c r="T233" s="205" t="e">
        <f t="shared" si="164"/>
        <v>#DIV/0!</v>
      </c>
      <c r="U233" s="168"/>
      <c r="V233" s="205" t="e">
        <f t="shared" si="165"/>
        <v>#DIV/0!</v>
      </c>
      <c r="W233" s="168"/>
      <c r="X233" s="205" t="e">
        <f t="shared" si="166"/>
        <v>#DIV/0!</v>
      </c>
      <c r="Y233" s="168"/>
      <c r="Z233" s="205" t="e">
        <f t="shared" si="167"/>
        <v>#DIV/0!</v>
      </c>
      <c r="AA233" s="168"/>
      <c r="AB233" s="205" t="e">
        <f t="shared" si="168"/>
        <v>#DIV/0!</v>
      </c>
    </row>
    <row r="234" spans="1:28" x14ac:dyDescent="0.45">
      <c r="A234" s="161" t="s">
        <v>1984</v>
      </c>
      <c r="B234" s="172">
        <v>330</v>
      </c>
      <c r="C234" s="177" t="s">
        <v>617</v>
      </c>
      <c r="D234" s="167"/>
      <c r="E234" s="165"/>
      <c r="F234" s="165"/>
      <c r="G234" s="168"/>
      <c r="H234" s="205" t="e">
        <f t="shared" si="158"/>
        <v>#DIV/0!</v>
      </c>
      <c r="I234" s="168"/>
      <c r="J234" s="205" t="e">
        <f t="shared" si="159"/>
        <v>#DIV/0!</v>
      </c>
      <c r="K234" s="168"/>
      <c r="L234" s="205" t="e">
        <f t="shared" si="160"/>
        <v>#DIV/0!</v>
      </c>
      <c r="M234" s="168"/>
      <c r="N234" s="205" t="e">
        <f t="shared" si="161"/>
        <v>#DIV/0!</v>
      </c>
      <c r="O234" s="168"/>
      <c r="P234" s="205" t="e">
        <f t="shared" si="162"/>
        <v>#DIV/0!</v>
      </c>
      <c r="Q234" s="168"/>
      <c r="R234" s="205" t="e">
        <f t="shared" si="163"/>
        <v>#DIV/0!</v>
      </c>
      <c r="S234" s="168"/>
      <c r="T234" s="205" t="e">
        <f t="shared" si="164"/>
        <v>#DIV/0!</v>
      </c>
      <c r="U234" s="168"/>
      <c r="V234" s="205" t="e">
        <f t="shared" si="165"/>
        <v>#DIV/0!</v>
      </c>
      <c r="W234" s="168"/>
      <c r="X234" s="205" t="e">
        <f t="shared" si="166"/>
        <v>#DIV/0!</v>
      </c>
      <c r="Y234" s="168"/>
      <c r="Z234" s="205" t="e">
        <f t="shared" si="167"/>
        <v>#DIV/0!</v>
      </c>
      <c r="AA234" s="168"/>
      <c r="AB234" s="205" t="e">
        <f t="shared" si="168"/>
        <v>#DIV/0!</v>
      </c>
    </row>
    <row r="235" spans="1:28" x14ac:dyDescent="0.45">
      <c r="A235" s="161" t="s">
        <v>1985</v>
      </c>
      <c r="B235" s="172">
        <v>306</v>
      </c>
      <c r="C235" s="177" t="s">
        <v>617</v>
      </c>
      <c r="D235" s="167"/>
      <c r="E235" s="204">
        <f t="shared" si="156"/>
        <v>0</v>
      </c>
      <c r="F235" s="204">
        <f>G235+I235+K235+M235+O235+Q235+S235+U235+W235+Y235+AA235</f>
        <v>0</v>
      </c>
      <c r="G235" s="168"/>
      <c r="H235" s="205" t="e">
        <f t="shared" si="158"/>
        <v>#DIV/0!</v>
      </c>
      <c r="I235" s="168"/>
      <c r="J235" s="205" t="e">
        <f t="shared" si="159"/>
        <v>#DIV/0!</v>
      </c>
      <c r="K235" s="168"/>
      <c r="L235" s="205" t="e">
        <f t="shared" si="160"/>
        <v>#DIV/0!</v>
      </c>
      <c r="M235" s="168"/>
      <c r="N235" s="205" t="e">
        <f t="shared" si="161"/>
        <v>#DIV/0!</v>
      </c>
      <c r="O235" s="168"/>
      <c r="P235" s="205" t="e">
        <f t="shared" si="162"/>
        <v>#DIV/0!</v>
      </c>
      <c r="Q235" s="168"/>
      <c r="R235" s="205" t="e">
        <f t="shared" si="163"/>
        <v>#DIV/0!</v>
      </c>
      <c r="S235" s="168"/>
      <c r="T235" s="205" t="e">
        <f t="shared" si="164"/>
        <v>#DIV/0!</v>
      </c>
      <c r="U235" s="168"/>
      <c r="V235" s="205" t="e">
        <f t="shared" si="165"/>
        <v>#DIV/0!</v>
      </c>
      <c r="W235" s="168"/>
      <c r="X235" s="205" t="e">
        <f t="shared" si="166"/>
        <v>#DIV/0!</v>
      </c>
      <c r="Y235" s="168"/>
      <c r="Z235" s="205" t="e">
        <f t="shared" si="167"/>
        <v>#DIV/0!</v>
      </c>
      <c r="AA235" s="168"/>
      <c r="AB235" s="205" t="e">
        <f t="shared" si="168"/>
        <v>#DIV/0!</v>
      </c>
    </row>
    <row r="236" spans="1:28" ht="34.5" thickBot="1" x14ac:dyDescent="0.5">
      <c r="A236" s="161" t="s">
        <v>1986</v>
      </c>
      <c r="B236" s="172">
        <v>194</v>
      </c>
      <c r="C236" s="177" t="s">
        <v>617</v>
      </c>
      <c r="D236" s="167"/>
      <c r="E236" s="204">
        <f t="shared" si="156"/>
        <v>0</v>
      </c>
      <c r="F236" s="204">
        <f t="shared" si="157"/>
        <v>0</v>
      </c>
      <c r="G236" s="168"/>
      <c r="H236" s="205" t="e">
        <f t="shared" si="158"/>
        <v>#DIV/0!</v>
      </c>
      <c r="I236" s="168"/>
      <c r="J236" s="205" t="e">
        <f t="shared" si="159"/>
        <v>#DIV/0!</v>
      </c>
      <c r="K236" s="168"/>
      <c r="L236" s="205" t="e">
        <f t="shared" si="160"/>
        <v>#DIV/0!</v>
      </c>
      <c r="M236" s="168"/>
      <c r="N236" s="205" t="e">
        <f t="shared" si="161"/>
        <v>#DIV/0!</v>
      </c>
      <c r="O236" s="168"/>
      <c r="P236" s="205" t="e">
        <f t="shared" si="162"/>
        <v>#DIV/0!</v>
      </c>
      <c r="Q236" s="168"/>
      <c r="R236" s="205" t="e">
        <f t="shared" si="163"/>
        <v>#DIV/0!</v>
      </c>
      <c r="S236" s="168"/>
      <c r="T236" s="205" t="e">
        <f t="shared" si="164"/>
        <v>#DIV/0!</v>
      </c>
      <c r="U236" s="168"/>
      <c r="V236" s="205" t="e">
        <f t="shared" si="165"/>
        <v>#DIV/0!</v>
      </c>
      <c r="W236" s="168"/>
      <c r="X236" s="205" t="e">
        <f t="shared" si="166"/>
        <v>#DIV/0!</v>
      </c>
      <c r="Y236" s="168"/>
      <c r="Z236" s="205" t="e">
        <f t="shared" si="167"/>
        <v>#DIV/0!</v>
      </c>
      <c r="AA236" s="168"/>
      <c r="AB236" s="205" t="e">
        <f t="shared" si="168"/>
        <v>#DIV/0!</v>
      </c>
    </row>
    <row r="237" spans="1:28" ht="34.5" thickBot="1" x14ac:dyDescent="0.55000000000000004">
      <c r="A237" s="173" t="s">
        <v>642</v>
      </c>
      <c r="B237" s="206">
        <f>SUM(B230:B236)</f>
        <v>2295</v>
      </c>
      <c r="C237" s="174"/>
      <c r="D237" s="207">
        <f>SUM(D230:D236)</f>
        <v>0</v>
      </c>
      <c r="E237" s="207">
        <f>SUM(E230:E236)</f>
        <v>0</v>
      </c>
      <c r="F237" s="208">
        <f>SUM(F230:F236)</f>
        <v>0</v>
      </c>
      <c r="G237" s="209">
        <f>SUM(G230:G236)</f>
        <v>0</v>
      </c>
      <c r="H237" s="210" t="e">
        <f>G237/F237</f>
        <v>#DIV/0!</v>
      </c>
      <c r="I237" s="209">
        <f>SUM(I230:I236)</f>
        <v>0</v>
      </c>
      <c r="J237" s="210" t="e">
        <f>I237/F237</f>
        <v>#DIV/0!</v>
      </c>
      <c r="K237" s="211">
        <f>SUM(K230:K236)</f>
        <v>0</v>
      </c>
      <c r="L237" s="212" t="e">
        <f>K237/F237</f>
        <v>#DIV/0!</v>
      </c>
      <c r="M237" s="209">
        <f>SUM(M230:M236)</f>
        <v>0</v>
      </c>
      <c r="N237" s="210" t="e">
        <f>M237/F237</f>
        <v>#DIV/0!</v>
      </c>
      <c r="O237" s="211">
        <f>SUM(O230:O236)</f>
        <v>0</v>
      </c>
      <c r="P237" s="212" t="e">
        <f>O237/F237</f>
        <v>#DIV/0!</v>
      </c>
      <c r="Q237" s="209">
        <f>SUM(Q230:Q236)</f>
        <v>0</v>
      </c>
      <c r="R237" s="210" t="e">
        <f>Q237/F237</f>
        <v>#DIV/0!</v>
      </c>
      <c r="S237" s="211">
        <f>SUM(S230:S236)</f>
        <v>0</v>
      </c>
      <c r="T237" s="212" t="e">
        <f>S237/F237</f>
        <v>#DIV/0!</v>
      </c>
      <c r="U237" s="209">
        <f>SUM(U230:U236)</f>
        <v>0</v>
      </c>
      <c r="V237" s="210" t="e">
        <f>U237/F237</f>
        <v>#DIV/0!</v>
      </c>
      <c r="W237" s="208">
        <f>SUM(W230:W236)</f>
        <v>0</v>
      </c>
      <c r="X237" s="213" t="e">
        <f>W237/F237</f>
        <v>#DIV/0!</v>
      </c>
      <c r="Y237" s="214">
        <f>SUM(Y230:Y236)</f>
        <v>0</v>
      </c>
      <c r="Z237" s="215" t="e">
        <f>Y237/F237</f>
        <v>#DIV/0!</v>
      </c>
      <c r="AA237" s="214">
        <f>SUM(AA230:AA236)</f>
        <v>0</v>
      </c>
      <c r="AB237" s="215" t="e">
        <f>AA237/F237</f>
        <v>#DIV/0!</v>
      </c>
    </row>
    <row r="238" spans="1:28" ht="96.75" customHeight="1" thickBot="1" x14ac:dyDescent="0.5">
      <c r="A238" s="376" t="s">
        <v>1987</v>
      </c>
      <c r="B238" s="377"/>
      <c r="C238" s="377"/>
      <c r="D238" s="377"/>
      <c r="E238" s="377"/>
      <c r="F238" s="378"/>
      <c r="G238" s="356" t="s">
        <v>586</v>
      </c>
      <c r="H238" s="357"/>
      <c r="I238" s="358" t="s">
        <v>587</v>
      </c>
      <c r="J238" s="359"/>
      <c r="K238" s="356" t="s">
        <v>588</v>
      </c>
      <c r="L238" s="357"/>
      <c r="M238" s="358" t="s">
        <v>589</v>
      </c>
      <c r="N238" s="359"/>
      <c r="O238" s="356" t="s">
        <v>590</v>
      </c>
      <c r="P238" s="357"/>
      <c r="Q238" s="358" t="s">
        <v>591</v>
      </c>
      <c r="R238" s="359"/>
      <c r="S238" s="356" t="s">
        <v>592</v>
      </c>
      <c r="T238" s="357"/>
      <c r="U238" s="358" t="s">
        <v>593</v>
      </c>
      <c r="V238" s="359"/>
      <c r="W238" s="356" t="s">
        <v>596</v>
      </c>
      <c r="X238" s="357"/>
      <c r="Y238" s="358" t="s">
        <v>595</v>
      </c>
      <c r="Z238" s="359"/>
      <c r="AA238" s="356" t="s">
        <v>594</v>
      </c>
      <c r="AB238" s="357"/>
    </row>
    <row r="240" spans="1:28" ht="33" x14ac:dyDescent="0.45">
      <c r="A240" s="370" t="s">
        <v>2152</v>
      </c>
      <c r="B240" s="370"/>
      <c r="C240" s="370"/>
      <c r="D240" s="370"/>
      <c r="E240" s="370"/>
      <c r="F240" s="370"/>
      <c r="G240" s="370"/>
      <c r="H240" s="370"/>
      <c r="I240" s="37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</row>
    <row r="241" spans="1:28" ht="33" x14ac:dyDescent="0.45">
      <c r="A241" s="370"/>
      <c r="B241" s="370"/>
      <c r="C241" s="370"/>
      <c r="D241" s="370"/>
      <c r="E241" s="370"/>
      <c r="F241" s="370"/>
      <c r="G241" s="370"/>
      <c r="H241" s="370"/>
      <c r="I241" s="37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</row>
    <row r="242" spans="1:28" ht="33" x14ac:dyDescent="0.45">
      <c r="A242" s="370"/>
      <c r="B242" s="370"/>
      <c r="C242" s="370"/>
      <c r="D242" s="370"/>
      <c r="E242" s="370"/>
      <c r="F242" s="370"/>
      <c r="G242" s="370"/>
      <c r="H242" s="370"/>
      <c r="I242" s="37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</row>
    <row r="244" spans="1:28" ht="33" x14ac:dyDescent="0.45">
      <c r="A244" s="360" t="s">
        <v>1988</v>
      </c>
      <c r="B244" s="360"/>
      <c r="C244" s="360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60"/>
      <c r="O244" s="360"/>
      <c r="P244" s="360"/>
      <c r="Q244" s="360"/>
      <c r="R244" s="360"/>
      <c r="S244" s="360"/>
      <c r="T244" s="360"/>
      <c r="U244" s="360"/>
      <c r="V244" s="360"/>
      <c r="W244" s="360"/>
      <c r="X244" s="360"/>
      <c r="Y244" s="360"/>
      <c r="Z244" s="360"/>
      <c r="AA244" s="360"/>
      <c r="AB244" s="360"/>
    </row>
    <row r="245" spans="1:28" ht="33" x14ac:dyDescent="0.45">
      <c r="A245" s="360"/>
      <c r="B245" s="360"/>
      <c r="C245" s="360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</row>
    <row r="246" spans="1:28" ht="34.5" thickBot="1" x14ac:dyDescent="0.5"/>
    <row r="247" spans="1:28" ht="94.5" customHeight="1" thickBot="1" x14ac:dyDescent="0.5">
      <c r="A247" s="286" t="s">
        <v>1989</v>
      </c>
      <c r="B247" s="287"/>
      <c r="C247" s="371" t="s">
        <v>1990</v>
      </c>
      <c r="D247" s="372"/>
      <c r="E247" s="372"/>
      <c r="F247" s="373"/>
      <c r="G247" s="349" t="s">
        <v>586</v>
      </c>
      <c r="H247" s="350"/>
      <c r="I247" s="354" t="s">
        <v>587</v>
      </c>
      <c r="J247" s="375"/>
      <c r="K247" s="349" t="s">
        <v>588</v>
      </c>
      <c r="L247" s="350"/>
      <c r="M247" s="354" t="s">
        <v>589</v>
      </c>
      <c r="N247" s="355"/>
      <c r="O247" s="349" t="s">
        <v>590</v>
      </c>
      <c r="P247" s="350"/>
      <c r="Q247" s="354" t="s">
        <v>591</v>
      </c>
      <c r="R247" s="355"/>
      <c r="S247" s="349" t="s">
        <v>592</v>
      </c>
      <c r="T247" s="350"/>
      <c r="U247" s="354" t="s">
        <v>593</v>
      </c>
      <c r="V247" s="355"/>
      <c r="W247" s="349" t="s">
        <v>596</v>
      </c>
      <c r="X247" s="350"/>
      <c r="Y247" s="354" t="s">
        <v>595</v>
      </c>
      <c r="Z247" s="355"/>
      <c r="AA247" s="349" t="s">
        <v>594</v>
      </c>
      <c r="AB247" s="350"/>
    </row>
    <row r="248" spans="1:28" ht="60" x14ac:dyDescent="0.45">
      <c r="A248" s="286"/>
      <c r="B248" s="287"/>
      <c r="C248" s="146" t="s">
        <v>606</v>
      </c>
      <c r="D248" s="147" t="s">
        <v>607</v>
      </c>
      <c r="E248" s="147" t="s">
        <v>644</v>
      </c>
      <c r="F248" s="148" t="s">
        <v>645</v>
      </c>
      <c r="G248" s="152" t="s">
        <v>604</v>
      </c>
      <c r="H248" s="150" t="s">
        <v>605</v>
      </c>
      <c r="I248" s="149" t="s">
        <v>604</v>
      </c>
      <c r="J248" s="153" t="s">
        <v>605</v>
      </c>
      <c r="K248" s="149" t="s">
        <v>604</v>
      </c>
      <c r="L248" s="150" t="s">
        <v>605</v>
      </c>
      <c r="M248" s="149" t="s">
        <v>604</v>
      </c>
      <c r="N248" s="150" t="s">
        <v>605</v>
      </c>
      <c r="O248" s="149" t="s">
        <v>604</v>
      </c>
      <c r="P248" s="150" t="s">
        <v>605</v>
      </c>
      <c r="Q248" s="149" t="s">
        <v>604</v>
      </c>
      <c r="R248" s="150" t="s">
        <v>605</v>
      </c>
      <c r="S248" s="149" t="s">
        <v>604</v>
      </c>
      <c r="T248" s="150" t="s">
        <v>605</v>
      </c>
      <c r="U248" s="149" t="s">
        <v>604</v>
      </c>
      <c r="V248" s="150" t="s">
        <v>605</v>
      </c>
      <c r="W248" s="149" t="s">
        <v>604</v>
      </c>
      <c r="X248" s="150" t="s">
        <v>605</v>
      </c>
      <c r="Y248" s="149" t="s">
        <v>604</v>
      </c>
      <c r="Z248" s="150" t="s">
        <v>605</v>
      </c>
      <c r="AA248" s="149" t="s">
        <v>604</v>
      </c>
      <c r="AB248" s="150" t="s">
        <v>605</v>
      </c>
    </row>
    <row r="249" spans="1:28" ht="34.5" thickBot="1" x14ac:dyDescent="0.5">
      <c r="A249" s="286"/>
      <c r="B249" s="287"/>
      <c r="C249" s="154">
        <v>1681</v>
      </c>
      <c r="D249" s="198">
        <f t="shared" ref="D249:AB249" si="169">D260</f>
        <v>0</v>
      </c>
      <c r="E249" s="198">
        <f t="shared" si="169"/>
        <v>0</v>
      </c>
      <c r="F249" s="199">
        <f t="shared" si="169"/>
        <v>0</v>
      </c>
      <c r="G249" s="200">
        <f t="shared" si="169"/>
        <v>0</v>
      </c>
      <c r="H249" s="201" t="e">
        <f t="shared" si="169"/>
        <v>#DIV/0!</v>
      </c>
      <c r="I249" s="202">
        <f t="shared" si="169"/>
        <v>0</v>
      </c>
      <c r="J249" s="203" t="e">
        <f t="shared" si="169"/>
        <v>#DIV/0!</v>
      </c>
      <c r="K249" s="202">
        <f t="shared" si="169"/>
        <v>0</v>
      </c>
      <c r="L249" s="201" t="e">
        <f t="shared" si="169"/>
        <v>#DIV/0!</v>
      </c>
      <c r="M249" s="202">
        <f t="shared" si="169"/>
        <v>0</v>
      </c>
      <c r="N249" s="201" t="e">
        <f t="shared" si="169"/>
        <v>#DIV/0!</v>
      </c>
      <c r="O249" s="202">
        <f t="shared" si="169"/>
        <v>0</v>
      </c>
      <c r="P249" s="201" t="e">
        <f t="shared" si="169"/>
        <v>#DIV/0!</v>
      </c>
      <c r="Q249" s="202">
        <f t="shared" si="169"/>
        <v>0</v>
      </c>
      <c r="R249" s="201" t="e">
        <f t="shared" si="169"/>
        <v>#DIV/0!</v>
      </c>
      <c r="S249" s="202">
        <f t="shared" si="169"/>
        <v>0</v>
      </c>
      <c r="T249" s="201" t="e">
        <f t="shared" si="169"/>
        <v>#DIV/0!</v>
      </c>
      <c r="U249" s="202">
        <f t="shared" si="169"/>
        <v>0</v>
      </c>
      <c r="V249" s="201" t="e">
        <f t="shared" si="169"/>
        <v>#DIV/0!</v>
      </c>
      <c r="W249" s="202">
        <f t="shared" si="169"/>
        <v>0</v>
      </c>
      <c r="X249" s="201" t="e">
        <f t="shared" si="169"/>
        <v>#DIV/0!</v>
      </c>
      <c r="Y249" s="202">
        <f t="shared" si="169"/>
        <v>0</v>
      </c>
      <c r="Z249" s="201" t="e">
        <f t="shared" si="169"/>
        <v>#DIV/0!</v>
      </c>
      <c r="AA249" s="202">
        <f t="shared" si="169"/>
        <v>0</v>
      </c>
      <c r="AB249" s="201" t="e">
        <f t="shared" si="169"/>
        <v>#DIV/0!</v>
      </c>
    </row>
    <row r="250" spans="1:28" ht="34.5" thickBot="1" x14ac:dyDescent="0.5"/>
    <row r="251" spans="1:28" ht="60.75" thickBot="1" x14ac:dyDescent="0.55000000000000004">
      <c r="A251" s="362" t="s">
        <v>1991</v>
      </c>
      <c r="B251" s="363"/>
      <c r="C251" s="363"/>
      <c r="D251" s="363"/>
      <c r="E251" s="363"/>
      <c r="F251" s="364"/>
      <c r="G251" s="365" t="s">
        <v>603</v>
      </c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  <c r="AA251" s="366"/>
      <c r="AB251" s="367"/>
    </row>
    <row r="252" spans="1:28" ht="82.5" customHeight="1" x14ac:dyDescent="0.45">
      <c r="A252" s="156" t="s">
        <v>1992</v>
      </c>
      <c r="B252" s="379" t="s">
        <v>1993</v>
      </c>
      <c r="C252" s="380"/>
      <c r="D252" s="361" t="s">
        <v>1994</v>
      </c>
      <c r="E252" s="368"/>
      <c r="F252" s="369"/>
      <c r="G252" s="349" t="s">
        <v>586</v>
      </c>
      <c r="H252" s="350"/>
      <c r="I252" s="354" t="s">
        <v>587</v>
      </c>
      <c r="J252" s="355"/>
      <c r="K252" s="349" t="s">
        <v>588</v>
      </c>
      <c r="L252" s="350"/>
      <c r="M252" s="354" t="s">
        <v>589</v>
      </c>
      <c r="N252" s="355"/>
      <c r="O252" s="349" t="s">
        <v>590</v>
      </c>
      <c r="P252" s="350"/>
      <c r="Q252" s="354" t="s">
        <v>591</v>
      </c>
      <c r="R252" s="355"/>
      <c r="S252" s="349" t="s">
        <v>592</v>
      </c>
      <c r="T252" s="350"/>
      <c r="U252" s="354" t="s">
        <v>593</v>
      </c>
      <c r="V252" s="355"/>
      <c r="W252" s="349" t="s">
        <v>596</v>
      </c>
      <c r="X252" s="350"/>
      <c r="Y252" s="354" t="s">
        <v>595</v>
      </c>
      <c r="Z252" s="355"/>
      <c r="AA252" s="349" t="s">
        <v>594</v>
      </c>
      <c r="AB252" s="350"/>
    </row>
    <row r="253" spans="1:28" ht="60" x14ac:dyDescent="0.45">
      <c r="A253" s="157" t="s">
        <v>597</v>
      </c>
      <c r="B253" s="158" t="s">
        <v>606</v>
      </c>
      <c r="C253" s="157" t="s">
        <v>598</v>
      </c>
      <c r="D253" s="157" t="s">
        <v>607</v>
      </c>
      <c r="E253" s="157" t="s">
        <v>644</v>
      </c>
      <c r="F253" s="159" t="s">
        <v>645</v>
      </c>
      <c r="G253" s="149" t="s">
        <v>604</v>
      </c>
      <c r="H253" s="150" t="s">
        <v>605</v>
      </c>
      <c r="I253" s="149" t="s">
        <v>604</v>
      </c>
      <c r="J253" s="150" t="s">
        <v>605</v>
      </c>
      <c r="K253" s="149" t="s">
        <v>604</v>
      </c>
      <c r="L253" s="150" t="s">
        <v>605</v>
      </c>
      <c r="M253" s="149" t="s">
        <v>604</v>
      </c>
      <c r="N253" s="150" t="s">
        <v>605</v>
      </c>
      <c r="O253" s="149" t="s">
        <v>604</v>
      </c>
      <c r="P253" s="150" t="s">
        <v>605</v>
      </c>
      <c r="Q253" s="149" t="s">
        <v>604</v>
      </c>
      <c r="R253" s="150" t="s">
        <v>605</v>
      </c>
      <c r="S253" s="149" t="s">
        <v>604</v>
      </c>
      <c r="T253" s="150" t="s">
        <v>605</v>
      </c>
      <c r="U253" s="149" t="s">
        <v>604</v>
      </c>
      <c r="V253" s="150" t="s">
        <v>605</v>
      </c>
      <c r="W253" s="149" t="s">
        <v>604</v>
      </c>
      <c r="X253" s="150" t="s">
        <v>605</v>
      </c>
      <c r="Y253" s="149" t="s">
        <v>604</v>
      </c>
      <c r="Z253" s="150" t="s">
        <v>605</v>
      </c>
      <c r="AA253" s="149" t="s">
        <v>604</v>
      </c>
      <c r="AB253" s="150" t="s">
        <v>605</v>
      </c>
    </row>
    <row r="254" spans="1:28" x14ac:dyDescent="0.45">
      <c r="A254" s="170" t="s">
        <v>1995</v>
      </c>
      <c r="B254" s="178">
        <v>241</v>
      </c>
      <c r="C254" s="177" t="s">
        <v>617</v>
      </c>
      <c r="D254" s="164"/>
      <c r="E254" s="204">
        <f>D254-F254</f>
        <v>0</v>
      </c>
      <c r="F254" s="204">
        <f>G254+I254+K254+M254+O254+Q254+S254+U254+W254+Y254+AA254</f>
        <v>0</v>
      </c>
      <c r="G254" s="166"/>
      <c r="H254" s="205" t="e">
        <f>G254/F254</f>
        <v>#DIV/0!</v>
      </c>
      <c r="I254" s="166"/>
      <c r="J254" s="205" t="e">
        <f>I254/F254</f>
        <v>#DIV/0!</v>
      </c>
      <c r="K254" s="166"/>
      <c r="L254" s="205" t="e">
        <f>K254/F254</f>
        <v>#DIV/0!</v>
      </c>
      <c r="M254" s="166"/>
      <c r="N254" s="205" t="e">
        <f>M254/F254</f>
        <v>#DIV/0!</v>
      </c>
      <c r="O254" s="166"/>
      <c r="P254" s="205" t="e">
        <f>O254/F254</f>
        <v>#DIV/0!</v>
      </c>
      <c r="Q254" s="166"/>
      <c r="R254" s="205" t="e">
        <f>Q254/F254</f>
        <v>#DIV/0!</v>
      </c>
      <c r="S254" s="166"/>
      <c r="T254" s="205" t="e">
        <f>S254/F254</f>
        <v>#DIV/0!</v>
      </c>
      <c r="U254" s="166"/>
      <c r="V254" s="205" t="e">
        <f>U254/F254</f>
        <v>#DIV/0!</v>
      </c>
      <c r="W254" s="166"/>
      <c r="X254" s="205" t="e">
        <f>W254/F254</f>
        <v>#DIV/0!</v>
      </c>
      <c r="Y254" s="166"/>
      <c r="Z254" s="205" t="e">
        <f>Y254/F254</f>
        <v>#DIV/0!</v>
      </c>
      <c r="AA254" s="166"/>
      <c r="AB254" s="205" t="e">
        <f>AA254/F254</f>
        <v>#DIV/0!</v>
      </c>
    </row>
    <row r="255" spans="1:28" x14ac:dyDescent="0.45">
      <c r="A255" s="161" t="s">
        <v>1996</v>
      </c>
      <c r="B255" s="162">
        <v>221</v>
      </c>
      <c r="C255" s="177" t="s">
        <v>617</v>
      </c>
      <c r="D255" s="167"/>
      <c r="E255" s="204">
        <f t="shared" ref="E255:E259" si="170">D255-F255</f>
        <v>0</v>
      </c>
      <c r="F255" s="204">
        <f t="shared" ref="F255:F259" si="171">G255+I255+K255+M255+O255+Q255+S255+U255+W255+Y255+AA255</f>
        <v>0</v>
      </c>
      <c r="G255" s="168"/>
      <c r="H255" s="205" t="e">
        <f t="shared" ref="H255:H259" si="172">G255/F255</f>
        <v>#DIV/0!</v>
      </c>
      <c r="I255" s="168"/>
      <c r="J255" s="205" t="e">
        <f t="shared" ref="J255:J259" si="173">I255/F255</f>
        <v>#DIV/0!</v>
      </c>
      <c r="K255" s="168"/>
      <c r="L255" s="205" t="e">
        <f t="shared" ref="L255:L259" si="174">K255/F255</f>
        <v>#DIV/0!</v>
      </c>
      <c r="M255" s="168"/>
      <c r="N255" s="205" t="e">
        <f t="shared" ref="N255:N259" si="175">M255/F255</f>
        <v>#DIV/0!</v>
      </c>
      <c r="O255" s="168"/>
      <c r="P255" s="205" t="e">
        <f t="shared" ref="P255:P259" si="176">O255/F255</f>
        <v>#DIV/0!</v>
      </c>
      <c r="Q255" s="168"/>
      <c r="R255" s="205" t="e">
        <f t="shared" ref="R255:R259" si="177">Q255/F255</f>
        <v>#DIV/0!</v>
      </c>
      <c r="S255" s="168"/>
      <c r="T255" s="205" t="e">
        <f t="shared" ref="T255:T259" si="178">S255/F255</f>
        <v>#DIV/0!</v>
      </c>
      <c r="U255" s="168"/>
      <c r="V255" s="205" t="e">
        <f t="shared" ref="V255:V259" si="179">U255/F255</f>
        <v>#DIV/0!</v>
      </c>
      <c r="W255" s="168"/>
      <c r="X255" s="205" t="e">
        <f t="shared" ref="X255:X259" si="180">W255/F255</f>
        <v>#DIV/0!</v>
      </c>
      <c r="Y255" s="168"/>
      <c r="Z255" s="205" t="e">
        <f t="shared" ref="Z255:Z259" si="181">Y255/F255</f>
        <v>#DIV/0!</v>
      </c>
      <c r="AA255" s="168"/>
      <c r="AB255" s="205" t="e">
        <f t="shared" ref="AB255:AB259" si="182">AA255/F255</f>
        <v>#DIV/0!</v>
      </c>
    </row>
    <row r="256" spans="1:28" ht="67.5" x14ac:dyDescent="0.45">
      <c r="A256" s="161" t="s">
        <v>1997</v>
      </c>
      <c r="B256" s="162">
        <v>235</v>
      </c>
      <c r="C256" s="177" t="s">
        <v>617</v>
      </c>
      <c r="D256" s="167"/>
      <c r="E256" s="204">
        <f t="shared" si="170"/>
        <v>0</v>
      </c>
      <c r="F256" s="204">
        <f t="shared" si="171"/>
        <v>0</v>
      </c>
      <c r="G256" s="168"/>
      <c r="H256" s="205" t="e">
        <f t="shared" si="172"/>
        <v>#DIV/0!</v>
      </c>
      <c r="I256" s="168"/>
      <c r="J256" s="205" t="e">
        <f t="shared" si="173"/>
        <v>#DIV/0!</v>
      </c>
      <c r="K256" s="168"/>
      <c r="L256" s="205" t="e">
        <f t="shared" si="174"/>
        <v>#DIV/0!</v>
      </c>
      <c r="M256" s="168"/>
      <c r="N256" s="205" t="e">
        <f t="shared" si="175"/>
        <v>#DIV/0!</v>
      </c>
      <c r="O256" s="168"/>
      <c r="P256" s="205" t="e">
        <f t="shared" si="176"/>
        <v>#DIV/0!</v>
      </c>
      <c r="Q256" s="168"/>
      <c r="R256" s="205" t="e">
        <f t="shared" si="177"/>
        <v>#DIV/0!</v>
      </c>
      <c r="S256" s="168"/>
      <c r="T256" s="205" t="e">
        <f t="shared" si="178"/>
        <v>#DIV/0!</v>
      </c>
      <c r="U256" s="168"/>
      <c r="V256" s="205" t="e">
        <f t="shared" si="179"/>
        <v>#DIV/0!</v>
      </c>
      <c r="W256" s="168"/>
      <c r="X256" s="205" t="e">
        <f t="shared" si="180"/>
        <v>#DIV/0!</v>
      </c>
      <c r="Y256" s="168"/>
      <c r="Z256" s="205" t="e">
        <f t="shared" si="181"/>
        <v>#DIV/0!</v>
      </c>
      <c r="AA256" s="168"/>
      <c r="AB256" s="205" t="e">
        <f t="shared" si="182"/>
        <v>#DIV/0!</v>
      </c>
    </row>
    <row r="257" spans="1:29" x14ac:dyDescent="0.45">
      <c r="A257" s="161" t="s">
        <v>1998</v>
      </c>
      <c r="B257" s="172">
        <v>228</v>
      </c>
      <c r="C257" s="177" t="s">
        <v>617</v>
      </c>
      <c r="D257" s="167"/>
      <c r="E257" s="204">
        <f t="shared" si="170"/>
        <v>0</v>
      </c>
      <c r="F257" s="204">
        <f t="shared" si="171"/>
        <v>0</v>
      </c>
      <c r="G257" s="168"/>
      <c r="H257" s="205" t="e">
        <f t="shared" si="172"/>
        <v>#DIV/0!</v>
      </c>
      <c r="I257" s="168"/>
      <c r="J257" s="205" t="e">
        <f t="shared" si="173"/>
        <v>#DIV/0!</v>
      </c>
      <c r="K257" s="168"/>
      <c r="L257" s="205" t="e">
        <f t="shared" si="174"/>
        <v>#DIV/0!</v>
      </c>
      <c r="M257" s="168"/>
      <c r="N257" s="205" t="e">
        <f t="shared" si="175"/>
        <v>#DIV/0!</v>
      </c>
      <c r="O257" s="168"/>
      <c r="P257" s="205" t="e">
        <f t="shared" si="176"/>
        <v>#DIV/0!</v>
      </c>
      <c r="Q257" s="168"/>
      <c r="R257" s="205" t="e">
        <f t="shared" si="177"/>
        <v>#DIV/0!</v>
      </c>
      <c r="S257" s="168"/>
      <c r="T257" s="205" t="e">
        <f t="shared" si="178"/>
        <v>#DIV/0!</v>
      </c>
      <c r="U257" s="168"/>
      <c r="V257" s="205" t="e">
        <f t="shared" si="179"/>
        <v>#DIV/0!</v>
      </c>
      <c r="W257" s="168"/>
      <c r="X257" s="205" t="e">
        <f t="shared" si="180"/>
        <v>#DIV/0!</v>
      </c>
      <c r="Y257" s="168"/>
      <c r="Z257" s="205" t="e">
        <f t="shared" si="181"/>
        <v>#DIV/0!</v>
      </c>
      <c r="AA257" s="168"/>
      <c r="AB257" s="205" t="e">
        <f t="shared" si="182"/>
        <v>#DIV/0!</v>
      </c>
    </row>
    <row r="258" spans="1:29" x14ac:dyDescent="0.45">
      <c r="A258" s="161" t="s">
        <v>1999</v>
      </c>
      <c r="B258" s="172">
        <v>301</v>
      </c>
      <c r="C258" s="177" t="s">
        <v>617</v>
      </c>
      <c r="D258" s="167"/>
      <c r="E258" s="204">
        <f t="shared" si="170"/>
        <v>0</v>
      </c>
      <c r="F258" s="204">
        <f t="shared" si="171"/>
        <v>0</v>
      </c>
      <c r="G258" s="168"/>
      <c r="H258" s="205" t="e">
        <f t="shared" si="172"/>
        <v>#DIV/0!</v>
      </c>
      <c r="I258" s="168"/>
      <c r="J258" s="205" t="e">
        <f t="shared" si="173"/>
        <v>#DIV/0!</v>
      </c>
      <c r="K258" s="168"/>
      <c r="L258" s="205" t="e">
        <f t="shared" si="174"/>
        <v>#DIV/0!</v>
      </c>
      <c r="M258" s="168"/>
      <c r="N258" s="205" t="e">
        <f t="shared" si="175"/>
        <v>#DIV/0!</v>
      </c>
      <c r="O258" s="168"/>
      <c r="P258" s="205" t="e">
        <f t="shared" si="176"/>
        <v>#DIV/0!</v>
      </c>
      <c r="Q258" s="168"/>
      <c r="R258" s="205" t="e">
        <f t="shared" si="177"/>
        <v>#DIV/0!</v>
      </c>
      <c r="S258" s="168"/>
      <c r="T258" s="205" t="e">
        <f t="shared" si="178"/>
        <v>#DIV/0!</v>
      </c>
      <c r="U258" s="168"/>
      <c r="V258" s="205" t="e">
        <f t="shared" si="179"/>
        <v>#DIV/0!</v>
      </c>
      <c r="W258" s="168"/>
      <c r="X258" s="205" t="e">
        <f t="shared" si="180"/>
        <v>#DIV/0!</v>
      </c>
      <c r="Y258" s="168"/>
      <c r="Z258" s="205" t="e">
        <f t="shared" si="181"/>
        <v>#DIV/0!</v>
      </c>
      <c r="AA258" s="168"/>
      <c r="AB258" s="205" t="e">
        <f t="shared" si="182"/>
        <v>#DIV/0!</v>
      </c>
    </row>
    <row r="259" spans="1:29" ht="68.25" thickBot="1" x14ac:dyDescent="0.5">
      <c r="A259" s="161" t="s">
        <v>2000</v>
      </c>
      <c r="B259" s="172">
        <v>455</v>
      </c>
      <c r="C259" s="177" t="s">
        <v>617</v>
      </c>
      <c r="D259" s="167"/>
      <c r="E259" s="204">
        <f t="shared" si="170"/>
        <v>0</v>
      </c>
      <c r="F259" s="204">
        <f t="shared" si="171"/>
        <v>0</v>
      </c>
      <c r="G259" s="168"/>
      <c r="H259" s="205" t="e">
        <f t="shared" si="172"/>
        <v>#DIV/0!</v>
      </c>
      <c r="I259" s="168"/>
      <c r="J259" s="205" t="e">
        <f t="shared" si="173"/>
        <v>#DIV/0!</v>
      </c>
      <c r="K259" s="168"/>
      <c r="L259" s="205" t="e">
        <f t="shared" si="174"/>
        <v>#DIV/0!</v>
      </c>
      <c r="M259" s="168"/>
      <c r="N259" s="205" t="e">
        <f t="shared" si="175"/>
        <v>#DIV/0!</v>
      </c>
      <c r="O259" s="168"/>
      <c r="P259" s="205" t="e">
        <f t="shared" si="176"/>
        <v>#DIV/0!</v>
      </c>
      <c r="Q259" s="168"/>
      <c r="R259" s="205" t="e">
        <f t="shared" si="177"/>
        <v>#DIV/0!</v>
      </c>
      <c r="S259" s="168"/>
      <c r="T259" s="205" t="e">
        <f t="shared" si="178"/>
        <v>#DIV/0!</v>
      </c>
      <c r="U259" s="168"/>
      <c r="V259" s="205" t="e">
        <f t="shared" si="179"/>
        <v>#DIV/0!</v>
      </c>
      <c r="W259" s="168"/>
      <c r="X259" s="205" t="e">
        <f t="shared" si="180"/>
        <v>#DIV/0!</v>
      </c>
      <c r="Y259" s="168"/>
      <c r="Z259" s="205" t="e">
        <f t="shared" si="181"/>
        <v>#DIV/0!</v>
      </c>
      <c r="AA259" s="168"/>
      <c r="AB259" s="205" t="e">
        <f t="shared" si="182"/>
        <v>#DIV/0!</v>
      </c>
    </row>
    <row r="260" spans="1:29" ht="34.5" thickBot="1" x14ac:dyDescent="0.55000000000000004">
      <c r="A260" s="173" t="s">
        <v>642</v>
      </c>
      <c r="B260" s="206">
        <f>SUM(B254:B259)</f>
        <v>1681</v>
      </c>
      <c r="C260" s="174"/>
      <c r="D260" s="207">
        <f>SUM(D254:D259)</f>
        <v>0</v>
      </c>
      <c r="E260" s="207">
        <f>SUM(E254:E259)</f>
        <v>0</v>
      </c>
      <c r="F260" s="208">
        <f>SUM(F254:F259)</f>
        <v>0</v>
      </c>
      <c r="G260" s="209">
        <f>SUM(G254:G259)</f>
        <v>0</v>
      </c>
      <c r="H260" s="210" t="e">
        <f>G260/F260</f>
        <v>#DIV/0!</v>
      </c>
      <c r="I260" s="209">
        <f>SUM(I254:I259)</f>
        <v>0</v>
      </c>
      <c r="J260" s="210" t="e">
        <f>I260/F260</f>
        <v>#DIV/0!</v>
      </c>
      <c r="K260" s="211">
        <f>SUM(K254:K259)</f>
        <v>0</v>
      </c>
      <c r="L260" s="212" t="e">
        <f>K260/F260</f>
        <v>#DIV/0!</v>
      </c>
      <c r="M260" s="209">
        <f>SUM(M254:M259)</f>
        <v>0</v>
      </c>
      <c r="N260" s="210" t="e">
        <f>M260/F260</f>
        <v>#DIV/0!</v>
      </c>
      <c r="O260" s="211">
        <f>SUM(O254:O259)</f>
        <v>0</v>
      </c>
      <c r="P260" s="212" t="e">
        <f>O260/F260</f>
        <v>#DIV/0!</v>
      </c>
      <c r="Q260" s="209">
        <f>SUM(Q254:Q259)</f>
        <v>0</v>
      </c>
      <c r="R260" s="210" t="e">
        <f>Q260/F260</f>
        <v>#DIV/0!</v>
      </c>
      <c r="S260" s="211">
        <f>SUM(S254:S259)</f>
        <v>0</v>
      </c>
      <c r="T260" s="212" t="e">
        <f>S260/F260</f>
        <v>#DIV/0!</v>
      </c>
      <c r="U260" s="209">
        <f>SUM(U254:U259)</f>
        <v>0</v>
      </c>
      <c r="V260" s="210" t="e">
        <f>U260/F260</f>
        <v>#DIV/0!</v>
      </c>
      <c r="W260" s="208">
        <f>SUM(W254:W259)</f>
        <v>0</v>
      </c>
      <c r="X260" s="213" t="e">
        <f>W260/F260</f>
        <v>#DIV/0!</v>
      </c>
      <c r="Y260" s="214">
        <f>SUM(Y254:Y259)</f>
        <v>0</v>
      </c>
      <c r="Z260" s="215" t="e">
        <f>Y260/F260</f>
        <v>#DIV/0!</v>
      </c>
      <c r="AA260" s="214">
        <f>SUM(AA254:AA259)</f>
        <v>0</v>
      </c>
      <c r="AB260" s="215" t="e">
        <f>AA260/F260</f>
        <v>#DIV/0!</v>
      </c>
    </row>
    <row r="261" spans="1:29" ht="98.25" customHeight="1" thickBot="1" x14ac:dyDescent="0.5">
      <c r="A261" s="376" t="s">
        <v>2001</v>
      </c>
      <c r="B261" s="377"/>
      <c r="C261" s="377"/>
      <c r="D261" s="377"/>
      <c r="E261" s="377"/>
      <c r="F261" s="378"/>
      <c r="G261" s="356" t="s">
        <v>586</v>
      </c>
      <c r="H261" s="357"/>
      <c r="I261" s="358" t="s">
        <v>587</v>
      </c>
      <c r="J261" s="359"/>
      <c r="K261" s="356" t="s">
        <v>588</v>
      </c>
      <c r="L261" s="357"/>
      <c r="M261" s="358" t="s">
        <v>589</v>
      </c>
      <c r="N261" s="359"/>
      <c r="O261" s="356" t="s">
        <v>590</v>
      </c>
      <c r="P261" s="357"/>
      <c r="Q261" s="358" t="s">
        <v>591</v>
      </c>
      <c r="R261" s="359"/>
      <c r="S261" s="356" t="s">
        <v>592</v>
      </c>
      <c r="T261" s="357"/>
      <c r="U261" s="358" t="s">
        <v>593</v>
      </c>
      <c r="V261" s="359"/>
      <c r="W261" s="356" t="s">
        <v>596</v>
      </c>
      <c r="X261" s="357"/>
      <c r="Y261" s="358" t="s">
        <v>595</v>
      </c>
      <c r="Z261" s="359"/>
      <c r="AA261" s="356" t="s">
        <v>594</v>
      </c>
      <c r="AB261" s="357"/>
    </row>
    <row r="263" spans="1:29" ht="33" x14ac:dyDescent="0.45">
      <c r="A263" s="360" t="s">
        <v>2002</v>
      </c>
      <c r="B263" s="360"/>
      <c r="C263" s="360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60"/>
      <c r="O263" s="360"/>
      <c r="P263" s="360"/>
      <c r="Q263" s="360"/>
      <c r="R263" s="360"/>
      <c r="S263" s="360"/>
      <c r="T263" s="360"/>
      <c r="U263" s="360"/>
      <c r="V263" s="360"/>
      <c r="W263" s="360"/>
      <c r="X263" s="360"/>
      <c r="Y263" s="360"/>
      <c r="Z263" s="360"/>
      <c r="AA263" s="360"/>
      <c r="AB263" s="360"/>
      <c r="AC263" s="140" t="s">
        <v>2003</v>
      </c>
    </row>
    <row r="264" spans="1:29" ht="33" x14ac:dyDescent="0.45">
      <c r="A264" s="360"/>
      <c r="B264" s="360"/>
      <c r="C264" s="360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60"/>
      <c r="O264" s="360"/>
      <c r="P264" s="360"/>
      <c r="Q264" s="360"/>
      <c r="R264" s="360"/>
      <c r="S264" s="360"/>
      <c r="T264" s="360"/>
      <c r="U264" s="360"/>
      <c r="V264" s="360"/>
      <c r="W264" s="360"/>
      <c r="X264" s="360"/>
      <c r="Y264" s="360"/>
      <c r="Z264" s="360"/>
      <c r="AA264" s="360"/>
      <c r="AB264" s="360"/>
    </row>
    <row r="265" spans="1:29" ht="34.5" thickBot="1" x14ac:dyDescent="0.5"/>
    <row r="266" spans="1:29" ht="85.5" customHeight="1" thickBot="1" x14ac:dyDescent="0.5">
      <c r="A266" s="347" t="s">
        <v>2004</v>
      </c>
      <c r="B266" s="348"/>
      <c r="C266" s="371" t="s">
        <v>2005</v>
      </c>
      <c r="D266" s="372"/>
      <c r="E266" s="372"/>
      <c r="F266" s="373"/>
      <c r="G266" s="349" t="s">
        <v>586</v>
      </c>
      <c r="H266" s="350"/>
      <c r="I266" s="354" t="s">
        <v>587</v>
      </c>
      <c r="J266" s="375"/>
      <c r="K266" s="349" t="s">
        <v>588</v>
      </c>
      <c r="L266" s="350"/>
      <c r="M266" s="354" t="s">
        <v>589</v>
      </c>
      <c r="N266" s="355"/>
      <c r="O266" s="349" t="s">
        <v>590</v>
      </c>
      <c r="P266" s="350"/>
      <c r="Q266" s="354" t="s">
        <v>591</v>
      </c>
      <c r="R266" s="355"/>
      <c r="S266" s="349" t="s">
        <v>592</v>
      </c>
      <c r="T266" s="350"/>
      <c r="U266" s="354" t="s">
        <v>593</v>
      </c>
      <c r="V266" s="355"/>
      <c r="W266" s="349" t="s">
        <v>596</v>
      </c>
      <c r="X266" s="350"/>
      <c r="Y266" s="354" t="s">
        <v>595</v>
      </c>
      <c r="Z266" s="355"/>
      <c r="AA266" s="349" t="s">
        <v>594</v>
      </c>
      <c r="AB266" s="350"/>
    </row>
    <row r="267" spans="1:29" ht="60" x14ac:dyDescent="0.45">
      <c r="A267" s="347"/>
      <c r="B267" s="348"/>
      <c r="C267" s="146" t="s">
        <v>606</v>
      </c>
      <c r="D267" s="147" t="s">
        <v>607</v>
      </c>
      <c r="E267" s="147" t="s">
        <v>644</v>
      </c>
      <c r="F267" s="148" t="s">
        <v>645</v>
      </c>
      <c r="G267" s="152" t="s">
        <v>604</v>
      </c>
      <c r="H267" s="150" t="s">
        <v>605</v>
      </c>
      <c r="I267" s="149" t="s">
        <v>604</v>
      </c>
      <c r="J267" s="153" t="s">
        <v>605</v>
      </c>
      <c r="K267" s="149" t="s">
        <v>604</v>
      </c>
      <c r="L267" s="150" t="s">
        <v>605</v>
      </c>
      <c r="M267" s="149" t="s">
        <v>604</v>
      </c>
      <c r="N267" s="150" t="s">
        <v>605</v>
      </c>
      <c r="O267" s="149" t="s">
        <v>604</v>
      </c>
      <c r="P267" s="150" t="s">
        <v>605</v>
      </c>
      <c r="Q267" s="149" t="s">
        <v>604</v>
      </c>
      <c r="R267" s="150" t="s">
        <v>605</v>
      </c>
      <c r="S267" s="149" t="s">
        <v>604</v>
      </c>
      <c r="T267" s="150" t="s">
        <v>605</v>
      </c>
      <c r="U267" s="149" t="s">
        <v>604</v>
      </c>
      <c r="V267" s="150" t="s">
        <v>605</v>
      </c>
      <c r="W267" s="149" t="s">
        <v>604</v>
      </c>
      <c r="X267" s="150" t="s">
        <v>605</v>
      </c>
      <c r="Y267" s="149" t="s">
        <v>604</v>
      </c>
      <c r="Z267" s="150" t="s">
        <v>605</v>
      </c>
      <c r="AA267" s="149" t="s">
        <v>604</v>
      </c>
      <c r="AB267" s="150" t="s">
        <v>605</v>
      </c>
    </row>
    <row r="268" spans="1:29" ht="34.5" thickBot="1" x14ac:dyDescent="0.5">
      <c r="A268" s="347"/>
      <c r="B268" s="348"/>
      <c r="C268" s="154">
        <v>525</v>
      </c>
      <c r="D268" s="198">
        <f t="shared" ref="D268:AB268" si="183">D279</f>
        <v>0</v>
      </c>
      <c r="E268" s="198">
        <f t="shared" si="183"/>
        <v>0</v>
      </c>
      <c r="F268" s="199">
        <f t="shared" si="183"/>
        <v>0</v>
      </c>
      <c r="G268" s="200">
        <f t="shared" si="183"/>
        <v>0</v>
      </c>
      <c r="H268" s="201" t="e">
        <f t="shared" si="183"/>
        <v>#DIV/0!</v>
      </c>
      <c r="I268" s="202">
        <f t="shared" si="183"/>
        <v>0</v>
      </c>
      <c r="J268" s="203" t="e">
        <f t="shared" si="183"/>
        <v>#DIV/0!</v>
      </c>
      <c r="K268" s="202">
        <f t="shared" si="183"/>
        <v>0</v>
      </c>
      <c r="L268" s="201" t="e">
        <f t="shared" si="183"/>
        <v>#DIV/0!</v>
      </c>
      <c r="M268" s="202">
        <f t="shared" si="183"/>
        <v>0</v>
      </c>
      <c r="N268" s="201" t="e">
        <f t="shared" si="183"/>
        <v>#DIV/0!</v>
      </c>
      <c r="O268" s="202">
        <f t="shared" si="183"/>
        <v>0</v>
      </c>
      <c r="P268" s="201" t="e">
        <f t="shared" si="183"/>
        <v>#DIV/0!</v>
      </c>
      <c r="Q268" s="202">
        <f t="shared" si="183"/>
        <v>0</v>
      </c>
      <c r="R268" s="201" t="e">
        <f t="shared" si="183"/>
        <v>#DIV/0!</v>
      </c>
      <c r="S268" s="202">
        <f t="shared" si="183"/>
        <v>0</v>
      </c>
      <c r="T268" s="201" t="e">
        <f t="shared" si="183"/>
        <v>#DIV/0!</v>
      </c>
      <c r="U268" s="202">
        <f t="shared" si="183"/>
        <v>0</v>
      </c>
      <c r="V268" s="201" t="e">
        <f t="shared" si="183"/>
        <v>#DIV/0!</v>
      </c>
      <c r="W268" s="202">
        <f t="shared" si="183"/>
        <v>0</v>
      </c>
      <c r="X268" s="201" t="e">
        <f t="shared" si="183"/>
        <v>#DIV/0!</v>
      </c>
      <c r="Y268" s="202">
        <f t="shared" si="183"/>
        <v>0</v>
      </c>
      <c r="Z268" s="201" t="e">
        <f t="shared" si="183"/>
        <v>#DIV/0!</v>
      </c>
      <c r="AA268" s="202">
        <f t="shared" si="183"/>
        <v>0</v>
      </c>
      <c r="AB268" s="201" t="e">
        <f t="shared" si="183"/>
        <v>#DIV/0!</v>
      </c>
    </row>
    <row r="269" spans="1:29" ht="34.5" thickBot="1" x14ac:dyDescent="0.5"/>
    <row r="270" spans="1:29" ht="60.75" thickBot="1" x14ac:dyDescent="0.55000000000000004">
      <c r="A270" s="362" t="s">
        <v>2006</v>
      </c>
      <c r="B270" s="363"/>
      <c r="C270" s="363"/>
      <c r="D270" s="363"/>
      <c r="E270" s="363"/>
      <c r="F270" s="364"/>
      <c r="G270" s="365" t="s">
        <v>603</v>
      </c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  <c r="AB270" s="367"/>
    </row>
    <row r="271" spans="1:29" ht="84.75" customHeight="1" x14ac:dyDescent="0.45">
      <c r="A271" s="156" t="s">
        <v>1992</v>
      </c>
      <c r="B271" s="379" t="s">
        <v>1993</v>
      </c>
      <c r="C271" s="380"/>
      <c r="D271" s="361" t="s">
        <v>2002</v>
      </c>
      <c r="E271" s="368"/>
      <c r="F271" s="369"/>
      <c r="G271" s="349" t="s">
        <v>586</v>
      </c>
      <c r="H271" s="350"/>
      <c r="I271" s="354" t="s">
        <v>587</v>
      </c>
      <c r="J271" s="355"/>
      <c r="K271" s="349" t="s">
        <v>588</v>
      </c>
      <c r="L271" s="350"/>
      <c r="M271" s="354" t="s">
        <v>589</v>
      </c>
      <c r="N271" s="355"/>
      <c r="O271" s="349" t="s">
        <v>590</v>
      </c>
      <c r="P271" s="350"/>
      <c r="Q271" s="354" t="s">
        <v>591</v>
      </c>
      <c r="R271" s="355"/>
      <c r="S271" s="349" t="s">
        <v>592</v>
      </c>
      <c r="T271" s="350"/>
      <c r="U271" s="354" t="s">
        <v>593</v>
      </c>
      <c r="V271" s="355"/>
      <c r="W271" s="349" t="s">
        <v>596</v>
      </c>
      <c r="X271" s="350"/>
      <c r="Y271" s="354" t="s">
        <v>595</v>
      </c>
      <c r="Z271" s="355"/>
      <c r="AA271" s="349" t="s">
        <v>594</v>
      </c>
      <c r="AB271" s="350"/>
    </row>
    <row r="272" spans="1:29" ht="60" x14ac:dyDescent="0.45">
      <c r="A272" s="157" t="s">
        <v>597</v>
      </c>
      <c r="B272" s="158" t="s">
        <v>606</v>
      </c>
      <c r="C272" s="157" t="s">
        <v>598</v>
      </c>
      <c r="D272" s="157" t="s">
        <v>607</v>
      </c>
      <c r="E272" s="157" t="s">
        <v>644</v>
      </c>
      <c r="F272" s="159" t="s">
        <v>645</v>
      </c>
      <c r="G272" s="149" t="s">
        <v>604</v>
      </c>
      <c r="H272" s="150" t="s">
        <v>605</v>
      </c>
      <c r="I272" s="149" t="s">
        <v>604</v>
      </c>
      <c r="J272" s="150" t="s">
        <v>605</v>
      </c>
      <c r="K272" s="149" t="s">
        <v>604</v>
      </c>
      <c r="L272" s="150" t="s">
        <v>605</v>
      </c>
      <c r="M272" s="149" t="s">
        <v>604</v>
      </c>
      <c r="N272" s="150" t="s">
        <v>605</v>
      </c>
      <c r="O272" s="149" t="s">
        <v>604</v>
      </c>
      <c r="P272" s="150" t="s">
        <v>605</v>
      </c>
      <c r="Q272" s="149" t="s">
        <v>604</v>
      </c>
      <c r="R272" s="150" t="s">
        <v>605</v>
      </c>
      <c r="S272" s="149" t="s">
        <v>604</v>
      </c>
      <c r="T272" s="150" t="s">
        <v>605</v>
      </c>
      <c r="U272" s="149" t="s">
        <v>604</v>
      </c>
      <c r="V272" s="150" t="s">
        <v>605</v>
      </c>
      <c r="W272" s="149" t="s">
        <v>604</v>
      </c>
      <c r="X272" s="150" t="s">
        <v>605</v>
      </c>
      <c r="Y272" s="149" t="s">
        <v>604</v>
      </c>
      <c r="Z272" s="150" t="s">
        <v>605</v>
      </c>
      <c r="AA272" s="149" t="s">
        <v>604</v>
      </c>
      <c r="AB272" s="150" t="s">
        <v>605</v>
      </c>
    </row>
    <row r="273" spans="1:28" x14ac:dyDescent="0.45">
      <c r="A273" s="170" t="s">
        <v>2007</v>
      </c>
      <c r="B273" s="178">
        <v>38</v>
      </c>
      <c r="C273" s="177" t="s">
        <v>617</v>
      </c>
      <c r="D273" s="164"/>
      <c r="E273" s="204">
        <f>D273-F273</f>
        <v>0</v>
      </c>
      <c r="F273" s="204">
        <f>G273+I273+K273+M273+O273+Q273+S273+U273+W273+Y273+AA273</f>
        <v>0</v>
      </c>
      <c r="G273" s="166"/>
      <c r="H273" s="205" t="e">
        <f>G273/F273</f>
        <v>#DIV/0!</v>
      </c>
      <c r="I273" s="166"/>
      <c r="J273" s="205" t="e">
        <f>I273/F273</f>
        <v>#DIV/0!</v>
      </c>
      <c r="K273" s="166"/>
      <c r="L273" s="205" t="e">
        <f>K273/F273</f>
        <v>#DIV/0!</v>
      </c>
      <c r="M273" s="166"/>
      <c r="N273" s="205" t="e">
        <f>M273/F273</f>
        <v>#DIV/0!</v>
      </c>
      <c r="O273" s="166"/>
      <c r="P273" s="205" t="e">
        <f>O273/F273</f>
        <v>#DIV/0!</v>
      </c>
      <c r="Q273" s="166"/>
      <c r="R273" s="205" t="e">
        <f>Q273/F273</f>
        <v>#DIV/0!</v>
      </c>
      <c r="S273" s="166"/>
      <c r="T273" s="205" t="e">
        <f>S273/F273</f>
        <v>#DIV/0!</v>
      </c>
      <c r="U273" s="166"/>
      <c r="V273" s="205" t="e">
        <f>U273/F273</f>
        <v>#DIV/0!</v>
      </c>
      <c r="W273" s="166"/>
      <c r="X273" s="205" t="e">
        <f>W273/F273</f>
        <v>#DIV/0!</v>
      </c>
      <c r="Y273" s="166"/>
      <c r="Z273" s="205" t="e">
        <f>Y273/F273</f>
        <v>#DIV/0!</v>
      </c>
      <c r="AA273" s="166"/>
      <c r="AB273" s="205" t="e">
        <f>AA273/F273</f>
        <v>#DIV/0!</v>
      </c>
    </row>
    <row r="274" spans="1:28" x14ac:dyDescent="0.45">
      <c r="A274" s="161" t="s">
        <v>2008</v>
      </c>
      <c r="B274" s="162">
        <v>55</v>
      </c>
      <c r="C274" s="177" t="s">
        <v>617</v>
      </c>
      <c r="D274" s="167"/>
      <c r="E274" s="204">
        <f t="shared" ref="E274:E278" si="184">D274-F274</f>
        <v>0</v>
      </c>
      <c r="F274" s="204">
        <f t="shared" ref="F274:F278" si="185">G274+I274+K274+M274+O274+Q274+S274+U274+W274+Y274+AA274</f>
        <v>0</v>
      </c>
      <c r="G274" s="168"/>
      <c r="H274" s="205" t="e">
        <f t="shared" ref="H274:H278" si="186">G274/F274</f>
        <v>#DIV/0!</v>
      </c>
      <c r="I274" s="168"/>
      <c r="J274" s="205" t="e">
        <f t="shared" ref="J274:J278" si="187">I274/F274</f>
        <v>#DIV/0!</v>
      </c>
      <c r="K274" s="168"/>
      <c r="L274" s="205" t="e">
        <f t="shared" ref="L274:L278" si="188">K274/F274</f>
        <v>#DIV/0!</v>
      </c>
      <c r="M274" s="168"/>
      <c r="N274" s="205" t="e">
        <f t="shared" ref="N274:N278" si="189">M274/F274</f>
        <v>#DIV/0!</v>
      </c>
      <c r="O274" s="168"/>
      <c r="P274" s="205" t="e">
        <f t="shared" ref="P274:P278" si="190">O274/F274</f>
        <v>#DIV/0!</v>
      </c>
      <c r="Q274" s="168"/>
      <c r="R274" s="205" t="e">
        <f t="shared" ref="R274:R278" si="191">Q274/F274</f>
        <v>#DIV/0!</v>
      </c>
      <c r="S274" s="168"/>
      <c r="T274" s="205" t="e">
        <f t="shared" ref="T274:T278" si="192">S274/F274</f>
        <v>#DIV/0!</v>
      </c>
      <c r="U274" s="168"/>
      <c r="V274" s="205" t="e">
        <f t="shared" ref="V274:V278" si="193">U274/F274</f>
        <v>#DIV/0!</v>
      </c>
      <c r="W274" s="168"/>
      <c r="X274" s="205" t="e">
        <f t="shared" ref="X274:X278" si="194">W274/F274</f>
        <v>#DIV/0!</v>
      </c>
      <c r="Y274" s="168"/>
      <c r="Z274" s="205" t="e">
        <f t="shared" ref="Z274:Z278" si="195">Y274/F274</f>
        <v>#DIV/0!</v>
      </c>
      <c r="AA274" s="168"/>
      <c r="AB274" s="205" t="e">
        <f t="shared" ref="AB274:AB278" si="196">AA274/F274</f>
        <v>#DIV/0!</v>
      </c>
    </row>
    <row r="275" spans="1:28" ht="101.25" x14ac:dyDescent="0.45">
      <c r="A275" s="161" t="s">
        <v>2009</v>
      </c>
      <c r="B275" s="162">
        <v>161</v>
      </c>
      <c r="C275" s="177" t="s">
        <v>617</v>
      </c>
      <c r="D275" s="167"/>
      <c r="E275" s="204">
        <f t="shared" si="184"/>
        <v>0</v>
      </c>
      <c r="F275" s="204">
        <f t="shared" si="185"/>
        <v>0</v>
      </c>
      <c r="G275" s="168"/>
      <c r="H275" s="205" t="e">
        <f t="shared" si="186"/>
        <v>#DIV/0!</v>
      </c>
      <c r="I275" s="168"/>
      <c r="J275" s="205" t="e">
        <f t="shared" si="187"/>
        <v>#DIV/0!</v>
      </c>
      <c r="K275" s="168"/>
      <c r="L275" s="205" t="e">
        <f t="shared" si="188"/>
        <v>#DIV/0!</v>
      </c>
      <c r="M275" s="168"/>
      <c r="N275" s="205" t="e">
        <f t="shared" si="189"/>
        <v>#DIV/0!</v>
      </c>
      <c r="O275" s="168"/>
      <c r="P275" s="205" t="e">
        <f t="shared" si="190"/>
        <v>#DIV/0!</v>
      </c>
      <c r="Q275" s="168"/>
      <c r="R275" s="205" t="e">
        <f t="shared" si="191"/>
        <v>#DIV/0!</v>
      </c>
      <c r="S275" s="168"/>
      <c r="T275" s="205" t="e">
        <f t="shared" si="192"/>
        <v>#DIV/0!</v>
      </c>
      <c r="U275" s="168"/>
      <c r="V275" s="205" t="e">
        <f t="shared" si="193"/>
        <v>#DIV/0!</v>
      </c>
      <c r="W275" s="168"/>
      <c r="X275" s="205" t="e">
        <f t="shared" si="194"/>
        <v>#DIV/0!</v>
      </c>
      <c r="Y275" s="168"/>
      <c r="Z275" s="205" t="e">
        <f t="shared" si="195"/>
        <v>#DIV/0!</v>
      </c>
      <c r="AA275" s="168"/>
      <c r="AB275" s="205" t="e">
        <f t="shared" si="196"/>
        <v>#DIV/0!</v>
      </c>
    </row>
    <row r="276" spans="1:28" ht="67.5" x14ac:dyDescent="0.45">
      <c r="A276" s="161" t="s">
        <v>2010</v>
      </c>
      <c r="B276" s="162">
        <v>188</v>
      </c>
      <c r="C276" s="177" t="s">
        <v>617</v>
      </c>
      <c r="D276" s="167"/>
      <c r="E276" s="204">
        <f t="shared" si="184"/>
        <v>0</v>
      </c>
      <c r="F276" s="204">
        <f t="shared" si="185"/>
        <v>0</v>
      </c>
      <c r="G276" s="168"/>
      <c r="H276" s="205" t="e">
        <f t="shared" si="186"/>
        <v>#DIV/0!</v>
      </c>
      <c r="I276" s="168"/>
      <c r="J276" s="205" t="e">
        <f t="shared" si="187"/>
        <v>#DIV/0!</v>
      </c>
      <c r="K276" s="168"/>
      <c r="L276" s="205" t="e">
        <f t="shared" si="188"/>
        <v>#DIV/0!</v>
      </c>
      <c r="M276" s="168"/>
      <c r="N276" s="205" t="e">
        <f t="shared" si="189"/>
        <v>#DIV/0!</v>
      </c>
      <c r="O276" s="168"/>
      <c r="P276" s="205" t="e">
        <f t="shared" si="190"/>
        <v>#DIV/0!</v>
      </c>
      <c r="Q276" s="168"/>
      <c r="R276" s="205" t="e">
        <f t="shared" si="191"/>
        <v>#DIV/0!</v>
      </c>
      <c r="S276" s="168"/>
      <c r="T276" s="205" t="e">
        <f t="shared" si="192"/>
        <v>#DIV/0!</v>
      </c>
      <c r="U276" s="168"/>
      <c r="V276" s="205" t="e">
        <f t="shared" si="193"/>
        <v>#DIV/0!</v>
      </c>
      <c r="W276" s="168"/>
      <c r="X276" s="205" t="e">
        <f t="shared" si="194"/>
        <v>#DIV/0!</v>
      </c>
      <c r="Y276" s="168"/>
      <c r="Z276" s="205" t="e">
        <f t="shared" si="195"/>
        <v>#DIV/0!</v>
      </c>
      <c r="AA276" s="168"/>
      <c r="AB276" s="205" t="e">
        <f t="shared" si="196"/>
        <v>#DIV/0!</v>
      </c>
    </row>
    <row r="277" spans="1:28" x14ac:dyDescent="0.45">
      <c r="A277" s="161" t="s">
        <v>2011</v>
      </c>
      <c r="B277" s="162">
        <v>46</v>
      </c>
      <c r="C277" s="177" t="s">
        <v>617</v>
      </c>
      <c r="D277" s="167"/>
      <c r="E277" s="204">
        <f t="shared" si="184"/>
        <v>0</v>
      </c>
      <c r="F277" s="204">
        <f t="shared" si="185"/>
        <v>0</v>
      </c>
      <c r="G277" s="168"/>
      <c r="H277" s="205" t="e">
        <f t="shared" si="186"/>
        <v>#DIV/0!</v>
      </c>
      <c r="I277" s="168"/>
      <c r="J277" s="205" t="e">
        <f t="shared" si="187"/>
        <v>#DIV/0!</v>
      </c>
      <c r="K277" s="168"/>
      <c r="L277" s="205" t="e">
        <f t="shared" si="188"/>
        <v>#DIV/0!</v>
      </c>
      <c r="M277" s="168"/>
      <c r="N277" s="205" t="e">
        <f t="shared" si="189"/>
        <v>#DIV/0!</v>
      </c>
      <c r="O277" s="168"/>
      <c r="P277" s="205" t="e">
        <f t="shared" si="190"/>
        <v>#DIV/0!</v>
      </c>
      <c r="Q277" s="168"/>
      <c r="R277" s="205" t="e">
        <f t="shared" si="191"/>
        <v>#DIV/0!</v>
      </c>
      <c r="S277" s="168"/>
      <c r="T277" s="205" t="e">
        <f t="shared" si="192"/>
        <v>#DIV/0!</v>
      </c>
      <c r="U277" s="168"/>
      <c r="V277" s="205" t="e">
        <f t="shared" si="193"/>
        <v>#DIV/0!</v>
      </c>
      <c r="W277" s="168"/>
      <c r="X277" s="205" t="e">
        <f t="shared" si="194"/>
        <v>#DIV/0!</v>
      </c>
      <c r="Y277" s="168"/>
      <c r="Z277" s="205" t="e">
        <f t="shared" si="195"/>
        <v>#DIV/0!</v>
      </c>
      <c r="AA277" s="168"/>
      <c r="AB277" s="205" t="e">
        <f t="shared" si="196"/>
        <v>#DIV/0!</v>
      </c>
    </row>
    <row r="278" spans="1:28" ht="34.5" thickBot="1" x14ac:dyDescent="0.5">
      <c r="A278" s="161" t="s">
        <v>2012</v>
      </c>
      <c r="B278" s="162">
        <v>37</v>
      </c>
      <c r="C278" s="177" t="s">
        <v>617</v>
      </c>
      <c r="D278" s="167"/>
      <c r="E278" s="204">
        <f t="shared" si="184"/>
        <v>0</v>
      </c>
      <c r="F278" s="204">
        <f t="shared" si="185"/>
        <v>0</v>
      </c>
      <c r="G278" s="168"/>
      <c r="H278" s="205" t="e">
        <f t="shared" si="186"/>
        <v>#DIV/0!</v>
      </c>
      <c r="I278" s="168"/>
      <c r="J278" s="205" t="e">
        <f t="shared" si="187"/>
        <v>#DIV/0!</v>
      </c>
      <c r="K278" s="168"/>
      <c r="L278" s="205" t="e">
        <f t="shared" si="188"/>
        <v>#DIV/0!</v>
      </c>
      <c r="M278" s="168"/>
      <c r="N278" s="205" t="e">
        <f t="shared" si="189"/>
        <v>#DIV/0!</v>
      </c>
      <c r="O278" s="168"/>
      <c r="P278" s="205" t="e">
        <f t="shared" si="190"/>
        <v>#DIV/0!</v>
      </c>
      <c r="Q278" s="168"/>
      <c r="R278" s="205" t="e">
        <f t="shared" si="191"/>
        <v>#DIV/0!</v>
      </c>
      <c r="S278" s="168"/>
      <c r="T278" s="205" t="e">
        <f t="shared" si="192"/>
        <v>#DIV/0!</v>
      </c>
      <c r="U278" s="168"/>
      <c r="V278" s="205" t="e">
        <f t="shared" si="193"/>
        <v>#DIV/0!</v>
      </c>
      <c r="W278" s="168"/>
      <c r="X278" s="205" t="e">
        <f t="shared" si="194"/>
        <v>#DIV/0!</v>
      </c>
      <c r="Y278" s="168"/>
      <c r="Z278" s="205" t="e">
        <f t="shared" si="195"/>
        <v>#DIV/0!</v>
      </c>
      <c r="AA278" s="168"/>
      <c r="AB278" s="205" t="e">
        <f t="shared" si="196"/>
        <v>#DIV/0!</v>
      </c>
    </row>
    <row r="279" spans="1:28" ht="34.5" thickBot="1" x14ac:dyDescent="0.55000000000000004">
      <c r="A279" s="173" t="s">
        <v>642</v>
      </c>
      <c r="B279" s="206">
        <f>SUM(B273:B278)</f>
        <v>525</v>
      </c>
      <c r="C279" s="174"/>
      <c r="D279" s="207">
        <f>SUM(D273:D278)</f>
        <v>0</v>
      </c>
      <c r="E279" s="207">
        <f>SUM(E273:E278)</f>
        <v>0</v>
      </c>
      <c r="F279" s="208">
        <f>SUM(F273:F278)</f>
        <v>0</v>
      </c>
      <c r="G279" s="209">
        <f>SUM(G273:G278)</f>
        <v>0</v>
      </c>
      <c r="H279" s="210" t="e">
        <f>G279/F279</f>
        <v>#DIV/0!</v>
      </c>
      <c r="I279" s="209">
        <f>SUM(I273:I278)</f>
        <v>0</v>
      </c>
      <c r="J279" s="210" t="e">
        <f>I279/F279</f>
        <v>#DIV/0!</v>
      </c>
      <c r="K279" s="211">
        <f>SUM(K273:K278)</f>
        <v>0</v>
      </c>
      <c r="L279" s="212" t="e">
        <f>K279/F279</f>
        <v>#DIV/0!</v>
      </c>
      <c r="M279" s="209">
        <f>SUM(M273:M278)</f>
        <v>0</v>
      </c>
      <c r="N279" s="210" t="e">
        <f>M279/F279</f>
        <v>#DIV/0!</v>
      </c>
      <c r="O279" s="211">
        <f>SUM(O273:O278)</f>
        <v>0</v>
      </c>
      <c r="P279" s="212" t="e">
        <f>O279/F279</f>
        <v>#DIV/0!</v>
      </c>
      <c r="Q279" s="209">
        <f>SUM(Q273:Q278)</f>
        <v>0</v>
      </c>
      <c r="R279" s="210" t="e">
        <f>Q279/F279</f>
        <v>#DIV/0!</v>
      </c>
      <c r="S279" s="211">
        <f>SUM(S273:S278)</f>
        <v>0</v>
      </c>
      <c r="T279" s="212" t="e">
        <f>S279/F279</f>
        <v>#DIV/0!</v>
      </c>
      <c r="U279" s="209">
        <f>SUM(U273:U278)</f>
        <v>0</v>
      </c>
      <c r="V279" s="210" t="e">
        <f>U279/F279</f>
        <v>#DIV/0!</v>
      </c>
      <c r="W279" s="208">
        <f>SUM(W273:W278)</f>
        <v>0</v>
      </c>
      <c r="X279" s="213" t="e">
        <f>W279/F279</f>
        <v>#DIV/0!</v>
      </c>
      <c r="Y279" s="214">
        <f>SUM(Y273:Y278)</f>
        <v>0</v>
      </c>
      <c r="Z279" s="215" t="e">
        <f>Y279/F279</f>
        <v>#DIV/0!</v>
      </c>
      <c r="AA279" s="214">
        <f>SUM(AA273:AA278)</f>
        <v>0</v>
      </c>
      <c r="AB279" s="215" t="e">
        <f>AA279/F279</f>
        <v>#DIV/0!</v>
      </c>
    </row>
    <row r="280" spans="1:28" ht="70.5" customHeight="1" thickBot="1" x14ac:dyDescent="0.5">
      <c r="A280" s="376" t="s">
        <v>2013</v>
      </c>
      <c r="B280" s="377"/>
      <c r="C280" s="377"/>
      <c r="D280" s="377"/>
      <c r="E280" s="377"/>
      <c r="F280" s="378"/>
      <c r="G280" s="356" t="s">
        <v>586</v>
      </c>
      <c r="H280" s="357"/>
      <c r="I280" s="358" t="s">
        <v>587</v>
      </c>
      <c r="J280" s="359"/>
      <c r="K280" s="356" t="s">
        <v>588</v>
      </c>
      <c r="L280" s="357"/>
      <c r="M280" s="358" t="s">
        <v>589</v>
      </c>
      <c r="N280" s="359"/>
      <c r="O280" s="356" t="s">
        <v>590</v>
      </c>
      <c r="P280" s="357"/>
      <c r="Q280" s="358" t="s">
        <v>591</v>
      </c>
      <c r="R280" s="359"/>
      <c r="S280" s="356" t="s">
        <v>592</v>
      </c>
      <c r="T280" s="357"/>
      <c r="U280" s="358" t="s">
        <v>593</v>
      </c>
      <c r="V280" s="359"/>
      <c r="W280" s="356" t="s">
        <v>596</v>
      </c>
      <c r="X280" s="357"/>
      <c r="Y280" s="358" t="s">
        <v>595</v>
      </c>
      <c r="Z280" s="359"/>
      <c r="AA280" s="356" t="s">
        <v>594</v>
      </c>
      <c r="AB280" s="357"/>
    </row>
    <row r="282" spans="1:28" ht="33" x14ac:dyDescent="0.45">
      <c r="A282" s="360" t="s">
        <v>2014</v>
      </c>
      <c r="B282" s="360"/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60"/>
      <c r="O282" s="360"/>
      <c r="P282" s="360"/>
      <c r="Q282" s="360"/>
      <c r="R282" s="360"/>
      <c r="S282" s="360"/>
      <c r="T282" s="360"/>
      <c r="U282" s="360"/>
      <c r="V282" s="360"/>
      <c r="W282" s="360"/>
      <c r="X282" s="360"/>
      <c r="Y282" s="360"/>
      <c r="Z282" s="360"/>
      <c r="AA282" s="360"/>
      <c r="AB282" s="360"/>
    </row>
    <row r="283" spans="1:28" ht="33" x14ac:dyDescent="0.45">
      <c r="A283" s="360"/>
      <c r="B283" s="360"/>
      <c r="C283" s="360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60"/>
      <c r="O283" s="360"/>
      <c r="P283" s="360"/>
      <c r="Q283" s="360"/>
      <c r="R283" s="360"/>
      <c r="S283" s="360"/>
      <c r="T283" s="360"/>
      <c r="U283" s="360"/>
      <c r="V283" s="360"/>
      <c r="W283" s="360"/>
      <c r="X283" s="360"/>
      <c r="Y283" s="360"/>
      <c r="Z283" s="360"/>
      <c r="AA283" s="360"/>
      <c r="AB283" s="360"/>
    </row>
    <row r="284" spans="1:28" ht="34.5" thickBot="1" x14ac:dyDescent="0.5"/>
    <row r="285" spans="1:28" ht="93" customHeight="1" thickBot="1" x14ac:dyDescent="0.5">
      <c r="A285" s="344" t="s">
        <v>2015</v>
      </c>
      <c r="B285" s="345"/>
      <c r="C285" s="371" t="s">
        <v>2016</v>
      </c>
      <c r="D285" s="372"/>
      <c r="E285" s="372"/>
      <c r="F285" s="373"/>
      <c r="G285" s="349" t="s">
        <v>586</v>
      </c>
      <c r="H285" s="350"/>
      <c r="I285" s="354" t="s">
        <v>587</v>
      </c>
      <c r="J285" s="375"/>
      <c r="K285" s="349" t="s">
        <v>588</v>
      </c>
      <c r="L285" s="350"/>
      <c r="M285" s="354" t="s">
        <v>589</v>
      </c>
      <c r="N285" s="355"/>
      <c r="O285" s="349" t="s">
        <v>590</v>
      </c>
      <c r="P285" s="350"/>
      <c r="Q285" s="354" t="s">
        <v>591</v>
      </c>
      <c r="R285" s="355"/>
      <c r="S285" s="349" t="s">
        <v>592</v>
      </c>
      <c r="T285" s="350"/>
      <c r="U285" s="354" t="s">
        <v>593</v>
      </c>
      <c r="V285" s="355"/>
      <c r="W285" s="349" t="s">
        <v>596</v>
      </c>
      <c r="X285" s="350"/>
      <c r="Y285" s="354" t="s">
        <v>595</v>
      </c>
      <c r="Z285" s="355"/>
      <c r="AA285" s="349" t="s">
        <v>594</v>
      </c>
      <c r="AB285" s="350"/>
    </row>
    <row r="286" spans="1:28" ht="60" x14ac:dyDescent="0.45">
      <c r="A286" s="344"/>
      <c r="B286" s="345"/>
      <c r="C286" s="146" t="s">
        <v>606</v>
      </c>
      <c r="D286" s="147" t="s">
        <v>607</v>
      </c>
      <c r="E286" s="147" t="s">
        <v>644</v>
      </c>
      <c r="F286" s="148" t="s">
        <v>645</v>
      </c>
      <c r="G286" s="152" t="s">
        <v>604</v>
      </c>
      <c r="H286" s="150" t="s">
        <v>605</v>
      </c>
      <c r="I286" s="149" t="s">
        <v>604</v>
      </c>
      <c r="J286" s="153" t="s">
        <v>605</v>
      </c>
      <c r="K286" s="149" t="s">
        <v>604</v>
      </c>
      <c r="L286" s="150" t="s">
        <v>605</v>
      </c>
      <c r="M286" s="149" t="s">
        <v>604</v>
      </c>
      <c r="N286" s="150" t="s">
        <v>605</v>
      </c>
      <c r="O286" s="149" t="s">
        <v>604</v>
      </c>
      <c r="P286" s="150" t="s">
        <v>605</v>
      </c>
      <c r="Q286" s="149" t="s">
        <v>604</v>
      </c>
      <c r="R286" s="150" t="s">
        <v>605</v>
      </c>
      <c r="S286" s="149" t="s">
        <v>604</v>
      </c>
      <c r="T286" s="150" t="s">
        <v>605</v>
      </c>
      <c r="U286" s="149" t="s">
        <v>604</v>
      </c>
      <c r="V286" s="150" t="s">
        <v>605</v>
      </c>
      <c r="W286" s="149" t="s">
        <v>604</v>
      </c>
      <c r="X286" s="150" t="s">
        <v>605</v>
      </c>
      <c r="Y286" s="149" t="s">
        <v>604</v>
      </c>
      <c r="Z286" s="150" t="s">
        <v>605</v>
      </c>
      <c r="AA286" s="149" t="s">
        <v>604</v>
      </c>
      <c r="AB286" s="150" t="s">
        <v>605</v>
      </c>
    </row>
    <row r="287" spans="1:28" ht="34.5" thickBot="1" x14ac:dyDescent="0.5">
      <c r="A287" s="344"/>
      <c r="B287" s="345"/>
      <c r="C287" s="154">
        <v>521</v>
      </c>
      <c r="D287" s="198">
        <f t="shared" ref="D287:AB287" si="197">D297</f>
        <v>0</v>
      </c>
      <c r="E287" s="198">
        <f t="shared" si="197"/>
        <v>0</v>
      </c>
      <c r="F287" s="199">
        <f t="shared" si="197"/>
        <v>0</v>
      </c>
      <c r="G287" s="200">
        <f t="shared" si="197"/>
        <v>0</v>
      </c>
      <c r="H287" s="201" t="e">
        <f t="shared" si="197"/>
        <v>#DIV/0!</v>
      </c>
      <c r="I287" s="202">
        <f t="shared" si="197"/>
        <v>0</v>
      </c>
      <c r="J287" s="203" t="e">
        <f t="shared" si="197"/>
        <v>#DIV/0!</v>
      </c>
      <c r="K287" s="202">
        <f t="shared" si="197"/>
        <v>0</v>
      </c>
      <c r="L287" s="201" t="e">
        <f t="shared" si="197"/>
        <v>#DIV/0!</v>
      </c>
      <c r="M287" s="202">
        <f t="shared" si="197"/>
        <v>0</v>
      </c>
      <c r="N287" s="201" t="e">
        <f t="shared" si="197"/>
        <v>#DIV/0!</v>
      </c>
      <c r="O287" s="202">
        <f t="shared" si="197"/>
        <v>0</v>
      </c>
      <c r="P287" s="201" t="e">
        <f t="shared" si="197"/>
        <v>#DIV/0!</v>
      </c>
      <c r="Q287" s="202">
        <f t="shared" si="197"/>
        <v>0</v>
      </c>
      <c r="R287" s="201" t="e">
        <f t="shared" si="197"/>
        <v>#DIV/0!</v>
      </c>
      <c r="S287" s="202">
        <f t="shared" si="197"/>
        <v>0</v>
      </c>
      <c r="T287" s="201" t="e">
        <f t="shared" si="197"/>
        <v>#DIV/0!</v>
      </c>
      <c r="U287" s="202">
        <f t="shared" si="197"/>
        <v>0</v>
      </c>
      <c r="V287" s="201" t="e">
        <f t="shared" si="197"/>
        <v>#DIV/0!</v>
      </c>
      <c r="W287" s="202">
        <f t="shared" si="197"/>
        <v>0</v>
      </c>
      <c r="X287" s="201" t="e">
        <f t="shared" si="197"/>
        <v>#DIV/0!</v>
      </c>
      <c r="Y287" s="202">
        <f t="shared" si="197"/>
        <v>0</v>
      </c>
      <c r="Z287" s="201" t="e">
        <f t="shared" si="197"/>
        <v>#DIV/0!</v>
      </c>
      <c r="AA287" s="202">
        <f t="shared" si="197"/>
        <v>0</v>
      </c>
      <c r="AB287" s="201" t="e">
        <f t="shared" si="197"/>
        <v>#DIV/0!</v>
      </c>
    </row>
    <row r="288" spans="1:28" ht="34.5" thickBot="1" x14ac:dyDescent="0.5"/>
    <row r="289" spans="1:28" ht="72" customHeight="1" thickBot="1" x14ac:dyDescent="0.55000000000000004">
      <c r="A289" s="362" t="s">
        <v>2017</v>
      </c>
      <c r="B289" s="363"/>
      <c r="C289" s="363"/>
      <c r="D289" s="363"/>
      <c r="E289" s="363"/>
      <c r="F289" s="364"/>
      <c r="G289" s="365" t="s">
        <v>603</v>
      </c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  <c r="AA289" s="366"/>
      <c r="AB289" s="367"/>
    </row>
    <row r="290" spans="1:28" ht="97.5" customHeight="1" x14ac:dyDescent="0.45">
      <c r="A290" s="156" t="s">
        <v>1992</v>
      </c>
      <c r="B290" s="379" t="s">
        <v>2018</v>
      </c>
      <c r="C290" s="380"/>
      <c r="D290" s="361" t="s">
        <v>2019</v>
      </c>
      <c r="E290" s="368"/>
      <c r="F290" s="369"/>
      <c r="G290" s="349" t="s">
        <v>586</v>
      </c>
      <c r="H290" s="350"/>
      <c r="I290" s="354" t="s">
        <v>587</v>
      </c>
      <c r="J290" s="355"/>
      <c r="K290" s="349" t="s">
        <v>588</v>
      </c>
      <c r="L290" s="350"/>
      <c r="M290" s="354" t="s">
        <v>589</v>
      </c>
      <c r="N290" s="355"/>
      <c r="O290" s="349" t="s">
        <v>590</v>
      </c>
      <c r="P290" s="350"/>
      <c r="Q290" s="354" t="s">
        <v>591</v>
      </c>
      <c r="R290" s="355"/>
      <c r="S290" s="349" t="s">
        <v>592</v>
      </c>
      <c r="T290" s="350"/>
      <c r="U290" s="354" t="s">
        <v>593</v>
      </c>
      <c r="V290" s="355"/>
      <c r="W290" s="349" t="s">
        <v>596</v>
      </c>
      <c r="X290" s="350"/>
      <c r="Y290" s="354" t="s">
        <v>595</v>
      </c>
      <c r="Z290" s="355"/>
      <c r="AA290" s="349" t="s">
        <v>594</v>
      </c>
      <c r="AB290" s="350"/>
    </row>
    <row r="291" spans="1:28" ht="60" x14ac:dyDescent="0.45">
      <c r="A291" s="157" t="s">
        <v>597</v>
      </c>
      <c r="B291" s="158" t="s">
        <v>606</v>
      </c>
      <c r="C291" s="157" t="s">
        <v>598</v>
      </c>
      <c r="D291" s="157" t="s">
        <v>607</v>
      </c>
      <c r="E291" s="157" t="s">
        <v>644</v>
      </c>
      <c r="F291" s="159" t="s">
        <v>645</v>
      </c>
      <c r="G291" s="149" t="s">
        <v>604</v>
      </c>
      <c r="H291" s="150" t="s">
        <v>605</v>
      </c>
      <c r="I291" s="149" t="s">
        <v>604</v>
      </c>
      <c r="J291" s="150" t="s">
        <v>605</v>
      </c>
      <c r="K291" s="149" t="s">
        <v>604</v>
      </c>
      <c r="L291" s="150" t="s">
        <v>605</v>
      </c>
      <c r="M291" s="149" t="s">
        <v>604</v>
      </c>
      <c r="N291" s="150" t="s">
        <v>605</v>
      </c>
      <c r="O291" s="149" t="s">
        <v>604</v>
      </c>
      <c r="P291" s="150" t="s">
        <v>605</v>
      </c>
      <c r="Q291" s="149" t="s">
        <v>604</v>
      </c>
      <c r="R291" s="150" t="s">
        <v>605</v>
      </c>
      <c r="S291" s="149" t="s">
        <v>604</v>
      </c>
      <c r="T291" s="150" t="s">
        <v>605</v>
      </c>
      <c r="U291" s="149" t="s">
        <v>604</v>
      </c>
      <c r="V291" s="150" t="s">
        <v>605</v>
      </c>
      <c r="W291" s="149" t="s">
        <v>604</v>
      </c>
      <c r="X291" s="150" t="s">
        <v>605</v>
      </c>
      <c r="Y291" s="149" t="s">
        <v>604</v>
      </c>
      <c r="Z291" s="150" t="s">
        <v>605</v>
      </c>
      <c r="AA291" s="149" t="s">
        <v>604</v>
      </c>
      <c r="AB291" s="150" t="s">
        <v>605</v>
      </c>
    </row>
    <row r="292" spans="1:28" ht="67.5" x14ac:dyDescent="0.45">
      <c r="A292" s="170" t="s">
        <v>2020</v>
      </c>
      <c r="B292" s="178">
        <v>15</v>
      </c>
      <c r="C292" s="177" t="s">
        <v>617</v>
      </c>
      <c r="D292" s="164"/>
      <c r="E292" s="204">
        <f>D292-F292</f>
        <v>0</v>
      </c>
      <c r="F292" s="204">
        <f>G292+I292+K292+M292+O292+Q292+S292+U292+W292+Y292+AA292</f>
        <v>0</v>
      </c>
      <c r="G292" s="166"/>
      <c r="H292" s="205" t="e">
        <f>G292/F292</f>
        <v>#DIV/0!</v>
      </c>
      <c r="I292" s="166"/>
      <c r="J292" s="205" t="e">
        <f>I292/F292</f>
        <v>#DIV/0!</v>
      </c>
      <c r="K292" s="166"/>
      <c r="L292" s="205" t="e">
        <f>K292/F292</f>
        <v>#DIV/0!</v>
      </c>
      <c r="M292" s="166"/>
      <c r="N292" s="205" t="e">
        <f>M292/F292</f>
        <v>#DIV/0!</v>
      </c>
      <c r="O292" s="166"/>
      <c r="P292" s="205" t="e">
        <f>O292/F292</f>
        <v>#DIV/0!</v>
      </c>
      <c r="Q292" s="166"/>
      <c r="R292" s="205" t="e">
        <f>Q292/F292</f>
        <v>#DIV/0!</v>
      </c>
      <c r="S292" s="166"/>
      <c r="T292" s="205" t="e">
        <f>S292/F292</f>
        <v>#DIV/0!</v>
      </c>
      <c r="U292" s="166"/>
      <c r="V292" s="205" t="e">
        <f>U292/F292</f>
        <v>#DIV/0!</v>
      </c>
      <c r="W292" s="166"/>
      <c r="X292" s="205" t="e">
        <f>W292/F292</f>
        <v>#DIV/0!</v>
      </c>
      <c r="Y292" s="166"/>
      <c r="Z292" s="205" t="e">
        <f>Y292/F292</f>
        <v>#DIV/0!</v>
      </c>
      <c r="AA292" s="166"/>
      <c r="AB292" s="205" t="e">
        <f>AA292/F292</f>
        <v>#DIV/0!</v>
      </c>
    </row>
    <row r="293" spans="1:28" ht="67.5" x14ac:dyDescent="0.45">
      <c r="A293" s="161" t="s">
        <v>2021</v>
      </c>
      <c r="B293" s="162">
        <v>333</v>
      </c>
      <c r="C293" s="177" t="s">
        <v>617</v>
      </c>
      <c r="D293" s="167"/>
      <c r="E293" s="204">
        <f t="shared" ref="E293:E296" si="198">D293-F293</f>
        <v>0</v>
      </c>
      <c r="F293" s="204">
        <f t="shared" ref="F293:F296" si="199">G293+I293+K293+M293+O293+Q293+S293+U293+W293+Y293+AA293</f>
        <v>0</v>
      </c>
      <c r="G293" s="168"/>
      <c r="H293" s="205" t="e">
        <f t="shared" ref="H293:H296" si="200">G293/F293</f>
        <v>#DIV/0!</v>
      </c>
      <c r="I293" s="168"/>
      <c r="J293" s="205" t="e">
        <f t="shared" ref="J293:J296" si="201">I293/F293</f>
        <v>#DIV/0!</v>
      </c>
      <c r="K293" s="168"/>
      <c r="L293" s="205" t="e">
        <f t="shared" ref="L293:L296" si="202">K293/F293</f>
        <v>#DIV/0!</v>
      </c>
      <c r="M293" s="168"/>
      <c r="N293" s="205" t="e">
        <f t="shared" ref="N293:N296" si="203">M293/F293</f>
        <v>#DIV/0!</v>
      </c>
      <c r="O293" s="168"/>
      <c r="P293" s="205" t="e">
        <f t="shared" ref="P293:P296" si="204">O293/F293</f>
        <v>#DIV/0!</v>
      </c>
      <c r="Q293" s="168"/>
      <c r="R293" s="205" t="e">
        <f t="shared" ref="R293:R296" si="205">Q293/F293</f>
        <v>#DIV/0!</v>
      </c>
      <c r="S293" s="168"/>
      <c r="T293" s="205" t="e">
        <f t="shared" ref="T293:T296" si="206">S293/F293</f>
        <v>#DIV/0!</v>
      </c>
      <c r="U293" s="168"/>
      <c r="V293" s="205" t="e">
        <f t="shared" ref="V293:V296" si="207">U293/F293</f>
        <v>#DIV/0!</v>
      </c>
      <c r="W293" s="168"/>
      <c r="X293" s="205" t="e">
        <f t="shared" ref="X293:X296" si="208">W293/F293</f>
        <v>#DIV/0!</v>
      </c>
      <c r="Y293" s="168"/>
      <c r="Z293" s="205" t="e">
        <f t="shared" ref="Z293:Z296" si="209">Y293/F293</f>
        <v>#DIV/0!</v>
      </c>
      <c r="AA293" s="168"/>
      <c r="AB293" s="205" t="e">
        <f t="shared" ref="AB293:AB296" si="210">AA293/F293</f>
        <v>#DIV/0!</v>
      </c>
    </row>
    <row r="294" spans="1:28" x14ac:dyDescent="0.45">
      <c r="A294" s="161" t="s">
        <v>2022</v>
      </c>
      <c r="B294" s="162">
        <v>71</v>
      </c>
      <c r="C294" s="177" t="s">
        <v>617</v>
      </c>
      <c r="D294" s="167"/>
      <c r="E294" s="204">
        <f t="shared" si="198"/>
        <v>0</v>
      </c>
      <c r="F294" s="204">
        <f t="shared" si="199"/>
        <v>0</v>
      </c>
      <c r="G294" s="168"/>
      <c r="H294" s="205" t="e">
        <f t="shared" si="200"/>
        <v>#DIV/0!</v>
      </c>
      <c r="I294" s="168"/>
      <c r="J294" s="205" t="e">
        <f t="shared" si="201"/>
        <v>#DIV/0!</v>
      </c>
      <c r="K294" s="168"/>
      <c r="L294" s="205" t="e">
        <f t="shared" si="202"/>
        <v>#DIV/0!</v>
      </c>
      <c r="M294" s="168"/>
      <c r="N294" s="205" t="e">
        <f t="shared" si="203"/>
        <v>#DIV/0!</v>
      </c>
      <c r="O294" s="168"/>
      <c r="P294" s="205" t="e">
        <f t="shared" si="204"/>
        <v>#DIV/0!</v>
      </c>
      <c r="Q294" s="168"/>
      <c r="R294" s="205" t="e">
        <f t="shared" si="205"/>
        <v>#DIV/0!</v>
      </c>
      <c r="S294" s="168"/>
      <c r="T294" s="205" t="e">
        <f t="shared" si="206"/>
        <v>#DIV/0!</v>
      </c>
      <c r="U294" s="168"/>
      <c r="V294" s="205" t="e">
        <f t="shared" si="207"/>
        <v>#DIV/0!</v>
      </c>
      <c r="W294" s="168"/>
      <c r="X294" s="205" t="e">
        <f t="shared" si="208"/>
        <v>#DIV/0!</v>
      </c>
      <c r="Y294" s="168"/>
      <c r="Z294" s="205" t="e">
        <f t="shared" si="209"/>
        <v>#DIV/0!</v>
      </c>
      <c r="AA294" s="168"/>
      <c r="AB294" s="205" t="e">
        <f t="shared" si="210"/>
        <v>#DIV/0!</v>
      </c>
    </row>
    <row r="295" spans="1:28" x14ac:dyDescent="0.45">
      <c r="A295" s="161" t="s">
        <v>2023</v>
      </c>
      <c r="B295" s="162">
        <v>61</v>
      </c>
      <c r="C295" s="177" t="s">
        <v>617</v>
      </c>
      <c r="D295" s="167"/>
      <c r="E295" s="204">
        <f t="shared" si="198"/>
        <v>0</v>
      </c>
      <c r="F295" s="204">
        <f t="shared" si="199"/>
        <v>0</v>
      </c>
      <c r="G295" s="168"/>
      <c r="H295" s="205" t="e">
        <f t="shared" si="200"/>
        <v>#DIV/0!</v>
      </c>
      <c r="I295" s="168"/>
      <c r="J295" s="205" t="e">
        <f t="shared" si="201"/>
        <v>#DIV/0!</v>
      </c>
      <c r="K295" s="168"/>
      <c r="L295" s="205" t="e">
        <f t="shared" si="202"/>
        <v>#DIV/0!</v>
      </c>
      <c r="M295" s="168"/>
      <c r="N295" s="205" t="e">
        <f t="shared" si="203"/>
        <v>#DIV/0!</v>
      </c>
      <c r="O295" s="168"/>
      <c r="P295" s="205" t="e">
        <f t="shared" si="204"/>
        <v>#DIV/0!</v>
      </c>
      <c r="Q295" s="168"/>
      <c r="R295" s="205" t="e">
        <f t="shared" si="205"/>
        <v>#DIV/0!</v>
      </c>
      <c r="S295" s="168"/>
      <c r="T295" s="205" t="e">
        <f t="shared" si="206"/>
        <v>#DIV/0!</v>
      </c>
      <c r="U295" s="168"/>
      <c r="V295" s="205" t="e">
        <f t="shared" si="207"/>
        <v>#DIV/0!</v>
      </c>
      <c r="W295" s="168"/>
      <c r="X295" s="205" t="e">
        <f t="shared" si="208"/>
        <v>#DIV/0!</v>
      </c>
      <c r="Y295" s="168"/>
      <c r="Z295" s="205" t="e">
        <f t="shared" si="209"/>
        <v>#DIV/0!</v>
      </c>
      <c r="AA295" s="168"/>
      <c r="AB295" s="205" t="e">
        <f t="shared" si="210"/>
        <v>#DIV/0!</v>
      </c>
    </row>
    <row r="296" spans="1:28" ht="34.5" thickBot="1" x14ac:dyDescent="0.5">
      <c r="A296" s="161" t="s">
        <v>2024</v>
      </c>
      <c r="B296" s="162">
        <v>41</v>
      </c>
      <c r="C296" s="177" t="s">
        <v>617</v>
      </c>
      <c r="D296" s="167"/>
      <c r="E296" s="204">
        <f t="shared" si="198"/>
        <v>0</v>
      </c>
      <c r="F296" s="204">
        <f t="shared" si="199"/>
        <v>0</v>
      </c>
      <c r="G296" s="168"/>
      <c r="H296" s="205" t="e">
        <f t="shared" si="200"/>
        <v>#DIV/0!</v>
      </c>
      <c r="I296" s="168"/>
      <c r="J296" s="205" t="e">
        <f t="shared" si="201"/>
        <v>#DIV/0!</v>
      </c>
      <c r="K296" s="168"/>
      <c r="L296" s="205" t="e">
        <f t="shared" si="202"/>
        <v>#DIV/0!</v>
      </c>
      <c r="M296" s="168"/>
      <c r="N296" s="205" t="e">
        <f t="shared" si="203"/>
        <v>#DIV/0!</v>
      </c>
      <c r="O296" s="168"/>
      <c r="P296" s="205" t="e">
        <f t="shared" si="204"/>
        <v>#DIV/0!</v>
      </c>
      <c r="Q296" s="168"/>
      <c r="R296" s="205" t="e">
        <f t="shared" si="205"/>
        <v>#DIV/0!</v>
      </c>
      <c r="S296" s="168"/>
      <c r="T296" s="205" t="e">
        <f t="shared" si="206"/>
        <v>#DIV/0!</v>
      </c>
      <c r="U296" s="168"/>
      <c r="V296" s="205" t="e">
        <f t="shared" si="207"/>
        <v>#DIV/0!</v>
      </c>
      <c r="W296" s="168"/>
      <c r="X296" s="205" t="e">
        <f t="shared" si="208"/>
        <v>#DIV/0!</v>
      </c>
      <c r="Y296" s="168"/>
      <c r="Z296" s="205" t="e">
        <f t="shared" si="209"/>
        <v>#DIV/0!</v>
      </c>
      <c r="AA296" s="168"/>
      <c r="AB296" s="205" t="e">
        <f t="shared" si="210"/>
        <v>#DIV/0!</v>
      </c>
    </row>
    <row r="297" spans="1:28" ht="34.5" thickBot="1" x14ac:dyDescent="0.55000000000000004">
      <c r="A297" s="173" t="s">
        <v>642</v>
      </c>
      <c r="B297" s="206">
        <f>SUM(B292:B296)</f>
        <v>521</v>
      </c>
      <c r="C297" s="174"/>
      <c r="D297" s="207">
        <f>SUM(D292:D296)</f>
        <v>0</v>
      </c>
      <c r="E297" s="207">
        <f>SUM(E292:E296)</f>
        <v>0</v>
      </c>
      <c r="F297" s="208">
        <f>SUM(F292:F296)</f>
        <v>0</v>
      </c>
      <c r="G297" s="209">
        <f>SUM(G292:G296)</f>
        <v>0</v>
      </c>
      <c r="H297" s="210" t="e">
        <f>G297/F297</f>
        <v>#DIV/0!</v>
      </c>
      <c r="I297" s="209">
        <f>SUM(I292:I296)</f>
        <v>0</v>
      </c>
      <c r="J297" s="210" t="e">
        <f>I297/F297</f>
        <v>#DIV/0!</v>
      </c>
      <c r="K297" s="211">
        <f>SUM(K292:K296)</f>
        <v>0</v>
      </c>
      <c r="L297" s="212" t="e">
        <f>K297/F297</f>
        <v>#DIV/0!</v>
      </c>
      <c r="M297" s="209">
        <f>SUM(M292:M296)</f>
        <v>0</v>
      </c>
      <c r="N297" s="210" t="e">
        <f>M297/F297</f>
        <v>#DIV/0!</v>
      </c>
      <c r="O297" s="211">
        <f>SUM(O292:O296)</f>
        <v>0</v>
      </c>
      <c r="P297" s="212" t="e">
        <f>O297/F297</f>
        <v>#DIV/0!</v>
      </c>
      <c r="Q297" s="209">
        <f>SUM(Q292:Q296)</f>
        <v>0</v>
      </c>
      <c r="R297" s="210" t="e">
        <f>Q297/F297</f>
        <v>#DIV/0!</v>
      </c>
      <c r="S297" s="211">
        <f>SUM(S292:S296)</f>
        <v>0</v>
      </c>
      <c r="T297" s="212" t="e">
        <f>S297/F297</f>
        <v>#DIV/0!</v>
      </c>
      <c r="U297" s="209">
        <f>SUM(U292:U296)</f>
        <v>0</v>
      </c>
      <c r="V297" s="210" t="e">
        <f>U297/F297</f>
        <v>#DIV/0!</v>
      </c>
      <c r="W297" s="208">
        <f>SUM(W292:W296)</f>
        <v>0</v>
      </c>
      <c r="X297" s="213" t="e">
        <f>W297/F297</f>
        <v>#DIV/0!</v>
      </c>
      <c r="Y297" s="214">
        <f>SUM(Y292:Y296)</f>
        <v>0</v>
      </c>
      <c r="Z297" s="215" t="e">
        <f>Y297/F297</f>
        <v>#DIV/0!</v>
      </c>
      <c r="AA297" s="214">
        <f>SUM(AA292:AA296)</f>
        <v>0</v>
      </c>
      <c r="AB297" s="215" t="e">
        <f>AA297/F297</f>
        <v>#DIV/0!</v>
      </c>
    </row>
    <row r="298" spans="1:28" ht="78" customHeight="1" thickBot="1" x14ac:dyDescent="0.5">
      <c r="A298" s="376" t="s">
        <v>2025</v>
      </c>
      <c r="B298" s="377"/>
      <c r="C298" s="377"/>
      <c r="D298" s="377"/>
      <c r="E298" s="377"/>
      <c r="F298" s="378"/>
      <c r="G298" s="356" t="s">
        <v>586</v>
      </c>
      <c r="H298" s="357"/>
      <c r="I298" s="358" t="s">
        <v>587</v>
      </c>
      <c r="J298" s="359"/>
      <c r="K298" s="356" t="s">
        <v>588</v>
      </c>
      <c r="L298" s="357"/>
      <c r="M298" s="358" t="s">
        <v>589</v>
      </c>
      <c r="N298" s="359"/>
      <c r="O298" s="356" t="s">
        <v>590</v>
      </c>
      <c r="P298" s="357"/>
      <c r="Q298" s="358" t="s">
        <v>591</v>
      </c>
      <c r="R298" s="359"/>
      <c r="S298" s="356" t="s">
        <v>592</v>
      </c>
      <c r="T298" s="357"/>
      <c r="U298" s="358" t="s">
        <v>593</v>
      </c>
      <c r="V298" s="359"/>
      <c r="W298" s="356" t="s">
        <v>596</v>
      </c>
      <c r="X298" s="357"/>
      <c r="Y298" s="358" t="s">
        <v>595</v>
      </c>
      <c r="Z298" s="359"/>
      <c r="AA298" s="356" t="s">
        <v>594</v>
      </c>
      <c r="AB298" s="357"/>
    </row>
    <row r="300" spans="1:28" ht="33" x14ac:dyDescent="0.45">
      <c r="A300" s="360" t="s">
        <v>2026</v>
      </c>
      <c r="B300" s="360"/>
      <c r="C300" s="360"/>
      <c r="D300" s="360"/>
      <c r="E300" s="360"/>
      <c r="F300" s="360"/>
      <c r="G300" s="360"/>
      <c r="H300" s="360"/>
      <c r="I300" s="360"/>
      <c r="J300" s="360"/>
      <c r="K300" s="360"/>
      <c r="L300" s="360"/>
      <c r="M300" s="360"/>
      <c r="N300" s="360"/>
      <c r="O300" s="360"/>
      <c r="P300" s="360"/>
      <c r="Q300" s="360"/>
      <c r="R300" s="360"/>
      <c r="S300" s="360"/>
      <c r="T300" s="360"/>
      <c r="U300" s="360"/>
      <c r="V300" s="360"/>
      <c r="W300" s="360"/>
      <c r="X300" s="360"/>
      <c r="Y300" s="360"/>
      <c r="Z300" s="360"/>
      <c r="AA300" s="360"/>
      <c r="AB300" s="360"/>
    </row>
    <row r="301" spans="1:28" ht="33" x14ac:dyDescent="0.45">
      <c r="A301" s="360"/>
      <c r="B301" s="360"/>
      <c r="C301" s="360"/>
      <c r="D301" s="360"/>
      <c r="E301" s="360"/>
      <c r="F301" s="360"/>
      <c r="G301" s="360"/>
      <c r="H301" s="360"/>
      <c r="I301" s="360"/>
      <c r="J301" s="360"/>
      <c r="K301" s="360"/>
      <c r="L301" s="360"/>
      <c r="M301" s="360"/>
      <c r="N301" s="360"/>
      <c r="O301" s="360"/>
      <c r="P301" s="360"/>
      <c r="Q301" s="360"/>
      <c r="R301" s="360"/>
      <c r="S301" s="360"/>
      <c r="T301" s="360"/>
      <c r="U301" s="360"/>
      <c r="V301" s="360"/>
      <c r="W301" s="360"/>
      <c r="X301" s="360"/>
      <c r="Y301" s="360"/>
      <c r="Z301" s="360"/>
      <c r="AA301" s="360"/>
      <c r="AB301" s="360"/>
    </row>
    <row r="302" spans="1:28" ht="34.5" thickBot="1" x14ac:dyDescent="0.5"/>
    <row r="303" spans="1:28" ht="78" customHeight="1" thickBot="1" x14ac:dyDescent="0.5">
      <c r="A303" s="344" t="s">
        <v>2027</v>
      </c>
      <c r="B303" s="345"/>
      <c r="C303" s="371" t="s">
        <v>2028</v>
      </c>
      <c r="D303" s="372"/>
      <c r="E303" s="372"/>
      <c r="F303" s="373"/>
      <c r="G303" s="349" t="s">
        <v>586</v>
      </c>
      <c r="H303" s="350"/>
      <c r="I303" s="354" t="s">
        <v>587</v>
      </c>
      <c r="J303" s="375"/>
      <c r="K303" s="349" t="s">
        <v>588</v>
      </c>
      <c r="L303" s="350"/>
      <c r="M303" s="354" t="s">
        <v>589</v>
      </c>
      <c r="N303" s="355"/>
      <c r="O303" s="349" t="s">
        <v>590</v>
      </c>
      <c r="P303" s="350"/>
      <c r="Q303" s="354" t="s">
        <v>591</v>
      </c>
      <c r="R303" s="355"/>
      <c r="S303" s="349" t="s">
        <v>592</v>
      </c>
      <c r="T303" s="350"/>
      <c r="U303" s="354" t="s">
        <v>593</v>
      </c>
      <c r="V303" s="355"/>
      <c r="W303" s="349" t="s">
        <v>596</v>
      </c>
      <c r="X303" s="350"/>
      <c r="Y303" s="354" t="s">
        <v>595</v>
      </c>
      <c r="Z303" s="355"/>
      <c r="AA303" s="349" t="s">
        <v>594</v>
      </c>
      <c r="AB303" s="350"/>
    </row>
    <row r="304" spans="1:28" ht="60" x14ac:dyDescent="0.45">
      <c r="A304" s="344"/>
      <c r="B304" s="345"/>
      <c r="C304" s="146" t="s">
        <v>606</v>
      </c>
      <c r="D304" s="147" t="s">
        <v>607</v>
      </c>
      <c r="E304" s="147" t="s">
        <v>644</v>
      </c>
      <c r="F304" s="148" t="s">
        <v>645</v>
      </c>
      <c r="G304" s="152" t="s">
        <v>604</v>
      </c>
      <c r="H304" s="150" t="s">
        <v>605</v>
      </c>
      <c r="I304" s="149" t="s">
        <v>604</v>
      </c>
      <c r="J304" s="153" t="s">
        <v>605</v>
      </c>
      <c r="K304" s="149" t="s">
        <v>604</v>
      </c>
      <c r="L304" s="150" t="s">
        <v>605</v>
      </c>
      <c r="M304" s="149" t="s">
        <v>604</v>
      </c>
      <c r="N304" s="150" t="s">
        <v>605</v>
      </c>
      <c r="O304" s="149" t="s">
        <v>604</v>
      </c>
      <c r="P304" s="150" t="s">
        <v>605</v>
      </c>
      <c r="Q304" s="149" t="s">
        <v>604</v>
      </c>
      <c r="R304" s="150" t="s">
        <v>605</v>
      </c>
      <c r="S304" s="149" t="s">
        <v>604</v>
      </c>
      <c r="T304" s="150" t="s">
        <v>605</v>
      </c>
      <c r="U304" s="149" t="s">
        <v>604</v>
      </c>
      <c r="V304" s="150" t="s">
        <v>605</v>
      </c>
      <c r="W304" s="149" t="s">
        <v>604</v>
      </c>
      <c r="X304" s="150" t="s">
        <v>605</v>
      </c>
      <c r="Y304" s="149" t="s">
        <v>604</v>
      </c>
      <c r="Z304" s="150" t="s">
        <v>605</v>
      </c>
      <c r="AA304" s="149" t="s">
        <v>604</v>
      </c>
      <c r="AB304" s="150" t="s">
        <v>605</v>
      </c>
    </row>
    <row r="305" spans="1:28" ht="34.5" thickBot="1" x14ac:dyDescent="0.5">
      <c r="A305" s="344"/>
      <c r="B305" s="345"/>
      <c r="C305" s="154">
        <v>412</v>
      </c>
      <c r="D305" s="198">
        <f t="shared" ref="D305:AB305" si="211">D314</f>
        <v>0</v>
      </c>
      <c r="E305" s="198">
        <f t="shared" si="211"/>
        <v>0</v>
      </c>
      <c r="F305" s="199">
        <f t="shared" si="211"/>
        <v>0</v>
      </c>
      <c r="G305" s="200">
        <f t="shared" si="211"/>
        <v>0</v>
      </c>
      <c r="H305" s="201" t="e">
        <f t="shared" si="211"/>
        <v>#DIV/0!</v>
      </c>
      <c r="I305" s="202">
        <f t="shared" si="211"/>
        <v>0</v>
      </c>
      <c r="J305" s="203" t="e">
        <f t="shared" si="211"/>
        <v>#DIV/0!</v>
      </c>
      <c r="K305" s="202">
        <f t="shared" si="211"/>
        <v>0</v>
      </c>
      <c r="L305" s="201" t="e">
        <f t="shared" si="211"/>
        <v>#DIV/0!</v>
      </c>
      <c r="M305" s="202">
        <f t="shared" si="211"/>
        <v>0</v>
      </c>
      <c r="N305" s="201" t="e">
        <f t="shared" si="211"/>
        <v>#DIV/0!</v>
      </c>
      <c r="O305" s="202">
        <f t="shared" si="211"/>
        <v>0</v>
      </c>
      <c r="P305" s="201" t="e">
        <f t="shared" si="211"/>
        <v>#DIV/0!</v>
      </c>
      <c r="Q305" s="202">
        <f t="shared" si="211"/>
        <v>0</v>
      </c>
      <c r="R305" s="201" t="e">
        <f t="shared" si="211"/>
        <v>#DIV/0!</v>
      </c>
      <c r="S305" s="202">
        <f t="shared" si="211"/>
        <v>0</v>
      </c>
      <c r="T305" s="201" t="e">
        <f t="shared" si="211"/>
        <v>#DIV/0!</v>
      </c>
      <c r="U305" s="202">
        <f t="shared" si="211"/>
        <v>0</v>
      </c>
      <c r="V305" s="201" t="e">
        <f t="shared" si="211"/>
        <v>#DIV/0!</v>
      </c>
      <c r="W305" s="202">
        <f t="shared" si="211"/>
        <v>0</v>
      </c>
      <c r="X305" s="201" t="e">
        <f t="shared" si="211"/>
        <v>#DIV/0!</v>
      </c>
      <c r="Y305" s="202">
        <f t="shared" si="211"/>
        <v>0</v>
      </c>
      <c r="Z305" s="201" t="e">
        <f t="shared" si="211"/>
        <v>#DIV/0!</v>
      </c>
      <c r="AA305" s="202">
        <f t="shared" si="211"/>
        <v>0</v>
      </c>
      <c r="AB305" s="201" t="e">
        <f t="shared" si="211"/>
        <v>#DIV/0!</v>
      </c>
    </row>
    <row r="306" spans="1:28" ht="34.5" thickBot="1" x14ac:dyDescent="0.5"/>
    <row r="307" spans="1:28" ht="60.75" thickBot="1" x14ac:dyDescent="0.55000000000000004">
      <c r="A307" s="362" t="s">
        <v>2029</v>
      </c>
      <c r="B307" s="363"/>
      <c r="C307" s="363"/>
      <c r="D307" s="363"/>
      <c r="E307" s="363"/>
      <c r="F307" s="364"/>
      <c r="G307" s="365" t="s">
        <v>603</v>
      </c>
      <c r="H307" s="366"/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  <c r="AA307" s="366"/>
      <c r="AB307" s="367"/>
    </row>
    <row r="308" spans="1:28" ht="69" customHeight="1" x14ac:dyDescent="0.45">
      <c r="A308" s="156" t="s">
        <v>1992</v>
      </c>
      <c r="B308" s="379" t="s">
        <v>2030</v>
      </c>
      <c r="C308" s="380"/>
      <c r="D308" s="361" t="s">
        <v>2031</v>
      </c>
      <c r="E308" s="368"/>
      <c r="F308" s="369"/>
      <c r="G308" s="349" t="s">
        <v>586</v>
      </c>
      <c r="H308" s="350"/>
      <c r="I308" s="354" t="s">
        <v>587</v>
      </c>
      <c r="J308" s="355"/>
      <c r="K308" s="349" t="s">
        <v>588</v>
      </c>
      <c r="L308" s="350"/>
      <c r="M308" s="354" t="s">
        <v>589</v>
      </c>
      <c r="N308" s="355"/>
      <c r="O308" s="349" t="s">
        <v>590</v>
      </c>
      <c r="P308" s="350"/>
      <c r="Q308" s="354" t="s">
        <v>591</v>
      </c>
      <c r="R308" s="355"/>
      <c r="S308" s="349" t="s">
        <v>592</v>
      </c>
      <c r="T308" s="350"/>
      <c r="U308" s="354" t="s">
        <v>593</v>
      </c>
      <c r="V308" s="355"/>
      <c r="W308" s="349" t="s">
        <v>596</v>
      </c>
      <c r="X308" s="350"/>
      <c r="Y308" s="354" t="s">
        <v>595</v>
      </c>
      <c r="Z308" s="355"/>
      <c r="AA308" s="349" t="s">
        <v>594</v>
      </c>
      <c r="AB308" s="350"/>
    </row>
    <row r="309" spans="1:28" ht="60" x14ac:dyDescent="0.45">
      <c r="A309" s="157" t="s">
        <v>597</v>
      </c>
      <c r="B309" s="158" t="s">
        <v>606</v>
      </c>
      <c r="C309" s="157" t="s">
        <v>598</v>
      </c>
      <c r="D309" s="157" t="s">
        <v>607</v>
      </c>
      <c r="E309" s="157" t="s">
        <v>644</v>
      </c>
      <c r="F309" s="159" t="s">
        <v>645</v>
      </c>
      <c r="G309" s="149" t="s">
        <v>604</v>
      </c>
      <c r="H309" s="150" t="s">
        <v>605</v>
      </c>
      <c r="I309" s="149" t="s">
        <v>604</v>
      </c>
      <c r="J309" s="150" t="s">
        <v>605</v>
      </c>
      <c r="K309" s="149" t="s">
        <v>604</v>
      </c>
      <c r="L309" s="150" t="s">
        <v>605</v>
      </c>
      <c r="M309" s="149" t="s">
        <v>604</v>
      </c>
      <c r="N309" s="150" t="s">
        <v>605</v>
      </c>
      <c r="O309" s="149" t="s">
        <v>604</v>
      </c>
      <c r="P309" s="150" t="s">
        <v>605</v>
      </c>
      <c r="Q309" s="149" t="s">
        <v>604</v>
      </c>
      <c r="R309" s="150" t="s">
        <v>605</v>
      </c>
      <c r="S309" s="149" t="s">
        <v>604</v>
      </c>
      <c r="T309" s="150" t="s">
        <v>605</v>
      </c>
      <c r="U309" s="149" t="s">
        <v>604</v>
      </c>
      <c r="V309" s="150" t="s">
        <v>605</v>
      </c>
      <c r="W309" s="149" t="s">
        <v>604</v>
      </c>
      <c r="X309" s="150" t="s">
        <v>605</v>
      </c>
      <c r="Y309" s="149" t="s">
        <v>604</v>
      </c>
      <c r="Z309" s="150" t="s">
        <v>605</v>
      </c>
      <c r="AA309" s="149" t="s">
        <v>604</v>
      </c>
      <c r="AB309" s="150" t="s">
        <v>605</v>
      </c>
    </row>
    <row r="310" spans="1:28" ht="67.5" x14ac:dyDescent="0.45">
      <c r="A310" s="170" t="s">
        <v>2032</v>
      </c>
      <c r="B310" s="178">
        <v>111</v>
      </c>
      <c r="C310" s="177" t="s">
        <v>617</v>
      </c>
      <c r="D310" s="164"/>
      <c r="E310" s="204">
        <f>D310-F310</f>
        <v>0</v>
      </c>
      <c r="F310" s="204">
        <f>G310+I310+K310+M310+O310+Q310+S310+U310+W310+Y310+AA310</f>
        <v>0</v>
      </c>
      <c r="G310" s="166"/>
      <c r="H310" s="205" t="e">
        <f>G310/F310</f>
        <v>#DIV/0!</v>
      </c>
      <c r="I310" s="166"/>
      <c r="J310" s="205" t="e">
        <f>I310/F310</f>
        <v>#DIV/0!</v>
      </c>
      <c r="K310" s="166"/>
      <c r="L310" s="205" t="e">
        <f>K310/F310</f>
        <v>#DIV/0!</v>
      </c>
      <c r="M310" s="166"/>
      <c r="N310" s="205" t="e">
        <f>M310/F310</f>
        <v>#DIV/0!</v>
      </c>
      <c r="O310" s="166"/>
      <c r="P310" s="205" t="e">
        <f>O310/F310</f>
        <v>#DIV/0!</v>
      </c>
      <c r="Q310" s="166"/>
      <c r="R310" s="205" t="e">
        <f>Q310/F310</f>
        <v>#DIV/0!</v>
      </c>
      <c r="S310" s="166"/>
      <c r="T310" s="205" t="e">
        <f>S310/F310</f>
        <v>#DIV/0!</v>
      </c>
      <c r="U310" s="166"/>
      <c r="V310" s="205" t="e">
        <f>U310/F310</f>
        <v>#DIV/0!</v>
      </c>
      <c r="W310" s="166"/>
      <c r="X310" s="205" t="e">
        <f>W310/F310</f>
        <v>#DIV/0!</v>
      </c>
      <c r="Y310" s="166"/>
      <c r="Z310" s="205" t="e">
        <f>Y310/F310</f>
        <v>#DIV/0!</v>
      </c>
      <c r="AA310" s="166"/>
      <c r="AB310" s="205" t="e">
        <f>AA310/F310</f>
        <v>#DIV/0!</v>
      </c>
    </row>
    <row r="311" spans="1:28" ht="67.5" x14ac:dyDescent="0.45">
      <c r="A311" s="161" t="s">
        <v>2033</v>
      </c>
      <c r="B311" s="162">
        <v>180</v>
      </c>
      <c r="C311" s="177" t="s">
        <v>617</v>
      </c>
      <c r="D311" s="167"/>
      <c r="E311" s="204">
        <f t="shared" ref="E311:E313" si="212">D311-F311</f>
        <v>0</v>
      </c>
      <c r="F311" s="204">
        <f t="shared" ref="F311:F313" si="213">G311+I311+K311+M311+O311+Q311+S311+U311+W311+Y311+AA311</f>
        <v>0</v>
      </c>
      <c r="G311" s="168"/>
      <c r="H311" s="205" t="e">
        <f t="shared" ref="H311:H313" si="214">G311/F311</f>
        <v>#DIV/0!</v>
      </c>
      <c r="I311" s="168"/>
      <c r="J311" s="205" t="e">
        <f t="shared" ref="J311:J313" si="215">I311/F311</f>
        <v>#DIV/0!</v>
      </c>
      <c r="K311" s="168"/>
      <c r="L311" s="205" t="e">
        <f t="shared" ref="L311:L313" si="216">K311/F311</f>
        <v>#DIV/0!</v>
      </c>
      <c r="M311" s="168"/>
      <c r="N311" s="205" t="e">
        <f t="shared" ref="N311:N313" si="217">M311/F311</f>
        <v>#DIV/0!</v>
      </c>
      <c r="O311" s="168"/>
      <c r="P311" s="205" t="e">
        <f t="shared" ref="P311:P313" si="218">O311/F311</f>
        <v>#DIV/0!</v>
      </c>
      <c r="Q311" s="168"/>
      <c r="R311" s="205" t="e">
        <f t="shared" ref="R311:R313" si="219">Q311/F311</f>
        <v>#DIV/0!</v>
      </c>
      <c r="S311" s="168"/>
      <c r="T311" s="205" t="e">
        <f t="shared" ref="T311:T313" si="220">S311/F311</f>
        <v>#DIV/0!</v>
      </c>
      <c r="U311" s="168"/>
      <c r="V311" s="205" t="e">
        <f t="shared" ref="V311:V313" si="221">U311/F311</f>
        <v>#DIV/0!</v>
      </c>
      <c r="W311" s="168"/>
      <c r="X311" s="205" t="e">
        <f t="shared" ref="X311:X313" si="222">W311/F311</f>
        <v>#DIV/0!</v>
      </c>
      <c r="Y311" s="168"/>
      <c r="Z311" s="205" t="e">
        <f t="shared" ref="Z311:Z313" si="223">Y311/F311</f>
        <v>#DIV/0!</v>
      </c>
      <c r="AA311" s="168"/>
      <c r="AB311" s="205" t="e">
        <f t="shared" ref="AB311:AB313" si="224">AA311/F311</f>
        <v>#DIV/0!</v>
      </c>
    </row>
    <row r="312" spans="1:28" x14ac:dyDescent="0.45">
      <c r="A312" s="161" t="s">
        <v>2034</v>
      </c>
      <c r="B312" s="162">
        <v>83</v>
      </c>
      <c r="C312" s="177" t="s">
        <v>617</v>
      </c>
      <c r="D312" s="167"/>
      <c r="E312" s="204">
        <f t="shared" si="212"/>
        <v>0</v>
      </c>
      <c r="F312" s="204">
        <f t="shared" si="213"/>
        <v>0</v>
      </c>
      <c r="G312" s="168"/>
      <c r="H312" s="205" t="e">
        <f t="shared" si="214"/>
        <v>#DIV/0!</v>
      </c>
      <c r="I312" s="168"/>
      <c r="J312" s="205" t="e">
        <f t="shared" si="215"/>
        <v>#DIV/0!</v>
      </c>
      <c r="K312" s="168"/>
      <c r="L312" s="205" t="e">
        <f t="shared" si="216"/>
        <v>#DIV/0!</v>
      </c>
      <c r="M312" s="168"/>
      <c r="N312" s="205" t="e">
        <f t="shared" si="217"/>
        <v>#DIV/0!</v>
      </c>
      <c r="O312" s="168"/>
      <c r="P312" s="205" t="e">
        <f t="shared" si="218"/>
        <v>#DIV/0!</v>
      </c>
      <c r="Q312" s="168"/>
      <c r="R312" s="205" t="e">
        <f t="shared" si="219"/>
        <v>#DIV/0!</v>
      </c>
      <c r="S312" s="168"/>
      <c r="T312" s="205" t="e">
        <f t="shared" si="220"/>
        <v>#DIV/0!</v>
      </c>
      <c r="U312" s="168"/>
      <c r="V312" s="205" t="e">
        <f t="shared" si="221"/>
        <v>#DIV/0!</v>
      </c>
      <c r="W312" s="168"/>
      <c r="X312" s="205" t="e">
        <f t="shared" si="222"/>
        <v>#DIV/0!</v>
      </c>
      <c r="Y312" s="168"/>
      <c r="Z312" s="205" t="e">
        <f t="shared" si="223"/>
        <v>#DIV/0!</v>
      </c>
      <c r="AA312" s="168"/>
      <c r="AB312" s="205" t="e">
        <f t="shared" si="224"/>
        <v>#DIV/0!</v>
      </c>
    </row>
    <row r="313" spans="1:28" ht="34.5" thickBot="1" x14ac:dyDescent="0.5">
      <c r="A313" s="161" t="s">
        <v>2035</v>
      </c>
      <c r="B313" s="172">
        <v>38</v>
      </c>
      <c r="C313" s="177" t="s">
        <v>617</v>
      </c>
      <c r="D313" s="167"/>
      <c r="E313" s="204">
        <f t="shared" si="212"/>
        <v>0</v>
      </c>
      <c r="F313" s="204">
        <f t="shared" si="213"/>
        <v>0</v>
      </c>
      <c r="G313" s="168"/>
      <c r="H313" s="205" t="e">
        <f t="shared" si="214"/>
        <v>#DIV/0!</v>
      </c>
      <c r="I313" s="168"/>
      <c r="J313" s="205" t="e">
        <f t="shared" si="215"/>
        <v>#DIV/0!</v>
      </c>
      <c r="K313" s="168"/>
      <c r="L313" s="205" t="e">
        <f t="shared" si="216"/>
        <v>#DIV/0!</v>
      </c>
      <c r="M313" s="168"/>
      <c r="N313" s="205" t="e">
        <f t="shared" si="217"/>
        <v>#DIV/0!</v>
      </c>
      <c r="O313" s="168"/>
      <c r="P313" s="205" t="e">
        <f t="shared" si="218"/>
        <v>#DIV/0!</v>
      </c>
      <c r="Q313" s="168"/>
      <c r="R313" s="205" t="e">
        <f t="shared" si="219"/>
        <v>#DIV/0!</v>
      </c>
      <c r="S313" s="168"/>
      <c r="T313" s="205" t="e">
        <f t="shared" si="220"/>
        <v>#DIV/0!</v>
      </c>
      <c r="U313" s="168"/>
      <c r="V313" s="205" t="e">
        <f t="shared" si="221"/>
        <v>#DIV/0!</v>
      </c>
      <c r="W313" s="168"/>
      <c r="X313" s="205" t="e">
        <f t="shared" si="222"/>
        <v>#DIV/0!</v>
      </c>
      <c r="Y313" s="168"/>
      <c r="Z313" s="205" t="e">
        <f t="shared" si="223"/>
        <v>#DIV/0!</v>
      </c>
      <c r="AA313" s="168"/>
      <c r="AB313" s="205" t="e">
        <f t="shared" si="224"/>
        <v>#DIV/0!</v>
      </c>
    </row>
    <row r="314" spans="1:28" ht="34.5" thickBot="1" x14ac:dyDescent="0.55000000000000004">
      <c r="A314" s="173" t="s">
        <v>642</v>
      </c>
      <c r="B314" s="206">
        <f>SUM(B310:B313)</f>
        <v>412</v>
      </c>
      <c r="C314" s="174"/>
      <c r="D314" s="207">
        <f>SUM(D310:D313)</f>
        <v>0</v>
      </c>
      <c r="E314" s="207">
        <f>SUM(E310:E313)</f>
        <v>0</v>
      </c>
      <c r="F314" s="208">
        <f>SUM(F310:F313)</f>
        <v>0</v>
      </c>
      <c r="G314" s="209">
        <f>SUM(G310:G313)</f>
        <v>0</v>
      </c>
      <c r="H314" s="210" t="e">
        <f>G314/F314</f>
        <v>#DIV/0!</v>
      </c>
      <c r="I314" s="209">
        <f>SUM(I310:I313)</f>
        <v>0</v>
      </c>
      <c r="J314" s="210" t="e">
        <f>I314/F314</f>
        <v>#DIV/0!</v>
      </c>
      <c r="K314" s="211">
        <f>SUM(K310:K313)</f>
        <v>0</v>
      </c>
      <c r="L314" s="212" t="e">
        <f>K314/F314</f>
        <v>#DIV/0!</v>
      </c>
      <c r="M314" s="209">
        <f>SUM(M310:M313)</f>
        <v>0</v>
      </c>
      <c r="N314" s="210" t="e">
        <f>M314/F314</f>
        <v>#DIV/0!</v>
      </c>
      <c r="O314" s="211">
        <f>SUM(O310:O313)</f>
        <v>0</v>
      </c>
      <c r="P314" s="212" t="e">
        <f>O314/F314</f>
        <v>#DIV/0!</v>
      </c>
      <c r="Q314" s="209">
        <f>SUM(Q310:Q313)</f>
        <v>0</v>
      </c>
      <c r="R314" s="210" t="e">
        <f>Q314/F314</f>
        <v>#DIV/0!</v>
      </c>
      <c r="S314" s="211">
        <f>SUM(S310:S313)</f>
        <v>0</v>
      </c>
      <c r="T314" s="212" t="e">
        <f>S314/F314</f>
        <v>#DIV/0!</v>
      </c>
      <c r="U314" s="209">
        <f>SUM(U310:U313)</f>
        <v>0</v>
      </c>
      <c r="V314" s="210" t="e">
        <f>U314/F314</f>
        <v>#DIV/0!</v>
      </c>
      <c r="W314" s="208">
        <f>SUM(W310:W313)</f>
        <v>0</v>
      </c>
      <c r="X314" s="213" t="e">
        <f>W314/F314</f>
        <v>#DIV/0!</v>
      </c>
      <c r="Y314" s="214">
        <f>SUM(Y310:Y313)</f>
        <v>0</v>
      </c>
      <c r="Z314" s="215" t="e">
        <f>Y314/F314</f>
        <v>#DIV/0!</v>
      </c>
      <c r="AA314" s="214">
        <f>SUM(AA310:AA313)</f>
        <v>0</v>
      </c>
      <c r="AB314" s="215" t="e">
        <f>AA314/F314</f>
        <v>#DIV/0!</v>
      </c>
    </row>
    <row r="315" spans="1:28" ht="96.75" customHeight="1" thickBot="1" x14ac:dyDescent="0.5">
      <c r="A315" s="376" t="s">
        <v>2036</v>
      </c>
      <c r="B315" s="377"/>
      <c r="C315" s="377"/>
      <c r="D315" s="377"/>
      <c r="E315" s="377"/>
      <c r="F315" s="378"/>
      <c r="G315" s="356" t="s">
        <v>586</v>
      </c>
      <c r="H315" s="357"/>
      <c r="I315" s="358" t="s">
        <v>587</v>
      </c>
      <c r="J315" s="359"/>
      <c r="K315" s="356" t="s">
        <v>588</v>
      </c>
      <c r="L315" s="357"/>
      <c r="M315" s="358" t="s">
        <v>589</v>
      </c>
      <c r="N315" s="359"/>
      <c r="O315" s="356" t="s">
        <v>590</v>
      </c>
      <c r="P315" s="357"/>
      <c r="Q315" s="358" t="s">
        <v>591</v>
      </c>
      <c r="R315" s="359"/>
      <c r="S315" s="356" t="s">
        <v>592</v>
      </c>
      <c r="T315" s="357"/>
      <c r="U315" s="358" t="s">
        <v>593</v>
      </c>
      <c r="V315" s="359"/>
      <c r="W315" s="356" t="s">
        <v>596</v>
      </c>
      <c r="X315" s="357"/>
      <c r="Y315" s="358" t="s">
        <v>595</v>
      </c>
      <c r="Z315" s="359"/>
      <c r="AA315" s="356" t="s">
        <v>594</v>
      </c>
      <c r="AB315" s="357"/>
    </row>
    <row r="317" spans="1:28" ht="33" x14ac:dyDescent="0.45">
      <c r="A317" s="360" t="s">
        <v>2037</v>
      </c>
      <c r="B317" s="360"/>
      <c r="C317" s="360"/>
      <c r="D317" s="360"/>
      <c r="E317" s="360"/>
      <c r="F317" s="360"/>
      <c r="G317" s="360"/>
      <c r="H317" s="360"/>
      <c r="I317" s="360"/>
      <c r="J317" s="360"/>
      <c r="K317" s="360"/>
      <c r="L317" s="360"/>
      <c r="M317" s="360"/>
      <c r="N317" s="360"/>
      <c r="O317" s="360"/>
      <c r="P317" s="360"/>
      <c r="Q317" s="360"/>
      <c r="R317" s="360"/>
      <c r="S317" s="360"/>
      <c r="T317" s="360"/>
      <c r="U317" s="360"/>
      <c r="V317" s="360"/>
      <c r="W317" s="360"/>
      <c r="X317" s="360"/>
      <c r="Y317" s="360"/>
      <c r="Z317" s="360"/>
      <c r="AA317" s="360"/>
      <c r="AB317" s="360"/>
    </row>
    <row r="318" spans="1:28" ht="33" x14ac:dyDescent="0.45">
      <c r="A318" s="360"/>
      <c r="B318" s="360"/>
      <c r="C318" s="360"/>
      <c r="D318" s="360"/>
      <c r="E318" s="360"/>
      <c r="F318" s="360"/>
      <c r="G318" s="360"/>
      <c r="H318" s="360"/>
      <c r="I318" s="360"/>
      <c r="J318" s="360"/>
      <c r="K318" s="360"/>
      <c r="L318" s="360"/>
      <c r="M318" s="360"/>
      <c r="N318" s="360"/>
      <c r="O318" s="360"/>
      <c r="P318" s="360"/>
      <c r="Q318" s="360"/>
      <c r="R318" s="360"/>
      <c r="S318" s="360"/>
      <c r="T318" s="360"/>
      <c r="U318" s="360"/>
      <c r="V318" s="360"/>
      <c r="W318" s="360"/>
      <c r="X318" s="360"/>
      <c r="Y318" s="360"/>
      <c r="Z318" s="360"/>
      <c r="AA318" s="360"/>
      <c r="AB318" s="360"/>
    </row>
    <row r="319" spans="1:28" ht="34.5" thickBot="1" x14ac:dyDescent="0.5"/>
    <row r="320" spans="1:28" ht="97.5" customHeight="1" thickBot="1" x14ac:dyDescent="0.5">
      <c r="A320" s="286" t="s">
        <v>2038</v>
      </c>
      <c r="B320" s="287"/>
      <c r="C320" s="371" t="s">
        <v>2039</v>
      </c>
      <c r="D320" s="372"/>
      <c r="E320" s="372"/>
      <c r="F320" s="373"/>
      <c r="G320" s="349" t="s">
        <v>586</v>
      </c>
      <c r="H320" s="350"/>
      <c r="I320" s="354" t="s">
        <v>587</v>
      </c>
      <c r="J320" s="375"/>
      <c r="K320" s="349" t="s">
        <v>588</v>
      </c>
      <c r="L320" s="350"/>
      <c r="M320" s="354" t="s">
        <v>589</v>
      </c>
      <c r="N320" s="355"/>
      <c r="O320" s="349" t="s">
        <v>590</v>
      </c>
      <c r="P320" s="350"/>
      <c r="Q320" s="354" t="s">
        <v>591</v>
      </c>
      <c r="R320" s="355"/>
      <c r="S320" s="349" t="s">
        <v>592</v>
      </c>
      <c r="T320" s="350"/>
      <c r="U320" s="354" t="s">
        <v>593</v>
      </c>
      <c r="V320" s="355"/>
      <c r="W320" s="349" t="s">
        <v>596</v>
      </c>
      <c r="X320" s="350"/>
      <c r="Y320" s="354" t="s">
        <v>595</v>
      </c>
      <c r="Z320" s="355"/>
      <c r="AA320" s="349" t="s">
        <v>594</v>
      </c>
      <c r="AB320" s="350"/>
    </row>
    <row r="321" spans="1:28" ht="60" x14ac:dyDescent="0.45">
      <c r="A321" s="286"/>
      <c r="B321" s="287"/>
      <c r="C321" s="146" t="s">
        <v>606</v>
      </c>
      <c r="D321" s="147" t="s">
        <v>607</v>
      </c>
      <c r="E321" s="147" t="s">
        <v>644</v>
      </c>
      <c r="F321" s="148" t="s">
        <v>645</v>
      </c>
      <c r="G321" s="152" t="s">
        <v>604</v>
      </c>
      <c r="H321" s="150" t="s">
        <v>605</v>
      </c>
      <c r="I321" s="149" t="s">
        <v>604</v>
      </c>
      <c r="J321" s="153" t="s">
        <v>605</v>
      </c>
      <c r="K321" s="149" t="s">
        <v>604</v>
      </c>
      <c r="L321" s="150" t="s">
        <v>605</v>
      </c>
      <c r="M321" s="149" t="s">
        <v>604</v>
      </c>
      <c r="N321" s="150" t="s">
        <v>605</v>
      </c>
      <c r="O321" s="149" t="s">
        <v>604</v>
      </c>
      <c r="P321" s="150" t="s">
        <v>605</v>
      </c>
      <c r="Q321" s="149" t="s">
        <v>604</v>
      </c>
      <c r="R321" s="150" t="s">
        <v>605</v>
      </c>
      <c r="S321" s="149" t="s">
        <v>604</v>
      </c>
      <c r="T321" s="150" t="s">
        <v>605</v>
      </c>
      <c r="U321" s="149" t="s">
        <v>604</v>
      </c>
      <c r="V321" s="150" t="s">
        <v>605</v>
      </c>
      <c r="W321" s="149" t="s">
        <v>604</v>
      </c>
      <c r="X321" s="150" t="s">
        <v>605</v>
      </c>
      <c r="Y321" s="149" t="s">
        <v>604</v>
      </c>
      <c r="Z321" s="150" t="s">
        <v>605</v>
      </c>
      <c r="AA321" s="149" t="s">
        <v>604</v>
      </c>
      <c r="AB321" s="150" t="s">
        <v>605</v>
      </c>
    </row>
    <row r="322" spans="1:28" ht="34.5" thickBot="1" x14ac:dyDescent="0.5">
      <c r="A322" s="286"/>
      <c r="B322" s="287"/>
      <c r="C322" s="154">
        <v>247</v>
      </c>
      <c r="D322" s="198">
        <f t="shared" ref="D322:AB322" si="225">D331</f>
        <v>0</v>
      </c>
      <c r="E322" s="198">
        <f t="shared" si="225"/>
        <v>0</v>
      </c>
      <c r="F322" s="199">
        <f t="shared" si="225"/>
        <v>0</v>
      </c>
      <c r="G322" s="200">
        <f t="shared" si="225"/>
        <v>0</v>
      </c>
      <c r="H322" s="201" t="e">
        <f t="shared" si="225"/>
        <v>#DIV/0!</v>
      </c>
      <c r="I322" s="202">
        <f t="shared" si="225"/>
        <v>0</v>
      </c>
      <c r="J322" s="203" t="e">
        <f t="shared" si="225"/>
        <v>#DIV/0!</v>
      </c>
      <c r="K322" s="202">
        <f t="shared" si="225"/>
        <v>0</v>
      </c>
      <c r="L322" s="201" t="e">
        <f t="shared" si="225"/>
        <v>#DIV/0!</v>
      </c>
      <c r="M322" s="202">
        <f t="shared" si="225"/>
        <v>0</v>
      </c>
      <c r="N322" s="201" t="e">
        <f t="shared" si="225"/>
        <v>#DIV/0!</v>
      </c>
      <c r="O322" s="202">
        <f t="shared" si="225"/>
        <v>0</v>
      </c>
      <c r="P322" s="201" t="e">
        <f t="shared" si="225"/>
        <v>#DIV/0!</v>
      </c>
      <c r="Q322" s="202">
        <f t="shared" si="225"/>
        <v>0</v>
      </c>
      <c r="R322" s="201" t="e">
        <f t="shared" si="225"/>
        <v>#DIV/0!</v>
      </c>
      <c r="S322" s="202">
        <f t="shared" si="225"/>
        <v>0</v>
      </c>
      <c r="T322" s="201" t="e">
        <f t="shared" si="225"/>
        <v>#DIV/0!</v>
      </c>
      <c r="U322" s="202">
        <f t="shared" si="225"/>
        <v>0</v>
      </c>
      <c r="V322" s="201" t="e">
        <f t="shared" si="225"/>
        <v>#DIV/0!</v>
      </c>
      <c r="W322" s="202">
        <f t="shared" si="225"/>
        <v>0</v>
      </c>
      <c r="X322" s="201" t="e">
        <f t="shared" si="225"/>
        <v>#DIV/0!</v>
      </c>
      <c r="Y322" s="202">
        <f t="shared" si="225"/>
        <v>0</v>
      </c>
      <c r="Z322" s="201" t="e">
        <f t="shared" si="225"/>
        <v>#DIV/0!</v>
      </c>
      <c r="AA322" s="202">
        <f t="shared" si="225"/>
        <v>0</v>
      </c>
      <c r="AB322" s="201" t="e">
        <f t="shared" si="225"/>
        <v>#DIV/0!</v>
      </c>
    </row>
    <row r="323" spans="1:28" ht="34.5" thickBot="1" x14ac:dyDescent="0.5"/>
    <row r="324" spans="1:28" ht="78" customHeight="1" thickBot="1" x14ac:dyDescent="0.55000000000000004">
      <c r="A324" s="362" t="s">
        <v>2040</v>
      </c>
      <c r="B324" s="363"/>
      <c r="C324" s="363"/>
      <c r="D324" s="363"/>
      <c r="E324" s="363"/>
      <c r="F324" s="364"/>
      <c r="G324" s="365" t="s">
        <v>603</v>
      </c>
      <c r="H324" s="366"/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  <c r="AA324" s="366"/>
      <c r="AB324" s="367"/>
    </row>
    <row r="325" spans="1:28" ht="67.5" x14ac:dyDescent="0.45">
      <c r="A325" s="156" t="s">
        <v>1992</v>
      </c>
      <c r="B325" s="379" t="s">
        <v>2041</v>
      </c>
      <c r="C325" s="380"/>
      <c r="D325" s="361" t="s">
        <v>2042</v>
      </c>
      <c r="E325" s="368"/>
      <c r="F325" s="369"/>
      <c r="G325" s="349" t="s">
        <v>586</v>
      </c>
      <c r="H325" s="350"/>
      <c r="I325" s="354" t="s">
        <v>587</v>
      </c>
      <c r="J325" s="355"/>
      <c r="K325" s="349" t="s">
        <v>588</v>
      </c>
      <c r="L325" s="350"/>
      <c r="M325" s="354" t="s">
        <v>589</v>
      </c>
      <c r="N325" s="355"/>
      <c r="O325" s="349" t="s">
        <v>590</v>
      </c>
      <c r="P325" s="350"/>
      <c r="Q325" s="354" t="s">
        <v>591</v>
      </c>
      <c r="R325" s="355"/>
      <c r="S325" s="349" t="s">
        <v>592</v>
      </c>
      <c r="T325" s="350"/>
      <c r="U325" s="354" t="s">
        <v>593</v>
      </c>
      <c r="V325" s="355"/>
      <c r="W325" s="349" t="s">
        <v>596</v>
      </c>
      <c r="X325" s="350"/>
      <c r="Y325" s="354" t="s">
        <v>595</v>
      </c>
      <c r="Z325" s="355"/>
      <c r="AA325" s="349" t="s">
        <v>594</v>
      </c>
      <c r="AB325" s="350"/>
    </row>
    <row r="326" spans="1:28" ht="60" x14ac:dyDescent="0.45">
      <c r="A326" s="157" t="s">
        <v>597</v>
      </c>
      <c r="B326" s="158" t="s">
        <v>606</v>
      </c>
      <c r="C326" s="157" t="s">
        <v>598</v>
      </c>
      <c r="D326" s="157" t="s">
        <v>607</v>
      </c>
      <c r="E326" s="157" t="s">
        <v>644</v>
      </c>
      <c r="F326" s="159" t="s">
        <v>645</v>
      </c>
      <c r="G326" s="149" t="s">
        <v>604</v>
      </c>
      <c r="H326" s="150" t="s">
        <v>605</v>
      </c>
      <c r="I326" s="149" t="s">
        <v>604</v>
      </c>
      <c r="J326" s="150" t="s">
        <v>605</v>
      </c>
      <c r="K326" s="149" t="s">
        <v>604</v>
      </c>
      <c r="L326" s="150" t="s">
        <v>605</v>
      </c>
      <c r="M326" s="149" t="s">
        <v>604</v>
      </c>
      <c r="N326" s="150" t="s">
        <v>605</v>
      </c>
      <c r="O326" s="149" t="s">
        <v>604</v>
      </c>
      <c r="P326" s="150" t="s">
        <v>605</v>
      </c>
      <c r="Q326" s="149" t="s">
        <v>604</v>
      </c>
      <c r="R326" s="150" t="s">
        <v>605</v>
      </c>
      <c r="S326" s="149" t="s">
        <v>604</v>
      </c>
      <c r="T326" s="150" t="s">
        <v>605</v>
      </c>
      <c r="U326" s="149" t="s">
        <v>604</v>
      </c>
      <c r="V326" s="150" t="s">
        <v>605</v>
      </c>
      <c r="W326" s="149" t="s">
        <v>604</v>
      </c>
      <c r="X326" s="150" t="s">
        <v>605</v>
      </c>
      <c r="Y326" s="149" t="s">
        <v>604</v>
      </c>
      <c r="Z326" s="150" t="s">
        <v>605</v>
      </c>
      <c r="AA326" s="149" t="s">
        <v>604</v>
      </c>
      <c r="AB326" s="150" t="s">
        <v>605</v>
      </c>
    </row>
    <row r="327" spans="1:28" x14ac:dyDescent="0.45">
      <c r="A327" s="170" t="s">
        <v>2043</v>
      </c>
      <c r="B327" s="178">
        <v>70</v>
      </c>
      <c r="C327" s="177" t="s">
        <v>617</v>
      </c>
      <c r="D327" s="164"/>
      <c r="E327" s="204">
        <f>D327-F327</f>
        <v>0</v>
      </c>
      <c r="F327" s="204">
        <f>G327+I327+K327+M327+O327+Q327+S327+U327+W327+Y327+AA327</f>
        <v>0</v>
      </c>
      <c r="G327" s="166"/>
      <c r="H327" s="205" t="e">
        <f>G327/F327</f>
        <v>#DIV/0!</v>
      </c>
      <c r="I327" s="166"/>
      <c r="J327" s="205" t="e">
        <f>I327/F327</f>
        <v>#DIV/0!</v>
      </c>
      <c r="K327" s="166"/>
      <c r="L327" s="205" t="e">
        <f>K327/F327</f>
        <v>#DIV/0!</v>
      </c>
      <c r="M327" s="166"/>
      <c r="N327" s="205" t="e">
        <f>M327/F327</f>
        <v>#DIV/0!</v>
      </c>
      <c r="O327" s="166"/>
      <c r="P327" s="205" t="e">
        <f>O327/F327</f>
        <v>#DIV/0!</v>
      </c>
      <c r="Q327" s="166"/>
      <c r="R327" s="205" t="e">
        <f>Q327/F327</f>
        <v>#DIV/0!</v>
      </c>
      <c r="S327" s="166"/>
      <c r="T327" s="205" t="e">
        <f>S327/F327</f>
        <v>#DIV/0!</v>
      </c>
      <c r="U327" s="166"/>
      <c r="V327" s="205" t="e">
        <f>U327/F327</f>
        <v>#DIV/0!</v>
      </c>
      <c r="W327" s="166"/>
      <c r="X327" s="205" t="e">
        <f>W327/F327</f>
        <v>#DIV/0!</v>
      </c>
      <c r="Y327" s="166"/>
      <c r="Z327" s="205" t="e">
        <f>Y327/F327</f>
        <v>#DIV/0!</v>
      </c>
      <c r="AA327" s="166"/>
      <c r="AB327" s="205" t="e">
        <f>AA327/F327</f>
        <v>#DIV/0!</v>
      </c>
    </row>
    <row r="328" spans="1:28" x14ac:dyDescent="0.45">
      <c r="A328" s="161" t="s">
        <v>2044</v>
      </c>
      <c r="B328" s="162">
        <v>114</v>
      </c>
      <c r="C328" s="177" t="s">
        <v>617</v>
      </c>
      <c r="D328" s="167"/>
      <c r="E328" s="204">
        <f t="shared" ref="E328:E330" si="226">D328-F328</f>
        <v>0</v>
      </c>
      <c r="F328" s="204">
        <f t="shared" ref="F328:F330" si="227">G328+I328+K328+M328+O328+Q328+S328+U328+W328+Y328+AA328</f>
        <v>0</v>
      </c>
      <c r="G328" s="168"/>
      <c r="H328" s="205" t="e">
        <f t="shared" ref="H328:H330" si="228">G328/F328</f>
        <v>#DIV/0!</v>
      </c>
      <c r="I328" s="168"/>
      <c r="J328" s="205" t="e">
        <f t="shared" ref="J328:J330" si="229">I328/F328</f>
        <v>#DIV/0!</v>
      </c>
      <c r="K328" s="168"/>
      <c r="L328" s="205" t="e">
        <f t="shared" ref="L328:L330" si="230">K328/F328</f>
        <v>#DIV/0!</v>
      </c>
      <c r="M328" s="168"/>
      <c r="N328" s="205" t="e">
        <f t="shared" ref="N328:N330" si="231">M328/F328</f>
        <v>#DIV/0!</v>
      </c>
      <c r="O328" s="168"/>
      <c r="P328" s="205" t="e">
        <f t="shared" ref="P328:P330" si="232">O328/F328</f>
        <v>#DIV/0!</v>
      </c>
      <c r="Q328" s="168"/>
      <c r="R328" s="205" t="e">
        <f t="shared" ref="R328:R330" si="233">Q328/F328</f>
        <v>#DIV/0!</v>
      </c>
      <c r="S328" s="168"/>
      <c r="T328" s="205" t="e">
        <f t="shared" ref="T328:T330" si="234">S328/F328</f>
        <v>#DIV/0!</v>
      </c>
      <c r="U328" s="168"/>
      <c r="V328" s="205" t="e">
        <f t="shared" ref="V328:V330" si="235">U328/F328</f>
        <v>#DIV/0!</v>
      </c>
      <c r="W328" s="168"/>
      <c r="X328" s="205" t="e">
        <f t="shared" ref="X328:X330" si="236">W328/F328</f>
        <v>#DIV/0!</v>
      </c>
      <c r="Y328" s="168"/>
      <c r="Z328" s="205" t="e">
        <f t="shared" ref="Z328:Z330" si="237">Y328/F328</f>
        <v>#DIV/0!</v>
      </c>
      <c r="AA328" s="168"/>
      <c r="AB328" s="205" t="e">
        <f t="shared" ref="AB328:AB330" si="238">AA328/F328</f>
        <v>#DIV/0!</v>
      </c>
    </row>
    <row r="329" spans="1:28" x14ac:dyDescent="0.45">
      <c r="A329" s="161" t="s">
        <v>2045</v>
      </c>
      <c r="B329" s="162">
        <v>54</v>
      </c>
      <c r="C329" s="177" t="s">
        <v>617</v>
      </c>
      <c r="D329" s="167"/>
      <c r="E329" s="204">
        <f t="shared" si="226"/>
        <v>0</v>
      </c>
      <c r="F329" s="204">
        <f t="shared" si="227"/>
        <v>0</v>
      </c>
      <c r="G329" s="168"/>
      <c r="H329" s="205" t="e">
        <f t="shared" si="228"/>
        <v>#DIV/0!</v>
      </c>
      <c r="I329" s="168"/>
      <c r="J329" s="205" t="e">
        <f t="shared" si="229"/>
        <v>#DIV/0!</v>
      </c>
      <c r="K329" s="168"/>
      <c r="L329" s="205" t="e">
        <f t="shared" si="230"/>
        <v>#DIV/0!</v>
      </c>
      <c r="M329" s="168"/>
      <c r="N329" s="205" t="e">
        <f t="shared" si="231"/>
        <v>#DIV/0!</v>
      </c>
      <c r="O329" s="168"/>
      <c r="P329" s="205" t="e">
        <f t="shared" si="232"/>
        <v>#DIV/0!</v>
      </c>
      <c r="Q329" s="168"/>
      <c r="R329" s="205" t="e">
        <f t="shared" si="233"/>
        <v>#DIV/0!</v>
      </c>
      <c r="S329" s="168"/>
      <c r="T329" s="205" t="e">
        <f t="shared" si="234"/>
        <v>#DIV/0!</v>
      </c>
      <c r="U329" s="168"/>
      <c r="V329" s="205" t="e">
        <f t="shared" si="235"/>
        <v>#DIV/0!</v>
      </c>
      <c r="W329" s="168"/>
      <c r="X329" s="205" t="e">
        <f t="shared" si="236"/>
        <v>#DIV/0!</v>
      </c>
      <c r="Y329" s="168"/>
      <c r="Z329" s="205" t="e">
        <f t="shared" si="237"/>
        <v>#DIV/0!</v>
      </c>
      <c r="AA329" s="168"/>
      <c r="AB329" s="205" t="e">
        <f t="shared" si="238"/>
        <v>#DIV/0!</v>
      </c>
    </row>
    <row r="330" spans="1:28" ht="34.5" thickBot="1" x14ac:dyDescent="0.5">
      <c r="A330" s="161" t="s">
        <v>2046</v>
      </c>
      <c r="B330" s="172">
        <v>9</v>
      </c>
      <c r="C330" s="177" t="s">
        <v>617</v>
      </c>
      <c r="D330" s="167"/>
      <c r="E330" s="204">
        <f t="shared" si="226"/>
        <v>0</v>
      </c>
      <c r="F330" s="204">
        <f t="shared" si="227"/>
        <v>0</v>
      </c>
      <c r="G330" s="168"/>
      <c r="H330" s="205" t="e">
        <f t="shared" si="228"/>
        <v>#DIV/0!</v>
      </c>
      <c r="I330" s="168"/>
      <c r="J330" s="205" t="e">
        <f t="shared" si="229"/>
        <v>#DIV/0!</v>
      </c>
      <c r="K330" s="168"/>
      <c r="L330" s="205" t="e">
        <f t="shared" si="230"/>
        <v>#DIV/0!</v>
      </c>
      <c r="M330" s="168"/>
      <c r="N330" s="205" t="e">
        <f t="shared" si="231"/>
        <v>#DIV/0!</v>
      </c>
      <c r="O330" s="168"/>
      <c r="P330" s="205" t="e">
        <f t="shared" si="232"/>
        <v>#DIV/0!</v>
      </c>
      <c r="Q330" s="168"/>
      <c r="R330" s="205" t="e">
        <f t="shared" si="233"/>
        <v>#DIV/0!</v>
      </c>
      <c r="S330" s="168"/>
      <c r="T330" s="205" t="e">
        <f t="shared" si="234"/>
        <v>#DIV/0!</v>
      </c>
      <c r="U330" s="168"/>
      <c r="V330" s="205" t="e">
        <f t="shared" si="235"/>
        <v>#DIV/0!</v>
      </c>
      <c r="W330" s="168"/>
      <c r="X330" s="205" t="e">
        <f t="shared" si="236"/>
        <v>#DIV/0!</v>
      </c>
      <c r="Y330" s="168"/>
      <c r="Z330" s="205" t="e">
        <f t="shared" si="237"/>
        <v>#DIV/0!</v>
      </c>
      <c r="AA330" s="168"/>
      <c r="AB330" s="205" t="e">
        <f t="shared" si="238"/>
        <v>#DIV/0!</v>
      </c>
    </row>
    <row r="331" spans="1:28" ht="34.5" thickBot="1" x14ac:dyDescent="0.55000000000000004">
      <c r="A331" s="173" t="s">
        <v>642</v>
      </c>
      <c r="B331" s="206">
        <f>SUM(B327:B330)</f>
        <v>247</v>
      </c>
      <c r="C331" s="174"/>
      <c r="D331" s="207">
        <f>SUM(D327:D330)</f>
        <v>0</v>
      </c>
      <c r="E331" s="216">
        <f>SUM(E327:E330)</f>
        <v>0</v>
      </c>
      <c r="F331" s="208">
        <f>SUM(F327:F330)</f>
        <v>0</v>
      </c>
      <c r="G331" s="209">
        <f>SUM(G327:G330)</f>
        <v>0</v>
      </c>
      <c r="H331" s="210" t="e">
        <f>G331/F331</f>
        <v>#DIV/0!</v>
      </c>
      <c r="I331" s="209">
        <f>SUM(I327:I330)</f>
        <v>0</v>
      </c>
      <c r="J331" s="210" t="e">
        <f>I331/F331</f>
        <v>#DIV/0!</v>
      </c>
      <c r="K331" s="211">
        <f>SUM(K327:K330)</f>
        <v>0</v>
      </c>
      <c r="L331" s="212" t="e">
        <f>K331/F331</f>
        <v>#DIV/0!</v>
      </c>
      <c r="M331" s="209">
        <f>SUM(M327:M330)</f>
        <v>0</v>
      </c>
      <c r="N331" s="210" t="e">
        <f>M331/F331</f>
        <v>#DIV/0!</v>
      </c>
      <c r="O331" s="211">
        <f>SUM(O327:O330)</f>
        <v>0</v>
      </c>
      <c r="P331" s="212" t="e">
        <f>O331/F331</f>
        <v>#DIV/0!</v>
      </c>
      <c r="Q331" s="209">
        <f>SUM(Q327:Q330)</f>
        <v>0</v>
      </c>
      <c r="R331" s="210" t="e">
        <f>Q331/F331</f>
        <v>#DIV/0!</v>
      </c>
      <c r="S331" s="211">
        <f>SUM(S327:S330)</f>
        <v>0</v>
      </c>
      <c r="T331" s="212" t="e">
        <f>S331/F331</f>
        <v>#DIV/0!</v>
      </c>
      <c r="U331" s="209">
        <f>SUM(U327:U330)</f>
        <v>0</v>
      </c>
      <c r="V331" s="210" t="e">
        <f>U331/F331</f>
        <v>#DIV/0!</v>
      </c>
      <c r="W331" s="208">
        <f>SUM(W327:W330)</f>
        <v>0</v>
      </c>
      <c r="X331" s="213" t="e">
        <f>W331/F331</f>
        <v>#DIV/0!</v>
      </c>
      <c r="Y331" s="214">
        <f>SUM(Y327:Y330)</f>
        <v>0</v>
      </c>
      <c r="Z331" s="215" t="e">
        <f>Y331/F331</f>
        <v>#DIV/0!</v>
      </c>
      <c r="AA331" s="214">
        <f>SUM(AA327:AA330)</f>
        <v>0</v>
      </c>
      <c r="AB331" s="215" t="e">
        <f>AA331/F331</f>
        <v>#DIV/0!</v>
      </c>
    </row>
    <row r="332" spans="1:28" ht="85.5" customHeight="1" thickBot="1" x14ac:dyDescent="0.5">
      <c r="A332" s="376" t="s">
        <v>2047</v>
      </c>
      <c r="B332" s="377"/>
      <c r="C332" s="377"/>
      <c r="D332" s="377"/>
      <c r="E332" s="377"/>
      <c r="F332" s="378"/>
      <c r="G332" s="356" t="s">
        <v>586</v>
      </c>
      <c r="H332" s="357"/>
      <c r="I332" s="358" t="s">
        <v>587</v>
      </c>
      <c r="J332" s="359"/>
      <c r="K332" s="356" t="s">
        <v>588</v>
      </c>
      <c r="L332" s="357"/>
      <c r="M332" s="358" t="s">
        <v>589</v>
      </c>
      <c r="N332" s="359"/>
      <c r="O332" s="356" t="s">
        <v>590</v>
      </c>
      <c r="P332" s="357"/>
      <c r="Q332" s="358" t="s">
        <v>591</v>
      </c>
      <c r="R332" s="359"/>
      <c r="S332" s="356" t="s">
        <v>592</v>
      </c>
      <c r="T332" s="357"/>
      <c r="U332" s="358" t="s">
        <v>593</v>
      </c>
      <c r="V332" s="359"/>
      <c r="W332" s="356" t="s">
        <v>596</v>
      </c>
      <c r="X332" s="357"/>
      <c r="Y332" s="358" t="s">
        <v>595</v>
      </c>
      <c r="Z332" s="359"/>
      <c r="AA332" s="356" t="s">
        <v>594</v>
      </c>
      <c r="AB332" s="357"/>
    </row>
    <row r="334" spans="1:28" ht="33" x14ac:dyDescent="0.45">
      <c r="A334" s="370" t="s">
        <v>2048</v>
      </c>
      <c r="B334" s="370"/>
      <c r="C334" s="370"/>
      <c r="D334" s="370"/>
      <c r="E334" s="370"/>
      <c r="F334" s="370"/>
      <c r="G334" s="370"/>
      <c r="H334" s="370"/>
      <c r="I334" s="37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</row>
    <row r="335" spans="1:28" ht="33" x14ac:dyDescent="0.45">
      <c r="A335" s="370"/>
      <c r="B335" s="370"/>
      <c r="C335" s="370"/>
      <c r="D335" s="370"/>
      <c r="E335" s="370"/>
      <c r="F335" s="370"/>
      <c r="G335" s="370"/>
      <c r="H335" s="370"/>
      <c r="I335" s="37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</row>
    <row r="336" spans="1:28" ht="33" x14ac:dyDescent="0.45">
      <c r="A336" s="370"/>
      <c r="B336" s="370"/>
      <c r="C336" s="370"/>
      <c r="D336" s="370"/>
      <c r="E336" s="370"/>
      <c r="F336" s="370"/>
      <c r="G336" s="370"/>
      <c r="H336" s="370"/>
      <c r="I336" s="37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</row>
    <row r="338" spans="1:28" ht="33" x14ac:dyDescent="0.45">
      <c r="A338" s="360" t="s">
        <v>2049</v>
      </c>
      <c r="B338" s="360"/>
      <c r="C338" s="360"/>
      <c r="D338" s="360"/>
      <c r="E338" s="360"/>
      <c r="F338" s="360"/>
      <c r="G338" s="360"/>
      <c r="H338" s="360"/>
      <c r="I338" s="360"/>
      <c r="J338" s="360"/>
      <c r="K338" s="360"/>
      <c r="L338" s="360"/>
      <c r="M338" s="360"/>
      <c r="N338" s="360"/>
      <c r="O338" s="360"/>
      <c r="P338" s="360"/>
      <c r="Q338" s="360"/>
      <c r="R338" s="360"/>
      <c r="S338" s="360"/>
      <c r="T338" s="360"/>
      <c r="U338" s="360"/>
      <c r="V338" s="360"/>
      <c r="W338" s="360"/>
      <c r="X338" s="360"/>
      <c r="Y338" s="360"/>
      <c r="Z338" s="360"/>
      <c r="AA338" s="360"/>
      <c r="AB338" s="360"/>
    </row>
    <row r="339" spans="1:28" ht="33" x14ac:dyDescent="0.45">
      <c r="A339" s="360"/>
      <c r="B339" s="360"/>
      <c r="C339" s="360"/>
      <c r="D339" s="360"/>
      <c r="E339" s="360"/>
      <c r="F339" s="360"/>
      <c r="G339" s="360"/>
      <c r="H339" s="360"/>
      <c r="I339" s="360"/>
      <c r="J339" s="360"/>
      <c r="K339" s="360"/>
      <c r="L339" s="360"/>
      <c r="M339" s="360"/>
      <c r="N339" s="360"/>
      <c r="O339" s="360"/>
      <c r="P339" s="360"/>
      <c r="Q339" s="360"/>
      <c r="R339" s="360"/>
      <c r="S339" s="360"/>
      <c r="T339" s="360"/>
      <c r="U339" s="360"/>
      <c r="V339" s="360"/>
      <c r="W339" s="360"/>
      <c r="X339" s="360"/>
      <c r="Y339" s="360"/>
      <c r="Z339" s="360"/>
      <c r="AA339" s="360"/>
      <c r="AB339" s="360"/>
    </row>
    <row r="340" spans="1:28" ht="34.5" thickBot="1" x14ac:dyDescent="0.5"/>
    <row r="341" spans="1:28" ht="87" customHeight="1" thickBot="1" x14ac:dyDescent="0.5">
      <c r="A341" s="344" t="s">
        <v>2050</v>
      </c>
      <c r="B341" s="345"/>
      <c r="C341" s="371" t="s">
        <v>2051</v>
      </c>
      <c r="D341" s="372"/>
      <c r="E341" s="372"/>
      <c r="F341" s="373"/>
      <c r="G341" s="349" t="s">
        <v>586</v>
      </c>
      <c r="H341" s="350"/>
      <c r="I341" s="354" t="s">
        <v>587</v>
      </c>
      <c r="J341" s="375"/>
      <c r="K341" s="349" t="s">
        <v>588</v>
      </c>
      <c r="L341" s="350"/>
      <c r="M341" s="354" t="s">
        <v>589</v>
      </c>
      <c r="N341" s="355"/>
      <c r="O341" s="349" t="s">
        <v>590</v>
      </c>
      <c r="P341" s="350"/>
      <c r="Q341" s="354" t="s">
        <v>591</v>
      </c>
      <c r="R341" s="355"/>
      <c r="S341" s="349" t="s">
        <v>592</v>
      </c>
      <c r="T341" s="350"/>
      <c r="U341" s="354" t="s">
        <v>593</v>
      </c>
      <c r="V341" s="355"/>
      <c r="W341" s="349" t="s">
        <v>596</v>
      </c>
      <c r="X341" s="350"/>
      <c r="Y341" s="354" t="s">
        <v>595</v>
      </c>
      <c r="Z341" s="355"/>
      <c r="AA341" s="349" t="s">
        <v>594</v>
      </c>
      <c r="AB341" s="350"/>
    </row>
    <row r="342" spans="1:28" ht="60" x14ac:dyDescent="0.45">
      <c r="A342" s="344"/>
      <c r="B342" s="345"/>
      <c r="C342" s="146" t="s">
        <v>606</v>
      </c>
      <c r="D342" s="147" t="s">
        <v>607</v>
      </c>
      <c r="E342" s="147" t="s">
        <v>644</v>
      </c>
      <c r="F342" s="148" t="s">
        <v>645</v>
      </c>
      <c r="G342" s="152" t="s">
        <v>604</v>
      </c>
      <c r="H342" s="150" t="s">
        <v>605</v>
      </c>
      <c r="I342" s="149" t="s">
        <v>604</v>
      </c>
      <c r="J342" s="153" t="s">
        <v>605</v>
      </c>
      <c r="K342" s="149" t="s">
        <v>604</v>
      </c>
      <c r="L342" s="150" t="s">
        <v>605</v>
      </c>
      <c r="M342" s="149" t="s">
        <v>604</v>
      </c>
      <c r="N342" s="150" t="s">
        <v>605</v>
      </c>
      <c r="O342" s="149" t="s">
        <v>604</v>
      </c>
      <c r="P342" s="150" t="s">
        <v>605</v>
      </c>
      <c r="Q342" s="149" t="s">
        <v>604</v>
      </c>
      <c r="R342" s="150" t="s">
        <v>605</v>
      </c>
      <c r="S342" s="149" t="s">
        <v>604</v>
      </c>
      <c r="T342" s="150" t="s">
        <v>605</v>
      </c>
      <c r="U342" s="149" t="s">
        <v>604</v>
      </c>
      <c r="V342" s="150" t="s">
        <v>605</v>
      </c>
      <c r="W342" s="149" t="s">
        <v>604</v>
      </c>
      <c r="X342" s="150" t="s">
        <v>605</v>
      </c>
      <c r="Y342" s="149" t="s">
        <v>604</v>
      </c>
      <c r="Z342" s="150" t="s">
        <v>605</v>
      </c>
      <c r="AA342" s="149" t="s">
        <v>604</v>
      </c>
      <c r="AB342" s="150" t="s">
        <v>605</v>
      </c>
    </row>
    <row r="343" spans="1:28" ht="34.5" thickBot="1" x14ac:dyDescent="0.5">
      <c r="A343" s="344"/>
      <c r="B343" s="345"/>
      <c r="C343" s="154">
        <v>2473</v>
      </c>
      <c r="D343" s="198">
        <f t="shared" ref="D343:AB343" si="239">D357</f>
        <v>0</v>
      </c>
      <c r="E343" s="198">
        <f t="shared" si="239"/>
        <v>0</v>
      </c>
      <c r="F343" s="199">
        <f t="shared" si="239"/>
        <v>0</v>
      </c>
      <c r="G343" s="200">
        <f t="shared" si="239"/>
        <v>0</v>
      </c>
      <c r="H343" s="201" t="e">
        <f t="shared" si="239"/>
        <v>#DIV/0!</v>
      </c>
      <c r="I343" s="202">
        <f t="shared" si="239"/>
        <v>0</v>
      </c>
      <c r="J343" s="203" t="e">
        <f t="shared" si="239"/>
        <v>#DIV/0!</v>
      </c>
      <c r="K343" s="202">
        <f t="shared" si="239"/>
        <v>0</v>
      </c>
      <c r="L343" s="201" t="e">
        <f t="shared" si="239"/>
        <v>#DIV/0!</v>
      </c>
      <c r="M343" s="202">
        <f t="shared" si="239"/>
        <v>0</v>
      </c>
      <c r="N343" s="201" t="e">
        <f t="shared" si="239"/>
        <v>#DIV/0!</v>
      </c>
      <c r="O343" s="202">
        <f t="shared" si="239"/>
        <v>0</v>
      </c>
      <c r="P343" s="201" t="e">
        <f t="shared" si="239"/>
        <v>#DIV/0!</v>
      </c>
      <c r="Q343" s="202">
        <f t="shared" si="239"/>
        <v>0</v>
      </c>
      <c r="R343" s="201" t="e">
        <f t="shared" si="239"/>
        <v>#DIV/0!</v>
      </c>
      <c r="S343" s="202">
        <f t="shared" si="239"/>
        <v>0</v>
      </c>
      <c r="T343" s="201" t="e">
        <f t="shared" si="239"/>
        <v>#DIV/0!</v>
      </c>
      <c r="U343" s="202">
        <f t="shared" si="239"/>
        <v>0</v>
      </c>
      <c r="V343" s="201" t="e">
        <f t="shared" si="239"/>
        <v>#DIV/0!</v>
      </c>
      <c r="W343" s="202">
        <f t="shared" si="239"/>
        <v>0</v>
      </c>
      <c r="X343" s="201" t="e">
        <f t="shared" si="239"/>
        <v>#DIV/0!</v>
      </c>
      <c r="Y343" s="202">
        <f t="shared" si="239"/>
        <v>0</v>
      </c>
      <c r="Z343" s="201" t="e">
        <f t="shared" si="239"/>
        <v>#DIV/0!</v>
      </c>
      <c r="AA343" s="202">
        <f t="shared" si="239"/>
        <v>0</v>
      </c>
      <c r="AB343" s="201" t="e">
        <f t="shared" si="239"/>
        <v>#DIV/0!</v>
      </c>
    </row>
    <row r="344" spans="1:28" ht="34.5" thickBot="1" x14ac:dyDescent="0.5"/>
    <row r="345" spans="1:28" ht="60.75" thickBot="1" x14ac:dyDescent="0.55000000000000004">
      <c r="A345" s="362" t="s">
        <v>2052</v>
      </c>
      <c r="B345" s="363"/>
      <c r="C345" s="363"/>
      <c r="D345" s="363"/>
      <c r="E345" s="363"/>
      <c r="F345" s="364"/>
      <c r="G345" s="365" t="s">
        <v>603</v>
      </c>
      <c r="H345" s="366"/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  <c r="AA345" s="366"/>
      <c r="AB345" s="367"/>
    </row>
    <row r="346" spans="1:28" ht="67.5" x14ac:dyDescent="0.45">
      <c r="A346" s="156" t="s">
        <v>2053</v>
      </c>
      <c r="B346" s="379" t="s">
        <v>2054</v>
      </c>
      <c r="C346" s="380"/>
      <c r="D346" s="361" t="s">
        <v>2055</v>
      </c>
      <c r="E346" s="368"/>
      <c r="F346" s="369"/>
      <c r="G346" s="349" t="s">
        <v>586</v>
      </c>
      <c r="H346" s="350"/>
      <c r="I346" s="354" t="s">
        <v>587</v>
      </c>
      <c r="J346" s="355"/>
      <c r="K346" s="349" t="s">
        <v>588</v>
      </c>
      <c r="L346" s="350"/>
      <c r="M346" s="354" t="s">
        <v>589</v>
      </c>
      <c r="N346" s="355"/>
      <c r="O346" s="349" t="s">
        <v>590</v>
      </c>
      <c r="P346" s="350"/>
      <c r="Q346" s="354" t="s">
        <v>591</v>
      </c>
      <c r="R346" s="355"/>
      <c r="S346" s="349" t="s">
        <v>592</v>
      </c>
      <c r="T346" s="350"/>
      <c r="U346" s="354" t="s">
        <v>593</v>
      </c>
      <c r="V346" s="355"/>
      <c r="W346" s="349" t="s">
        <v>596</v>
      </c>
      <c r="X346" s="350"/>
      <c r="Y346" s="354" t="s">
        <v>595</v>
      </c>
      <c r="Z346" s="355"/>
      <c r="AA346" s="349" t="s">
        <v>594</v>
      </c>
      <c r="AB346" s="350"/>
    </row>
    <row r="347" spans="1:28" ht="60" x14ac:dyDescent="0.45">
      <c r="A347" s="157" t="s">
        <v>597</v>
      </c>
      <c r="B347" s="158" t="s">
        <v>606</v>
      </c>
      <c r="C347" s="157" t="s">
        <v>598</v>
      </c>
      <c r="D347" s="157" t="s">
        <v>607</v>
      </c>
      <c r="E347" s="157" t="s">
        <v>644</v>
      </c>
      <c r="F347" s="159" t="s">
        <v>645</v>
      </c>
      <c r="G347" s="149" t="s">
        <v>604</v>
      </c>
      <c r="H347" s="150" t="s">
        <v>605</v>
      </c>
      <c r="I347" s="149" t="s">
        <v>604</v>
      </c>
      <c r="J347" s="150" t="s">
        <v>605</v>
      </c>
      <c r="K347" s="149" t="s">
        <v>604</v>
      </c>
      <c r="L347" s="150" t="s">
        <v>605</v>
      </c>
      <c r="M347" s="149" t="s">
        <v>604</v>
      </c>
      <c r="N347" s="150" t="s">
        <v>605</v>
      </c>
      <c r="O347" s="149" t="s">
        <v>604</v>
      </c>
      <c r="P347" s="150" t="s">
        <v>605</v>
      </c>
      <c r="Q347" s="149" t="s">
        <v>604</v>
      </c>
      <c r="R347" s="150" t="s">
        <v>605</v>
      </c>
      <c r="S347" s="149" t="s">
        <v>604</v>
      </c>
      <c r="T347" s="150" t="s">
        <v>605</v>
      </c>
      <c r="U347" s="149" t="s">
        <v>604</v>
      </c>
      <c r="V347" s="150" t="s">
        <v>605</v>
      </c>
      <c r="W347" s="149" t="s">
        <v>604</v>
      </c>
      <c r="X347" s="150" t="s">
        <v>605</v>
      </c>
      <c r="Y347" s="149" t="s">
        <v>604</v>
      </c>
      <c r="Z347" s="150" t="s">
        <v>605</v>
      </c>
      <c r="AA347" s="149" t="s">
        <v>604</v>
      </c>
      <c r="AB347" s="150" t="s">
        <v>605</v>
      </c>
    </row>
    <row r="348" spans="1:28" x14ac:dyDescent="0.45">
      <c r="A348" s="170" t="s">
        <v>2056</v>
      </c>
      <c r="B348" s="178">
        <v>157</v>
      </c>
      <c r="C348" s="177" t="s">
        <v>617</v>
      </c>
      <c r="D348" s="164"/>
      <c r="E348" s="204">
        <f>D348-F348</f>
        <v>0</v>
      </c>
      <c r="F348" s="204">
        <f>G348+I348+K348+M348+O348+Q348+S348+U348+W348+Y348+AA348</f>
        <v>0</v>
      </c>
      <c r="G348" s="166"/>
      <c r="H348" s="205" t="e">
        <f>G348/F348</f>
        <v>#DIV/0!</v>
      </c>
      <c r="I348" s="166"/>
      <c r="J348" s="205" t="e">
        <f>I348/F348</f>
        <v>#DIV/0!</v>
      </c>
      <c r="K348" s="166"/>
      <c r="L348" s="205" t="e">
        <f>K348/F348</f>
        <v>#DIV/0!</v>
      </c>
      <c r="M348" s="166"/>
      <c r="N348" s="205" t="e">
        <f>M348/F348</f>
        <v>#DIV/0!</v>
      </c>
      <c r="O348" s="166"/>
      <c r="P348" s="205" t="e">
        <f>O348/F348</f>
        <v>#DIV/0!</v>
      </c>
      <c r="Q348" s="166"/>
      <c r="R348" s="205" t="e">
        <f>Q348/F348</f>
        <v>#DIV/0!</v>
      </c>
      <c r="S348" s="166"/>
      <c r="T348" s="205" t="e">
        <f>S348/F348</f>
        <v>#DIV/0!</v>
      </c>
      <c r="U348" s="166"/>
      <c r="V348" s="205" t="e">
        <f>U348/F348</f>
        <v>#DIV/0!</v>
      </c>
      <c r="W348" s="166"/>
      <c r="X348" s="205" t="e">
        <f>W348/F348</f>
        <v>#DIV/0!</v>
      </c>
      <c r="Y348" s="166"/>
      <c r="Z348" s="205" t="e">
        <f>Y348/F348</f>
        <v>#DIV/0!</v>
      </c>
      <c r="AA348" s="166"/>
      <c r="AB348" s="205" t="e">
        <f>AA348/F348</f>
        <v>#DIV/0!</v>
      </c>
    </row>
    <row r="349" spans="1:28" x14ac:dyDescent="0.45">
      <c r="A349" s="161" t="s">
        <v>2057</v>
      </c>
      <c r="B349" s="162">
        <v>203</v>
      </c>
      <c r="C349" s="177" t="s">
        <v>617</v>
      </c>
      <c r="D349" s="167"/>
      <c r="E349" s="204">
        <f t="shared" ref="E349:E356" si="240">D349-F349</f>
        <v>0</v>
      </c>
      <c r="F349" s="204">
        <f t="shared" ref="F349:F356" si="241">G349+I349+K349+M349+O349+Q349+S349+U349+W349+Y349+AA349</f>
        <v>0</v>
      </c>
      <c r="G349" s="168"/>
      <c r="H349" s="205" t="e">
        <f t="shared" ref="H349:H356" si="242">G349/F349</f>
        <v>#DIV/0!</v>
      </c>
      <c r="I349" s="168"/>
      <c r="J349" s="205" t="e">
        <f t="shared" ref="J349:J356" si="243">I349/F349</f>
        <v>#DIV/0!</v>
      </c>
      <c r="K349" s="168"/>
      <c r="L349" s="205" t="e">
        <f t="shared" ref="L349:L356" si="244">K349/F349</f>
        <v>#DIV/0!</v>
      </c>
      <c r="M349" s="168"/>
      <c r="N349" s="205" t="e">
        <f t="shared" ref="N349:N356" si="245">M349/F349</f>
        <v>#DIV/0!</v>
      </c>
      <c r="O349" s="168"/>
      <c r="P349" s="205" t="e">
        <f t="shared" ref="P349:P356" si="246">O349/F349</f>
        <v>#DIV/0!</v>
      </c>
      <c r="Q349" s="168"/>
      <c r="R349" s="205" t="e">
        <f t="shared" ref="R349:R356" si="247">Q349/F349</f>
        <v>#DIV/0!</v>
      </c>
      <c r="S349" s="168"/>
      <c r="T349" s="205" t="e">
        <f t="shared" ref="T349:T356" si="248">S349/F349</f>
        <v>#DIV/0!</v>
      </c>
      <c r="U349" s="168"/>
      <c r="V349" s="205" t="e">
        <f t="shared" ref="V349:V356" si="249">U349/F349</f>
        <v>#DIV/0!</v>
      </c>
      <c r="W349" s="168"/>
      <c r="X349" s="205" t="e">
        <f t="shared" ref="X349:X356" si="250">W349/F349</f>
        <v>#DIV/0!</v>
      </c>
      <c r="Y349" s="168"/>
      <c r="Z349" s="205" t="e">
        <f t="shared" ref="Z349:Z356" si="251">Y349/F349</f>
        <v>#DIV/0!</v>
      </c>
      <c r="AA349" s="168"/>
      <c r="AB349" s="205" t="e">
        <f t="shared" ref="AB349:AB356" si="252">AA349/F349</f>
        <v>#DIV/0!</v>
      </c>
    </row>
    <row r="350" spans="1:28" x14ac:dyDescent="0.45">
      <c r="A350" s="161" t="s">
        <v>2058</v>
      </c>
      <c r="B350" s="162">
        <v>338</v>
      </c>
      <c r="C350" s="177" t="s">
        <v>617</v>
      </c>
      <c r="D350" s="167"/>
      <c r="E350" s="204">
        <f t="shared" si="240"/>
        <v>0</v>
      </c>
      <c r="F350" s="204">
        <f t="shared" si="241"/>
        <v>0</v>
      </c>
      <c r="G350" s="168"/>
      <c r="H350" s="205" t="e">
        <f t="shared" si="242"/>
        <v>#DIV/0!</v>
      </c>
      <c r="I350" s="168"/>
      <c r="J350" s="205" t="e">
        <f t="shared" si="243"/>
        <v>#DIV/0!</v>
      </c>
      <c r="K350" s="168"/>
      <c r="L350" s="205" t="e">
        <f t="shared" si="244"/>
        <v>#DIV/0!</v>
      </c>
      <c r="M350" s="168"/>
      <c r="N350" s="205" t="e">
        <f t="shared" si="245"/>
        <v>#DIV/0!</v>
      </c>
      <c r="O350" s="168"/>
      <c r="P350" s="205" t="e">
        <f t="shared" si="246"/>
        <v>#DIV/0!</v>
      </c>
      <c r="Q350" s="168"/>
      <c r="R350" s="205" t="e">
        <f t="shared" si="247"/>
        <v>#DIV/0!</v>
      </c>
      <c r="S350" s="168"/>
      <c r="T350" s="205" t="e">
        <f t="shared" si="248"/>
        <v>#DIV/0!</v>
      </c>
      <c r="U350" s="168"/>
      <c r="V350" s="205" t="e">
        <f t="shared" si="249"/>
        <v>#DIV/0!</v>
      </c>
      <c r="W350" s="168"/>
      <c r="X350" s="205" t="e">
        <f t="shared" si="250"/>
        <v>#DIV/0!</v>
      </c>
      <c r="Y350" s="168"/>
      <c r="Z350" s="205" t="e">
        <f t="shared" si="251"/>
        <v>#DIV/0!</v>
      </c>
      <c r="AA350" s="168"/>
      <c r="AB350" s="205" t="e">
        <f t="shared" si="252"/>
        <v>#DIV/0!</v>
      </c>
    </row>
    <row r="351" spans="1:28" x14ac:dyDescent="0.45">
      <c r="A351" s="161" t="s">
        <v>2059</v>
      </c>
      <c r="B351" s="162">
        <v>418</v>
      </c>
      <c r="C351" s="177" t="s">
        <v>617</v>
      </c>
      <c r="D351" s="167"/>
      <c r="E351" s="204">
        <f t="shared" si="240"/>
        <v>0</v>
      </c>
      <c r="F351" s="204">
        <f t="shared" si="241"/>
        <v>0</v>
      </c>
      <c r="G351" s="168"/>
      <c r="H351" s="205" t="e">
        <f t="shared" si="242"/>
        <v>#DIV/0!</v>
      </c>
      <c r="I351" s="168"/>
      <c r="J351" s="205" t="e">
        <f t="shared" si="243"/>
        <v>#DIV/0!</v>
      </c>
      <c r="K351" s="168"/>
      <c r="L351" s="205" t="e">
        <f t="shared" si="244"/>
        <v>#DIV/0!</v>
      </c>
      <c r="M351" s="168"/>
      <c r="N351" s="205" t="e">
        <f t="shared" si="245"/>
        <v>#DIV/0!</v>
      </c>
      <c r="O351" s="168"/>
      <c r="P351" s="205" t="e">
        <f t="shared" si="246"/>
        <v>#DIV/0!</v>
      </c>
      <c r="Q351" s="168"/>
      <c r="R351" s="205" t="e">
        <f t="shared" si="247"/>
        <v>#DIV/0!</v>
      </c>
      <c r="S351" s="168"/>
      <c r="T351" s="205" t="e">
        <f t="shared" si="248"/>
        <v>#DIV/0!</v>
      </c>
      <c r="U351" s="168"/>
      <c r="V351" s="205" t="e">
        <f t="shared" si="249"/>
        <v>#DIV/0!</v>
      </c>
      <c r="W351" s="168"/>
      <c r="X351" s="205" t="e">
        <f t="shared" si="250"/>
        <v>#DIV/0!</v>
      </c>
      <c r="Y351" s="168"/>
      <c r="Z351" s="205" t="e">
        <f t="shared" si="251"/>
        <v>#DIV/0!</v>
      </c>
      <c r="AA351" s="168"/>
      <c r="AB351" s="205" t="e">
        <f t="shared" si="252"/>
        <v>#DIV/0!</v>
      </c>
    </row>
    <row r="352" spans="1:28" x14ac:dyDescent="0.45">
      <c r="A352" s="161" t="s">
        <v>2060</v>
      </c>
      <c r="B352" s="162">
        <v>305</v>
      </c>
      <c r="C352" s="177" t="s">
        <v>617</v>
      </c>
      <c r="D352" s="167"/>
      <c r="E352" s="204">
        <f t="shared" si="240"/>
        <v>0</v>
      </c>
      <c r="F352" s="204">
        <f t="shared" si="241"/>
        <v>0</v>
      </c>
      <c r="G352" s="168"/>
      <c r="H352" s="205" t="e">
        <f t="shared" si="242"/>
        <v>#DIV/0!</v>
      </c>
      <c r="I352" s="168"/>
      <c r="J352" s="205" t="e">
        <f t="shared" si="243"/>
        <v>#DIV/0!</v>
      </c>
      <c r="K352" s="168"/>
      <c r="L352" s="205" t="e">
        <f t="shared" si="244"/>
        <v>#DIV/0!</v>
      </c>
      <c r="M352" s="168"/>
      <c r="N352" s="205" t="e">
        <f t="shared" si="245"/>
        <v>#DIV/0!</v>
      </c>
      <c r="O352" s="168"/>
      <c r="P352" s="205" t="e">
        <f t="shared" si="246"/>
        <v>#DIV/0!</v>
      </c>
      <c r="Q352" s="168"/>
      <c r="R352" s="205" t="e">
        <f t="shared" si="247"/>
        <v>#DIV/0!</v>
      </c>
      <c r="S352" s="168"/>
      <c r="T352" s="205" t="e">
        <f t="shared" si="248"/>
        <v>#DIV/0!</v>
      </c>
      <c r="U352" s="168"/>
      <c r="V352" s="205" t="e">
        <f t="shared" si="249"/>
        <v>#DIV/0!</v>
      </c>
      <c r="W352" s="168"/>
      <c r="X352" s="205" t="e">
        <f t="shared" si="250"/>
        <v>#DIV/0!</v>
      </c>
      <c r="Y352" s="168"/>
      <c r="Z352" s="205" t="e">
        <f t="shared" si="251"/>
        <v>#DIV/0!</v>
      </c>
      <c r="AA352" s="168"/>
      <c r="AB352" s="205" t="e">
        <f t="shared" si="252"/>
        <v>#DIV/0!</v>
      </c>
    </row>
    <row r="353" spans="1:28" ht="67.5" x14ac:dyDescent="0.45">
      <c r="A353" s="161" t="s">
        <v>2061</v>
      </c>
      <c r="B353" s="162">
        <v>529</v>
      </c>
      <c r="C353" s="177" t="s">
        <v>617</v>
      </c>
      <c r="D353" s="167"/>
      <c r="E353" s="204">
        <f t="shared" si="240"/>
        <v>0</v>
      </c>
      <c r="F353" s="204">
        <f t="shared" si="241"/>
        <v>0</v>
      </c>
      <c r="G353" s="168"/>
      <c r="H353" s="205" t="e">
        <f t="shared" si="242"/>
        <v>#DIV/0!</v>
      </c>
      <c r="I353" s="168"/>
      <c r="J353" s="205" t="e">
        <f t="shared" si="243"/>
        <v>#DIV/0!</v>
      </c>
      <c r="K353" s="168"/>
      <c r="L353" s="205" t="e">
        <f t="shared" si="244"/>
        <v>#DIV/0!</v>
      </c>
      <c r="M353" s="168"/>
      <c r="N353" s="205" t="e">
        <f t="shared" si="245"/>
        <v>#DIV/0!</v>
      </c>
      <c r="O353" s="168"/>
      <c r="P353" s="205" t="e">
        <f t="shared" si="246"/>
        <v>#DIV/0!</v>
      </c>
      <c r="Q353" s="168"/>
      <c r="R353" s="205" t="e">
        <f t="shared" si="247"/>
        <v>#DIV/0!</v>
      </c>
      <c r="S353" s="168"/>
      <c r="T353" s="205" t="e">
        <f t="shared" si="248"/>
        <v>#DIV/0!</v>
      </c>
      <c r="U353" s="168"/>
      <c r="V353" s="205" t="e">
        <f t="shared" si="249"/>
        <v>#DIV/0!</v>
      </c>
      <c r="W353" s="168"/>
      <c r="X353" s="205" t="e">
        <f t="shared" si="250"/>
        <v>#DIV/0!</v>
      </c>
      <c r="Y353" s="168"/>
      <c r="Z353" s="205" t="e">
        <f t="shared" si="251"/>
        <v>#DIV/0!</v>
      </c>
      <c r="AA353" s="168"/>
      <c r="AB353" s="205" t="e">
        <f t="shared" si="252"/>
        <v>#DIV/0!</v>
      </c>
    </row>
    <row r="354" spans="1:28" x14ac:dyDescent="0.45">
      <c r="A354" s="161" t="s">
        <v>2062</v>
      </c>
      <c r="B354" s="162">
        <v>103</v>
      </c>
      <c r="C354" s="177" t="s">
        <v>617</v>
      </c>
      <c r="D354" s="167"/>
      <c r="E354" s="204">
        <f t="shared" si="240"/>
        <v>0</v>
      </c>
      <c r="F354" s="204">
        <f t="shared" si="241"/>
        <v>0</v>
      </c>
      <c r="G354" s="168"/>
      <c r="H354" s="205" t="e">
        <f t="shared" si="242"/>
        <v>#DIV/0!</v>
      </c>
      <c r="I354" s="168"/>
      <c r="J354" s="205" t="e">
        <f t="shared" si="243"/>
        <v>#DIV/0!</v>
      </c>
      <c r="K354" s="168"/>
      <c r="L354" s="205" t="e">
        <f t="shared" si="244"/>
        <v>#DIV/0!</v>
      </c>
      <c r="M354" s="168"/>
      <c r="N354" s="205" t="e">
        <f t="shared" si="245"/>
        <v>#DIV/0!</v>
      </c>
      <c r="O354" s="168"/>
      <c r="P354" s="205" t="e">
        <f t="shared" si="246"/>
        <v>#DIV/0!</v>
      </c>
      <c r="Q354" s="168"/>
      <c r="R354" s="205" t="e">
        <f t="shared" si="247"/>
        <v>#DIV/0!</v>
      </c>
      <c r="S354" s="168"/>
      <c r="T354" s="205" t="e">
        <f t="shared" si="248"/>
        <v>#DIV/0!</v>
      </c>
      <c r="U354" s="168"/>
      <c r="V354" s="205" t="e">
        <f t="shared" si="249"/>
        <v>#DIV/0!</v>
      </c>
      <c r="W354" s="168"/>
      <c r="X354" s="205" t="e">
        <f t="shared" si="250"/>
        <v>#DIV/0!</v>
      </c>
      <c r="Y354" s="168"/>
      <c r="Z354" s="205" t="e">
        <f t="shared" si="251"/>
        <v>#DIV/0!</v>
      </c>
      <c r="AA354" s="168"/>
      <c r="AB354" s="205" t="e">
        <f t="shared" si="252"/>
        <v>#DIV/0!</v>
      </c>
    </row>
    <row r="355" spans="1:28" x14ac:dyDescent="0.45">
      <c r="A355" s="161" t="s">
        <v>2063</v>
      </c>
      <c r="B355" s="162">
        <v>203</v>
      </c>
      <c r="C355" s="177" t="s">
        <v>617</v>
      </c>
      <c r="D355" s="167"/>
      <c r="E355" s="204">
        <f t="shared" si="240"/>
        <v>0</v>
      </c>
      <c r="F355" s="204">
        <f t="shared" si="241"/>
        <v>0</v>
      </c>
      <c r="G355" s="168"/>
      <c r="H355" s="205" t="e">
        <f t="shared" si="242"/>
        <v>#DIV/0!</v>
      </c>
      <c r="I355" s="168"/>
      <c r="J355" s="205" t="e">
        <f t="shared" si="243"/>
        <v>#DIV/0!</v>
      </c>
      <c r="K355" s="168"/>
      <c r="L355" s="205" t="e">
        <f t="shared" si="244"/>
        <v>#DIV/0!</v>
      </c>
      <c r="M355" s="168"/>
      <c r="N355" s="205" t="e">
        <f t="shared" si="245"/>
        <v>#DIV/0!</v>
      </c>
      <c r="O355" s="168"/>
      <c r="P355" s="205" t="e">
        <f t="shared" si="246"/>
        <v>#DIV/0!</v>
      </c>
      <c r="Q355" s="168"/>
      <c r="R355" s="205" t="e">
        <f t="shared" si="247"/>
        <v>#DIV/0!</v>
      </c>
      <c r="S355" s="168"/>
      <c r="T355" s="205" t="e">
        <f t="shared" si="248"/>
        <v>#DIV/0!</v>
      </c>
      <c r="U355" s="168"/>
      <c r="V355" s="205" t="e">
        <f t="shared" si="249"/>
        <v>#DIV/0!</v>
      </c>
      <c r="W355" s="168"/>
      <c r="X355" s="205" t="e">
        <f t="shared" si="250"/>
        <v>#DIV/0!</v>
      </c>
      <c r="Y355" s="168"/>
      <c r="Z355" s="205" t="e">
        <f t="shared" si="251"/>
        <v>#DIV/0!</v>
      </c>
      <c r="AA355" s="168"/>
      <c r="AB355" s="205" t="e">
        <f t="shared" si="252"/>
        <v>#DIV/0!</v>
      </c>
    </row>
    <row r="356" spans="1:28" ht="34.5" thickBot="1" x14ac:dyDescent="0.5">
      <c r="A356" s="161" t="s">
        <v>2064</v>
      </c>
      <c r="B356" s="172">
        <v>217</v>
      </c>
      <c r="C356" s="177" t="s">
        <v>617</v>
      </c>
      <c r="D356" s="167"/>
      <c r="E356" s="204">
        <f t="shared" si="240"/>
        <v>0</v>
      </c>
      <c r="F356" s="204">
        <f t="shared" si="241"/>
        <v>0</v>
      </c>
      <c r="G356" s="168"/>
      <c r="H356" s="205" t="e">
        <f t="shared" si="242"/>
        <v>#DIV/0!</v>
      </c>
      <c r="I356" s="168"/>
      <c r="J356" s="205" t="e">
        <f t="shared" si="243"/>
        <v>#DIV/0!</v>
      </c>
      <c r="K356" s="168"/>
      <c r="L356" s="205" t="e">
        <f t="shared" si="244"/>
        <v>#DIV/0!</v>
      </c>
      <c r="M356" s="168"/>
      <c r="N356" s="205" t="e">
        <f t="shared" si="245"/>
        <v>#DIV/0!</v>
      </c>
      <c r="O356" s="168"/>
      <c r="P356" s="205" t="e">
        <f t="shared" si="246"/>
        <v>#DIV/0!</v>
      </c>
      <c r="Q356" s="168"/>
      <c r="R356" s="205" t="e">
        <f t="shared" si="247"/>
        <v>#DIV/0!</v>
      </c>
      <c r="S356" s="168"/>
      <c r="T356" s="205" t="e">
        <f t="shared" si="248"/>
        <v>#DIV/0!</v>
      </c>
      <c r="U356" s="168"/>
      <c r="V356" s="205" t="e">
        <f t="shared" si="249"/>
        <v>#DIV/0!</v>
      </c>
      <c r="W356" s="168"/>
      <c r="X356" s="205" t="e">
        <f t="shared" si="250"/>
        <v>#DIV/0!</v>
      </c>
      <c r="Y356" s="168"/>
      <c r="Z356" s="205" t="e">
        <f t="shared" si="251"/>
        <v>#DIV/0!</v>
      </c>
      <c r="AA356" s="168"/>
      <c r="AB356" s="205" t="e">
        <f t="shared" si="252"/>
        <v>#DIV/0!</v>
      </c>
    </row>
    <row r="357" spans="1:28" ht="34.5" thickBot="1" x14ac:dyDescent="0.55000000000000004">
      <c r="A357" s="173" t="s">
        <v>642</v>
      </c>
      <c r="B357" s="206">
        <f>SUM(B348:B356)</f>
        <v>2473</v>
      </c>
      <c r="C357" s="174"/>
      <c r="D357" s="207">
        <f>SUM(D348:D356)</f>
        <v>0</v>
      </c>
      <c r="E357" s="216">
        <f>SUM(E348:E356)</f>
        <v>0</v>
      </c>
      <c r="F357" s="208">
        <f>SUM(F348:F356)</f>
        <v>0</v>
      </c>
      <c r="G357" s="209">
        <f>SUM(G348:G356)</f>
        <v>0</v>
      </c>
      <c r="H357" s="210" t="e">
        <f>G357/F357</f>
        <v>#DIV/0!</v>
      </c>
      <c r="I357" s="209">
        <f>SUM(I348:I356)</f>
        <v>0</v>
      </c>
      <c r="J357" s="210" t="e">
        <f>I357/F357</f>
        <v>#DIV/0!</v>
      </c>
      <c r="K357" s="211">
        <f>SUM(K348:K356)</f>
        <v>0</v>
      </c>
      <c r="L357" s="212" t="e">
        <f>K357/F357</f>
        <v>#DIV/0!</v>
      </c>
      <c r="M357" s="209">
        <f>SUM(M348:M356)</f>
        <v>0</v>
      </c>
      <c r="N357" s="210" t="e">
        <f>M357/F357</f>
        <v>#DIV/0!</v>
      </c>
      <c r="O357" s="211">
        <f>SUM(O348:O356)</f>
        <v>0</v>
      </c>
      <c r="P357" s="212" t="e">
        <f>O357/F357</f>
        <v>#DIV/0!</v>
      </c>
      <c r="Q357" s="209">
        <f>SUM(Q348:Q356)</f>
        <v>0</v>
      </c>
      <c r="R357" s="210" t="e">
        <f>Q357/F357</f>
        <v>#DIV/0!</v>
      </c>
      <c r="S357" s="211">
        <f>SUM(S348:S356)</f>
        <v>0</v>
      </c>
      <c r="T357" s="212" t="e">
        <f>S357/F357</f>
        <v>#DIV/0!</v>
      </c>
      <c r="U357" s="209">
        <f>SUM(U348:U356)</f>
        <v>0</v>
      </c>
      <c r="V357" s="210" t="e">
        <f>U357/F357</f>
        <v>#DIV/0!</v>
      </c>
      <c r="W357" s="208">
        <f>SUM(W348:W356)</f>
        <v>0</v>
      </c>
      <c r="X357" s="213" t="e">
        <f>W357/F357</f>
        <v>#DIV/0!</v>
      </c>
      <c r="Y357" s="214">
        <f>SUM(Y348:Y356)</f>
        <v>0</v>
      </c>
      <c r="Z357" s="215" t="e">
        <f>Y357/F357</f>
        <v>#DIV/0!</v>
      </c>
      <c r="AA357" s="214">
        <f>SUM(AA348:AA356)</f>
        <v>0</v>
      </c>
      <c r="AB357" s="215" t="e">
        <f>AA357/F357</f>
        <v>#DIV/0!</v>
      </c>
    </row>
    <row r="358" spans="1:28" ht="94.5" customHeight="1" thickBot="1" x14ac:dyDescent="0.5">
      <c r="A358" s="376" t="s">
        <v>2065</v>
      </c>
      <c r="B358" s="377"/>
      <c r="C358" s="377"/>
      <c r="D358" s="377"/>
      <c r="E358" s="377"/>
      <c r="F358" s="378"/>
      <c r="G358" s="356" t="s">
        <v>586</v>
      </c>
      <c r="H358" s="357"/>
      <c r="I358" s="358" t="s">
        <v>587</v>
      </c>
      <c r="J358" s="359"/>
      <c r="K358" s="356" t="s">
        <v>588</v>
      </c>
      <c r="L358" s="357"/>
      <c r="M358" s="358" t="s">
        <v>589</v>
      </c>
      <c r="N358" s="359"/>
      <c r="O358" s="356" t="s">
        <v>590</v>
      </c>
      <c r="P358" s="357"/>
      <c r="Q358" s="358" t="s">
        <v>591</v>
      </c>
      <c r="R358" s="359"/>
      <c r="S358" s="356" t="s">
        <v>592</v>
      </c>
      <c r="T358" s="357"/>
      <c r="U358" s="358" t="s">
        <v>593</v>
      </c>
      <c r="V358" s="359"/>
      <c r="W358" s="356" t="s">
        <v>596</v>
      </c>
      <c r="X358" s="357"/>
      <c r="Y358" s="358" t="s">
        <v>595</v>
      </c>
      <c r="Z358" s="359"/>
      <c r="AA358" s="356" t="s">
        <v>594</v>
      </c>
      <c r="AB358" s="357"/>
    </row>
    <row r="360" spans="1:28" ht="33" x14ac:dyDescent="0.45">
      <c r="A360" s="370" t="s">
        <v>2153</v>
      </c>
      <c r="B360" s="370"/>
      <c r="C360" s="370"/>
      <c r="D360" s="370"/>
      <c r="E360" s="370"/>
      <c r="F360" s="370"/>
      <c r="G360" s="370"/>
      <c r="H360" s="370"/>
      <c r="I360" s="37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</row>
    <row r="361" spans="1:28" ht="33" x14ac:dyDescent="0.45">
      <c r="A361" s="370"/>
      <c r="B361" s="370"/>
      <c r="C361" s="370"/>
      <c r="D361" s="370"/>
      <c r="E361" s="370"/>
      <c r="F361" s="370"/>
      <c r="G361" s="370"/>
      <c r="H361" s="370"/>
      <c r="I361" s="37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</row>
    <row r="362" spans="1:28" ht="33" x14ac:dyDescent="0.45">
      <c r="A362" s="370"/>
      <c r="B362" s="370"/>
      <c r="C362" s="370"/>
      <c r="D362" s="370"/>
      <c r="E362" s="370"/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</row>
    <row r="364" spans="1:28" ht="33" x14ac:dyDescent="0.45">
      <c r="A364" s="360" t="s">
        <v>2066</v>
      </c>
      <c r="B364" s="360"/>
      <c r="C364" s="360"/>
      <c r="D364" s="360"/>
      <c r="E364" s="360"/>
      <c r="F364" s="360"/>
      <c r="G364" s="360"/>
      <c r="H364" s="360"/>
      <c r="I364" s="360"/>
      <c r="J364" s="360"/>
      <c r="K364" s="360"/>
      <c r="L364" s="360"/>
      <c r="M364" s="360"/>
      <c r="N364" s="360"/>
      <c r="O364" s="360"/>
      <c r="P364" s="360"/>
      <c r="Q364" s="360"/>
      <c r="R364" s="360"/>
      <c r="S364" s="360"/>
      <c r="T364" s="360"/>
      <c r="U364" s="360"/>
      <c r="V364" s="360"/>
      <c r="W364" s="360"/>
      <c r="X364" s="360"/>
      <c r="Y364" s="360"/>
      <c r="Z364" s="360"/>
      <c r="AA364" s="360"/>
      <c r="AB364" s="360"/>
    </row>
    <row r="365" spans="1:28" ht="33" x14ac:dyDescent="0.45">
      <c r="A365" s="360"/>
      <c r="B365" s="360"/>
      <c r="C365" s="360"/>
      <c r="D365" s="360"/>
      <c r="E365" s="360"/>
      <c r="F365" s="360"/>
      <c r="G365" s="360"/>
      <c r="H365" s="360"/>
      <c r="I365" s="360"/>
      <c r="J365" s="360"/>
      <c r="K365" s="360"/>
      <c r="L365" s="360"/>
      <c r="M365" s="360"/>
      <c r="N365" s="360"/>
      <c r="O365" s="360"/>
      <c r="P365" s="360"/>
      <c r="Q365" s="360"/>
      <c r="R365" s="360"/>
      <c r="S365" s="360"/>
      <c r="T365" s="360"/>
      <c r="U365" s="360"/>
      <c r="V365" s="360"/>
      <c r="W365" s="360"/>
      <c r="X365" s="360"/>
      <c r="Y365" s="360"/>
      <c r="Z365" s="360"/>
      <c r="AA365" s="360"/>
      <c r="AB365" s="360"/>
    </row>
    <row r="366" spans="1:28" ht="34.5" thickBot="1" x14ac:dyDescent="0.5"/>
    <row r="367" spans="1:28" ht="87" customHeight="1" thickBot="1" x14ac:dyDescent="0.5">
      <c r="A367" s="344" t="s">
        <v>2067</v>
      </c>
      <c r="B367" s="345"/>
      <c r="C367" s="371" t="s">
        <v>2068</v>
      </c>
      <c r="D367" s="372"/>
      <c r="E367" s="372"/>
      <c r="F367" s="373"/>
      <c r="G367" s="349" t="s">
        <v>586</v>
      </c>
      <c r="H367" s="350"/>
      <c r="I367" s="354" t="s">
        <v>587</v>
      </c>
      <c r="J367" s="375"/>
      <c r="K367" s="349" t="s">
        <v>588</v>
      </c>
      <c r="L367" s="350"/>
      <c r="M367" s="354" t="s">
        <v>589</v>
      </c>
      <c r="N367" s="355"/>
      <c r="O367" s="349" t="s">
        <v>590</v>
      </c>
      <c r="P367" s="350"/>
      <c r="Q367" s="354" t="s">
        <v>591</v>
      </c>
      <c r="R367" s="355"/>
      <c r="S367" s="349" t="s">
        <v>592</v>
      </c>
      <c r="T367" s="350"/>
      <c r="U367" s="354" t="s">
        <v>593</v>
      </c>
      <c r="V367" s="355"/>
      <c r="W367" s="349" t="s">
        <v>596</v>
      </c>
      <c r="X367" s="350"/>
      <c r="Y367" s="354" t="s">
        <v>595</v>
      </c>
      <c r="Z367" s="355"/>
      <c r="AA367" s="349" t="s">
        <v>594</v>
      </c>
      <c r="AB367" s="350"/>
    </row>
    <row r="368" spans="1:28" ht="60" x14ac:dyDescent="0.45">
      <c r="A368" s="344"/>
      <c r="B368" s="345"/>
      <c r="C368" s="146" t="s">
        <v>606</v>
      </c>
      <c r="D368" s="147" t="s">
        <v>607</v>
      </c>
      <c r="E368" s="147" t="s">
        <v>644</v>
      </c>
      <c r="F368" s="148" t="s">
        <v>645</v>
      </c>
      <c r="G368" s="152" t="s">
        <v>604</v>
      </c>
      <c r="H368" s="150" t="s">
        <v>605</v>
      </c>
      <c r="I368" s="149" t="s">
        <v>604</v>
      </c>
      <c r="J368" s="153" t="s">
        <v>605</v>
      </c>
      <c r="K368" s="149" t="s">
        <v>604</v>
      </c>
      <c r="L368" s="150" t="s">
        <v>605</v>
      </c>
      <c r="M368" s="149" t="s">
        <v>604</v>
      </c>
      <c r="N368" s="150" t="s">
        <v>605</v>
      </c>
      <c r="O368" s="149" t="s">
        <v>604</v>
      </c>
      <c r="P368" s="150" t="s">
        <v>605</v>
      </c>
      <c r="Q368" s="149" t="s">
        <v>604</v>
      </c>
      <c r="R368" s="150" t="s">
        <v>605</v>
      </c>
      <c r="S368" s="149" t="s">
        <v>604</v>
      </c>
      <c r="T368" s="150" t="s">
        <v>605</v>
      </c>
      <c r="U368" s="149" t="s">
        <v>604</v>
      </c>
      <c r="V368" s="150" t="s">
        <v>605</v>
      </c>
      <c r="W368" s="149" t="s">
        <v>604</v>
      </c>
      <c r="X368" s="150" t="s">
        <v>605</v>
      </c>
      <c r="Y368" s="149" t="s">
        <v>604</v>
      </c>
      <c r="Z368" s="150" t="s">
        <v>605</v>
      </c>
      <c r="AA368" s="149" t="s">
        <v>604</v>
      </c>
      <c r="AB368" s="150" t="s">
        <v>605</v>
      </c>
    </row>
    <row r="369" spans="1:28" ht="34.5" thickBot="1" x14ac:dyDescent="0.5">
      <c r="A369" s="344"/>
      <c r="B369" s="345"/>
      <c r="C369" s="154">
        <v>1167</v>
      </c>
      <c r="D369" s="198">
        <f t="shared" ref="D369:AB369" si="253">D382</f>
        <v>0</v>
      </c>
      <c r="E369" s="198">
        <f t="shared" si="253"/>
        <v>0</v>
      </c>
      <c r="F369" s="199">
        <f t="shared" si="253"/>
        <v>0</v>
      </c>
      <c r="G369" s="200">
        <f t="shared" si="253"/>
        <v>0</v>
      </c>
      <c r="H369" s="201" t="e">
        <f t="shared" si="253"/>
        <v>#DIV/0!</v>
      </c>
      <c r="I369" s="202">
        <f t="shared" si="253"/>
        <v>0</v>
      </c>
      <c r="J369" s="203" t="e">
        <f t="shared" si="253"/>
        <v>#DIV/0!</v>
      </c>
      <c r="K369" s="202">
        <f t="shared" si="253"/>
        <v>0</v>
      </c>
      <c r="L369" s="201" t="e">
        <f t="shared" si="253"/>
        <v>#DIV/0!</v>
      </c>
      <c r="M369" s="202">
        <f t="shared" si="253"/>
        <v>0</v>
      </c>
      <c r="N369" s="201" t="e">
        <f t="shared" si="253"/>
        <v>#DIV/0!</v>
      </c>
      <c r="O369" s="202">
        <f t="shared" si="253"/>
        <v>0</v>
      </c>
      <c r="P369" s="201" t="e">
        <f t="shared" si="253"/>
        <v>#DIV/0!</v>
      </c>
      <c r="Q369" s="202">
        <f t="shared" si="253"/>
        <v>0</v>
      </c>
      <c r="R369" s="201" t="e">
        <f t="shared" si="253"/>
        <v>#DIV/0!</v>
      </c>
      <c r="S369" s="202">
        <f t="shared" si="253"/>
        <v>0</v>
      </c>
      <c r="T369" s="201" t="e">
        <f t="shared" si="253"/>
        <v>#DIV/0!</v>
      </c>
      <c r="U369" s="202">
        <f t="shared" si="253"/>
        <v>0</v>
      </c>
      <c r="V369" s="201" t="e">
        <f t="shared" si="253"/>
        <v>#DIV/0!</v>
      </c>
      <c r="W369" s="202">
        <f t="shared" si="253"/>
        <v>0</v>
      </c>
      <c r="X369" s="201" t="e">
        <f t="shared" si="253"/>
        <v>#DIV/0!</v>
      </c>
      <c r="Y369" s="202">
        <f t="shared" si="253"/>
        <v>0</v>
      </c>
      <c r="Z369" s="201" t="e">
        <f t="shared" si="253"/>
        <v>#DIV/0!</v>
      </c>
      <c r="AA369" s="202">
        <f t="shared" si="253"/>
        <v>0</v>
      </c>
      <c r="AB369" s="201" t="e">
        <f t="shared" si="253"/>
        <v>#DIV/0!</v>
      </c>
    </row>
    <row r="370" spans="1:28" ht="34.5" thickBot="1" x14ac:dyDescent="0.5"/>
    <row r="371" spans="1:28" ht="74.25" customHeight="1" thickBot="1" x14ac:dyDescent="0.55000000000000004">
      <c r="A371" s="362" t="s">
        <v>2069</v>
      </c>
      <c r="B371" s="363"/>
      <c r="C371" s="363"/>
      <c r="D371" s="363"/>
      <c r="E371" s="363"/>
      <c r="F371" s="364"/>
      <c r="G371" s="365" t="s">
        <v>603</v>
      </c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  <c r="AA371" s="366"/>
      <c r="AB371" s="367"/>
    </row>
    <row r="372" spans="1:28" ht="84.75" customHeight="1" x14ac:dyDescent="0.45">
      <c r="A372" s="156" t="s">
        <v>2053</v>
      </c>
      <c r="B372" s="379" t="s">
        <v>2070</v>
      </c>
      <c r="C372" s="380"/>
      <c r="D372" s="361" t="s">
        <v>2068</v>
      </c>
      <c r="E372" s="368"/>
      <c r="F372" s="369"/>
      <c r="G372" s="349" t="s">
        <v>586</v>
      </c>
      <c r="H372" s="350"/>
      <c r="I372" s="354" t="s">
        <v>587</v>
      </c>
      <c r="J372" s="355"/>
      <c r="K372" s="349" t="s">
        <v>588</v>
      </c>
      <c r="L372" s="350"/>
      <c r="M372" s="354" t="s">
        <v>589</v>
      </c>
      <c r="N372" s="355"/>
      <c r="O372" s="349" t="s">
        <v>590</v>
      </c>
      <c r="P372" s="350"/>
      <c r="Q372" s="354" t="s">
        <v>591</v>
      </c>
      <c r="R372" s="355"/>
      <c r="S372" s="349" t="s">
        <v>592</v>
      </c>
      <c r="T372" s="350"/>
      <c r="U372" s="354" t="s">
        <v>593</v>
      </c>
      <c r="V372" s="355"/>
      <c r="W372" s="349" t="s">
        <v>596</v>
      </c>
      <c r="X372" s="350"/>
      <c r="Y372" s="354" t="s">
        <v>595</v>
      </c>
      <c r="Z372" s="355"/>
      <c r="AA372" s="349" t="s">
        <v>594</v>
      </c>
      <c r="AB372" s="350"/>
    </row>
    <row r="373" spans="1:28" ht="60" x14ac:dyDescent="0.45">
      <c r="A373" s="157" t="s">
        <v>597</v>
      </c>
      <c r="B373" s="158" t="s">
        <v>606</v>
      </c>
      <c r="C373" s="157" t="s">
        <v>598</v>
      </c>
      <c r="D373" s="157" t="s">
        <v>607</v>
      </c>
      <c r="E373" s="157" t="s">
        <v>644</v>
      </c>
      <c r="F373" s="159" t="s">
        <v>645</v>
      </c>
      <c r="G373" s="149" t="s">
        <v>604</v>
      </c>
      <c r="H373" s="150" t="s">
        <v>605</v>
      </c>
      <c r="I373" s="149" t="s">
        <v>604</v>
      </c>
      <c r="J373" s="150" t="s">
        <v>605</v>
      </c>
      <c r="K373" s="149" t="s">
        <v>604</v>
      </c>
      <c r="L373" s="150" t="s">
        <v>605</v>
      </c>
      <c r="M373" s="149" t="s">
        <v>604</v>
      </c>
      <c r="N373" s="150" t="s">
        <v>605</v>
      </c>
      <c r="O373" s="149" t="s">
        <v>604</v>
      </c>
      <c r="P373" s="150" t="s">
        <v>605</v>
      </c>
      <c r="Q373" s="149" t="s">
        <v>604</v>
      </c>
      <c r="R373" s="150" t="s">
        <v>605</v>
      </c>
      <c r="S373" s="149" t="s">
        <v>604</v>
      </c>
      <c r="T373" s="150" t="s">
        <v>605</v>
      </c>
      <c r="U373" s="149" t="s">
        <v>604</v>
      </c>
      <c r="V373" s="150" t="s">
        <v>605</v>
      </c>
      <c r="W373" s="149" t="s">
        <v>604</v>
      </c>
      <c r="X373" s="150" t="s">
        <v>605</v>
      </c>
      <c r="Y373" s="149" t="s">
        <v>604</v>
      </c>
      <c r="Z373" s="150" t="s">
        <v>605</v>
      </c>
      <c r="AA373" s="149" t="s">
        <v>604</v>
      </c>
      <c r="AB373" s="150" t="s">
        <v>605</v>
      </c>
    </row>
    <row r="374" spans="1:28" ht="67.5" customHeight="1" x14ac:dyDescent="0.45">
      <c r="A374" s="170" t="s">
        <v>2071</v>
      </c>
      <c r="B374" s="178">
        <v>164</v>
      </c>
      <c r="C374" s="177" t="s">
        <v>1852</v>
      </c>
      <c r="D374" s="164"/>
      <c r="E374" s="204">
        <f>D374-F374</f>
        <v>0</v>
      </c>
      <c r="F374" s="204">
        <f>G374+I374+K374+M374+O374+Q374+S374+U374+W374+Y374+AA374</f>
        <v>0</v>
      </c>
      <c r="G374" s="166"/>
      <c r="H374" s="205" t="e">
        <f>G374/F374</f>
        <v>#DIV/0!</v>
      </c>
      <c r="I374" s="166"/>
      <c r="J374" s="205" t="e">
        <f>I374/F374</f>
        <v>#DIV/0!</v>
      </c>
      <c r="K374" s="166"/>
      <c r="L374" s="205" t="e">
        <f>K374/F374</f>
        <v>#DIV/0!</v>
      </c>
      <c r="M374" s="166"/>
      <c r="N374" s="205" t="e">
        <f>M374/F374</f>
        <v>#DIV/0!</v>
      </c>
      <c r="O374" s="166"/>
      <c r="P374" s="205" t="e">
        <f>O374/F374</f>
        <v>#DIV/0!</v>
      </c>
      <c r="Q374" s="166"/>
      <c r="R374" s="205" t="e">
        <f>Q374/F374</f>
        <v>#DIV/0!</v>
      </c>
      <c r="S374" s="166"/>
      <c r="T374" s="205" t="e">
        <f>S374/F374</f>
        <v>#DIV/0!</v>
      </c>
      <c r="U374" s="166"/>
      <c r="V374" s="205" t="e">
        <f>U374/F374</f>
        <v>#DIV/0!</v>
      </c>
      <c r="W374" s="166"/>
      <c r="X374" s="205" t="e">
        <f>W374/F374</f>
        <v>#DIV/0!</v>
      </c>
      <c r="Y374" s="166"/>
      <c r="Z374" s="205" t="e">
        <f>Y374/F374</f>
        <v>#DIV/0!</v>
      </c>
      <c r="AA374" s="166"/>
      <c r="AB374" s="205" t="e">
        <f>AA374/F374</f>
        <v>#DIV/0!</v>
      </c>
    </row>
    <row r="375" spans="1:28" x14ac:dyDescent="0.45">
      <c r="A375" s="161" t="s">
        <v>2072</v>
      </c>
      <c r="B375" s="162">
        <v>230</v>
      </c>
      <c r="C375" s="177" t="s">
        <v>617</v>
      </c>
      <c r="D375" s="167"/>
      <c r="E375" s="204">
        <f t="shared" ref="E375:E381" si="254">D375-F375</f>
        <v>0</v>
      </c>
      <c r="F375" s="204">
        <f t="shared" ref="F375:F381" si="255">G375+I375+K375+M375+O375+Q375+S375+U375+W375+Y375+AA375</f>
        <v>0</v>
      </c>
      <c r="G375" s="168"/>
      <c r="H375" s="205" t="e">
        <f t="shared" ref="H375:H381" si="256">G375/F375</f>
        <v>#DIV/0!</v>
      </c>
      <c r="I375" s="168"/>
      <c r="J375" s="205" t="e">
        <f t="shared" ref="J375:J381" si="257">I375/F375</f>
        <v>#DIV/0!</v>
      </c>
      <c r="K375" s="168"/>
      <c r="L375" s="205" t="e">
        <f t="shared" ref="L375:L381" si="258">K375/F375</f>
        <v>#DIV/0!</v>
      </c>
      <c r="M375" s="168"/>
      <c r="N375" s="205" t="e">
        <f t="shared" ref="N375:N381" si="259">M375/F375</f>
        <v>#DIV/0!</v>
      </c>
      <c r="O375" s="168"/>
      <c r="P375" s="205" t="e">
        <f t="shared" ref="P375:P381" si="260">O375/F375</f>
        <v>#DIV/0!</v>
      </c>
      <c r="Q375" s="168"/>
      <c r="R375" s="205" t="e">
        <f t="shared" ref="R375:R381" si="261">Q375/F375</f>
        <v>#DIV/0!</v>
      </c>
      <c r="S375" s="168"/>
      <c r="T375" s="205" t="e">
        <f t="shared" ref="T375:T381" si="262">S375/F375</f>
        <v>#DIV/0!</v>
      </c>
      <c r="U375" s="168"/>
      <c r="V375" s="205" t="e">
        <f t="shared" ref="V375:V381" si="263">U375/F375</f>
        <v>#DIV/0!</v>
      </c>
      <c r="W375" s="168"/>
      <c r="X375" s="205" t="e">
        <f t="shared" ref="X375:X381" si="264">W375/F375</f>
        <v>#DIV/0!</v>
      </c>
      <c r="Y375" s="168"/>
      <c r="Z375" s="205" t="e">
        <f t="shared" ref="Z375:Z381" si="265">Y375/F375</f>
        <v>#DIV/0!</v>
      </c>
      <c r="AA375" s="168"/>
      <c r="AB375" s="205" t="e">
        <f t="shared" ref="AB375:AB381" si="266">AA375/F375</f>
        <v>#DIV/0!</v>
      </c>
    </row>
    <row r="376" spans="1:28" x14ac:dyDescent="0.45">
      <c r="A376" s="161" t="s">
        <v>2073</v>
      </c>
      <c r="B376" s="162">
        <v>240</v>
      </c>
      <c r="C376" s="177" t="s">
        <v>617</v>
      </c>
      <c r="D376" s="167"/>
      <c r="E376" s="204">
        <f t="shared" si="254"/>
        <v>0</v>
      </c>
      <c r="F376" s="204">
        <f t="shared" si="255"/>
        <v>0</v>
      </c>
      <c r="G376" s="168"/>
      <c r="H376" s="205" t="e">
        <f t="shared" si="256"/>
        <v>#DIV/0!</v>
      </c>
      <c r="I376" s="168"/>
      <c r="J376" s="205" t="e">
        <f t="shared" si="257"/>
        <v>#DIV/0!</v>
      </c>
      <c r="K376" s="168"/>
      <c r="L376" s="205" t="e">
        <f t="shared" si="258"/>
        <v>#DIV/0!</v>
      </c>
      <c r="M376" s="168"/>
      <c r="N376" s="205" t="e">
        <f t="shared" si="259"/>
        <v>#DIV/0!</v>
      </c>
      <c r="O376" s="168"/>
      <c r="P376" s="205" t="e">
        <f t="shared" si="260"/>
        <v>#DIV/0!</v>
      </c>
      <c r="Q376" s="168"/>
      <c r="R376" s="205" t="e">
        <f t="shared" si="261"/>
        <v>#DIV/0!</v>
      </c>
      <c r="S376" s="168"/>
      <c r="T376" s="205" t="e">
        <f t="shared" si="262"/>
        <v>#DIV/0!</v>
      </c>
      <c r="U376" s="168"/>
      <c r="V376" s="205" t="e">
        <f t="shared" si="263"/>
        <v>#DIV/0!</v>
      </c>
      <c r="W376" s="168"/>
      <c r="X376" s="205" t="e">
        <f t="shared" si="264"/>
        <v>#DIV/0!</v>
      </c>
      <c r="Y376" s="168"/>
      <c r="Z376" s="205" t="e">
        <f t="shared" si="265"/>
        <v>#DIV/0!</v>
      </c>
      <c r="AA376" s="168"/>
      <c r="AB376" s="205" t="e">
        <f t="shared" si="266"/>
        <v>#DIV/0!</v>
      </c>
    </row>
    <row r="377" spans="1:28" x14ac:dyDescent="0.45">
      <c r="A377" s="161" t="s">
        <v>2074</v>
      </c>
      <c r="B377" s="162">
        <v>226</v>
      </c>
      <c r="C377" s="177" t="s">
        <v>617</v>
      </c>
      <c r="D377" s="167"/>
      <c r="E377" s="204">
        <f t="shared" si="254"/>
        <v>0</v>
      </c>
      <c r="F377" s="204">
        <f t="shared" si="255"/>
        <v>0</v>
      </c>
      <c r="G377" s="168"/>
      <c r="H377" s="205" t="e">
        <f t="shared" si="256"/>
        <v>#DIV/0!</v>
      </c>
      <c r="I377" s="168"/>
      <c r="J377" s="205" t="e">
        <f t="shared" si="257"/>
        <v>#DIV/0!</v>
      </c>
      <c r="K377" s="168"/>
      <c r="L377" s="205" t="e">
        <f t="shared" si="258"/>
        <v>#DIV/0!</v>
      </c>
      <c r="M377" s="168"/>
      <c r="N377" s="205" t="e">
        <f t="shared" si="259"/>
        <v>#DIV/0!</v>
      </c>
      <c r="O377" s="168"/>
      <c r="P377" s="205" t="e">
        <f t="shared" si="260"/>
        <v>#DIV/0!</v>
      </c>
      <c r="Q377" s="168"/>
      <c r="R377" s="205" t="e">
        <f t="shared" si="261"/>
        <v>#DIV/0!</v>
      </c>
      <c r="S377" s="168"/>
      <c r="T377" s="205" t="e">
        <f t="shared" si="262"/>
        <v>#DIV/0!</v>
      </c>
      <c r="U377" s="168"/>
      <c r="V377" s="205" t="e">
        <f t="shared" si="263"/>
        <v>#DIV/0!</v>
      </c>
      <c r="W377" s="168"/>
      <c r="X377" s="205" t="e">
        <f t="shared" si="264"/>
        <v>#DIV/0!</v>
      </c>
      <c r="Y377" s="168"/>
      <c r="Z377" s="205" t="e">
        <f t="shared" si="265"/>
        <v>#DIV/0!</v>
      </c>
      <c r="AA377" s="168"/>
      <c r="AB377" s="205" t="e">
        <f t="shared" si="266"/>
        <v>#DIV/0!</v>
      </c>
    </row>
    <row r="378" spans="1:28" ht="33.75" customHeight="1" x14ac:dyDescent="0.45">
      <c r="A378" s="170" t="s">
        <v>2075</v>
      </c>
      <c r="B378" s="178">
        <v>62</v>
      </c>
      <c r="C378" s="177" t="s">
        <v>1852</v>
      </c>
      <c r="D378" s="167"/>
      <c r="E378" s="204">
        <f t="shared" si="254"/>
        <v>0</v>
      </c>
      <c r="F378" s="204">
        <f t="shared" si="255"/>
        <v>0</v>
      </c>
      <c r="G378" s="168"/>
      <c r="H378" s="205" t="e">
        <f t="shared" si="256"/>
        <v>#DIV/0!</v>
      </c>
      <c r="I378" s="168"/>
      <c r="J378" s="205" t="e">
        <f t="shared" si="257"/>
        <v>#DIV/0!</v>
      </c>
      <c r="K378" s="168"/>
      <c r="L378" s="205" t="e">
        <f t="shared" si="258"/>
        <v>#DIV/0!</v>
      </c>
      <c r="M378" s="168"/>
      <c r="N378" s="205" t="e">
        <f t="shared" si="259"/>
        <v>#DIV/0!</v>
      </c>
      <c r="O378" s="168"/>
      <c r="P378" s="205" t="e">
        <f t="shared" si="260"/>
        <v>#DIV/0!</v>
      </c>
      <c r="Q378" s="168"/>
      <c r="R378" s="205" t="e">
        <f t="shared" si="261"/>
        <v>#DIV/0!</v>
      </c>
      <c r="S378" s="168"/>
      <c r="T378" s="205" t="e">
        <f t="shared" si="262"/>
        <v>#DIV/0!</v>
      </c>
      <c r="U378" s="168"/>
      <c r="V378" s="205" t="e">
        <f t="shared" si="263"/>
        <v>#DIV/0!</v>
      </c>
      <c r="W378" s="168"/>
      <c r="X378" s="205" t="e">
        <f t="shared" si="264"/>
        <v>#DIV/0!</v>
      </c>
      <c r="Y378" s="168"/>
      <c r="Z378" s="205" t="e">
        <f t="shared" si="265"/>
        <v>#DIV/0!</v>
      </c>
      <c r="AA378" s="168"/>
      <c r="AB378" s="205" t="e">
        <f t="shared" si="266"/>
        <v>#DIV/0!</v>
      </c>
    </row>
    <row r="379" spans="1:28" x14ac:dyDescent="0.45">
      <c r="A379" s="161" t="s">
        <v>2076</v>
      </c>
      <c r="B379" s="162">
        <v>71</v>
      </c>
      <c r="C379" s="177" t="s">
        <v>617</v>
      </c>
      <c r="D379" s="167"/>
      <c r="E379" s="204">
        <f t="shared" si="254"/>
        <v>0</v>
      </c>
      <c r="F379" s="204">
        <f t="shared" si="255"/>
        <v>0</v>
      </c>
      <c r="G379" s="168"/>
      <c r="H379" s="205" t="e">
        <f t="shared" si="256"/>
        <v>#DIV/0!</v>
      </c>
      <c r="I379" s="168"/>
      <c r="J379" s="205" t="e">
        <f t="shared" si="257"/>
        <v>#DIV/0!</v>
      </c>
      <c r="K379" s="168"/>
      <c r="L379" s="205" t="e">
        <f t="shared" si="258"/>
        <v>#DIV/0!</v>
      </c>
      <c r="M379" s="168"/>
      <c r="N379" s="205" t="e">
        <f t="shared" si="259"/>
        <v>#DIV/0!</v>
      </c>
      <c r="O379" s="168"/>
      <c r="P379" s="205" t="e">
        <f t="shared" si="260"/>
        <v>#DIV/0!</v>
      </c>
      <c r="Q379" s="168"/>
      <c r="R379" s="205" t="e">
        <f t="shared" si="261"/>
        <v>#DIV/0!</v>
      </c>
      <c r="S379" s="168"/>
      <c r="T379" s="205" t="e">
        <f t="shared" si="262"/>
        <v>#DIV/0!</v>
      </c>
      <c r="U379" s="168"/>
      <c r="V379" s="205" t="e">
        <f t="shared" si="263"/>
        <v>#DIV/0!</v>
      </c>
      <c r="W379" s="168"/>
      <c r="X379" s="205" t="e">
        <f t="shared" si="264"/>
        <v>#DIV/0!</v>
      </c>
      <c r="Y379" s="168"/>
      <c r="Z379" s="205" t="e">
        <f t="shared" si="265"/>
        <v>#DIV/0!</v>
      </c>
      <c r="AA379" s="168"/>
      <c r="AB379" s="205" t="e">
        <f t="shared" si="266"/>
        <v>#DIV/0!</v>
      </c>
    </row>
    <row r="380" spans="1:28" x14ac:dyDescent="0.45">
      <c r="A380" s="161" t="s">
        <v>2077</v>
      </c>
      <c r="B380" s="162">
        <v>95</v>
      </c>
      <c r="C380" s="177" t="s">
        <v>617</v>
      </c>
      <c r="D380" s="167"/>
      <c r="E380" s="204">
        <f t="shared" si="254"/>
        <v>0</v>
      </c>
      <c r="F380" s="204">
        <f t="shared" si="255"/>
        <v>0</v>
      </c>
      <c r="G380" s="168"/>
      <c r="H380" s="205" t="e">
        <f t="shared" si="256"/>
        <v>#DIV/0!</v>
      </c>
      <c r="I380" s="168"/>
      <c r="J380" s="205" t="e">
        <f t="shared" si="257"/>
        <v>#DIV/0!</v>
      </c>
      <c r="K380" s="168"/>
      <c r="L380" s="205" t="e">
        <f t="shared" si="258"/>
        <v>#DIV/0!</v>
      </c>
      <c r="M380" s="168"/>
      <c r="N380" s="205" t="e">
        <f t="shared" si="259"/>
        <v>#DIV/0!</v>
      </c>
      <c r="O380" s="168"/>
      <c r="P380" s="205" t="e">
        <f t="shared" si="260"/>
        <v>#DIV/0!</v>
      </c>
      <c r="Q380" s="168"/>
      <c r="R380" s="205" t="e">
        <f t="shared" si="261"/>
        <v>#DIV/0!</v>
      </c>
      <c r="S380" s="168"/>
      <c r="T380" s="205" t="e">
        <f t="shared" si="262"/>
        <v>#DIV/0!</v>
      </c>
      <c r="U380" s="168"/>
      <c r="V380" s="205" t="e">
        <f t="shared" si="263"/>
        <v>#DIV/0!</v>
      </c>
      <c r="W380" s="168"/>
      <c r="X380" s="205" t="e">
        <f t="shared" si="264"/>
        <v>#DIV/0!</v>
      </c>
      <c r="Y380" s="168"/>
      <c r="Z380" s="205" t="e">
        <f t="shared" si="265"/>
        <v>#DIV/0!</v>
      </c>
      <c r="AA380" s="168"/>
      <c r="AB380" s="205" t="e">
        <f t="shared" si="266"/>
        <v>#DIV/0!</v>
      </c>
    </row>
    <row r="381" spans="1:28" ht="35.25" customHeight="1" thickBot="1" x14ac:dyDescent="0.5">
      <c r="A381" s="161" t="s">
        <v>2078</v>
      </c>
      <c r="B381" s="162">
        <v>79</v>
      </c>
      <c r="C381" s="177" t="s">
        <v>617</v>
      </c>
      <c r="D381" s="167"/>
      <c r="E381" s="204">
        <f t="shared" si="254"/>
        <v>0</v>
      </c>
      <c r="F381" s="204">
        <f t="shared" si="255"/>
        <v>0</v>
      </c>
      <c r="G381" s="168"/>
      <c r="H381" s="205" t="e">
        <f t="shared" si="256"/>
        <v>#DIV/0!</v>
      </c>
      <c r="I381" s="168"/>
      <c r="J381" s="205" t="e">
        <f t="shared" si="257"/>
        <v>#DIV/0!</v>
      </c>
      <c r="K381" s="168"/>
      <c r="L381" s="205" t="e">
        <f t="shared" si="258"/>
        <v>#DIV/0!</v>
      </c>
      <c r="M381" s="168"/>
      <c r="N381" s="205" t="e">
        <f t="shared" si="259"/>
        <v>#DIV/0!</v>
      </c>
      <c r="O381" s="168"/>
      <c r="P381" s="205" t="e">
        <f t="shared" si="260"/>
        <v>#DIV/0!</v>
      </c>
      <c r="Q381" s="168"/>
      <c r="R381" s="205" t="e">
        <f t="shared" si="261"/>
        <v>#DIV/0!</v>
      </c>
      <c r="S381" s="168"/>
      <c r="T381" s="205" t="e">
        <f t="shared" si="262"/>
        <v>#DIV/0!</v>
      </c>
      <c r="U381" s="168"/>
      <c r="V381" s="205" t="e">
        <f t="shared" si="263"/>
        <v>#DIV/0!</v>
      </c>
      <c r="W381" s="168"/>
      <c r="X381" s="205" t="e">
        <f t="shared" si="264"/>
        <v>#DIV/0!</v>
      </c>
      <c r="Y381" s="168"/>
      <c r="Z381" s="205" t="e">
        <f t="shared" si="265"/>
        <v>#DIV/0!</v>
      </c>
      <c r="AA381" s="168"/>
      <c r="AB381" s="205" t="e">
        <f t="shared" si="266"/>
        <v>#DIV/0!</v>
      </c>
    </row>
    <row r="382" spans="1:28" ht="34.5" thickBot="1" x14ac:dyDescent="0.55000000000000004">
      <c r="A382" s="173" t="s">
        <v>642</v>
      </c>
      <c r="B382" s="206">
        <f>SUM(B374:B381)</f>
        <v>1167</v>
      </c>
      <c r="C382" s="174"/>
      <c r="D382" s="207">
        <f>SUM(D374:D381)</f>
        <v>0</v>
      </c>
      <c r="E382" s="216">
        <f>SUM(E374:E381)</f>
        <v>0</v>
      </c>
      <c r="F382" s="208">
        <f>SUM(F374:F381)</f>
        <v>0</v>
      </c>
      <c r="G382" s="209">
        <f>SUM(G374:G381)</f>
        <v>0</v>
      </c>
      <c r="H382" s="210" t="e">
        <f>G382/F382</f>
        <v>#DIV/0!</v>
      </c>
      <c r="I382" s="209">
        <f>SUM(I374:I381)</f>
        <v>0</v>
      </c>
      <c r="J382" s="210" t="e">
        <f>I382/F382</f>
        <v>#DIV/0!</v>
      </c>
      <c r="K382" s="211">
        <f>SUM(K374:K381)</f>
        <v>0</v>
      </c>
      <c r="L382" s="212" t="e">
        <f>K382/F382</f>
        <v>#DIV/0!</v>
      </c>
      <c r="M382" s="209">
        <f>SUM(M374:M381)</f>
        <v>0</v>
      </c>
      <c r="N382" s="210" t="e">
        <f>M382/F382</f>
        <v>#DIV/0!</v>
      </c>
      <c r="O382" s="211">
        <f>SUM(O374:O381)</f>
        <v>0</v>
      </c>
      <c r="P382" s="212" t="e">
        <f>O382/F382</f>
        <v>#DIV/0!</v>
      </c>
      <c r="Q382" s="209">
        <f>SUM(Q374:Q381)</f>
        <v>0</v>
      </c>
      <c r="R382" s="210" t="e">
        <f>Q382/F382</f>
        <v>#DIV/0!</v>
      </c>
      <c r="S382" s="211">
        <f>SUM(S374:S381)</f>
        <v>0</v>
      </c>
      <c r="T382" s="212" t="e">
        <f>S382/F382</f>
        <v>#DIV/0!</v>
      </c>
      <c r="U382" s="209">
        <f>SUM(U374:U381)</f>
        <v>0</v>
      </c>
      <c r="V382" s="210" t="e">
        <f>U382/F382</f>
        <v>#DIV/0!</v>
      </c>
      <c r="W382" s="208">
        <f>SUM(W374:W381)</f>
        <v>0</v>
      </c>
      <c r="X382" s="213" t="e">
        <f>W382/F382</f>
        <v>#DIV/0!</v>
      </c>
      <c r="Y382" s="214">
        <f>SUM(Y374:Y381)</f>
        <v>0</v>
      </c>
      <c r="Z382" s="215" t="e">
        <f>Y382/F382</f>
        <v>#DIV/0!</v>
      </c>
      <c r="AA382" s="214">
        <f>SUM(AA374:AA381)</f>
        <v>0</v>
      </c>
      <c r="AB382" s="215" t="e">
        <f>AA382/F382</f>
        <v>#DIV/0!</v>
      </c>
    </row>
    <row r="383" spans="1:28" ht="85.5" customHeight="1" thickBot="1" x14ac:dyDescent="0.5">
      <c r="A383" s="376" t="s">
        <v>2079</v>
      </c>
      <c r="B383" s="377"/>
      <c r="C383" s="377"/>
      <c r="D383" s="377"/>
      <c r="E383" s="377"/>
      <c r="F383" s="378"/>
      <c r="G383" s="356" t="s">
        <v>586</v>
      </c>
      <c r="H383" s="357"/>
      <c r="I383" s="358" t="s">
        <v>587</v>
      </c>
      <c r="J383" s="359"/>
      <c r="K383" s="356" t="s">
        <v>588</v>
      </c>
      <c r="L383" s="357"/>
      <c r="M383" s="358" t="s">
        <v>589</v>
      </c>
      <c r="N383" s="359"/>
      <c r="O383" s="356" t="s">
        <v>590</v>
      </c>
      <c r="P383" s="357"/>
      <c r="Q383" s="358" t="s">
        <v>591</v>
      </c>
      <c r="R383" s="359"/>
      <c r="S383" s="356" t="s">
        <v>592</v>
      </c>
      <c r="T383" s="357"/>
      <c r="U383" s="358" t="s">
        <v>593</v>
      </c>
      <c r="V383" s="359"/>
      <c r="W383" s="356" t="s">
        <v>596</v>
      </c>
      <c r="X383" s="357"/>
      <c r="Y383" s="358" t="s">
        <v>595</v>
      </c>
      <c r="Z383" s="359"/>
      <c r="AA383" s="356" t="s">
        <v>594</v>
      </c>
      <c r="AB383" s="357"/>
    </row>
    <row r="385" spans="1:28" ht="33" x14ac:dyDescent="0.45">
      <c r="A385" s="360" t="s">
        <v>2080</v>
      </c>
      <c r="B385" s="360"/>
      <c r="C385" s="360"/>
      <c r="D385" s="360"/>
      <c r="E385" s="360"/>
      <c r="F385" s="360"/>
      <c r="G385" s="360"/>
      <c r="H385" s="360"/>
      <c r="I385" s="360"/>
      <c r="J385" s="360"/>
      <c r="K385" s="360"/>
      <c r="L385" s="360"/>
      <c r="M385" s="360"/>
      <c r="N385" s="360"/>
      <c r="O385" s="360"/>
      <c r="P385" s="360"/>
      <c r="Q385" s="360"/>
      <c r="R385" s="360"/>
      <c r="S385" s="360"/>
      <c r="T385" s="360"/>
      <c r="U385" s="360"/>
      <c r="V385" s="360"/>
      <c r="W385" s="360"/>
      <c r="X385" s="360"/>
      <c r="Y385" s="360"/>
      <c r="Z385" s="360"/>
      <c r="AA385" s="360"/>
      <c r="AB385" s="360"/>
    </row>
    <row r="386" spans="1:28" ht="33" x14ac:dyDescent="0.45">
      <c r="A386" s="360"/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360"/>
      <c r="X386" s="360"/>
      <c r="Y386" s="360"/>
      <c r="Z386" s="360"/>
      <c r="AA386" s="360"/>
      <c r="AB386" s="360"/>
    </row>
    <row r="387" spans="1:28" ht="34.5" thickBot="1" x14ac:dyDescent="0.5"/>
    <row r="388" spans="1:28" ht="74.25" customHeight="1" thickBot="1" x14ac:dyDescent="0.5">
      <c r="A388" s="344" t="s">
        <v>2081</v>
      </c>
      <c r="B388" s="345"/>
      <c r="C388" s="371" t="s">
        <v>2082</v>
      </c>
      <c r="D388" s="372"/>
      <c r="E388" s="372"/>
      <c r="F388" s="373"/>
      <c r="G388" s="374" t="s">
        <v>586</v>
      </c>
      <c r="H388" s="350"/>
      <c r="I388" s="354" t="s">
        <v>587</v>
      </c>
      <c r="J388" s="375"/>
      <c r="K388" s="349" t="s">
        <v>588</v>
      </c>
      <c r="L388" s="350"/>
      <c r="M388" s="354" t="s">
        <v>589</v>
      </c>
      <c r="N388" s="355"/>
      <c r="O388" s="349" t="s">
        <v>590</v>
      </c>
      <c r="P388" s="350"/>
      <c r="Q388" s="354" t="s">
        <v>591</v>
      </c>
      <c r="R388" s="355"/>
      <c r="S388" s="349" t="s">
        <v>592</v>
      </c>
      <c r="T388" s="350"/>
      <c r="U388" s="354" t="s">
        <v>593</v>
      </c>
      <c r="V388" s="355"/>
      <c r="W388" s="349" t="s">
        <v>596</v>
      </c>
      <c r="X388" s="350"/>
      <c r="Y388" s="354" t="s">
        <v>595</v>
      </c>
      <c r="Z388" s="355"/>
      <c r="AA388" s="349" t="s">
        <v>594</v>
      </c>
      <c r="AB388" s="350"/>
    </row>
    <row r="389" spans="1:28" ht="60" x14ac:dyDescent="0.45">
      <c r="A389" s="344"/>
      <c r="B389" s="345"/>
      <c r="C389" s="146" t="s">
        <v>606</v>
      </c>
      <c r="D389" s="147" t="s">
        <v>607</v>
      </c>
      <c r="E389" s="147" t="s">
        <v>644</v>
      </c>
      <c r="F389" s="148" t="s">
        <v>645</v>
      </c>
      <c r="G389" s="152" t="s">
        <v>604</v>
      </c>
      <c r="H389" s="150" t="s">
        <v>605</v>
      </c>
      <c r="I389" s="149" t="s">
        <v>604</v>
      </c>
      <c r="J389" s="153" t="s">
        <v>605</v>
      </c>
      <c r="K389" s="149" t="s">
        <v>604</v>
      </c>
      <c r="L389" s="150" t="s">
        <v>605</v>
      </c>
      <c r="M389" s="149" t="s">
        <v>604</v>
      </c>
      <c r="N389" s="150" t="s">
        <v>605</v>
      </c>
      <c r="O389" s="149" t="s">
        <v>604</v>
      </c>
      <c r="P389" s="150" t="s">
        <v>605</v>
      </c>
      <c r="Q389" s="149" t="s">
        <v>604</v>
      </c>
      <c r="R389" s="150" t="s">
        <v>605</v>
      </c>
      <c r="S389" s="149" t="s">
        <v>604</v>
      </c>
      <c r="T389" s="150" t="s">
        <v>605</v>
      </c>
      <c r="U389" s="149" t="s">
        <v>604</v>
      </c>
      <c r="V389" s="150" t="s">
        <v>605</v>
      </c>
      <c r="W389" s="149" t="s">
        <v>604</v>
      </c>
      <c r="X389" s="150" t="s">
        <v>605</v>
      </c>
      <c r="Y389" s="149" t="s">
        <v>604</v>
      </c>
      <c r="Z389" s="150" t="s">
        <v>605</v>
      </c>
      <c r="AA389" s="149" t="s">
        <v>604</v>
      </c>
      <c r="AB389" s="150" t="s">
        <v>605</v>
      </c>
    </row>
    <row r="390" spans="1:28" ht="34.5" thickBot="1" x14ac:dyDescent="0.5">
      <c r="A390" s="344"/>
      <c r="B390" s="345"/>
      <c r="C390" s="217">
        <f>B405</f>
        <v>1254</v>
      </c>
      <c r="D390" s="198">
        <f>D405</f>
        <v>0</v>
      </c>
      <c r="E390" s="198">
        <f t="shared" ref="E390:F390" si="267">E405</f>
        <v>0</v>
      </c>
      <c r="F390" s="199">
        <f t="shared" si="267"/>
        <v>0</v>
      </c>
      <c r="G390" s="200">
        <f>G405</f>
        <v>0</v>
      </c>
      <c r="H390" s="201" t="e">
        <f t="shared" ref="H390:AB390" si="268">H405</f>
        <v>#DIV/0!</v>
      </c>
      <c r="I390" s="202">
        <f>I405</f>
        <v>0</v>
      </c>
      <c r="J390" s="203" t="e">
        <f t="shared" si="268"/>
        <v>#DIV/0!</v>
      </c>
      <c r="K390" s="202">
        <f t="shared" si="268"/>
        <v>0</v>
      </c>
      <c r="L390" s="201" t="e">
        <f t="shared" si="268"/>
        <v>#DIV/0!</v>
      </c>
      <c r="M390" s="202">
        <f t="shared" si="268"/>
        <v>0</v>
      </c>
      <c r="N390" s="201" t="e">
        <f t="shared" si="268"/>
        <v>#DIV/0!</v>
      </c>
      <c r="O390" s="202">
        <f t="shared" si="268"/>
        <v>0</v>
      </c>
      <c r="P390" s="201" t="e">
        <f t="shared" si="268"/>
        <v>#DIV/0!</v>
      </c>
      <c r="Q390" s="202">
        <f t="shared" si="268"/>
        <v>0</v>
      </c>
      <c r="R390" s="201" t="e">
        <f t="shared" si="268"/>
        <v>#DIV/0!</v>
      </c>
      <c r="S390" s="202">
        <f t="shared" si="268"/>
        <v>0</v>
      </c>
      <c r="T390" s="201" t="e">
        <f t="shared" si="268"/>
        <v>#DIV/0!</v>
      </c>
      <c r="U390" s="202">
        <f t="shared" si="268"/>
        <v>0</v>
      </c>
      <c r="V390" s="201" t="e">
        <f t="shared" si="268"/>
        <v>#DIV/0!</v>
      </c>
      <c r="W390" s="202">
        <f t="shared" si="268"/>
        <v>0</v>
      </c>
      <c r="X390" s="201" t="e">
        <f t="shared" si="268"/>
        <v>#DIV/0!</v>
      </c>
      <c r="Y390" s="202">
        <f t="shared" si="268"/>
        <v>0</v>
      </c>
      <c r="Z390" s="201" t="e">
        <f t="shared" si="268"/>
        <v>#DIV/0!</v>
      </c>
      <c r="AA390" s="202">
        <f t="shared" si="268"/>
        <v>0</v>
      </c>
      <c r="AB390" s="201" t="e">
        <f t="shared" si="268"/>
        <v>#DIV/0!</v>
      </c>
    </row>
    <row r="391" spans="1:28" ht="34.5" thickBot="1" x14ac:dyDescent="0.5"/>
    <row r="392" spans="1:28" ht="60.75" thickBot="1" x14ac:dyDescent="0.55000000000000004">
      <c r="A392" s="362" t="s">
        <v>2083</v>
      </c>
      <c r="B392" s="363"/>
      <c r="C392" s="363"/>
      <c r="D392" s="363"/>
      <c r="E392" s="363"/>
      <c r="F392" s="364"/>
      <c r="G392" s="365" t="s">
        <v>603</v>
      </c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  <c r="AA392" s="366"/>
      <c r="AB392" s="367"/>
    </row>
    <row r="393" spans="1:28" ht="86.1" customHeight="1" x14ac:dyDescent="0.45">
      <c r="A393" s="156" t="s">
        <v>2053</v>
      </c>
      <c r="B393" s="379" t="s">
        <v>2084</v>
      </c>
      <c r="C393" s="380"/>
      <c r="D393" s="361" t="s">
        <v>2085</v>
      </c>
      <c r="E393" s="368"/>
      <c r="F393" s="369"/>
      <c r="G393" s="349" t="s">
        <v>586</v>
      </c>
      <c r="H393" s="350"/>
      <c r="I393" s="354" t="s">
        <v>587</v>
      </c>
      <c r="J393" s="355"/>
      <c r="K393" s="349" t="s">
        <v>588</v>
      </c>
      <c r="L393" s="350"/>
      <c r="M393" s="354" t="s">
        <v>589</v>
      </c>
      <c r="N393" s="355"/>
      <c r="O393" s="349" t="s">
        <v>590</v>
      </c>
      <c r="P393" s="350"/>
      <c r="Q393" s="354" t="s">
        <v>591</v>
      </c>
      <c r="R393" s="355"/>
      <c r="S393" s="349" t="s">
        <v>592</v>
      </c>
      <c r="T393" s="350"/>
      <c r="U393" s="354" t="s">
        <v>593</v>
      </c>
      <c r="V393" s="355"/>
      <c r="W393" s="349" t="s">
        <v>596</v>
      </c>
      <c r="X393" s="350"/>
      <c r="Y393" s="354" t="s">
        <v>595</v>
      </c>
      <c r="Z393" s="355"/>
      <c r="AA393" s="349" t="s">
        <v>594</v>
      </c>
      <c r="AB393" s="350"/>
    </row>
    <row r="394" spans="1:28" ht="60" x14ac:dyDescent="0.45">
      <c r="A394" s="157" t="s">
        <v>597</v>
      </c>
      <c r="B394" s="158" t="s">
        <v>606</v>
      </c>
      <c r="C394" s="157" t="s">
        <v>598</v>
      </c>
      <c r="D394" s="157" t="s">
        <v>607</v>
      </c>
      <c r="E394" s="157" t="s">
        <v>644</v>
      </c>
      <c r="F394" s="159" t="s">
        <v>645</v>
      </c>
      <c r="G394" s="149" t="s">
        <v>604</v>
      </c>
      <c r="H394" s="150" t="s">
        <v>605</v>
      </c>
      <c r="I394" s="149" t="s">
        <v>604</v>
      </c>
      <c r="J394" s="150" t="s">
        <v>605</v>
      </c>
      <c r="K394" s="149" t="s">
        <v>604</v>
      </c>
      <c r="L394" s="150" t="s">
        <v>605</v>
      </c>
      <c r="M394" s="149" t="s">
        <v>604</v>
      </c>
      <c r="N394" s="150" t="s">
        <v>605</v>
      </c>
      <c r="O394" s="149" t="s">
        <v>604</v>
      </c>
      <c r="P394" s="150" t="s">
        <v>605</v>
      </c>
      <c r="Q394" s="149" t="s">
        <v>604</v>
      </c>
      <c r="R394" s="150" t="s">
        <v>605</v>
      </c>
      <c r="S394" s="149" t="s">
        <v>604</v>
      </c>
      <c r="T394" s="150" t="s">
        <v>605</v>
      </c>
      <c r="U394" s="149" t="s">
        <v>604</v>
      </c>
      <c r="V394" s="150" t="s">
        <v>605</v>
      </c>
      <c r="W394" s="149" t="s">
        <v>604</v>
      </c>
      <c r="X394" s="150" t="s">
        <v>605</v>
      </c>
      <c r="Y394" s="149" t="s">
        <v>604</v>
      </c>
      <c r="Z394" s="150" t="s">
        <v>605</v>
      </c>
      <c r="AA394" s="149" t="s">
        <v>604</v>
      </c>
      <c r="AB394" s="150" t="s">
        <v>605</v>
      </c>
    </row>
    <row r="395" spans="1:28" x14ac:dyDescent="0.45">
      <c r="A395" s="170" t="s">
        <v>2086</v>
      </c>
      <c r="B395" s="178">
        <v>135</v>
      </c>
      <c r="C395" s="177" t="s">
        <v>617</v>
      </c>
      <c r="D395" s="164"/>
      <c r="E395" s="204">
        <f>D395-F395</f>
        <v>0</v>
      </c>
      <c r="F395" s="204">
        <f>G395+I395+K395+M395+O395+Q395+S395+U395+W395+Y395+AA395</f>
        <v>0</v>
      </c>
      <c r="G395" s="166"/>
      <c r="H395" s="205" t="e">
        <f>G395/F395</f>
        <v>#DIV/0!</v>
      </c>
      <c r="I395" s="166"/>
      <c r="J395" s="205" t="e">
        <f>I395/F395</f>
        <v>#DIV/0!</v>
      </c>
      <c r="K395" s="166"/>
      <c r="L395" s="205" t="e">
        <f>K395/F395</f>
        <v>#DIV/0!</v>
      </c>
      <c r="M395" s="166"/>
      <c r="N395" s="205" t="e">
        <f>M395/F395</f>
        <v>#DIV/0!</v>
      </c>
      <c r="O395" s="166"/>
      <c r="P395" s="205" t="e">
        <f>O395/F395</f>
        <v>#DIV/0!</v>
      </c>
      <c r="Q395" s="166"/>
      <c r="R395" s="205" t="e">
        <f>Q395/F395</f>
        <v>#DIV/0!</v>
      </c>
      <c r="S395" s="166"/>
      <c r="T395" s="205" t="e">
        <f>S395/F395</f>
        <v>#DIV/0!</v>
      </c>
      <c r="U395" s="166"/>
      <c r="V395" s="205" t="e">
        <f>U395/F395</f>
        <v>#DIV/0!</v>
      </c>
      <c r="W395" s="166"/>
      <c r="X395" s="205" t="e">
        <f>W395/F395</f>
        <v>#DIV/0!</v>
      </c>
      <c r="Y395" s="166"/>
      <c r="Z395" s="205" t="e">
        <f>Y395/F395</f>
        <v>#DIV/0!</v>
      </c>
      <c r="AA395" s="166"/>
      <c r="AB395" s="205" t="e">
        <f>AA395/F395</f>
        <v>#DIV/0!</v>
      </c>
    </row>
    <row r="396" spans="1:28" x14ac:dyDescent="0.45">
      <c r="A396" s="161" t="s">
        <v>2087</v>
      </c>
      <c r="B396" s="162">
        <v>101</v>
      </c>
      <c r="C396" s="177" t="s">
        <v>617</v>
      </c>
      <c r="D396" s="167"/>
      <c r="E396" s="204">
        <f t="shared" ref="E396:E404" si="269">D396-F396</f>
        <v>0</v>
      </c>
      <c r="F396" s="204">
        <f t="shared" ref="F396:F404" si="270">G396+I396+K396+M396+O396+Q396+S396+U396+W396+Y396+AA396</f>
        <v>0</v>
      </c>
      <c r="G396" s="168"/>
      <c r="H396" s="205" t="e">
        <f t="shared" ref="H396:H404" si="271">G396/F396</f>
        <v>#DIV/0!</v>
      </c>
      <c r="I396" s="168"/>
      <c r="J396" s="205" t="e">
        <f t="shared" ref="J396:J404" si="272">I396/F396</f>
        <v>#DIV/0!</v>
      </c>
      <c r="K396" s="168"/>
      <c r="L396" s="205" t="e">
        <f t="shared" ref="L396:L404" si="273">K396/F396</f>
        <v>#DIV/0!</v>
      </c>
      <c r="M396" s="168"/>
      <c r="N396" s="205" t="e">
        <f t="shared" ref="N396:N404" si="274">M396/F396</f>
        <v>#DIV/0!</v>
      </c>
      <c r="O396" s="168"/>
      <c r="P396" s="205" t="e">
        <f t="shared" ref="P396:P404" si="275">O396/F396</f>
        <v>#DIV/0!</v>
      </c>
      <c r="Q396" s="168"/>
      <c r="R396" s="205" t="e">
        <f t="shared" ref="R396:R404" si="276">Q396/F396</f>
        <v>#DIV/0!</v>
      </c>
      <c r="S396" s="168"/>
      <c r="T396" s="205" t="e">
        <f t="shared" ref="T396:T404" si="277">S396/F396</f>
        <v>#DIV/0!</v>
      </c>
      <c r="U396" s="168"/>
      <c r="V396" s="205" t="e">
        <f t="shared" ref="V396:V404" si="278">U396/F396</f>
        <v>#DIV/0!</v>
      </c>
      <c r="W396" s="168"/>
      <c r="X396" s="205" t="e">
        <f t="shared" ref="X396:X404" si="279">W396/F396</f>
        <v>#DIV/0!</v>
      </c>
      <c r="Y396" s="168"/>
      <c r="Z396" s="205" t="e">
        <f t="shared" ref="Z396:Z404" si="280">Y396/F396</f>
        <v>#DIV/0!</v>
      </c>
      <c r="AA396" s="168"/>
      <c r="AB396" s="205" t="e">
        <f t="shared" ref="AB396:AB404" si="281">AA396/F396</f>
        <v>#DIV/0!</v>
      </c>
    </row>
    <row r="397" spans="1:28" x14ac:dyDescent="0.45">
      <c r="A397" s="161" t="s">
        <v>2088</v>
      </c>
      <c r="B397" s="162">
        <v>130</v>
      </c>
      <c r="C397" s="177" t="s">
        <v>617</v>
      </c>
      <c r="D397" s="167"/>
      <c r="E397" s="204">
        <f t="shared" si="269"/>
        <v>0</v>
      </c>
      <c r="F397" s="204">
        <f t="shared" si="270"/>
        <v>0</v>
      </c>
      <c r="G397" s="168"/>
      <c r="H397" s="205" t="e">
        <f t="shared" si="271"/>
        <v>#DIV/0!</v>
      </c>
      <c r="I397" s="168"/>
      <c r="J397" s="205" t="e">
        <f t="shared" si="272"/>
        <v>#DIV/0!</v>
      </c>
      <c r="K397" s="168"/>
      <c r="L397" s="205" t="e">
        <f t="shared" si="273"/>
        <v>#DIV/0!</v>
      </c>
      <c r="M397" s="168"/>
      <c r="N397" s="205" t="e">
        <f t="shared" si="274"/>
        <v>#DIV/0!</v>
      </c>
      <c r="O397" s="168"/>
      <c r="P397" s="205" t="e">
        <f t="shared" si="275"/>
        <v>#DIV/0!</v>
      </c>
      <c r="Q397" s="168"/>
      <c r="R397" s="205" t="e">
        <f t="shared" si="276"/>
        <v>#DIV/0!</v>
      </c>
      <c r="S397" s="168"/>
      <c r="T397" s="205" t="e">
        <f t="shared" si="277"/>
        <v>#DIV/0!</v>
      </c>
      <c r="U397" s="168"/>
      <c r="V397" s="205" t="e">
        <f t="shared" si="278"/>
        <v>#DIV/0!</v>
      </c>
      <c r="W397" s="168"/>
      <c r="X397" s="205" t="e">
        <f t="shared" si="279"/>
        <v>#DIV/0!</v>
      </c>
      <c r="Y397" s="168"/>
      <c r="Z397" s="205" t="e">
        <f t="shared" si="280"/>
        <v>#DIV/0!</v>
      </c>
      <c r="AA397" s="168"/>
      <c r="AB397" s="205" t="e">
        <f t="shared" si="281"/>
        <v>#DIV/0!</v>
      </c>
    </row>
    <row r="398" spans="1:28" ht="67.5" x14ac:dyDescent="0.45">
      <c r="A398" s="161" t="s">
        <v>2089</v>
      </c>
      <c r="B398" s="162">
        <v>139</v>
      </c>
      <c r="C398" s="177" t="s">
        <v>617</v>
      </c>
      <c r="D398" s="167"/>
      <c r="E398" s="204">
        <f t="shared" si="269"/>
        <v>0</v>
      </c>
      <c r="F398" s="204">
        <f t="shared" si="270"/>
        <v>0</v>
      </c>
      <c r="G398" s="168"/>
      <c r="H398" s="205" t="e">
        <f t="shared" si="271"/>
        <v>#DIV/0!</v>
      </c>
      <c r="I398" s="168"/>
      <c r="J398" s="205" t="e">
        <f t="shared" si="272"/>
        <v>#DIV/0!</v>
      </c>
      <c r="K398" s="168"/>
      <c r="L398" s="205" t="e">
        <f t="shared" si="273"/>
        <v>#DIV/0!</v>
      </c>
      <c r="M398" s="168"/>
      <c r="N398" s="205" t="e">
        <f t="shared" si="274"/>
        <v>#DIV/0!</v>
      </c>
      <c r="O398" s="168"/>
      <c r="P398" s="205" t="e">
        <f t="shared" si="275"/>
        <v>#DIV/0!</v>
      </c>
      <c r="Q398" s="168"/>
      <c r="R398" s="205" t="e">
        <f t="shared" si="276"/>
        <v>#DIV/0!</v>
      </c>
      <c r="S398" s="168"/>
      <c r="T398" s="205" t="e">
        <f t="shared" si="277"/>
        <v>#DIV/0!</v>
      </c>
      <c r="U398" s="168"/>
      <c r="V398" s="205" t="e">
        <f t="shared" si="278"/>
        <v>#DIV/0!</v>
      </c>
      <c r="W398" s="168"/>
      <c r="X398" s="205" t="e">
        <f t="shared" si="279"/>
        <v>#DIV/0!</v>
      </c>
      <c r="Y398" s="168"/>
      <c r="Z398" s="205" t="e">
        <f t="shared" si="280"/>
        <v>#DIV/0!</v>
      </c>
      <c r="AA398" s="168"/>
      <c r="AB398" s="205" t="e">
        <f t="shared" si="281"/>
        <v>#DIV/0!</v>
      </c>
    </row>
    <row r="399" spans="1:28" x14ac:dyDescent="0.45">
      <c r="A399" s="161" t="s">
        <v>2090</v>
      </c>
      <c r="B399" s="162">
        <v>68</v>
      </c>
      <c r="C399" s="177" t="s">
        <v>617</v>
      </c>
      <c r="D399" s="167"/>
      <c r="E399" s="204">
        <f t="shared" si="269"/>
        <v>0</v>
      </c>
      <c r="F399" s="204">
        <f t="shared" si="270"/>
        <v>0</v>
      </c>
      <c r="G399" s="168"/>
      <c r="H399" s="205" t="e">
        <f t="shared" si="271"/>
        <v>#DIV/0!</v>
      </c>
      <c r="I399" s="168"/>
      <c r="J399" s="205" t="e">
        <f t="shared" si="272"/>
        <v>#DIV/0!</v>
      </c>
      <c r="K399" s="168"/>
      <c r="L399" s="205" t="e">
        <f t="shared" si="273"/>
        <v>#DIV/0!</v>
      </c>
      <c r="M399" s="168"/>
      <c r="N399" s="205" t="e">
        <f t="shared" si="274"/>
        <v>#DIV/0!</v>
      </c>
      <c r="O399" s="168"/>
      <c r="P399" s="205" t="e">
        <f t="shared" si="275"/>
        <v>#DIV/0!</v>
      </c>
      <c r="Q399" s="168"/>
      <c r="R399" s="205" t="e">
        <f t="shared" si="276"/>
        <v>#DIV/0!</v>
      </c>
      <c r="S399" s="168"/>
      <c r="T399" s="205" t="e">
        <f t="shared" si="277"/>
        <v>#DIV/0!</v>
      </c>
      <c r="U399" s="168"/>
      <c r="V399" s="205" t="e">
        <f t="shared" si="278"/>
        <v>#DIV/0!</v>
      </c>
      <c r="W399" s="168"/>
      <c r="X399" s="205" t="e">
        <f t="shared" si="279"/>
        <v>#DIV/0!</v>
      </c>
      <c r="Y399" s="168"/>
      <c r="Z399" s="205" t="e">
        <f t="shared" si="280"/>
        <v>#DIV/0!</v>
      </c>
      <c r="AA399" s="168"/>
      <c r="AB399" s="205" t="e">
        <f t="shared" si="281"/>
        <v>#DIV/0!</v>
      </c>
    </row>
    <row r="400" spans="1:28" x14ac:dyDescent="0.45">
      <c r="A400" s="161" t="s">
        <v>2091</v>
      </c>
      <c r="B400" s="162">
        <v>136</v>
      </c>
      <c r="C400" s="177" t="s">
        <v>617</v>
      </c>
      <c r="D400" s="167"/>
      <c r="E400" s="204">
        <f t="shared" si="269"/>
        <v>0</v>
      </c>
      <c r="F400" s="204">
        <f t="shared" si="270"/>
        <v>0</v>
      </c>
      <c r="G400" s="168"/>
      <c r="H400" s="205" t="e">
        <f t="shared" si="271"/>
        <v>#DIV/0!</v>
      </c>
      <c r="I400" s="168"/>
      <c r="J400" s="205" t="e">
        <f t="shared" si="272"/>
        <v>#DIV/0!</v>
      </c>
      <c r="K400" s="168"/>
      <c r="L400" s="205" t="e">
        <f t="shared" si="273"/>
        <v>#DIV/0!</v>
      </c>
      <c r="M400" s="168"/>
      <c r="N400" s="205" t="e">
        <f t="shared" si="274"/>
        <v>#DIV/0!</v>
      </c>
      <c r="O400" s="168"/>
      <c r="P400" s="205" t="e">
        <f t="shared" si="275"/>
        <v>#DIV/0!</v>
      </c>
      <c r="Q400" s="168"/>
      <c r="R400" s="205" t="e">
        <f t="shared" si="276"/>
        <v>#DIV/0!</v>
      </c>
      <c r="S400" s="168"/>
      <c r="T400" s="205" t="e">
        <f t="shared" si="277"/>
        <v>#DIV/0!</v>
      </c>
      <c r="U400" s="168"/>
      <c r="V400" s="205" t="e">
        <f t="shared" si="278"/>
        <v>#DIV/0!</v>
      </c>
      <c r="W400" s="168"/>
      <c r="X400" s="205" t="e">
        <f t="shared" si="279"/>
        <v>#DIV/0!</v>
      </c>
      <c r="Y400" s="168"/>
      <c r="Z400" s="205" t="e">
        <f t="shared" si="280"/>
        <v>#DIV/0!</v>
      </c>
      <c r="AA400" s="168"/>
      <c r="AB400" s="205" t="e">
        <f t="shared" si="281"/>
        <v>#DIV/0!</v>
      </c>
    </row>
    <row r="401" spans="1:28" x14ac:dyDescent="0.45">
      <c r="A401" s="161" t="s">
        <v>2092</v>
      </c>
      <c r="B401" s="162">
        <v>66</v>
      </c>
      <c r="C401" s="177" t="s">
        <v>617</v>
      </c>
      <c r="D401" s="167"/>
      <c r="E401" s="204">
        <f t="shared" si="269"/>
        <v>0</v>
      </c>
      <c r="F401" s="204">
        <f t="shared" si="270"/>
        <v>0</v>
      </c>
      <c r="G401" s="168"/>
      <c r="H401" s="205" t="e">
        <f t="shared" si="271"/>
        <v>#DIV/0!</v>
      </c>
      <c r="I401" s="168"/>
      <c r="J401" s="205" t="e">
        <f t="shared" si="272"/>
        <v>#DIV/0!</v>
      </c>
      <c r="K401" s="168"/>
      <c r="L401" s="205" t="e">
        <f t="shared" si="273"/>
        <v>#DIV/0!</v>
      </c>
      <c r="M401" s="168"/>
      <c r="N401" s="205" t="e">
        <f t="shared" si="274"/>
        <v>#DIV/0!</v>
      </c>
      <c r="O401" s="168"/>
      <c r="P401" s="205" t="e">
        <f t="shared" si="275"/>
        <v>#DIV/0!</v>
      </c>
      <c r="Q401" s="168"/>
      <c r="R401" s="205" t="e">
        <f t="shared" si="276"/>
        <v>#DIV/0!</v>
      </c>
      <c r="S401" s="168"/>
      <c r="T401" s="205" t="e">
        <f t="shared" si="277"/>
        <v>#DIV/0!</v>
      </c>
      <c r="U401" s="168"/>
      <c r="V401" s="205" t="e">
        <f t="shared" si="278"/>
        <v>#DIV/0!</v>
      </c>
      <c r="W401" s="168"/>
      <c r="X401" s="205" t="e">
        <f t="shared" si="279"/>
        <v>#DIV/0!</v>
      </c>
      <c r="Y401" s="168"/>
      <c r="Z401" s="205" t="e">
        <f t="shared" si="280"/>
        <v>#DIV/0!</v>
      </c>
      <c r="AA401" s="168"/>
      <c r="AB401" s="205" t="e">
        <f t="shared" si="281"/>
        <v>#DIV/0!</v>
      </c>
    </row>
    <row r="402" spans="1:28" x14ac:dyDescent="0.45">
      <c r="A402" s="161" t="s">
        <v>2093</v>
      </c>
      <c r="B402" s="162">
        <v>187</v>
      </c>
      <c r="C402" s="177" t="s">
        <v>617</v>
      </c>
      <c r="D402" s="167"/>
      <c r="E402" s="204">
        <f t="shared" si="269"/>
        <v>0</v>
      </c>
      <c r="F402" s="204">
        <f t="shared" si="270"/>
        <v>0</v>
      </c>
      <c r="G402" s="168"/>
      <c r="H402" s="205" t="e">
        <f t="shared" si="271"/>
        <v>#DIV/0!</v>
      </c>
      <c r="I402" s="168"/>
      <c r="J402" s="205" t="e">
        <f t="shared" si="272"/>
        <v>#DIV/0!</v>
      </c>
      <c r="K402" s="168"/>
      <c r="L402" s="205" t="e">
        <f t="shared" si="273"/>
        <v>#DIV/0!</v>
      </c>
      <c r="M402" s="168"/>
      <c r="N402" s="205" t="e">
        <f t="shared" si="274"/>
        <v>#DIV/0!</v>
      </c>
      <c r="O402" s="168"/>
      <c r="P402" s="205" t="e">
        <f t="shared" si="275"/>
        <v>#DIV/0!</v>
      </c>
      <c r="Q402" s="168"/>
      <c r="R402" s="205" t="e">
        <f t="shared" si="276"/>
        <v>#DIV/0!</v>
      </c>
      <c r="S402" s="168"/>
      <c r="T402" s="205" t="e">
        <f t="shared" si="277"/>
        <v>#DIV/0!</v>
      </c>
      <c r="U402" s="168"/>
      <c r="V402" s="205" t="e">
        <f t="shared" si="278"/>
        <v>#DIV/0!</v>
      </c>
      <c r="W402" s="168"/>
      <c r="X402" s="205" t="e">
        <f t="shared" si="279"/>
        <v>#DIV/0!</v>
      </c>
      <c r="Y402" s="168"/>
      <c r="Z402" s="205" t="e">
        <f t="shared" si="280"/>
        <v>#DIV/0!</v>
      </c>
      <c r="AA402" s="168"/>
      <c r="AB402" s="205" t="e">
        <f t="shared" si="281"/>
        <v>#DIV/0!</v>
      </c>
    </row>
    <row r="403" spans="1:28" x14ac:dyDescent="0.45">
      <c r="A403" s="161" t="s">
        <v>2094</v>
      </c>
      <c r="B403" s="162">
        <v>154</v>
      </c>
      <c r="C403" s="177" t="s">
        <v>617</v>
      </c>
      <c r="D403" s="167"/>
      <c r="E403" s="204">
        <f t="shared" si="269"/>
        <v>0</v>
      </c>
      <c r="F403" s="204">
        <f t="shared" si="270"/>
        <v>0</v>
      </c>
      <c r="G403" s="168"/>
      <c r="H403" s="205" t="e">
        <f t="shared" si="271"/>
        <v>#DIV/0!</v>
      </c>
      <c r="I403" s="168"/>
      <c r="J403" s="205" t="e">
        <f t="shared" si="272"/>
        <v>#DIV/0!</v>
      </c>
      <c r="K403" s="168"/>
      <c r="L403" s="205" t="e">
        <f t="shared" si="273"/>
        <v>#DIV/0!</v>
      </c>
      <c r="M403" s="168"/>
      <c r="N403" s="205" t="e">
        <f t="shared" si="274"/>
        <v>#DIV/0!</v>
      </c>
      <c r="O403" s="168"/>
      <c r="P403" s="205" t="e">
        <f t="shared" si="275"/>
        <v>#DIV/0!</v>
      </c>
      <c r="Q403" s="168"/>
      <c r="R403" s="205" t="e">
        <f t="shared" si="276"/>
        <v>#DIV/0!</v>
      </c>
      <c r="S403" s="168"/>
      <c r="T403" s="205" t="e">
        <f t="shared" si="277"/>
        <v>#DIV/0!</v>
      </c>
      <c r="U403" s="168"/>
      <c r="V403" s="205" t="e">
        <f t="shared" si="278"/>
        <v>#DIV/0!</v>
      </c>
      <c r="W403" s="168"/>
      <c r="X403" s="205" t="e">
        <f t="shared" si="279"/>
        <v>#DIV/0!</v>
      </c>
      <c r="Y403" s="168"/>
      <c r="Z403" s="205" t="e">
        <f t="shared" si="280"/>
        <v>#DIV/0!</v>
      </c>
      <c r="AA403" s="168"/>
      <c r="AB403" s="205" t="e">
        <f t="shared" si="281"/>
        <v>#DIV/0!</v>
      </c>
    </row>
    <row r="404" spans="1:28" ht="34.5" thickBot="1" x14ac:dyDescent="0.5">
      <c r="A404" s="170" t="s">
        <v>2095</v>
      </c>
      <c r="B404" s="178">
        <v>138</v>
      </c>
      <c r="C404" s="177" t="s">
        <v>1852</v>
      </c>
      <c r="D404" s="167"/>
      <c r="E404" s="204">
        <f t="shared" si="269"/>
        <v>0</v>
      </c>
      <c r="F404" s="204">
        <f t="shared" si="270"/>
        <v>0</v>
      </c>
      <c r="G404" s="168"/>
      <c r="H404" s="205" t="e">
        <f t="shared" si="271"/>
        <v>#DIV/0!</v>
      </c>
      <c r="I404" s="168"/>
      <c r="J404" s="205" t="e">
        <f t="shared" si="272"/>
        <v>#DIV/0!</v>
      </c>
      <c r="K404" s="168"/>
      <c r="L404" s="205" t="e">
        <f t="shared" si="273"/>
        <v>#DIV/0!</v>
      </c>
      <c r="M404" s="168"/>
      <c r="N404" s="205" t="e">
        <f t="shared" si="274"/>
        <v>#DIV/0!</v>
      </c>
      <c r="O404" s="168"/>
      <c r="P404" s="205" t="e">
        <f t="shared" si="275"/>
        <v>#DIV/0!</v>
      </c>
      <c r="Q404" s="168"/>
      <c r="R404" s="205" t="e">
        <f t="shared" si="276"/>
        <v>#DIV/0!</v>
      </c>
      <c r="S404" s="168"/>
      <c r="T404" s="205" t="e">
        <f t="shared" si="277"/>
        <v>#DIV/0!</v>
      </c>
      <c r="U404" s="168"/>
      <c r="V404" s="205" t="e">
        <f t="shared" si="278"/>
        <v>#DIV/0!</v>
      </c>
      <c r="W404" s="168"/>
      <c r="X404" s="205" t="e">
        <f t="shared" si="279"/>
        <v>#DIV/0!</v>
      </c>
      <c r="Y404" s="168"/>
      <c r="Z404" s="205" t="e">
        <f t="shared" si="280"/>
        <v>#DIV/0!</v>
      </c>
      <c r="AA404" s="168"/>
      <c r="AB404" s="205" t="e">
        <f t="shared" si="281"/>
        <v>#DIV/0!</v>
      </c>
    </row>
    <row r="405" spans="1:28" ht="34.5" thickBot="1" x14ac:dyDescent="0.55000000000000004">
      <c r="A405" s="173" t="s">
        <v>642</v>
      </c>
      <c r="B405" s="206">
        <f>SUM(B395:B404)</f>
        <v>1254</v>
      </c>
      <c r="C405" s="174"/>
      <c r="D405" s="207">
        <f>SUM(D395:D404)</f>
        <v>0</v>
      </c>
      <c r="E405" s="207">
        <f>SUM(E395:E404)</f>
        <v>0</v>
      </c>
      <c r="F405" s="208">
        <f>SUM(F395:F404)</f>
        <v>0</v>
      </c>
      <c r="G405" s="209">
        <f>SUM(G395:G404)</f>
        <v>0</v>
      </c>
      <c r="H405" s="210" t="e">
        <f>G405/F405</f>
        <v>#DIV/0!</v>
      </c>
      <c r="I405" s="209">
        <f>SUM(I395:I404)</f>
        <v>0</v>
      </c>
      <c r="J405" s="210" t="e">
        <f>I405/F405</f>
        <v>#DIV/0!</v>
      </c>
      <c r="K405" s="211">
        <f>SUM(K395:K404)</f>
        <v>0</v>
      </c>
      <c r="L405" s="212" t="e">
        <f>K405/F405</f>
        <v>#DIV/0!</v>
      </c>
      <c r="M405" s="209">
        <f>SUM(M395:M404)</f>
        <v>0</v>
      </c>
      <c r="N405" s="210" t="e">
        <f>M405/F405</f>
        <v>#DIV/0!</v>
      </c>
      <c r="O405" s="211">
        <f>SUM(O395:O404)</f>
        <v>0</v>
      </c>
      <c r="P405" s="212" t="e">
        <f>O405/F405</f>
        <v>#DIV/0!</v>
      </c>
      <c r="Q405" s="209">
        <f>SUM(Q395:Q404)</f>
        <v>0</v>
      </c>
      <c r="R405" s="210" t="e">
        <f>Q405/F405</f>
        <v>#DIV/0!</v>
      </c>
      <c r="S405" s="211">
        <f>SUM(S395:S404)</f>
        <v>0</v>
      </c>
      <c r="T405" s="212" t="e">
        <f>S405/F405</f>
        <v>#DIV/0!</v>
      </c>
      <c r="U405" s="209">
        <f>SUM(U395:U404)</f>
        <v>0</v>
      </c>
      <c r="V405" s="210" t="e">
        <f>U405/F405</f>
        <v>#DIV/0!</v>
      </c>
      <c r="W405" s="208">
        <f>SUM(W395:W404)</f>
        <v>0</v>
      </c>
      <c r="X405" s="213" t="e">
        <f>W405/F405</f>
        <v>#DIV/0!</v>
      </c>
      <c r="Y405" s="214">
        <f>SUM(Y395:Y404)</f>
        <v>0</v>
      </c>
      <c r="Z405" s="215" t="e">
        <f>Y405/F405</f>
        <v>#DIV/0!</v>
      </c>
      <c r="AA405" s="214">
        <f>SUM(AA395:AA404)</f>
        <v>0</v>
      </c>
      <c r="AB405" s="215" t="e">
        <f>AA405/F405</f>
        <v>#DIV/0!</v>
      </c>
    </row>
    <row r="406" spans="1:28" ht="75" customHeight="1" thickBot="1" x14ac:dyDescent="0.5">
      <c r="A406" s="376" t="s">
        <v>2096</v>
      </c>
      <c r="B406" s="377"/>
      <c r="C406" s="377"/>
      <c r="D406" s="377"/>
      <c r="E406" s="377"/>
      <c r="F406" s="378"/>
      <c r="G406" s="356" t="s">
        <v>586</v>
      </c>
      <c r="H406" s="357"/>
      <c r="I406" s="358" t="s">
        <v>587</v>
      </c>
      <c r="J406" s="359"/>
      <c r="K406" s="356" t="s">
        <v>588</v>
      </c>
      <c r="L406" s="357"/>
      <c r="M406" s="358" t="s">
        <v>589</v>
      </c>
      <c r="N406" s="359"/>
      <c r="O406" s="356" t="s">
        <v>590</v>
      </c>
      <c r="P406" s="357"/>
      <c r="Q406" s="358" t="s">
        <v>591</v>
      </c>
      <c r="R406" s="359"/>
      <c r="S406" s="356" t="s">
        <v>592</v>
      </c>
      <c r="T406" s="357"/>
      <c r="U406" s="358" t="s">
        <v>593</v>
      </c>
      <c r="V406" s="359"/>
      <c r="W406" s="356" t="s">
        <v>596</v>
      </c>
      <c r="X406" s="357"/>
      <c r="Y406" s="358" t="s">
        <v>595</v>
      </c>
      <c r="Z406" s="359"/>
      <c r="AA406" s="356" t="s">
        <v>594</v>
      </c>
      <c r="AB406" s="357"/>
    </row>
    <row r="407" spans="1:28" ht="42" customHeight="1" x14ac:dyDescent="0.45"/>
    <row r="408" spans="1:28" ht="42" customHeight="1" x14ac:dyDescent="0.45">
      <c r="A408" s="360" t="s">
        <v>2097</v>
      </c>
      <c r="B408" s="360"/>
      <c r="C408" s="360"/>
      <c r="D408" s="360"/>
      <c r="E408" s="360"/>
      <c r="F408" s="360"/>
      <c r="G408" s="360"/>
      <c r="H408" s="360"/>
      <c r="I408" s="360"/>
      <c r="J408" s="360"/>
      <c r="K408" s="360"/>
      <c r="L408" s="360"/>
      <c r="M408" s="360"/>
      <c r="N408" s="360"/>
      <c r="O408" s="360"/>
      <c r="P408" s="360"/>
      <c r="Q408" s="360"/>
      <c r="R408" s="360"/>
      <c r="S408" s="360"/>
      <c r="T408" s="360"/>
      <c r="U408" s="360"/>
      <c r="V408" s="360"/>
      <c r="W408" s="360"/>
      <c r="X408" s="360"/>
      <c r="Y408" s="360"/>
      <c r="Z408" s="360"/>
      <c r="AA408" s="360"/>
      <c r="AB408" s="360"/>
    </row>
    <row r="409" spans="1:28" ht="33" x14ac:dyDescent="0.45">
      <c r="A409" s="360"/>
      <c r="B409" s="360"/>
      <c r="C409" s="360"/>
      <c r="D409" s="360"/>
      <c r="E409" s="360"/>
      <c r="F409" s="360"/>
      <c r="G409" s="360"/>
      <c r="H409" s="360"/>
      <c r="I409" s="360"/>
      <c r="J409" s="360"/>
      <c r="K409" s="360"/>
      <c r="L409" s="360"/>
      <c r="M409" s="360"/>
      <c r="N409" s="360"/>
      <c r="O409" s="360"/>
      <c r="P409" s="360"/>
      <c r="Q409" s="360"/>
      <c r="R409" s="360"/>
      <c r="S409" s="360"/>
      <c r="T409" s="360"/>
      <c r="U409" s="360"/>
      <c r="V409" s="360"/>
      <c r="W409" s="360"/>
      <c r="X409" s="360"/>
      <c r="Y409" s="360"/>
      <c r="Z409" s="360"/>
      <c r="AA409" s="360"/>
      <c r="AB409" s="360"/>
    </row>
    <row r="410" spans="1:28" ht="39" customHeight="1" thickBot="1" x14ac:dyDescent="0.5"/>
    <row r="411" spans="1:28" ht="74.25" customHeight="1" thickBot="1" x14ac:dyDescent="0.5">
      <c r="A411" s="344" t="s">
        <v>2154</v>
      </c>
      <c r="B411" s="345"/>
      <c r="C411" s="371" t="s">
        <v>2155</v>
      </c>
      <c r="D411" s="372"/>
      <c r="E411" s="372"/>
      <c r="F411" s="373"/>
      <c r="G411" s="374" t="s">
        <v>586</v>
      </c>
      <c r="H411" s="350"/>
      <c r="I411" s="354" t="s">
        <v>587</v>
      </c>
      <c r="J411" s="375"/>
      <c r="K411" s="349" t="s">
        <v>588</v>
      </c>
      <c r="L411" s="350"/>
      <c r="M411" s="354" t="s">
        <v>589</v>
      </c>
      <c r="N411" s="355"/>
      <c r="O411" s="349" t="s">
        <v>590</v>
      </c>
      <c r="P411" s="350"/>
      <c r="Q411" s="354" t="s">
        <v>591</v>
      </c>
      <c r="R411" s="355"/>
      <c r="S411" s="349" t="s">
        <v>592</v>
      </c>
      <c r="T411" s="350"/>
      <c r="U411" s="354" t="s">
        <v>593</v>
      </c>
      <c r="V411" s="355"/>
      <c r="W411" s="349" t="s">
        <v>596</v>
      </c>
      <c r="X411" s="350"/>
      <c r="Y411" s="354" t="s">
        <v>595</v>
      </c>
      <c r="Z411" s="355"/>
      <c r="AA411" s="349" t="s">
        <v>594</v>
      </c>
      <c r="AB411" s="350"/>
    </row>
    <row r="412" spans="1:28" ht="60" x14ac:dyDescent="0.45">
      <c r="A412" s="344"/>
      <c r="B412" s="345"/>
      <c r="C412" s="146" t="s">
        <v>606</v>
      </c>
      <c r="D412" s="147" t="s">
        <v>607</v>
      </c>
      <c r="E412" s="147" t="s">
        <v>644</v>
      </c>
      <c r="F412" s="148" t="s">
        <v>645</v>
      </c>
      <c r="G412" s="152" t="s">
        <v>604</v>
      </c>
      <c r="H412" s="150" t="s">
        <v>605</v>
      </c>
      <c r="I412" s="149" t="s">
        <v>604</v>
      </c>
      <c r="J412" s="153" t="s">
        <v>605</v>
      </c>
      <c r="K412" s="149" t="s">
        <v>604</v>
      </c>
      <c r="L412" s="150" t="s">
        <v>605</v>
      </c>
      <c r="M412" s="149" t="s">
        <v>604</v>
      </c>
      <c r="N412" s="150" t="s">
        <v>605</v>
      </c>
      <c r="O412" s="149" t="s">
        <v>604</v>
      </c>
      <c r="P412" s="150" t="s">
        <v>605</v>
      </c>
      <c r="Q412" s="149" t="s">
        <v>604</v>
      </c>
      <c r="R412" s="150" t="s">
        <v>605</v>
      </c>
      <c r="S412" s="149" t="s">
        <v>604</v>
      </c>
      <c r="T412" s="150" t="s">
        <v>605</v>
      </c>
      <c r="U412" s="149" t="s">
        <v>604</v>
      </c>
      <c r="V412" s="150" t="s">
        <v>605</v>
      </c>
      <c r="W412" s="149" t="s">
        <v>604</v>
      </c>
      <c r="X412" s="150" t="s">
        <v>605</v>
      </c>
      <c r="Y412" s="149" t="s">
        <v>604</v>
      </c>
      <c r="Z412" s="150" t="s">
        <v>605</v>
      </c>
      <c r="AA412" s="149" t="s">
        <v>604</v>
      </c>
      <c r="AB412" s="150" t="s">
        <v>605</v>
      </c>
    </row>
    <row r="413" spans="1:28" ht="34.5" thickBot="1" x14ac:dyDescent="0.5">
      <c r="A413" s="344"/>
      <c r="B413" s="345"/>
      <c r="C413" s="217">
        <f>B423</f>
        <v>556</v>
      </c>
      <c r="D413" s="198">
        <f>D423</f>
        <v>0</v>
      </c>
      <c r="E413" s="198">
        <f t="shared" ref="E413:F413" si="282">E423</f>
        <v>0</v>
      </c>
      <c r="F413" s="199">
        <f t="shared" si="282"/>
        <v>0</v>
      </c>
      <c r="G413" s="200">
        <f>G423</f>
        <v>0</v>
      </c>
      <c r="H413" s="201" t="e">
        <f>H423</f>
        <v>#DIV/0!</v>
      </c>
      <c r="I413" s="202">
        <f>I423</f>
        <v>0</v>
      </c>
      <c r="J413" s="203" t="e">
        <f t="shared" ref="J413:AB413" si="283">J423</f>
        <v>#DIV/0!</v>
      </c>
      <c r="K413" s="202">
        <f t="shared" si="283"/>
        <v>0</v>
      </c>
      <c r="L413" s="201" t="e">
        <f t="shared" si="283"/>
        <v>#DIV/0!</v>
      </c>
      <c r="M413" s="202">
        <f t="shared" si="283"/>
        <v>0</v>
      </c>
      <c r="N413" s="201" t="e">
        <f t="shared" si="283"/>
        <v>#DIV/0!</v>
      </c>
      <c r="O413" s="202">
        <f t="shared" si="283"/>
        <v>0</v>
      </c>
      <c r="P413" s="201" t="e">
        <f t="shared" si="283"/>
        <v>#DIV/0!</v>
      </c>
      <c r="Q413" s="202">
        <f t="shared" si="283"/>
        <v>0</v>
      </c>
      <c r="R413" s="201" t="e">
        <f t="shared" si="283"/>
        <v>#DIV/0!</v>
      </c>
      <c r="S413" s="202">
        <f t="shared" si="283"/>
        <v>0</v>
      </c>
      <c r="T413" s="201" t="e">
        <f t="shared" si="283"/>
        <v>#DIV/0!</v>
      </c>
      <c r="U413" s="202">
        <f t="shared" si="283"/>
        <v>0</v>
      </c>
      <c r="V413" s="201" t="e">
        <f t="shared" si="283"/>
        <v>#DIV/0!</v>
      </c>
      <c r="W413" s="202">
        <f t="shared" si="283"/>
        <v>0</v>
      </c>
      <c r="X413" s="201" t="e">
        <f t="shared" si="283"/>
        <v>#DIV/0!</v>
      </c>
      <c r="Y413" s="202">
        <f t="shared" si="283"/>
        <v>0</v>
      </c>
      <c r="Z413" s="201" t="e">
        <f t="shared" si="283"/>
        <v>#DIV/0!</v>
      </c>
      <c r="AA413" s="202">
        <f t="shared" si="283"/>
        <v>0</v>
      </c>
      <c r="AB413" s="201" t="e">
        <f t="shared" si="283"/>
        <v>#DIV/0!</v>
      </c>
    </row>
    <row r="414" spans="1:28" ht="34.5" thickBot="1" x14ac:dyDescent="0.5"/>
    <row r="415" spans="1:28" ht="60.75" thickBot="1" x14ac:dyDescent="0.55000000000000004">
      <c r="A415" s="362" t="s">
        <v>2098</v>
      </c>
      <c r="B415" s="363"/>
      <c r="C415" s="363"/>
      <c r="D415" s="363"/>
      <c r="E415" s="363"/>
      <c r="F415" s="364"/>
      <c r="G415" s="365" t="s">
        <v>603</v>
      </c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  <c r="AA415" s="366"/>
      <c r="AB415" s="367"/>
    </row>
    <row r="416" spans="1:28" ht="90.95" customHeight="1" x14ac:dyDescent="0.45">
      <c r="A416" s="156" t="s">
        <v>2053</v>
      </c>
      <c r="B416" s="379" t="s">
        <v>2084</v>
      </c>
      <c r="C416" s="380"/>
      <c r="D416" s="361" t="s">
        <v>2097</v>
      </c>
      <c r="E416" s="368"/>
      <c r="F416" s="369"/>
      <c r="G416" s="349" t="s">
        <v>586</v>
      </c>
      <c r="H416" s="350"/>
      <c r="I416" s="354" t="s">
        <v>587</v>
      </c>
      <c r="J416" s="355"/>
      <c r="K416" s="349" t="s">
        <v>588</v>
      </c>
      <c r="L416" s="350"/>
      <c r="M416" s="354" t="s">
        <v>589</v>
      </c>
      <c r="N416" s="355"/>
      <c r="O416" s="349" t="s">
        <v>590</v>
      </c>
      <c r="P416" s="350"/>
      <c r="Q416" s="354" t="s">
        <v>591</v>
      </c>
      <c r="R416" s="355"/>
      <c r="S416" s="349" t="s">
        <v>592</v>
      </c>
      <c r="T416" s="350"/>
      <c r="U416" s="354" t="s">
        <v>593</v>
      </c>
      <c r="V416" s="355"/>
      <c r="W416" s="349" t="s">
        <v>596</v>
      </c>
      <c r="X416" s="350"/>
      <c r="Y416" s="354" t="s">
        <v>595</v>
      </c>
      <c r="Z416" s="355"/>
      <c r="AA416" s="349" t="s">
        <v>594</v>
      </c>
      <c r="AB416" s="350"/>
    </row>
    <row r="417" spans="1:28" ht="60" x14ac:dyDescent="0.45">
      <c r="A417" s="157" t="s">
        <v>597</v>
      </c>
      <c r="B417" s="158" t="s">
        <v>606</v>
      </c>
      <c r="C417" s="157" t="s">
        <v>598</v>
      </c>
      <c r="D417" s="157" t="s">
        <v>607</v>
      </c>
      <c r="E417" s="157" t="s">
        <v>644</v>
      </c>
      <c r="F417" s="159" t="s">
        <v>645</v>
      </c>
      <c r="G417" s="149" t="s">
        <v>604</v>
      </c>
      <c r="H417" s="150" t="s">
        <v>605</v>
      </c>
      <c r="I417" s="149" t="s">
        <v>604</v>
      </c>
      <c r="J417" s="150" t="s">
        <v>605</v>
      </c>
      <c r="K417" s="149" t="s">
        <v>604</v>
      </c>
      <c r="L417" s="150" t="s">
        <v>605</v>
      </c>
      <c r="M417" s="149" t="s">
        <v>604</v>
      </c>
      <c r="N417" s="150" t="s">
        <v>605</v>
      </c>
      <c r="O417" s="149" t="s">
        <v>604</v>
      </c>
      <c r="P417" s="150" t="s">
        <v>605</v>
      </c>
      <c r="Q417" s="149" t="s">
        <v>604</v>
      </c>
      <c r="R417" s="150" t="s">
        <v>605</v>
      </c>
      <c r="S417" s="149" t="s">
        <v>604</v>
      </c>
      <c r="T417" s="150" t="s">
        <v>605</v>
      </c>
      <c r="U417" s="149" t="s">
        <v>604</v>
      </c>
      <c r="V417" s="150" t="s">
        <v>605</v>
      </c>
      <c r="W417" s="149" t="s">
        <v>604</v>
      </c>
      <c r="X417" s="150" t="s">
        <v>605</v>
      </c>
      <c r="Y417" s="149" t="s">
        <v>604</v>
      </c>
      <c r="Z417" s="150" t="s">
        <v>605</v>
      </c>
      <c r="AA417" s="149" t="s">
        <v>604</v>
      </c>
      <c r="AB417" s="150" t="s">
        <v>605</v>
      </c>
    </row>
    <row r="418" spans="1:28" x14ac:dyDescent="0.45">
      <c r="A418" s="170" t="s">
        <v>2099</v>
      </c>
      <c r="B418" s="178">
        <v>126</v>
      </c>
      <c r="C418" s="177" t="s">
        <v>617</v>
      </c>
      <c r="D418" s="164"/>
      <c r="E418" s="204">
        <f>D418-F418</f>
        <v>0</v>
      </c>
      <c r="F418" s="204">
        <f>G418+I418+K418+M418+O418+Q418+S418+U418+W418+Y418+AA418</f>
        <v>0</v>
      </c>
      <c r="G418" s="166"/>
      <c r="H418" s="205" t="e">
        <f>G418/F418</f>
        <v>#DIV/0!</v>
      </c>
      <c r="I418" s="166"/>
      <c r="J418" s="205" t="e">
        <f>I418/F418</f>
        <v>#DIV/0!</v>
      </c>
      <c r="K418" s="166"/>
      <c r="L418" s="205" t="e">
        <f>K418/F418</f>
        <v>#DIV/0!</v>
      </c>
      <c r="M418" s="166"/>
      <c r="N418" s="205" t="e">
        <f>M418/F418</f>
        <v>#DIV/0!</v>
      </c>
      <c r="O418" s="166"/>
      <c r="P418" s="205" t="e">
        <f>O418/F418</f>
        <v>#DIV/0!</v>
      </c>
      <c r="Q418" s="166"/>
      <c r="R418" s="205" t="e">
        <f>Q418/F418</f>
        <v>#DIV/0!</v>
      </c>
      <c r="S418" s="166"/>
      <c r="T418" s="205" t="e">
        <f>S418/F418</f>
        <v>#DIV/0!</v>
      </c>
      <c r="U418" s="166"/>
      <c r="V418" s="205" t="e">
        <f>U418/F418</f>
        <v>#DIV/0!</v>
      </c>
      <c r="W418" s="166"/>
      <c r="X418" s="205" t="e">
        <f>W418/F418</f>
        <v>#DIV/0!</v>
      </c>
      <c r="Y418" s="166"/>
      <c r="Z418" s="205" t="e">
        <f>Y418/F418</f>
        <v>#DIV/0!</v>
      </c>
      <c r="AA418" s="166"/>
      <c r="AB418" s="205" t="e">
        <f>AA418/F418</f>
        <v>#DIV/0!</v>
      </c>
    </row>
    <row r="419" spans="1:28" x14ac:dyDescent="0.45">
      <c r="A419" s="161" t="s">
        <v>2100</v>
      </c>
      <c r="B419" s="162">
        <v>100</v>
      </c>
      <c r="C419" s="177" t="s">
        <v>617</v>
      </c>
      <c r="D419" s="167"/>
      <c r="E419" s="204">
        <f t="shared" ref="E419:E422" si="284">D419-F419</f>
        <v>0</v>
      </c>
      <c r="F419" s="204">
        <f t="shared" ref="F419:F422" si="285">G419+I419+K419+M419+O419+Q419+S419+U419+W419+Y419+AA419</f>
        <v>0</v>
      </c>
      <c r="G419" s="168"/>
      <c r="H419" s="205" t="e">
        <f t="shared" ref="H419:H422" si="286">G419/F419</f>
        <v>#DIV/0!</v>
      </c>
      <c r="I419" s="168"/>
      <c r="J419" s="205" t="e">
        <f t="shared" ref="J419:J422" si="287">I419/F419</f>
        <v>#DIV/0!</v>
      </c>
      <c r="K419" s="168"/>
      <c r="L419" s="205" t="e">
        <f t="shared" ref="L419:L422" si="288">K419/F419</f>
        <v>#DIV/0!</v>
      </c>
      <c r="M419" s="168"/>
      <c r="N419" s="205" t="e">
        <f t="shared" ref="N419:N422" si="289">M419/F419</f>
        <v>#DIV/0!</v>
      </c>
      <c r="O419" s="168"/>
      <c r="P419" s="205" t="e">
        <f t="shared" ref="P419:P422" si="290">O419/F419</f>
        <v>#DIV/0!</v>
      </c>
      <c r="Q419" s="168"/>
      <c r="R419" s="205" t="e">
        <f t="shared" ref="R419:R422" si="291">Q419/F419</f>
        <v>#DIV/0!</v>
      </c>
      <c r="S419" s="168"/>
      <c r="T419" s="205" t="e">
        <f t="shared" ref="T419:T422" si="292">S419/F419</f>
        <v>#DIV/0!</v>
      </c>
      <c r="U419" s="168"/>
      <c r="V419" s="205" t="e">
        <f t="shared" ref="V419:V422" si="293">U419/F419</f>
        <v>#DIV/0!</v>
      </c>
      <c r="W419" s="168"/>
      <c r="X419" s="205" t="e">
        <f t="shared" ref="X419:X422" si="294">W419/F419</f>
        <v>#DIV/0!</v>
      </c>
      <c r="Y419" s="168"/>
      <c r="Z419" s="205" t="e">
        <f t="shared" ref="Z419:Z422" si="295">Y419/F419</f>
        <v>#DIV/0!</v>
      </c>
      <c r="AA419" s="168"/>
      <c r="AB419" s="205" t="e">
        <f t="shared" ref="AB419:AB422" si="296">AA419/F419</f>
        <v>#DIV/0!</v>
      </c>
    </row>
    <row r="420" spans="1:28" x14ac:dyDescent="0.45">
      <c r="A420" s="161" t="s">
        <v>2101</v>
      </c>
      <c r="B420" s="162">
        <v>117</v>
      </c>
      <c r="C420" s="177" t="s">
        <v>617</v>
      </c>
      <c r="D420" s="167"/>
      <c r="E420" s="204">
        <f t="shared" si="284"/>
        <v>0</v>
      </c>
      <c r="F420" s="204">
        <f t="shared" si="285"/>
        <v>0</v>
      </c>
      <c r="G420" s="168"/>
      <c r="H420" s="205" t="e">
        <f t="shared" si="286"/>
        <v>#DIV/0!</v>
      </c>
      <c r="I420" s="168"/>
      <c r="J420" s="205" t="e">
        <f t="shared" si="287"/>
        <v>#DIV/0!</v>
      </c>
      <c r="K420" s="168"/>
      <c r="L420" s="205" t="e">
        <f t="shared" si="288"/>
        <v>#DIV/0!</v>
      </c>
      <c r="M420" s="168"/>
      <c r="N420" s="205" t="e">
        <f t="shared" si="289"/>
        <v>#DIV/0!</v>
      </c>
      <c r="O420" s="168"/>
      <c r="P420" s="205" t="e">
        <f t="shared" si="290"/>
        <v>#DIV/0!</v>
      </c>
      <c r="Q420" s="168"/>
      <c r="R420" s="205" t="e">
        <f t="shared" si="291"/>
        <v>#DIV/0!</v>
      </c>
      <c r="S420" s="168"/>
      <c r="T420" s="205" t="e">
        <f t="shared" si="292"/>
        <v>#DIV/0!</v>
      </c>
      <c r="U420" s="168"/>
      <c r="V420" s="205" t="e">
        <f t="shared" si="293"/>
        <v>#DIV/0!</v>
      </c>
      <c r="W420" s="168"/>
      <c r="X420" s="205" t="e">
        <f t="shared" si="294"/>
        <v>#DIV/0!</v>
      </c>
      <c r="Y420" s="168"/>
      <c r="Z420" s="205" t="e">
        <f t="shared" si="295"/>
        <v>#DIV/0!</v>
      </c>
      <c r="AA420" s="168"/>
      <c r="AB420" s="205" t="e">
        <f t="shared" si="296"/>
        <v>#DIV/0!</v>
      </c>
    </row>
    <row r="421" spans="1:28" x14ac:dyDescent="0.45">
      <c r="A421" s="161" t="s">
        <v>2102</v>
      </c>
      <c r="B421" s="162">
        <v>128</v>
      </c>
      <c r="C421" s="177" t="s">
        <v>617</v>
      </c>
      <c r="D421" s="167"/>
      <c r="E421" s="204">
        <f t="shared" si="284"/>
        <v>0</v>
      </c>
      <c r="F421" s="204">
        <f t="shared" si="285"/>
        <v>0</v>
      </c>
      <c r="G421" s="168"/>
      <c r="H421" s="205" t="e">
        <f t="shared" si="286"/>
        <v>#DIV/0!</v>
      </c>
      <c r="I421" s="168"/>
      <c r="J421" s="205" t="e">
        <f t="shared" si="287"/>
        <v>#DIV/0!</v>
      </c>
      <c r="K421" s="168"/>
      <c r="L421" s="205" t="e">
        <f t="shared" si="288"/>
        <v>#DIV/0!</v>
      </c>
      <c r="M421" s="168"/>
      <c r="N421" s="205" t="e">
        <f t="shared" si="289"/>
        <v>#DIV/0!</v>
      </c>
      <c r="O421" s="168"/>
      <c r="P421" s="205" t="e">
        <f t="shared" si="290"/>
        <v>#DIV/0!</v>
      </c>
      <c r="Q421" s="168"/>
      <c r="R421" s="205" t="e">
        <f t="shared" si="291"/>
        <v>#DIV/0!</v>
      </c>
      <c r="S421" s="168"/>
      <c r="T421" s="205" t="e">
        <f t="shared" si="292"/>
        <v>#DIV/0!</v>
      </c>
      <c r="U421" s="168"/>
      <c r="V421" s="205" t="e">
        <f t="shared" si="293"/>
        <v>#DIV/0!</v>
      </c>
      <c r="W421" s="168"/>
      <c r="X421" s="205" t="e">
        <f t="shared" si="294"/>
        <v>#DIV/0!</v>
      </c>
      <c r="Y421" s="168"/>
      <c r="Z421" s="205" t="e">
        <f t="shared" si="295"/>
        <v>#DIV/0!</v>
      </c>
      <c r="AA421" s="168"/>
      <c r="AB421" s="205" t="e">
        <f t="shared" si="296"/>
        <v>#DIV/0!</v>
      </c>
    </row>
    <row r="422" spans="1:28" ht="34.5" thickBot="1" x14ac:dyDescent="0.5">
      <c r="A422" s="161" t="s">
        <v>2103</v>
      </c>
      <c r="B422" s="162">
        <v>85</v>
      </c>
      <c r="C422" s="177" t="s">
        <v>617</v>
      </c>
      <c r="D422" s="167"/>
      <c r="E422" s="204">
        <f t="shared" si="284"/>
        <v>0</v>
      </c>
      <c r="F422" s="204">
        <f t="shared" si="285"/>
        <v>0</v>
      </c>
      <c r="G422" s="168"/>
      <c r="H422" s="205" t="e">
        <f t="shared" si="286"/>
        <v>#DIV/0!</v>
      </c>
      <c r="I422" s="168"/>
      <c r="J422" s="205" t="e">
        <f t="shared" si="287"/>
        <v>#DIV/0!</v>
      </c>
      <c r="K422" s="168"/>
      <c r="L422" s="205" t="e">
        <f t="shared" si="288"/>
        <v>#DIV/0!</v>
      </c>
      <c r="M422" s="168"/>
      <c r="N422" s="205" t="e">
        <f t="shared" si="289"/>
        <v>#DIV/0!</v>
      </c>
      <c r="O422" s="168"/>
      <c r="P422" s="205" t="e">
        <f t="shared" si="290"/>
        <v>#DIV/0!</v>
      </c>
      <c r="Q422" s="168"/>
      <c r="R422" s="205" t="e">
        <f t="shared" si="291"/>
        <v>#DIV/0!</v>
      </c>
      <c r="S422" s="168"/>
      <c r="T422" s="205" t="e">
        <f t="shared" si="292"/>
        <v>#DIV/0!</v>
      </c>
      <c r="U422" s="168"/>
      <c r="V422" s="205" t="e">
        <f t="shared" si="293"/>
        <v>#DIV/0!</v>
      </c>
      <c r="W422" s="168"/>
      <c r="X422" s="205" t="e">
        <f t="shared" si="294"/>
        <v>#DIV/0!</v>
      </c>
      <c r="Y422" s="168"/>
      <c r="Z422" s="205" t="e">
        <f t="shared" si="295"/>
        <v>#DIV/0!</v>
      </c>
      <c r="AA422" s="168"/>
      <c r="AB422" s="205" t="e">
        <f t="shared" si="296"/>
        <v>#DIV/0!</v>
      </c>
    </row>
    <row r="423" spans="1:28" ht="34.5" thickBot="1" x14ac:dyDescent="0.55000000000000004">
      <c r="A423" s="173" t="s">
        <v>642</v>
      </c>
      <c r="B423" s="206">
        <f>SUM(B418:B422)</f>
        <v>556</v>
      </c>
      <c r="C423" s="174"/>
      <c r="D423" s="207">
        <f>SUM(D418:D422)</f>
        <v>0</v>
      </c>
      <c r="E423" s="207">
        <f>SUM(E418:E422)</f>
        <v>0</v>
      </c>
      <c r="F423" s="208">
        <f>SUM(F418:F422)</f>
        <v>0</v>
      </c>
      <c r="G423" s="209">
        <f>SUM(G418:G422)</f>
        <v>0</v>
      </c>
      <c r="H423" s="210" t="e">
        <f>G423/F423</f>
        <v>#DIV/0!</v>
      </c>
      <c r="I423" s="209">
        <f>SUM(I418:I422)</f>
        <v>0</v>
      </c>
      <c r="J423" s="210" t="e">
        <f>I423/F423</f>
        <v>#DIV/0!</v>
      </c>
      <c r="K423" s="211">
        <f>SUM(K418:K422)</f>
        <v>0</v>
      </c>
      <c r="L423" s="212" t="e">
        <f>K423/F423</f>
        <v>#DIV/0!</v>
      </c>
      <c r="M423" s="209">
        <f>SUM(M418:M422)</f>
        <v>0</v>
      </c>
      <c r="N423" s="210" t="e">
        <f>M423/F423</f>
        <v>#DIV/0!</v>
      </c>
      <c r="O423" s="211">
        <f>SUM(O418:O422)</f>
        <v>0</v>
      </c>
      <c r="P423" s="212" t="e">
        <f>O423/F423</f>
        <v>#DIV/0!</v>
      </c>
      <c r="Q423" s="209">
        <f>SUM(Q418:Q422)</f>
        <v>0</v>
      </c>
      <c r="R423" s="210" t="e">
        <f>Q423/F423</f>
        <v>#DIV/0!</v>
      </c>
      <c r="S423" s="211">
        <f>SUM(S418:S422)</f>
        <v>0</v>
      </c>
      <c r="T423" s="212" t="e">
        <f>S423/F423</f>
        <v>#DIV/0!</v>
      </c>
      <c r="U423" s="209">
        <f>SUM(U418:U422)</f>
        <v>0</v>
      </c>
      <c r="V423" s="210" t="e">
        <f>U423/F423</f>
        <v>#DIV/0!</v>
      </c>
      <c r="W423" s="208">
        <f>SUM(W418:W422)</f>
        <v>0</v>
      </c>
      <c r="X423" s="213" t="e">
        <f>W423/F423</f>
        <v>#DIV/0!</v>
      </c>
      <c r="Y423" s="214">
        <f>SUM(Y418:Y422)</f>
        <v>0</v>
      </c>
      <c r="Z423" s="215" t="e">
        <f>Y423/F423</f>
        <v>#DIV/0!</v>
      </c>
      <c r="AA423" s="214">
        <f>SUM(AA418:AA422)</f>
        <v>0</v>
      </c>
      <c r="AB423" s="215" t="e">
        <f>AA423/F423</f>
        <v>#DIV/0!</v>
      </c>
    </row>
    <row r="424" spans="1:28" ht="69.75" customHeight="1" thickBot="1" x14ac:dyDescent="0.5">
      <c r="A424" s="376" t="s">
        <v>2104</v>
      </c>
      <c r="B424" s="377"/>
      <c r="C424" s="377"/>
      <c r="D424" s="377"/>
      <c r="E424" s="377"/>
      <c r="F424" s="378"/>
      <c r="G424" s="356" t="s">
        <v>586</v>
      </c>
      <c r="H424" s="357"/>
      <c r="I424" s="358" t="s">
        <v>587</v>
      </c>
      <c r="J424" s="359"/>
      <c r="K424" s="356" t="s">
        <v>588</v>
      </c>
      <c r="L424" s="357"/>
      <c r="M424" s="358" t="s">
        <v>589</v>
      </c>
      <c r="N424" s="359"/>
      <c r="O424" s="356" t="s">
        <v>590</v>
      </c>
      <c r="P424" s="357"/>
      <c r="Q424" s="358" t="s">
        <v>591</v>
      </c>
      <c r="R424" s="359"/>
      <c r="S424" s="356" t="s">
        <v>592</v>
      </c>
      <c r="T424" s="357"/>
      <c r="U424" s="358" t="s">
        <v>593</v>
      </c>
      <c r="V424" s="359"/>
      <c r="W424" s="356" t="s">
        <v>596</v>
      </c>
      <c r="X424" s="357"/>
      <c r="Y424" s="358" t="s">
        <v>595</v>
      </c>
      <c r="Z424" s="359"/>
      <c r="AA424" s="356" t="s">
        <v>594</v>
      </c>
      <c r="AB424" s="357"/>
    </row>
    <row r="426" spans="1:28" ht="33" x14ac:dyDescent="0.45">
      <c r="A426" s="360" t="s">
        <v>2105</v>
      </c>
      <c r="B426" s="360"/>
      <c r="C426" s="360"/>
      <c r="D426" s="360"/>
      <c r="E426" s="360"/>
      <c r="F426" s="360"/>
      <c r="G426" s="360"/>
      <c r="H426" s="360"/>
      <c r="I426" s="360"/>
      <c r="J426" s="360"/>
      <c r="K426" s="360"/>
      <c r="L426" s="360"/>
      <c r="M426" s="360"/>
      <c r="N426" s="360"/>
      <c r="O426" s="360"/>
      <c r="P426" s="360"/>
      <c r="Q426" s="360"/>
      <c r="R426" s="360"/>
      <c r="S426" s="360"/>
      <c r="T426" s="360"/>
      <c r="U426" s="360"/>
      <c r="V426" s="360"/>
      <c r="W426" s="360"/>
      <c r="X426" s="360"/>
      <c r="Y426" s="360"/>
      <c r="Z426" s="360"/>
      <c r="AA426" s="360"/>
      <c r="AB426" s="360"/>
    </row>
    <row r="427" spans="1:28" ht="33" x14ac:dyDescent="0.45">
      <c r="A427" s="360"/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0"/>
      <c r="P427" s="360"/>
      <c r="Q427" s="360"/>
      <c r="R427" s="360"/>
      <c r="S427" s="360"/>
      <c r="T427" s="360"/>
      <c r="U427" s="360"/>
      <c r="V427" s="360"/>
      <c r="W427" s="360"/>
      <c r="X427" s="360"/>
      <c r="Y427" s="360"/>
      <c r="Z427" s="360"/>
      <c r="AA427" s="360"/>
      <c r="AB427" s="360"/>
    </row>
    <row r="428" spans="1:28" ht="39" customHeight="1" thickBot="1" x14ac:dyDescent="0.5"/>
    <row r="429" spans="1:28" ht="74.25" customHeight="1" x14ac:dyDescent="0.45">
      <c r="A429" s="344" t="s">
        <v>2157</v>
      </c>
      <c r="B429" s="345"/>
      <c r="C429" s="351" t="s">
        <v>2156</v>
      </c>
      <c r="D429" s="352"/>
      <c r="E429" s="352"/>
      <c r="F429" s="353"/>
      <c r="G429" s="349" t="s">
        <v>586</v>
      </c>
      <c r="H429" s="350"/>
      <c r="I429" s="354" t="s">
        <v>587</v>
      </c>
      <c r="J429" s="355"/>
      <c r="K429" s="349" t="s">
        <v>588</v>
      </c>
      <c r="L429" s="350"/>
      <c r="M429" s="354" t="s">
        <v>589</v>
      </c>
      <c r="N429" s="355"/>
      <c r="O429" s="349" t="s">
        <v>590</v>
      </c>
      <c r="P429" s="350"/>
      <c r="Q429" s="354" t="s">
        <v>591</v>
      </c>
      <c r="R429" s="355"/>
      <c r="S429" s="349" t="s">
        <v>592</v>
      </c>
      <c r="T429" s="350"/>
      <c r="U429" s="354" t="s">
        <v>593</v>
      </c>
      <c r="V429" s="355"/>
      <c r="W429" s="349" t="s">
        <v>596</v>
      </c>
      <c r="X429" s="350"/>
      <c r="Y429" s="354" t="s">
        <v>595</v>
      </c>
      <c r="Z429" s="355"/>
      <c r="AA429" s="349" t="s">
        <v>594</v>
      </c>
      <c r="AB429" s="350"/>
    </row>
    <row r="430" spans="1:28" ht="60" x14ac:dyDescent="0.45">
      <c r="A430" s="344"/>
      <c r="B430" s="345"/>
      <c r="C430" s="181" t="s">
        <v>606</v>
      </c>
      <c r="D430" s="157" t="s">
        <v>607</v>
      </c>
      <c r="E430" s="157" t="s">
        <v>644</v>
      </c>
      <c r="F430" s="182" t="s">
        <v>645</v>
      </c>
      <c r="G430" s="149" t="s">
        <v>604</v>
      </c>
      <c r="H430" s="150" t="s">
        <v>605</v>
      </c>
      <c r="I430" s="149" t="s">
        <v>604</v>
      </c>
      <c r="J430" s="150" t="s">
        <v>605</v>
      </c>
      <c r="K430" s="149" t="s">
        <v>604</v>
      </c>
      <c r="L430" s="150" t="s">
        <v>605</v>
      </c>
      <c r="M430" s="149" t="s">
        <v>604</v>
      </c>
      <c r="N430" s="150" t="s">
        <v>605</v>
      </c>
      <c r="O430" s="149" t="s">
        <v>604</v>
      </c>
      <c r="P430" s="150" t="s">
        <v>605</v>
      </c>
      <c r="Q430" s="149" t="s">
        <v>604</v>
      </c>
      <c r="R430" s="150" t="s">
        <v>605</v>
      </c>
      <c r="S430" s="149" t="s">
        <v>604</v>
      </c>
      <c r="T430" s="150" t="s">
        <v>605</v>
      </c>
      <c r="U430" s="149" t="s">
        <v>604</v>
      </c>
      <c r="V430" s="150" t="s">
        <v>605</v>
      </c>
      <c r="W430" s="149" t="s">
        <v>604</v>
      </c>
      <c r="X430" s="150" t="s">
        <v>605</v>
      </c>
      <c r="Y430" s="149" t="s">
        <v>604</v>
      </c>
      <c r="Z430" s="150" t="s">
        <v>605</v>
      </c>
      <c r="AA430" s="149" t="s">
        <v>604</v>
      </c>
      <c r="AB430" s="150" t="s">
        <v>605</v>
      </c>
    </row>
    <row r="431" spans="1:28" ht="34.5" thickBot="1" x14ac:dyDescent="0.5">
      <c r="A431" s="344"/>
      <c r="B431" s="345"/>
      <c r="C431" s="217">
        <f>B441</f>
        <v>646</v>
      </c>
      <c r="D431" s="198">
        <f>D441</f>
        <v>0</v>
      </c>
      <c r="E431" s="198">
        <f t="shared" ref="E431:AB431" si="297">E441</f>
        <v>0</v>
      </c>
      <c r="F431" s="218">
        <f t="shared" si="297"/>
        <v>0</v>
      </c>
      <c r="G431" s="219">
        <f t="shared" si="297"/>
        <v>0</v>
      </c>
      <c r="H431" s="220" t="e">
        <f t="shared" si="297"/>
        <v>#DIV/0!</v>
      </c>
      <c r="I431" s="219">
        <f t="shared" si="297"/>
        <v>0</v>
      </c>
      <c r="J431" s="220" t="e">
        <f t="shared" si="297"/>
        <v>#DIV/0!</v>
      </c>
      <c r="K431" s="219">
        <f t="shared" si="297"/>
        <v>0</v>
      </c>
      <c r="L431" s="220" t="e">
        <f t="shared" si="297"/>
        <v>#DIV/0!</v>
      </c>
      <c r="M431" s="219">
        <f t="shared" si="297"/>
        <v>0</v>
      </c>
      <c r="N431" s="220" t="e">
        <f t="shared" si="297"/>
        <v>#DIV/0!</v>
      </c>
      <c r="O431" s="219">
        <f t="shared" si="297"/>
        <v>0</v>
      </c>
      <c r="P431" s="220" t="e">
        <f t="shared" si="297"/>
        <v>#DIV/0!</v>
      </c>
      <c r="Q431" s="219">
        <f t="shared" si="297"/>
        <v>0</v>
      </c>
      <c r="R431" s="220" t="e">
        <f t="shared" si="297"/>
        <v>#DIV/0!</v>
      </c>
      <c r="S431" s="219">
        <f t="shared" si="297"/>
        <v>0</v>
      </c>
      <c r="T431" s="220" t="e">
        <f t="shared" si="297"/>
        <v>#DIV/0!</v>
      </c>
      <c r="U431" s="219">
        <f t="shared" si="297"/>
        <v>0</v>
      </c>
      <c r="V431" s="220" t="e">
        <f t="shared" si="297"/>
        <v>#DIV/0!</v>
      </c>
      <c r="W431" s="219">
        <f t="shared" si="297"/>
        <v>0</v>
      </c>
      <c r="X431" s="220" t="e">
        <f t="shared" si="297"/>
        <v>#DIV/0!</v>
      </c>
      <c r="Y431" s="219">
        <f t="shared" si="297"/>
        <v>0</v>
      </c>
      <c r="Z431" s="220" t="e">
        <f t="shared" si="297"/>
        <v>#DIV/0!</v>
      </c>
      <c r="AA431" s="219">
        <f t="shared" si="297"/>
        <v>0</v>
      </c>
      <c r="AB431" s="220" t="e">
        <f t="shared" si="297"/>
        <v>#DIV/0!</v>
      </c>
    </row>
    <row r="432" spans="1:28" ht="34.5" thickBot="1" x14ac:dyDescent="0.5"/>
    <row r="433" spans="1:28" ht="60.75" thickBot="1" x14ac:dyDescent="0.55000000000000004">
      <c r="A433" s="362" t="s">
        <v>2106</v>
      </c>
      <c r="B433" s="363"/>
      <c r="C433" s="363"/>
      <c r="D433" s="363"/>
      <c r="E433" s="363"/>
      <c r="F433" s="364"/>
      <c r="G433" s="365" t="s">
        <v>603</v>
      </c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  <c r="AA433" s="366"/>
      <c r="AB433" s="367"/>
    </row>
    <row r="434" spans="1:28" ht="63.95" customHeight="1" x14ac:dyDescent="0.45">
      <c r="A434" s="156" t="s">
        <v>2053</v>
      </c>
      <c r="B434" s="379" t="s">
        <v>2070</v>
      </c>
      <c r="C434" s="380"/>
      <c r="D434" s="361" t="s">
        <v>2105</v>
      </c>
      <c r="E434" s="368"/>
      <c r="F434" s="369"/>
      <c r="G434" s="349" t="s">
        <v>586</v>
      </c>
      <c r="H434" s="350"/>
      <c r="I434" s="354" t="s">
        <v>587</v>
      </c>
      <c r="J434" s="355"/>
      <c r="K434" s="349" t="s">
        <v>588</v>
      </c>
      <c r="L434" s="350"/>
      <c r="M434" s="354" t="s">
        <v>589</v>
      </c>
      <c r="N434" s="355"/>
      <c r="O434" s="349" t="s">
        <v>590</v>
      </c>
      <c r="P434" s="350"/>
      <c r="Q434" s="354" t="s">
        <v>591</v>
      </c>
      <c r="R434" s="355"/>
      <c r="S434" s="349" t="s">
        <v>592</v>
      </c>
      <c r="T434" s="350"/>
      <c r="U434" s="354" t="s">
        <v>593</v>
      </c>
      <c r="V434" s="355"/>
      <c r="W434" s="349" t="s">
        <v>596</v>
      </c>
      <c r="X434" s="350"/>
      <c r="Y434" s="354" t="s">
        <v>595</v>
      </c>
      <c r="Z434" s="355"/>
      <c r="AA434" s="349" t="s">
        <v>594</v>
      </c>
      <c r="AB434" s="350"/>
    </row>
    <row r="435" spans="1:28" ht="60" x14ac:dyDescent="0.45">
      <c r="A435" s="157" t="s">
        <v>597</v>
      </c>
      <c r="B435" s="158" t="s">
        <v>606</v>
      </c>
      <c r="C435" s="157" t="s">
        <v>598</v>
      </c>
      <c r="D435" s="157" t="s">
        <v>607</v>
      </c>
      <c r="E435" s="157" t="s">
        <v>644</v>
      </c>
      <c r="F435" s="159" t="s">
        <v>645</v>
      </c>
      <c r="G435" s="149" t="s">
        <v>604</v>
      </c>
      <c r="H435" s="150" t="s">
        <v>605</v>
      </c>
      <c r="I435" s="149" t="s">
        <v>604</v>
      </c>
      <c r="J435" s="150" t="s">
        <v>605</v>
      </c>
      <c r="K435" s="149" t="s">
        <v>604</v>
      </c>
      <c r="L435" s="150" t="s">
        <v>605</v>
      </c>
      <c r="M435" s="149" t="s">
        <v>604</v>
      </c>
      <c r="N435" s="150" t="s">
        <v>605</v>
      </c>
      <c r="O435" s="149" t="s">
        <v>604</v>
      </c>
      <c r="P435" s="150" t="s">
        <v>605</v>
      </c>
      <c r="Q435" s="149" t="s">
        <v>604</v>
      </c>
      <c r="R435" s="150" t="s">
        <v>605</v>
      </c>
      <c r="S435" s="149" t="s">
        <v>604</v>
      </c>
      <c r="T435" s="150" t="s">
        <v>605</v>
      </c>
      <c r="U435" s="149" t="s">
        <v>604</v>
      </c>
      <c r="V435" s="150" t="s">
        <v>605</v>
      </c>
      <c r="W435" s="149" t="s">
        <v>604</v>
      </c>
      <c r="X435" s="150" t="s">
        <v>605</v>
      </c>
      <c r="Y435" s="149" t="s">
        <v>604</v>
      </c>
      <c r="Z435" s="150" t="s">
        <v>605</v>
      </c>
      <c r="AA435" s="149" t="s">
        <v>604</v>
      </c>
      <c r="AB435" s="150" t="s">
        <v>605</v>
      </c>
    </row>
    <row r="436" spans="1:28" x14ac:dyDescent="0.45">
      <c r="A436" s="170" t="s">
        <v>2107</v>
      </c>
      <c r="B436" s="178">
        <v>189</v>
      </c>
      <c r="C436" s="177" t="s">
        <v>617</v>
      </c>
      <c r="D436" s="164"/>
      <c r="E436" s="204">
        <f>D436-F436</f>
        <v>0</v>
      </c>
      <c r="F436" s="204">
        <f>G436+I436+K436+M436+O436+Q436+S436+U436+W436+Y436+AA436</f>
        <v>0</v>
      </c>
      <c r="G436" s="166"/>
      <c r="H436" s="205" t="e">
        <f>G436/F436</f>
        <v>#DIV/0!</v>
      </c>
      <c r="I436" s="166"/>
      <c r="J436" s="205" t="e">
        <f>I436/F436</f>
        <v>#DIV/0!</v>
      </c>
      <c r="K436" s="166"/>
      <c r="L436" s="205" t="e">
        <f>K436/F436</f>
        <v>#DIV/0!</v>
      </c>
      <c r="M436" s="166"/>
      <c r="N436" s="205" t="e">
        <f>M436/F436</f>
        <v>#DIV/0!</v>
      </c>
      <c r="O436" s="166"/>
      <c r="P436" s="205" t="e">
        <f>O436/F436</f>
        <v>#DIV/0!</v>
      </c>
      <c r="Q436" s="166"/>
      <c r="R436" s="205" t="e">
        <f>Q436/F436</f>
        <v>#DIV/0!</v>
      </c>
      <c r="S436" s="166"/>
      <c r="T436" s="205" t="e">
        <f>S436/F436</f>
        <v>#DIV/0!</v>
      </c>
      <c r="U436" s="166"/>
      <c r="V436" s="205" t="e">
        <f>U436/F436</f>
        <v>#DIV/0!</v>
      </c>
      <c r="W436" s="166"/>
      <c r="X436" s="205" t="e">
        <f>W436/F436</f>
        <v>#DIV/0!</v>
      </c>
      <c r="Y436" s="166"/>
      <c r="Z436" s="205" t="e">
        <f>Y436/F436</f>
        <v>#DIV/0!</v>
      </c>
      <c r="AA436" s="166"/>
      <c r="AB436" s="205" t="e">
        <f>AA436/F436</f>
        <v>#DIV/0!</v>
      </c>
    </row>
    <row r="437" spans="1:28" x14ac:dyDescent="0.45">
      <c r="A437" s="161" t="s">
        <v>2108</v>
      </c>
      <c r="B437" s="162">
        <v>162</v>
      </c>
      <c r="C437" s="177" t="s">
        <v>617</v>
      </c>
      <c r="D437" s="167"/>
      <c r="E437" s="204">
        <f t="shared" ref="E437:E440" si="298">D437-F437</f>
        <v>0</v>
      </c>
      <c r="F437" s="204">
        <f t="shared" ref="F437:F440" si="299">G437+I437+K437+M437+O437+Q437+S437+U437+W437+Y437+AA437</f>
        <v>0</v>
      </c>
      <c r="G437" s="168"/>
      <c r="H437" s="205" t="e">
        <f t="shared" ref="H437:H440" si="300">G437/F437</f>
        <v>#DIV/0!</v>
      </c>
      <c r="I437" s="168"/>
      <c r="J437" s="205" t="e">
        <f t="shared" ref="J437:J440" si="301">I437/F437</f>
        <v>#DIV/0!</v>
      </c>
      <c r="K437" s="168"/>
      <c r="L437" s="205" t="e">
        <f t="shared" ref="L437:L440" si="302">K437/F437</f>
        <v>#DIV/0!</v>
      </c>
      <c r="M437" s="168"/>
      <c r="N437" s="205" t="e">
        <f t="shared" ref="N437:N440" si="303">M437/F437</f>
        <v>#DIV/0!</v>
      </c>
      <c r="O437" s="168"/>
      <c r="P437" s="205" t="e">
        <f t="shared" ref="P437:P440" si="304">O437/F437</f>
        <v>#DIV/0!</v>
      </c>
      <c r="Q437" s="168"/>
      <c r="R437" s="205" t="e">
        <f t="shared" ref="R437:R440" si="305">Q437/F437</f>
        <v>#DIV/0!</v>
      </c>
      <c r="S437" s="168"/>
      <c r="T437" s="205" t="e">
        <f t="shared" ref="T437:T440" si="306">S437/F437</f>
        <v>#DIV/0!</v>
      </c>
      <c r="U437" s="168"/>
      <c r="V437" s="205" t="e">
        <f t="shared" ref="V437:V440" si="307">U437/F437</f>
        <v>#DIV/0!</v>
      </c>
      <c r="W437" s="168"/>
      <c r="X437" s="205" t="e">
        <f t="shared" ref="X437:X440" si="308">W437/F437</f>
        <v>#DIV/0!</v>
      </c>
      <c r="Y437" s="168"/>
      <c r="Z437" s="205" t="e">
        <f t="shared" ref="Z437:Z440" si="309">Y437/F437</f>
        <v>#DIV/0!</v>
      </c>
      <c r="AA437" s="168"/>
      <c r="AB437" s="205" t="e">
        <f t="shared" ref="AB437:AB440" si="310">AA437/F437</f>
        <v>#DIV/0!</v>
      </c>
    </row>
    <row r="438" spans="1:28" x14ac:dyDescent="0.45">
      <c r="A438" s="161" t="s">
        <v>2109</v>
      </c>
      <c r="B438" s="162">
        <v>124</v>
      </c>
      <c r="C438" s="177" t="s">
        <v>617</v>
      </c>
      <c r="D438" s="167"/>
      <c r="E438" s="204">
        <f t="shared" si="298"/>
        <v>0</v>
      </c>
      <c r="F438" s="204">
        <f t="shared" si="299"/>
        <v>0</v>
      </c>
      <c r="G438" s="168"/>
      <c r="H438" s="205" t="e">
        <f t="shared" si="300"/>
        <v>#DIV/0!</v>
      </c>
      <c r="I438" s="168"/>
      <c r="J438" s="205" t="e">
        <f t="shared" si="301"/>
        <v>#DIV/0!</v>
      </c>
      <c r="K438" s="168"/>
      <c r="L438" s="205" t="e">
        <f t="shared" si="302"/>
        <v>#DIV/0!</v>
      </c>
      <c r="M438" s="168"/>
      <c r="N438" s="205" t="e">
        <f t="shared" si="303"/>
        <v>#DIV/0!</v>
      </c>
      <c r="O438" s="168"/>
      <c r="P438" s="205" t="e">
        <f t="shared" si="304"/>
        <v>#DIV/0!</v>
      </c>
      <c r="Q438" s="168"/>
      <c r="R438" s="205" t="e">
        <f t="shared" si="305"/>
        <v>#DIV/0!</v>
      </c>
      <c r="S438" s="168"/>
      <c r="T438" s="205" t="e">
        <f t="shared" si="306"/>
        <v>#DIV/0!</v>
      </c>
      <c r="U438" s="168"/>
      <c r="V438" s="205" t="e">
        <f t="shared" si="307"/>
        <v>#DIV/0!</v>
      </c>
      <c r="W438" s="168"/>
      <c r="X438" s="205" t="e">
        <f t="shared" si="308"/>
        <v>#DIV/0!</v>
      </c>
      <c r="Y438" s="168"/>
      <c r="Z438" s="205" t="e">
        <f t="shared" si="309"/>
        <v>#DIV/0!</v>
      </c>
      <c r="AA438" s="168"/>
      <c r="AB438" s="205" t="e">
        <f t="shared" si="310"/>
        <v>#DIV/0!</v>
      </c>
    </row>
    <row r="439" spans="1:28" x14ac:dyDescent="0.45">
      <c r="A439" s="161" t="s">
        <v>2110</v>
      </c>
      <c r="B439" s="162">
        <v>107</v>
      </c>
      <c r="C439" s="177" t="s">
        <v>617</v>
      </c>
      <c r="D439" s="167"/>
      <c r="E439" s="204">
        <f t="shared" si="298"/>
        <v>0</v>
      </c>
      <c r="F439" s="204">
        <f t="shared" si="299"/>
        <v>0</v>
      </c>
      <c r="G439" s="168"/>
      <c r="H439" s="205" t="e">
        <f t="shared" si="300"/>
        <v>#DIV/0!</v>
      </c>
      <c r="I439" s="168"/>
      <c r="J439" s="205" t="e">
        <f t="shared" si="301"/>
        <v>#DIV/0!</v>
      </c>
      <c r="K439" s="168"/>
      <c r="L439" s="205" t="e">
        <f t="shared" si="302"/>
        <v>#DIV/0!</v>
      </c>
      <c r="M439" s="168"/>
      <c r="N439" s="205" t="e">
        <f t="shared" si="303"/>
        <v>#DIV/0!</v>
      </c>
      <c r="O439" s="168"/>
      <c r="P439" s="205" t="e">
        <f t="shared" si="304"/>
        <v>#DIV/0!</v>
      </c>
      <c r="Q439" s="168"/>
      <c r="R439" s="205" t="e">
        <f t="shared" si="305"/>
        <v>#DIV/0!</v>
      </c>
      <c r="S439" s="168"/>
      <c r="T439" s="205" t="e">
        <f t="shared" si="306"/>
        <v>#DIV/0!</v>
      </c>
      <c r="U439" s="168"/>
      <c r="V439" s="205" t="e">
        <f t="shared" si="307"/>
        <v>#DIV/0!</v>
      </c>
      <c r="W439" s="168"/>
      <c r="X439" s="205" t="e">
        <f t="shared" si="308"/>
        <v>#DIV/0!</v>
      </c>
      <c r="Y439" s="168"/>
      <c r="Z439" s="205" t="e">
        <f t="shared" si="309"/>
        <v>#DIV/0!</v>
      </c>
      <c r="AA439" s="168"/>
      <c r="AB439" s="205" t="e">
        <f t="shared" si="310"/>
        <v>#DIV/0!</v>
      </c>
    </row>
    <row r="440" spans="1:28" ht="34.5" thickBot="1" x14ac:dyDescent="0.5">
      <c r="A440" s="161" t="s">
        <v>2111</v>
      </c>
      <c r="B440" s="162">
        <v>64</v>
      </c>
      <c r="C440" s="177" t="s">
        <v>617</v>
      </c>
      <c r="D440" s="167"/>
      <c r="E440" s="204">
        <f t="shared" si="298"/>
        <v>0</v>
      </c>
      <c r="F440" s="204">
        <f t="shared" si="299"/>
        <v>0</v>
      </c>
      <c r="G440" s="168"/>
      <c r="H440" s="205" t="e">
        <f t="shared" si="300"/>
        <v>#DIV/0!</v>
      </c>
      <c r="I440" s="168"/>
      <c r="J440" s="205" t="e">
        <f t="shared" si="301"/>
        <v>#DIV/0!</v>
      </c>
      <c r="K440" s="168"/>
      <c r="L440" s="205" t="e">
        <f t="shared" si="302"/>
        <v>#DIV/0!</v>
      </c>
      <c r="M440" s="168"/>
      <c r="N440" s="205" t="e">
        <f t="shared" si="303"/>
        <v>#DIV/0!</v>
      </c>
      <c r="O440" s="168"/>
      <c r="P440" s="205" t="e">
        <f t="shared" si="304"/>
        <v>#DIV/0!</v>
      </c>
      <c r="Q440" s="168"/>
      <c r="R440" s="205" t="e">
        <f t="shared" si="305"/>
        <v>#DIV/0!</v>
      </c>
      <c r="S440" s="168"/>
      <c r="T440" s="205" t="e">
        <f t="shared" si="306"/>
        <v>#DIV/0!</v>
      </c>
      <c r="U440" s="168"/>
      <c r="V440" s="205" t="e">
        <f t="shared" si="307"/>
        <v>#DIV/0!</v>
      </c>
      <c r="W440" s="168"/>
      <c r="X440" s="205" t="e">
        <f t="shared" si="308"/>
        <v>#DIV/0!</v>
      </c>
      <c r="Y440" s="168"/>
      <c r="Z440" s="205" t="e">
        <f t="shared" si="309"/>
        <v>#DIV/0!</v>
      </c>
      <c r="AA440" s="168"/>
      <c r="AB440" s="205" t="e">
        <f t="shared" si="310"/>
        <v>#DIV/0!</v>
      </c>
    </row>
    <row r="441" spans="1:28" ht="34.5" thickBot="1" x14ac:dyDescent="0.55000000000000004">
      <c r="A441" s="173" t="s">
        <v>642</v>
      </c>
      <c r="B441" s="206">
        <f>SUM(B436:B440)</f>
        <v>646</v>
      </c>
      <c r="C441" s="174"/>
      <c r="D441" s="207">
        <f>SUM(D436:D440)</f>
        <v>0</v>
      </c>
      <c r="E441" s="207">
        <f>SUM(E436:E440)</f>
        <v>0</v>
      </c>
      <c r="F441" s="208">
        <f>SUM(F436:F440)</f>
        <v>0</v>
      </c>
      <c r="G441" s="209">
        <f>SUM(G436:G440)</f>
        <v>0</v>
      </c>
      <c r="H441" s="210" t="e">
        <f>G441/F441</f>
        <v>#DIV/0!</v>
      </c>
      <c r="I441" s="209">
        <f>SUM(I436:I440)</f>
        <v>0</v>
      </c>
      <c r="J441" s="210" t="e">
        <f>I441/F441</f>
        <v>#DIV/0!</v>
      </c>
      <c r="K441" s="211">
        <f>SUM(K436:K440)</f>
        <v>0</v>
      </c>
      <c r="L441" s="212" t="e">
        <f>K441/F441</f>
        <v>#DIV/0!</v>
      </c>
      <c r="M441" s="209">
        <f>SUM(M436:M440)</f>
        <v>0</v>
      </c>
      <c r="N441" s="210" t="e">
        <f>M441/F441</f>
        <v>#DIV/0!</v>
      </c>
      <c r="O441" s="211">
        <f>SUM(O436:O440)</f>
        <v>0</v>
      </c>
      <c r="P441" s="212" t="e">
        <f>O441/F441</f>
        <v>#DIV/0!</v>
      </c>
      <c r="Q441" s="209">
        <f>SUM(Q436:Q440)</f>
        <v>0</v>
      </c>
      <c r="R441" s="210" t="e">
        <f>Q441/F441</f>
        <v>#DIV/0!</v>
      </c>
      <c r="S441" s="211">
        <f>SUM(S436:S440)</f>
        <v>0</v>
      </c>
      <c r="T441" s="212" t="e">
        <f>S441/F441</f>
        <v>#DIV/0!</v>
      </c>
      <c r="U441" s="209">
        <f>SUM(U436:U440)</f>
        <v>0</v>
      </c>
      <c r="V441" s="210" t="e">
        <f>U441/F441</f>
        <v>#DIV/0!</v>
      </c>
      <c r="W441" s="208">
        <f>SUM(W436:W440)</f>
        <v>0</v>
      </c>
      <c r="X441" s="213" t="e">
        <f>W441/F441</f>
        <v>#DIV/0!</v>
      </c>
      <c r="Y441" s="214">
        <f>SUM(Y436:Y440)</f>
        <v>0</v>
      </c>
      <c r="Z441" s="215" t="e">
        <f>Y441/F441</f>
        <v>#DIV/0!</v>
      </c>
      <c r="AA441" s="214">
        <f>SUM(AA436:AA440)</f>
        <v>0</v>
      </c>
      <c r="AB441" s="215" t="e">
        <f>AA441/F441</f>
        <v>#DIV/0!</v>
      </c>
    </row>
    <row r="442" spans="1:28" ht="62.1" customHeight="1" thickBot="1" x14ac:dyDescent="0.5">
      <c r="A442" s="376" t="s">
        <v>2112</v>
      </c>
      <c r="B442" s="377"/>
      <c r="C442" s="377"/>
      <c r="D442" s="377"/>
      <c r="E442" s="377"/>
      <c r="F442" s="378"/>
      <c r="G442" s="356" t="s">
        <v>586</v>
      </c>
      <c r="H442" s="357"/>
      <c r="I442" s="358" t="s">
        <v>587</v>
      </c>
      <c r="J442" s="359"/>
      <c r="K442" s="356" t="s">
        <v>588</v>
      </c>
      <c r="L442" s="357"/>
      <c r="M442" s="358" t="s">
        <v>589</v>
      </c>
      <c r="N442" s="359"/>
      <c r="O442" s="356" t="s">
        <v>590</v>
      </c>
      <c r="P442" s="357"/>
      <c r="Q442" s="358" t="s">
        <v>591</v>
      </c>
      <c r="R442" s="359"/>
      <c r="S442" s="356" t="s">
        <v>592</v>
      </c>
      <c r="T442" s="357"/>
      <c r="U442" s="358" t="s">
        <v>593</v>
      </c>
      <c r="V442" s="359"/>
      <c r="W442" s="356" t="s">
        <v>596</v>
      </c>
      <c r="X442" s="357"/>
      <c r="Y442" s="358" t="s">
        <v>595</v>
      </c>
      <c r="Z442" s="359"/>
      <c r="AA442" s="356" t="s">
        <v>594</v>
      </c>
      <c r="AB442" s="357"/>
    </row>
    <row r="444" spans="1:28" ht="33" x14ac:dyDescent="0.45">
      <c r="A444" s="370" t="s">
        <v>2113</v>
      </c>
      <c r="B444" s="370"/>
      <c r="C444" s="370"/>
      <c r="D444" s="370"/>
      <c r="E444" s="370"/>
      <c r="F444" s="370"/>
      <c r="G444" s="370"/>
      <c r="H444" s="370"/>
      <c r="I444" s="37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</row>
    <row r="445" spans="1:28" ht="33" x14ac:dyDescent="0.45">
      <c r="A445" s="370"/>
      <c r="B445" s="370"/>
      <c r="C445" s="370"/>
      <c r="D445" s="370"/>
      <c r="E445" s="370"/>
      <c r="F445" s="370"/>
      <c r="G445" s="370"/>
      <c r="H445" s="370"/>
      <c r="I445" s="37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</row>
    <row r="446" spans="1:28" ht="33" x14ac:dyDescent="0.45">
      <c r="A446" s="370"/>
      <c r="B446" s="370"/>
      <c r="C446" s="370"/>
      <c r="D446" s="370"/>
      <c r="E446" s="370"/>
      <c r="F446" s="370"/>
      <c r="G446" s="370"/>
      <c r="H446" s="370"/>
      <c r="I446" s="37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</row>
    <row r="448" spans="1:28" ht="33" x14ac:dyDescent="0.45">
      <c r="A448" s="360" t="s">
        <v>2114</v>
      </c>
      <c r="B448" s="360"/>
      <c r="C448" s="360"/>
      <c r="D448" s="360"/>
      <c r="E448" s="360"/>
      <c r="F448" s="360"/>
      <c r="G448" s="360"/>
      <c r="H448" s="360"/>
      <c r="I448" s="360"/>
      <c r="J448" s="360"/>
      <c r="K448" s="360"/>
      <c r="L448" s="360"/>
      <c r="M448" s="360"/>
      <c r="N448" s="360"/>
      <c r="O448" s="360"/>
      <c r="P448" s="360"/>
      <c r="Q448" s="360"/>
      <c r="R448" s="360"/>
      <c r="S448" s="360"/>
      <c r="T448" s="360"/>
      <c r="U448" s="360"/>
      <c r="V448" s="360"/>
      <c r="W448" s="360"/>
      <c r="X448" s="360"/>
      <c r="Y448" s="360"/>
      <c r="Z448" s="360"/>
      <c r="AA448" s="360"/>
      <c r="AB448" s="360"/>
    </row>
    <row r="449" spans="1:28" ht="33" x14ac:dyDescent="0.45">
      <c r="A449" s="360"/>
      <c r="B449" s="360"/>
      <c r="C449" s="360"/>
      <c r="D449" s="360"/>
      <c r="E449" s="360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0"/>
      <c r="AA449" s="360"/>
      <c r="AB449" s="360"/>
    </row>
    <row r="450" spans="1:28" ht="39" customHeight="1" thickBot="1" x14ac:dyDescent="0.5"/>
    <row r="451" spans="1:28" ht="74.25" customHeight="1" x14ac:dyDescent="0.45">
      <c r="A451" s="344" t="s">
        <v>2159</v>
      </c>
      <c r="B451" s="345"/>
      <c r="C451" s="351" t="s">
        <v>2158</v>
      </c>
      <c r="D451" s="352"/>
      <c r="E451" s="352"/>
      <c r="F451" s="361"/>
      <c r="G451" s="349" t="s">
        <v>586</v>
      </c>
      <c r="H451" s="350"/>
      <c r="I451" s="354" t="s">
        <v>587</v>
      </c>
      <c r="J451" s="355"/>
      <c r="K451" s="349" t="s">
        <v>588</v>
      </c>
      <c r="L451" s="350"/>
      <c r="M451" s="354" t="s">
        <v>589</v>
      </c>
      <c r="N451" s="355"/>
      <c r="O451" s="349" t="s">
        <v>590</v>
      </c>
      <c r="P451" s="350"/>
      <c r="Q451" s="354" t="s">
        <v>591</v>
      </c>
      <c r="R451" s="355"/>
      <c r="S451" s="349" t="s">
        <v>592</v>
      </c>
      <c r="T451" s="350"/>
      <c r="U451" s="354" t="s">
        <v>593</v>
      </c>
      <c r="V451" s="355"/>
      <c r="W451" s="349" t="s">
        <v>596</v>
      </c>
      <c r="X451" s="350"/>
      <c r="Y451" s="354" t="s">
        <v>595</v>
      </c>
      <c r="Z451" s="355"/>
      <c r="AA451" s="349" t="s">
        <v>594</v>
      </c>
      <c r="AB451" s="350"/>
    </row>
    <row r="452" spans="1:28" ht="60" x14ac:dyDescent="0.45">
      <c r="A452" s="344"/>
      <c r="B452" s="345"/>
      <c r="C452" s="181" t="s">
        <v>606</v>
      </c>
      <c r="D452" s="157" t="s">
        <v>607</v>
      </c>
      <c r="E452" s="157" t="s">
        <v>644</v>
      </c>
      <c r="F452" s="183" t="s">
        <v>645</v>
      </c>
      <c r="G452" s="149" t="s">
        <v>604</v>
      </c>
      <c r="H452" s="150" t="s">
        <v>605</v>
      </c>
      <c r="I452" s="149" t="s">
        <v>604</v>
      </c>
      <c r="J452" s="150" t="s">
        <v>605</v>
      </c>
      <c r="K452" s="149" t="s">
        <v>604</v>
      </c>
      <c r="L452" s="150" t="s">
        <v>605</v>
      </c>
      <c r="M452" s="149" t="s">
        <v>604</v>
      </c>
      <c r="N452" s="150" t="s">
        <v>605</v>
      </c>
      <c r="O452" s="149" t="s">
        <v>604</v>
      </c>
      <c r="P452" s="150" t="s">
        <v>605</v>
      </c>
      <c r="Q452" s="149" t="s">
        <v>604</v>
      </c>
      <c r="R452" s="150" t="s">
        <v>605</v>
      </c>
      <c r="S452" s="149" t="s">
        <v>604</v>
      </c>
      <c r="T452" s="150" t="s">
        <v>605</v>
      </c>
      <c r="U452" s="149" t="s">
        <v>604</v>
      </c>
      <c r="V452" s="150" t="s">
        <v>605</v>
      </c>
      <c r="W452" s="149" t="s">
        <v>604</v>
      </c>
      <c r="X452" s="150" t="s">
        <v>605</v>
      </c>
      <c r="Y452" s="149" t="s">
        <v>604</v>
      </c>
      <c r="Z452" s="150" t="s">
        <v>605</v>
      </c>
      <c r="AA452" s="149" t="s">
        <v>604</v>
      </c>
      <c r="AB452" s="150" t="s">
        <v>605</v>
      </c>
    </row>
    <row r="453" spans="1:28" ht="34.5" thickBot="1" x14ac:dyDescent="0.5">
      <c r="A453" s="344"/>
      <c r="B453" s="345"/>
      <c r="C453" s="217">
        <f>B465</f>
        <v>1234</v>
      </c>
      <c r="D453" s="198">
        <f>D465</f>
        <v>0</v>
      </c>
      <c r="E453" s="221">
        <f>E465</f>
        <v>0</v>
      </c>
      <c r="F453" s="222">
        <f t="shared" ref="F453:AB453" si="311">F465</f>
        <v>0</v>
      </c>
      <c r="G453" s="219">
        <f t="shared" si="311"/>
        <v>0</v>
      </c>
      <c r="H453" s="223" t="e">
        <f>H465</f>
        <v>#DIV/0!</v>
      </c>
      <c r="I453" s="219">
        <f t="shared" si="311"/>
        <v>0</v>
      </c>
      <c r="J453" s="223" t="e">
        <f t="shared" si="311"/>
        <v>#DIV/0!</v>
      </c>
      <c r="K453" s="217">
        <f>K465</f>
        <v>0</v>
      </c>
      <c r="L453" s="223" t="e">
        <f t="shared" si="311"/>
        <v>#DIV/0!</v>
      </c>
      <c r="M453" s="217">
        <f>M465</f>
        <v>0</v>
      </c>
      <c r="N453" s="223" t="e">
        <f t="shared" si="311"/>
        <v>#DIV/0!</v>
      </c>
      <c r="O453" s="219">
        <f t="shared" si="311"/>
        <v>0</v>
      </c>
      <c r="P453" s="223" t="e">
        <f t="shared" si="311"/>
        <v>#DIV/0!</v>
      </c>
      <c r="Q453" s="219">
        <f t="shared" si="311"/>
        <v>0</v>
      </c>
      <c r="R453" s="223" t="e">
        <f t="shared" si="311"/>
        <v>#DIV/0!</v>
      </c>
      <c r="S453" s="219">
        <f t="shared" si="311"/>
        <v>0</v>
      </c>
      <c r="T453" s="223" t="e">
        <f t="shared" si="311"/>
        <v>#DIV/0!</v>
      </c>
      <c r="U453" s="219">
        <f t="shared" si="311"/>
        <v>0</v>
      </c>
      <c r="V453" s="223" t="e">
        <f t="shared" si="311"/>
        <v>#DIV/0!</v>
      </c>
      <c r="W453" s="219">
        <f t="shared" si="311"/>
        <v>0</v>
      </c>
      <c r="X453" s="223" t="e">
        <f t="shared" si="311"/>
        <v>#DIV/0!</v>
      </c>
      <c r="Y453" s="219">
        <f t="shared" si="311"/>
        <v>0</v>
      </c>
      <c r="Z453" s="223" t="e">
        <f t="shared" si="311"/>
        <v>#DIV/0!</v>
      </c>
      <c r="AA453" s="219">
        <f t="shared" si="311"/>
        <v>0</v>
      </c>
      <c r="AB453" s="223" t="e">
        <f t="shared" si="311"/>
        <v>#DIV/0!</v>
      </c>
    </row>
    <row r="454" spans="1:28" ht="34.5" thickBot="1" x14ac:dyDescent="0.5"/>
    <row r="455" spans="1:28" ht="60.75" thickBot="1" x14ac:dyDescent="0.55000000000000004">
      <c r="A455" s="362" t="s">
        <v>2115</v>
      </c>
      <c r="B455" s="363"/>
      <c r="C455" s="363"/>
      <c r="D455" s="363"/>
      <c r="E455" s="363"/>
      <c r="F455" s="364"/>
      <c r="G455" s="365" t="s">
        <v>603</v>
      </c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  <c r="AA455" s="366"/>
      <c r="AB455" s="367"/>
    </row>
    <row r="456" spans="1:28" ht="86.1" customHeight="1" x14ac:dyDescent="0.45">
      <c r="A456" s="156" t="s">
        <v>2116</v>
      </c>
      <c r="B456" s="379" t="s">
        <v>2117</v>
      </c>
      <c r="C456" s="380"/>
      <c r="D456" s="361" t="s">
        <v>2118</v>
      </c>
      <c r="E456" s="368"/>
      <c r="F456" s="369"/>
      <c r="G456" s="349" t="s">
        <v>586</v>
      </c>
      <c r="H456" s="350"/>
      <c r="I456" s="354" t="s">
        <v>587</v>
      </c>
      <c r="J456" s="355"/>
      <c r="K456" s="349" t="s">
        <v>588</v>
      </c>
      <c r="L456" s="350"/>
      <c r="M456" s="354" t="s">
        <v>589</v>
      </c>
      <c r="N456" s="355"/>
      <c r="O456" s="349" t="s">
        <v>590</v>
      </c>
      <c r="P456" s="350"/>
      <c r="Q456" s="354" t="s">
        <v>591</v>
      </c>
      <c r="R456" s="355"/>
      <c r="S456" s="349" t="s">
        <v>592</v>
      </c>
      <c r="T456" s="350"/>
      <c r="U456" s="354" t="s">
        <v>593</v>
      </c>
      <c r="V456" s="355"/>
      <c r="W456" s="349" t="s">
        <v>596</v>
      </c>
      <c r="X456" s="350"/>
      <c r="Y456" s="354" t="s">
        <v>595</v>
      </c>
      <c r="Z456" s="355"/>
      <c r="AA456" s="349" t="s">
        <v>594</v>
      </c>
      <c r="AB456" s="350"/>
    </row>
    <row r="457" spans="1:28" ht="60" x14ac:dyDescent="0.45">
      <c r="A457" s="157" t="s">
        <v>597</v>
      </c>
      <c r="B457" s="158" t="s">
        <v>606</v>
      </c>
      <c r="C457" s="157" t="s">
        <v>598</v>
      </c>
      <c r="D457" s="157" t="s">
        <v>607</v>
      </c>
      <c r="E457" s="157" t="s">
        <v>644</v>
      </c>
      <c r="F457" s="159" t="s">
        <v>645</v>
      </c>
      <c r="G457" s="149" t="s">
        <v>604</v>
      </c>
      <c r="H457" s="150" t="s">
        <v>605</v>
      </c>
      <c r="I457" s="149" t="s">
        <v>604</v>
      </c>
      <c r="J457" s="150" t="s">
        <v>605</v>
      </c>
      <c r="K457" s="149" t="s">
        <v>604</v>
      </c>
      <c r="L457" s="150" t="s">
        <v>605</v>
      </c>
      <c r="M457" s="149" t="s">
        <v>604</v>
      </c>
      <c r="N457" s="150" t="s">
        <v>605</v>
      </c>
      <c r="O457" s="149" t="s">
        <v>604</v>
      </c>
      <c r="P457" s="150" t="s">
        <v>605</v>
      </c>
      <c r="Q457" s="149" t="s">
        <v>604</v>
      </c>
      <c r="R457" s="150" t="s">
        <v>605</v>
      </c>
      <c r="S457" s="149" t="s">
        <v>604</v>
      </c>
      <c r="T457" s="150" t="s">
        <v>605</v>
      </c>
      <c r="U457" s="149" t="s">
        <v>604</v>
      </c>
      <c r="V457" s="150" t="s">
        <v>605</v>
      </c>
      <c r="W457" s="149" t="s">
        <v>604</v>
      </c>
      <c r="X457" s="150" t="s">
        <v>605</v>
      </c>
      <c r="Y457" s="149" t="s">
        <v>604</v>
      </c>
      <c r="Z457" s="150" t="s">
        <v>605</v>
      </c>
      <c r="AA457" s="149" t="s">
        <v>604</v>
      </c>
      <c r="AB457" s="150" t="s">
        <v>605</v>
      </c>
    </row>
    <row r="458" spans="1:28" x14ac:dyDescent="0.45">
      <c r="A458" s="170" t="s">
        <v>2119</v>
      </c>
      <c r="B458" s="178">
        <v>494</v>
      </c>
      <c r="C458" s="177" t="s">
        <v>617</v>
      </c>
      <c r="D458" s="164"/>
      <c r="E458" s="204">
        <f>D458-F458</f>
        <v>0</v>
      </c>
      <c r="F458" s="204">
        <f>G458+I458+K458+M458+O458+Q458+S458+U458+W458+Y458+AA458</f>
        <v>0</v>
      </c>
      <c r="G458" s="166"/>
      <c r="H458" s="205" t="e">
        <f>G458/F458</f>
        <v>#DIV/0!</v>
      </c>
      <c r="I458" s="166"/>
      <c r="J458" s="205" t="e">
        <f>I458/F458</f>
        <v>#DIV/0!</v>
      </c>
      <c r="K458" s="166"/>
      <c r="L458" s="205" t="e">
        <f>K458/F458</f>
        <v>#DIV/0!</v>
      </c>
      <c r="M458" s="166"/>
      <c r="N458" s="205" t="e">
        <f>M458/F458</f>
        <v>#DIV/0!</v>
      </c>
      <c r="O458" s="166"/>
      <c r="P458" s="205" t="e">
        <f>O458/F458</f>
        <v>#DIV/0!</v>
      </c>
      <c r="Q458" s="166"/>
      <c r="R458" s="205" t="e">
        <f>Q458/F458</f>
        <v>#DIV/0!</v>
      </c>
      <c r="S458" s="166"/>
      <c r="T458" s="205" t="e">
        <f>S458/F458</f>
        <v>#DIV/0!</v>
      </c>
      <c r="U458" s="166"/>
      <c r="V458" s="205" t="e">
        <f>U458/F458</f>
        <v>#DIV/0!</v>
      </c>
      <c r="W458" s="166"/>
      <c r="X458" s="205" t="e">
        <f>W458/F458</f>
        <v>#DIV/0!</v>
      </c>
      <c r="Y458" s="166"/>
      <c r="Z458" s="205" t="e">
        <f>Y458/F458</f>
        <v>#DIV/0!</v>
      </c>
      <c r="AA458" s="166"/>
      <c r="AB458" s="205" t="e">
        <f>AA458/F458</f>
        <v>#DIV/0!</v>
      </c>
    </row>
    <row r="459" spans="1:28" x14ac:dyDescent="0.45">
      <c r="A459" s="161" t="s">
        <v>2120</v>
      </c>
      <c r="B459" s="162">
        <v>36</v>
      </c>
      <c r="C459" s="177" t="s">
        <v>617</v>
      </c>
      <c r="D459" s="167"/>
      <c r="E459" s="204">
        <f t="shared" ref="E459:E464" si="312">D459-F459</f>
        <v>0</v>
      </c>
      <c r="F459" s="204">
        <f t="shared" ref="F459:F464" si="313">G459+I459+K459+M459+O459+Q459+S459+U459+W459+Y459+AA459</f>
        <v>0</v>
      </c>
      <c r="G459" s="166"/>
      <c r="H459" s="205" t="e">
        <f t="shared" ref="H459:H464" si="314">G459/F459</f>
        <v>#DIV/0!</v>
      </c>
      <c r="I459" s="166"/>
      <c r="J459" s="205" t="e">
        <f t="shared" ref="J459:J464" si="315">I459/F459</f>
        <v>#DIV/0!</v>
      </c>
      <c r="K459" s="166"/>
      <c r="L459" s="205" t="e">
        <f t="shared" ref="L459:L464" si="316">K459/F459</f>
        <v>#DIV/0!</v>
      </c>
      <c r="M459" s="166"/>
      <c r="N459" s="205" t="e">
        <f t="shared" ref="N459:N464" si="317">M459/F459</f>
        <v>#DIV/0!</v>
      </c>
      <c r="O459" s="166"/>
      <c r="P459" s="205" t="e">
        <f t="shared" ref="P459:P464" si="318">O459/F459</f>
        <v>#DIV/0!</v>
      </c>
      <c r="Q459" s="166"/>
      <c r="R459" s="205" t="e">
        <f t="shared" ref="R459:R464" si="319">Q459/F459</f>
        <v>#DIV/0!</v>
      </c>
      <c r="S459" s="166"/>
      <c r="T459" s="205" t="e">
        <f t="shared" ref="T459:T464" si="320">S459/F459</f>
        <v>#DIV/0!</v>
      </c>
      <c r="U459" s="166"/>
      <c r="V459" s="205" t="e">
        <f t="shared" ref="V459:V464" si="321">U459/F459</f>
        <v>#DIV/0!</v>
      </c>
      <c r="W459" s="166"/>
      <c r="X459" s="205" t="e">
        <f t="shared" ref="X459:X464" si="322">W459/F459</f>
        <v>#DIV/0!</v>
      </c>
      <c r="Y459" s="166"/>
      <c r="Z459" s="205" t="e">
        <f t="shared" ref="Z459:Z464" si="323">Y459/F459</f>
        <v>#DIV/0!</v>
      </c>
      <c r="AA459" s="166"/>
      <c r="AB459" s="205" t="e">
        <f t="shared" ref="AB459:AB464" si="324">AA459/F459</f>
        <v>#DIV/0!</v>
      </c>
    </row>
    <row r="460" spans="1:28" x14ac:dyDescent="0.45">
      <c r="A460" s="161" t="s">
        <v>2121</v>
      </c>
      <c r="B460" s="162">
        <v>70</v>
      </c>
      <c r="C460" s="177" t="s">
        <v>617</v>
      </c>
      <c r="D460" s="167"/>
      <c r="E460" s="204">
        <f t="shared" si="312"/>
        <v>0</v>
      </c>
      <c r="F460" s="204">
        <f t="shared" si="313"/>
        <v>0</v>
      </c>
      <c r="G460" s="166"/>
      <c r="H460" s="205" t="e">
        <f t="shared" si="314"/>
        <v>#DIV/0!</v>
      </c>
      <c r="I460" s="166"/>
      <c r="J460" s="205" t="e">
        <f t="shared" si="315"/>
        <v>#DIV/0!</v>
      </c>
      <c r="K460" s="166"/>
      <c r="L460" s="205" t="e">
        <f t="shared" si="316"/>
        <v>#DIV/0!</v>
      </c>
      <c r="M460" s="166"/>
      <c r="N460" s="205" t="e">
        <f t="shared" si="317"/>
        <v>#DIV/0!</v>
      </c>
      <c r="O460" s="166"/>
      <c r="P460" s="205" t="e">
        <f t="shared" si="318"/>
        <v>#DIV/0!</v>
      </c>
      <c r="Q460" s="166"/>
      <c r="R460" s="205" t="e">
        <f t="shared" si="319"/>
        <v>#DIV/0!</v>
      </c>
      <c r="S460" s="166"/>
      <c r="T460" s="205" t="e">
        <f t="shared" si="320"/>
        <v>#DIV/0!</v>
      </c>
      <c r="U460" s="166"/>
      <c r="V460" s="205" t="e">
        <f t="shared" si="321"/>
        <v>#DIV/0!</v>
      </c>
      <c r="W460" s="166"/>
      <c r="X460" s="205" t="e">
        <f t="shared" si="322"/>
        <v>#DIV/0!</v>
      </c>
      <c r="Y460" s="166"/>
      <c r="Z460" s="205" t="e">
        <f t="shared" si="323"/>
        <v>#DIV/0!</v>
      </c>
      <c r="AA460" s="166"/>
      <c r="AB460" s="205" t="e">
        <f t="shared" si="324"/>
        <v>#DIV/0!</v>
      </c>
    </row>
    <row r="461" spans="1:28" ht="101.25" x14ac:dyDescent="0.45">
      <c r="A461" s="161" t="s">
        <v>2122</v>
      </c>
      <c r="B461" s="162">
        <v>199</v>
      </c>
      <c r="C461" s="177" t="s">
        <v>617</v>
      </c>
      <c r="D461" s="167"/>
      <c r="E461" s="204">
        <f t="shared" si="312"/>
        <v>0</v>
      </c>
      <c r="F461" s="204">
        <f t="shared" si="313"/>
        <v>0</v>
      </c>
      <c r="G461" s="166"/>
      <c r="H461" s="205" t="e">
        <f t="shared" si="314"/>
        <v>#DIV/0!</v>
      </c>
      <c r="I461" s="166"/>
      <c r="J461" s="205" t="e">
        <f t="shared" si="315"/>
        <v>#DIV/0!</v>
      </c>
      <c r="K461" s="166"/>
      <c r="L461" s="205" t="e">
        <f t="shared" si="316"/>
        <v>#DIV/0!</v>
      </c>
      <c r="M461" s="166"/>
      <c r="N461" s="205" t="e">
        <f t="shared" si="317"/>
        <v>#DIV/0!</v>
      </c>
      <c r="O461" s="166"/>
      <c r="P461" s="205" t="e">
        <f t="shared" si="318"/>
        <v>#DIV/0!</v>
      </c>
      <c r="Q461" s="166"/>
      <c r="R461" s="205" t="e">
        <f t="shared" si="319"/>
        <v>#DIV/0!</v>
      </c>
      <c r="S461" s="166"/>
      <c r="T461" s="205" t="e">
        <f t="shared" si="320"/>
        <v>#DIV/0!</v>
      </c>
      <c r="U461" s="166"/>
      <c r="V461" s="205" t="e">
        <f t="shared" si="321"/>
        <v>#DIV/0!</v>
      </c>
      <c r="W461" s="166"/>
      <c r="X461" s="205" t="e">
        <f t="shared" si="322"/>
        <v>#DIV/0!</v>
      </c>
      <c r="Y461" s="166"/>
      <c r="Z461" s="205" t="e">
        <f t="shared" si="323"/>
        <v>#DIV/0!</v>
      </c>
      <c r="AA461" s="166"/>
      <c r="AB461" s="205" t="e">
        <f t="shared" si="324"/>
        <v>#DIV/0!</v>
      </c>
    </row>
    <row r="462" spans="1:28" x14ac:dyDescent="0.45">
      <c r="A462" s="161" t="s">
        <v>2123</v>
      </c>
      <c r="B462" s="162">
        <v>81</v>
      </c>
      <c r="C462" s="177" t="s">
        <v>617</v>
      </c>
      <c r="D462" s="167"/>
      <c r="E462" s="204">
        <f t="shared" si="312"/>
        <v>0</v>
      </c>
      <c r="F462" s="204">
        <f t="shared" si="313"/>
        <v>0</v>
      </c>
      <c r="G462" s="166"/>
      <c r="H462" s="205" t="e">
        <f t="shared" si="314"/>
        <v>#DIV/0!</v>
      </c>
      <c r="I462" s="166"/>
      <c r="J462" s="205" t="e">
        <f t="shared" si="315"/>
        <v>#DIV/0!</v>
      </c>
      <c r="K462" s="166"/>
      <c r="L462" s="205" t="e">
        <f t="shared" si="316"/>
        <v>#DIV/0!</v>
      </c>
      <c r="M462" s="166"/>
      <c r="N462" s="205" t="e">
        <f t="shared" si="317"/>
        <v>#DIV/0!</v>
      </c>
      <c r="O462" s="166"/>
      <c r="P462" s="205" t="e">
        <f t="shared" si="318"/>
        <v>#DIV/0!</v>
      </c>
      <c r="Q462" s="166"/>
      <c r="R462" s="205" t="e">
        <f t="shared" si="319"/>
        <v>#DIV/0!</v>
      </c>
      <c r="S462" s="166"/>
      <c r="T462" s="205" t="e">
        <f t="shared" si="320"/>
        <v>#DIV/0!</v>
      </c>
      <c r="U462" s="166"/>
      <c r="V462" s="205" t="e">
        <f t="shared" si="321"/>
        <v>#DIV/0!</v>
      </c>
      <c r="W462" s="166"/>
      <c r="X462" s="205" t="e">
        <f t="shared" si="322"/>
        <v>#DIV/0!</v>
      </c>
      <c r="Y462" s="166"/>
      <c r="Z462" s="205" t="e">
        <f t="shared" si="323"/>
        <v>#DIV/0!</v>
      </c>
      <c r="AA462" s="166"/>
      <c r="AB462" s="205" t="e">
        <f t="shared" si="324"/>
        <v>#DIV/0!</v>
      </c>
    </row>
    <row r="463" spans="1:28" x14ac:dyDescent="0.45">
      <c r="A463" s="161" t="s">
        <v>2124</v>
      </c>
      <c r="B463" s="162">
        <v>71</v>
      </c>
      <c r="C463" s="177" t="s">
        <v>617</v>
      </c>
      <c r="D463" s="167"/>
      <c r="E463" s="204">
        <f t="shared" si="312"/>
        <v>0</v>
      </c>
      <c r="F463" s="204">
        <f t="shared" si="313"/>
        <v>0</v>
      </c>
      <c r="G463" s="166"/>
      <c r="H463" s="205" t="e">
        <f t="shared" si="314"/>
        <v>#DIV/0!</v>
      </c>
      <c r="I463" s="166"/>
      <c r="J463" s="205" t="e">
        <f t="shared" si="315"/>
        <v>#DIV/0!</v>
      </c>
      <c r="K463" s="166"/>
      <c r="L463" s="205" t="e">
        <f t="shared" si="316"/>
        <v>#DIV/0!</v>
      </c>
      <c r="M463" s="166"/>
      <c r="N463" s="205" t="e">
        <f t="shared" si="317"/>
        <v>#DIV/0!</v>
      </c>
      <c r="O463" s="166"/>
      <c r="P463" s="205" t="e">
        <f t="shared" si="318"/>
        <v>#DIV/0!</v>
      </c>
      <c r="Q463" s="166"/>
      <c r="R463" s="205" t="e">
        <f t="shared" si="319"/>
        <v>#DIV/0!</v>
      </c>
      <c r="S463" s="166"/>
      <c r="T463" s="205" t="e">
        <f t="shared" si="320"/>
        <v>#DIV/0!</v>
      </c>
      <c r="U463" s="166"/>
      <c r="V463" s="205" t="e">
        <f t="shared" si="321"/>
        <v>#DIV/0!</v>
      </c>
      <c r="W463" s="166"/>
      <c r="X463" s="205" t="e">
        <f t="shared" si="322"/>
        <v>#DIV/0!</v>
      </c>
      <c r="Y463" s="166"/>
      <c r="Z463" s="205" t="e">
        <f t="shared" si="323"/>
        <v>#DIV/0!</v>
      </c>
      <c r="AA463" s="166"/>
      <c r="AB463" s="205" t="e">
        <f t="shared" si="324"/>
        <v>#DIV/0!</v>
      </c>
    </row>
    <row r="464" spans="1:28" ht="68.25" thickBot="1" x14ac:dyDescent="0.5">
      <c r="A464" s="170" t="s">
        <v>2125</v>
      </c>
      <c r="B464" s="178">
        <v>283</v>
      </c>
      <c r="C464" s="184" t="s">
        <v>2126</v>
      </c>
      <c r="D464" s="185"/>
      <c r="E464" s="204">
        <f t="shared" si="312"/>
        <v>0</v>
      </c>
      <c r="F464" s="204">
        <f t="shared" si="313"/>
        <v>0</v>
      </c>
      <c r="G464" s="166"/>
      <c r="H464" s="205" t="e">
        <f t="shared" si="314"/>
        <v>#DIV/0!</v>
      </c>
      <c r="I464" s="166"/>
      <c r="J464" s="205" t="e">
        <f t="shared" si="315"/>
        <v>#DIV/0!</v>
      </c>
      <c r="K464" s="166"/>
      <c r="L464" s="205" t="e">
        <f t="shared" si="316"/>
        <v>#DIV/0!</v>
      </c>
      <c r="M464" s="166"/>
      <c r="N464" s="205" t="e">
        <f t="shared" si="317"/>
        <v>#DIV/0!</v>
      </c>
      <c r="O464" s="166"/>
      <c r="P464" s="205" t="e">
        <f t="shared" si="318"/>
        <v>#DIV/0!</v>
      </c>
      <c r="Q464" s="166"/>
      <c r="R464" s="205" t="e">
        <f t="shared" si="319"/>
        <v>#DIV/0!</v>
      </c>
      <c r="S464" s="166"/>
      <c r="T464" s="205" t="e">
        <f t="shared" si="320"/>
        <v>#DIV/0!</v>
      </c>
      <c r="U464" s="166"/>
      <c r="V464" s="205" t="e">
        <f t="shared" si="321"/>
        <v>#DIV/0!</v>
      </c>
      <c r="W464" s="166"/>
      <c r="X464" s="205" t="e">
        <f t="shared" si="322"/>
        <v>#DIV/0!</v>
      </c>
      <c r="Y464" s="166"/>
      <c r="Z464" s="205" t="e">
        <f t="shared" si="323"/>
        <v>#DIV/0!</v>
      </c>
      <c r="AA464" s="166"/>
      <c r="AB464" s="205" t="e">
        <f t="shared" si="324"/>
        <v>#DIV/0!</v>
      </c>
    </row>
    <row r="465" spans="1:28" ht="34.5" thickBot="1" x14ac:dyDescent="0.55000000000000004">
      <c r="A465" s="173" t="s">
        <v>642</v>
      </c>
      <c r="B465" s="206">
        <f>SUM(B458:B464)</f>
        <v>1234</v>
      </c>
      <c r="C465" s="174"/>
      <c r="D465" s="207">
        <f>SUM(D458:D464)</f>
        <v>0</v>
      </c>
      <c r="E465" s="216">
        <f>SUM(E458:E464)</f>
        <v>0</v>
      </c>
      <c r="F465" s="208">
        <f>SUM(F458:F464)</f>
        <v>0</v>
      </c>
      <c r="G465" s="209">
        <f>SUM(G458:G464)</f>
        <v>0</v>
      </c>
      <c r="H465" s="210" t="e">
        <f>G465/F465</f>
        <v>#DIV/0!</v>
      </c>
      <c r="I465" s="209">
        <f>SUM(I458:I464)</f>
        <v>0</v>
      </c>
      <c r="J465" s="210" t="e">
        <f>I465/F465</f>
        <v>#DIV/0!</v>
      </c>
      <c r="K465" s="211">
        <f>SUM(K458:K464)</f>
        <v>0</v>
      </c>
      <c r="L465" s="212" t="e">
        <f>K465/F465</f>
        <v>#DIV/0!</v>
      </c>
      <c r="M465" s="209">
        <f>SUM(M458:M464)</f>
        <v>0</v>
      </c>
      <c r="N465" s="210" t="e">
        <f>M465/F465</f>
        <v>#DIV/0!</v>
      </c>
      <c r="O465" s="211">
        <f>SUM(O458:O464)</f>
        <v>0</v>
      </c>
      <c r="P465" s="212" t="e">
        <f>O465/F465</f>
        <v>#DIV/0!</v>
      </c>
      <c r="Q465" s="209">
        <f>SUM(Q458:Q464)</f>
        <v>0</v>
      </c>
      <c r="R465" s="210" t="e">
        <f>Q465/F465</f>
        <v>#DIV/0!</v>
      </c>
      <c r="S465" s="211">
        <f>SUM(S458:S464)</f>
        <v>0</v>
      </c>
      <c r="T465" s="212" t="e">
        <f>S465/F465</f>
        <v>#DIV/0!</v>
      </c>
      <c r="U465" s="209">
        <f>SUM(U458:U464)</f>
        <v>0</v>
      </c>
      <c r="V465" s="210" t="e">
        <f>U465/F465</f>
        <v>#DIV/0!</v>
      </c>
      <c r="W465" s="208">
        <f>SUM(W458:W464)</f>
        <v>0</v>
      </c>
      <c r="X465" s="213" t="e">
        <f>W465/F465</f>
        <v>#DIV/0!</v>
      </c>
      <c r="Y465" s="214">
        <f>SUM(Y458:Y464)</f>
        <v>0</v>
      </c>
      <c r="Z465" s="215" t="e">
        <f>Y465/F465</f>
        <v>#DIV/0!</v>
      </c>
      <c r="AA465" s="214">
        <f>SUM(AA458:AA464)</f>
        <v>0</v>
      </c>
      <c r="AB465" s="215" t="e">
        <f>AA465/F465</f>
        <v>#DIV/0!</v>
      </c>
    </row>
    <row r="466" spans="1:28" ht="65.099999999999994" customHeight="1" thickBot="1" x14ac:dyDescent="0.5">
      <c r="A466" s="376" t="s">
        <v>2127</v>
      </c>
      <c r="B466" s="377"/>
      <c r="C466" s="377"/>
      <c r="D466" s="377"/>
      <c r="E466" s="377"/>
      <c r="F466" s="378"/>
      <c r="G466" s="356" t="s">
        <v>586</v>
      </c>
      <c r="H466" s="357"/>
      <c r="I466" s="358" t="s">
        <v>587</v>
      </c>
      <c r="J466" s="359"/>
      <c r="K466" s="356" t="s">
        <v>588</v>
      </c>
      <c r="L466" s="357"/>
      <c r="M466" s="358" t="s">
        <v>589</v>
      </c>
      <c r="N466" s="359"/>
      <c r="O466" s="356" t="s">
        <v>590</v>
      </c>
      <c r="P466" s="357"/>
      <c r="Q466" s="358" t="s">
        <v>591</v>
      </c>
      <c r="R466" s="359"/>
      <c r="S466" s="356" t="s">
        <v>592</v>
      </c>
      <c r="T466" s="357"/>
      <c r="U466" s="358" t="s">
        <v>593</v>
      </c>
      <c r="V466" s="359"/>
      <c r="W466" s="356" t="s">
        <v>596</v>
      </c>
      <c r="X466" s="357"/>
      <c r="Y466" s="358" t="s">
        <v>595</v>
      </c>
      <c r="Z466" s="359"/>
      <c r="AA466" s="356" t="s">
        <v>594</v>
      </c>
      <c r="AB466" s="357"/>
    </row>
    <row r="468" spans="1:28" ht="33" x14ac:dyDescent="0.45">
      <c r="A468" s="370" t="s">
        <v>2160</v>
      </c>
      <c r="B468" s="370"/>
      <c r="C468" s="370"/>
      <c r="D468" s="370"/>
      <c r="E468" s="370"/>
      <c r="F468" s="370"/>
      <c r="G468" s="370"/>
      <c r="H468" s="370"/>
      <c r="I468" s="37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</row>
    <row r="469" spans="1:28" ht="33" x14ac:dyDescent="0.45">
      <c r="A469" s="370"/>
      <c r="B469" s="370"/>
      <c r="C469" s="370"/>
      <c r="D469" s="370"/>
      <c r="E469" s="370"/>
      <c r="F469" s="370"/>
      <c r="G469" s="370"/>
      <c r="H469" s="370"/>
      <c r="I469" s="37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</row>
    <row r="470" spans="1:28" ht="33" x14ac:dyDescent="0.45">
      <c r="A470" s="370"/>
      <c r="B470" s="370"/>
      <c r="C470" s="370"/>
      <c r="D470" s="370"/>
      <c r="E470" s="370"/>
      <c r="F470" s="370"/>
      <c r="G470" s="370"/>
      <c r="H470" s="370"/>
      <c r="I470" s="37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</row>
    <row r="472" spans="1:28" ht="33" x14ac:dyDescent="0.45">
      <c r="A472" s="360" t="s">
        <v>2128</v>
      </c>
      <c r="B472" s="360"/>
      <c r="C472" s="360"/>
      <c r="D472" s="360"/>
      <c r="E472" s="360"/>
      <c r="F472" s="360"/>
      <c r="G472" s="360"/>
      <c r="H472" s="360"/>
      <c r="I472" s="360"/>
      <c r="J472" s="360"/>
      <c r="K472" s="360"/>
      <c r="L472" s="360"/>
      <c r="M472" s="360"/>
      <c r="N472" s="360"/>
      <c r="O472" s="360"/>
      <c r="P472" s="360"/>
      <c r="Q472" s="360"/>
      <c r="R472" s="360"/>
      <c r="S472" s="360"/>
      <c r="T472" s="360"/>
      <c r="U472" s="360"/>
      <c r="V472" s="360"/>
      <c r="W472" s="360"/>
      <c r="X472" s="360"/>
      <c r="Y472" s="360"/>
      <c r="Z472" s="360"/>
      <c r="AA472" s="360"/>
      <c r="AB472" s="360"/>
    </row>
    <row r="473" spans="1:28" ht="33" x14ac:dyDescent="0.45">
      <c r="A473" s="360"/>
      <c r="B473" s="360"/>
      <c r="C473" s="360"/>
      <c r="D473" s="360"/>
      <c r="E473" s="360"/>
      <c r="F473" s="360"/>
      <c r="G473" s="360"/>
      <c r="H473" s="360"/>
      <c r="I473" s="360"/>
      <c r="J473" s="360"/>
      <c r="K473" s="360"/>
      <c r="L473" s="360"/>
      <c r="M473" s="360"/>
      <c r="N473" s="360"/>
      <c r="O473" s="360"/>
      <c r="P473" s="360"/>
      <c r="Q473" s="360"/>
      <c r="R473" s="360"/>
      <c r="S473" s="360"/>
      <c r="T473" s="360"/>
      <c r="U473" s="360"/>
      <c r="V473" s="360"/>
      <c r="W473" s="360"/>
      <c r="X473" s="360"/>
      <c r="Y473" s="360"/>
      <c r="Z473" s="360"/>
      <c r="AA473" s="360"/>
      <c r="AB473" s="360"/>
    </row>
    <row r="474" spans="1:28" ht="39" customHeight="1" thickBot="1" x14ac:dyDescent="0.5"/>
    <row r="475" spans="1:28" ht="74.25" customHeight="1" x14ac:dyDescent="0.45">
      <c r="A475" s="344" t="s">
        <v>2162</v>
      </c>
      <c r="B475" s="345"/>
      <c r="C475" s="351" t="s">
        <v>2161</v>
      </c>
      <c r="D475" s="352"/>
      <c r="E475" s="352"/>
      <c r="F475" s="353"/>
      <c r="G475" s="349" t="s">
        <v>586</v>
      </c>
      <c r="H475" s="350"/>
      <c r="I475" s="354" t="s">
        <v>587</v>
      </c>
      <c r="J475" s="355"/>
      <c r="K475" s="349" t="s">
        <v>588</v>
      </c>
      <c r="L475" s="350"/>
      <c r="M475" s="354" t="s">
        <v>589</v>
      </c>
      <c r="N475" s="355"/>
      <c r="O475" s="349" t="s">
        <v>590</v>
      </c>
      <c r="P475" s="350"/>
      <c r="Q475" s="354" t="s">
        <v>591</v>
      </c>
      <c r="R475" s="355"/>
      <c r="S475" s="349" t="s">
        <v>592</v>
      </c>
      <c r="T475" s="350"/>
      <c r="U475" s="354" t="s">
        <v>593</v>
      </c>
      <c r="V475" s="355"/>
      <c r="W475" s="349" t="s">
        <v>596</v>
      </c>
      <c r="X475" s="350"/>
      <c r="Y475" s="354" t="s">
        <v>595</v>
      </c>
      <c r="Z475" s="355"/>
      <c r="AA475" s="349" t="s">
        <v>594</v>
      </c>
      <c r="AB475" s="350"/>
    </row>
    <row r="476" spans="1:28" ht="60" x14ac:dyDescent="0.45">
      <c r="A476" s="344"/>
      <c r="B476" s="345"/>
      <c r="C476" s="181" t="s">
        <v>606</v>
      </c>
      <c r="D476" s="157" t="s">
        <v>607</v>
      </c>
      <c r="E476" s="157" t="s">
        <v>644</v>
      </c>
      <c r="F476" s="182" t="s">
        <v>645</v>
      </c>
      <c r="G476" s="149" t="s">
        <v>604</v>
      </c>
      <c r="H476" s="150" t="s">
        <v>605</v>
      </c>
      <c r="I476" s="149" t="s">
        <v>604</v>
      </c>
      <c r="J476" s="150" t="s">
        <v>605</v>
      </c>
      <c r="K476" s="149" t="s">
        <v>604</v>
      </c>
      <c r="L476" s="150" t="s">
        <v>605</v>
      </c>
      <c r="M476" s="149" t="s">
        <v>604</v>
      </c>
      <c r="N476" s="150" t="s">
        <v>605</v>
      </c>
      <c r="O476" s="149" t="s">
        <v>604</v>
      </c>
      <c r="P476" s="150" t="s">
        <v>605</v>
      </c>
      <c r="Q476" s="149" t="s">
        <v>604</v>
      </c>
      <c r="R476" s="150" t="s">
        <v>605</v>
      </c>
      <c r="S476" s="149" t="s">
        <v>604</v>
      </c>
      <c r="T476" s="150" t="s">
        <v>605</v>
      </c>
      <c r="U476" s="149" t="s">
        <v>604</v>
      </c>
      <c r="V476" s="150" t="s">
        <v>605</v>
      </c>
      <c r="W476" s="149" t="s">
        <v>604</v>
      </c>
      <c r="X476" s="150" t="s">
        <v>605</v>
      </c>
      <c r="Y476" s="149" t="s">
        <v>604</v>
      </c>
      <c r="Z476" s="150" t="s">
        <v>605</v>
      </c>
      <c r="AA476" s="149" t="s">
        <v>604</v>
      </c>
      <c r="AB476" s="150" t="s">
        <v>605</v>
      </c>
    </row>
    <row r="477" spans="1:28" ht="34.5" thickBot="1" x14ac:dyDescent="0.5">
      <c r="A477" s="344"/>
      <c r="B477" s="345"/>
      <c r="C477" s="217">
        <f>B488</f>
        <v>709</v>
      </c>
      <c r="D477" s="198">
        <f>D488</f>
        <v>0</v>
      </c>
      <c r="E477" s="198">
        <f t="shared" ref="E477:AB477" si="325">E488</f>
        <v>0</v>
      </c>
      <c r="F477" s="218">
        <f t="shared" si="325"/>
        <v>0</v>
      </c>
      <c r="G477" s="219">
        <f t="shared" si="325"/>
        <v>0</v>
      </c>
      <c r="H477" s="220" t="e">
        <f t="shared" si="325"/>
        <v>#DIV/0!</v>
      </c>
      <c r="I477" s="219">
        <f t="shared" si="325"/>
        <v>0</v>
      </c>
      <c r="J477" s="218" t="e">
        <f t="shared" si="325"/>
        <v>#DIV/0!</v>
      </c>
      <c r="K477" s="219">
        <f t="shared" si="325"/>
        <v>0</v>
      </c>
      <c r="L477" s="218" t="e">
        <f t="shared" si="325"/>
        <v>#DIV/0!</v>
      </c>
      <c r="M477" s="219">
        <f t="shared" si="325"/>
        <v>0</v>
      </c>
      <c r="N477" s="218" t="e">
        <f t="shared" si="325"/>
        <v>#DIV/0!</v>
      </c>
      <c r="O477" s="219">
        <f t="shared" si="325"/>
        <v>0</v>
      </c>
      <c r="P477" s="218" t="e">
        <f t="shared" si="325"/>
        <v>#DIV/0!</v>
      </c>
      <c r="Q477" s="219">
        <f t="shared" si="325"/>
        <v>0</v>
      </c>
      <c r="R477" s="218" t="e">
        <f t="shared" si="325"/>
        <v>#DIV/0!</v>
      </c>
      <c r="S477" s="219">
        <f t="shared" si="325"/>
        <v>0</v>
      </c>
      <c r="T477" s="218" t="e">
        <f t="shared" si="325"/>
        <v>#DIV/0!</v>
      </c>
      <c r="U477" s="219">
        <f t="shared" si="325"/>
        <v>0</v>
      </c>
      <c r="V477" s="218" t="e">
        <f t="shared" si="325"/>
        <v>#DIV/0!</v>
      </c>
      <c r="W477" s="219">
        <f t="shared" si="325"/>
        <v>0</v>
      </c>
      <c r="X477" s="218" t="e">
        <f t="shared" si="325"/>
        <v>#DIV/0!</v>
      </c>
      <c r="Y477" s="219">
        <f t="shared" si="325"/>
        <v>0</v>
      </c>
      <c r="Z477" s="218" t="e">
        <f t="shared" si="325"/>
        <v>#DIV/0!</v>
      </c>
      <c r="AA477" s="219">
        <f t="shared" si="325"/>
        <v>0</v>
      </c>
      <c r="AB477" s="218" t="e">
        <f t="shared" si="325"/>
        <v>#DIV/0!</v>
      </c>
    </row>
    <row r="478" spans="1:28" ht="34.5" thickBot="1" x14ac:dyDescent="0.5"/>
    <row r="479" spans="1:28" ht="72" customHeight="1" thickBot="1" x14ac:dyDescent="0.55000000000000004">
      <c r="A479" s="362" t="s">
        <v>2130</v>
      </c>
      <c r="B479" s="363"/>
      <c r="C479" s="363"/>
      <c r="D479" s="363"/>
      <c r="E479" s="363"/>
      <c r="F479" s="364"/>
      <c r="G479" s="365" t="s">
        <v>603</v>
      </c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  <c r="AA479" s="366"/>
      <c r="AB479" s="367"/>
    </row>
    <row r="480" spans="1:28" ht="67.5" x14ac:dyDescent="0.45">
      <c r="A480" s="156" t="s">
        <v>2116</v>
      </c>
      <c r="B480" s="379" t="s">
        <v>2131</v>
      </c>
      <c r="C480" s="380"/>
      <c r="D480" s="361" t="s">
        <v>2129</v>
      </c>
      <c r="E480" s="368"/>
      <c r="F480" s="369"/>
      <c r="G480" s="349" t="s">
        <v>586</v>
      </c>
      <c r="H480" s="350"/>
      <c r="I480" s="354" t="s">
        <v>587</v>
      </c>
      <c r="J480" s="355"/>
      <c r="K480" s="349" t="s">
        <v>588</v>
      </c>
      <c r="L480" s="350"/>
      <c r="M480" s="354" t="s">
        <v>589</v>
      </c>
      <c r="N480" s="355"/>
      <c r="O480" s="349" t="s">
        <v>590</v>
      </c>
      <c r="P480" s="350"/>
      <c r="Q480" s="354" t="s">
        <v>591</v>
      </c>
      <c r="R480" s="355"/>
      <c r="S480" s="349" t="s">
        <v>592</v>
      </c>
      <c r="T480" s="350"/>
      <c r="U480" s="354" t="s">
        <v>593</v>
      </c>
      <c r="V480" s="355"/>
      <c r="W480" s="349" t="s">
        <v>596</v>
      </c>
      <c r="X480" s="350"/>
      <c r="Y480" s="354" t="s">
        <v>595</v>
      </c>
      <c r="Z480" s="355"/>
      <c r="AA480" s="349" t="s">
        <v>594</v>
      </c>
      <c r="AB480" s="350"/>
    </row>
    <row r="481" spans="1:28" ht="60" x14ac:dyDescent="0.45">
      <c r="A481" s="157" t="s">
        <v>597</v>
      </c>
      <c r="B481" s="158" t="s">
        <v>606</v>
      </c>
      <c r="C481" s="157" t="s">
        <v>598</v>
      </c>
      <c r="D481" s="157" t="s">
        <v>607</v>
      </c>
      <c r="E481" s="157" t="s">
        <v>644</v>
      </c>
      <c r="F481" s="159" t="s">
        <v>645</v>
      </c>
      <c r="G481" s="149" t="s">
        <v>604</v>
      </c>
      <c r="H481" s="150" t="s">
        <v>605</v>
      </c>
      <c r="I481" s="149" t="s">
        <v>604</v>
      </c>
      <c r="J481" s="150" t="s">
        <v>605</v>
      </c>
      <c r="K481" s="149" t="s">
        <v>604</v>
      </c>
      <c r="L481" s="150" t="s">
        <v>605</v>
      </c>
      <c r="M481" s="149" t="s">
        <v>604</v>
      </c>
      <c r="N481" s="150" t="s">
        <v>605</v>
      </c>
      <c r="O481" s="149" t="s">
        <v>604</v>
      </c>
      <c r="P481" s="150" t="s">
        <v>605</v>
      </c>
      <c r="Q481" s="149" t="s">
        <v>604</v>
      </c>
      <c r="R481" s="150" t="s">
        <v>605</v>
      </c>
      <c r="S481" s="149" t="s">
        <v>604</v>
      </c>
      <c r="T481" s="150" t="s">
        <v>605</v>
      </c>
      <c r="U481" s="149" t="s">
        <v>604</v>
      </c>
      <c r="V481" s="150" t="s">
        <v>605</v>
      </c>
      <c r="W481" s="149" t="s">
        <v>604</v>
      </c>
      <c r="X481" s="150" t="s">
        <v>605</v>
      </c>
      <c r="Y481" s="149" t="s">
        <v>604</v>
      </c>
      <c r="Z481" s="150" t="s">
        <v>605</v>
      </c>
      <c r="AA481" s="149" t="s">
        <v>604</v>
      </c>
      <c r="AB481" s="150" t="s">
        <v>605</v>
      </c>
    </row>
    <row r="482" spans="1:28" x14ac:dyDescent="0.45">
      <c r="A482" s="170" t="s">
        <v>2132</v>
      </c>
      <c r="B482" s="178">
        <v>78</v>
      </c>
      <c r="C482" s="177" t="s">
        <v>617</v>
      </c>
      <c r="D482" s="164"/>
      <c r="E482" s="204">
        <f>D482-F482</f>
        <v>0</v>
      </c>
      <c r="F482" s="204">
        <f>G482+I482+K482+M482+O482+Q482+S482+U482+W482+Y482+AA482</f>
        <v>0</v>
      </c>
      <c r="G482" s="166"/>
      <c r="H482" s="205" t="e">
        <f>G482/F482</f>
        <v>#DIV/0!</v>
      </c>
      <c r="I482" s="166"/>
      <c r="J482" s="205" t="e">
        <f>I482/F482</f>
        <v>#DIV/0!</v>
      </c>
      <c r="K482" s="166"/>
      <c r="L482" s="205" t="e">
        <f>K482/F482</f>
        <v>#DIV/0!</v>
      </c>
      <c r="M482" s="166"/>
      <c r="N482" s="205" t="e">
        <f>M482/F482</f>
        <v>#DIV/0!</v>
      </c>
      <c r="O482" s="166"/>
      <c r="P482" s="205" t="e">
        <f>O482/F482</f>
        <v>#DIV/0!</v>
      </c>
      <c r="Q482" s="166"/>
      <c r="R482" s="205" t="e">
        <f>Q482/F482</f>
        <v>#DIV/0!</v>
      </c>
      <c r="S482" s="166"/>
      <c r="T482" s="205" t="e">
        <f>S482/F482</f>
        <v>#DIV/0!</v>
      </c>
      <c r="U482" s="166"/>
      <c r="V482" s="205" t="e">
        <f>U482/F482</f>
        <v>#DIV/0!</v>
      </c>
      <c r="W482" s="166"/>
      <c r="X482" s="205" t="e">
        <f>W482/F482</f>
        <v>#DIV/0!</v>
      </c>
      <c r="Y482" s="166"/>
      <c r="Z482" s="205" t="e">
        <f>Y482/F482</f>
        <v>#DIV/0!</v>
      </c>
      <c r="AA482" s="166"/>
      <c r="AB482" s="205" t="e">
        <f>AA482/F482</f>
        <v>#DIV/0!</v>
      </c>
    </row>
    <row r="483" spans="1:28" x14ac:dyDescent="0.45">
      <c r="A483" s="161" t="s">
        <v>2133</v>
      </c>
      <c r="B483" s="162">
        <v>15</v>
      </c>
      <c r="C483" s="177" t="s">
        <v>617</v>
      </c>
      <c r="D483" s="167"/>
      <c r="E483" s="204">
        <f t="shared" ref="E483:E487" si="326">D483-F483</f>
        <v>0</v>
      </c>
      <c r="F483" s="204">
        <f t="shared" ref="F483:F487" si="327">G483+I483+K483+M483+O483+Q483+S483+U483+W483+Y483+AA483</f>
        <v>0</v>
      </c>
      <c r="G483" s="168"/>
      <c r="H483" s="205" t="e">
        <f t="shared" ref="H483:H487" si="328">G483/F483</f>
        <v>#DIV/0!</v>
      </c>
      <c r="I483" s="168"/>
      <c r="J483" s="205" t="e">
        <f t="shared" ref="J483:J487" si="329">I483/F483</f>
        <v>#DIV/0!</v>
      </c>
      <c r="K483" s="168"/>
      <c r="L483" s="205" t="e">
        <f t="shared" ref="L483:L487" si="330">K483/F483</f>
        <v>#DIV/0!</v>
      </c>
      <c r="M483" s="168"/>
      <c r="N483" s="205" t="e">
        <f t="shared" ref="N483:N487" si="331">M483/F483</f>
        <v>#DIV/0!</v>
      </c>
      <c r="O483" s="168"/>
      <c r="P483" s="205" t="e">
        <f t="shared" ref="P483:P487" si="332">O483/F483</f>
        <v>#DIV/0!</v>
      </c>
      <c r="Q483" s="168"/>
      <c r="R483" s="205" t="e">
        <f t="shared" ref="R483:R487" si="333">Q483/F483</f>
        <v>#DIV/0!</v>
      </c>
      <c r="S483" s="168"/>
      <c r="T483" s="205" t="e">
        <f t="shared" ref="T483:T487" si="334">S483/F483</f>
        <v>#DIV/0!</v>
      </c>
      <c r="U483" s="168"/>
      <c r="V483" s="205" t="e">
        <f t="shared" ref="V483:V487" si="335">U483/F483</f>
        <v>#DIV/0!</v>
      </c>
      <c r="W483" s="168"/>
      <c r="X483" s="205" t="e">
        <f t="shared" ref="X483:X487" si="336">W483/F483</f>
        <v>#DIV/0!</v>
      </c>
      <c r="Y483" s="168"/>
      <c r="Z483" s="205" t="e">
        <f t="shared" ref="Z483:Z487" si="337">Y483/F483</f>
        <v>#DIV/0!</v>
      </c>
      <c r="AA483" s="168"/>
      <c r="AB483" s="205" t="e">
        <f t="shared" ref="AB483:AB487" si="338">AA483/F483</f>
        <v>#DIV/0!</v>
      </c>
    </row>
    <row r="484" spans="1:28" ht="67.5" x14ac:dyDescent="0.45">
      <c r="A484" s="161" t="s">
        <v>2134</v>
      </c>
      <c r="B484" s="162">
        <v>132</v>
      </c>
      <c r="C484" s="177" t="s">
        <v>617</v>
      </c>
      <c r="D484" s="167"/>
      <c r="E484" s="204">
        <f t="shared" si="326"/>
        <v>0</v>
      </c>
      <c r="F484" s="204">
        <f t="shared" si="327"/>
        <v>0</v>
      </c>
      <c r="G484" s="168"/>
      <c r="H484" s="205" t="e">
        <f t="shared" si="328"/>
        <v>#DIV/0!</v>
      </c>
      <c r="I484" s="168"/>
      <c r="J484" s="205" t="e">
        <f t="shared" si="329"/>
        <v>#DIV/0!</v>
      </c>
      <c r="K484" s="168"/>
      <c r="L484" s="205" t="e">
        <f t="shared" si="330"/>
        <v>#DIV/0!</v>
      </c>
      <c r="M484" s="168"/>
      <c r="N484" s="205" t="e">
        <f t="shared" si="331"/>
        <v>#DIV/0!</v>
      </c>
      <c r="O484" s="168"/>
      <c r="P484" s="205" t="e">
        <f t="shared" si="332"/>
        <v>#DIV/0!</v>
      </c>
      <c r="Q484" s="168"/>
      <c r="R484" s="205" t="e">
        <f t="shared" si="333"/>
        <v>#DIV/0!</v>
      </c>
      <c r="S484" s="168"/>
      <c r="T484" s="205" t="e">
        <f t="shared" si="334"/>
        <v>#DIV/0!</v>
      </c>
      <c r="U484" s="168"/>
      <c r="V484" s="205" t="e">
        <f t="shared" si="335"/>
        <v>#DIV/0!</v>
      </c>
      <c r="W484" s="168"/>
      <c r="X484" s="205" t="e">
        <f t="shared" si="336"/>
        <v>#DIV/0!</v>
      </c>
      <c r="Y484" s="168"/>
      <c r="Z484" s="205" t="e">
        <f t="shared" si="337"/>
        <v>#DIV/0!</v>
      </c>
      <c r="AA484" s="168"/>
      <c r="AB484" s="205" t="e">
        <f t="shared" si="338"/>
        <v>#DIV/0!</v>
      </c>
    </row>
    <row r="485" spans="1:28" x14ac:dyDescent="0.45">
      <c r="A485" s="161" t="s">
        <v>2135</v>
      </c>
      <c r="B485" s="162">
        <v>168</v>
      </c>
      <c r="C485" s="177" t="s">
        <v>617</v>
      </c>
      <c r="D485" s="167"/>
      <c r="E485" s="204">
        <f t="shared" si="326"/>
        <v>0</v>
      </c>
      <c r="F485" s="204">
        <f t="shared" si="327"/>
        <v>0</v>
      </c>
      <c r="G485" s="168"/>
      <c r="H485" s="205" t="e">
        <f t="shared" si="328"/>
        <v>#DIV/0!</v>
      </c>
      <c r="I485" s="168"/>
      <c r="J485" s="205" t="e">
        <f t="shared" si="329"/>
        <v>#DIV/0!</v>
      </c>
      <c r="K485" s="168"/>
      <c r="L485" s="205" t="e">
        <f t="shared" si="330"/>
        <v>#DIV/0!</v>
      </c>
      <c r="M485" s="168"/>
      <c r="N485" s="205" t="e">
        <f t="shared" si="331"/>
        <v>#DIV/0!</v>
      </c>
      <c r="O485" s="168"/>
      <c r="P485" s="205" t="e">
        <f t="shared" si="332"/>
        <v>#DIV/0!</v>
      </c>
      <c r="Q485" s="168"/>
      <c r="R485" s="205" t="e">
        <f t="shared" si="333"/>
        <v>#DIV/0!</v>
      </c>
      <c r="S485" s="168"/>
      <c r="T485" s="205" t="e">
        <f t="shared" si="334"/>
        <v>#DIV/0!</v>
      </c>
      <c r="U485" s="168"/>
      <c r="V485" s="205" t="e">
        <f t="shared" si="335"/>
        <v>#DIV/0!</v>
      </c>
      <c r="W485" s="168"/>
      <c r="X485" s="205" t="e">
        <f t="shared" si="336"/>
        <v>#DIV/0!</v>
      </c>
      <c r="Y485" s="168"/>
      <c r="Z485" s="205" t="e">
        <f t="shared" si="337"/>
        <v>#DIV/0!</v>
      </c>
      <c r="AA485" s="168"/>
      <c r="AB485" s="205" t="e">
        <f t="shared" si="338"/>
        <v>#DIV/0!</v>
      </c>
    </row>
    <row r="486" spans="1:28" x14ac:dyDescent="0.45">
      <c r="A486" s="161" t="s">
        <v>2136</v>
      </c>
      <c r="B486" s="162">
        <v>191</v>
      </c>
      <c r="C486" s="177" t="s">
        <v>617</v>
      </c>
      <c r="D486" s="167"/>
      <c r="E486" s="204">
        <f t="shared" si="326"/>
        <v>0</v>
      </c>
      <c r="F486" s="204">
        <f t="shared" si="327"/>
        <v>0</v>
      </c>
      <c r="G486" s="168"/>
      <c r="H486" s="205" t="e">
        <f t="shared" si="328"/>
        <v>#DIV/0!</v>
      </c>
      <c r="I486" s="168"/>
      <c r="J486" s="205" t="e">
        <f t="shared" si="329"/>
        <v>#DIV/0!</v>
      </c>
      <c r="K486" s="168"/>
      <c r="L486" s="205" t="e">
        <f t="shared" si="330"/>
        <v>#DIV/0!</v>
      </c>
      <c r="M486" s="168"/>
      <c r="N486" s="205" t="e">
        <f t="shared" si="331"/>
        <v>#DIV/0!</v>
      </c>
      <c r="O486" s="168"/>
      <c r="P486" s="205" t="e">
        <f t="shared" si="332"/>
        <v>#DIV/0!</v>
      </c>
      <c r="Q486" s="168"/>
      <c r="R486" s="205" t="e">
        <f t="shared" si="333"/>
        <v>#DIV/0!</v>
      </c>
      <c r="S486" s="168"/>
      <c r="T486" s="205" t="e">
        <f t="shared" si="334"/>
        <v>#DIV/0!</v>
      </c>
      <c r="U486" s="168"/>
      <c r="V486" s="205" t="e">
        <f t="shared" si="335"/>
        <v>#DIV/0!</v>
      </c>
      <c r="W486" s="168"/>
      <c r="X486" s="205" t="e">
        <f t="shared" si="336"/>
        <v>#DIV/0!</v>
      </c>
      <c r="Y486" s="168"/>
      <c r="Z486" s="205" t="e">
        <f t="shared" si="337"/>
        <v>#DIV/0!</v>
      </c>
      <c r="AA486" s="168"/>
      <c r="AB486" s="205" t="e">
        <f t="shared" si="338"/>
        <v>#DIV/0!</v>
      </c>
    </row>
    <row r="487" spans="1:28" ht="34.5" thickBot="1" x14ac:dyDescent="0.5">
      <c r="A487" s="161" t="s">
        <v>2137</v>
      </c>
      <c r="B487" s="162">
        <v>125</v>
      </c>
      <c r="C487" s="177" t="s">
        <v>617</v>
      </c>
      <c r="D487" s="167"/>
      <c r="E487" s="204">
        <f t="shared" si="326"/>
        <v>0</v>
      </c>
      <c r="F487" s="204">
        <f t="shared" si="327"/>
        <v>0</v>
      </c>
      <c r="G487" s="168"/>
      <c r="H487" s="205" t="e">
        <f t="shared" si="328"/>
        <v>#DIV/0!</v>
      </c>
      <c r="I487" s="168"/>
      <c r="J487" s="205" t="e">
        <f t="shared" si="329"/>
        <v>#DIV/0!</v>
      </c>
      <c r="K487" s="168"/>
      <c r="L487" s="205" t="e">
        <f t="shared" si="330"/>
        <v>#DIV/0!</v>
      </c>
      <c r="M487" s="168"/>
      <c r="N487" s="205" t="e">
        <f t="shared" si="331"/>
        <v>#DIV/0!</v>
      </c>
      <c r="O487" s="168"/>
      <c r="P487" s="205" t="e">
        <f t="shared" si="332"/>
        <v>#DIV/0!</v>
      </c>
      <c r="Q487" s="168"/>
      <c r="R487" s="205" t="e">
        <f t="shared" si="333"/>
        <v>#DIV/0!</v>
      </c>
      <c r="S487" s="168"/>
      <c r="T487" s="205" t="e">
        <f t="shared" si="334"/>
        <v>#DIV/0!</v>
      </c>
      <c r="U487" s="168"/>
      <c r="V487" s="205" t="e">
        <f t="shared" si="335"/>
        <v>#DIV/0!</v>
      </c>
      <c r="W487" s="168"/>
      <c r="X487" s="205" t="e">
        <f t="shared" si="336"/>
        <v>#DIV/0!</v>
      </c>
      <c r="Y487" s="168"/>
      <c r="Z487" s="205" t="e">
        <f t="shared" si="337"/>
        <v>#DIV/0!</v>
      </c>
      <c r="AA487" s="168"/>
      <c r="AB487" s="205" t="e">
        <f t="shared" si="338"/>
        <v>#DIV/0!</v>
      </c>
    </row>
    <row r="488" spans="1:28" ht="34.5" thickBot="1" x14ac:dyDescent="0.55000000000000004">
      <c r="A488" s="173" t="s">
        <v>642</v>
      </c>
      <c r="B488" s="206">
        <f>SUM(B482:B487)</f>
        <v>709</v>
      </c>
      <c r="C488" s="174"/>
      <c r="D488" s="207">
        <f>SUM(D482:D487)</f>
        <v>0</v>
      </c>
      <c r="E488" s="207">
        <f>SUM(E482:E487)</f>
        <v>0</v>
      </c>
      <c r="F488" s="208">
        <f>SUM(F482:F487)</f>
        <v>0</v>
      </c>
      <c r="G488" s="209">
        <f>SUM(G482:G487)</f>
        <v>0</v>
      </c>
      <c r="H488" s="210" t="e">
        <f>G488/F488</f>
        <v>#DIV/0!</v>
      </c>
      <c r="I488" s="209">
        <f>SUM(I482:I487)</f>
        <v>0</v>
      </c>
      <c r="J488" s="210" t="e">
        <f>I488/F488</f>
        <v>#DIV/0!</v>
      </c>
      <c r="K488" s="211">
        <f>SUM(K482:K487)</f>
        <v>0</v>
      </c>
      <c r="L488" s="212" t="e">
        <f>K488/F488</f>
        <v>#DIV/0!</v>
      </c>
      <c r="M488" s="209">
        <f>SUM(M482:M487)</f>
        <v>0</v>
      </c>
      <c r="N488" s="210" t="e">
        <f>M488/F488</f>
        <v>#DIV/0!</v>
      </c>
      <c r="O488" s="211">
        <f>SUM(O482:O487)</f>
        <v>0</v>
      </c>
      <c r="P488" s="212" t="e">
        <f>O488/F488</f>
        <v>#DIV/0!</v>
      </c>
      <c r="Q488" s="209">
        <f>SUM(Q482:Q487)</f>
        <v>0</v>
      </c>
      <c r="R488" s="210" t="e">
        <f>Q488/F488</f>
        <v>#DIV/0!</v>
      </c>
      <c r="S488" s="211">
        <f>SUM(S482:S487)</f>
        <v>0</v>
      </c>
      <c r="T488" s="212" t="e">
        <f>S488/F488</f>
        <v>#DIV/0!</v>
      </c>
      <c r="U488" s="209">
        <f>SUM(U482:U487)</f>
        <v>0</v>
      </c>
      <c r="V488" s="210" t="e">
        <f>U488/F488</f>
        <v>#DIV/0!</v>
      </c>
      <c r="W488" s="208">
        <f>SUM(W482:W487)</f>
        <v>0</v>
      </c>
      <c r="X488" s="213" t="e">
        <f>W488/F488</f>
        <v>#DIV/0!</v>
      </c>
      <c r="Y488" s="214">
        <f>SUM(Y482:Y487)</f>
        <v>0</v>
      </c>
      <c r="Z488" s="215" t="e">
        <f>Y488/F488</f>
        <v>#DIV/0!</v>
      </c>
      <c r="AA488" s="214">
        <f>SUM(AA482:AA487)</f>
        <v>0</v>
      </c>
      <c r="AB488" s="215" t="e">
        <f>AA488/F488</f>
        <v>#DIV/0!</v>
      </c>
    </row>
    <row r="489" spans="1:28" ht="57" customHeight="1" thickBot="1" x14ac:dyDescent="0.5">
      <c r="A489" s="376" t="s">
        <v>2138</v>
      </c>
      <c r="B489" s="377"/>
      <c r="C489" s="377"/>
      <c r="D489" s="377"/>
      <c r="E489" s="377"/>
      <c r="F489" s="378"/>
      <c r="G489" s="356" t="s">
        <v>586</v>
      </c>
      <c r="H489" s="357"/>
      <c r="I489" s="358" t="s">
        <v>587</v>
      </c>
      <c r="J489" s="359"/>
      <c r="K489" s="356" t="s">
        <v>588</v>
      </c>
      <c r="L489" s="357"/>
      <c r="M489" s="358" t="s">
        <v>589</v>
      </c>
      <c r="N489" s="359"/>
      <c r="O489" s="356" t="s">
        <v>590</v>
      </c>
      <c r="P489" s="357"/>
      <c r="Q489" s="358" t="s">
        <v>591</v>
      </c>
      <c r="R489" s="359"/>
      <c r="S489" s="356" t="s">
        <v>592</v>
      </c>
      <c r="T489" s="357"/>
      <c r="U489" s="358" t="s">
        <v>593</v>
      </c>
      <c r="V489" s="359"/>
      <c r="W489" s="356" t="s">
        <v>596</v>
      </c>
      <c r="X489" s="357"/>
      <c r="Y489" s="358" t="s">
        <v>595</v>
      </c>
      <c r="Z489" s="359"/>
      <c r="AA489" s="356" t="s">
        <v>594</v>
      </c>
      <c r="AB489" s="357"/>
    </row>
    <row r="491" spans="1:28" ht="33" x14ac:dyDescent="0.45">
      <c r="A491" s="360" t="s">
        <v>2139</v>
      </c>
      <c r="B491" s="360"/>
      <c r="C491" s="360"/>
      <c r="D491" s="360"/>
      <c r="E491" s="360"/>
      <c r="F491" s="360"/>
      <c r="G491" s="360"/>
      <c r="H491" s="360"/>
      <c r="I491" s="360"/>
      <c r="J491" s="360"/>
      <c r="K491" s="360"/>
      <c r="L491" s="360"/>
      <c r="M491" s="360"/>
      <c r="N491" s="360"/>
      <c r="O491" s="360"/>
      <c r="P491" s="360"/>
      <c r="Q491" s="360"/>
      <c r="R491" s="360"/>
      <c r="S491" s="360"/>
      <c r="T491" s="360"/>
      <c r="U491" s="360"/>
      <c r="V491" s="360"/>
      <c r="W491" s="360"/>
      <c r="X491" s="360"/>
      <c r="Y491" s="360"/>
      <c r="Z491" s="360"/>
      <c r="AA491" s="360"/>
      <c r="AB491" s="360"/>
    </row>
    <row r="492" spans="1:28" ht="33" x14ac:dyDescent="0.45">
      <c r="A492" s="360"/>
      <c r="B492" s="360"/>
      <c r="C492" s="360"/>
      <c r="D492" s="360"/>
      <c r="E492" s="360"/>
      <c r="F492" s="360"/>
      <c r="G492" s="360"/>
      <c r="H492" s="360"/>
      <c r="I492" s="360"/>
      <c r="J492" s="360"/>
      <c r="K492" s="360"/>
      <c r="L492" s="360"/>
      <c r="M492" s="360"/>
      <c r="N492" s="360"/>
      <c r="O492" s="360"/>
      <c r="P492" s="360"/>
      <c r="Q492" s="360"/>
      <c r="R492" s="360"/>
      <c r="S492" s="360"/>
      <c r="T492" s="360"/>
      <c r="U492" s="360"/>
      <c r="V492" s="360"/>
      <c r="W492" s="360"/>
      <c r="X492" s="360"/>
      <c r="Y492" s="360"/>
      <c r="Z492" s="360"/>
      <c r="AA492" s="360"/>
      <c r="AB492" s="360"/>
    </row>
    <row r="493" spans="1:28" ht="39" customHeight="1" thickBot="1" x14ac:dyDescent="0.5"/>
    <row r="494" spans="1:28" ht="74.25" customHeight="1" x14ac:dyDescent="0.45">
      <c r="A494" s="344" t="s">
        <v>2165</v>
      </c>
      <c r="B494" s="345"/>
      <c r="C494" s="351" t="s">
        <v>2163</v>
      </c>
      <c r="D494" s="352"/>
      <c r="E494" s="352"/>
      <c r="F494" s="353"/>
      <c r="G494" s="349" t="s">
        <v>586</v>
      </c>
      <c r="H494" s="350"/>
      <c r="I494" s="354" t="s">
        <v>587</v>
      </c>
      <c r="J494" s="355"/>
      <c r="K494" s="349" t="s">
        <v>588</v>
      </c>
      <c r="L494" s="350"/>
      <c r="M494" s="354" t="s">
        <v>589</v>
      </c>
      <c r="N494" s="355"/>
      <c r="O494" s="349" t="s">
        <v>590</v>
      </c>
      <c r="P494" s="350"/>
      <c r="Q494" s="354" t="s">
        <v>591</v>
      </c>
      <c r="R494" s="355"/>
      <c r="S494" s="349" t="s">
        <v>592</v>
      </c>
      <c r="T494" s="350"/>
      <c r="U494" s="354" t="s">
        <v>593</v>
      </c>
      <c r="V494" s="355"/>
      <c r="W494" s="349" t="s">
        <v>596</v>
      </c>
      <c r="X494" s="350"/>
      <c r="Y494" s="354" t="s">
        <v>595</v>
      </c>
      <c r="Z494" s="355"/>
      <c r="AA494" s="349" t="s">
        <v>594</v>
      </c>
      <c r="AB494" s="350"/>
    </row>
    <row r="495" spans="1:28" ht="60" x14ac:dyDescent="0.45">
      <c r="A495" s="344"/>
      <c r="B495" s="345"/>
      <c r="C495" s="181" t="s">
        <v>606</v>
      </c>
      <c r="D495" s="157" t="s">
        <v>607</v>
      </c>
      <c r="E495" s="157" t="s">
        <v>644</v>
      </c>
      <c r="F495" s="182" t="s">
        <v>645</v>
      </c>
      <c r="G495" s="149" t="s">
        <v>604</v>
      </c>
      <c r="H495" s="150" t="s">
        <v>605</v>
      </c>
      <c r="I495" s="149" t="s">
        <v>604</v>
      </c>
      <c r="J495" s="150" t="s">
        <v>605</v>
      </c>
      <c r="K495" s="149" t="s">
        <v>604</v>
      </c>
      <c r="L495" s="150" t="s">
        <v>605</v>
      </c>
      <c r="M495" s="149" t="s">
        <v>604</v>
      </c>
      <c r="N495" s="150" t="s">
        <v>605</v>
      </c>
      <c r="O495" s="149" t="s">
        <v>604</v>
      </c>
      <c r="P495" s="150" t="s">
        <v>605</v>
      </c>
      <c r="Q495" s="149" t="s">
        <v>604</v>
      </c>
      <c r="R495" s="150" t="s">
        <v>605</v>
      </c>
      <c r="S495" s="149" t="s">
        <v>604</v>
      </c>
      <c r="T495" s="150" t="s">
        <v>605</v>
      </c>
      <c r="U495" s="149" t="s">
        <v>604</v>
      </c>
      <c r="V495" s="150" t="s">
        <v>605</v>
      </c>
      <c r="W495" s="149" t="s">
        <v>604</v>
      </c>
      <c r="X495" s="150" t="s">
        <v>605</v>
      </c>
      <c r="Y495" s="149" t="s">
        <v>604</v>
      </c>
      <c r="Z495" s="150" t="s">
        <v>605</v>
      </c>
      <c r="AA495" s="149" t="s">
        <v>604</v>
      </c>
      <c r="AB495" s="150" t="s">
        <v>605</v>
      </c>
    </row>
    <row r="496" spans="1:28" ht="34.5" thickBot="1" x14ac:dyDescent="0.5">
      <c r="A496" s="344"/>
      <c r="B496" s="345"/>
      <c r="C496" s="217">
        <f>B506</f>
        <v>599</v>
      </c>
      <c r="D496" s="198">
        <f>D506</f>
        <v>0</v>
      </c>
      <c r="E496" s="198">
        <f t="shared" ref="E496:AB496" si="339">E506</f>
        <v>0</v>
      </c>
      <c r="F496" s="218">
        <f t="shared" si="339"/>
        <v>0</v>
      </c>
      <c r="G496" s="219">
        <f t="shared" si="339"/>
        <v>0</v>
      </c>
      <c r="H496" s="220" t="e">
        <f t="shared" si="339"/>
        <v>#DIV/0!</v>
      </c>
      <c r="I496" s="219">
        <f t="shared" si="339"/>
        <v>0</v>
      </c>
      <c r="J496" s="220" t="e">
        <f t="shared" si="339"/>
        <v>#DIV/0!</v>
      </c>
      <c r="K496" s="219">
        <f t="shared" si="339"/>
        <v>0</v>
      </c>
      <c r="L496" s="220" t="e">
        <f t="shared" si="339"/>
        <v>#DIV/0!</v>
      </c>
      <c r="M496" s="219">
        <f t="shared" si="339"/>
        <v>0</v>
      </c>
      <c r="N496" s="220" t="e">
        <f t="shared" si="339"/>
        <v>#DIV/0!</v>
      </c>
      <c r="O496" s="219">
        <f t="shared" si="339"/>
        <v>0</v>
      </c>
      <c r="P496" s="220" t="e">
        <f t="shared" si="339"/>
        <v>#DIV/0!</v>
      </c>
      <c r="Q496" s="219">
        <f t="shared" si="339"/>
        <v>0</v>
      </c>
      <c r="R496" s="220" t="e">
        <f t="shared" si="339"/>
        <v>#DIV/0!</v>
      </c>
      <c r="S496" s="219">
        <f t="shared" si="339"/>
        <v>0</v>
      </c>
      <c r="T496" s="220" t="e">
        <f t="shared" si="339"/>
        <v>#DIV/0!</v>
      </c>
      <c r="U496" s="219">
        <f t="shared" si="339"/>
        <v>0</v>
      </c>
      <c r="V496" s="220" t="e">
        <f t="shared" si="339"/>
        <v>#DIV/0!</v>
      </c>
      <c r="W496" s="219">
        <f t="shared" si="339"/>
        <v>0</v>
      </c>
      <c r="X496" s="220" t="e">
        <f t="shared" si="339"/>
        <v>#DIV/0!</v>
      </c>
      <c r="Y496" s="219">
        <f t="shared" si="339"/>
        <v>0</v>
      </c>
      <c r="Z496" s="220" t="e">
        <f t="shared" si="339"/>
        <v>#DIV/0!</v>
      </c>
      <c r="AA496" s="219">
        <f t="shared" si="339"/>
        <v>0</v>
      </c>
      <c r="AB496" s="220" t="e">
        <f t="shared" si="339"/>
        <v>#DIV/0!</v>
      </c>
    </row>
    <row r="497" spans="1:29" ht="34.5" thickBot="1" x14ac:dyDescent="0.5"/>
    <row r="498" spans="1:29" ht="60.75" thickBot="1" x14ac:dyDescent="0.55000000000000004">
      <c r="A498" s="362" t="s">
        <v>2141</v>
      </c>
      <c r="B498" s="363"/>
      <c r="C498" s="363"/>
      <c r="D498" s="363"/>
      <c r="E498" s="363"/>
      <c r="F498" s="364"/>
      <c r="G498" s="365" t="s">
        <v>603</v>
      </c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  <c r="AA498" s="366"/>
      <c r="AB498" s="367"/>
    </row>
    <row r="499" spans="1:29" ht="69" customHeight="1" x14ac:dyDescent="0.45">
      <c r="A499" s="156" t="s">
        <v>2164</v>
      </c>
      <c r="B499" s="379" t="s">
        <v>2142</v>
      </c>
      <c r="C499" s="380"/>
      <c r="D499" s="361" t="s">
        <v>2140</v>
      </c>
      <c r="E499" s="368"/>
      <c r="F499" s="369"/>
      <c r="G499" s="349" t="s">
        <v>586</v>
      </c>
      <c r="H499" s="350"/>
      <c r="I499" s="354" t="s">
        <v>587</v>
      </c>
      <c r="J499" s="355"/>
      <c r="K499" s="349" t="s">
        <v>588</v>
      </c>
      <c r="L499" s="350"/>
      <c r="M499" s="354" t="s">
        <v>589</v>
      </c>
      <c r="N499" s="355"/>
      <c r="O499" s="349" t="s">
        <v>590</v>
      </c>
      <c r="P499" s="350"/>
      <c r="Q499" s="354" t="s">
        <v>591</v>
      </c>
      <c r="R499" s="355"/>
      <c r="S499" s="349" t="s">
        <v>592</v>
      </c>
      <c r="T499" s="350"/>
      <c r="U499" s="354" t="s">
        <v>593</v>
      </c>
      <c r="V499" s="355"/>
      <c r="W499" s="349" t="s">
        <v>596</v>
      </c>
      <c r="X499" s="350"/>
      <c r="Y499" s="354" t="s">
        <v>595</v>
      </c>
      <c r="Z499" s="355"/>
      <c r="AA499" s="349" t="s">
        <v>594</v>
      </c>
      <c r="AB499" s="350"/>
    </row>
    <row r="500" spans="1:29" ht="60" x14ac:dyDescent="0.45">
      <c r="A500" s="157" t="s">
        <v>597</v>
      </c>
      <c r="B500" s="158" t="s">
        <v>606</v>
      </c>
      <c r="C500" s="157" t="s">
        <v>598</v>
      </c>
      <c r="D500" s="157" t="s">
        <v>607</v>
      </c>
      <c r="E500" s="157" t="s">
        <v>644</v>
      </c>
      <c r="F500" s="159" t="s">
        <v>645</v>
      </c>
      <c r="G500" s="149" t="s">
        <v>604</v>
      </c>
      <c r="H500" s="150" t="s">
        <v>605</v>
      </c>
      <c r="I500" s="149" t="s">
        <v>604</v>
      </c>
      <c r="J500" s="150" t="s">
        <v>605</v>
      </c>
      <c r="K500" s="149" t="s">
        <v>604</v>
      </c>
      <c r="L500" s="150" t="s">
        <v>605</v>
      </c>
      <c r="M500" s="149" t="s">
        <v>604</v>
      </c>
      <c r="N500" s="150" t="s">
        <v>605</v>
      </c>
      <c r="O500" s="149" t="s">
        <v>604</v>
      </c>
      <c r="P500" s="150" t="s">
        <v>605</v>
      </c>
      <c r="Q500" s="149" t="s">
        <v>604</v>
      </c>
      <c r="R500" s="150" t="s">
        <v>605</v>
      </c>
      <c r="S500" s="149" t="s">
        <v>604</v>
      </c>
      <c r="T500" s="150" t="s">
        <v>605</v>
      </c>
      <c r="U500" s="149" t="s">
        <v>604</v>
      </c>
      <c r="V500" s="150" t="s">
        <v>605</v>
      </c>
      <c r="W500" s="149" t="s">
        <v>604</v>
      </c>
      <c r="X500" s="150" t="s">
        <v>605</v>
      </c>
      <c r="Y500" s="149" t="s">
        <v>604</v>
      </c>
      <c r="Z500" s="150" t="s">
        <v>605</v>
      </c>
      <c r="AA500" s="149" t="s">
        <v>604</v>
      </c>
      <c r="AB500" s="150" t="s">
        <v>605</v>
      </c>
    </row>
    <row r="501" spans="1:29" x14ac:dyDescent="0.45">
      <c r="A501" s="170" t="s">
        <v>2143</v>
      </c>
      <c r="B501" s="178">
        <v>165</v>
      </c>
      <c r="C501" s="177" t="s">
        <v>617</v>
      </c>
      <c r="D501" s="164"/>
      <c r="E501" s="204">
        <f>D501-F501</f>
        <v>0</v>
      </c>
      <c r="F501" s="204">
        <f>G501+I501+K501+M501+O501+Q501+S501+U501+W501+Y501+AA501</f>
        <v>0</v>
      </c>
      <c r="G501" s="166"/>
      <c r="H501" s="205" t="e">
        <f>G501/F501</f>
        <v>#DIV/0!</v>
      </c>
      <c r="I501" s="166"/>
      <c r="J501" s="205" t="e">
        <f>I501/F501</f>
        <v>#DIV/0!</v>
      </c>
      <c r="K501" s="166"/>
      <c r="L501" s="205" t="e">
        <f>K501/F501</f>
        <v>#DIV/0!</v>
      </c>
      <c r="M501" s="166"/>
      <c r="N501" s="205" t="e">
        <f>M501/F501</f>
        <v>#DIV/0!</v>
      </c>
      <c r="O501" s="166"/>
      <c r="P501" s="205" t="e">
        <f>O501/F501</f>
        <v>#DIV/0!</v>
      </c>
      <c r="Q501" s="166"/>
      <c r="R501" s="205" t="e">
        <f>Q501/F501</f>
        <v>#DIV/0!</v>
      </c>
      <c r="S501" s="166"/>
      <c r="T501" s="205" t="e">
        <f>S501/F501</f>
        <v>#DIV/0!</v>
      </c>
      <c r="U501" s="166"/>
      <c r="V501" s="205" t="e">
        <f>U501/F501</f>
        <v>#DIV/0!</v>
      </c>
      <c r="W501" s="166"/>
      <c r="X501" s="205" t="e">
        <f>W501/F501</f>
        <v>#DIV/0!</v>
      </c>
      <c r="Y501" s="166"/>
      <c r="Z501" s="205" t="e">
        <f>Y501/F501</f>
        <v>#DIV/0!</v>
      </c>
      <c r="AA501" s="166"/>
      <c r="AB501" s="205" t="e">
        <f>AA501/F501</f>
        <v>#DIV/0!</v>
      </c>
    </row>
    <row r="502" spans="1:29" x14ac:dyDescent="0.45">
      <c r="A502" s="161" t="s">
        <v>2144</v>
      </c>
      <c r="B502" s="162">
        <v>190</v>
      </c>
      <c r="C502" s="177" t="s">
        <v>617</v>
      </c>
      <c r="D502" s="167"/>
      <c r="E502" s="204">
        <f t="shared" ref="E502:E505" si="340">D502-F502</f>
        <v>0</v>
      </c>
      <c r="F502" s="204">
        <f t="shared" ref="F502:F505" si="341">G502+I502+K502+M502+O502+Q502+S502+U502+W502+Y502+AA502</f>
        <v>0</v>
      </c>
      <c r="G502" s="168"/>
      <c r="H502" s="205" t="e">
        <f t="shared" ref="H502:H505" si="342">G502/F502</f>
        <v>#DIV/0!</v>
      </c>
      <c r="I502" s="168"/>
      <c r="J502" s="205" t="e">
        <f t="shared" ref="J502:J505" si="343">I502/F502</f>
        <v>#DIV/0!</v>
      </c>
      <c r="K502" s="168"/>
      <c r="L502" s="205" t="e">
        <f t="shared" ref="L502:L505" si="344">K502/F502</f>
        <v>#DIV/0!</v>
      </c>
      <c r="M502" s="168"/>
      <c r="N502" s="205" t="e">
        <f t="shared" ref="N502:N505" si="345">M502/F502</f>
        <v>#DIV/0!</v>
      </c>
      <c r="O502" s="168"/>
      <c r="P502" s="205" t="e">
        <f t="shared" ref="P502:P505" si="346">O502/F502</f>
        <v>#DIV/0!</v>
      </c>
      <c r="Q502" s="168"/>
      <c r="R502" s="205" t="e">
        <f t="shared" ref="R502:R505" si="347">Q502/F502</f>
        <v>#DIV/0!</v>
      </c>
      <c r="S502" s="168"/>
      <c r="T502" s="205" t="e">
        <f t="shared" ref="T502:T505" si="348">S502/F502</f>
        <v>#DIV/0!</v>
      </c>
      <c r="U502" s="168"/>
      <c r="V502" s="205" t="e">
        <f t="shared" ref="V502:V505" si="349">U502/F502</f>
        <v>#DIV/0!</v>
      </c>
      <c r="W502" s="168"/>
      <c r="X502" s="205" t="e">
        <f t="shared" ref="X502:X505" si="350">W502/F502</f>
        <v>#DIV/0!</v>
      </c>
      <c r="Y502" s="168"/>
      <c r="Z502" s="205" t="e">
        <f t="shared" ref="Z502:Z505" si="351">Y502/F502</f>
        <v>#DIV/0!</v>
      </c>
      <c r="AA502" s="168"/>
      <c r="AB502" s="205" t="e">
        <f t="shared" ref="AB502:AB505" si="352">AA502/F502</f>
        <v>#DIV/0!</v>
      </c>
    </row>
    <row r="503" spans="1:29" x14ac:dyDescent="0.45">
      <c r="A503" s="161" t="s">
        <v>2145</v>
      </c>
      <c r="B503" s="162">
        <v>140</v>
      </c>
      <c r="C503" s="177" t="s">
        <v>617</v>
      </c>
      <c r="D503" s="167"/>
      <c r="E503" s="204">
        <f t="shared" si="340"/>
        <v>0</v>
      </c>
      <c r="F503" s="204">
        <f t="shared" si="341"/>
        <v>0</v>
      </c>
      <c r="G503" s="168"/>
      <c r="H503" s="205" t="e">
        <f t="shared" si="342"/>
        <v>#DIV/0!</v>
      </c>
      <c r="I503" s="168"/>
      <c r="J503" s="205" t="e">
        <f t="shared" si="343"/>
        <v>#DIV/0!</v>
      </c>
      <c r="K503" s="168"/>
      <c r="L503" s="205" t="e">
        <f t="shared" si="344"/>
        <v>#DIV/0!</v>
      </c>
      <c r="M503" s="168"/>
      <c r="N503" s="205" t="e">
        <f t="shared" si="345"/>
        <v>#DIV/0!</v>
      </c>
      <c r="O503" s="168"/>
      <c r="P503" s="205" t="e">
        <f t="shared" si="346"/>
        <v>#DIV/0!</v>
      </c>
      <c r="Q503" s="168"/>
      <c r="R503" s="205" t="e">
        <f t="shared" si="347"/>
        <v>#DIV/0!</v>
      </c>
      <c r="S503" s="168"/>
      <c r="T503" s="205" t="e">
        <f t="shared" si="348"/>
        <v>#DIV/0!</v>
      </c>
      <c r="U503" s="168"/>
      <c r="V503" s="205" t="e">
        <f t="shared" si="349"/>
        <v>#DIV/0!</v>
      </c>
      <c r="W503" s="168"/>
      <c r="X503" s="205" t="e">
        <f t="shared" si="350"/>
        <v>#DIV/0!</v>
      </c>
      <c r="Y503" s="168"/>
      <c r="Z503" s="205" t="e">
        <f t="shared" si="351"/>
        <v>#DIV/0!</v>
      </c>
      <c r="AA503" s="168"/>
      <c r="AB503" s="205" t="e">
        <f t="shared" si="352"/>
        <v>#DIV/0!</v>
      </c>
    </row>
    <row r="504" spans="1:29" x14ac:dyDescent="0.45">
      <c r="A504" s="161" t="s">
        <v>2146</v>
      </c>
      <c r="B504" s="162">
        <v>72</v>
      </c>
      <c r="C504" s="177" t="s">
        <v>617</v>
      </c>
      <c r="D504" s="167"/>
      <c r="E504" s="204">
        <f t="shared" si="340"/>
        <v>0</v>
      </c>
      <c r="F504" s="204">
        <f t="shared" si="341"/>
        <v>0</v>
      </c>
      <c r="G504" s="168"/>
      <c r="H504" s="205" t="e">
        <f t="shared" si="342"/>
        <v>#DIV/0!</v>
      </c>
      <c r="I504" s="168"/>
      <c r="J504" s="205" t="e">
        <f t="shared" si="343"/>
        <v>#DIV/0!</v>
      </c>
      <c r="K504" s="168"/>
      <c r="L504" s="205" t="e">
        <f t="shared" si="344"/>
        <v>#DIV/0!</v>
      </c>
      <c r="M504" s="168"/>
      <c r="N504" s="205" t="e">
        <f t="shared" si="345"/>
        <v>#DIV/0!</v>
      </c>
      <c r="O504" s="168"/>
      <c r="P504" s="205" t="e">
        <f t="shared" si="346"/>
        <v>#DIV/0!</v>
      </c>
      <c r="Q504" s="168"/>
      <c r="R504" s="205" t="e">
        <f t="shared" si="347"/>
        <v>#DIV/0!</v>
      </c>
      <c r="S504" s="168"/>
      <c r="T504" s="205" t="e">
        <f t="shared" si="348"/>
        <v>#DIV/0!</v>
      </c>
      <c r="U504" s="168"/>
      <c r="V504" s="205" t="e">
        <f t="shared" si="349"/>
        <v>#DIV/0!</v>
      </c>
      <c r="W504" s="168"/>
      <c r="X504" s="205" t="e">
        <f t="shared" si="350"/>
        <v>#DIV/0!</v>
      </c>
      <c r="Y504" s="168"/>
      <c r="Z504" s="205" t="e">
        <f t="shared" si="351"/>
        <v>#DIV/0!</v>
      </c>
      <c r="AA504" s="168"/>
      <c r="AB504" s="205" t="e">
        <f t="shared" si="352"/>
        <v>#DIV/0!</v>
      </c>
    </row>
    <row r="505" spans="1:29" ht="34.5" thickBot="1" x14ac:dyDescent="0.5">
      <c r="A505" s="161" t="s">
        <v>2147</v>
      </c>
      <c r="B505" s="162">
        <v>32</v>
      </c>
      <c r="C505" s="177" t="s">
        <v>617</v>
      </c>
      <c r="D505" s="167"/>
      <c r="E505" s="204">
        <f t="shared" si="340"/>
        <v>0</v>
      </c>
      <c r="F505" s="204">
        <f t="shared" si="341"/>
        <v>0</v>
      </c>
      <c r="G505" s="168"/>
      <c r="H505" s="205" t="e">
        <f t="shared" si="342"/>
        <v>#DIV/0!</v>
      </c>
      <c r="I505" s="168"/>
      <c r="J505" s="205" t="e">
        <f t="shared" si="343"/>
        <v>#DIV/0!</v>
      </c>
      <c r="K505" s="168"/>
      <c r="L505" s="205" t="e">
        <f t="shared" si="344"/>
        <v>#DIV/0!</v>
      </c>
      <c r="M505" s="168"/>
      <c r="N505" s="205" t="e">
        <f t="shared" si="345"/>
        <v>#DIV/0!</v>
      </c>
      <c r="O505" s="168"/>
      <c r="P505" s="205" t="e">
        <f t="shared" si="346"/>
        <v>#DIV/0!</v>
      </c>
      <c r="Q505" s="168"/>
      <c r="R505" s="205" t="e">
        <f t="shared" si="347"/>
        <v>#DIV/0!</v>
      </c>
      <c r="S505" s="168"/>
      <c r="T505" s="205" t="e">
        <f t="shared" si="348"/>
        <v>#DIV/0!</v>
      </c>
      <c r="U505" s="168"/>
      <c r="V505" s="205" t="e">
        <f t="shared" si="349"/>
        <v>#DIV/0!</v>
      </c>
      <c r="W505" s="168"/>
      <c r="X505" s="205" t="e">
        <f t="shared" si="350"/>
        <v>#DIV/0!</v>
      </c>
      <c r="Y505" s="168"/>
      <c r="Z505" s="205" t="e">
        <f t="shared" si="351"/>
        <v>#DIV/0!</v>
      </c>
      <c r="AA505" s="168"/>
      <c r="AB505" s="205" t="e">
        <f t="shared" si="352"/>
        <v>#DIV/0!</v>
      </c>
    </row>
    <row r="506" spans="1:29" ht="34.5" thickBot="1" x14ac:dyDescent="0.55000000000000004">
      <c r="A506" s="173" t="s">
        <v>642</v>
      </c>
      <c r="B506" s="206">
        <f>SUM(B501:B505)</f>
        <v>599</v>
      </c>
      <c r="C506" s="174"/>
      <c r="D506" s="207">
        <f>SUM(D501:D505)</f>
        <v>0</v>
      </c>
      <c r="E506" s="207">
        <f>SUM(E501:E505)</f>
        <v>0</v>
      </c>
      <c r="F506" s="208">
        <f>SUM(F501:F505)</f>
        <v>0</v>
      </c>
      <c r="G506" s="209">
        <f>SUM(G501:G505)</f>
        <v>0</v>
      </c>
      <c r="H506" s="210" t="e">
        <f>G506/F506</f>
        <v>#DIV/0!</v>
      </c>
      <c r="I506" s="209">
        <f>SUM(I501:I505)</f>
        <v>0</v>
      </c>
      <c r="J506" s="210" t="e">
        <f>I506/F506</f>
        <v>#DIV/0!</v>
      </c>
      <c r="K506" s="211">
        <f>SUM(K501:K505)</f>
        <v>0</v>
      </c>
      <c r="L506" s="212" t="e">
        <f>K506/F506</f>
        <v>#DIV/0!</v>
      </c>
      <c r="M506" s="209">
        <f>SUM(M501:M505)</f>
        <v>0</v>
      </c>
      <c r="N506" s="210" t="e">
        <f>M506/F506</f>
        <v>#DIV/0!</v>
      </c>
      <c r="O506" s="211">
        <f>SUM(O501:O505)</f>
        <v>0</v>
      </c>
      <c r="P506" s="212" t="e">
        <f>O506/F506</f>
        <v>#DIV/0!</v>
      </c>
      <c r="Q506" s="209">
        <f>SUM(Q501:Q505)</f>
        <v>0</v>
      </c>
      <c r="R506" s="210" t="e">
        <f>Q506/F506</f>
        <v>#DIV/0!</v>
      </c>
      <c r="S506" s="211">
        <f>SUM(S501:S505)</f>
        <v>0</v>
      </c>
      <c r="T506" s="212" t="e">
        <f>S506/F506</f>
        <v>#DIV/0!</v>
      </c>
      <c r="U506" s="209">
        <f>SUM(U501:U505)</f>
        <v>0</v>
      </c>
      <c r="V506" s="210" t="e">
        <f>U506/F506</f>
        <v>#DIV/0!</v>
      </c>
      <c r="W506" s="208">
        <f>SUM(W501:W505)</f>
        <v>0</v>
      </c>
      <c r="X506" s="213" t="e">
        <f>W506/F506</f>
        <v>#DIV/0!</v>
      </c>
      <c r="Y506" s="214">
        <f>SUM(Y501:Y505)</f>
        <v>0</v>
      </c>
      <c r="Z506" s="215" t="e">
        <f>Y506/F506</f>
        <v>#DIV/0!</v>
      </c>
      <c r="AA506" s="214">
        <f>SUM(AA501:AA505)</f>
        <v>0</v>
      </c>
      <c r="AB506" s="215" t="e">
        <f>AA506/F506</f>
        <v>#DIV/0!</v>
      </c>
    </row>
    <row r="507" spans="1:29" ht="110.1" customHeight="1" thickBot="1" x14ac:dyDescent="0.5">
      <c r="A507" s="376" t="s">
        <v>2148</v>
      </c>
      <c r="B507" s="377"/>
      <c r="C507" s="377"/>
      <c r="D507" s="377"/>
      <c r="E507" s="377"/>
      <c r="F507" s="378"/>
      <c r="G507" s="356" t="s">
        <v>586</v>
      </c>
      <c r="H507" s="357"/>
      <c r="I507" s="358" t="s">
        <v>587</v>
      </c>
      <c r="J507" s="359"/>
      <c r="K507" s="356" t="s">
        <v>588</v>
      </c>
      <c r="L507" s="357"/>
      <c r="M507" s="358" t="s">
        <v>589</v>
      </c>
      <c r="N507" s="359"/>
      <c r="O507" s="356" t="s">
        <v>590</v>
      </c>
      <c r="P507" s="357"/>
      <c r="Q507" s="358" t="s">
        <v>591</v>
      </c>
      <c r="R507" s="359"/>
      <c r="S507" s="356" t="s">
        <v>592</v>
      </c>
      <c r="T507" s="357"/>
      <c r="U507" s="358" t="s">
        <v>593</v>
      </c>
      <c r="V507" s="359"/>
      <c r="W507" s="356" t="s">
        <v>596</v>
      </c>
      <c r="X507" s="357"/>
      <c r="Y507" s="358" t="s">
        <v>595</v>
      </c>
      <c r="Z507" s="359"/>
      <c r="AA507" s="356" t="s">
        <v>594</v>
      </c>
      <c r="AB507" s="357"/>
    </row>
    <row r="510" spans="1:29" s="141" customFormat="1" x14ac:dyDescent="0.45">
      <c r="B510" s="142"/>
      <c r="C510" s="143"/>
      <c r="D510" s="140"/>
      <c r="E510" s="140"/>
      <c r="F510" s="140"/>
      <c r="G510" s="144"/>
      <c r="H510" s="143"/>
      <c r="I510" s="144"/>
      <c r="J510" s="143"/>
      <c r="K510" s="144"/>
      <c r="L510" s="143"/>
      <c r="M510" s="144"/>
      <c r="N510" s="143"/>
      <c r="O510" s="144"/>
      <c r="P510" s="143"/>
      <c r="Q510" s="144"/>
      <c r="R510" s="143"/>
      <c r="S510" s="144"/>
      <c r="T510" s="143"/>
      <c r="U510" s="144"/>
      <c r="V510" s="143"/>
      <c r="W510" s="145"/>
      <c r="X510" s="140"/>
      <c r="Y510" s="145"/>
      <c r="Z510" s="140"/>
      <c r="AA510" s="145"/>
      <c r="AB510" s="140"/>
      <c r="AC510" s="140"/>
    </row>
    <row r="511" spans="1:29" s="141" customFormat="1" x14ac:dyDescent="0.45">
      <c r="B511" s="142"/>
      <c r="C511" s="143"/>
      <c r="D511" s="140"/>
      <c r="E511" s="140"/>
      <c r="F511" s="140"/>
      <c r="G511" s="144"/>
      <c r="H511" s="143"/>
      <c r="I511" s="144"/>
      <c r="J511" s="143"/>
      <c r="K511" s="144"/>
      <c r="L511" s="143"/>
      <c r="M511" s="144"/>
      <c r="N511" s="143"/>
      <c r="O511" s="144"/>
      <c r="P511" s="143"/>
      <c r="Q511" s="144"/>
      <c r="R511" s="143"/>
      <c r="S511" s="144"/>
      <c r="T511" s="143"/>
      <c r="U511" s="144"/>
      <c r="V511" s="143"/>
      <c r="W511" s="145"/>
      <c r="X511" s="140"/>
      <c r="Y511" s="145"/>
      <c r="Z511" s="140"/>
      <c r="AA511" s="145"/>
      <c r="AB511" s="140"/>
      <c r="AC511" s="140"/>
    </row>
    <row r="512" spans="1:29" s="141" customFormat="1" x14ac:dyDescent="0.45">
      <c r="B512" s="142"/>
      <c r="C512" s="143"/>
      <c r="D512" s="140"/>
      <c r="E512" s="140"/>
      <c r="F512" s="140"/>
      <c r="G512" s="144"/>
      <c r="H512" s="143"/>
      <c r="I512" s="144"/>
      <c r="J512" s="143"/>
      <c r="K512" s="144"/>
      <c r="L512" s="143"/>
      <c r="M512" s="144"/>
      <c r="N512" s="143"/>
      <c r="O512" s="144"/>
      <c r="P512" s="143"/>
      <c r="Q512" s="144"/>
      <c r="R512" s="143"/>
      <c r="S512" s="144"/>
      <c r="T512" s="143"/>
      <c r="U512" s="144"/>
      <c r="V512" s="143"/>
      <c r="W512" s="145"/>
      <c r="X512" s="140"/>
      <c r="Y512" s="145"/>
      <c r="Z512" s="140"/>
      <c r="AA512" s="145"/>
      <c r="AB512" s="140"/>
      <c r="AC512" s="140"/>
    </row>
    <row r="513" spans="2:29" s="141" customFormat="1" x14ac:dyDescent="0.45">
      <c r="B513" s="142"/>
      <c r="C513" s="143"/>
      <c r="D513" s="140"/>
      <c r="E513" s="140"/>
      <c r="F513" s="140"/>
      <c r="G513" s="144"/>
      <c r="H513" s="143"/>
      <c r="I513" s="144"/>
      <c r="J513" s="143"/>
      <c r="K513" s="144"/>
      <c r="L513" s="143"/>
      <c r="M513" s="144"/>
      <c r="N513" s="143"/>
      <c r="O513" s="144"/>
      <c r="P513" s="143"/>
      <c r="Q513" s="144"/>
      <c r="R513" s="143"/>
      <c r="S513" s="144"/>
      <c r="T513" s="143"/>
      <c r="U513" s="144"/>
      <c r="V513" s="143"/>
      <c r="W513" s="145"/>
      <c r="X513" s="140"/>
      <c r="Y513" s="145"/>
      <c r="Z513" s="140"/>
      <c r="AA513" s="145"/>
      <c r="AB513" s="140"/>
      <c r="AC513" s="140"/>
    </row>
    <row r="514" spans="2:29" s="141" customFormat="1" x14ac:dyDescent="0.45">
      <c r="B514" s="142"/>
      <c r="C514" s="143"/>
      <c r="D514" s="140"/>
      <c r="E514" s="140"/>
      <c r="F514" s="140"/>
      <c r="G514" s="144"/>
      <c r="H514" s="143"/>
      <c r="I514" s="144"/>
      <c r="J514" s="143"/>
      <c r="K514" s="144"/>
      <c r="L514" s="143"/>
      <c r="M514" s="144"/>
      <c r="N514" s="143"/>
      <c r="O514" s="144"/>
      <c r="P514" s="143"/>
      <c r="Q514" s="144"/>
      <c r="R514" s="143"/>
      <c r="S514" s="144"/>
      <c r="T514" s="143"/>
      <c r="U514" s="144"/>
      <c r="V514" s="143"/>
      <c r="W514" s="145"/>
      <c r="X514" s="140"/>
      <c r="Y514" s="145"/>
      <c r="Z514" s="140"/>
      <c r="AA514" s="145"/>
      <c r="AB514" s="140"/>
      <c r="AC514" s="140"/>
    </row>
    <row r="515" spans="2:29" s="141" customFormat="1" x14ac:dyDescent="0.45">
      <c r="B515" s="142"/>
      <c r="C515" s="143"/>
      <c r="D515" s="140"/>
      <c r="E515" s="140"/>
      <c r="F515" s="140"/>
      <c r="G515" s="144"/>
      <c r="H515" s="143"/>
      <c r="I515" s="144"/>
      <c r="J515" s="143"/>
      <c r="K515" s="144"/>
      <c r="L515" s="143"/>
      <c r="M515" s="144"/>
      <c r="N515" s="143"/>
      <c r="O515" s="144"/>
      <c r="P515" s="143"/>
      <c r="Q515" s="144"/>
      <c r="R515" s="143"/>
      <c r="S515" s="144"/>
      <c r="T515" s="143"/>
      <c r="U515" s="144"/>
      <c r="V515" s="143"/>
      <c r="W515" s="145"/>
      <c r="X515" s="140"/>
      <c r="Y515" s="145"/>
      <c r="Z515" s="140"/>
      <c r="AA515" s="145"/>
      <c r="AB515" s="140"/>
      <c r="AC515" s="140"/>
    </row>
    <row r="516" spans="2:29" s="141" customFormat="1" x14ac:dyDescent="0.45">
      <c r="B516" s="142"/>
      <c r="C516" s="143"/>
      <c r="D516" s="140"/>
      <c r="E516" s="140"/>
      <c r="F516" s="140"/>
      <c r="G516" s="144"/>
      <c r="H516" s="143"/>
      <c r="I516" s="144"/>
      <c r="J516" s="143"/>
      <c r="K516" s="144"/>
      <c r="L516" s="143"/>
      <c r="M516" s="144"/>
      <c r="N516" s="143"/>
      <c r="O516" s="144"/>
      <c r="P516" s="143"/>
      <c r="Q516" s="144"/>
      <c r="R516" s="143"/>
      <c r="S516" s="144"/>
      <c r="T516" s="143"/>
      <c r="U516" s="144"/>
      <c r="V516" s="143"/>
      <c r="W516" s="145"/>
      <c r="X516" s="140"/>
      <c r="Y516" s="145"/>
      <c r="Z516" s="140"/>
      <c r="AA516" s="145"/>
      <c r="AB516" s="140"/>
      <c r="AC516" s="140"/>
    </row>
    <row r="518" spans="2:29" s="141" customFormat="1" x14ac:dyDescent="0.45">
      <c r="B518" s="142"/>
      <c r="C518" s="143"/>
      <c r="D518" s="140"/>
      <c r="E518" s="140"/>
      <c r="F518" s="140"/>
      <c r="G518" s="144"/>
      <c r="H518" s="143"/>
      <c r="I518" s="144"/>
      <c r="J518" s="143"/>
      <c r="K518" s="144"/>
      <c r="L518" s="143"/>
      <c r="M518" s="144"/>
      <c r="N518" s="143"/>
      <c r="O518" s="144"/>
      <c r="P518" s="143"/>
      <c r="Q518" s="144"/>
      <c r="R518" s="143"/>
      <c r="S518" s="144"/>
      <c r="T518" s="143"/>
      <c r="U518" s="144"/>
      <c r="V518" s="143"/>
      <c r="W518" s="145"/>
      <c r="X518" s="140"/>
      <c r="Y518" s="145"/>
      <c r="Z518" s="140"/>
      <c r="AA518" s="145"/>
      <c r="AB518" s="140"/>
      <c r="AC518" s="140"/>
    </row>
    <row r="520" spans="2:29" s="141" customFormat="1" x14ac:dyDescent="0.45">
      <c r="B520" s="142"/>
      <c r="C520" s="143"/>
      <c r="D520" s="140"/>
      <c r="E520" s="140"/>
      <c r="F520" s="140"/>
      <c r="G520" s="144"/>
      <c r="H520" s="143"/>
      <c r="I520" s="144"/>
      <c r="J520" s="143"/>
      <c r="K520" s="144"/>
      <c r="L520" s="143"/>
      <c r="M520" s="144"/>
      <c r="N520" s="143"/>
      <c r="O520" s="144"/>
      <c r="P520" s="143"/>
      <c r="Q520" s="144"/>
      <c r="R520" s="143"/>
      <c r="S520" s="144"/>
      <c r="T520" s="143"/>
      <c r="U520" s="144"/>
      <c r="V520" s="143"/>
      <c r="W520" s="145"/>
      <c r="X520" s="140"/>
      <c r="Y520" s="145"/>
      <c r="Z520" s="140"/>
      <c r="AA520" s="145"/>
      <c r="AB520" s="140"/>
      <c r="AC520" s="140"/>
    </row>
    <row r="522" spans="2:29" s="141" customFormat="1" x14ac:dyDescent="0.45">
      <c r="B522" s="142"/>
      <c r="C522" s="143"/>
      <c r="D522" s="140"/>
      <c r="E522" s="140"/>
      <c r="F522" s="140"/>
      <c r="G522" s="144"/>
      <c r="H522" s="143"/>
      <c r="I522" s="144"/>
      <c r="J522" s="143"/>
      <c r="K522" s="144"/>
      <c r="L522" s="143"/>
      <c r="M522" s="144"/>
      <c r="N522" s="143"/>
      <c r="O522" s="144"/>
      <c r="P522" s="143"/>
      <c r="Q522" s="144"/>
      <c r="R522" s="143"/>
      <c r="S522" s="144"/>
      <c r="T522" s="143"/>
      <c r="U522" s="144"/>
      <c r="V522" s="143"/>
      <c r="W522" s="145"/>
      <c r="X522" s="140"/>
      <c r="Y522" s="145"/>
      <c r="Z522" s="140"/>
      <c r="AA522" s="145"/>
      <c r="AB522" s="140"/>
      <c r="AC522" s="140"/>
    </row>
    <row r="524" spans="2:29" s="141" customFormat="1" x14ac:dyDescent="0.45">
      <c r="B524" s="142"/>
      <c r="C524" s="143"/>
      <c r="D524" s="140"/>
      <c r="E524" s="140"/>
      <c r="F524" s="140"/>
      <c r="G524" s="144"/>
      <c r="H524" s="143"/>
      <c r="I524" s="144"/>
      <c r="J524" s="143"/>
      <c r="K524" s="144"/>
      <c r="L524" s="143"/>
      <c r="M524" s="144"/>
      <c r="N524" s="143"/>
      <c r="O524" s="144"/>
      <c r="P524" s="143"/>
      <c r="Q524" s="144"/>
      <c r="R524" s="143"/>
      <c r="S524" s="144"/>
      <c r="T524" s="143"/>
      <c r="U524" s="144"/>
      <c r="V524" s="143"/>
      <c r="W524" s="145"/>
      <c r="X524" s="140"/>
      <c r="Y524" s="145"/>
      <c r="Z524" s="140"/>
      <c r="AA524" s="145"/>
      <c r="AB524" s="140"/>
      <c r="AC524" s="140"/>
    </row>
    <row r="526" spans="2:29" s="141" customFormat="1" x14ac:dyDescent="0.45">
      <c r="B526" s="142"/>
      <c r="C526" s="143"/>
      <c r="D526" s="140"/>
      <c r="E526" s="140"/>
      <c r="F526" s="140"/>
      <c r="G526" s="144"/>
      <c r="H526" s="143"/>
      <c r="I526" s="144"/>
      <c r="J526" s="143"/>
      <c r="K526" s="144"/>
      <c r="L526" s="143"/>
      <c r="M526" s="144"/>
      <c r="N526" s="143"/>
      <c r="O526" s="144"/>
      <c r="P526" s="143"/>
      <c r="Q526" s="144"/>
      <c r="R526" s="143"/>
      <c r="S526" s="144"/>
      <c r="T526" s="143"/>
      <c r="U526" s="144"/>
      <c r="V526" s="143"/>
      <c r="W526" s="145"/>
      <c r="X526" s="140"/>
      <c r="Y526" s="145"/>
      <c r="Z526" s="140"/>
      <c r="AA526" s="145"/>
      <c r="AB526" s="140"/>
      <c r="AC526" s="140"/>
    </row>
  </sheetData>
  <sheetProtection algorithmName="SHA-512" hashValue="r3RLQ9t8lORoJiMLVXNOGGZSuakg8XGfRVI0T4xLXthFkJB35JK3vyfXa8y6ygtETBi+eqW44cox2T9HZyaitQ==" saltValue="KNvZ+vYKKocjzTgqtPsMHQ==" spinCount="100000" sheet="1" objects="1" scenarios="1" selectLockedCells="1"/>
  <mergeCells count="988"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7:B7"/>
    <mergeCell ref="A8:B8"/>
    <mergeCell ref="A9:B9"/>
    <mergeCell ref="A10:B10"/>
    <mergeCell ref="A11:B11"/>
    <mergeCell ref="A12:B12"/>
    <mergeCell ref="U3:V3"/>
    <mergeCell ref="W3:X3"/>
    <mergeCell ref="Y3:Z3"/>
    <mergeCell ref="Q22:R22"/>
    <mergeCell ref="S22:T22"/>
    <mergeCell ref="U22:V22"/>
    <mergeCell ref="W22:X22"/>
    <mergeCell ref="Y22:Z22"/>
    <mergeCell ref="AA22:AB22"/>
    <mergeCell ref="A13:B13"/>
    <mergeCell ref="A15:AB17"/>
    <mergeCell ref="A19:AB20"/>
    <mergeCell ref="A22:B24"/>
    <mergeCell ref="C22:F22"/>
    <mergeCell ref="G22:H22"/>
    <mergeCell ref="I22:J22"/>
    <mergeCell ref="K22:L22"/>
    <mergeCell ref="M22:N22"/>
    <mergeCell ref="O22:P22"/>
    <mergeCell ref="S27:T27"/>
    <mergeCell ref="U27:V27"/>
    <mergeCell ref="W27:X27"/>
    <mergeCell ref="Y27:Z27"/>
    <mergeCell ref="AA27:AB27"/>
    <mergeCell ref="A30:A31"/>
    <mergeCell ref="B30:B31"/>
    <mergeCell ref="A26:F26"/>
    <mergeCell ref="G26:AB26"/>
    <mergeCell ref="B27:C27"/>
    <mergeCell ref="D27:F27"/>
    <mergeCell ref="G27:H27"/>
    <mergeCell ref="I27:J27"/>
    <mergeCell ref="K27:L27"/>
    <mergeCell ref="M27:N27"/>
    <mergeCell ref="O27:P27"/>
    <mergeCell ref="Q27:R27"/>
    <mergeCell ref="A45:A46"/>
    <mergeCell ref="B45:B46"/>
    <mergeCell ref="A50:F50"/>
    <mergeCell ref="G50:H50"/>
    <mergeCell ref="I50:J50"/>
    <mergeCell ref="K50:L50"/>
    <mergeCell ref="A32:A34"/>
    <mergeCell ref="B32:B34"/>
    <mergeCell ref="A38:A39"/>
    <mergeCell ref="B38:B39"/>
    <mergeCell ref="A41:A43"/>
    <mergeCell ref="B41:B43"/>
    <mergeCell ref="Q55:R55"/>
    <mergeCell ref="S55:T55"/>
    <mergeCell ref="U55:V55"/>
    <mergeCell ref="W55:X55"/>
    <mergeCell ref="Y55:Z55"/>
    <mergeCell ref="AA55:AB55"/>
    <mergeCell ref="Y50:Z50"/>
    <mergeCell ref="AA50:AB50"/>
    <mergeCell ref="A52:AB53"/>
    <mergeCell ref="A55:B57"/>
    <mergeCell ref="C55:F55"/>
    <mergeCell ref="G55:H55"/>
    <mergeCell ref="I55:J55"/>
    <mergeCell ref="K55:L55"/>
    <mergeCell ref="M55:N55"/>
    <mergeCell ref="O55:P55"/>
    <mergeCell ref="M50:N50"/>
    <mergeCell ref="O50:P50"/>
    <mergeCell ref="Q50:R50"/>
    <mergeCell ref="S50:T50"/>
    <mergeCell ref="U50:V50"/>
    <mergeCell ref="W50:X50"/>
    <mergeCell ref="Y60:Z60"/>
    <mergeCell ref="AA60:AB60"/>
    <mergeCell ref="A62:A63"/>
    <mergeCell ref="B62:B63"/>
    <mergeCell ref="A59:F59"/>
    <mergeCell ref="G59:AB59"/>
    <mergeCell ref="B60:C60"/>
    <mergeCell ref="D60:F60"/>
    <mergeCell ref="G60:H60"/>
    <mergeCell ref="I60:J60"/>
    <mergeCell ref="K60:L60"/>
    <mergeCell ref="M60:N60"/>
    <mergeCell ref="O60:P60"/>
    <mergeCell ref="Q60:R60"/>
    <mergeCell ref="A64:A67"/>
    <mergeCell ref="B64:B67"/>
    <mergeCell ref="A75:F75"/>
    <mergeCell ref="G75:H75"/>
    <mergeCell ref="I75:J75"/>
    <mergeCell ref="K75:L75"/>
    <mergeCell ref="S60:T60"/>
    <mergeCell ref="U60:V60"/>
    <mergeCell ref="W60:X60"/>
    <mergeCell ref="Q84:R84"/>
    <mergeCell ref="S84:T84"/>
    <mergeCell ref="U84:V84"/>
    <mergeCell ref="W84:X84"/>
    <mergeCell ref="Y84:Z84"/>
    <mergeCell ref="AA84:AB84"/>
    <mergeCell ref="Y75:Z75"/>
    <mergeCell ref="AA75:AB75"/>
    <mergeCell ref="A81:AB82"/>
    <mergeCell ref="A84:B86"/>
    <mergeCell ref="C84:F84"/>
    <mergeCell ref="G84:H84"/>
    <mergeCell ref="I84:J84"/>
    <mergeCell ref="K84:L84"/>
    <mergeCell ref="M84:N84"/>
    <mergeCell ref="O84:P84"/>
    <mergeCell ref="M75:N75"/>
    <mergeCell ref="O75:P75"/>
    <mergeCell ref="Q75:R75"/>
    <mergeCell ref="S75:T75"/>
    <mergeCell ref="U75:V75"/>
    <mergeCell ref="W75:X75"/>
    <mergeCell ref="U103:V103"/>
    <mergeCell ref="W103:X103"/>
    <mergeCell ref="Y103:Z103"/>
    <mergeCell ref="A88:F88"/>
    <mergeCell ref="G88:AB88"/>
    <mergeCell ref="B89:C89"/>
    <mergeCell ref="D89:F89"/>
    <mergeCell ref="G89:H89"/>
    <mergeCell ref="I89:J89"/>
    <mergeCell ref="K89:L89"/>
    <mergeCell ref="M89:N89"/>
    <mergeCell ref="O89:P89"/>
    <mergeCell ref="Q89:R89"/>
    <mergeCell ref="S89:T89"/>
    <mergeCell ref="U89:V89"/>
    <mergeCell ref="W89:X89"/>
    <mergeCell ref="Y89:Z89"/>
    <mergeCell ref="AA89:AB89"/>
    <mergeCell ref="AA103:AB103"/>
    <mergeCell ref="A107:F107"/>
    <mergeCell ref="G107:AB107"/>
    <mergeCell ref="AA98:AB98"/>
    <mergeCell ref="A100:AB101"/>
    <mergeCell ref="A103:B105"/>
    <mergeCell ref="C103:F103"/>
    <mergeCell ref="G103:H103"/>
    <mergeCell ref="I103:J103"/>
    <mergeCell ref="K103:L103"/>
    <mergeCell ref="M103:N103"/>
    <mergeCell ref="O103:P103"/>
    <mergeCell ref="Q103:R103"/>
    <mergeCell ref="O98:P98"/>
    <mergeCell ref="Q98:R98"/>
    <mergeCell ref="S98:T98"/>
    <mergeCell ref="U98:V98"/>
    <mergeCell ref="W98:X98"/>
    <mergeCell ref="Y98:Z98"/>
    <mergeCell ref="A98:F98"/>
    <mergeCell ref="G98:H98"/>
    <mergeCell ref="I98:J98"/>
    <mergeCell ref="K98:L98"/>
    <mergeCell ref="M98:N98"/>
    <mergeCell ref="S103:T103"/>
    <mergeCell ref="AA108:AB108"/>
    <mergeCell ref="A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O108:P108"/>
    <mergeCell ref="Q108:R108"/>
    <mergeCell ref="S108:T108"/>
    <mergeCell ref="U108:V108"/>
    <mergeCell ref="W108:X108"/>
    <mergeCell ref="Y108:Z108"/>
    <mergeCell ref="B108:C108"/>
    <mergeCell ref="D108:F108"/>
    <mergeCell ref="G108:H108"/>
    <mergeCell ref="I108:J108"/>
    <mergeCell ref="K108:L108"/>
    <mergeCell ref="M108:N108"/>
    <mergeCell ref="W116:X116"/>
    <mergeCell ref="Y116:Z116"/>
    <mergeCell ref="AA116:AB116"/>
    <mergeCell ref="A118:AB119"/>
    <mergeCell ref="A121:B123"/>
    <mergeCell ref="C121:F121"/>
    <mergeCell ref="G121:H121"/>
    <mergeCell ref="I121:J121"/>
    <mergeCell ref="K121:L121"/>
    <mergeCell ref="M121:N121"/>
    <mergeCell ref="Q126:R126"/>
    <mergeCell ref="S126:T126"/>
    <mergeCell ref="U126:V126"/>
    <mergeCell ref="W126:X126"/>
    <mergeCell ref="Y126:Z126"/>
    <mergeCell ref="AA126:AB126"/>
    <mergeCell ref="AA121:AB121"/>
    <mergeCell ref="A125:F125"/>
    <mergeCell ref="G125:AB125"/>
    <mergeCell ref="B126:C126"/>
    <mergeCell ref="D126:F126"/>
    <mergeCell ref="G126:H126"/>
    <mergeCell ref="I126:J126"/>
    <mergeCell ref="K126:L126"/>
    <mergeCell ref="M126:N126"/>
    <mergeCell ref="O126:P126"/>
    <mergeCell ref="O121:P121"/>
    <mergeCell ref="Q121:R121"/>
    <mergeCell ref="S121:T121"/>
    <mergeCell ref="U121:V121"/>
    <mergeCell ref="W121:X121"/>
    <mergeCell ref="Y121:Z121"/>
    <mergeCell ref="Q139:R139"/>
    <mergeCell ref="S139:T139"/>
    <mergeCell ref="U139:V139"/>
    <mergeCell ref="W139:X139"/>
    <mergeCell ref="Y139:Z139"/>
    <mergeCell ref="AA139:AB139"/>
    <mergeCell ref="A139:E139"/>
    <mergeCell ref="G139:H139"/>
    <mergeCell ref="I139:J139"/>
    <mergeCell ref="K139:L139"/>
    <mergeCell ref="M139:N139"/>
    <mergeCell ref="O139:P139"/>
    <mergeCell ref="U144:V144"/>
    <mergeCell ref="W144:X144"/>
    <mergeCell ref="Y144:Z144"/>
    <mergeCell ref="AA144:AB144"/>
    <mergeCell ref="A148:F148"/>
    <mergeCell ref="G148:AB148"/>
    <mergeCell ref="A141:AB142"/>
    <mergeCell ref="A144:B146"/>
    <mergeCell ref="C144:F144"/>
    <mergeCell ref="G144:H144"/>
    <mergeCell ref="I144:J144"/>
    <mergeCell ref="K144:L144"/>
    <mergeCell ref="M144:N144"/>
    <mergeCell ref="O144:P144"/>
    <mergeCell ref="Q144:R144"/>
    <mergeCell ref="S144:T144"/>
    <mergeCell ref="AA149:AB149"/>
    <mergeCell ref="A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O149:P149"/>
    <mergeCell ref="Q149:R149"/>
    <mergeCell ref="S149:T149"/>
    <mergeCell ref="U149:V149"/>
    <mergeCell ref="W149:X149"/>
    <mergeCell ref="Y149:Z149"/>
    <mergeCell ref="B149:C149"/>
    <mergeCell ref="D149:F149"/>
    <mergeCell ref="G149:H149"/>
    <mergeCell ref="I149:J149"/>
    <mergeCell ref="K149:L149"/>
    <mergeCell ref="M149:N149"/>
    <mergeCell ref="W158:X158"/>
    <mergeCell ref="Y158:Z158"/>
    <mergeCell ref="AA158:AB158"/>
    <mergeCell ref="A161:AB162"/>
    <mergeCell ref="A164:B166"/>
    <mergeCell ref="C164:F164"/>
    <mergeCell ref="G164:H164"/>
    <mergeCell ref="I164:J164"/>
    <mergeCell ref="K164:L164"/>
    <mergeCell ref="M164:N164"/>
    <mergeCell ref="Q169:R169"/>
    <mergeCell ref="S169:T169"/>
    <mergeCell ref="U169:V169"/>
    <mergeCell ref="W169:X169"/>
    <mergeCell ref="Y169:Z169"/>
    <mergeCell ref="AA169:AB169"/>
    <mergeCell ref="AA164:AB164"/>
    <mergeCell ref="A168:F168"/>
    <mergeCell ref="G168:AB168"/>
    <mergeCell ref="B169:C169"/>
    <mergeCell ref="D169:F169"/>
    <mergeCell ref="G169:H169"/>
    <mergeCell ref="I169:J169"/>
    <mergeCell ref="K169:L169"/>
    <mergeCell ref="M169:N169"/>
    <mergeCell ref="O169:P169"/>
    <mergeCell ref="O164:P164"/>
    <mergeCell ref="Q164:R164"/>
    <mergeCell ref="S164:T164"/>
    <mergeCell ref="U164:V164"/>
    <mergeCell ref="W164:X164"/>
    <mergeCell ref="Y164:Z164"/>
    <mergeCell ref="Q178:R178"/>
    <mergeCell ref="S178:T178"/>
    <mergeCell ref="U178:V178"/>
    <mergeCell ref="W178:X178"/>
    <mergeCell ref="Y178:Z178"/>
    <mergeCell ref="AA178:AB178"/>
    <mergeCell ref="A178:F178"/>
    <mergeCell ref="G178:H178"/>
    <mergeCell ref="I178:J178"/>
    <mergeCell ref="K178:L178"/>
    <mergeCell ref="M178:N178"/>
    <mergeCell ref="O178:P178"/>
    <mergeCell ref="U183:V183"/>
    <mergeCell ref="W183:X183"/>
    <mergeCell ref="Y183:Z183"/>
    <mergeCell ref="AA183:AB183"/>
    <mergeCell ref="A187:F187"/>
    <mergeCell ref="G187:AB187"/>
    <mergeCell ref="A180:AB181"/>
    <mergeCell ref="A183:B185"/>
    <mergeCell ref="C183:F183"/>
    <mergeCell ref="G183:H183"/>
    <mergeCell ref="I183:J183"/>
    <mergeCell ref="K183:L183"/>
    <mergeCell ref="M183:N183"/>
    <mergeCell ref="O183:P183"/>
    <mergeCell ref="Q183:R183"/>
    <mergeCell ref="S183:T183"/>
    <mergeCell ref="AA188:AB188"/>
    <mergeCell ref="A196:F196"/>
    <mergeCell ref="G196:H196"/>
    <mergeCell ref="I196:J196"/>
    <mergeCell ref="K196:L196"/>
    <mergeCell ref="M196:N196"/>
    <mergeCell ref="O196:P196"/>
    <mergeCell ref="Q196:R196"/>
    <mergeCell ref="S196:T196"/>
    <mergeCell ref="U196:V196"/>
    <mergeCell ref="O188:P188"/>
    <mergeCell ref="Q188:R188"/>
    <mergeCell ref="S188:T188"/>
    <mergeCell ref="U188:V188"/>
    <mergeCell ref="W188:X188"/>
    <mergeCell ref="Y188:Z188"/>
    <mergeCell ref="B188:C188"/>
    <mergeCell ref="D188:F188"/>
    <mergeCell ref="G188:H188"/>
    <mergeCell ref="I188:J188"/>
    <mergeCell ref="K188:L188"/>
    <mergeCell ref="M188:N188"/>
    <mergeCell ref="W196:X196"/>
    <mergeCell ref="Y196:Z196"/>
    <mergeCell ref="AA196:AB196"/>
    <mergeCell ref="A198:AB199"/>
    <mergeCell ref="A201:B203"/>
    <mergeCell ref="C201:F201"/>
    <mergeCell ref="G201:H201"/>
    <mergeCell ref="I201:J201"/>
    <mergeCell ref="K201:L201"/>
    <mergeCell ref="M201:N201"/>
    <mergeCell ref="Q206:R206"/>
    <mergeCell ref="S206:T206"/>
    <mergeCell ref="U206:V206"/>
    <mergeCell ref="W206:X206"/>
    <mergeCell ref="Y206:Z206"/>
    <mergeCell ref="AA206:AB206"/>
    <mergeCell ref="AA201:AB201"/>
    <mergeCell ref="A205:F205"/>
    <mergeCell ref="G205:AB205"/>
    <mergeCell ref="B206:C206"/>
    <mergeCell ref="D206:F206"/>
    <mergeCell ref="G206:H206"/>
    <mergeCell ref="I206:J206"/>
    <mergeCell ref="K206:L206"/>
    <mergeCell ref="M206:N206"/>
    <mergeCell ref="O206:P206"/>
    <mergeCell ref="O201:P201"/>
    <mergeCell ref="Q201:R201"/>
    <mergeCell ref="S201:T201"/>
    <mergeCell ref="U201:V201"/>
    <mergeCell ref="W201:X201"/>
    <mergeCell ref="Y201:Z201"/>
    <mergeCell ref="Q214:R214"/>
    <mergeCell ref="S214:T214"/>
    <mergeCell ref="U214:V214"/>
    <mergeCell ref="W214:X214"/>
    <mergeCell ref="Y214:Z214"/>
    <mergeCell ref="AA214:AB214"/>
    <mergeCell ref="A214:F214"/>
    <mergeCell ref="G214:H214"/>
    <mergeCell ref="I214:J214"/>
    <mergeCell ref="K214:L214"/>
    <mergeCell ref="M214:N214"/>
    <mergeCell ref="O214:P214"/>
    <mergeCell ref="S223:T223"/>
    <mergeCell ref="U223:V223"/>
    <mergeCell ref="W223:X223"/>
    <mergeCell ref="Y223:Z223"/>
    <mergeCell ref="AA223:AB223"/>
    <mergeCell ref="A227:F227"/>
    <mergeCell ref="G227:AB227"/>
    <mergeCell ref="A216:AB218"/>
    <mergeCell ref="A220:AB221"/>
    <mergeCell ref="A223:B225"/>
    <mergeCell ref="C223:F223"/>
    <mergeCell ref="G223:H223"/>
    <mergeCell ref="I223:J223"/>
    <mergeCell ref="K223:L223"/>
    <mergeCell ref="M223:N223"/>
    <mergeCell ref="O223:P223"/>
    <mergeCell ref="Q223:R223"/>
    <mergeCell ref="AA228:AB228"/>
    <mergeCell ref="A238:F238"/>
    <mergeCell ref="G238:H238"/>
    <mergeCell ref="I238:J238"/>
    <mergeCell ref="K238:L238"/>
    <mergeCell ref="M238:N238"/>
    <mergeCell ref="O238:P238"/>
    <mergeCell ref="Q238:R238"/>
    <mergeCell ref="S238:T238"/>
    <mergeCell ref="U238:V238"/>
    <mergeCell ref="O228:P228"/>
    <mergeCell ref="Q228:R228"/>
    <mergeCell ref="S228:T228"/>
    <mergeCell ref="U228:V228"/>
    <mergeCell ref="W228:X228"/>
    <mergeCell ref="Y228:Z228"/>
    <mergeCell ref="B228:C228"/>
    <mergeCell ref="D228:F228"/>
    <mergeCell ref="G228:H228"/>
    <mergeCell ref="I228:J228"/>
    <mergeCell ref="K228:L228"/>
    <mergeCell ref="M228:N228"/>
    <mergeCell ref="W238:X238"/>
    <mergeCell ref="Y238:Z238"/>
    <mergeCell ref="AA238:AB238"/>
    <mergeCell ref="A240:AB242"/>
    <mergeCell ref="A244:AB245"/>
    <mergeCell ref="A247:B249"/>
    <mergeCell ref="C247:F247"/>
    <mergeCell ref="G247:H247"/>
    <mergeCell ref="I247:J247"/>
    <mergeCell ref="K247:L247"/>
    <mergeCell ref="Y247:Z247"/>
    <mergeCell ref="AA247:AB247"/>
    <mergeCell ref="A251:F251"/>
    <mergeCell ref="G251:AB251"/>
    <mergeCell ref="B252:C252"/>
    <mergeCell ref="D252:F252"/>
    <mergeCell ref="G252:H252"/>
    <mergeCell ref="I252:J252"/>
    <mergeCell ref="K252:L252"/>
    <mergeCell ref="M252:N252"/>
    <mergeCell ref="M247:N247"/>
    <mergeCell ref="O247:P247"/>
    <mergeCell ref="Q247:R247"/>
    <mergeCell ref="S247:T247"/>
    <mergeCell ref="U247:V247"/>
    <mergeCell ref="W247:X247"/>
    <mergeCell ref="AA252:AB252"/>
    <mergeCell ref="O252:P252"/>
    <mergeCell ref="Q252:R252"/>
    <mergeCell ref="S252:T252"/>
    <mergeCell ref="U252:V252"/>
    <mergeCell ref="W252:X252"/>
    <mergeCell ref="Y252:Z252"/>
    <mergeCell ref="W261:X261"/>
    <mergeCell ref="Y261:Z261"/>
    <mergeCell ref="AA261:AB261"/>
    <mergeCell ref="A263:AB264"/>
    <mergeCell ref="A266:B268"/>
    <mergeCell ref="C266:F266"/>
    <mergeCell ref="G266:H266"/>
    <mergeCell ref="I266:J266"/>
    <mergeCell ref="K266:L266"/>
    <mergeCell ref="M266:N266"/>
    <mergeCell ref="A261:F261"/>
    <mergeCell ref="G261:H261"/>
    <mergeCell ref="I261:J261"/>
    <mergeCell ref="K261:L261"/>
    <mergeCell ref="M261:N261"/>
    <mergeCell ref="O261:P261"/>
    <mergeCell ref="Q261:R261"/>
    <mergeCell ref="S261:T261"/>
    <mergeCell ref="U261:V261"/>
    <mergeCell ref="Q271:R271"/>
    <mergeCell ref="S271:T271"/>
    <mergeCell ref="U271:V271"/>
    <mergeCell ref="W271:X271"/>
    <mergeCell ref="Y271:Z271"/>
    <mergeCell ref="AA271:AB271"/>
    <mergeCell ref="AA266:AB266"/>
    <mergeCell ref="A270:F270"/>
    <mergeCell ref="G270:AB270"/>
    <mergeCell ref="B271:C271"/>
    <mergeCell ref="D271:F271"/>
    <mergeCell ref="G271:H271"/>
    <mergeCell ref="I271:J271"/>
    <mergeCell ref="K271:L271"/>
    <mergeCell ref="M271:N271"/>
    <mergeCell ref="O271:P271"/>
    <mergeCell ref="O266:P266"/>
    <mergeCell ref="Q266:R266"/>
    <mergeCell ref="S266:T266"/>
    <mergeCell ref="U266:V266"/>
    <mergeCell ref="W266:X266"/>
    <mergeCell ref="Y266:Z266"/>
    <mergeCell ref="Q280:R280"/>
    <mergeCell ref="S280:T280"/>
    <mergeCell ref="U280:V280"/>
    <mergeCell ref="W280:X280"/>
    <mergeCell ref="Y280:Z280"/>
    <mergeCell ref="AA280:AB280"/>
    <mergeCell ref="A280:F280"/>
    <mergeCell ref="G280:H280"/>
    <mergeCell ref="I280:J280"/>
    <mergeCell ref="K280:L280"/>
    <mergeCell ref="M280:N280"/>
    <mergeCell ref="O280:P280"/>
    <mergeCell ref="U285:V285"/>
    <mergeCell ref="W285:X285"/>
    <mergeCell ref="Y285:Z285"/>
    <mergeCell ref="AA285:AB285"/>
    <mergeCell ref="A289:F289"/>
    <mergeCell ref="G289:AB289"/>
    <mergeCell ref="A282:AB283"/>
    <mergeCell ref="A285:B287"/>
    <mergeCell ref="C285:F285"/>
    <mergeCell ref="G285:H285"/>
    <mergeCell ref="I285:J285"/>
    <mergeCell ref="K285:L285"/>
    <mergeCell ref="M285:N285"/>
    <mergeCell ref="O285:P285"/>
    <mergeCell ref="Q285:R285"/>
    <mergeCell ref="S285:T285"/>
    <mergeCell ref="AA290:AB290"/>
    <mergeCell ref="A298:F298"/>
    <mergeCell ref="G298:H298"/>
    <mergeCell ref="I298:J298"/>
    <mergeCell ref="K298:L298"/>
    <mergeCell ref="M298:N298"/>
    <mergeCell ref="O298:P298"/>
    <mergeCell ref="Q298:R298"/>
    <mergeCell ref="S298:T298"/>
    <mergeCell ref="U298:V298"/>
    <mergeCell ref="O290:P290"/>
    <mergeCell ref="Q290:R290"/>
    <mergeCell ref="S290:T290"/>
    <mergeCell ref="U290:V290"/>
    <mergeCell ref="W290:X290"/>
    <mergeCell ref="Y290:Z290"/>
    <mergeCell ref="B290:C290"/>
    <mergeCell ref="D290:F290"/>
    <mergeCell ref="G290:H290"/>
    <mergeCell ref="I290:J290"/>
    <mergeCell ref="K290:L290"/>
    <mergeCell ref="M290:N290"/>
    <mergeCell ref="W298:X298"/>
    <mergeCell ref="Y298:Z298"/>
    <mergeCell ref="AA298:AB298"/>
    <mergeCell ref="A300:AB301"/>
    <mergeCell ref="A303:B305"/>
    <mergeCell ref="C303:F303"/>
    <mergeCell ref="G303:H303"/>
    <mergeCell ref="I303:J303"/>
    <mergeCell ref="K303:L303"/>
    <mergeCell ref="M303:N303"/>
    <mergeCell ref="Q308:R308"/>
    <mergeCell ref="S308:T308"/>
    <mergeCell ref="U308:V308"/>
    <mergeCell ref="W308:X308"/>
    <mergeCell ref="Y308:Z308"/>
    <mergeCell ref="AA308:AB308"/>
    <mergeCell ref="AA303:AB303"/>
    <mergeCell ref="A307:F307"/>
    <mergeCell ref="G307:AB307"/>
    <mergeCell ref="B308:C308"/>
    <mergeCell ref="D308:F308"/>
    <mergeCell ref="G308:H308"/>
    <mergeCell ref="I308:J308"/>
    <mergeCell ref="K308:L308"/>
    <mergeCell ref="M308:N308"/>
    <mergeCell ref="O308:P308"/>
    <mergeCell ref="O303:P303"/>
    <mergeCell ref="Q303:R303"/>
    <mergeCell ref="S303:T303"/>
    <mergeCell ref="U303:V303"/>
    <mergeCell ref="W303:X303"/>
    <mergeCell ref="Y303:Z303"/>
    <mergeCell ref="Q315:R315"/>
    <mergeCell ref="S315:T315"/>
    <mergeCell ref="U315:V315"/>
    <mergeCell ref="W315:X315"/>
    <mergeCell ref="Y315:Z315"/>
    <mergeCell ref="AA315:AB315"/>
    <mergeCell ref="A315:F315"/>
    <mergeCell ref="G315:H315"/>
    <mergeCell ref="I315:J315"/>
    <mergeCell ref="K315:L315"/>
    <mergeCell ref="M315:N315"/>
    <mergeCell ref="O315:P315"/>
    <mergeCell ref="U320:V320"/>
    <mergeCell ref="W320:X320"/>
    <mergeCell ref="Y320:Z320"/>
    <mergeCell ref="AA320:AB320"/>
    <mergeCell ref="A324:F324"/>
    <mergeCell ref="G324:AB324"/>
    <mergeCell ref="A317:AB318"/>
    <mergeCell ref="A320:B322"/>
    <mergeCell ref="C320:F320"/>
    <mergeCell ref="G320:H320"/>
    <mergeCell ref="I320:J320"/>
    <mergeCell ref="K320:L320"/>
    <mergeCell ref="M320:N320"/>
    <mergeCell ref="O320:P320"/>
    <mergeCell ref="Q320:R320"/>
    <mergeCell ref="S320:T320"/>
    <mergeCell ref="AA325:AB325"/>
    <mergeCell ref="A332:F332"/>
    <mergeCell ref="G332:H332"/>
    <mergeCell ref="I332:J332"/>
    <mergeCell ref="K332:L332"/>
    <mergeCell ref="M332:N332"/>
    <mergeCell ref="O332:P332"/>
    <mergeCell ref="Q332:R332"/>
    <mergeCell ref="S332:T332"/>
    <mergeCell ref="U332:V332"/>
    <mergeCell ref="O325:P325"/>
    <mergeCell ref="Q325:R325"/>
    <mergeCell ref="S325:T325"/>
    <mergeCell ref="U325:V325"/>
    <mergeCell ref="W325:X325"/>
    <mergeCell ref="Y325:Z325"/>
    <mergeCell ref="B325:C325"/>
    <mergeCell ref="D325:F325"/>
    <mergeCell ref="G325:H325"/>
    <mergeCell ref="I325:J325"/>
    <mergeCell ref="K325:L325"/>
    <mergeCell ref="M325:N325"/>
    <mergeCell ref="W332:X332"/>
    <mergeCell ref="Y332:Z332"/>
    <mergeCell ref="AA332:AB332"/>
    <mergeCell ref="A334:AB336"/>
    <mergeCell ref="A338:AB339"/>
    <mergeCell ref="A341:B343"/>
    <mergeCell ref="C341:F341"/>
    <mergeCell ref="G341:H341"/>
    <mergeCell ref="I341:J341"/>
    <mergeCell ref="K341:L341"/>
    <mergeCell ref="Y341:Z341"/>
    <mergeCell ref="AA341:AB341"/>
    <mergeCell ref="A345:F345"/>
    <mergeCell ref="G345:AB345"/>
    <mergeCell ref="B346:C346"/>
    <mergeCell ref="D346:F346"/>
    <mergeCell ref="G346:H346"/>
    <mergeCell ref="I346:J346"/>
    <mergeCell ref="K346:L346"/>
    <mergeCell ref="M346:N346"/>
    <mergeCell ref="M341:N341"/>
    <mergeCell ref="O341:P341"/>
    <mergeCell ref="Q341:R341"/>
    <mergeCell ref="S341:T341"/>
    <mergeCell ref="U341:V341"/>
    <mergeCell ref="W341:X341"/>
    <mergeCell ref="AA346:AB346"/>
    <mergeCell ref="O346:P346"/>
    <mergeCell ref="Q346:R346"/>
    <mergeCell ref="S346:T346"/>
    <mergeCell ref="U346:V346"/>
    <mergeCell ref="W346:X346"/>
    <mergeCell ref="Y346:Z346"/>
    <mergeCell ref="W358:X358"/>
    <mergeCell ref="Y358:Z358"/>
    <mergeCell ref="AA358:AB358"/>
    <mergeCell ref="A360:AB362"/>
    <mergeCell ref="A364:AB365"/>
    <mergeCell ref="A367:B369"/>
    <mergeCell ref="C367:F367"/>
    <mergeCell ref="G367:H367"/>
    <mergeCell ref="I367:J367"/>
    <mergeCell ref="K367:L367"/>
    <mergeCell ref="Y367:Z367"/>
    <mergeCell ref="AA367:AB367"/>
    <mergeCell ref="A358:F358"/>
    <mergeCell ref="G358:H358"/>
    <mergeCell ref="I358:J358"/>
    <mergeCell ref="K358:L358"/>
    <mergeCell ref="M358:N358"/>
    <mergeCell ref="O358:P358"/>
    <mergeCell ref="Q358:R358"/>
    <mergeCell ref="S358:T358"/>
    <mergeCell ref="U358:V358"/>
    <mergeCell ref="A371:F371"/>
    <mergeCell ref="G371:AB371"/>
    <mergeCell ref="B372:C372"/>
    <mergeCell ref="D372:F372"/>
    <mergeCell ref="G372:H372"/>
    <mergeCell ref="I372:J372"/>
    <mergeCell ref="K372:L372"/>
    <mergeCell ref="M372:N372"/>
    <mergeCell ref="M367:N367"/>
    <mergeCell ref="O367:P367"/>
    <mergeCell ref="Q367:R367"/>
    <mergeCell ref="S367:T367"/>
    <mergeCell ref="U367:V367"/>
    <mergeCell ref="W367:X367"/>
    <mergeCell ref="AA372:AB372"/>
    <mergeCell ref="O372:P372"/>
    <mergeCell ref="Q372:R372"/>
    <mergeCell ref="S372:T372"/>
    <mergeCell ref="U372:V372"/>
    <mergeCell ref="W372:X372"/>
    <mergeCell ref="Y372:Z372"/>
    <mergeCell ref="W383:X383"/>
    <mergeCell ref="Y383:Z383"/>
    <mergeCell ref="AA383:AB383"/>
    <mergeCell ref="A385:AB386"/>
    <mergeCell ref="A388:B390"/>
    <mergeCell ref="C388:F388"/>
    <mergeCell ref="G388:H388"/>
    <mergeCell ref="I388:J388"/>
    <mergeCell ref="K388:L388"/>
    <mergeCell ref="M388:N388"/>
    <mergeCell ref="A383:F383"/>
    <mergeCell ref="G383:H383"/>
    <mergeCell ref="I383:J383"/>
    <mergeCell ref="K383:L383"/>
    <mergeCell ref="M383:N383"/>
    <mergeCell ref="O383:P383"/>
    <mergeCell ref="Q383:R383"/>
    <mergeCell ref="S383:T383"/>
    <mergeCell ref="U383:V383"/>
    <mergeCell ref="Q393:R393"/>
    <mergeCell ref="S393:T393"/>
    <mergeCell ref="U393:V393"/>
    <mergeCell ref="W393:X393"/>
    <mergeCell ref="Y393:Z393"/>
    <mergeCell ref="AA393:AB393"/>
    <mergeCell ref="AA388:AB388"/>
    <mergeCell ref="A392:F392"/>
    <mergeCell ref="G392:AB392"/>
    <mergeCell ref="B393:C393"/>
    <mergeCell ref="D393:F393"/>
    <mergeCell ref="G393:H393"/>
    <mergeCell ref="I393:J393"/>
    <mergeCell ref="K393:L393"/>
    <mergeCell ref="M393:N393"/>
    <mergeCell ref="O393:P393"/>
    <mergeCell ref="O388:P388"/>
    <mergeCell ref="Q388:R388"/>
    <mergeCell ref="S388:T388"/>
    <mergeCell ref="U388:V388"/>
    <mergeCell ref="W388:X388"/>
    <mergeCell ref="Y388:Z388"/>
    <mergeCell ref="A408:AB409"/>
    <mergeCell ref="Q406:R406"/>
    <mergeCell ref="S406:T406"/>
    <mergeCell ref="U406:V406"/>
    <mergeCell ref="W406:X406"/>
    <mergeCell ref="Y406:Z406"/>
    <mergeCell ref="AA406:AB406"/>
    <mergeCell ref="A406:F406"/>
    <mergeCell ref="G406:H406"/>
    <mergeCell ref="I406:J406"/>
    <mergeCell ref="K406:L406"/>
    <mergeCell ref="M406:N406"/>
    <mergeCell ref="O406:P406"/>
    <mergeCell ref="Q416:R416"/>
    <mergeCell ref="S416:T416"/>
    <mergeCell ref="U416:V416"/>
    <mergeCell ref="W416:X416"/>
    <mergeCell ref="Y416:Z416"/>
    <mergeCell ref="AA416:AB416"/>
    <mergeCell ref="A415:F415"/>
    <mergeCell ref="G415:AB415"/>
    <mergeCell ref="B416:C416"/>
    <mergeCell ref="D416:F416"/>
    <mergeCell ref="G416:H416"/>
    <mergeCell ref="I416:J416"/>
    <mergeCell ref="K416:L416"/>
    <mergeCell ref="M416:N416"/>
    <mergeCell ref="O416:P416"/>
    <mergeCell ref="W424:X424"/>
    <mergeCell ref="Y424:Z424"/>
    <mergeCell ref="AA424:AB424"/>
    <mergeCell ref="A424:F424"/>
    <mergeCell ref="G424:H424"/>
    <mergeCell ref="I424:J424"/>
    <mergeCell ref="K424:L424"/>
    <mergeCell ref="M424:N424"/>
    <mergeCell ref="O424:P424"/>
    <mergeCell ref="Q451:R451"/>
    <mergeCell ref="S451:T451"/>
    <mergeCell ref="Q434:R434"/>
    <mergeCell ref="S434:T434"/>
    <mergeCell ref="U434:V434"/>
    <mergeCell ref="W434:X434"/>
    <mergeCell ref="Y434:Z434"/>
    <mergeCell ref="AA434:AB434"/>
    <mergeCell ref="A433:F433"/>
    <mergeCell ref="G433:AB433"/>
    <mergeCell ref="B434:C434"/>
    <mergeCell ref="D434:F434"/>
    <mergeCell ref="G434:H434"/>
    <mergeCell ref="I434:J434"/>
    <mergeCell ref="K434:L434"/>
    <mergeCell ref="M434:N434"/>
    <mergeCell ref="O434:P434"/>
    <mergeCell ref="A444:AB446"/>
    <mergeCell ref="A448:AB449"/>
    <mergeCell ref="Q442:R442"/>
    <mergeCell ref="S442:T442"/>
    <mergeCell ref="U442:V442"/>
    <mergeCell ref="W442:X442"/>
    <mergeCell ref="Y442:Z442"/>
    <mergeCell ref="AA442:AB442"/>
    <mergeCell ref="A442:F442"/>
    <mergeCell ref="G442:H442"/>
    <mergeCell ref="I442:J442"/>
    <mergeCell ref="K442:L442"/>
    <mergeCell ref="M442:N442"/>
    <mergeCell ref="O442:P442"/>
    <mergeCell ref="A479:F479"/>
    <mergeCell ref="G479:AB479"/>
    <mergeCell ref="W466:X466"/>
    <mergeCell ref="Y466:Z466"/>
    <mergeCell ref="AA466:AB466"/>
    <mergeCell ref="A468:AB470"/>
    <mergeCell ref="A472:AB473"/>
    <mergeCell ref="AA456:AB456"/>
    <mergeCell ref="A466:F466"/>
    <mergeCell ref="G466:H466"/>
    <mergeCell ref="I466:J466"/>
    <mergeCell ref="K466:L466"/>
    <mergeCell ref="M466:N466"/>
    <mergeCell ref="O466:P466"/>
    <mergeCell ref="Q466:R466"/>
    <mergeCell ref="S466:T466"/>
    <mergeCell ref="U466:V466"/>
    <mergeCell ref="W456:X456"/>
    <mergeCell ref="Y456:Z456"/>
    <mergeCell ref="B456:C456"/>
    <mergeCell ref="AA480:AB480"/>
    <mergeCell ref="A489:F489"/>
    <mergeCell ref="G489:H489"/>
    <mergeCell ref="I489:J489"/>
    <mergeCell ref="K489:L489"/>
    <mergeCell ref="M489:N489"/>
    <mergeCell ref="O489:P489"/>
    <mergeCell ref="Q489:R489"/>
    <mergeCell ref="S489:T489"/>
    <mergeCell ref="U489:V489"/>
    <mergeCell ref="O480:P480"/>
    <mergeCell ref="Q480:R480"/>
    <mergeCell ref="S480:T480"/>
    <mergeCell ref="U480:V480"/>
    <mergeCell ref="W480:X480"/>
    <mergeCell ref="Y480:Z480"/>
    <mergeCell ref="B480:C480"/>
    <mergeCell ref="D480:F480"/>
    <mergeCell ref="G480:H480"/>
    <mergeCell ref="I480:J480"/>
    <mergeCell ref="K480:L480"/>
    <mergeCell ref="M480:N480"/>
    <mergeCell ref="W499:X499"/>
    <mergeCell ref="Y499:Z499"/>
    <mergeCell ref="B499:C499"/>
    <mergeCell ref="D499:F499"/>
    <mergeCell ref="G499:H499"/>
    <mergeCell ref="I499:J499"/>
    <mergeCell ref="K499:L499"/>
    <mergeCell ref="M499:N499"/>
    <mergeCell ref="A498:F498"/>
    <mergeCell ref="G498:AB498"/>
    <mergeCell ref="U494:V494"/>
    <mergeCell ref="W494:X494"/>
    <mergeCell ref="Y494:Z494"/>
    <mergeCell ref="AA494:AB494"/>
    <mergeCell ref="W507:X507"/>
    <mergeCell ref="Y507:Z507"/>
    <mergeCell ref="AA507:AB507"/>
    <mergeCell ref="A77:AB79"/>
    <mergeCell ref="A411:B413"/>
    <mergeCell ref="C411:F411"/>
    <mergeCell ref="G411:H411"/>
    <mergeCell ref="I411:J411"/>
    <mergeCell ref="K411:L411"/>
    <mergeCell ref="M411:N411"/>
    <mergeCell ref="AA499:AB499"/>
    <mergeCell ref="A507:F507"/>
    <mergeCell ref="G507:H507"/>
    <mergeCell ref="I507:J507"/>
    <mergeCell ref="K507:L507"/>
    <mergeCell ref="M507:N507"/>
    <mergeCell ref="O507:P507"/>
    <mergeCell ref="Q507:R507"/>
    <mergeCell ref="S507:T507"/>
    <mergeCell ref="U507:V507"/>
    <mergeCell ref="O499:P499"/>
    <mergeCell ref="Q499:R499"/>
    <mergeCell ref="S499:T499"/>
    <mergeCell ref="U499:V499"/>
    <mergeCell ref="U429:V429"/>
    <mergeCell ref="W429:X429"/>
    <mergeCell ref="Y429:Z429"/>
    <mergeCell ref="AA429:AB429"/>
    <mergeCell ref="AA411:AB411"/>
    <mergeCell ref="A429:B431"/>
    <mergeCell ref="C429:F429"/>
    <mergeCell ref="G429:H429"/>
    <mergeCell ref="I429:J429"/>
    <mergeCell ref="K429:L429"/>
    <mergeCell ref="M429:N429"/>
    <mergeCell ref="O429:P429"/>
    <mergeCell ref="Q429:R429"/>
    <mergeCell ref="S429:T429"/>
    <mergeCell ref="O411:P411"/>
    <mergeCell ref="Q411:R411"/>
    <mergeCell ref="S411:T411"/>
    <mergeCell ref="U411:V411"/>
    <mergeCell ref="W411:X411"/>
    <mergeCell ref="Y411:Z411"/>
    <mergeCell ref="A426:AB427"/>
    <mergeCell ref="Q424:R424"/>
    <mergeCell ref="S424:T424"/>
    <mergeCell ref="U424:V424"/>
    <mergeCell ref="K475:L475"/>
    <mergeCell ref="M475:N475"/>
    <mergeCell ref="A451:B453"/>
    <mergeCell ref="C451:F451"/>
    <mergeCell ref="G451:H451"/>
    <mergeCell ref="I451:J451"/>
    <mergeCell ref="K451:L451"/>
    <mergeCell ref="M451:N451"/>
    <mergeCell ref="A455:F455"/>
    <mergeCell ref="G455:AB455"/>
    <mergeCell ref="D456:F456"/>
    <mergeCell ref="G456:H456"/>
    <mergeCell ref="I456:J456"/>
    <mergeCell ref="K456:L456"/>
    <mergeCell ref="M456:N456"/>
    <mergeCell ref="U451:V451"/>
    <mergeCell ref="W451:X451"/>
    <mergeCell ref="Y451:Z451"/>
    <mergeCell ref="AA451:AB451"/>
    <mergeCell ref="O451:P451"/>
    <mergeCell ref="O456:P456"/>
    <mergeCell ref="Q456:R456"/>
    <mergeCell ref="S456:T456"/>
    <mergeCell ref="U456:V456"/>
    <mergeCell ref="AA475:AB475"/>
    <mergeCell ref="A494:B496"/>
    <mergeCell ref="C494:F494"/>
    <mergeCell ref="G494:H494"/>
    <mergeCell ref="I494:J494"/>
    <mergeCell ref="K494:L494"/>
    <mergeCell ref="M494:N494"/>
    <mergeCell ref="O494:P494"/>
    <mergeCell ref="Q494:R494"/>
    <mergeCell ref="S494:T494"/>
    <mergeCell ref="O475:P475"/>
    <mergeCell ref="Q475:R475"/>
    <mergeCell ref="S475:T475"/>
    <mergeCell ref="U475:V475"/>
    <mergeCell ref="W475:X475"/>
    <mergeCell ref="Y475:Z475"/>
    <mergeCell ref="W489:X489"/>
    <mergeCell ref="Y489:Z489"/>
    <mergeCell ref="AA489:AB489"/>
    <mergeCell ref="A491:AB492"/>
    <mergeCell ref="A475:B477"/>
    <mergeCell ref="C475:F475"/>
    <mergeCell ref="G475:H475"/>
    <mergeCell ref="I475:J475"/>
  </mergeCells>
  <pageMargins left="0.7" right="0.7" top="0.75" bottom="0.75" header="0.3" footer="0.3"/>
  <pageSetup paperSize="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rgb="FF00B050"/>
  </sheetPr>
  <dimension ref="A1:AB455"/>
  <sheetViews>
    <sheetView showGridLines="0" zoomScale="40" zoomScaleNormal="40" zoomScalePageLayoutView="40" workbookViewId="0">
      <selection sqref="A1:AB1"/>
    </sheetView>
  </sheetViews>
  <sheetFormatPr baseColWidth="10" defaultColWidth="10.85546875" defaultRowHeight="33.75" x14ac:dyDescent="0.45"/>
  <cols>
    <col min="1" max="1" width="48.140625" style="141" customWidth="1"/>
    <col min="2" max="2" width="29.140625" style="142" customWidth="1"/>
    <col min="3" max="3" width="40.42578125" style="143" customWidth="1"/>
    <col min="4" max="6" width="29.42578125" style="140" customWidth="1"/>
    <col min="7" max="7" width="22.7109375" style="144" customWidth="1"/>
    <col min="8" max="8" width="22.7109375" style="143" customWidth="1"/>
    <col min="9" max="9" width="22.7109375" style="144" customWidth="1"/>
    <col min="10" max="10" width="22.7109375" style="143" customWidth="1"/>
    <col min="11" max="11" width="22.7109375" style="144" customWidth="1"/>
    <col min="12" max="12" width="22.7109375" style="143" customWidth="1"/>
    <col min="13" max="13" width="22.7109375" style="144" customWidth="1"/>
    <col min="14" max="14" width="22.7109375" style="143" customWidth="1"/>
    <col min="15" max="15" width="22.7109375" style="144" customWidth="1"/>
    <col min="16" max="16" width="22.7109375" style="143" customWidth="1"/>
    <col min="17" max="17" width="22.7109375" style="144" customWidth="1"/>
    <col min="18" max="18" width="22.7109375" style="143" customWidth="1"/>
    <col min="19" max="19" width="22.7109375" style="144" customWidth="1"/>
    <col min="20" max="20" width="22.7109375" style="143" customWidth="1"/>
    <col min="21" max="21" width="22.7109375" style="144" customWidth="1"/>
    <col min="22" max="22" width="22.7109375" style="143" customWidth="1"/>
    <col min="23" max="23" width="22.7109375" style="145" customWidth="1"/>
    <col min="24" max="24" width="22.7109375" style="140" customWidth="1"/>
    <col min="25" max="25" width="22.7109375" style="145" customWidth="1"/>
    <col min="26" max="26" width="22.7109375" style="140" customWidth="1"/>
    <col min="27" max="27" width="22.7109375" style="145" customWidth="1"/>
    <col min="28" max="28" width="22.7109375" style="140" customWidth="1"/>
    <col min="29" max="16384" width="10.85546875" style="140"/>
  </cols>
  <sheetData>
    <row r="1" spans="1:28" ht="90.75" x14ac:dyDescent="0.45">
      <c r="A1" s="406" t="s">
        <v>3051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</row>
    <row r="3" spans="1:28" ht="103.5" customHeight="1" x14ac:dyDescent="0.45">
      <c r="A3" s="407" t="s">
        <v>1055</v>
      </c>
      <c r="B3" s="416"/>
      <c r="C3" s="411" t="s">
        <v>2477</v>
      </c>
      <c r="D3" s="412"/>
      <c r="E3" s="412"/>
      <c r="F3" s="417"/>
      <c r="G3" s="402" t="s">
        <v>586</v>
      </c>
      <c r="H3" s="403"/>
      <c r="I3" s="400" t="s">
        <v>587</v>
      </c>
      <c r="J3" s="401"/>
      <c r="K3" s="402" t="s">
        <v>588</v>
      </c>
      <c r="L3" s="403"/>
      <c r="M3" s="414" t="s">
        <v>589</v>
      </c>
      <c r="N3" s="415"/>
      <c r="O3" s="402" t="s">
        <v>590</v>
      </c>
      <c r="P3" s="403"/>
      <c r="Q3" s="414" t="s">
        <v>1054</v>
      </c>
      <c r="R3" s="415"/>
      <c r="S3" s="402" t="s">
        <v>592</v>
      </c>
      <c r="T3" s="403"/>
      <c r="U3" s="414" t="s">
        <v>593</v>
      </c>
      <c r="V3" s="415"/>
      <c r="W3" s="402" t="s">
        <v>596</v>
      </c>
      <c r="X3" s="403"/>
      <c r="Y3" s="414" t="s">
        <v>595</v>
      </c>
      <c r="Z3" s="415"/>
      <c r="AA3" s="402" t="s">
        <v>594</v>
      </c>
      <c r="AB3" s="403"/>
    </row>
    <row r="4" spans="1:28" ht="60.75" thickBot="1" x14ac:dyDescent="0.5">
      <c r="A4" s="409"/>
      <c r="B4" s="410"/>
      <c r="C4" s="181" t="s">
        <v>606</v>
      </c>
      <c r="D4" s="157" t="s">
        <v>607</v>
      </c>
      <c r="E4" s="157" t="s">
        <v>644</v>
      </c>
      <c r="F4" s="182" t="s">
        <v>645</v>
      </c>
      <c r="G4" s="149" t="s">
        <v>604</v>
      </c>
      <c r="H4" s="150" t="s">
        <v>605</v>
      </c>
      <c r="I4" s="149" t="s">
        <v>604</v>
      </c>
      <c r="J4" s="150" t="s">
        <v>605</v>
      </c>
      <c r="K4" s="149" t="s">
        <v>604</v>
      </c>
      <c r="L4" s="150" t="s">
        <v>605</v>
      </c>
      <c r="M4" s="152" t="s">
        <v>604</v>
      </c>
      <c r="N4" s="153" t="s">
        <v>605</v>
      </c>
      <c r="O4" s="149" t="s">
        <v>604</v>
      </c>
      <c r="P4" s="150" t="s">
        <v>605</v>
      </c>
      <c r="Q4" s="152" t="s">
        <v>604</v>
      </c>
      <c r="R4" s="153" t="s">
        <v>605</v>
      </c>
      <c r="S4" s="149" t="s">
        <v>604</v>
      </c>
      <c r="T4" s="150" t="s">
        <v>605</v>
      </c>
      <c r="U4" s="152" t="s">
        <v>604</v>
      </c>
      <c r="V4" s="153" t="s">
        <v>605</v>
      </c>
      <c r="W4" s="149" t="s">
        <v>604</v>
      </c>
      <c r="X4" s="150" t="s">
        <v>605</v>
      </c>
      <c r="Y4" s="152" t="s">
        <v>604</v>
      </c>
      <c r="Z4" s="153" t="s">
        <v>605</v>
      </c>
      <c r="AA4" s="149" t="s">
        <v>604</v>
      </c>
      <c r="AB4" s="150" t="s">
        <v>605</v>
      </c>
    </row>
    <row r="5" spans="1:28" x14ac:dyDescent="0.45">
      <c r="A5" s="404" t="s">
        <v>3052</v>
      </c>
      <c r="B5" s="405"/>
      <c r="C5" s="186">
        <f>C24+C45</f>
        <v>5977</v>
      </c>
      <c r="D5" s="187">
        <f t="shared" ref="D5:AA5" si="0">D24+D45</f>
        <v>0</v>
      </c>
      <c r="E5" s="187">
        <f t="shared" si="0"/>
        <v>0</v>
      </c>
      <c r="F5" s="188">
        <f t="shared" si="0"/>
        <v>0</v>
      </c>
      <c r="G5" s="186">
        <f t="shared" si="0"/>
        <v>0</v>
      </c>
      <c r="H5" s="188" t="e">
        <f>G5/F5</f>
        <v>#DIV/0!</v>
      </c>
      <c r="I5" s="186">
        <f t="shared" si="0"/>
        <v>0</v>
      </c>
      <c r="J5" s="188" t="e">
        <f>I5/F5</f>
        <v>#DIV/0!</v>
      </c>
      <c r="K5" s="186">
        <f t="shared" si="0"/>
        <v>0</v>
      </c>
      <c r="L5" s="188" t="e">
        <f>K5/F5</f>
        <v>#DIV/0!</v>
      </c>
      <c r="M5" s="231">
        <f t="shared" si="0"/>
        <v>0</v>
      </c>
      <c r="N5" s="232" t="e">
        <f>M5/F5</f>
        <v>#DIV/0!</v>
      </c>
      <c r="O5" s="186">
        <f t="shared" si="0"/>
        <v>0</v>
      </c>
      <c r="P5" s="188" t="e">
        <f>O5/F5</f>
        <v>#DIV/0!</v>
      </c>
      <c r="Q5" s="231">
        <f t="shared" si="0"/>
        <v>0</v>
      </c>
      <c r="R5" s="232" t="e">
        <f>Q5/F5</f>
        <v>#DIV/0!</v>
      </c>
      <c r="S5" s="186">
        <f t="shared" si="0"/>
        <v>0</v>
      </c>
      <c r="T5" s="188" t="e">
        <f>S5/F5</f>
        <v>#DIV/0!</v>
      </c>
      <c r="U5" s="231">
        <f t="shared" si="0"/>
        <v>0</v>
      </c>
      <c r="V5" s="232" t="e">
        <f>U5/F5</f>
        <v>#DIV/0!</v>
      </c>
      <c r="W5" s="186">
        <f t="shared" si="0"/>
        <v>0</v>
      </c>
      <c r="X5" s="188" t="e">
        <f>W5/F5</f>
        <v>#DIV/0!</v>
      </c>
      <c r="Y5" s="231">
        <f t="shared" si="0"/>
        <v>0</v>
      </c>
      <c r="Z5" s="232" t="e">
        <f>Y5/F5</f>
        <v>#DIV/0!</v>
      </c>
      <c r="AA5" s="186">
        <f t="shared" si="0"/>
        <v>0</v>
      </c>
      <c r="AB5" s="188" t="e">
        <f>AA5/F5</f>
        <v>#DIV/0!</v>
      </c>
    </row>
    <row r="6" spans="1:28" s="151" customFormat="1" x14ac:dyDescent="0.45">
      <c r="A6" s="398" t="s">
        <v>2478</v>
      </c>
      <c r="B6" s="399"/>
      <c r="C6" s="190">
        <f>C72+C91+C114+C147</f>
        <v>5532</v>
      </c>
      <c r="D6" s="191">
        <f t="shared" ref="D6:AA6" si="1">D72+D91+D114+D147</f>
        <v>0</v>
      </c>
      <c r="E6" s="191">
        <f t="shared" si="1"/>
        <v>0</v>
      </c>
      <c r="F6" s="192">
        <f t="shared" si="1"/>
        <v>0</v>
      </c>
      <c r="G6" s="190">
        <f t="shared" si="1"/>
        <v>0</v>
      </c>
      <c r="H6" s="192" t="e">
        <f t="shared" ref="H6:H12" si="2">G6/F6</f>
        <v>#DIV/0!</v>
      </c>
      <c r="I6" s="190">
        <f t="shared" si="1"/>
        <v>0</v>
      </c>
      <c r="J6" s="192" t="e">
        <f t="shared" ref="J6:J12" si="3">I6/F6</f>
        <v>#DIV/0!</v>
      </c>
      <c r="K6" s="190">
        <f t="shared" si="1"/>
        <v>0</v>
      </c>
      <c r="L6" s="192" t="e">
        <f t="shared" ref="L6:L12" si="4">K6/F6</f>
        <v>#DIV/0!</v>
      </c>
      <c r="M6" s="233">
        <f t="shared" si="1"/>
        <v>0</v>
      </c>
      <c r="N6" s="234" t="e">
        <f t="shared" ref="N6:N12" si="5">M6/F6</f>
        <v>#DIV/0!</v>
      </c>
      <c r="O6" s="190">
        <f t="shared" si="1"/>
        <v>0</v>
      </c>
      <c r="P6" s="192" t="e">
        <f t="shared" ref="P6:P12" si="6">O6/F6</f>
        <v>#DIV/0!</v>
      </c>
      <c r="Q6" s="233">
        <f t="shared" si="1"/>
        <v>0</v>
      </c>
      <c r="R6" s="234" t="e">
        <f t="shared" ref="R6:R12" si="7">Q6/F6</f>
        <v>#DIV/0!</v>
      </c>
      <c r="S6" s="190">
        <f t="shared" si="1"/>
        <v>0</v>
      </c>
      <c r="T6" s="192" t="e">
        <f t="shared" ref="T6:T12" si="8">S6/F6</f>
        <v>#DIV/0!</v>
      </c>
      <c r="U6" s="233">
        <f t="shared" si="1"/>
        <v>0</v>
      </c>
      <c r="V6" s="234" t="e">
        <f t="shared" ref="V6:V12" si="9">U6/F6</f>
        <v>#DIV/0!</v>
      </c>
      <c r="W6" s="190">
        <f t="shared" si="1"/>
        <v>0</v>
      </c>
      <c r="X6" s="192" t="e">
        <f t="shared" ref="X6:X12" si="10">W6/F6</f>
        <v>#DIV/0!</v>
      </c>
      <c r="Y6" s="233">
        <f t="shared" si="1"/>
        <v>0</v>
      </c>
      <c r="Z6" s="234" t="e">
        <f t="shared" ref="Z6:Z12" si="11">Y6/F6</f>
        <v>#DIV/0!</v>
      </c>
      <c r="AA6" s="190">
        <f t="shared" si="1"/>
        <v>0</v>
      </c>
      <c r="AB6" s="192" t="e">
        <f t="shared" ref="AB6:AB12" si="12">AA6/F6</f>
        <v>#DIV/0!</v>
      </c>
    </row>
    <row r="7" spans="1:28" x14ac:dyDescent="0.45">
      <c r="A7" s="396" t="s">
        <v>2479</v>
      </c>
      <c r="B7" s="397"/>
      <c r="C7" s="186">
        <f>C175</f>
        <v>3928</v>
      </c>
      <c r="D7" s="187">
        <f t="shared" ref="D7:AA7" si="13">D175</f>
        <v>0</v>
      </c>
      <c r="E7" s="187">
        <f t="shared" si="13"/>
        <v>0</v>
      </c>
      <c r="F7" s="188">
        <f t="shared" si="13"/>
        <v>0</v>
      </c>
      <c r="G7" s="186">
        <f t="shared" si="13"/>
        <v>0</v>
      </c>
      <c r="H7" s="188" t="e">
        <f t="shared" si="2"/>
        <v>#DIV/0!</v>
      </c>
      <c r="I7" s="186">
        <f t="shared" si="13"/>
        <v>0</v>
      </c>
      <c r="J7" s="188" t="e">
        <f t="shared" si="3"/>
        <v>#DIV/0!</v>
      </c>
      <c r="K7" s="186">
        <f t="shared" si="13"/>
        <v>0</v>
      </c>
      <c r="L7" s="188" t="e">
        <f t="shared" si="4"/>
        <v>#DIV/0!</v>
      </c>
      <c r="M7" s="231">
        <f t="shared" si="13"/>
        <v>0</v>
      </c>
      <c r="N7" s="232" t="e">
        <f t="shared" si="5"/>
        <v>#DIV/0!</v>
      </c>
      <c r="O7" s="186">
        <f t="shared" si="13"/>
        <v>0</v>
      </c>
      <c r="P7" s="188" t="e">
        <f t="shared" si="6"/>
        <v>#DIV/0!</v>
      </c>
      <c r="Q7" s="231">
        <f t="shared" si="13"/>
        <v>0</v>
      </c>
      <c r="R7" s="232" t="e">
        <f t="shared" si="7"/>
        <v>#DIV/0!</v>
      </c>
      <c r="S7" s="186">
        <f t="shared" si="13"/>
        <v>0</v>
      </c>
      <c r="T7" s="188" t="e">
        <f t="shared" si="8"/>
        <v>#DIV/0!</v>
      </c>
      <c r="U7" s="231">
        <f t="shared" si="13"/>
        <v>0</v>
      </c>
      <c r="V7" s="232" t="e">
        <f t="shared" si="9"/>
        <v>#DIV/0!</v>
      </c>
      <c r="W7" s="186">
        <f t="shared" si="13"/>
        <v>0</v>
      </c>
      <c r="X7" s="188" t="e">
        <f t="shared" si="10"/>
        <v>#DIV/0!</v>
      </c>
      <c r="Y7" s="231">
        <f t="shared" si="13"/>
        <v>0</v>
      </c>
      <c r="Z7" s="232" t="e">
        <f t="shared" si="11"/>
        <v>#DIV/0!</v>
      </c>
      <c r="AA7" s="186">
        <f t="shared" si="13"/>
        <v>0</v>
      </c>
      <c r="AB7" s="188" t="e">
        <f t="shared" si="12"/>
        <v>#DIV/0!</v>
      </c>
    </row>
    <row r="8" spans="1:28" s="151" customFormat="1" x14ac:dyDescent="0.45">
      <c r="A8" s="398" t="s">
        <v>2480</v>
      </c>
      <c r="B8" s="399"/>
      <c r="C8" s="190">
        <f>C205+C241+C275+C293+C315</f>
        <v>7262</v>
      </c>
      <c r="D8" s="191">
        <f t="shared" ref="D8:AA8" si="14">D205+D241+D275+D293+D315</f>
        <v>0</v>
      </c>
      <c r="E8" s="191">
        <f t="shared" si="14"/>
        <v>0</v>
      </c>
      <c r="F8" s="192">
        <f t="shared" si="14"/>
        <v>0</v>
      </c>
      <c r="G8" s="190">
        <f t="shared" si="14"/>
        <v>0</v>
      </c>
      <c r="H8" s="192" t="e">
        <f t="shared" si="2"/>
        <v>#DIV/0!</v>
      </c>
      <c r="I8" s="190">
        <f t="shared" si="14"/>
        <v>0</v>
      </c>
      <c r="J8" s="192" t="e">
        <f t="shared" si="3"/>
        <v>#DIV/0!</v>
      </c>
      <c r="K8" s="190">
        <f t="shared" si="14"/>
        <v>0</v>
      </c>
      <c r="L8" s="192" t="e">
        <f t="shared" si="4"/>
        <v>#DIV/0!</v>
      </c>
      <c r="M8" s="233">
        <f t="shared" si="14"/>
        <v>0</v>
      </c>
      <c r="N8" s="234" t="e">
        <f t="shared" si="5"/>
        <v>#DIV/0!</v>
      </c>
      <c r="O8" s="190">
        <f t="shared" si="14"/>
        <v>0</v>
      </c>
      <c r="P8" s="192" t="e">
        <f t="shared" si="6"/>
        <v>#DIV/0!</v>
      </c>
      <c r="Q8" s="233">
        <f t="shared" si="14"/>
        <v>0</v>
      </c>
      <c r="R8" s="234" t="e">
        <f t="shared" si="7"/>
        <v>#DIV/0!</v>
      </c>
      <c r="S8" s="190">
        <f t="shared" si="14"/>
        <v>0</v>
      </c>
      <c r="T8" s="192" t="e">
        <f t="shared" si="8"/>
        <v>#DIV/0!</v>
      </c>
      <c r="U8" s="233">
        <f t="shared" si="14"/>
        <v>0</v>
      </c>
      <c r="V8" s="234" t="e">
        <f t="shared" si="9"/>
        <v>#DIV/0!</v>
      </c>
      <c r="W8" s="190">
        <f t="shared" si="14"/>
        <v>0</v>
      </c>
      <c r="X8" s="192" t="e">
        <f t="shared" si="10"/>
        <v>#DIV/0!</v>
      </c>
      <c r="Y8" s="233">
        <f t="shared" si="14"/>
        <v>0</v>
      </c>
      <c r="Z8" s="234" t="e">
        <f>Y8/F8</f>
        <v>#DIV/0!</v>
      </c>
      <c r="AA8" s="190">
        <f t="shared" si="14"/>
        <v>0</v>
      </c>
      <c r="AB8" s="192" t="e">
        <f t="shared" si="12"/>
        <v>#DIV/0!</v>
      </c>
    </row>
    <row r="9" spans="1:28" x14ac:dyDescent="0.45">
      <c r="A9" s="396" t="s">
        <v>2481</v>
      </c>
      <c r="B9" s="397"/>
      <c r="C9" s="186">
        <f>C337</f>
        <v>833</v>
      </c>
      <c r="D9" s="187">
        <f t="shared" ref="D9:AA9" si="15">D337</f>
        <v>0</v>
      </c>
      <c r="E9" s="187">
        <f t="shared" si="15"/>
        <v>0</v>
      </c>
      <c r="F9" s="188">
        <f t="shared" si="15"/>
        <v>0</v>
      </c>
      <c r="G9" s="186">
        <f t="shared" si="15"/>
        <v>0</v>
      </c>
      <c r="H9" s="188" t="e">
        <f t="shared" si="2"/>
        <v>#DIV/0!</v>
      </c>
      <c r="I9" s="186">
        <f t="shared" si="15"/>
        <v>0</v>
      </c>
      <c r="J9" s="188" t="e">
        <f t="shared" si="3"/>
        <v>#DIV/0!</v>
      </c>
      <c r="K9" s="186">
        <f t="shared" si="15"/>
        <v>0</v>
      </c>
      <c r="L9" s="188" t="e">
        <f t="shared" si="4"/>
        <v>#DIV/0!</v>
      </c>
      <c r="M9" s="231">
        <f t="shared" si="15"/>
        <v>0</v>
      </c>
      <c r="N9" s="232" t="e">
        <f t="shared" si="5"/>
        <v>#DIV/0!</v>
      </c>
      <c r="O9" s="186">
        <f t="shared" si="15"/>
        <v>0</v>
      </c>
      <c r="P9" s="188" t="e">
        <f t="shared" si="6"/>
        <v>#DIV/0!</v>
      </c>
      <c r="Q9" s="231">
        <f t="shared" si="15"/>
        <v>0</v>
      </c>
      <c r="R9" s="232" t="e">
        <f t="shared" si="7"/>
        <v>#DIV/0!</v>
      </c>
      <c r="S9" s="186">
        <f t="shared" si="15"/>
        <v>0</v>
      </c>
      <c r="T9" s="188" t="e">
        <f t="shared" si="8"/>
        <v>#DIV/0!</v>
      </c>
      <c r="U9" s="231">
        <f t="shared" si="15"/>
        <v>0</v>
      </c>
      <c r="V9" s="232" t="e">
        <f t="shared" si="9"/>
        <v>#DIV/0!</v>
      </c>
      <c r="W9" s="186">
        <f t="shared" si="15"/>
        <v>0</v>
      </c>
      <c r="X9" s="188" t="e">
        <f t="shared" si="10"/>
        <v>#DIV/0!</v>
      </c>
      <c r="Y9" s="231">
        <f t="shared" si="15"/>
        <v>0</v>
      </c>
      <c r="Z9" s="232" t="e">
        <f t="shared" si="11"/>
        <v>#DIV/0!</v>
      </c>
      <c r="AA9" s="186">
        <f t="shared" si="15"/>
        <v>0</v>
      </c>
      <c r="AB9" s="188" t="e">
        <f t="shared" si="12"/>
        <v>#DIV/0!</v>
      </c>
    </row>
    <row r="10" spans="1:28" s="151" customFormat="1" x14ac:dyDescent="0.45">
      <c r="A10" s="398" t="s">
        <v>2482</v>
      </c>
      <c r="B10" s="399"/>
      <c r="C10" s="190">
        <f>C357+C378</f>
        <v>2679</v>
      </c>
      <c r="D10" s="191">
        <f t="shared" ref="D10:AA10" si="16">D357+D378</f>
        <v>0</v>
      </c>
      <c r="E10" s="191">
        <f t="shared" si="16"/>
        <v>0</v>
      </c>
      <c r="F10" s="192">
        <f t="shared" si="16"/>
        <v>0</v>
      </c>
      <c r="G10" s="190">
        <f t="shared" si="16"/>
        <v>0</v>
      </c>
      <c r="H10" s="192" t="e">
        <f t="shared" si="2"/>
        <v>#DIV/0!</v>
      </c>
      <c r="I10" s="190">
        <f t="shared" si="16"/>
        <v>0</v>
      </c>
      <c r="J10" s="192" t="e">
        <f t="shared" si="3"/>
        <v>#DIV/0!</v>
      </c>
      <c r="K10" s="190">
        <f t="shared" si="16"/>
        <v>0</v>
      </c>
      <c r="L10" s="192" t="e">
        <f t="shared" si="4"/>
        <v>#DIV/0!</v>
      </c>
      <c r="M10" s="233">
        <f t="shared" si="16"/>
        <v>0</v>
      </c>
      <c r="N10" s="234" t="e">
        <f t="shared" si="5"/>
        <v>#DIV/0!</v>
      </c>
      <c r="O10" s="190">
        <f t="shared" si="16"/>
        <v>0</v>
      </c>
      <c r="P10" s="192" t="e">
        <f t="shared" si="6"/>
        <v>#DIV/0!</v>
      </c>
      <c r="Q10" s="233">
        <f t="shared" si="16"/>
        <v>0</v>
      </c>
      <c r="R10" s="234" t="e">
        <f t="shared" si="7"/>
        <v>#DIV/0!</v>
      </c>
      <c r="S10" s="190">
        <f t="shared" si="16"/>
        <v>0</v>
      </c>
      <c r="T10" s="192" t="e">
        <f t="shared" si="8"/>
        <v>#DIV/0!</v>
      </c>
      <c r="U10" s="233">
        <f t="shared" si="16"/>
        <v>0</v>
      </c>
      <c r="V10" s="234" t="e">
        <f t="shared" si="9"/>
        <v>#DIV/0!</v>
      </c>
      <c r="W10" s="190">
        <f t="shared" si="16"/>
        <v>0</v>
      </c>
      <c r="X10" s="192" t="e">
        <f t="shared" si="10"/>
        <v>#DIV/0!</v>
      </c>
      <c r="Y10" s="233">
        <f t="shared" si="16"/>
        <v>0</v>
      </c>
      <c r="Z10" s="234" t="e">
        <f t="shared" si="11"/>
        <v>#DIV/0!</v>
      </c>
      <c r="AA10" s="190">
        <f t="shared" si="16"/>
        <v>0</v>
      </c>
      <c r="AB10" s="192" t="e">
        <f t="shared" si="12"/>
        <v>#DIV/0!</v>
      </c>
    </row>
    <row r="11" spans="1:28" x14ac:dyDescent="0.45">
      <c r="A11" s="396" t="s">
        <v>2483</v>
      </c>
      <c r="B11" s="397"/>
      <c r="C11" s="186">
        <f>C401</f>
        <v>743</v>
      </c>
      <c r="D11" s="187">
        <f t="shared" ref="D11:AA11" si="17">D401</f>
        <v>0</v>
      </c>
      <c r="E11" s="187">
        <f t="shared" si="17"/>
        <v>0</v>
      </c>
      <c r="F11" s="188">
        <f t="shared" si="17"/>
        <v>0</v>
      </c>
      <c r="G11" s="186">
        <f t="shared" si="17"/>
        <v>0</v>
      </c>
      <c r="H11" s="188" t="e">
        <f t="shared" si="2"/>
        <v>#DIV/0!</v>
      </c>
      <c r="I11" s="186">
        <f t="shared" si="17"/>
        <v>0</v>
      </c>
      <c r="J11" s="188" t="e">
        <f t="shared" si="3"/>
        <v>#DIV/0!</v>
      </c>
      <c r="K11" s="186">
        <f t="shared" si="17"/>
        <v>0</v>
      </c>
      <c r="L11" s="188" t="e">
        <f t="shared" si="4"/>
        <v>#DIV/0!</v>
      </c>
      <c r="M11" s="231">
        <f t="shared" si="17"/>
        <v>0</v>
      </c>
      <c r="N11" s="232" t="e">
        <f t="shared" si="5"/>
        <v>#DIV/0!</v>
      </c>
      <c r="O11" s="186">
        <f t="shared" si="17"/>
        <v>0</v>
      </c>
      <c r="P11" s="188" t="e">
        <f t="shared" si="6"/>
        <v>#DIV/0!</v>
      </c>
      <c r="Q11" s="231">
        <f t="shared" si="17"/>
        <v>0</v>
      </c>
      <c r="R11" s="232" t="e">
        <f t="shared" si="7"/>
        <v>#DIV/0!</v>
      </c>
      <c r="S11" s="186">
        <f t="shared" si="17"/>
        <v>0</v>
      </c>
      <c r="T11" s="188" t="e">
        <f t="shared" si="8"/>
        <v>#DIV/0!</v>
      </c>
      <c r="U11" s="231">
        <f t="shared" si="17"/>
        <v>0</v>
      </c>
      <c r="V11" s="232" t="e">
        <f t="shared" si="9"/>
        <v>#DIV/0!</v>
      </c>
      <c r="W11" s="186">
        <f t="shared" si="17"/>
        <v>0</v>
      </c>
      <c r="X11" s="188" t="e">
        <f t="shared" si="10"/>
        <v>#DIV/0!</v>
      </c>
      <c r="Y11" s="231">
        <f t="shared" si="17"/>
        <v>0</v>
      </c>
      <c r="Z11" s="232" t="e">
        <f t="shared" si="11"/>
        <v>#DIV/0!</v>
      </c>
      <c r="AA11" s="186">
        <f t="shared" si="17"/>
        <v>0</v>
      </c>
      <c r="AB11" s="188" t="e">
        <f t="shared" si="12"/>
        <v>#DIV/0!</v>
      </c>
    </row>
    <row r="12" spans="1:28" s="151" customFormat="1" x14ac:dyDescent="0.45">
      <c r="A12" s="398" t="s">
        <v>2484</v>
      </c>
      <c r="B12" s="399"/>
      <c r="C12" s="190">
        <f>C420+C442</f>
        <v>1109</v>
      </c>
      <c r="D12" s="191">
        <f t="shared" ref="D12:AA12" si="18">D420+D442</f>
        <v>0</v>
      </c>
      <c r="E12" s="191">
        <f t="shared" si="18"/>
        <v>0</v>
      </c>
      <c r="F12" s="192">
        <f t="shared" si="18"/>
        <v>0</v>
      </c>
      <c r="G12" s="190">
        <f t="shared" si="18"/>
        <v>0</v>
      </c>
      <c r="H12" s="192" t="e">
        <f t="shared" si="2"/>
        <v>#DIV/0!</v>
      </c>
      <c r="I12" s="190">
        <f t="shared" si="18"/>
        <v>0</v>
      </c>
      <c r="J12" s="192" t="e">
        <f t="shared" si="3"/>
        <v>#DIV/0!</v>
      </c>
      <c r="K12" s="190">
        <f t="shared" si="18"/>
        <v>0</v>
      </c>
      <c r="L12" s="192" t="e">
        <f t="shared" si="4"/>
        <v>#DIV/0!</v>
      </c>
      <c r="M12" s="233">
        <f t="shared" si="18"/>
        <v>0</v>
      </c>
      <c r="N12" s="234" t="e">
        <f t="shared" si="5"/>
        <v>#DIV/0!</v>
      </c>
      <c r="O12" s="190">
        <f t="shared" si="18"/>
        <v>0</v>
      </c>
      <c r="P12" s="192" t="e">
        <f t="shared" si="6"/>
        <v>#DIV/0!</v>
      </c>
      <c r="Q12" s="233">
        <f t="shared" si="18"/>
        <v>0</v>
      </c>
      <c r="R12" s="234" t="e">
        <f t="shared" si="7"/>
        <v>#DIV/0!</v>
      </c>
      <c r="S12" s="190">
        <f t="shared" si="18"/>
        <v>0</v>
      </c>
      <c r="T12" s="192" t="e">
        <f t="shared" si="8"/>
        <v>#DIV/0!</v>
      </c>
      <c r="U12" s="233">
        <f t="shared" si="18"/>
        <v>0</v>
      </c>
      <c r="V12" s="234" t="e">
        <f t="shared" si="9"/>
        <v>#DIV/0!</v>
      </c>
      <c r="W12" s="190">
        <f t="shared" si="18"/>
        <v>0</v>
      </c>
      <c r="X12" s="192" t="e">
        <f t="shared" si="10"/>
        <v>#DIV/0!</v>
      </c>
      <c r="Y12" s="233">
        <f t="shared" si="18"/>
        <v>0</v>
      </c>
      <c r="Z12" s="234" t="e">
        <f t="shared" si="11"/>
        <v>#DIV/0!</v>
      </c>
      <c r="AA12" s="190">
        <f t="shared" si="18"/>
        <v>0</v>
      </c>
      <c r="AB12" s="192" t="e">
        <f t="shared" si="12"/>
        <v>#DIV/0!</v>
      </c>
    </row>
    <row r="13" spans="1:28" ht="34.5" thickBot="1" x14ac:dyDescent="0.5">
      <c r="A13" s="394" t="s">
        <v>642</v>
      </c>
      <c r="B13" s="395"/>
      <c r="C13" s="194">
        <f>SUM(C5:C12)</f>
        <v>28063</v>
      </c>
      <c r="D13" s="195">
        <f>SUM(D5:D12)</f>
        <v>0</v>
      </c>
      <c r="E13" s="195">
        <f>SUM(E5:E12)</f>
        <v>0</v>
      </c>
      <c r="F13" s="196">
        <f>SUM(F5:F12)</f>
        <v>0</v>
      </c>
      <c r="G13" s="194">
        <f>SUM(G5:G12)</f>
        <v>0</v>
      </c>
      <c r="H13" s="197" t="e">
        <f t="shared" ref="H13" si="19">G13/F13</f>
        <v>#DIV/0!</v>
      </c>
      <c r="I13" s="194">
        <f>SUM(I5:I12)</f>
        <v>0</v>
      </c>
      <c r="J13" s="197" t="e">
        <f t="shared" ref="J13" si="20">I13/F13</f>
        <v>#DIV/0!</v>
      </c>
      <c r="K13" s="194">
        <f>SUM(K5:K12)</f>
        <v>0</v>
      </c>
      <c r="L13" s="197" t="e">
        <f t="shared" ref="L13" si="21">K13/F13</f>
        <v>#DIV/0!</v>
      </c>
      <c r="M13" s="235">
        <f>SUM(M5:M12)</f>
        <v>0</v>
      </c>
      <c r="N13" s="236" t="e">
        <f t="shared" ref="N13" si="22">M13/F13</f>
        <v>#DIV/0!</v>
      </c>
      <c r="O13" s="194">
        <f>SUM(O5:O12)</f>
        <v>0</v>
      </c>
      <c r="P13" s="197" t="e">
        <f t="shared" ref="P13" si="23">O13/F13</f>
        <v>#DIV/0!</v>
      </c>
      <c r="Q13" s="235">
        <f>SUM(Q5:Q12)</f>
        <v>0</v>
      </c>
      <c r="R13" s="236" t="e">
        <f t="shared" ref="R13" si="24">Q13/F13</f>
        <v>#DIV/0!</v>
      </c>
      <c r="S13" s="194">
        <f>SUM(S5:S12)</f>
        <v>0</v>
      </c>
      <c r="T13" s="197" t="e">
        <f t="shared" ref="T13" si="25">S13/F13</f>
        <v>#DIV/0!</v>
      </c>
      <c r="U13" s="235">
        <f>SUM(U5:U12)</f>
        <v>0</v>
      </c>
      <c r="V13" s="236" t="e">
        <f t="shared" ref="V13" si="26">U13/F13</f>
        <v>#DIV/0!</v>
      </c>
      <c r="W13" s="194">
        <f>SUM(W5:W12)</f>
        <v>0</v>
      </c>
      <c r="X13" s="197" t="e">
        <f t="shared" ref="X13" si="27">W13/F13</f>
        <v>#DIV/0!</v>
      </c>
      <c r="Y13" s="235">
        <f>SUM(Y5:Y12)</f>
        <v>0</v>
      </c>
      <c r="Z13" s="236" t="e">
        <f t="shared" ref="Z13" si="28">Y13/F13</f>
        <v>#DIV/0!</v>
      </c>
      <c r="AA13" s="194">
        <f>SUM(AA5:AA12)</f>
        <v>0</v>
      </c>
      <c r="AB13" s="197" t="e">
        <f t="shared" ref="AB13" si="29">AA13/F13</f>
        <v>#DIV/0!</v>
      </c>
    </row>
    <row r="15" spans="1:28" ht="33" x14ac:dyDescent="0.45">
      <c r="A15" s="370" t="s">
        <v>3053</v>
      </c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</row>
    <row r="16" spans="1:28" ht="33" x14ac:dyDescent="0.45">
      <c r="A16" s="370"/>
      <c r="B16" s="370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</row>
    <row r="17" spans="1:28" ht="33" x14ac:dyDescent="0.45">
      <c r="A17" s="370"/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</row>
    <row r="19" spans="1:28" ht="33" x14ac:dyDescent="0.45">
      <c r="A19" s="360" t="s">
        <v>3054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</row>
    <row r="20" spans="1:28" ht="33" x14ac:dyDescent="0.45">
      <c r="A20" s="360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</row>
    <row r="22" spans="1:28" ht="83.25" customHeight="1" thickBot="1" x14ac:dyDescent="0.5">
      <c r="A22" s="293" t="s">
        <v>3055</v>
      </c>
      <c r="B22" s="294"/>
      <c r="C22" s="371" t="s">
        <v>3056</v>
      </c>
      <c r="D22" s="372"/>
      <c r="E22" s="372"/>
      <c r="F22" s="373"/>
      <c r="G22" s="349" t="s">
        <v>586</v>
      </c>
      <c r="H22" s="350"/>
      <c r="I22" s="354" t="s">
        <v>587</v>
      </c>
      <c r="J22" s="375"/>
      <c r="K22" s="349" t="s">
        <v>588</v>
      </c>
      <c r="L22" s="350"/>
      <c r="M22" s="354" t="s">
        <v>589</v>
      </c>
      <c r="N22" s="355"/>
      <c r="O22" s="349" t="s">
        <v>590</v>
      </c>
      <c r="P22" s="350"/>
      <c r="Q22" s="354" t="s">
        <v>591</v>
      </c>
      <c r="R22" s="355"/>
      <c r="S22" s="349" t="s">
        <v>592</v>
      </c>
      <c r="T22" s="350"/>
      <c r="U22" s="354" t="s">
        <v>593</v>
      </c>
      <c r="V22" s="355"/>
      <c r="W22" s="349" t="s">
        <v>596</v>
      </c>
      <c r="X22" s="350"/>
      <c r="Y22" s="354" t="s">
        <v>595</v>
      </c>
      <c r="Z22" s="355"/>
      <c r="AA22" s="349" t="s">
        <v>594</v>
      </c>
      <c r="AB22" s="350"/>
    </row>
    <row r="23" spans="1:28" ht="60" x14ac:dyDescent="0.45">
      <c r="A23" s="293"/>
      <c r="B23" s="294"/>
      <c r="C23" s="146" t="s">
        <v>606</v>
      </c>
      <c r="D23" s="147" t="s">
        <v>607</v>
      </c>
      <c r="E23" s="147" t="s">
        <v>644</v>
      </c>
      <c r="F23" s="148" t="s">
        <v>645</v>
      </c>
      <c r="G23" s="152" t="s">
        <v>604</v>
      </c>
      <c r="H23" s="150" t="s">
        <v>605</v>
      </c>
      <c r="I23" s="149" t="s">
        <v>604</v>
      </c>
      <c r="J23" s="153" t="s">
        <v>605</v>
      </c>
      <c r="K23" s="149" t="s">
        <v>604</v>
      </c>
      <c r="L23" s="150" t="s">
        <v>605</v>
      </c>
      <c r="M23" s="149" t="s">
        <v>604</v>
      </c>
      <c r="N23" s="150" t="s">
        <v>605</v>
      </c>
      <c r="O23" s="149" t="s">
        <v>604</v>
      </c>
      <c r="P23" s="150" t="s">
        <v>605</v>
      </c>
      <c r="Q23" s="149" t="s">
        <v>604</v>
      </c>
      <c r="R23" s="150" t="s">
        <v>605</v>
      </c>
      <c r="S23" s="149" t="s">
        <v>604</v>
      </c>
      <c r="T23" s="150" t="s">
        <v>605</v>
      </c>
      <c r="U23" s="149" t="s">
        <v>604</v>
      </c>
      <c r="V23" s="150" t="s">
        <v>605</v>
      </c>
      <c r="W23" s="149" t="s">
        <v>604</v>
      </c>
      <c r="X23" s="150" t="s">
        <v>605</v>
      </c>
      <c r="Y23" s="149" t="s">
        <v>604</v>
      </c>
      <c r="Z23" s="150" t="s">
        <v>605</v>
      </c>
      <c r="AA23" s="149" t="s">
        <v>604</v>
      </c>
      <c r="AB23" s="150" t="s">
        <v>605</v>
      </c>
    </row>
    <row r="24" spans="1:28" s="143" customFormat="1" ht="33.75" customHeight="1" thickBot="1" x14ac:dyDescent="0.3">
      <c r="A24" s="293"/>
      <c r="B24" s="294"/>
      <c r="C24" s="154">
        <v>2167</v>
      </c>
      <c r="D24" s="198">
        <f>D37</f>
        <v>0</v>
      </c>
      <c r="E24" s="198">
        <f t="shared" ref="E24:AB24" si="30">E37</f>
        <v>0</v>
      </c>
      <c r="F24" s="199">
        <f t="shared" si="30"/>
        <v>0</v>
      </c>
      <c r="G24" s="200">
        <f t="shared" si="30"/>
        <v>0</v>
      </c>
      <c r="H24" s="201" t="e">
        <f t="shared" si="30"/>
        <v>#DIV/0!</v>
      </c>
      <c r="I24" s="202">
        <f t="shared" si="30"/>
        <v>0</v>
      </c>
      <c r="J24" s="203" t="e">
        <f t="shared" si="30"/>
        <v>#DIV/0!</v>
      </c>
      <c r="K24" s="202">
        <f t="shared" si="30"/>
        <v>0</v>
      </c>
      <c r="L24" s="201" t="e">
        <f t="shared" si="30"/>
        <v>#DIV/0!</v>
      </c>
      <c r="M24" s="202">
        <f t="shared" si="30"/>
        <v>0</v>
      </c>
      <c r="N24" s="201" t="e">
        <f t="shared" si="30"/>
        <v>#DIV/0!</v>
      </c>
      <c r="O24" s="202">
        <f t="shared" si="30"/>
        <v>0</v>
      </c>
      <c r="P24" s="201" t="e">
        <f t="shared" si="30"/>
        <v>#DIV/0!</v>
      </c>
      <c r="Q24" s="202">
        <f t="shared" si="30"/>
        <v>0</v>
      </c>
      <c r="R24" s="201" t="e">
        <f t="shared" si="30"/>
        <v>#DIV/0!</v>
      </c>
      <c r="S24" s="202">
        <f t="shared" si="30"/>
        <v>0</v>
      </c>
      <c r="T24" s="201" t="e">
        <f t="shared" si="30"/>
        <v>#DIV/0!</v>
      </c>
      <c r="U24" s="202">
        <f t="shared" si="30"/>
        <v>0</v>
      </c>
      <c r="V24" s="201" t="e">
        <f t="shared" si="30"/>
        <v>#DIV/0!</v>
      </c>
      <c r="W24" s="202">
        <f t="shared" si="30"/>
        <v>0</v>
      </c>
      <c r="X24" s="201" t="e">
        <f t="shared" si="30"/>
        <v>#DIV/0!</v>
      </c>
      <c r="Y24" s="202">
        <f t="shared" si="30"/>
        <v>0</v>
      </c>
      <c r="Z24" s="201" t="e">
        <f t="shared" si="30"/>
        <v>#DIV/0!</v>
      </c>
      <c r="AA24" s="202">
        <f t="shared" si="30"/>
        <v>0</v>
      </c>
      <c r="AB24" s="201" t="e">
        <f t="shared" si="30"/>
        <v>#DIV/0!</v>
      </c>
    </row>
    <row r="25" spans="1:28" ht="34.5" thickBot="1" x14ac:dyDescent="0.5"/>
    <row r="26" spans="1:28" s="155" customFormat="1" ht="73.5" customHeight="1" thickBot="1" x14ac:dyDescent="0.55000000000000004">
      <c r="A26" s="362" t="s">
        <v>3057</v>
      </c>
      <c r="B26" s="363"/>
      <c r="C26" s="363"/>
      <c r="D26" s="363"/>
      <c r="E26" s="363"/>
      <c r="F26" s="364"/>
      <c r="G26" s="365" t="s">
        <v>603</v>
      </c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7"/>
    </row>
    <row r="27" spans="1:28" ht="67.5" x14ac:dyDescent="0.45">
      <c r="A27" s="156" t="s">
        <v>3058</v>
      </c>
      <c r="B27" s="379" t="s">
        <v>3059</v>
      </c>
      <c r="C27" s="380"/>
      <c r="D27" s="361" t="s">
        <v>649</v>
      </c>
      <c r="E27" s="368"/>
      <c r="F27" s="369"/>
      <c r="G27" s="349" t="s">
        <v>586</v>
      </c>
      <c r="H27" s="350"/>
      <c r="I27" s="354" t="s">
        <v>587</v>
      </c>
      <c r="J27" s="355"/>
      <c r="K27" s="349" t="s">
        <v>588</v>
      </c>
      <c r="L27" s="350"/>
      <c r="M27" s="354" t="s">
        <v>589</v>
      </c>
      <c r="N27" s="355"/>
      <c r="O27" s="349" t="s">
        <v>590</v>
      </c>
      <c r="P27" s="350"/>
      <c r="Q27" s="354" t="s">
        <v>591</v>
      </c>
      <c r="R27" s="355"/>
      <c r="S27" s="349" t="s">
        <v>592</v>
      </c>
      <c r="T27" s="350"/>
      <c r="U27" s="354" t="s">
        <v>593</v>
      </c>
      <c r="V27" s="355"/>
      <c r="W27" s="349" t="s">
        <v>596</v>
      </c>
      <c r="X27" s="350"/>
      <c r="Y27" s="354" t="s">
        <v>595</v>
      </c>
      <c r="Z27" s="355"/>
      <c r="AA27" s="349" t="s">
        <v>594</v>
      </c>
      <c r="AB27" s="350"/>
    </row>
    <row r="28" spans="1:28" s="160" customFormat="1" ht="60" x14ac:dyDescent="0.25">
      <c r="A28" s="157" t="s">
        <v>597</v>
      </c>
      <c r="B28" s="158" t="s">
        <v>606</v>
      </c>
      <c r="C28" s="157" t="s">
        <v>598</v>
      </c>
      <c r="D28" s="157" t="s">
        <v>607</v>
      </c>
      <c r="E28" s="157" t="s">
        <v>644</v>
      </c>
      <c r="F28" s="159" t="s">
        <v>645</v>
      </c>
      <c r="G28" s="149" t="s">
        <v>604</v>
      </c>
      <c r="H28" s="150" t="s">
        <v>605</v>
      </c>
      <c r="I28" s="149" t="s">
        <v>604</v>
      </c>
      <c r="J28" s="150" t="s">
        <v>605</v>
      </c>
      <c r="K28" s="149" t="s">
        <v>604</v>
      </c>
      <c r="L28" s="150" t="s">
        <v>605</v>
      </c>
      <c r="M28" s="149" t="s">
        <v>604</v>
      </c>
      <c r="N28" s="150" t="s">
        <v>605</v>
      </c>
      <c r="O28" s="149" t="s">
        <v>604</v>
      </c>
      <c r="P28" s="150" t="s">
        <v>605</v>
      </c>
      <c r="Q28" s="149" t="s">
        <v>604</v>
      </c>
      <c r="R28" s="150" t="s">
        <v>605</v>
      </c>
      <c r="S28" s="149" t="s">
        <v>604</v>
      </c>
      <c r="T28" s="150" t="s">
        <v>605</v>
      </c>
      <c r="U28" s="149" t="s">
        <v>604</v>
      </c>
      <c r="V28" s="150" t="s">
        <v>605</v>
      </c>
      <c r="W28" s="149" t="s">
        <v>604</v>
      </c>
      <c r="X28" s="150" t="s">
        <v>605</v>
      </c>
      <c r="Y28" s="149" t="s">
        <v>604</v>
      </c>
      <c r="Z28" s="150" t="s">
        <v>605</v>
      </c>
      <c r="AA28" s="149" t="s">
        <v>604</v>
      </c>
      <c r="AB28" s="150" t="s">
        <v>605</v>
      </c>
    </row>
    <row r="29" spans="1:28" s="160" customFormat="1" ht="77.099999999999994" customHeight="1" x14ac:dyDescent="0.25">
      <c r="A29" s="161" t="s">
        <v>3060</v>
      </c>
      <c r="B29" s="162">
        <v>444</v>
      </c>
      <c r="C29" s="163" t="s">
        <v>2730</v>
      </c>
      <c r="D29" s="164"/>
      <c r="E29" s="204">
        <f>D29-F29</f>
        <v>0</v>
      </c>
      <c r="F29" s="204">
        <f>G29+I29+K29+M29+O29+Q29+S29+U29+W29+Y29+AA29</f>
        <v>0</v>
      </c>
      <c r="G29" s="166"/>
      <c r="H29" s="205" t="e">
        <f>G29/F29</f>
        <v>#DIV/0!</v>
      </c>
      <c r="I29" s="166"/>
      <c r="J29" s="205" t="e">
        <f>I29/F29</f>
        <v>#DIV/0!</v>
      </c>
      <c r="K29" s="166"/>
      <c r="L29" s="205" t="e">
        <f>K29/F29</f>
        <v>#DIV/0!</v>
      </c>
      <c r="M29" s="166"/>
      <c r="N29" s="205" t="e">
        <f>M29/F29</f>
        <v>#DIV/0!</v>
      </c>
      <c r="O29" s="166"/>
      <c r="P29" s="205" t="e">
        <f>O29/F29</f>
        <v>#DIV/0!</v>
      </c>
      <c r="Q29" s="166"/>
      <c r="R29" s="205" t="e">
        <f>Q29/F29</f>
        <v>#DIV/0!</v>
      </c>
      <c r="S29" s="166"/>
      <c r="T29" s="205" t="e">
        <f>S29/F29</f>
        <v>#DIV/0!</v>
      </c>
      <c r="U29" s="166"/>
      <c r="V29" s="205" t="e">
        <f>U29/F29</f>
        <v>#DIV/0!</v>
      </c>
      <c r="W29" s="166"/>
      <c r="X29" s="205" t="e">
        <f>W29/F29</f>
        <v>#DIV/0!</v>
      </c>
      <c r="Y29" s="166"/>
      <c r="Z29" s="205" t="e">
        <f>Y29/F29</f>
        <v>#DIV/0!</v>
      </c>
      <c r="AA29" s="166"/>
      <c r="AB29" s="205" t="e">
        <f>AA29/F29</f>
        <v>#DIV/0!</v>
      </c>
    </row>
    <row r="30" spans="1:28" ht="44.1" customHeight="1" x14ac:dyDescent="0.45">
      <c r="A30" s="388" t="s">
        <v>3061</v>
      </c>
      <c r="B30" s="386">
        <v>502</v>
      </c>
      <c r="C30" s="163" t="s">
        <v>600</v>
      </c>
      <c r="D30" s="167"/>
      <c r="E30" s="204">
        <f t="shared" ref="E30:E36" si="31">D30-F30</f>
        <v>0</v>
      </c>
      <c r="F30" s="204">
        <f t="shared" ref="F30:F36" si="32">G30+I30+K30+M30+O30+Q30+S30+U30+W30+Y30+AA30</f>
        <v>0</v>
      </c>
      <c r="G30" s="168"/>
      <c r="H30" s="205" t="e">
        <f t="shared" ref="H30:H36" si="33">G30/F30</f>
        <v>#DIV/0!</v>
      </c>
      <c r="I30" s="168"/>
      <c r="J30" s="205" t="e">
        <f t="shared" ref="J30:J36" si="34">I30/F30</f>
        <v>#DIV/0!</v>
      </c>
      <c r="K30" s="168"/>
      <c r="L30" s="205" t="e">
        <f t="shared" ref="L30:L36" si="35">K30/F30</f>
        <v>#DIV/0!</v>
      </c>
      <c r="M30" s="168"/>
      <c r="N30" s="205" t="e">
        <f t="shared" ref="N30:N36" si="36">M30/F30</f>
        <v>#DIV/0!</v>
      </c>
      <c r="O30" s="168"/>
      <c r="P30" s="205" t="e">
        <f t="shared" ref="P30:P36" si="37">O30/F30</f>
        <v>#DIV/0!</v>
      </c>
      <c r="Q30" s="168"/>
      <c r="R30" s="205" t="e">
        <f t="shared" ref="R30:R36" si="38">Q30/F30</f>
        <v>#DIV/0!</v>
      </c>
      <c r="S30" s="168"/>
      <c r="T30" s="205" t="e">
        <f t="shared" ref="T30:T36" si="39">S30/F30</f>
        <v>#DIV/0!</v>
      </c>
      <c r="U30" s="168"/>
      <c r="V30" s="205" t="e">
        <f t="shared" ref="V30:V36" si="40">U30/F30</f>
        <v>#DIV/0!</v>
      </c>
      <c r="W30" s="168"/>
      <c r="X30" s="205" t="e">
        <f t="shared" ref="X30:X36" si="41">W30/F30</f>
        <v>#DIV/0!</v>
      </c>
      <c r="Y30" s="168"/>
      <c r="Z30" s="205" t="e">
        <f t="shared" ref="Z30:Z36" si="42">Y30/F30</f>
        <v>#DIV/0!</v>
      </c>
      <c r="AA30" s="168"/>
      <c r="AB30" s="205" t="e">
        <f t="shared" ref="AB30:AB36" si="43">AA30/F30</f>
        <v>#DIV/0!</v>
      </c>
    </row>
    <row r="31" spans="1:28" ht="51" customHeight="1" x14ac:dyDescent="0.45">
      <c r="A31" s="389"/>
      <c r="B31" s="387"/>
      <c r="C31" s="169" t="s">
        <v>601</v>
      </c>
      <c r="D31" s="167"/>
      <c r="E31" s="204">
        <f t="shared" si="31"/>
        <v>0</v>
      </c>
      <c r="F31" s="204">
        <f>G31+I31+K31+M31+O31+Q31+S31+U31+W31+Y31+AA31</f>
        <v>0</v>
      </c>
      <c r="G31" s="168"/>
      <c r="H31" s="205" t="e">
        <f t="shared" si="33"/>
        <v>#DIV/0!</v>
      </c>
      <c r="I31" s="168"/>
      <c r="J31" s="205" t="e">
        <f t="shared" si="34"/>
        <v>#DIV/0!</v>
      </c>
      <c r="K31" s="168"/>
      <c r="L31" s="205" t="e">
        <f t="shared" si="35"/>
        <v>#DIV/0!</v>
      </c>
      <c r="M31" s="168"/>
      <c r="N31" s="205" t="e">
        <f t="shared" si="36"/>
        <v>#DIV/0!</v>
      </c>
      <c r="O31" s="168"/>
      <c r="P31" s="205" t="e">
        <f t="shared" si="37"/>
        <v>#DIV/0!</v>
      </c>
      <c r="Q31" s="168"/>
      <c r="R31" s="205" t="e">
        <f t="shared" si="38"/>
        <v>#DIV/0!</v>
      </c>
      <c r="S31" s="168"/>
      <c r="T31" s="205" t="e">
        <f t="shared" si="39"/>
        <v>#DIV/0!</v>
      </c>
      <c r="U31" s="168"/>
      <c r="V31" s="205" t="e">
        <f t="shared" si="40"/>
        <v>#DIV/0!</v>
      </c>
      <c r="W31" s="168"/>
      <c r="X31" s="205" t="e">
        <f t="shared" si="41"/>
        <v>#DIV/0!</v>
      </c>
      <c r="Y31" s="168"/>
      <c r="Z31" s="205" t="e">
        <f t="shared" si="42"/>
        <v>#DIV/0!</v>
      </c>
      <c r="AA31" s="168"/>
      <c r="AB31" s="205" t="e">
        <f t="shared" si="43"/>
        <v>#DIV/0!</v>
      </c>
    </row>
    <row r="32" spans="1:28" ht="41.1" customHeight="1" x14ac:dyDescent="0.45">
      <c r="A32" s="388" t="s">
        <v>3062</v>
      </c>
      <c r="B32" s="386">
        <v>792</v>
      </c>
      <c r="C32" s="163" t="s">
        <v>600</v>
      </c>
      <c r="D32" s="167"/>
      <c r="E32" s="204">
        <f t="shared" si="31"/>
        <v>0</v>
      </c>
      <c r="F32" s="204">
        <f t="shared" si="32"/>
        <v>0</v>
      </c>
      <c r="G32" s="168"/>
      <c r="H32" s="205" t="e">
        <f t="shared" si="33"/>
        <v>#DIV/0!</v>
      </c>
      <c r="I32" s="168"/>
      <c r="J32" s="205" t="e">
        <f t="shared" si="34"/>
        <v>#DIV/0!</v>
      </c>
      <c r="K32" s="168"/>
      <c r="L32" s="205" t="e">
        <f t="shared" si="35"/>
        <v>#DIV/0!</v>
      </c>
      <c r="M32" s="168"/>
      <c r="N32" s="205" t="e">
        <f t="shared" si="36"/>
        <v>#DIV/0!</v>
      </c>
      <c r="O32" s="168"/>
      <c r="P32" s="205" t="e">
        <f t="shared" si="37"/>
        <v>#DIV/0!</v>
      </c>
      <c r="Q32" s="168"/>
      <c r="R32" s="205" t="e">
        <f t="shared" si="38"/>
        <v>#DIV/0!</v>
      </c>
      <c r="S32" s="168"/>
      <c r="T32" s="205" t="e">
        <f t="shared" si="39"/>
        <v>#DIV/0!</v>
      </c>
      <c r="U32" s="168"/>
      <c r="V32" s="205" t="e">
        <f t="shared" si="40"/>
        <v>#DIV/0!</v>
      </c>
      <c r="W32" s="168"/>
      <c r="X32" s="205" t="e">
        <f t="shared" si="41"/>
        <v>#DIV/0!</v>
      </c>
      <c r="Y32" s="168"/>
      <c r="Z32" s="205" t="e">
        <f t="shared" si="42"/>
        <v>#DIV/0!</v>
      </c>
      <c r="AA32" s="168"/>
      <c r="AB32" s="205" t="e">
        <f t="shared" si="43"/>
        <v>#DIV/0!</v>
      </c>
    </row>
    <row r="33" spans="1:28" ht="56.1" customHeight="1" x14ac:dyDescent="0.45">
      <c r="A33" s="392"/>
      <c r="B33" s="393"/>
      <c r="C33" s="169" t="s">
        <v>601</v>
      </c>
      <c r="D33" s="167"/>
      <c r="E33" s="204">
        <f t="shared" si="31"/>
        <v>0</v>
      </c>
      <c r="F33" s="204">
        <f t="shared" si="32"/>
        <v>0</v>
      </c>
      <c r="G33" s="168"/>
      <c r="H33" s="205" t="e">
        <f t="shared" si="33"/>
        <v>#DIV/0!</v>
      </c>
      <c r="I33" s="168"/>
      <c r="J33" s="205" t="e">
        <f t="shared" si="34"/>
        <v>#DIV/0!</v>
      </c>
      <c r="K33" s="168"/>
      <c r="L33" s="205" t="e">
        <f t="shared" si="35"/>
        <v>#DIV/0!</v>
      </c>
      <c r="M33" s="168"/>
      <c r="N33" s="205" t="e">
        <f t="shared" si="36"/>
        <v>#DIV/0!</v>
      </c>
      <c r="O33" s="168"/>
      <c r="P33" s="205" t="e">
        <f t="shared" si="37"/>
        <v>#DIV/0!</v>
      </c>
      <c r="Q33" s="168"/>
      <c r="R33" s="205" t="e">
        <f t="shared" si="38"/>
        <v>#DIV/0!</v>
      </c>
      <c r="S33" s="168"/>
      <c r="T33" s="205" t="e">
        <f t="shared" si="39"/>
        <v>#DIV/0!</v>
      </c>
      <c r="U33" s="168"/>
      <c r="V33" s="205" t="e">
        <f t="shared" si="40"/>
        <v>#DIV/0!</v>
      </c>
      <c r="W33" s="168"/>
      <c r="X33" s="205" t="e">
        <f t="shared" si="41"/>
        <v>#DIV/0!</v>
      </c>
      <c r="Y33" s="168"/>
      <c r="Z33" s="205" t="e">
        <f t="shared" si="42"/>
        <v>#DIV/0!</v>
      </c>
      <c r="AA33" s="168"/>
      <c r="AB33" s="205" t="e">
        <f t="shared" si="43"/>
        <v>#DIV/0!</v>
      </c>
    </row>
    <row r="34" spans="1:28" ht="63.95" customHeight="1" x14ac:dyDescent="0.45">
      <c r="A34" s="170" t="s">
        <v>3063</v>
      </c>
      <c r="B34" s="171">
        <v>84</v>
      </c>
      <c r="C34" s="163" t="s">
        <v>2730</v>
      </c>
      <c r="D34" s="167"/>
      <c r="E34" s="204">
        <f t="shared" si="31"/>
        <v>0</v>
      </c>
      <c r="F34" s="204">
        <f t="shared" si="32"/>
        <v>0</v>
      </c>
      <c r="G34" s="168"/>
      <c r="H34" s="205" t="e">
        <f t="shared" si="33"/>
        <v>#DIV/0!</v>
      </c>
      <c r="I34" s="168"/>
      <c r="J34" s="205" t="e">
        <f t="shared" si="34"/>
        <v>#DIV/0!</v>
      </c>
      <c r="K34" s="168"/>
      <c r="L34" s="205" t="e">
        <f t="shared" si="35"/>
        <v>#DIV/0!</v>
      </c>
      <c r="M34" s="168"/>
      <c r="N34" s="205" t="e">
        <f t="shared" si="36"/>
        <v>#DIV/0!</v>
      </c>
      <c r="O34" s="168"/>
      <c r="P34" s="205" t="e">
        <f t="shared" si="37"/>
        <v>#DIV/0!</v>
      </c>
      <c r="Q34" s="168"/>
      <c r="R34" s="205" t="e">
        <f t="shared" si="38"/>
        <v>#DIV/0!</v>
      </c>
      <c r="S34" s="168"/>
      <c r="T34" s="205" t="e">
        <f t="shared" si="39"/>
        <v>#DIV/0!</v>
      </c>
      <c r="U34" s="168"/>
      <c r="V34" s="205" t="e">
        <f t="shared" si="40"/>
        <v>#DIV/0!</v>
      </c>
      <c r="W34" s="168"/>
      <c r="X34" s="205" t="e">
        <f t="shared" si="41"/>
        <v>#DIV/0!</v>
      </c>
      <c r="Y34" s="168"/>
      <c r="Z34" s="205" t="e">
        <f t="shared" si="42"/>
        <v>#DIV/0!</v>
      </c>
      <c r="AA34" s="168"/>
      <c r="AB34" s="205" t="e">
        <f t="shared" si="43"/>
        <v>#DIV/0!</v>
      </c>
    </row>
    <row r="35" spans="1:28" ht="63.95" customHeight="1" x14ac:dyDescent="0.45">
      <c r="A35" s="170" t="s">
        <v>3064</v>
      </c>
      <c r="B35" s="171">
        <v>289</v>
      </c>
      <c r="C35" s="163" t="s">
        <v>2730</v>
      </c>
      <c r="D35" s="167"/>
      <c r="E35" s="204">
        <f t="shared" si="31"/>
        <v>0</v>
      </c>
      <c r="F35" s="204">
        <f t="shared" si="32"/>
        <v>0</v>
      </c>
      <c r="G35" s="168"/>
      <c r="H35" s="205" t="e">
        <f t="shared" si="33"/>
        <v>#DIV/0!</v>
      </c>
      <c r="I35" s="168"/>
      <c r="J35" s="205" t="e">
        <f t="shared" si="34"/>
        <v>#DIV/0!</v>
      </c>
      <c r="K35" s="168"/>
      <c r="L35" s="205" t="e">
        <f t="shared" si="35"/>
        <v>#DIV/0!</v>
      </c>
      <c r="M35" s="168"/>
      <c r="N35" s="205" t="e">
        <f t="shared" si="36"/>
        <v>#DIV/0!</v>
      </c>
      <c r="O35" s="168"/>
      <c r="P35" s="205" t="e">
        <f t="shared" si="37"/>
        <v>#DIV/0!</v>
      </c>
      <c r="Q35" s="168"/>
      <c r="R35" s="205" t="e">
        <f t="shared" si="38"/>
        <v>#DIV/0!</v>
      </c>
      <c r="S35" s="168"/>
      <c r="T35" s="205" t="e">
        <f t="shared" si="39"/>
        <v>#DIV/0!</v>
      </c>
      <c r="U35" s="168"/>
      <c r="V35" s="205" t="e">
        <f t="shared" si="40"/>
        <v>#DIV/0!</v>
      </c>
      <c r="W35" s="168"/>
      <c r="X35" s="205" t="e">
        <f t="shared" si="41"/>
        <v>#DIV/0!</v>
      </c>
      <c r="Y35" s="168"/>
      <c r="Z35" s="205" t="e">
        <f t="shared" si="42"/>
        <v>#DIV/0!</v>
      </c>
      <c r="AA35" s="168"/>
      <c r="AB35" s="205" t="e">
        <f t="shared" si="43"/>
        <v>#DIV/0!</v>
      </c>
    </row>
    <row r="36" spans="1:28" ht="60" customHeight="1" thickBot="1" x14ac:dyDescent="0.5">
      <c r="A36" s="170" t="s">
        <v>3065</v>
      </c>
      <c r="B36" s="171">
        <v>56</v>
      </c>
      <c r="C36" s="163" t="s">
        <v>2730</v>
      </c>
      <c r="D36" s="167"/>
      <c r="E36" s="204">
        <f t="shared" si="31"/>
        <v>0</v>
      </c>
      <c r="F36" s="204">
        <f t="shared" si="32"/>
        <v>0</v>
      </c>
      <c r="G36" s="168"/>
      <c r="H36" s="205" t="e">
        <f t="shared" si="33"/>
        <v>#DIV/0!</v>
      </c>
      <c r="I36" s="168"/>
      <c r="J36" s="205" t="e">
        <f t="shared" si="34"/>
        <v>#DIV/0!</v>
      </c>
      <c r="K36" s="168"/>
      <c r="L36" s="205" t="e">
        <f t="shared" si="35"/>
        <v>#DIV/0!</v>
      </c>
      <c r="M36" s="168"/>
      <c r="N36" s="205" t="e">
        <f t="shared" si="36"/>
        <v>#DIV/0!</v>
      </c>
      <c r="O36" s="168"/>
      <c r="P36" s="205" t="e">
        <f t="shared" si="37"/>
        <v>#DIV/0!</v>
      </c>
      <c r="Q36" s="168"/>
      <c r="R36" s="205" t="e">
        <f t="shared" si="38"/>
        <v>#DIV/0!</v>
      </c>
      <c r="S36" s="168"/>
      <c r="T36" s="205" t="e">
        <f t="shared" si="39"/>
        <v>#DIV/0!</v>
      </c>
      <c r="U36" s="168"/>
      <c r="V36" s="205" t="e">
        <f t="shared" si="40"/>
        <v>#DIV/0!</v>
      </c>
      <c r="W36" s="168"/>
      <c r="X36" s="205" t="e">
        <f t="shared" si="41"/>
        <v>#DIV/0!</v>
      </c>
      <c r="Y36" s="168"/>
      <c r="Z36" s="205" t="e">
        <f t="shared" si="42"/>
        <v>#DIV/0!</v>
      </c>
      <c r="AA36" s="168"/>
      <c r="AB36" s="205" t="e">
        <f t="shared" si="43"/>
        <v>#DIV/0!</v>
      </c>
    </row>
    <row r="37" spans="1:28" s="175" customFormat="1" ht="34.5" thickBot="1" x14ac:dyDescent="0.55000000000000004">
      <c r="A37" s="173" t="s">
        <v>642</v>
      </c>
      <c r="B37" s="206">
        <f>SUM(B29:B36)</f>
        <v>2167</v>
      </c>
      <c r="C37" s="174"/>
      <c r="D37" s="207">
        <f>SUM(D29:D36)</f>
        <v>0</v>
      </c>
      <c r="E37" s="207">
        <f>SUM(E29:E36)</f>
        <v>0</v>
      </c>
      <c r="F37" s="208">
        <f>SUM(F29:F36)</f>
        <v>0</v>
      </c>
      <c r="G37" s="209">
        <f>SUM(G29:G36)</f>
        <v>0</v>
      </c>
      <c r="H37" s="210" t="e">
        <f>G37/F37</f>
        <v>#DIV/0!</v>
      </c>
      <c r="I37" s="209">
        <f>SUM(I29:I36)</f>
        <v>0</v>
      </c>
      <c r="J37" s="210" t="e">
        <f>I37/F37</f>
        <v>#DIV/0!</v>
      </c>
      <c r="K37" s="211">
        <f>SUM(K29:K36)</f>
        <v>0</v>
      </c>
      <c r="L37" s="212" t="e">
        <f>K37/F37</f>
        <v>#DIV/0!</v>
      </c>
      <c r="M37" s="209">
        <f>SUM(M29:M36)</f>
        <v>0</v>
      </c>
      <c r="N37" s="210" t="e">
        <f>M37/F37</f>
        <v>#DIV/0!</v>
      </c>
      <c r="O37" s="211">
        <f>SUM(O29:O36)</f>
        <v>0</v>
      </c>
      <c r="P37" s="212" t="e">
        <f>O37/F37</f>
        <v>#DIV/0!</v>
      </c>
      <c r="Q37" s="209">
        <f>SUM(Q29:Q36)</f>
        <v>0</v>
      </c>
      <c r="R37" s="210" t="e">
        <f>Q37/F37</f>
        <v>#DIV/0!</v>
      </c>
      <c r="S37" s="211">
        <f>SUM(S29:S36)</f>
        <v>0</v>
      </c>
      <c r="T37" s="212" t="e">
        <f>S37/F37</f>
        <v>#DIV/0!</v>
      </c>
      <c r="U37" s="209">
        <f>SUM(U29:U36)</f>
        <v>0</v>
      </c>
      <c r="V37" s="210" t="e">
        <f>U37/F37</f>
        <v>#DIV/0!</v>
      </c>
      <c r="W37" s="208">
        <f>SUM(W29:W36)</f>
        <v>0</v>
      </c>
      <c r="X37" s="213" t="e">
        <f>W37/F37</f>
        <v>#DIV/0!</v>
      </c>
      <c r="Y37" s="214">
        <f>SUM(Y29:Y36)</f>
        <v>0</v>
      </c>
      <c r="Z37" s="215" t="e">
        <f>Y37/F37</f>
        <v>#DIV/0!</v>
      </c>
      <c r="AA37" s="214">
        <f>SUM(AA29:AA36)</f>
        <v>0</v>
      </c>
      <c r="AB37" s="215" t="e">
        <f>AA37/F37</f>
        <v>#DIV/0!</v>
      </c>
    </row>
    <row r="38" spans="1:28" ht="72.95" customHeight="1" thickBot="1" x14ac:dyDescent="0.5">
      <c r="A38" s="376" t="s">
        <v>3066</v>
      </c>
      <c r="B38" s="377"/>
      <c r="C38" s="377"/>
      <c r="D38" s="377"/>
      <c r="E38" s="377"/>
      <c r="F38" s="378"/>
      <c r="G38" s="356" t="s">
        <v>586</v>
      </c>
      <c r="H38" s="357"/>
      <c r="I38" s="358" t="s">
        <v>587</v>
      </c>
      <c r="J38" s="359"/>
      <c r="K38" s="356" t="s">
        <v>588</v>
      </c>
      <c r="L38" s="357"/>
      <c r="M38" s="358" t="s">
        <v>589</v>
      </c>
      <c r="N38" s="359"/>
      <c r="O38" s="356" t="s">
        <v>590</v>
      </c>
      <c r="P38" s="357"/>
      <c r="Q38" s="358" t="s">
        <v>591</v>
      </c>
      <c r="R38" s="359"/>
      <c r="S38" s="356" t="s">
        <v>592</v>
      </c>
      <c r="T38" s="357"/>
      <c r="U38" s="358" t="s">
        <v>593</v>
      </c>
      <c r="V38" s="359"/>
      <c r="W38" s="356" t="s">
        <v>596</v>
      </c>
      <c r="X38" s="357"/>
      <c r="Y38" s="358" t="s">
        <v>595</v>
      </c>
      <c r="Z38" s="359"/>
      <c r="AA38" s="356" t="s">
        <v>594</v>
      </c>
      <c r="AB38" s="357"/>
    </row>
    <row r="40" spans="1:28" ht="33" x14ac:dyDescent="0.45">
      <c r="A40" s="360" t="s">
        <v>3067</v>
      </c>
      <c r="B40" s="360"/>
      <c r="C40" s="360"/>
      <c r="D40" s="360"/>
      <c r="E40" s="360"/>
      <c r="F40" s="360"/>
      <c r="G40" s="360"/>
      <c r="H40" s="360"/>
      <c r="I40" s="360"/>
      <c r="J40" s="360"/>
      <c r="K40" s="360"/>
      <c r="L40" s="360"/>
      <c r="M40" s="360"/>
      <c r="N40" s="360"/>
      <c r="O40" s="360"/>
      <c r="P40" s="360"/>
      <c r="Q40" s="360"/>
      <c r="R40" s="360"/>
      <c r="S40" s="360"/>
      <c r="T40" s="360"/>
      <c r="U40" s="360"/>
      <c r="V40" s="360"/>
      <c r="W40" s="360"/>
      <c r="X40" s="360"/>
      <c r="Y40" s="360"/>
      <c r="Z40" s="360"/>
      <c r="AA40" s="360"/>
      <c r="AB40" s="360"/>
    </row>
    <row r="41" spans="1:28" ht="33" x14ac:dyDescent="0.45">
      <c r="A41" s="360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0"/>
      <c r="Y41" s="360"/>
      <c r="Z41" s="360"/>
      <c r="AA41" s="360"/>
      <c r="AB41" s="360"/>
    </row>
    <row r="43" spans="1:28" ht="93" customHeight="1" thickBot="1" x14ac:dyDescent="0.5">
      <c r="A43" s="347" t="s">
        <v>3068</v>
      </c>
      <c r="B43" s="348"/>
      <c r="C43" s="371" t="s">
        <v>3325</v>
      </c>
      <c r="D43" s="372"/>
      <c r="E43" s="372"/>
      <c r="F43" s="373"/>
      <c r="G43" s="349" t="s">
        <v>586</v>
      </c>
      <c r="H43" s="350"/>
      <c r="I43" s="354" t="s">
        <v>587</v>
      </c>
      <c r="J43" s="375"/>
      <c r="K43" s="349" t="s">
        <v>588</v>
      </c>
      <c r="L43" s="350"/>
      <c r="M43" s="354" t="s">
        <v>589</v>
      </c>
      <c r="N43" s="355"/>
      <c r="O43" s="349" t="s">
        <v>590</v>
      </c>
      <c r="P43" s="350"/>
      <c r="Q43" s="354" t="s">
        <v>591</v>
      </c>
      <c r="R43" s="355"/>
      <c r="S43" s="349" t="s">
        <v>592</v>
      </c>
      <c r="T43" s="350"/>
      <c r="U43" s="354" t="s">
        <v>593</v>
      </c>
      <c r="V43" s="355"/>
      <c r="W43" s="349" t="s">
        <v>596</v>
      </c>
      <c r="X43" s="350"/>
      <c r="Y43" s="354" t="s">
        <v>595</v>
      </c>
      <c r="Z43" s="355"/>
      <c r="AA43" s="349" t="s">
        <v>594</v>
      </c>
      <c r="AB43" s="350"/>
    </row>
    <row r="44" spans="1:28" ht="60" x14ac:dyDescent="0.45">
      <c r="A44" s="347"/>
      <c r="B44" s="348"/>
      <c r="C44" s="146" t="s">
        <v>606</v>
      </c>
      <c r="D44" s="147" t="s">
        <v>607</v>
      </c>
      <c r="E44" s="147" t="s">
        <v>644</v>
      </c>
      <c r="F44" s="148" t="s">
        <v>645</v>
      </c>
      <c r="G44" s="152" t="s">
        <v>604</v>
      </c>
      <c r="H44" s="150" t="s">
        <v>605</v>
      </c>
      <c r="I44" s="149" t="s">
        <v>604</v>
      </c>
      <c r="J44" s="153" t="s">
        <v>605</v>
      </c>
      <c r="K44" s="149" t="s">
        <v>604</v>
      </c>
      <c r="L44" s="150" t="s">
        <v>605</v>
      </c>
      <c r="M44" s="149" t="s">
        <v>604</v>
      </c>
      <c r="N44" s="150" t="s">
        <v>605</v>
      </c>
      <c r="O44" s="149" t="s">
        <v>604</v>
      </c>
      <c r="P44" s="150" t="s">
        <v>605</v>
      </c>
      <c r="Q44" s="149" t="s">
        <v>604</v>
      </c>
      <c r="R44" s="150" t="s">
        <v>605</v>
      </c>
      <c r="S44" s="149" t="s">
        <v>604</v>
      </c>
      <c r="T44" s="150" t="s">
        <v>605</v>
      </c>
      <c r="U44" s="149" t="s">
        <v>604</v>
      </c>
      <c r="V44" s="150" t="s">
        <v>605</v>
      </c>
      <c r="W44" s="149" t="s">
        <v>604</v>
      </c>
      <c r="X44" s="150" t="s">
        <v>605</v>
      </c>
      <c r="Y44" s="149" t="s">
        <v>604</v>
      </c>
      <c r="Z44" s="150" t="s">
        <v>605</v>
      </c>
      <c r="AA44" s="149" t="s">
        <v>604</v>
      </c>
      <c r="AB44" s="150" t="s">
        <v>605</v>
      </c>
    </row>
    <row r="45" spans="1:28" ht="34.5" thickBot="1" x14ac:dyDescent="0.5">
      <c r="A45" s="347"/>
      <c r="B45" s="348"/>
      <c r="C45" s="154">
        <v>3810</v>
      </c>
      <c r="D45" s="198">
        <f t="shared" ref="D45:AB45" si="44">D60</f>
        <v>0</v>
      </c>
      <c r="E45" s="198">
        <f t="shared" si="44"/>
        <v>0</v>
      </c>
      <c r="F45" s="199">
        <f t="shared" si="44"/>
        <v>0</v>
      </c>
      <c r="G45" s="200">
        <f t="shared" si="44"/>
        <v>0</v>
      </c>
      <c r="H45" s="201" t="e">
        <f t="shared" si="44"/>
        <v>#DIV/0!</v>
      </c>
      <c r="I45" s="202">
        <f t="shared" si="44"/>
        <v>0</v>
      </c>
      <c r="J45" s="203" t="e">
        <f t="shared" si="44"/>
        <v>#DIV/0!</v>
      </c>
      <c r="K45" s="202">
        <f t="shared" si="44"/>
        <v>0</v>
      </c>
      <c r="L45" s="201" t="e">
        <f t="shared" si="44"/>
        <v>#DIV/0!</v>
      </c>
      <c r="M45" s="202">
        <f t="shared" si="44"/>
        <v>0</v>
      </c>
      <c r="N45" s="201" t="e">
        <f t="shared" si="44"/>
        <v>#DIV/0!</v>
      </c>
      <c r="O45" s="202">
        <f t="shared" si="44"/>
        <v>0</v>
      </c>
      <c r="P45" s="201" t="e">
        <f t="shared" si="44"/>
        <v>#DIV/0!</v>
      </c>
      <c r="Q45" s="202">
        <f t="shared" si="44"/>
        <v>0</v>
      </c>
      <c r="R45" s="201" t="e">
        <f t="shared" si="44"/>
        <v>#DIV/0!</v>
      </c>
      <c r="S45" s="202">
        <f t="shared" si="44"/>
        <v>0</v>
      </c>
      <c r="T45" s="201" t="e">
        <f t="shared" si="44"/>
        <v>#DIV/0!</v>
      </c>
      <c r="U45" s="202">
        <f t="shared" si="44"/>
        <v>0</v>
      </c>
      <c r="V45" s="201" t="e">
        <f t="shared" si="44"/>
        <v>#DIV/0!</v>
      </c>
      <c r="W45" s="202">
        <f t="shared" si="44"/>
        <v>0</v>
      </c>
      <c r="X45" s="201" t="e">
        <f t="shared" si="44"/>
        <v>#DIV/0!</v>
      </c>
      <c r="Y45" s="202">
        <f t="shared" si="44"/>
        <v>0</v>
      </c>
      <c r="Z45" s="201" t="e">
        <f t="shared" si="44"/>
        <v>#DIV/0!</v>
      </c>
      <c r="AA45" s="202">
        <f t="shared" si="44"/>
        <v>0</v>
      </c>
      <c r="AB45" s="201" t="e">
        <f t="shared" si="44"/>
        <v>#DIV/0!</v>
      </c>
    </row>
    <row r="47" spans="1:28" ht="60.75" thickBot="1" x14ac:dyDescent="0.55000000000000004">
      <c r="A47" s="362" t="s">
        <v>3069</v>
      </c>
      <c r="B47" s="363"/>
      <c r="C47" s="363"/>
      <c r="D47" s="363"/>
      <c r="E47" s="363"/>
      <c r="F47" s="364"/>
      <c r="G47" s="365" t="s">
        <v>603</v>
      </c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7"/>
    </row>
    <row r="48" spans="1:28" ht="67.5" x14ac:dyDescent="0.45">
      <c r="A48" s="156" t="s">
        <v>3070</v>
      </c>
      <c r="B48" s="379" t="s">
        <v>3071</v>
      </c>
      <c r="C48" s="380"/>
      <c r="D48" s="361" t="s">
        <v>648</v>
      </c>
      <c r="E48" s="368"/>
      <c r="F48" s="369"/>
      <c r="G48" s="349" t="s">
        <v>586</v>
      </c>
      <c r="H48" s="350"/>
      <c r="I48" s="354" t="s">
        <v>587</v>
      </c>
      <c r="J48" s="355"/>
      <c r="K48" s="349" t="s">
        <v>588</v>
      </c>
      <c r="L48" s="350"/>
      <c r="M48" s="354" t="s">
        <v>589</v>
      </c>
      <c r="N48" s="355"/>
      <c r="O48" s="349" t="s">
        <v>590</v>
      </c>
      <c r="P48" s="350"/>
      <c r="Q48" s="354" t="s">
        <v>591</v>
      </c>
      <c r="R48" s="355"/>
      <c r="S48" s="349" t="s">
        <v>592</v>
      </c>
      <c r="T48" s="350"/>
      <c r="U48" s="354" t="s">
        <v>593</v>
      </c>
      <c r="V48" s="355"/>
      <c r="W48" s="349" t="s">
        <v>596</v>
      </c>
      <c r="X48" s="350"/>
      <c r="Y48" s="354" t="s">
        <v>595</v>
      </c>
      <c r="Z48" s="355"/>
      <c r="AA48" s="349" t="s">
        <v>594</v>
      </c>
      <c r="AB48" s="350"/>
    </row>
    <row r="49" spans="1:28" ht="60" x14ac:dyDescent="0.45">
      <c r="A49" s="157" t="s">
        <v>597</v>
      </c>
      <c r="B49" s="158" t="s">
        <v>606</v>
      </c>
      <c r="C49" s="157" t="s">
        <v>598</v>
      </c>
      <c r="D49" s="157" t="s">
        <v>607</v>
      </c>
      <c r="E49" s="157" t="s">
        <v>644</v>
      </c>
      <c r="F49" s="159" t="s">
        <v>645</v>
      </c>
      <c r="G49" s="149" t="s">
        <v>604</v>
      </c>
      <c r="H49" s="150" t="s">
        <v>605</v>
      </c>
      <c r="I49" s="149" t="s">
        <v>604</v>
      </c>
      <c r="J49" s="150" t="s">
        <v>605</v>
      </c>
      <c r="K49" s="149" t="s">
        <v>604</v>
      </c>
      <c r="L49" s="150" t="s">
        <v>605</v>
      </c>
      <c r="M49" s="149" t="s">
        <v>604</v>
      </c>
      <c r="N49" s="150" t="s">
        <v>605</v>
      </c>
      <c r="O49" s="149" t="s">
        <v>604</v>
      </c>
      <c r="P49" s="150" t="s">
        <v>605</v>
      </c>
      <c r="Q49" s="149" t="s">
        <v>604</v>
      </c>
      <c r="R49" s="150" t="s">
        <v>605</v>
      </c>
      <c r="S49" s="149" t="s">
        <v>604</v>
      </c>
      <c r="T49" s="150" t="s">
        <v>605</v>
      </c>
      <c r="U49" s="149" t="s">
        <v>604</v>
      </c>
      <c r="V49" s="150" t="s">
        <v>605</v>
      </c>
      <c r="W49" s="149" t="s">
        <v>604</v>
      </c>
      <c r="X49" s="150" t="s">
        <v>605</v>
      </c>
      <c r="Y49" s="149" t="s">
        <v>604</v>
      </c>
      <c r="Z49" s="150" t="s">
        <v>605</v>
      </c>
      <c r="AA49" s="149" t="s">
        <v>604</v>
      </c>
      <c r="AB49" s="150" t="s">
        <v>605</v>
      </c>
    </row>
    <row r="50" spans="1:28" ht="41.1" customHeight="1" x14ac:dyDescent="0.45">
      <c r="A50" s="388" t="s">
        <v>3072</v>
      </c>
      <c r="B50" s="390">
        <v>846</v>
      </c>
      <c r="C50" s="163" t="s">
        <v>600</v>
      </c>
      <c r="D50" s="164"/>
      <c r="E50" s="204">
        <f>D50-F50</f>
        <v>0</v>
      </c>
      <c r="F50" s="204">
        <f>G50+I50+K50+M50+O50+Q50+S50+U50+W50+Y50+AA50</f>
        <v>0</v>
      </c>
      <c r="G50" s="166"/>
      <c r="H50" s="205" t="e">
        <f>G50/F50</f>
        <v>#DIV/0!</v>
      </c>
      <c r="I50" s="166"/>
      <c r="J50" s="205" t="e">
        <f>I50/F50</f>
        <v>#DIV/0!</v>
      </c>
      <c r="K50" s="166"/>
      <c r="L50" s="205" t="e">
        <f>K50/F50</f>
        <v>#DIV/0!</v>
      </c>
      <c r="M50" s="166"/>
      <c r="N50" s="205" t="e">
        <f>M50/F50</f>
        <v>#DIV/0!</v>
      </c>
      <c r="O50" s="166"/>
      <c r="P50" s="205" t="e">
        <f>O50/F50</f>
        <v>#DIV/0!</v>
      </c>
      <c r="Q50" s="166"/>
      <c r="R50" s="205" t="e">
        <f>Q50/F50</f>
        <v>#DIV/0!</v>
      </c>
      <c r="S50" s="166"/>
      <c r="T50" s="205" t="e">
        <f>S50/F50</f>
        <v>#DIV/0!</v>
      </c>
      <c r="U50" s="166"/>
      <c r="V50" s="205" t="e">
        <f>U50/F50</f>
        <v>#DIV/0!</v>
      </c>
      <c r="W50" s="166"/>
      <c r="X50" s="205" t="e">
        <f>W50/F50</f>
        <v>#DIV/0!</v>
      </c>
      <c r="Y50" s="166"/>
      <c r="Z50" s="205" t="e">
        <f>Y50/F50</f>
        <v>#DIV/0!</v>
      </c>
      <c r="AA50" s="166"/>
      <c r="AB50" s="205" t="e">
        <f>AA50/F50</f>
        <v>#DIV/0!</v>
      </c>
    </row>
    <row r="51" spans="1:28" ht="45.95" customHeight="1" x14ac:dyDescent="0.45">
      <c r="A51" s="389"/>
      <c r="B51" s="391"/>
      <c r="C51" s="169" t="s">
        <v>601</v>
      </c>
      <c r="D51" s="167"/>
      <c r="E51" s="204">
        <f t="shared" ref="E51:E59" si="45">D51-F51</f>
        <v>0</v>
      </c>
      <c r="F51" s="204">
        <f t="shared" ref="F51:F59" si="46">G51+I51+K51+M51+O51+Q51+S51+U51+W51+Y51+AA51</f>
        <v>0</v>
      </c>
      <c r="G51" s="168"/>
      <c r="H51" s="205" t="e">
        <f t="shared" ref="H51:H59" si="47">G51/F51</f>
        <v>#DIV/0!</v>
      </c>
      <c r="I51" s="168"/>
      <c r="J51" s="205" t="e">
        <f t="shared" ref="J51:J59" si="48">I51/F51</f>
        <v>#DIV/0!</v>
      </c>
      <c r="K51" s="168"/>
      <c r="L51" s="205" t="e">
        <f t="shared" ref="L51:L59" si="49">K51/F51</f>
        <v>#DIV/0!</v>
      </c>
      <c r="M51" s="168"/>
      <c r="N51" s="205" t="e">
        <f t="shared" ref="N51:N59" si="50">M51/F51</f>
        <v>#DIV/0!</v>
      </c>
      <c r="O51" s="168"/>
      <c r="P51" s="205" t="e">
        <f t="shared" ref="P51:P59" si="51">O51/F51</f>
        <v>#DIV/0!</v>
      </c>
      <c r="Q51" s="168"/>
      <c r="R51" s="205" t="e">
        <f t="shared" ref="R51:R59" si="52">Q51/F51</f>
        <v>#DIV/0!</v>
      </c>
      <c r="S51" s="168"/>
      <c r="T51" s="205" t="e">
        <f t="shared" ref="T51:T59" si="53">S51/F51</f>
        <v>#DIV/0!</v>
      </c>
      <c r="U51" s="168"/>
      <c r="V51" s="205" t="e">
        <f t="shared" ref="V51:V59" si="54">U51/F51</f>
        <v>#DIV/0!</v>
      </c>
      <c r="W51" s="168"/>
      <c r="X51" s="205" t="e">
        <f t="shared" ref="X51:X59" si="55">W51/F51</f>
        <v>#DIV/0!</v>
      </c>
      <c r="Y51" s="168"/>
      <c r="Z51" s="205" t="e">
        <f t="shared" ref="Z51:Z59" si="56">Y51/F51</f>
        <v>#DIV/0!</v>
      </c>
      <c r="AA51" s="168"/>
      <c r="AB51" s="205" t="e">
        <f t="shared" ref="AB51:AB59" si="57">AA51/F51</f>
        <v>#DIV/0!</v>
      </c>
    </row>
    <row r="52" spans="1:28" ht="44.1" customHeight="1" x14ac:dyDescent="0.45">
      <c r="A52" s="385" t="s">
        <v>3073</v>
      </c>
      <c r="B52" s="413">
        <v>792</v>
      </c>
      <c r="C52" s="163" t="s">
        <v>600</v>
      </c>
      <c r="D52" s="167"/>
      <c r="E52" s="204">
        <f t="shared" si="45"/>
        <v>0</v>
      </c>
      <c r="F52" s="204">
        <f t="shared" si="46"/>
        <v>0</v>
      </c>
      <c r="G52" s="168"/>
      <c r="H52" s="205" t="e">
        <f t="shared" si="47"/>
        <v>#DIV/0!</v>
      </c>
      <c r="I52" s="168"/>
      <c r="J52" s="205" t="e">
        <f t="shared" si="48"/>
        <v>#DIV/0!</v>
      </c>
      <c r="K52" s="168"/>
      <c r="L52" s="205" t="e">
        <f t="shared" si="49"/>
        <v>#DIV/0!</v>
      </c>
      <c r="M52" s="168"/>
      <c r="N52" s="205" t="e">
        <f t="shared" si="50"/>
        <v>#DIV/0!</v>
      </c>
      <c r="O52" s="168"/>
      <c r="P52" s="205" t="e">
        <f t="shared" si="51"/>
        <v>#DIV/0!</v>
      </c>
      <c r="Q52" s="168"/>
      <c r="R52" s="205" t="e">
        <f t="shared" si="52"/>
        <v>#DIV/0!</v>
      </c>
      <c r="S52" s="168"/>
      <c r="T52" s="205" t="e">
        <f t="shared" si="53"/>
        <v>#DIV/0!</v>
      </c>
      <c r="U52" s="168"/>
      <c r="V52" s="205" t="e">
        <f t="shared" si="54"/>
        <v>#DIV/0!</v>
      </c>
      <c r="W52" s="168"/>
      <c r="X52" s="205" t="e">
        <f t="shared" si="55"/>
        <v>#DIV/0!</v>
      </c>
      <c r="Y52" s="168"/>
      <c r="Z52" s="205" t="e">
        <f t="shared" si="56"/>
        <v>#DIV/0!</v>
      </c>
      <c r="AA52" s="168"/>
      <c r="AB52" s="205" t="e">
        <f t="shared" si="57"/>
        <v>#DIV/0!</v>
      </c>
    </row>
    <row r="53" spans="1:28" ht="48.95" customHeight="1" x14ac:dyDescent="0.45">
      <c r="A53" s="385"/>
      <c r="B53" s="413"/>
      <c r="C53" s="169" t="s">
        <v>601</v>
      </c>
      <c r="D53" s="167"/>
      <c r="E53" s="204">
        <f t="shared" si="45"/>
        <v>0</v>
      </c>
      <c r="F53" s="204">
        <f>G53+I53+K53+M53+O53+Q53+S53+U53+W53+Y53+AA53</f>
        <v>0</v>
      </c>
      <c r="G53" s="168"/>
      <c r="H53" s="205" t="e">
        <f t="shared" si="47"/>
        <v>#DIV/0!</v>
      </c>
      <c r="I53" s="168"/>
      <c r="J53" s="205" t="e">
        <f t="shared" si="48"/>
        <v>#DIV/0!</v>
      </c>
      <c r="K53" s="168"/>
      <c r="L53" s="205" t="e">
        <f t="shared" si="49"/>
        <v>#DIV/0!</v>
      </c>
      <c r="M53" s="168"/>
      <c r="N53" s="205" t="e">
        <f t="shared" si="50"/>
        <v>#DIV/0!</v>
      </c>
      <c r="O53" s="168"/>
      <c r="P53" s="205" t="e">
        <f t="shared" si="51"/>
        <v>#DIV/0!</v>
      </c>
      <c r="Q53" s="168"/>
      <c r="R53" s="205" t="e">
        <f t="shared" si="52"/>
        <v>#DIV/0!</v>
      </c>
      <c r="S53" s="168"/>
      <c r="T53" s="205" t="e">
        <f t="shared" si="53"/>
        <v>#DIV/0!</v>
      </c>
      <c r="U53" s="168"/>
      <c r="V53" s="205" t="e">
        <f t="shared" si="54"/>
        <v>#DIV/0!</v>
      </c>
      <c r="W53" s="168"/>
      <c r="X53" s="205" t="e">
        <f t="shared" si="55"/>
        <v>#DIV/0!</v>
      </c>
      <c r="Y53" s="168"/>
      <c r="Z53" s="205" t="e">
        <f t="shared" si="56"/>
        <v>#DIV/0!</v>
      </c>
      <c r="AA53" s="168"/>
      <c r="AB53" s="205" t="e">
        <f t="shared" si="57"/>
        <v>#DIV/0!</v>
      </c>
    </row>
    <row r="54" spans="1:28" ht="44.1" customHeight="1" x14ac:dyDescent="0.45">
      <c r="A54" s="385" t="s">
        <v>3074</v>
      </c>
      <c r="B54" s="386">
        <v>1568</v>
      </c>
      <c r="C54" s="163" t="s">
        <v>600</v>
      </c>
      <c r="D54" s="167"/>
      <c r="E54" s="204">
        <f t="shared" si="45"/>
        <v>0</v>
      </c>
      <c r="F54" s="204">
        <f t="shared" si="46"/>
        <v>0</v>
      </c>
      <c r="G54" s="168"/>
      <c r="H54" s="205" t="e">
        <f t="shared" si="47"/>
        <v>#DIV/0!</v>
      </c>
      <c r="I54" s="168"/>
      <c r="J54" s="205" t="e">
        <f t="shared" si="48"/>
        <v>#DIV/0!</v>
      </c>
      <c r="K54" s="168"/>
      <c r="L54" s="205" t="e">
        <f t="shared" si="49"/>
        <v>#DIV/0!</v>
      </c>
      <c r="M54" s="168"/>
      <c r="N54" s="205" t="e">
        <f t="shared" si="50"/>
        <v>#DIV/0!</v>
      </c>
      <c r="O54" s="168"/>
      <c r="P54" s="205" t="e">
        <f t="shared" si="51"/>
        <v>#DIV/0!</v>
      </c>
      <c r="Q54" s="168"/>
      <c r="R54" s="205" t="e">
        <f t="shared" si="52"/>
        <v>#DIV/0!</v>
      </c>
      <c r="S54" s="168"/>
      <c r="T54" s="205" t="e">
        <f t="shared" si="53"/>
        <v>#DIV/0!</v>
      </c>
      <c r="U54" s="168"/>
      <c r="V54" s="205" t="e">
        <f t="shared" si="54"/>
        <v>#DIV/0!</v>
      </c>
      <c r="W54" s="168"/>
      <c r="X54" s="205" t="e">
        <f t="shared" si="55"/>
        <v>#DIV/0!</v>
      </c>
      <c r="Y54" s="168"/>
      <c r="Z54" s="205" t="e">
        <f t="shared" si="56"/>
        <v>#DIV/0!</v>
      </c>
      <c r="AA54" s="168"/>
      <c r="AB54" s="205" t="e">
        <f t="shared" si="57"/>
        <v>#DIV/0!</v>
      </c>
    </row>
    <row r="55" spans="1:28" ht="44.1" customHeight="1" x14ac:dyDescent="0.45">
      <c r="A55" s="385"/>
      <c r="B55" s="387"/>
      <c r="C55" s="169" t="s">
        <v>601</v>
      </c>
      <c r="D55" s="167"/>
      <c r="E55" s="204">
        <f t="shared" si="45"/>
        <v>0</v>
      </c>
      <c r="F55" s="204">
        <f t="shared" si="46"/>
        <v>0</v>
      </c>
      <c r="G55" s="168"/>
      <c r="H55" s="205" t="e">
        <f t="shared" si="47"/>
        <v>#DIV/0!</v>
      </c>
      <c r="I55" s="168"/>
      <c r="J55" s="205" t="e">
        <f t="shared" si="48"/>
        <v>#DIV/0!</v>
      </c>
      <c r="K55" s="168"/>
      <c r="L55" s="205" t="e">
        <f t="shared" si="49"/>
        <v>#DIV/0!</v>
      </c>
      <c r="M55" s="168"/>
      <c r="N55" s="205" t="e">
        <f t="shared" si="50"/>
        <v>#DIV/0!</v>
      </c>
      <c r="O55" s="168"/>
      <c r="P55" s="205" t="e">
        <f t="shared" si="51"/>
        <v>#DIV/0!</v>
      </c>
      <c r="Q55" s="168"/>
      <c r="R55" s="205" t="e">
        <f t="shared" si="52"/>
        <v>#DIV/0!</v>
      </c>
      <c r="S55" s="168"/>
      <c r="T55" s="205" t="e">
        <f t="shared" si="53"/>
        <v>#DIV/0!</v>
      </c>
      <c r="U55" s="168"/>
      <c r="V55" s="205" t="e">
        <f t="shared" si="54"/>
        <v>#DIV/0!</v>
      </c>
      <c r="W55" s="168"/>
      <c r="X55" s="205" t="e">
        <f t="shared" si="55"/>
        <v>#DIV/0!</v>
      </c>
      <c r="Y55" s="168"/>
      <c r="Z55" s="205" t="e">
        <f t="shared" si="56"/>
        <v>#DIV/0!</v>
      </c>
      <c r="AA55" s="168"/>
      <c r="AB55" s="205" t="e">
        <f t="shared" si="57"/>
        <v>#DIV/0!</v>
      </c>
    </row>
    <row r="56" spans="1:28" ht="48.95" customHeight="1" x14ac:dyDescent="0.45">
      <c r="A56" s="385"/>
      <c r="B56" s="387"/>
      <c r="C56" s="169" t="s">
        <v>602</v>
      </c>
      <c r="D56" s="167"/>
      <c r="E56" s="204">
        <f t="shared" si="45"/>
        <v>0</v>
      </c>
      <c r="F56" s="204">
        <f t="shared" si="46"/>
        <v>0</v>
      </c>
      <c r="G56" s="168"/>
      <c r="H56" s="205" t="e">
        <f t="shared" si="47"/>
        <v>#DIV/0!</v>
      </c>
      <c r="I56" s="168"/>
      <c r="J56" s="205" t="e">
        <f t="shared" si="48"/>
        <v>#DIV/0!</v>
      </c>
      <c r="K56" s="168"/>
      <c r="L56" s="205" t="e">
        <f t="shared" si="49"/>
        <v>#DIV/0!</v>
      </c>
      <c r="M56" s="168"/>
      <c r="N56" s="205" t="e">
        <f t="shared" si="50"/>
        <v>#DIV/0!</v>
      </c>
      <c r="O56" s="168"/>
      <c r="P56" s="205" t="e">
        <f t="shared" si="51"/>
        <v>#DIV/0!</v>
      </c>
      <c r="Q56" s="168"/>
      <c r="R56" s="205" t="e">
        <f t="shared" si="52"/>
        <v>#DIV/0!</v>
      </c>
      <c r="S56" s="168"/>
      <c r="T56" s="205" t="e">
        <f t="shared" si="53"/>
        <v>#DIV/0!</v>
      </c>
      <c r="U56" s="168"/>
      <c r="V56" s="205" t="e">
        <f t="shared" si="54"/>
        <v>#DIV/0!</v>
      </c>
      <c r="W56" s="168"/>
      <c r="X56" s="205" t="e">
        <f t="shared" si="55"/>
        <v>#DIV/0!</v>
      </c>
      <c r="Y56" s="168"/>
      <c r="Z56" s="205" t="e">
        <f t="shared" si="56"/>
        <v>#DIV/0!</v>
      </c>
      <c r="AA56" s="168"/>
      <c r="AB56" s="205" t="e">
        <f t="shared" si="57"/>
        <v>#DIV/0!</v>
      </c>
    </row>
    <row r="57" spans="1:28" ht="44.1" customHeight="1" x14ac:dyDescent="0.45">
      <c r="A57" s="385"/>
      <c r="B57" s="387"/>
      <c r="C57" s="163" t="s">
        <v>609</v>
      </c>
      <c r="D57" s="167"/>
      <c r="E57" s="204">
        <f t="shared" si="45"/>
        <v>0</v>
      </c>
      <c r="F57" s="204">
        <f t="shared" si="46"/>
        <v>0</v>
      </c>
      <c r="G57" s="168"/>
      <c r="H57" s="205" t="e">
        <f t="shared" si="47"/>
        <v>#DIV/0!</v>
      </c>
      <c r="I57" s="168"/>
      <c r="J57" s="205" t="e">
        <f t="shared" si="48"/>
        <v>#DIV/0!</v>
      </c>
      <c r="K57" s="168"/>
      <c r="L57" s="205" t="e">
        <f t="shared" si="49"/>
        <v>#DIV/0!</v>
      </c>
      <c r="M57" s="168"/>
      <c r="N57" s="205" t="e">
        <f t="shared" si="50"/>
        <v>#DIV/0!</v>
      </c>
      <c r="O57" s="168"/>
      <c r="P57" s="205" t="e">
        <f t="shared" si="51"/>
        <v>#DIV/0!</v>
      </c>
      <c r="Q57" s="168"/>
      <c r="R57" s="205" t="e">
        <f t="shared" si="52"/>
        <v>#DIV/0!</v>
      </c>
      <c r="S57" s="168"/>
      <c r="T57" s="205" t="e">
        <f t="shared" si="53"/>
        <v>#DIV/0!</v>
      </c>
      <c r="U57" s="168"/>
      <c r="V57" s="205" t="e">
        <f t="shared" si="54"/>
        <v>#DIV/0!</v>
      </c>
      <c r="W57" s="168"/>
      <c r="X57" s="205" t="e">
        <f t="shared" si="55"/>
        <v>#DIV/0!</v>
      </c>
      <c r="Y57" s="168"/>
      <c r="Z57" s="205" t="e">
        <f t="shared" si="56"/>
        <v>#DIV/0!</v>
      </c>
      <c r="AA57" s="168"/>
      <c r="AB57" s="205" t="e">
        <f t="shared" si="57"/>
        <v>#DIV/0!</v>
      </c>
    </row>
    <row r="58" spans="1:28" ht="44.1" customHeight="1" x14ac:dyDescent="0.45">
      <c r="A58" s="170" t="s">
        <v>3075</v>
      </c>
      <c r="B58" s="171">
        <v>122</v>
      </c>
      <c r="C58" s="163" t="s">
        <v>2730</v>
      </c>
      <c r="D58" s="167"/>
      <c r="E58" s="204">
        <f t="shared" si="45"/>
        <v>0</v>
      </c>
      <c r="F58" s="204">
        <f t="shared" si="46"/>
        <v>0</v>
      </c>
      <c r="G58" s="168"/>
      <c r="H58" s="205" t="e">
        <f t="shared" si="47"/>
        <v>#DIV/0!</v>
      </c>
      <c r="I58" s="168"/>
      <c r="J58" s="205" t="e">
        <f t="shared" si="48"/>
        <v>#DIV/0!</v>
      </c>
      <c r="K58" s="168"/>
      <c r="L58" s="205" t="e">
        <f t="shared" si="49"/>
        <v>#DIV/0!</v>
      </c>
      <c r="M58" s="168"/>
      <c r="N58" s="205" t="e">
        <f t="shared" si="50"/>
        <v>#DIV/0!</v>
      </c>
      <c r="O58" s="168"/>
      <c r="P58" s="205" t="e">
        <f t="shared" si="51"/>
        <v>#DIV/0!</v>
      </c>
      <c r="Q58" s="168"/>
      <c r="R58" s="205" t="e">
        <f t="shared" si="52"/>
        <v>#DIV/0!</v>
      </c>
      <c r="S58" s="168"/>
      <c r="T58" s="205" t="e">
        <f t="shared" si="53"/>
        <v>#DIV/0!</v>
      </c>
      <c r="U58" s="168"/>
      <c r="V58" s="205" t="e">
        <f t="shared" si="54"/>
        <v>#DIV/0!</v>
      </c>
      <c r="W58" s="168"/>
      <c r="X58" s="205" t="e">
        <f t="shared" si="55"/>
        <v>#DIV/0!</v>
      </c>
      <c r="Y58" s="168"/>
      <c r="Z58" s="205" t="e">
        <f t="shared" si="56"/>
        <v>#DIV/0!</v>
      </c>
      <c r="AA58" s="168"/>
      <c r="AB58" s="205" t="e">
        <f t="shared" si="57"/>
        <v>#DIV/0!</v>
      </c>
    </row>
    <row r="59" spans="1:28" ht="50.1" customHeight="1" thickBot="1" x14ac:dyDescent="0.5">
      <c r="A59" s="161" t="s">
        <v>3076</v>
      </c>
      <c r="B59" s="172">
        <v>482</v>
      </c>
      <c r="C59" s="163" t="s">
        <v>2730</v>
      </c>
      <c r="D59" s="167"/>
      <c r="E59" s="204">
        <f t="shared" si="45"/>
        <v>0</v>
      </c>
      <c r="F59" s="204">
        <f t="shared" si="46"/>
        <v>0</v>
      </c>
      <c r="G59" s="168"/>
      <c r="H59" s="205" t="e">
        <f t="shared" si="47"/>
        <v>#DIV/0!</v>
      </c>
      <c r="I59" s="168"/>
      <c r="J59" s="205" t="e">
        <f t="shared" si="48"/>
        <v>#DIV/0!</v>
      </c>
      <c r="K59" s="168"/>
      <c r="L59" s="205" t="e">
        <f t="shared" si="49"/>
        <v>#DIV/0!</v>
      </c>
      <c r="M59" s="168"/>
      <c r="N59" s="205" t="e">
        <f t="shared" si="50"/>
        <v>#DIV/0!</v>
      </c>
      <c r="O59" s="168"/>
      <c r="P59" s="205" t="e">
        <f t="shared" si="51"/>
        <v>#DIV/0!</v>
      </c>
      <c r="Q59" s="168"/>
      <c r="R59" s="205" t="e">
        <f t="shared" si="52"/>
        <v>#DIV/0!</v>
      </c>
      <c r="S59" s="168"/>
      <c r="T59" s="205" t="e">
        <f t="shared" si="53"/>
        <v>#DIV/0!</v>
      </c>
      <c r="U59" s="168"/>
      <c r="V59" s="205" t="e">
        <f t="shared" si="54"/>
        <v>#DIV/0!</v>
      </c>
      <c r="W59" s="168"/>
      <c r="X59" s="205" t="e">
        <f t="shared" si="55"/>
        <v>#DIV/0!</v>
      </c>
      <c r="Y59" s="168"/>
      <c r="Z59" s="205" t="e">
        <f t="shared" si="56"/>
        <v>#DIV/0!</v>
      </c>
      <c r="AA59" s="168"/>
      <c r="AB59" s="205" t="e">
        <f t="shared" si="57"/>
        <v>#DIV/0!</v>
      </c>
    </row>
    <row r="60" spans="1:28" ht="34.5" thickBot="1" x14ac:dyDescent="0.55000000000000004">
      <c r="A60" s="173" t="s">
        <v>642</v>
      </c>
      <c r="B60" s="206">
        <f>SUM(B50:B59)</f>
        <v>3810</v>
      </c>
      <c r="C60" s="174"/>
      <c r="D60" s="207">
        <f>SUM(D50:D59)</f>
        <v>0</v>
      </c>
      <c r="E60" s="216">
        <f>SUM(E50:E59)</f>
        <v>0</v>
      </c>
      <c r="F60" s="208">
        <f>SUM(F50:F59)</f>
        <v>0</v>
      </c>
      <c r="G60" s="209">
        <f>SUM(G50:G59)</f>
        <v>0</v>
      </c>
      <c r="H60" s="210" t="e">
        <f>G60/F60</f>
        <v>#DIV/0!</v>
      </c>
      <c r="I60" s="209">
        <f>SUM(I50:I59)</f>
        <v>0</v>
      </c>
      <c r="J60" s="210" t="e">
        <f>I60/F60</f>
        <v>#DIV/0!</v>
      </c>
      <c r="K60" s="211">
        <f>SUM(K50:K59)</f>
        <v>0</v>
      </c>
      <c r="L60" s="212" t="e">
        <f>K60/F60</f>
        <v>#DIV/0!</v>
      </c>
      <c r="M60" s="209">
        <f>SUM(M50:M59)</f>
        <v>0</v>
      </c>
      <c r="N60" s="210" t="e">
        <f>M60/F60</f>
        <v>#DIV/0!</v>
      </c>
      <c r="O60" s="211">
        <f>SUM(O50:O59)</f>
        <v>0</v>
      </c>
      <c r="P60" s="212" t="e">
        <f>O60/F60</f>
        <v>#DIV/0!</v>
      </c>
      <c r="Q60" s="209">
        <f>SUM(Q50:Q59)</f>
        <v>0</v>
      </c>
      <c r="R60" s="210" t="e">
        <f>Q60/F60</f>
        <v>#DIV/0!</v>
      </c>
      <c r="S60" s="211">
        <f>SUM(S50:S59)</f>
        <v>0</v>
      </c>
      <c r="T60" s="212" t="e">
        <f>S60/F60</f>
        <v>#DIV/0!</v>
      </c>
      <c r="U60" s="209">
        <f>SUM(U50:U59)</f>
        <v>0</v>
      </c>
      <c r="V60" s="210" t="e">
        <f>U60/F60</f>
        <v>#DIV/0!</v>
      </c>
      <c r="W60" s="208">
        <f>SUM(W50:W59)</f>
        <v>0</v>
      </c>
      <c r="X60" s="213" t="e">
        <f>W60/F60</f>
        <v>#DIV/0!</v>
      </c>
      <c r="Y60" s="214">
        <f>SUM(Y50:Y59)</f>
        <v>0</v>
      </c>
      <c r="Z60" s="215" t="e">
        <f>Y60/F60</f>
        <v>#DIV/0!</v>
      </c>
      <c r="AA60" s="214">
        <f>SUM(AA50:AA59)</f>
        <v>0</v>
      </c>
      <c r="AB60" s="215" t="e">
        <f>AA60/F60</f>
        <v>#DIV/0!</v>
      </c>
    </row>
    <row r="61" spans="1:28" ht="114.95" customHeight="1" thickBot="1" x14ac:dyDescent="0.5">
      <c r="A61" s="376" t="s">
        <v>3077</v>
      </c>
      <c r="B61" s="377"/>
      <c r="C61" s="377"/>
      <c r="D61" s="377"/>
      <c r="E61" s="377"/>
      <c r="F61" s="378"/>
      <c r="G61" s="356" t="s">
        <v>586</v>
      </c>
      <c r="H61" s="357"/>
      <c r="I61" s="358" t="s">
        <v>587</v>
      </c>
      <c r="J61" s="359"/>
      <c r="K61" s="356" t="s">
        <v>588</v>
      </c>
      <c r="L61" s="357"/>
      <c r="M61" s="358" t="s">
        <v>589</v>
      </c>
      <c r="N61" s="359"/>
      <c r="O61" s="356" t="s">
        <v>590</v>
      </c>
      <c r="P61" s="357"/>
      <c r="Q61" s="358" t="s">
        <v>591</v>
      </c>
      <c r="R61" s="359"/>
      <c r="S61" s="356" t="s">
        <v>592</v>
      </c>
      <c r="T61" s="357"/>
      <c r="U61" s="358" t="s">
        <v>593</v>
      </c>
      <c r="V61" s="359"/>
      <c r="W61" s="356" t="s">
        <v>596</v>
      </c>
      <c r="X61" s="357"/>
      <c r="Y61" s="358" t="s">
        <v>595</v>
      </c>
      <c r="Z61" s="359"/>
      <c r="AA61" s="356" t="s">
        <v>594</v>
      </c>
      <c r="AB61" s="357"/>
    </row>
    <row r="63" spans="1:28" ht="33" x14ac:dyDescent="0.45">
      <c r="A63" s="370" t="s">
        <v>3078</v>
      </c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</row>
    <row r="64" spans="1:28" ht="33" x14ac:dyDescent="0.45">
      <c r="A64" s="370"/>
      <c r="B64" s="370"/>
      <c r="C64" s="370"/>
      <c r="D64" s="370"/>
      <c r="E64" s="370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</row>
    <row r="65" spans="1:28" ht="33" x14ac:dyDescent="0.45">
      <c r="A65" s="370"/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</row>
    <row r="67" spans="1:28" ht="33" x14ac:dyDescent="0.45">
      <c r="A67" s="360" t="s">
        <v>3079</v>
      </c>
      <c r="B67" s="360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  <c r="O67" s="360"/>
      <c r="P67" s="360"/>
      <c r="Q67" s="360"/>
      <c r="R67" s="360"/>
      <c r="S67" s="360"/>
      <c r="T67" s="360"/>
      <c r="U67" s="360"/>
      <c r="V67" s="360"/>
      <c r="W67" s="360"/>
      <c r="X67" s="360"/>
      <c r="Y67" s="360"/>
      <c r="Z67" s="360"/>
      <c r="AA67" s="360"/>
      <c r="AB67" s="360"/>
    </row>
    <row r="68" spans="1:28" ht="33" x14ac:dyDescent="0.45">
      <c r="A68" s="360"/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</row>
    <row r="70" spans="1:28" ht="98.25" customHeight="1" thickBot="1" x14ac:dyDescent="0.5">
      <c r="A70" s="293" t="s">
        <v>3080</v>
      </c>
      <c r="B70" s="294"/>
      <c r="C70" s="371" t="s">
        <v>3079</v>
      </c>
      <c r="D70" s="372"/>
      <c r="E70" s="372"/>
      <c r="F70" s="373"/>
      <c r="G70" s="349" t="s">
        <v>586</v>
      </c>
      <c r="H70" s="350"/>
      <c r="I70" s="354" t="s">
        <v>587</v>
      </c>
      <c r="J70" s="375"/>
      <c r="K70" s="349" t="s">
        <v>588</v>
      </c>
      <c r="L70" s="350"/>
      <c r="M70" s="354" t="s">
        <v>589</v>
      </c>
      <c r="N70" s="355"/>
      <c r="O70" s="349" t="s">
        <v>590</v>
      </c>
      <c r="P70" s="350"/>
      <c r="Q70" s="354" t="s">
        <v>591</v>
      </c>
      <c r="R70" s="355"/>
      <c r="S70" s="349" t="s">
        <v>592</v>
      </c>
      <c r="T70" s="350"/>
      <c r="U70" s="354" t="s">
        <v>593</v>
      </c>
      <c r="V70" s="355"/>
      <c r="W70" s="349" t="s">
        <v>596</v>
      </c>
      <c r="X70" s="350"/>
      <c r="Y70" s="354" t="s">
        <v>595</v>
      </c>
      <c r="Z70" s="355"/>
      <c r="AA70" s="349" t="s">
        <v>594</v>
      </c>
      <c r="AB70" s="350"/>
    </row>
    <row r="71" spans="1:28" ht="60" x14ac:dyDescent="0.45">
      <c r="A71" s="293"/>
      <c r="B71" s="294"/>
      <c r="C71" s="146" t="s">
        <v>606</v>
      </c>
      <c r="D71" s="147" t="s">
        <v>607</v>
      </c>
      <c r="E71" s="147" t="s">
        <v>644</v>
      </c>
      <c r="F71" s="148" t="s">
        <v>645</v>
      </c>
      <c r="G71" s="152" t="s">
        <v>604</v>
      </c>
      <c r="H71" s="150" t="s">
        <v>605</v>
      </c>
      <c r="I71" s="149" t="s">
        <v>604</v>
      </c>
      <c r="J71" s="153" t="s">
        <v>605</v>
      </c>
      <c r="K71" s="149" t="s">
        <v>604</v>
      </c>
      <c r="L71" s="150" t="s">
        <v>605</v>
      </c>
      <c r="M71" s="149" t="s">
        <v>604</v>
      </c>
      <c r="N71" s="150" t="s">
        <v>605</v>
      </c>
      <c r="O71" s="149" t="s">
        <v>604</v>
      </c>
      <c r="P71" s="150" t="s">
        <v>605</v>
      </c>
      <c r="Q71" s="149" t="s">
        <v>604</v>
      </c>
      <c r="R71" s="150" t="s">
        <v>605</v>
      </c>
      <c r="S71" s="149" t="s">
        <v>604</v>
      </c>
      <c r="T71" s="150" t="s">
        <v>605</v>
      </c>
      <c r="U71" s="149" t="s">
        <v>604</v>
      </c>
      <c r="V71" s="150" t="s">
        <v>605</v>
      </c>
      <c r="W71" s="149" t="s">
        <v>604</v>
      </c>
      <c r="X71" s="150" t="s">
        <v>605</v>
      </c>
      <c r="Y71" s="149" t="s">
        <v>604</v>
      </c>
      <c r="Z71" s="150" t="s">
        <v>605</v>
      </c>
      <c r="AA71" s="149" t="s">
        <v>604</v>
      </c>
      <c r="AB71" s="150" t="s">
        <v>605</v>
      </c>
    </row>
    <row r="72" spans="1:28" ht="34.5" thickBot="1" x14ac:dyDescent="0.5">
      <c r="A72" s="293"/>
      <c r="B72" s="294"/>
      <c r="C72" s="154">
        <v>866</v>
      </c>
      <c r="D72" s="198">
        <f t="shared" ref="D72:AB72" si="58">D83</f>
        <v>0</v>
      </c>
      <c r="E72" s="198">
        <f t="shared" si="58"/>
        <v>0</v>
      </c>
      <c r="F72" s="199">
        <f t="shared" si="58"/>
        <v>0</v>
      </c>
      <c r="G72" s="200">
        <f t="shared" si="58"/>
        <v>0</v>
      </c>
      <c r="H72" s="201" t="e">
        <f t="shared" si="58"/>
        <v>#DIV/0!</v>
      </c>
      <c r="I72" s="202">
        <f t="shared" si="58"/>
        <v>0</v>
      </c>
      <c r="J72" s="203" t="e">
        <f t="shared" si="58"/>
        <v>#DIV/0!</v>
      </c>
      <c r="K72" s="202">
        <f t="shared" si="58"/>
        <v>0</v>
      </c>
      <c r="L72" s="201" t="e">
        <f t="shared" si="58"/>
        <v>#DIV/0!</v>
      </c>
      <c r="M72" s="202">
        <f t="shared" si="58"/>
        <v>0</v>
      </c>
      <c r="N72" s="201" t="e">
        <f t="shared" si="58"/>
        <v>#DIV/0!</v>
      </c>
      <c r="O72" s="202">
        <f t="shared" si="58"/>
        <v>0</v>
      </c>
      <c r="P72" s="201" t="e">
        <f t="shared" si="58"/>
        <v>#DIV/0!</v>
      </c>
      <c r="Q72" s="202">
        <f t="shared" si="58"/>
        <v>0</v>
      </c>
      <c r="R72" s="201" t="e">
        <f t="shared" si="58"/>
        <v>#DIV/0!</v>
      </c>
      <c r="S72" s="202">
        <f t="shared" si="58"/>
        <v>0</v>
      </c>
      <c r="T72" s="201" t="e">
        <f t="shared" si="58"/>
        <v>#DIV/0!</v>
      </c>
      <c r="U72" s="202">
        <f t="shared" si="58"/>
        <v>0</v>
      </c>
      <c r="V72" s="201" t="e">
        <f t="shared" si="58"/>
        <v>#DIV/0!</v>
      </c>
      <c r="W72" s="202">
        <f t="shared" si="58"/>
        <v>0</v>
      </c>
      <c r="X72" s="201" t="e">
        <f t="shared" si="58"/>
        <v>#DIV/0!</v>
      </c>
      <c r="Y72" s="202">
        <f t="shared" si="58"/>
        <v>0</v>
      </c>
      <c r="Z72" s="201" t="e">
        <f t="shared" si="58"/>
        <v>#DIV/0!</v>
      </c>
      <c r="AA72" s="202">
        <f t="shared" si="58"/>
        <v>0</v>
      </c>
      <c r="AB72" s="201" t="e">
        <f t="shared" si="58"/>
        <v>#DIV/0!</v>
      </c>
    </row>
    <row r="74" spans="1:28" ht="60.75" thickBot="1" x14ac:dyDescent="0.55000000000000004">
      <c r="A74" s="362" t="s">
        <v>3081</v>
      </c>
      <c r="B74" s="363"/>
      <c r="C74" s="363"/>
      <c r="D74" s="363"/>
      <c r="E74" s="363"/>
      <c r="F74" s="364"/>
      <c r="G74" s="365" t="s">
        <v>603</v>
      </c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7"/>
    </row>
    <row r="75" spans="1:28" ht="67.5" x14ac:dyDescent="0.45">
      <c r="A75" s="156" t="s">
        <v>3070</v>
      </c>
      <c r="B75" s="379" t="s">
        <v>3082</v>
      </c>
      <c r="C75" s="380"/>
      <c r="D75" s="361" t="s">
        <v>3079</v>
      </c>
      <c r="E75" s="368"/>
      <c r="F75" s="369"/>
      <c r="G75" s="349" t="s">
        <v>586</v>
      </c>
      <c r="H75" s="350"/>
      <c r="I75" s="354" t="s">
        <v>587</v>
      </c>
      <c r="J75" s="355"/>
      <c r="K75" s="349" t="s">
        <v>588</v>
      </c>
      <c r="L75" s="350"/>
      <c r="M75" s="354" t="s">
        <v>589</v>
      </c>
      <c r="N75" s="355"/>
      <c r="O75" s="349" t="s">
        <v>590</v>
      </c>
      <c r="P75" s="350"/>
      <c r="Q75" s="354" t="s">
        <v>591</v>
      </c>
      <c r="R75" s="355"/>
      <c r="S75" s="349" t="s">
        <v>592</v>
      </c>
      <c r="T75" s="350"/>
      <c r="U75" s="354" t="s">
        <v>593</v>
      </c>
      <c r="V75" s="355"/>
      <c r="W75" s="349" t="s">
        <v>596</v>
      </c>
      <c r="X75" s="350"/>
      <c r="Y75" s="354" t="s">
        <v>595</v>
      </c>
      <c r="Z75" s="355"/>
      <c r="AA75" s="349" t="s">
        <v>594</v>
      </c>
      <c r="AB75" s="350"/>
    </row>
    <row r="76" spans="1:28" ht="60" x14ac:dyDescent="0.45">
      <c r="A76" s="157" t="s">
        <v>597</v>
      </c>
      <c r="B76" s="158" t="s">
        <v>606</v>
      </c>
      <c r="C76" s="157" t="s">
        <v>598</v>
      </c>
      <c r="D76" s="157" t="s">
        <v>607</v>
      </c>
      <c r="E76" s="157" t="s">
        <v>644</v>
      </c>
      <c r="F76" s="159" t="s">
        <v>645</v>
      </c>
      <c r="G76" s="149" t="s">
        <v>604</v>
      </c>
      <c r="H76" s="150" t="s">
        <v>605</v>
      </c>
      <c r="I76" s="149" t="s">
        <v>604</v>
      </c>
      <c r="J76" s="150" t="s">
        <v>605</v>
      </c>
      <c r="K76" s="149" t="s">
        <v>604</v>
      </c>
      <c r="L76" s="150" t="s">
        <v>605</v>
      </c>
      <c r="M76" s="149" t="s">
        <v>604</v>
      </c>
      <c r="N76" s="150" t="s">
        <v>605</v>
      </c>
      <c r="O76" s="149" t="s">
        <v>604</v>
      </c>
      <c r="P76" s="150" t="s">
        <v>605</v>
      </c>
      <c r="Q76" s="149" t="s">
        <v>604</v>
      </c>
      <c r="R76" s="150" t="s">
        <v>605</v>
      </c>
      <c r="S76" s="149" t="s">
        <v>604</v>
      </c>
      <c r="T76" s="150" t="s">
        <v>605</v>
      </c>
      <c r="U76" s="149" t="s">
        <v>604</v>
      </c>
      <c r="V76" s="150" t="s">
        <v>605</v>
      </c>
      <c r="W76" s="149" t="s">
        <v>604</v>
      </c>
      <c r="X76" s="150" t="s">
        <v>605</v>
      </c>
      <c r="Y76" s="149" t="s">
        <v>604</v>
      </c>
      <c r="Z76" s="150" t="s">
        <v>605</v>
      </c>
      <c r="AA76" s="149" t="s">
        <v>604</v>
      </c>
      <c r="AB76" s="150" t="s">
        <v>605</v>
      </c>
    </row>
    <row r="77" spans="1:28" ht="66" customHeight="1" x14ac:dyDescent="0.45">
      <c r="A77" s="170" t="s">
        <v>3083</v>
      </c>
      <c r="B77" s="178">
        <v>270</v>
      </c>
      <c r="C77" s="163" t="s">
        <v>2730</v>
      </c>
      <c r="D77" s="164"/>
      <c r="E77" s="204">
        <f>D77-F77</f>
        <v>0</v>
      </c>
      <c r="F77" s="204">
        <f>G77+I77+K77+M77+O77+Q77+S77+U77+W77+Y77+AA77</f>
        <v>0</v>
      </c>
      <c r="G77" s="166"/>
      <c r="H77" s="205" t="e">
        <f>G77/F77</f>
        <v>#DIV/0!</v>
      </c>
      <c r="I77" s="166"/>
      <c r="J77" s="205" t="e">
        <f>I77/F77</f>
        <v>#DIV/0!</v>
      </c>
      <c r="K77" s="166"/>
      <c r="L77" s="205" t="e">
        <f>K77/F77</f>
        <v>#DIV/0!</v>
      </c>
      <c r="M77" s="166"/>
      <c r="N77" s="205" t="e">
        <f>M77/F77</f>
        <v>#DIV/0!</v>
      </c>
      <c r="O77" s="166"/>
      <c r="P77" s="205" t="e">
        <f>O77/F77</f>
        <v>#DIV/0!</v>
      </c>
      <c r="Q77" s="166"/>
      <c r="R77" s="205" t="e">
        <f>Q77/F77</f>
        <v>#DIV/0!</v>
      </c>
      <c r="S77" s="166"/>
      <c r="T77" s="205" t="e">
        <f>S77/F77</f>
        <v>#DIV/0!</v>
      </c>
      <c r="U77" s="166"/>
      <c r="V77" s="205" t="e">
        <f>U77/F77</f>
        <v>#DIV/0!</v>
      </c>
      <c r="W77" s="166"/>
      <c r="X77" s="205" t="e">
        <f>W77/F77</f>
        <v>#DIV/0!</v>
      </c>
      <c r="Y77" s="166"/>
      <c r="Z77" s="205" t="e">
        <f>Y77/F77</f>
        <v>#DIV/0!</v>
      </c>
      <c r="AA77" s="166"/>
      <c r="AB77" s="205" t="e">
        <f>AA77/F77</f>
        <v>#DIV/0!</v>
      </c>
    </row>
    <row r="78" spans="1:28" ht="60.95" customHeight="1" x14ac:dyDescent="0.45">
      <c r="A78" s="170" t="s">
        <v>3084</v>
      </c>
      <c r="B78" s="172">
        <v>149</v>
      </c>
      <c r="C78" s="163" t="s">
        <v>2730</v>
      </c>
      <c r="D78" s="167"/>
      <c r="E78" s="204">
        <f t="shared" ref="E78:E82" si="59">D78-F78</f>
        <v>0</v>
      </c>
      <c r="F78" s="204">
        <f>G78+I78+K78+M78+O78+Q78+S78+U78+W78+Y78+AA78</f>
        <v>0</v>
      </c>
      <c r="G78" s="168"/>
      <c r="H78" s="205" t="e">
        <f t="shared" ref="H78:H82" si="60">G78/F78</f>
        <v>#DIV/0!</v>
      </c>
      <c r="I78" s="168"/>
      <c r="J78" s="205" t="e">
        <f t="shared" ref="J78:J82" si="61">I78/F78</f>
        <v>#DIV/0!</v>
      </c>
      <c r="K78" s="168"/>
      <c r="L78" s="205" t="e">
        <f t="shared" ref="L78:L82" si="62">K78/F78</f>
        <v>#DIV/0!</v>
      </c>
      <c r="M78" s="168"/>
      <c r="N78" s="205" t="e">
        <f t="shared" ref="N78:N82" si="63">M78/F78</f>
        <v>#DIV/0!</v>
      </c>
      <c r="O78" s="168"/>
      <c r="P78" s="205" t="e">
        <f t="shared" ref="P78:P82" si="64">O78/F78</f>
        <v>#DIV/0!</v>
      </c>
      <c r="Q78" s="168"/>
      <c r="R78" s="205" t="e">
        <f t="shared" ref="R78:R82" si="65">Q78/F78</f>
        <v>#DIV/0!</v>
      </c>
      <c r="S78" s="168"/>
      <c r="T78" s="205" t="e">
        <f t="shared" ref="T78:T82" si="66">S78/F78</f>
        <v>#DIV/0!</v>
      </c>
      <c r="U78" s="168"/>
      <c r="V78" s="205" t="e">
        <f t="shared" ref="V78:V82" si="67">U78/F78</f>
        <v>#DIV/0!</v>
      </c>
      <c r="W78" s="168"/>
      <c r="X78" s="205" t="e">
        <f t="shared" ref="X78:X82" si="68">W78/F78</f>
        <v>#DIV/0!</v>
      </c>
      <c r="Y78" s="168"/>
      <c r="Z78" s="205" t="e">
        <f t="shared" ref="Z78:Z82" si="69">Y78/F78</f>
        <v>#DIV/0!</v>
      </c>
      <c r="AA78" s="168"/>
      <c r="AB78" s="205" t="e">
        <f t="shared" ref="AB78:AB82" si="70">AA78/F78</f>
        <v>#DIV/0!</v>
      </c>
    </row>
    <row r="79" spans="1:28" ht="59.1" customHeight="1" x14ac:dyDescent="0.45">
      <c r="A79" s="161" t="s">
        <v>3085</v>
      </c>
      <c r="B79" s="172">
        <v>128</v>
      </c>
      <c r="C79" s="163" t="s">
        <v>2730</v>
      </c>
      <c r="D79" s="167"/>
      <c r="E79" s="204">
        <f t="shared" si="59"/>
        <v>0</v>
      </c>
      <c r="F79" s="204">
        <f t="shared" ref="F79:F82" si="71">G79+I79+K79+M79+O79+Q79+S79+U79+W79+Y79+AA79</f>
        <v>0</v>
      </c>
      <c r="G79" s="168"/>
      <c r="H79" s="205" t="e">
        <f t="shared" si="60"/>
        <v>#DIV/0!</v>
      </c>
      <c r="I79" s="168"/>
      <c r="J79" s="205" t="e">
        <f t="shared" si="61"/>
        <v>#DIV/0!</v>
      </c>
      <c r="K79" s="168"/>
      <c r="L79" s="205" t="e">
        <f t="shared" si="62"/>
        <v>#DIV/0!</v>
      </c>
      <c r="M79" s="168"/>
      <c r="N79" s="205" t="e">
        <f t="shared" si="63"/>
        <v>#DIV/0!</v>
      </c>
      <c r="O79" s="168"/>
      <c r="P79" s="205" t="e">
        <f t="shared" si="64"/>
        <v>#DIV/0!</v>
      </c>
      <c r="Q79" s="168"/>
      <c r="R79" s="205" t="e">
        <f t="shared" si="65"/>
        <v>#DIV/0!</v>
      </c>
      <c r="S79" s="168"/>
      <c r="T79" s="205" t="e">
        <f t="shared" si="66"/>
        <v>#DIV/0!</v>
      </c>
      <c r="U79" s="168"/>
      <c r="V79" s="205" t="e">
        <f t="shared" si="67"/>
        <v>#DIV/0!</v>
      </c>
      <c r="W79" s="168"/>
      <c r="X79" s="205" t="e">
        <f t="shared" si="68"/>
        <v>#DIV/0!</v>
      </c>
      <c r="Y79" s="168"/>
      <c r="Z79" s="205" t="e">
        <f t="shared" si="69"/>
        <v>#DIV/0!</v>
      </c>
      <c r="AA79" s="168"/>
      <c r="AB79" s="205" t="e">
        <f t="shared" si="70"/>
        <v>#DIV/0!</v>
      </c>
    </row>
    <row r="80" spans="1:28" ht="71.099999999999994" customHeight="1" x14ac:dyDescent="0.45">
      <c r="A80" s="161" t="s">
        <v>3086</v>
      </c>
      <c r="B80" s="172">
        <v>124</v>
      </c>
      <c r="C80" s="163" t="s">
        <v>2730</v>
      </c>
      <c r="D80" s="167"/>
      <c r="E80" s="204">
        <f t="shared" si="59"/>
        <v>0</v>
      </c>
      <c r="F80" s="204">
        <f t="shared" si="71"/>
        <v>0</v>
      </c>
      <c r="G80" s="168"/>
      <c r="H80" s="205" t="e">
        <f t="shared" si="60"/>
        <v>#DIV/0!</v>
      </c>
      <c r="I80" s="168"/>
      <c r="J80" s="205" t="e">
        <f t="shared" si="61"/>
        <v>#DIV/0!</v>
      </c>
      <c r="K80" s="168"/>
      <c r="L80" s="205" t="e">
        <f t="shared" si="62"/>
        <v>#DIV/0!</v>
      </c>
      <c r="M80" s="168"/>
      <c r="N80" s="205" t="e">
        <f t="shared" si="63"/>
        <v>#DIV/0!</v>
      </c>
      <c r="O80" s="168"/>
      <c r="P80" s="205" t="e">
        <f t="shared" si="64"/>
        <v>#DIV/0!</v>
      </c>
      <c r="Q80" s="168"/>
      <c r="R80" s="205" t="e">
        <f t="shared" si="65"/>
        <v>#DIV/0!</v>
      </c>
      <c r="S80" s="168"/>
      <c r="T80" s="205" t="e">
        <f t="shared" si="66"/>
        <v>#DIV/0!</v>
      </c>
      <c r="U80" s="168"/>
      <c r="V80" s="205" t="e">
        <f t="shared" si="67"/>
        <v>#DIV/0!</v>
      </c>
      <c r="W80" s="168"/>
      <c r="X80" s="205" t="e">
        <f t="shared" si="68"/>
        <v>#DIV/0!</v>
      </c>
      <c r="Y80" s="168"/>
      <c r="Z80" s="205" t="e">
        <f t="shared" si="69"/>
        <v>#DIV/0!</v>
      </c>
      <c r="AA80" s="168"/>
      <c r="AB80" s="205" t="e">
        <f t="shared" si="70"/>
        <v>#DIV/0!</v>
      </c>
    </row>
    <row r="81" spans="1:28" ht="74.099999999999994" customHeight="1" x14ac:dyDescent="0.45">
      <c r="A81" s="170" t="s">
        <v>3087</v>
      </c>
      <c r="B81" s="171">
        <v>90</v>
      </c>
      <c r="C81" s="163" t="s">
        <v>2730</v>
      </c>
      <c r="D81" s="167"/>
      <c r="E81" s="204">
        <f t="shared" si="59"/>
        <v>0</v>
      </c>
      <c r="F81" s="204">
        <f t="shared" si="71"/>
        <v>0</v>
      </c>
      <c r="G81" s="168"/>
      <c r="H81" s="205" t="e">
        <f t="shared" si="60"/>
        <v>#DIV/0!</v>
      </c>
      <c r="I81" s="168"/>
      <c r="J81" s="205" t="e">
        <f t="shared" si="61"/>
        <v>#DIV/0!</v>
      </c>
      <c r="K81" s="168"/>
      <c r="L81" s="205" t="e">
        <f t="shared" si="62"/>
        <v>#DIV/0!</v>
      </c>
      <c r="M81" s="168"/>
      <c r="N81" s="205" t="e">
        <f t="shared" si="63"/>
        <v>#DIV/0!</v>
      </c>
      <c r="O81" s="168"/>
      <c r="P81" s="205" t="e">
        <f t="shared" si="64"/>
        <v>#DIV/0!</v>
      </c>
      <c r="Q81" s="168"/>
      <c r="R81" s="205" t="e">
        <f t="shared" si="65"/>
        <v>#DIV/0!</v>
      </c>
      <c r="S81" s="168"/>
      <c r="T81" s="205" t="e">
        <f t="shared" si="66"/>
        <v>#DIV/0!</v>
      </c>
      <c r="U81" s="168"/>
      <c r="V81" s="205" t="e">
        <f t="shared" si="67"/>
        <v>#DIV/0!</v>
      </c>
      <c r="W81" s="168"/>
      <c r="X81" s="205" t="e">
        <f t="shared" si="68"/>
        <v>#DIV/0!</v>
      </c>
      <c r="Y81" s="168"/>
      <c r="Z81" s="205" t="e">
        <f t="shared" si="69"/>
        <v>#DIV/0!</v>
      </c>
      <c r="AA81" s="168"/>
      <c r="AB81" s="205" t="e">
        <f t="shared" si="70"/>
        <v>#DIV/0!</v>
      </c>
    </row>
    <row r="82" spans="1:28" ht="72" customHeight="1" thickBot="1" x14ac:dyDescent="0.5">
      <c r="A82" s="161" t="s">
        <v>3088</v>
      </c>
      <c r="B82" s="172">
        <v>105</v>
      </c>
      <c r="C82" s="163" t="s">
        <v>2730</v>
      </c>
      <c r="D82" s="167"/>
      <c r="E82" s="204">
        <f t="shared" si="59"/>
        <v>0</v>
      </c>
      <c r="F82" s="204">
        <f t="shared" si="71"/>
        <v>0</v>
      </c>
      <c r="G82" s="168"/>
      <c r="H82" s="205" t="e">
        <f t="shared" si="60"/>
        <v>#DIV/0!</v>
      </c>
      <c r="I82" s="168"/>
      <c r="J82" s="205" t="e">
        <f t="shared" si="61"/>
        <v>#DIV/0!</v>
      </c>
      <c r="K82" s="168"/>
      <c r="L82" s="205" t="e">
        <f t="shared" si="62"/>
        <v>#DIV/0!</v>
      </c>
      <c r="M82" s="168"/>
      <c r="N82" s="205" t="e">
        <f t="shared" si="63"/>
        <v>#DIV/0!</v>
      </c>
      <c r="O82" s="168"/>
      <c r="P82" s="205" t="e">
        <f t="shared" si="64"/>
        <v>#DIV/0!</v>
      </c>
      <c r="Q82" s="168"/>
      <c r="R82" s="205" t="e">
        <f t="shared" si="65"/>
        <v>#DIV/0!</v>
      </c>
      <c r="S82" s="168"/>
      <c r="T82" s="205" t="e">
        <f t="shared" si="66"/>
        <v>#DIV/0!</v>
      </c>
      <c r="U82" s="168"/>
      <c r="V82" s="205" t="e">
        <f t="shared" si="67"/>
        <v>#DIV/0!</v>
      </c>
      <c r="W82" s="168"/>
      <c r="X82" s="205" t="e">
        <f t="shared" si="68"/>
        <v>#DIV/0!</v>
      </c>
      <c r="Y82" s="168"/>
      <c r="Z82" s="205" t="e">
        <f t="shared" si="69"/>
        <v>#DIV/0!</v>
      </c>
      <c r="AA82" s="168"/>
      <c r="AB82" s="205" t="e">
        <f t="shared" si="70"/>
        <v>#DIV/0!</v>
      </c>
    </row>
    <row r="83" spans="1:28" ht="34.5" thickBot="1" x14ac:dyDescent="0.55000000000000004">
      <c r="A83" s="173" t="s">
        <v>642</v>
      </c>
      <c r="B83" s="206">
        <f>SUM(B77:B82)</f>
        <v>866</v>
      </c>
      <c r="C83" s="174"/>
      <c r="D83" s="207">
        <f>SUM(D77:D82)</f>
        <v>0</v>
      </c>
      <c r="E83" s="216">
        <f>SUM(E77:E82)</f>
        <v>0</v>
      </c>
      <c r="F83" s="208">
        <f>SUM(F77:F82)</f>
        <v>0</v>
      </c>
      <c r="G83" s="209">
        <f>SUM(G77:G82)</f>
        <v>0</v>
      </c>
      <c r="H83" s="210" t="e">
        <f>G83/F83</f>
        <v>#DIV/0!</v>
      </c>
      <c r="I83" s="209">
        <f>SUM(I77:I82)</f>
        <v>0</v>
      </c>
      <c r="J83" s="210" t="e">
        <f>I83/F83</f>
        <v>#DIV/0!</v>
      </c>
      <c r="K83" s="211">
        <f>SUM(K77:K82)</f>
        <v>0</v>
      </c>
      <c r="L83" s="212" t="e">
        <f>K83/F83</f>
        <v>#DIV/0!</v>
      </c>
      <c r="M83" s="209">
        <f>SUM(M77:M82)</f>
        <v>0</v>
      </c>
      <c r="N83" s="210" t="e">
        <f>M83/F83</f>
        <v>#DIV/0!</v>
      </c>
      <c r="O83" s="211">
        <f>SUM(O77:O82)</f>
        <v>0</v>
      </c>
      <c r="P83" s="212" t="e">
        <f>O83/F83</f>
        <v>#DIV/0!</v>
      </c>
      <c r="Q83" s="209">
        <f>SUM(Q77:Q82)</f>
        <v>0</v>
      </c>
      <c r="R83" s="210" t="e">
        <f>Q83/F83</f>
        <v>#DIV/0!</v>
      </c>
      <c r="S83" s="211">
        <f>SUM(S77:S82)</f>
        <v>0</v>
      </c>
      <c r="T83" s="212" t="e">
        <f>S83/F83</f>
        <v>#DIV/0!</v>
      </c>
      <c r="U83" s="209">
        <f>SUM(U77:U82)</f>
        <v>0</v>
      </c>
      <c r="V83" s="210" t="e">
        <f>U83/F83</f>
        <v>#DIV/0!</v>
      </c>
      <c r="W83" s="208">
        <f>SUM(W77:W82)</f>
        <v>0</v>
      </c>
      <c r="X83" s="213" t="e">
        <f>W83/F83</f>
        <v>#DIV/0!</v>
      </c>
      <c r="Y83" s="214">
        <f>SUM(Y77:Y82)</f>
        <v>0</v>
      </c>
      <c r="Z83" s="215" t="e">
        <f>Y83/F83</f>
        <v>#DIV/0!</v>
      </c>
      <c r="AA83" s="214">
        <f>SUM(AA77:AA82)</f>
        <v>0</v>
      </c>
      <c r="AB83" s="215" t="e">
        <f>AA83/F83</f>
        <v>#DIV/0!</v>
      </c>
    </row>
    <row r="84" spans="1:28" ht="77.099999999999994" customHeight="1" thickBot="1" x14ac:dyDescent="0.5">
      <c r="A84" s="376" t="s">
        <v>3089</v>
      </c>
      <c r="B84" s="377"/>
      <c r="C84" s="377"/>
      <c r="D84" s="377"/>
      <c r="E84" s="377"/>
      <c r="F84" s="378"/>
      <c r="G84" s="356" t="s">
        <v>586</v>
      </c>
      <c r="H84" s="357"/>
      <c r="I84" s="358" t="s">
        <v>587</v>
      </c>
      <c r="J84" s="359"/>
      <c r="K84" s="356" t="s">
        <v>588</v>
      </c>
      <c r="L84" s="357"/>
      <c r="M84" s="358" t="s">
        <v>589</v>
      </c>
      <c r="N84" s="359"/>
      <c r="O84" s="356" t="s">
        <v>590</v>
      </c>
      <c r="P84" s="357"/>
      <c r="Q84" s="358" t="s">
        <v>591</v>
      </c>
      <c r="R84" s="359"/>
      <c r="S84" s="356" t="s">
        <v>592</v>
      </c>
      <c r="T84" s="357"/>
      <c r="U84" s="358" t="s">
        <v>593</v>
      </c>
      <c r="V84" s="359"/>
      <c r="W84" s="356" t="s">
        <v>596</v>
      </c>
      <c r="X84" s="357"/>
      <c r="Y84" s="358" t="s">
        <v>595</v>
      </c>
      <c r="Z84" s="359"/>
      <c r="AA84" s="356" t="s">
        <v>594</v>
      </c>
      <c r="AB84" s="357"/>
    </row>
    <row r="86" spans="1:28" ht="33" x14ac:dyDescent="0.45">
      <c r="A86" s="360" t="s">
        <v>3090</v>
      </c>
      <c r="B86" s="360"/>
      <c r="C86" s="360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0"/>
      <c r="W86" s="360"/>
      <c r="X86" s="360"/>
      <c r="Y86" s="360"/>
      <c r="Z86" s="360"/>
      <c r="AA86" s="360"/>
      <c r="AB86" s="360"/>
    </row>
    <row r="87" spans="1:28" ht="33" x14ac:dyDescent="0.45">
      <c r="A87" s="360"/>
      <c r="B87" s="360"/>
      <c r="C87" s="360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0"/>
      <c r="O87" s="360"/>
      <c r="P87" s="360"/>
      <c r="Q87" s="360"/>
      <c r="R87" s="360"/>
      <c r="S87" s="360"/>
      <c r="T87" s="360"/>
      <c r="U87" s="360"/>
      <c r="V87" s="360"/>
      <c r="W87" s="360"/>
      <c r="X87" s="360"/>
      <c r="Y87" s="360"/>
      <c r="Z87" s="360"/>
      <c r="AA87" s="360"/>
      <c r="AB87" s="360"/>
    </row>
    <row r="89" spans="1:28" ht="75.75" customHeight="1" thickBot="1" x14ac:dyDescent="0.5">
      <c r="A89" s="293" t="s">
        <v>3091</v>
      </c>
      <c r="B89" s="294"/>
      <c r="C89" s="371" t="s">
        <v>3090</v>
      </c>
      <c r="D89" s="372"/>
      <c r="E89" s="372"/>
      <c r="F89" s="373"/>
      <c r="G89" s="349" t="s">
        <v>586</v>
      </c>
      <c r="H89" s="350"/>
      <c r="I89" s="354" t="s">
        <v>587</v>
      </c>
      <c r="J89" s="375"/>
      <c r="K89" s="349" t="s">
        <v>588</v>
      </c>
      <c r="L89" s="350"/>
      <c r="M89" s="354" t="s">
        <v>589</v>
      </c>
      <c r="N89" s="355"/>
      <c r="O89" s="349" t="s">
        <v>590</v>
      </c>
      <c r="P89" s="350"/>
      <c r="Q89" s="354" t="s">
        <v>591</v>
      </c>
      <c r="R89" s="355"/>
      <c r="S89" s="349" t="s">
        <v>592</v>
      </c>
      <c r="T89" s="350"/>
      <c r="U89" s="354" t="s">
        <v>593</v>
      </c>
      <c r="V89" s="355"/>
      <c r="W89" s="349" t="s">
        <v>596</v>
      </c>
      <c r="X89" s="350"/>
      <c r="Y89" s="354" t="s">
        <v>595</v>
      </c>
      <c r="Z89" s="355"/>
      <c r="AA89" s="349" t="s">
        <v>594</v>
      </c>
      <c r="AB89" s="350"/>
    </row>
    <row r="90" spans="1:28" ht="60" x14ac:dyDescent="0.45">
      <c r="A90" s="293"/>
      <c r="B90" s="294"/>
      <c r="C90" s="146" t="s">
        <v>606</v>
      </c>
      <c r="D90" s="147" t="s">
        <v>607</v>
      </c>
      <c r="E90" s="147" t="s">
        <v>644</v>
      </c>
      <c r="F90" s="148" t="s">
        <v>645</v>
      </c>
      <c r="G90" s="152" t="s">
        <v>604</v>
      </c>
      <c r="H90" s="150" t="s">
        <v>605</v>
      </c>
      <c r="I90" s="149" t="s">
        <v>604</v>
      </c>
      <c r="J90" s="153" t="s">
        <v>605</v>
      </c>
      <c r="K90" s="149" t="s">
        <v>604</v>
      </c>
      <c r="L90" s="150" t="s">
        <v>605</v>
      </c>
      <c r="M90" s="149" t="s">
        <v>604</v>
      </c>
      <c r="N90" s="150" t="s">
        <v>605</v>
      </c>
      <c r="O90" s="149" t="s">
        <v>604</v>
      </c>
      <c r="P90" s="150" t="s">
        <v>605</v>
      </c>
      <c r="Q90" s="149" t="s">
        <v>604</v>
      </c>
      <c r="R90" s="150" t="s">
        <v>605</v>
      </c>
      <c r="S90" s="149" t="s">
        <v>604</v>
      </c>
      <c r="T90" s="150" t="s">
        <v>605</v>
      </c>
      <c r="U90" s="149" t="s">
        <v>604</v>
      </c>
      <c r="V90" s="150" t="s">
        <v>605</v>
      </c>
      <c r="W90" s="149" t="s">
        <v>604</v>
      </c>
      <c r="X90" s="150" t="s">
        <v>605</v>
      </c>
      <c r="Y90" s="149" t="s">
        <v>604</v>
      </c>
      <c r="Z90" s="150" t="s">
        <v>605</v>
      </c>
      <c r="AA90" s="149" t="s">
        <v>604</v>
      </c>
      <c r="AB90" s="150" t="s">
        <v>605</v>
      </c>
    </row>
    <row r="91" spans="1:28" ht="34.5" thickBot="1" x14ac:dyDescent="0.5">
      <c r="A91" s="293"/>
      <c r="B91" s="294"/>
      <c r="C91" s="154">
        <v>1280</v>
      </c>
      <c r="D91" s="198">
        <f t="shared" ref="D91:AB91" si="72">D106</f>
        <v>0</v>
      </c>
      <c r="E91" s="198">
        <f t="shared" si="72"/>
        <v>0</v>
      </c>
      <c r="F91" s="199">
        <f t="shared" si="72"/>
        <v>0</v>
      </c>
      <c r="G91" s="200">
        <f>G106</f>
        <v>0</v>
      </c>
      <c r="H91" s="201" t="e">
        <f t="shared" si="72"/>
        <v>#DIV/0!</v>
      </c>
      <c r="I91" s="202">
        <f t="shared" si="72"/>
        <v>0</v>
      </c>
      <c r="J91" s="203" t="e">
        <f t="shared" si="72"/>
        <v>#DIV/0!</v>
      </c>
      <c r="K91" s="202">
        <f t="shared" si="72"/>
        <v>0</v>
      </c>
      <c r="L91" s="201" t="e">
        <f t="shared" si="72"/>
        <v>#DIV/0!</v>
      </c>
      <c r="M91" s="202">
        <f t="shared" si="72"/>
        <v>0</v>
      </c>
      <c r="N91" s="201" t="e">
        <f t="shared" si="72"/>
        <v>#DIV/0!</v>
      </c>
      <c r="O91" s="202">
        <f t="shared" si="72"/>
        <v>0</v>
      </c>
      <c r="P91" s="201" t="e">
        <f t="shared" si="72"/>
        <v>#DIV/0!</v>
      </c>
      <c r="Q91" s="202">
        <f t="shared" si="72"/>
        <v>0</v>
      </c>
      <c r="R91" s="201" t="e">
        <f t="shared" si="72"/>
        <v>#DIV/0!</v>
      </c>
      <c r="S91" s="202">
        <f t="shared" si="72"/>
        <v>0</v>
      </c>
      <c r="T91" s="201" t="e">
        <f t="shared" si="72"/>
        <v>#DIV/0!</v>
      </c>
      <c r="U91" s="202">
        <f t="shared" si="72"/>
        <v>0</v>
      </c>
      <c r="V91" s="201" t="e">
        <f t="shared" si="72"/>
        <v>#DIV/0!</v>
      </c>
      <c r="W91" s="202">
        <f t="shared" si="72"/>
        <v>0</v>
      </c>
      <c r="X91" s="201" t="e">
        <f t="shared" si="72"/>
        <v>#DIV/0!</v>
      </c>
      <c r="Y91" s="202">
        <f t="shared" si="72"/>
        <v>0</v>
      </c>
      <c r="Z91" s="201" t="e">
        <f t="shared" si="72"/>
        <v>#DIV/0!</v>
      </c>
      <c r="AA91" s="202">
        <f t="shared" si="72"/>
        <v>0</v>
      </c>
      <c r="AB91" s="201" t="e">
        <f t="shared" si="72"/>
        <v>#DIV/0!</v>
      </c>
    </row>
    <row r="93" spans="1:28" ht="60.75" thickBot="1" x14ac:dyDescent="0.5">
      <c r="A93" s="376" t="s">
        <v>3092</v>
      </c>
      <c r="B93" s="377"/>
      <c r="C93" s="377"/>
      <c r="D93" s="377"/>
      <c r="E93" s="377"/>
      <c r="F93" s="378"/>
      <c r="G93" s="365" t="s">
        <v>603</v>
      </c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7"/>
    </row>
    <row r="94" spans="1:28" ht="96" customHeight="1" x14ac:dyDescent="0.45">
      <c r="A94" s="156" t="s">
        <v>3070</v>
      </c>
      <c r="B94" s="379" t="s">
        <v>3082</v>
      </c>
      <c r="C94" s="380"/>
      <c r="D94" s="361" t="s">
        <v>3090</v>
      </c>
      <c r="E94" s="368"/>
      <c r="F94" s="369"/>
      <c r="G94" s="349" t="s">
        <v>586</v>
      </c>
      <c r="H94" s="350"/>
      <c r="I94" s="354" t="s">
        <v>587</v>
      </c>
      <c r="J94" s="355"/>
      <c r="K94" s="349" t="s">
        <v>588</v>
      </c>
      <c r="L94" s="350"/>
      <c r="M94" s="354" t="s">
        <v>589</v>
      </c>
      <c r="N94" s="355"/>
      <c r="O94" s="349" t="s">
        <v>590</v>
      </c>
      <c r="P94" s="350"/>
      <c r="Q94" s="354" t="s">
        <v>591</v>
      </c>
      <c r="R94" s="355"/>
      <c r="S94" s="349" t="s">
        <v>592</v>
      </c>
      <c r="T94" s="350"/>
      <c r="U94" s="354" t="s">
        <v>593</v>
      </c>
      <c r="V94" s="355"/>
      <c r="W94" s="349" t="s">
        <v>596</v>
      </c>
      <c r="X94" s="350"/>
      <c r="Y94" s="354" t="s">
        <v>595</v>
      </c>
      <c r="Z94" s="355"/>
      <c r="AA94" s="349" t="s">
        <v>594</v>
      </c>
      <c r="AB94" s="350"/>
    </row>
    <row r="95" spans="1:28" ht="60" x14ac:dyDescent="0.45">
      <c r="A95" s="157" t="s">
        <v>597</v>
      </c>
      <c r="B95" s="158" t="s">
        <v>606</v>
      </c>
      <c r="C95" s="157" t="s">
        <v>598</v>
      </c>
      <c r="D95" s="157" t="s">
        <v>607</v>
      </c>
      <c r="E95" s="157" t="s">
        <v>644</v>
      </c>
      <c r="F95" s="159" t="s">
        <v>645</v>
      </c>
      <c r="G95" s="149" t="s">
        <v>604</v>
      </c>
      <c r="H95" s="150" t="s">
        <v>605</v>
      </c>
      <c r="I95" s="149" t="s">
        <v>604</v>
      </c>
      <c r="J95" s="150" t="s">
        <v>605</v>
      </c>
      <c r="K95" s="149" t="s">
        <v>604</v>
      </c>
      <c r="L95" s="150" t="s">
        <v>605</v>
      </c>
      <c r="M95" s="149" t="s">
        <v>604</v>
      </c>
      <c r="N95" s="150" t="s">
        <v>605</v>
      </c>
      <c r="O95" s="149" t="s">
        <v>604</v>
      </c>
      <c r="P95" s="150" t="s">
        <v>605</v>
      </c>
      <c r="Q95" s="149" t="s">
        <v>604</v>
      </c>
      <c r="R95" s="150" t="s">
        <v>605</v>
      </c>
      <c r="S95" s="149" t="s">
        <v>604</v>
      </c>
      <c r="T95" s="150" t="s">
        <v>605</v>
      </c>
      <c r="U95" s="149" t="s">
        <v>604</v>
      </c>
      <c r="V95" s="150" t="s">
        <v>605</v>
      </c>
      <c r="W95" s="149" t="s">
        <v>604</v>
      </c>
      <c r="X95" s="150" t="s">
        <v>605</v>
      </c>
      <c r="Y95" s="149" t="s">
        <v>604</v>
      </c>
      <c r="Z95" s="150" t="s">
        <v>605</v>
      </c>
      <c r="AA95" s="149" t="s">
        <v>604</v>
      </c>
      <c r="AB95" s="150" t="s">
        <v>605</v>
      </c>
    </row>
    <row r="96" spans="1:28" x14ac:dyDescent="0.45">
      <c r="A96" s="170" t="s">
        <v>3093</v>
      </c>
      <c r="B96" s="178">
        <v>137</v>
      </c>
      <c r="C96" s="163" t="s">
        <v>2730</v>
      </c>
      <c r="D96" s="164"/>
      <c r="E96" s="204">
        <f>D96-F96</f>
        <v>0</v>
      </c>
      <c r="F96" s="204">
        <f>G96+I96+K96+M96+O96+Q96+S96+U96+W96+Y96+AA96</f>
        <v>0</v>
      </c>
      <c r="G96" s="166"/>
      <c r="H96" s="205" t="e">
        <f>G96/F96</f>
        <v>#DIV/0!</v>
      </c>
      <c r="I96" s="166"/>
      <c r="J96" s="205" t="e">
        <f>I96/F96</f>
        <v>#DIV/0!</v>
      </c>
      <c r="K96" s="166"/>
      <c r="L96" s="205" t="e">
        <f>K96/F96</f>
        <v>#DIV/0!</v>
      </c>
      <c r="M96" s="166"/>
      <c r="N96" s="205" t="e">
        <f>M96/F96</f>
        <v>#DIV/0!</v>
      </c>
      <c r="O96" s="166"/>
      <c r="P96" s="205" t="e">
        <f>O96/F96</f>
        <v>#DIV/0!</v>
      </c>
      <c r="Q96" s="166"/>
      <c r="R96" s="205" t="e">
        <f>Q96/F96</f>
        <v>#DIV/0!</v>
      </c>
      <c r="S96" s="166"/>
      <c r="T96" s="205" t="e">
        <f>S96/F96</f>
        <v>#DIV/0!</v>
      </c>
      <c r="U96" s="166"/>
      <c r="V96" s="205" t="e">
        <f>U96/F96</f>
        <v>#DIV/0!</v>
      </c>
      <c r="W96" s="166"/>
      <c r="X96" s="205" t="e">
        <f>W96/F96</f>
        <v>#DIV/0!</v>
      </c>
      <c r="Y96" s="166"/>
      <c r="Z96" s="205" t="e">
        <f>Y96/F96</f>
        <v>#DIV/0!</v>
      </c>
      <c r="AA96" s="166"/>
      <c r="AB96" s="205" t="e">
        <f>AA96/F96</f>
        <v>#DIV/0!</v>
      </c>
    </row>
    <row r="97" spans="1:28" ht="66" customHeight="1" x14ac:dyDescent="0.45">
      <c r="A97" s="179" t="s">
        <v>3094</v>
      </c>
      <c r="B97" s="171">
        <v>221</v>
      </c>
      <c r="C97" s="163" t="s">
        <v>2730</v>
      </c>
      <c r="D97" s="167"/>
      <c r="E97" s="204">
        <f t="shared" ref="E97:E105" si="73">D97-F97</f>
        <v>0</v>
      </c>
      <c r="F97" s="204">
        <f t="shared" ref="F97:F105" si="74">G97+I97+K97+M97+O97+Q97+S97+U97+W97+Y97+AA97</f>
        <v>0</v>
      </c>
      <c r="G97" s="168"/>
      <c r="H97" s="205" t="e">
        <f t="shared" ref="H97:H105" si="75">G97/F97</f>
        <v>#DIV/0!</v>
      </c>
      <c r="I97" s="168"/>
      <c r="J97" s="205" t="e">
        <f t="shared" ref="J97:J105" si="76">I97/F97</f>
        <v>#DIV/0!</v>
      </c>
      <c r="K97" s="168"/>
      <c r="L97" s="205" t="e">
        <f t="shared" ref="L97:L105" si="77">K97/F97</f>
        <v>#DIV/0!</v>
      </c>
      <c r="M97" s="168"/>
      <c r="N97" s="205" t="e">
        <f t="shared" ref="N97:N105" si="78">M97/F97</f>
        <v>#DIV/0!</v>
      </c>
      <c r="O97" s="168"/>
      <c r="P97" s="205" t="e">
        <f t="shared" ref="P97:P105" si="79">O97/F97</f>
        <v>#DIV/0!</v>
      </c>
      <c r="Q97" s="168"/>
      <c r="R97" s="205" t="e">
        <f t="shared" ref="R97:R105" si="80">Q97/F97</f>
        <v>#DIV/0!</v>
      </c>
      <c r="S97" s="168"/>
      <c r="T97" s="205" t="e">
        <f t="shared" ref="T97:T105" si="81">S97/F97</f>
        <v>#DIV/0!</v>
      </c>
      <c r="U97" s="168"/>
      <c r="V97" s="205" t="e">
        <f t="shared" ref="V97:V105" si="82">U97/F97</f>
        <v>#DIV/0!</v>
      </c>
      <c r="W97" s="168"/>
      <c r="X97" s="205" t="e">
        <f t="shared" ref="X97:X105" si="83">W97/F97</f>
        <v>#DIV/0!</v>
      </c>
      <c r="Y97" s="168"/>
      <c r="Z97" s="205" t="e">
        <f t="shared" ref="Z97:Z105" si="84">Y97/F97</f>
        <v>#DIV/0!</v>
      </c>
      <c r="AA97" s="168"/>
      <c r="AB97" s="205" t="e">
        <f t="shared" ref="AB97:AB105" si="85">AA97/F97</f>
        <v>#DIV/0!</v>
      </c>
    </row>
    <row r="98" spans="1:28" x14ac:dyDescent="0.45">
      <c r="A98" s="170" t="s">
        <v>3095</v>
      </c>
      <c r="B98" s="172">
        <v>20</v>
      </c>
      <c r="C98" s="163" t="s">
        <v>2730</v>
      </c>
      <c r="D98" s="167"/>
      <c r="E98" s="204">
        <f t="shared" si="73"/>
        <v>0</v>
      </c>
      <c r="F98" s="204">
        <f t="shared" si="74"/>
        <v>0</v>
      </c>
      <c r="G98" s="168"/>
      <c r="H98" s="205" t="e">
        <f t="shared" si="75"/>
        <v>#DIV/0!</v>
      </c>
      <c r="I98" s="168"/>
      <c r="J98" s="205" t="e">
        <f t="shared" si="76"/>
        <v>#DIV/0!</v>
      </c>
      <c r="K98" s="168"/>
      <c r="L98" s="205" t="e">
        <f t="shared" si="77"/>
        <v>#DIV/0!</v>
      </c>
      <c r="M98" s="168"/>
      <c r="N98" s="205" t="e">
        <f t="shared" si="78"/>
        <v>#DIV/0!</v>
      </c>
      <c r="O98" s="168"/>
      <c r="P98" s="205" t="e">
        <f t="shared" si="79"/>
        <v>#DIV/0!</v>
      </c>
      <c r="Q98" s="168"/>
      <c r="R98" s="205" t="e">
        <f t="shared" si="80"/>
        <v>#DIV/0!</v>
      </c>
      <c r="S98" s="168"/>
      <c r="T98" s="205" t="e">
        <f t="shared" si="81"/>
        <v>#DIV/0!</v>
      </c>
      <c r="U98" s="168"/>
      <c r="V98" s="205" t="e">
        <f t="shared" si="82"/>
        <v>#DIV/0!</v>
      </c>
      <c r="W98" s="168"/>
      <c r="X98" s="205" t="e">
        <f t="shared" si="83"/>
        <v>#DIV/0!</v>
      </c>
      <c r="Y98" s="168"/>
      <c r="Z98" s="205" t="e">
        <f t="shared" si="84"/>
        <v>#DIV/0!</v>
      </c>
      <c r="AA98" s="168"/>
      <c r="AB98" s="205" t="e">
        <f t="shared" si="85"/>
        <v>#DIV/0!</v>
      </c>
    </row>
    <row r="99" spans="1:28" x14ac:dyDescent="0.45">
      <c r="A99" s="170" t="s">
        <v>3096</v>
      </c>
      <c r="B99" s="171">
        <v>49</v>
      </c>
      <c r="C99" s="163" t="s">
        <v>2730</v>
      </c>
      <c r="D99" s="167"/>
      <c r="E99" s="204">
        <f t="shared" si="73"/>
        <v>0</v>
      </c>
      <c r="F99" s="204">
        <f t="shared" si="74"/>
        <v>0</v>
      </c>
      <c r="G99" s="168"/>
      <c r="H99" s="205" t="e">
        <f t="shared" si="75"/>
        <v>#DIV/0!</v>
      </c>
      <c r="I99" s="168"/>
      <c r="J99" s="205" t="e">
        <f t="shared" si="76"/>
        <v>#DIV/0!</v>
      </c>
      <c r="K99" s="168"/>
      <c r="L99" s="205" t="e">
        <f t="shared" si="77"/>
        <v>#DIV/0!</v>
      </c>
      <c r="M99" s="168"/>
      <c r="N99" s="205" t="e">
        <f t="shared" si="78"/>
        <v>#DIV/0!</v>
      </c>
      <c r="O99" s="168"/>
      <c r="P99" s="205" t="e">
        <f t="shared" si="79"/>
        <v>#DIV/0!</v>
      </c>
      <c r="Q99" s="168"/>
      <c r="R99" s="205" t="e">
        <f t="shared" si="80"/>
        <v>#DIV/0!</v>
      </c>
      <c r="S99" s="168"/>
      <c r="T99" s="205" t="e">
        <f t="shared" si="81"/>
        <v>#DIV/0!</v>
      </c>
      <c r="U99" s="168"/>
      <c r="V99" s="205" t="e">
        <f t="shared" si="82"/>
        <v>#DIV/0!</v>
      </c>
      <c r="W99" s="168"/>
      <c r="X99" s="205" t="e">
        <f t="shared" si="83"/>
        <v>#DIV/0!</v>
      </c>
      <c r="Y99" s="168"/>
      <c r="Z99" s="205" t="e">
        <f t="shared" si="84"/>
        <v>#DIV/0!</v>
      </c>
      <c r="AA99" s="168"/>
      <c r="AB99" s="205" t="e">
        <f t="shared" si="85"/>
        <v>#DIV/0!</v>
      </c>
    </row>
    <row r="100" spans="1:28" x14ac:dyDescent="0.45">
      <c r="A100" s="161" t="s">
        <v>3097</v>
      </c>
      <c r="B100" s="172">
        <v>145</v>
      </c>
      <c r="C100" s="163" t="s">
        <v>2730</v>
      </c>
      <c r="D100" s="167"/>
      <c r="E100" s="204">
        <f t="shared" si="73"/>
        <v>0</v>
      </c>
      <c r="F100" s="204">
        <f t="shared" si="74"/>
        <v>0</v>
      </c>
      <c r="G100" s="168"/>
      <c r="H100" s="205" t="e">
        <f t="shared" si="75"/>
        <v>#DIV/0!</v>
      </c>
      <c r="I100" s="168"/>
      <c r="J100" s="205" t="e">
        <f t="shared" si="76"/>
        <v>#DIV/0!</v>
      </c>
      <c r="K100" s="168"/>
      <c r="L100" s="205" t="e">
        <f t="shared" si="77"/>
        <v>#DIV/0!</v>
      </c>
      <c r="M100" s="168"/>
      <c r="N100" s="205" t="e">
        <f t="shared" si="78"/>
        <v>#DIV/0!</v>
      </c>
      <c r="O100" s="168"/>
      <c r="P100" s="205" t="e">
        <f t="shared" si="79"/>
        <v>#DIV/0!</v>
      </c>
      <c r="Q100" s="168"/>
      <c r="R100" s="205" t="e">
        <f t="shared" si="80"/>
        <v>#DIV/0!</v>
      </c>
      <c r="S100" s="168"/>
      <c r="T100" s="205" t="e">
        <f t="shared" si="81"/>
        <v>#DIV/0!</v>
      </c>
      <c r="U100" s="168"/>
      <c r="V100" s="205" t="e">
        <f t="shared" si="82"/>
        <v>#DIV/0!</v>
      </c>
      <c r="W100" s="168"/>
      <c r="X100" s="205" t="e">
        <f t="shared" si="83"/>
        <v>#DIV/0!</v>
      </c>
      <c r="Y100" s="168"/>
      <c r="Z100" s="205" t="e">
        <f t="shared" si="84"/>
        <v>#DIV/0!</v>
      </c>
      <c r="AA100" s="168"/>
      <c r="AB100" s="205" t="e">
        <f t="shared" si="85"/>
        <v>#DIV/0!</v>
      </c>
    </row>
    <row r="101" spans="1:28" x14ac:dyDescent="0.45">
      <c r="A101" s="170" t="s">
        <v>3098</v>
      </c>
      <c r="B101" s="171">
        <v>83</v>
      </c>
      <c r="C101" s="163" t="s">
        <v>2730</v>
      </c>
      <c r="D101" s="167"/>
      <c r="E101" s="204">
        <f t="shared" si="73"/>
        <v>0</v>
      </c>
      <c r="F101" s="204">
        <f t="shared" si="74"/>
        <v>0</v>
      </c>
      <c r="G101" s="168"/>
      <c r="H101" s="205" t="e">
        <f t="shared" si="75"/>
        <v>#DIV/0!</v>
      </c>
      <c r="I101" s="168"/>
      <c r="J101" s="205" t="e">
        <f t="shared" si="76"/>
        <v>#DIV/0!</v>
      </c>
      <c r="K101" s="168"/>
      <c r="L101" s="205" t="e">
        <f t="shared" si="77"/>
        <v>#DIV/0!</v>
      </c>
      <c r="M101" s="168"/>
      <c r="N101" s="205" t="e">
        <f t="shared" si="78"/>
        <v>#DIV/0!</v>
      </c>
      <c r="O101" s="168"/>
      <c r="P101" s="205" t="e">
        <f t="shared" si="79"/>
        <v>#DIV/0!</v>
      </c>
      <c r="Q101" s="168"/>
      <c r="R101" s="205" t="e">
        <f t="shared" si="80"/>
        <v>#DIV/0!</v>
      </c>
      <c r="S101" s="168"/>
      <c r="T101" s="205" t="e">
        <f t="shared" si="81"/>
        <v>#DIV/0!</v>
      </c>
      <c r="U101" s="168"/>
      <c r="V101" s="205" t="e">
        <f t="shared" si="82"/>
        <v>#DIV/0!</v>
      </c>
      <c r="W101" s="168"/>
      <c r="X101" s="205" t="e">
        <f t="shared" si="83"/>
        <v>#DIV/0!</v>
      </c>
      <c r="Y101" s="168"/>
      <c r="Z101" s="205" t="e">
        <f t="shared" si="84"/>
        <v>#DIV/0!</v>
      </c>
      <c r="AA101" s="168"/>
      <c r="AB101" s="205" t="e">
        <f t="shared" si="85"/>
        <v>#DIV/0!</v>
      </c>
    </row>
    <row r="102" spans="1:28" x14ac:dyDescent="0.45">
      <c r="A102" s="170" t="s">
        <v>3099</v>
      </c>
      <c r="B102" s="171">
        <v>180</v>
      </c>
      <c r="C102" s="163" t="s">
        <v>2730</v>
      </c>
      <c r="D102" s="167"/>
      <c r="E102" s="204">
        <f t="shared" si="73"/>
        <v>0</v>
      </c>
      <c r="F102" s="204">
        <f t="shared" si="74"/>
        <v>0</v>
      </c>
      <c r="G102" s="168"/>
      <c r="H102" s="205" t="e">
        <f t="shared" si="75"/>
        <v>#DIV/0!</v>
      </c>
      <c r="I102" s="168"/>
      <c r="J102" s="205" t="e">
        <f t="shared" si="76"/>
        <v>#DIV/0!</v>
      </c>
      <c r="K102" s="168"/>
      <c r="L102" s="205" t="e">
        <f t="shared" si="77"/>
        <v>#DIV/0!</v>
      </c>
      <c r="M102" s="168"/>
      <c r="N102" s="205" t="e">
        <f t="shared" si="78"/>
        <v>#DIV/0!</v>
      </c>
      <c r="O102" s="168"/>
      <c r="P102" s="205" t="e">
        <f t="shared" si="79"/>
        <v>#DIV/0!</v>
      </c>
      <c r="Q102" s="168"/>
      <c r="R102" s="205" t="e">
        <f t="shared" si="80"/>
        <v>#DIV/0!</v>
      </c>
      <c r="S102" s="168"/>
      <c r="T102" s="205" t="e">
        <f t="shared" si="81"/>
        <v>#DIV/0!</v>
      </c>
      <c r="U102" s="168"/>
      <c r="V102" s="205" t="e">
        <f t="shared" si="82"/>
        <v>#DIV/0!</v>
      </c>
      <c r="W102" s="168"/>
      <c r="X102" s="205" t="e">
        <f t="shared" si="83"/>
        <v>#DIV/0!</v>
      </c>
      <c r="Y102" s="168"/>
      <c r="Z102" s="205" t="e">
        <f t="shared" si="84"/>
        <v>#DIV/0!</v>
      </c>
      <c r="AA102" s="168"/>
      <c r="AB102" s="205" t="e">
        <f t="shared" si="85"/>
        <v>#DIV/0!</v>
      </c>
    </row>
    <row r="103" spans="1:28" x14ac:dyDescent="0.45">
      <c r="A103" s="161" t="s">
        <v>3100</v>
      </c>
      <c r="B103" s="172">
        <v>179</v>
      </c>
      <c r="C103" s="163" t="s">
        <v>2730</v>
      </c>
      <c r="D103" s="167"/>
      <c r="E103" s="204">
        <f t="shared" si="73"/>
        <v>0</v>
      </c>
      <c r="F103" s="204">
        <f t="shared" si="74"/>
        <v>0</v>
      </c>
      <c r="G103" s="168"/>
      <c r="H103" s="205" t="e">
        <f t="shared" si="75"/>
        <v>#DIV/0!</v>
      </c>
      <c r="I103" s="168"/>
      <c r="J103" s="205" t="e">
        <f t="shared" si="76"/>
        <v>#DIV/0!</v>
      </c>
      <c r="K103" s="168"/>
      <c r="L103" s="205" t="e">
        <f t="shared" si="77"/>
        <v>#DIV/0!</v>
      </c>
      <c r="M103" s="168"/>
      <c r="N103" s="205" t="e">
        <f t="shared" si="78"/>
        <v>#DIV/0!</v>
      </c>
      <c r="O103" s="168"/>
      <c r="P103" s="205" t="e">
        <f t="shared" si="79"/>
        <v>#DIV/0!</v>
      </c>
      <c r="Q103" s="168"/>
      <c r="R103" s="205" t="e">
        <f t="shared" si="80"/>
        <v>#DIV/0!</v>
      </c>
      <c r="S103" s="168"/>
      <c r="T103" s="205" t="e">
        <f t="shared" si="81"/>
        <v>#DIV/0!</v>
      </c>
      <c r="U103" s="168"/>
      <c r="V103" s="205" t="e">
        <f t="shared" si="82"/>
        <v>#DIV/0!</v>
      </c>
      <c r="W103" s="168"/>
      <c r="X103" s="205" t="e">
        <f t="shared" si="83"/>
        <v>#DIV/0!</v>
      </c>
      <c r="Y103" s="168"/>
      <c r="Z103" s="205" t="e">
        <f t="shared" si="84"/>
        <v>#DIV/0!</v>
      </c>
      <c r="AA103" s="168"/>
      <c r="AB103" s="205" t="e">
        <f t="shared" si="85"/>
        <v>#DIV/0!</v>
      </c>
    </row>
    <row r="104" spans="1:28" x14ac:dyDescent="0.45">
      <c r="A104" s="161" t="s">
        <v>3101</v>
      </c>
      <c r="B104" s="172">
        <v>140</v>
      </c>
      <c r="C104" s="163" t="s">
        <v>2730</v>
      </c>
      <c r="D104" s="167"/>
      <c r="E104" s="204">
        <f t="shared" si="73"/>
        <v>0</v>
      </c>
      <c r="F104" s="204">
        <f t="shared" si="74"/>
        <v>0</v>
      </c>
      <c r="G104" s="168"/>
      <c r="H104" s="205" t="e">
        <f t="shared" si="75"/>
        <v>#DIV/0!</v>
      </c>
      <c r="I104" s="168"/>
      <c r="J104" s="205" t="e">
        <f t="shared" si="76"/>
        <v>#DIV/0!</v>
      </c>
      <c r="K104" s="168"/>
      <c r="L104" s="205" t="e">
        <f t="shared" si="77"/>
        <v>#DIV/0!</v>
      </c>
      <c r="M104" s="168"/>
      <c r="N104" s="205" t="e">
        <f t="shared" si="78"/>
        <v>#DIV/0!</v>
      </c>
      <c r="O104" s="168"/>
      <c r="P104" s="205" t="e">
        <f t="shared" si="79"/>
        <v>#DIV/0!</v>
      </c>
      <c r="Q104" s="168"/>
      <c r="R104" s="205" t="e">
        <f t="shared" si="80"/>
        <v>#DIV/0!</v>
      </c>
      <c r="S104" s="168"/>
      <c r="T104" s="205" t="e">
        <f t="shared" si="81"/>
        <v>#DIV/0!</v>
      </c>
      <c r="U104" s="168"/>
      <c r="V104" s="205" t="e">
        <f t="shared" si="82"/>
        <v>#DIV/0!</v>
      </c>
      <c r="W104" s="168"/>
      <c r="X104" s="205" t="e">
        <f t="shared" si="83"/>
        <v>#DIV/0!</v>
      </c>
      <c r="Y104" s="168"/>
      <c r="Z104" s="205" t="e">
        <f t="shared" si="84"/>
        <v>#DIV/0!</v>
      </c>
      <c r="AA104" s="168"/>
      <c r="AB104" s="205" t="e">
        <f t="shared" si="85"/>
        <v>#DIV/0!</v>
      </c>
    </row>
    <row r="105" spans="1:28" ht="34.5" thickBot="1" x14ac:dyDescent="0.5">
      <c r="A105" s="225" t="s">
        <v>3102</v>
      </c>
      <c r="B105" s="226">
        <v>126</v>
      </c>
      <c r="C105" s="163" t="s">
        <v>2730</v>
      </c>
      <c r="D105" s="167"/>
      <c r="E105" s="204">
        <f t="shared" si="73"/>
        <v>0</v>
      </c>
      <c r="F105" s="204">
        <f t="shared" si="74"/>
        <v>0</v>
      </c>
      <c r="G105" s="168"/>
      <c r="H105" s="205" t="e">
        <f t="shared" si="75"/>
        <v>#DIV/0!</v>
      </c>
      <c r="I105" s="168"/>
      <c r="J105" s="205" t="e">
        <f t="shared" si="76"/>
        <v>#DIV/0!</v>
      </c>
      <c r="K105" s="168"/>
      <c r="L105" s="205" t="e">
        <f t="shared" si="77"/>
        <v>#DIV/0!</v>
      </c>
      <c r="M105" s="168"/>
      <c r="N105" s="205" t="e">
        <f t="shared" si="78"/>
        <v>#DIV/0!</v>
      </c>
      <c r="O105" s="168"/>
      <c r="P105" s="205" t="e">
        <f t="shared" si="79"/>
        <v>#DIV/0!</v>
      </c>
      <c r="Q105" s="168"/>
      <c r="R105" s="205" t="e">
        <f t="shared" si="80"/>
        <v>#DIV/0!</v>
      </c>
      <c r="S105" s="168"/>
      <c r="T105" s="205" t="e">
        <f t="shared" si="81"/>
        <v>#DIV/0!</v>
      </c>
      <c r="U105" s="168"/>
      <c r="V105" s="205" t="e">
        <f t="shared" si="82"/>
        <v>#DIV/0!</v>
      </c>
      <c r="W105" s="168"/>
      <c r="X105" s="205" t="e">
        <f t="shared" si="83"/>
        <v>#DIV/0!</v>
      </c>
      <c r="Y105" s="168"/>
      <c r="Z105" s="205" t="e">
        <f t="shared" si="84"/>
        <v>#DIV/0!</v>
      </c>
      <c r="AA105" s="168"/>
      <c r="AB105" s="205" t="e">
        <f t="shared" si="85"/>
        <v>#DIV/0!</v>
      </c>
    </row>
    <row r="106" spans="1:28" ht="34.5" thickBot="1" x14ac:dyDescent="0.55000000000000004">
      <c r="A106" s="173" t="s">
        <v>642</v>
      </c>
      <c r="B106" s="206">
        <f>B96+B97+B98+B99+B100+B101+B102+B103+B104+B105</f>
        <v>1280</v>
      </c>
      <c r="C106" s="174"/>
      <c r="D106" s="207">
        <f>SUM(D96:D105)</f>
        <v>0</v>
      </c>
      <c r="E106" s="207">
        <f>SUM(E96:E105)</f>
        <v>0</v>
      </c>
      <c r="F106" s="208">
        <f>SUM(F96:F105)</f>
        <v>0</v>
      </c>
      <c r="G106" s="209">
        <f>SUM(G96:G105)</f>
        <v>0</v>
      </c>
      <c r="H106" s="210" t="e">
        <f>G106/F106</f>
        <v>#DIV/0!</v>
      </c>
      <c r="I106" s="209">
        <f>SUM(I96:I105)</f>
        <v>0</v>
      </c>
      <c r="J106" s="210" t="e">
        <f>I106/F106</f>
        <v>#DIV/0!</v>
      </c>
      <c r="K106" s="211">
        <f>SUM(K96:K105)</f>
        <v>0</v>
      </c>
      <c r="L106" s="212" t="e">
        <f>K106/F106</f>
        <v>#DIV/0!</v>
      </c>
      <c r="M106" s="209">
        <f>SUM(M96:M105)</f>
        <v>0</v>
      </c>
      <c r="N106" s="210" t="e">
        <f>M106/F106</f>
        <v>#DIV/0!</v>
      </c>
      <c r="O106" s="211">
        <f>SUM(O96:O105)</f>
        <v>0</v>
      </c>
      <c r="P106" s="212" t="e">
        <f>O106/F106</f>
        <v>#DIV/0!</v>
      </c>
      <c r="Q106" s="209">
        <f>SUM(Q96:Q105)</f>
        <v>0</v>
      </c>
      <c r="R106" s="210" t="e">
        <f>Q106/F106</f>
        <v>#DIV/0!</v>
      </c>
      <c r="S106" s="211">
        <f>SUM(S96:S105)</f>
        <v>0</v>
      </c>
      <c r="T106" s="212" t="e">
        <f>S106/F106</f>
        <v>#DIV/0!</v>
      </c>
      <c r="U106" s="209">
        <f>SUM(U96:U105)</f>
        <v>0</v>
      </c>
      <c r="V106" s="210" t="e">
        <f>U106/F106</f>
        <v>#DIV/0!</v>
      </c>
      <c r="W106" s="208">
        <f>SUM(W96:W105)</f>
        <v>0</v>
      </c>
      <c r="X106" s="213" t="e">
        <f>W106/F106</f>
        <v>#DIV/0!</v>
      </c>
      <c r="Y106" s="214">
        <f>SUM(Y96:Y105)</f>
        <v>0</v>
      </c>
      <c r="Z106" s="215" t="e">
        <f>Y106/F106</f>
        <v>#DIV/0!</v>
      </c>
      <c r="AA106" s="214">
        <f>SUM(AA96:AA105)</f>
        <v>0</v>
      </c>
      <c r="AB106" s="215" t="e">
        <f>AA106/F106</f>
        <v>#DIV/0!</v>
      </c>
    </row>
    <row r="107" spans="1:28" ht="92.25" customHeight="1" thickBot="1" x14ac:dyDescent="0.5">
      <c r="A107" s="376" t="s">
        <v>3103</v>
      </c>
      <c r="B107" s="377"/>
      <c r="C107" s="377"/>
      <c r="D107" s="377"/>
      <c r="E107" s="377"/>
      <c r="F107" s="378"/>
      <c r="G107" s="356" t="s">
        <v>586</v>
      </c>
      <c r="H107" s="357"/>
      <c r="I107" s="358" t="s">
        <v>587</v>
      </c>
      <c r="J107" s="359"/>
      <c r="K107" s="356" t="s">
        <v>588</v>
      </c>
      <c r="L107" s="357"/>
      <c r="M107" s="358" t="s">
        <v>589</v>
      </c>
      <c r="N107" s="359"/>
      <c r="O107" s="356" t="s">
        <v>590</v>
      </c>
      <c r="P107" s="357"/>
      <c r="Q107" s="358" t="s">
        <v>591</v>
      </c>
      <c r="R107" s="359"/>
      <c r="S107" s="356" t="s">
        <v>592</v>
      </c>
      <c r="T107" s="357"/>
      <c r="U107" s="358" t="s">
        <v>593</v>
      </c>
      <c r="V107" s="359"/>
      <c r="W107" s="356" t="s">
        <v>596</v>
      </c>
      <c r="X107" s="357"/>
      <c r="Y107" s="358" t="s">
        <v>595</v>
      </c>
      <c r="Z107" s="359"/>
      <c r="AA107" s="356" t="s">
        <v>594</v>
      </c>
      <c r="AB107" s="357"/>
    </row>
    <row r="109" spans="1:28" ht="33" x14ac:dyDescent="0.45">
      <c r="A109" s="360" t="s">
        <v>3104</v>
      </c>
      <c r="B109" s="360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  <c r="AA109" s="360"/>
      <c r="AB109" s="360"/>
    </row>
    <row r="110" spans="1:28" ht="33" x14ac:dyDescent="0.45">
      <c r="A110" s="360"/>
      <c r="B110" s="360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</row>
    <row r="112" spans="1:28" ht="83.25" customHeight="1" thickBot="1" x14ac:dyDescent="0.5">
      <c r="A112" s="286" t="s">
        <v>3105</v>
      </c>
      <c r="B112" s="287"/>
      <c r="C112" s="371" t="s">
        <v>3104</v>
      </c>
      <c r="D112" s="372"/>
      <c r="E112" s="372"/>
      <c r="F112" s="373"/>
      <c r="G112" s="349" t="s">
        <v>586</v>
      </c>
      <c r="H112" s="350"/>
      <c r="I112" s="354" t="s">
        <v>587</v>
      </c>
      <c r="J112" s="375"/>
      <c r="K112" s="349" t="s">
        <v>588</v>
      </c>
      <c r="L112" s="350"/>
      <c r="M112" s="354" t="s">
        <v>589</v>
      </c>
      <c r="N112" s="355"/>
      <c r="O112" s="349" t="s">
        <v>590</v>
      </c>
      <c r="P112" s="350"/>
      <c r="Q112" s="354" t="s">
        <v>591</v>
      </c>
      <c r="R112" s="355"/>
      <c r="S112" s="349" t="s">
        <v>592</v>
      </c>
      <c r="T112" s="350"/>
      <c r="U112" s="354" t="s">
        <v>593</v>
      </c>
      <c r="V112" s="355"/>
      <c r="W112" s="349" t="s">
        <v>596</v>
      </c>
      <c r="X112" s="350"/>
      <c r="Y112" s="354" t="s">
        <v>595</v>
      </c>
      <c r="Z112" s="355"/>
      <c r="AA112" s="349" t="s">
        <v>594</v>
      </c>
      <c r="AB112" s="350"/>
    </row>
    <row r="113" spans="1:28" ht="60" x14ac:dyDescent="0.45">
      <c r="A113" s="286"/>
      <c r="B113" s="287"/>
      <c r="C113" s="146" t="s">
        <v>606</v>
      </c>
      <c r="D113" s="147" t="s">
        <v>607</v>
      </c>
      <c r="E113" s="147" t="s">
        <v>644</v>
      </c>
      <c r="F113" s="148" t="s">
        <v>645</v>
      </c>
      <c r="G113" s="152" t="s">
        <v>604</v>
      </c>
      <c r="H113" s="150" t="s">
        <v>605</v>
      </c>
      <c r="I113" s="149" t="s">
        <v>604</v>
      </c>
      <c r="J113" s="153" t="s">
        <v>605</v>
      </c>
      <c r="K113" s="149" t="s">
        <v>604</v>
      </c>
      <c r="L113" s="150" t="s">
        <v>605</v>
      </c>
      <c r="M113" s="149" t="s">
        <v>604</v>
      </c>
      <c r="N113" s="150" t="s">
        <v>605</v>
      </c>
      <c r="O113" s="149" t="s">
        <v>604</v>
      </c>
      <c r="P113" s="150" t="s">
        <v>605</v>
      </c>
      <c r="Q113" s="149" t="s">
        <v>604</v>
      </c>
      <c r="R113" s="150" t="s">
        <v>605</v>
      </c>
      <c r="S113" s="149" t="s">
        <v>604</v>
      </c>
      <c r="T113" s="150" t="s">
        <v>605</v>
      </c>
      <c r="U113" s="149" t="s">
        <v>604</v>
      </c>
      <c r="V113" s="150" t="s">
        <v>605</v>
      </c>
      <c r="W113" s="149" t="s">
        <v>604</v>
      </c>
      <c r="X113" s="150" t="s">
        <v>605</v>
      </c>
      <c r="Y113" s="149" t="s">
        <v>604</v>
      </c>
      <c r="Z113" s="150" t="s">
        <v>605</v>
      </c>
      <c r="AA113" s="149" t="s">
        <v>604</v>
      </c>
      <c r="AB113" s="150" t="s">
        <v>605</v>
      </c>
    </row>
    <row r="114" spans="1:28" ht="34.5" thickBot="1" x14ac:dyDescent="0.5">
      <c r="A114" s="286"/>
      <c r="B114" s="287"/>
      <c r="C114" s="154">
        <v>2291</v>
      </c>
      <c r="D114" s="198">
        <f t="shared" ref="D114:AB114" si="86">D139</f>
        <v>0</v>
      </c>
      <c r="E114" s="198">
        <f t="shared" si="86"/>
        <v>0</v>
      </c>
      <c r="F114" s="199">
        <f t="shared" si="86"/>
        <v>0</v>
      </c>
      <c r="G114" s="200">
        <f t="shared" si="86"/>
        <v>0</v>
      </c>
      <c r="H114" s="201" t="e">
        <f t="shared" si="86"/>
        <v>#DIV/0!</v>
      </c>
      <c r="I114" s="202">
        <f t="shared" si="86"/>
        <v>0</v>
      </c>
      <c r="J114" s="203" t="e">
        <f t="shared" si="86"/>
        <v>#DIV/0!</v>
      </c>
      <c r="K114" s="202">
        <f t="shared" si="86"/>
        <v>0</v>
      </c>
      <c r="L114" s="201" t="e">
        <f t="shared" si="86"/>
        <v>#DIV/0!</v>
      </c>
      <c r="M114" s="202">
        <f t="shared" si="86"/>
        <v>0</v>
      </c>
      <c r="N114" s="201" t="e">
        <f t="shared" si="86"/>
        <v>#DIV/0!</v>
      </c>
      <c r="O114" s="202">
        <f t="shared" si="86"/>
        <v>0</v>
      </c>
      <c r="P114" s="201" t="e">
        <f t="shared" si="86"/>
        <v>#DIV/0!</v>
      </c>
      <c r="Q114" s="202">
        <f t="shared" si="86"/>
        <v>0</v>
      </c>
      <c r="R114" s="201" t="e">
        <f t="shared" si="86"/>
        <v>#DIV/0!</v>
      </c>
      <c r="S114" s="202">
        <f t="shared" si="86"/>
        <v>0</v>
      </c>
      <c r="T114" s="201" t="e">
        <f t="shared" si="86"/>
        <v>#DIV/0!</v>
      </c>
      <c r="U114" s="202">
        <f t="shared" si="86"/>
        <v>0</v>
      </c>
      <c r="V114" s="201" t="e">
        <f t="shared" si="86"/>
        <v>#DIV/0!</v>
      </c>
      <c r="W114" s="202">
        <f t="shared" si="86"/>
        <v>0</v>
      </c>
      <c r="X114" s="201" t="e">
        <f t="shared" si="86"/>
        <v>#DIV/0!</v>
      </c>
      <c r="Y114" s="202">
        <f t="shared" si="86"/>
        <v>0</v>
      </c>
      <c r="Z114" s="201" t="e">
        <f t="shared" si="86"/>
        <v>#DIV/0!</v>
      </c>
      <c r="AA114" s="202">
        <f t="shared" si="86"/>
        <v>0</v>
      </c>
      <c r="AB114" s="201" t="e">
        <f t="shared" si="86"/>
        <v>#DIV/0!</v>
      </c>
    </row>
    <row r="116" spans="1:28" ht="60.75" thickBot="1" x14ac:dyDescent="0.55000000000000004">
      <c r="A116" s="362" t="s">
        <v>3106</v>
      </c>
      <c r="B116" s="363"/>
      <c r="C116" s="363"/>
      <c r="D116" s="363"/>
      <c r="E116" s="363"/>
      <c r="F116" s="364"/>
      <c r="G116" s="365" t="s">
        <v>603</v>
      </c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7"/>
    </row>
    <row r="117" spans="1:28" ht="75" customHeight="1" x14ac:dyDescent="0.45">
      <c r="A117" s="156" t="s">
        <v>3070</v>
      </c>
      <c r="B117" s="379" t="s">
        <v>3082</v>
      </c>
      <c r="C117" s="380"/>
      <c r="D117" s="361" t="s">
        <v>3104</v>
      </c>
      <c r="E117" s="368"/>
      <c r="F117" s="369"/>
      <c r="G117" s="349" t="s">
        <v>586</v>
      </c>
      <c r="H117" s="350"/>
      <c r="I117" s="354" t="s">
        <v>587</v>
      </c>
      <c r="J117" s="355"/>
      <c r="K117" s="349" t="s">
        <v>588</v>
      </c>
      <c r="L117" s="350"/>
      <c r="M117" s="354" t="s">
        <v>589</v>
      </c>
      <c r="N117" s="355"/>
      <c r="O117" s="349" t="s">
        <v>590</v>
      </c>
      <c r="P117" s="350"/>
      <c r="Q117" s="354" t="s">
        <v>591</v>
      </c>
      <c r="R117" s="355"/>
      <c r="S117" s="349" t="s">
        <v>592</v>
      </c>
      <c r="T117" s="350"/>
      <c r="U117" s="354" t="s">
        <v>593</v>
      </c>
      <c r="V117" s="355"/>
      <c r="W117" s="349" t="s">
        <v>596</v>
      </c>
      <c r="X117" s="350"/>
      <c r="Y117" s="354" t="s">
        <v>595</v>
      </c>
      <c r="Z117" s="355"/>
      <c r="AA117" s="349" t="s">
        <v>594</v>
      </c>
      <c r="AB117" s="350"/>
    </row>
    <row r="118" spans="1:28" ht="60" x14ac:dyDescent="0.45">
      <c r="A118" s="157" t="s">
        <v>597</v>
      </c>
      <c r="B118" s="158" t="s">
        <v>606</v>
      </c>
      <c r="C118" s="157" t="s">
        <v>598</v>
      </c>
      <c r="D118" s="157" t="s">
        <v>607</v>
      </c>
      <c r="E118" s="157" t="s">
        <v>644</v>
      </c>
      <c r="F118" s="159" t="s">
        <v>645</v>
      </c>
      <c r="G118" s="149" t="s">
        <v>604</v>
      </c>
      <c r="H118" s="150" t="s">
        <v>605</v>
      </c>
      <c r="I118" s="149" t="s">
        <v>604</v>
      </c>
      <c r="J118" s="150" t="s">
        <v>605</v>
      </c>
      <c r="K118" s="149" t="s">
        <v>604</v>
      </c>
      <c r="L118" s="150" t="s">
        <v>605</v>
      </c>
      <c r="M118" s="149" t="s">
        <v>604</v>
      </c>
      <c r="N118" s="150" t="s">
        <v>605</v>
      </c>
      <c r="O118" s="149" t="s">
        <v>604</v>
      </c>
      <c r="P118" s="150" t="s">
        <v>605</v>
      </c>
      <c r="Q118" s="149" t="s">
        <v>604</v>
      </c>
      <c r="R118" s="150" t="s">
        <v>605</v>
      </c>
      <c r="S118" s="149" t="s">
        <v>604</v>
      </c>
      <c r="T118" s="150" t="s">
        <v>605</v>
      </c>
      <c r="U118" s="149" t="s">
        <v>604</v>
      </c>
      <c r="V118" s="150" t="s">
        <v>605</v>
      </c>
      <c r="W118" s="149" t="s">
        <v>604</v>
      </c>
      <c r="X118" s="150" t="s">
        <v>605</v>
      </c>
      <c r="Y118" s="149" t="s">
        <v>604</v>
      </c>
      <c r="Z118" s="150" t="s">
        <v>605</v>
      </c>
      <c r="AA118" s="149" t="s">
        <v>604</v>
      </c>
      <c r="AB118" s="150" t="s">
        <v>605</v>
      </c>
    </row>
    <row r="119" spans="1:28" x14ac:dyDescent="0.45">
      <c r="A119" s="161" t="s">
        <v>3107</v>
      </c>
      <c r="B119" s="162">
        <v>106</v>
      </c>
      <c r="C119" s="163" t="s">
        <v>2730</v>
      </c>
      <c r="D119" s="164"/>
      <c r="E119" s="204">
        <f>D119-F119</f>
        <v>0</v>
      </c>
      <c r="F119" s="204">
        <f>G119+I119+K119+M119+O119+Q119+S119+U119+W119+Y119+AA119</f>
        <v>0</v>
      </c>
      <c r="G119" s="166"/>
      <c r="H119" s="205" t="e">
        <f>G119/F119</f>
        <v>#DIV/0!</v>
      </c>
      <c r="I119" s="166"/>
      <c r="J119" s="205" t="e">
        <f>I119/F119</f>
        <v>#DIV/0!</v>
      </c>
      <c r="K119" s="166"/>
      <c r="L119" s="205" t="e">
        <f>K119/F119</f>
        <v>#DIV/0!</v>
      </c>
      <c r="M119" s="166"/>
      <c r="N119" s="205" t="e">
        <f>M119/F119</f>
        <v>#DIV/0!</v>
      </c>
      <c r="O119" s="166"/>
      <c r="P119" s="205" t="e">
        <f>O119/F119</f>
        <v>#DIV/0!</v>
      </c>
      <c r="Q119" s="166"/>
      <c r="R119" s="205" t="e">
        <f>Q119/F119</f>
        <v>#DIV/0!</v>
      </c>
      <c r="S119" s="166"/>
      <c r="T119" s="205" t="e">
        <f>S119/F119</f>
        <v>#DIV/0!</v>
      </c>
      <c r="U119" s="166"/>
      <c r="V119" s="205" t="e">
        <f>U119/F119</f>
        <v>#DIV/0!</v>
      </c>
      <c r="W119" s="166"/>
      <c r="X119" s="205" t="e">
        <f>W119/F119</f>
        <v>#DIV/0!</v>
      </c>
      <c r="Y119" s="166"/>
      <c r="Z119" s="205" t="e">
        <f>Y119/F119</f>
        <v>#DIV/0!</v>
      </c>
      <c r="AA119" s="166"/>
      <c r="AB119" s="205" t="e">
        <f>AA119/F119</f>
        <v>#DIV/0!</v>
      </c>
    </row>
    <row r="120" spans="1:28" x14ac:dyDescent="0.45">
      <c r="A120" s="161" t="s">
        <v>3108</v>
      </c>
      <c r="B120" s="162">
        <v>29</v>
      </c>
      <c r="C120" s="163" t="s">
        <v>2730</v>
      </c>
      <c r="D120" s="167"/>
      <c r="E120" s="204">
        <f t="shared" ref="E120:E138" si="87">D120-F120</f>
        <v>0</v>
      </c>
      <c r="F120" s="204">
        <f t="shared" ref="F120:F138" si="88">G120+I120+K120+M120+O120+Q120+S120+U120+W120+Y120+AA120</f>
        <v>0</v>
      </c>
      <c r="G120" s="168"/>
      <c r="H120" s="205" t="e">
        <f t="shared" ref="H120:H138" si="89">G120/F120</f>
        <v>#DIV/0!</v>
      </c>
      <c r="I120" s="168"/>
      <c r="J120" s="205" t="e">
        <f t="shared" ref="J120:J138" si="90">I120/F120</f>
        <v>#DIV/0!</v>
      </c>
      <c r="K120" s="168"/>
      <c r="L120" s="205" t="e">
        <f t="shared" ref="L120:L138" si="91">K120/F120</f>
        <v>#DIV/0!</v>
      </c>
      <c r="M120" s="168"/>
      <c r="N120" s="205" t="e">
        <f t="shared" ref="N120:N138" si="92">M120/F120</f>
        <v>#DIV/0!</v>
      </c>
      <c r="O120" s="168"/>
      <c r="P120" s="205" t="e">
        <f t="shared" ref="P120:P138" si="93">O120/F120</f>
        <v>#DIV/0!</v>
      </c>
      <c r="Q120" s="168"/>
      <c r="R120" s="205" t="e">
        <f t="shared" ref="R120:R138" si="94">Q120/F120</f>
        <v>#DIV/0!</v>
      </c>
      <c r="S120" s="168"/>
      <c r="T120" s="205" t="e">
        <f t="shared" ref="T120:T138" si="95">S120/F120</f>
        <v>#DIV/0!</v>
      </c>
      <c r="U120" s="168"/>
      <c r="V120" s="205" t="e">
        <f t="shared" ref="V120:V138" si="96">U120/F120</f>
        <v>#DIV/0!</v>
      </c>
      <c r="W120" s="168"/>
      <c r="X120" s="205" t="e">
        <f t="shared" ref="X120:X138" si="97">W120/F120</f>
        <v>#DIV/0!</v>
      </c>
      <c r="Y120" s="168"/>
      <c r="Z120" s="205" t="e">
        <f t="shared" ref="Z120:Z138" si="98">Y120/F120</f>
        <v>#DIV/0!</v>
      </c>
      <c r="AA120" s="168"/>
      <c r="AB120" s="205" t="e">
        <f t="shared" ref="AB120:AB138" si="99">AA120/F120</f>
        <v>#DIV/0!</v>
      </c>
    </row>
    <row r="121" spans="1:28" x14ac:dyDescent="0.45">
      <c r="A121" s="161" t="s">
        <v>3109</v>
      </c>
      <c r="B121" s="172">
        <v>73</v>
      </c>
      <c r="C121" s="163" t="s">
        <v>2730</v>
      </c>
      <c r="D121" s="167"/>
      <c r="E121" s="204">
        <f t="shared" si="87"/>
        <v>0</v>
      </c>
      <c r="F121" s="204">
        <f t="shared" si="88"/>
        <v>0</v>
      </c>
      <c r="G121" s="168"/>
      <c r="H121" s="205" t="e">
        <f t="shared" si="89"/>
        <v>#DIV/0!</v>
      </c>
      <c r="I121" s="168"/>
      <c r="J121" s="205" t="e">
        <f t="shared" si="90"/>
        <v>#DIV/0!</v>
      </c>
      <c r="K121" s="168"/>
      <c r="L121" s="205" t="e">
        <f t="shared" si="91"/>
        <v>#DIV/0!</v>
      </c>
      <c r="M121" s="168"/>
      <c r="N121" s="205" t="e">
        <f t="shared" si="92"/>
        <v>#DIV/0!</v>
      </c>
      <c r="O121" s="168"/>
      <c r="P121" s="205" t="e">
        <f t="shared" si="93"/>
        <v>#DIV/0!</v>
      </c>
      <c r="Q121" s="168"/>
      <c r="R121" s="205" t="e">
        <f t="shared" si="94"/>
        <v>#DIV/0!</v>
      </c>
      <c r="S121" s="168"/>
      <c r="T121" s="205" t="e">
        <f t="shared" si="95"/>
        <v>#DIV/0!</v>
      </c>
      <c r="U121" s="168"/>
      <c r="V121" s="205" t="e">
        <f t="shared" si="96"/>
        <v>#DIV/0!</v>
      </c>
      <c r="W121" s="168"/>
      <c r="X121" s="205" t="e">
        <f t="shared" si="97"/>
        <v>#DIV/0!</v>
      </c>
      <c r="Y121" s="168"/>
      <c r="Z121" s="205" t="e">
        <f t="shared" si="98"/>
        <v>#DIV/0!</v>
      </c>
      <c r="AA121" s="168"/>
      <c r="AB121" s="205" t="e">
        <f t="shared" si="99"/>
        <v>#DIV/0!</v>
      </c>
    </row>
    <row r="122" spans="1:28" x14ac:dyDescent="0.45">
      <c r="A122" s="170" t="s">
        <v>3110</v>
      </c>
      <c r="B122" s="171">
        <v>124</v>
      </c>
      <c r="C122" s="163" t="s">
        <v>2730</v>
      </c>
      <c r="D122" s="167"/>
      <c r="E122" s="204">
        <f t="shared" si="87"/>
        <v>0</v>
      </c>
      <c r="F122" s="204">
        <f t="shared" si="88"/>
        <v>0</v>
      </c>
      <c r="G122" s="168"/>
      <c r="H122" s="205" t="e">
        <f t="shared" si="89"/>
        <v>#DIV/0!</v>
      </c>
      <c r="I122" s="168"/>
      <c r="J122" s="205" t="e">
        <f t="shared" si="90"/>
        <v>#DIV/0!</v>
      </c>
      <c r="K122" s="168"/>
      <c r="L122" s="205" t="e">
        <f t="shared" si="91"/>
        <v>#DIV/0!</v>
      </c>
      <c r="M122" s="168"/>
      <c r="N122" s="205" t="e">
        <f t="shared" si="92"/>
        <v>#DIV/0!</v>
      </c>
      <c r="O122" s="168"/>
      <c r="P122" s="205" t="e">
        <f t="shared" si="93"/>
        <v>#DIV/0!</v>
      </c>
      <c r="Q122" s="168"/>
      <c r="R122" s="205" t="e">
        <f t="shared" si="94"/>
        <v>#DIV/0!</v>
      </c>
      <c r="S122" s="168"/>
      <c r="T122" s="205" t="e">
        <f t="shared" si="95"/>
        <v>#DIV/0!</v>
      </c>
      <c r="U122" s="168"/>
      <c r="V122" s="205" t="e">
        <f t="shared" si="96"/>
        <v>#DIV/0!</v>
      </c>
      <c r="W122" s="168"/>
      <c r="X122" s="205" t="e">
        <f t="shared" si="97"/>
        <v>#DIV/0!</v>
      </c>
      <c r="Y122" s="168"/>
      <c r="Z122" s="205" t="e">
        <f t="shared" si="98"/>
        <v>#DIV/0!</v>
      </c>
      <c r="AA122" s="168"/>
      <c r="AB122" s="205" t="e">
        <f t="shared" si="99"/>
        <v>#DIV/0!</v>
      </c>
    </row>
    <row r="123" spans="1:28" x14ac:dyDescent="0.45">
      <c r="A123" s="161" t="s">
        <v>3111</v>
      </c>
      <c r="B123" s="172">
        <v>55</v>
      </c>
      <c r="C123" s="163" t="s">
        <v>2730</v>
      </c>
      <c r="D123" s="167"/>
      <c r="E123" s="204">
        <f t="shared" si="87"/>
        <v>0</v>
      </c>
      <c r="F123" s="204">
        <f t="shared" si="88"/>
        <v>0</v>
      </c>
      <c r="G123" s="168"/>
      <c r="H123" s="205" t="e">
        <f t="shared" si="89"/>
        <v>#DIV/0!</v>
      </c>
      <c r="I123" s="168"/>
      <c r="J123" s="205" t="e">
        <f t="shared" si="90"/>
        <v>#DIV/0!</v>
      </c>
      <c r="K123" s="168"/>
      <c r="L123" s="205" t="e">
        <f t="shared" si="91"/>
        <v>#DIV/0!</v>
      </c>
      <c r="M123" s="168"/>
      <c r="N123" s="205" t="e">
        <f t="shared" si="92"/>
        <v>#DIV/0!</v>
      </c>
      <c r="O123" s="168"/>
      <c r="P123" s="205" t="e">
        <f t="shared" si="93"/>
        <v>#DIV/0!</v>
      </c>
      <c r="Q123" s="168"/>
      <c r="R123" s="205" t="e">
        <f t="shared" si="94"/>
        <v>#DIV/0!</v>
      </c>
      <c r="S123" s="168"/>
      <c r="T123" s="205" t="e">
        <f t="shared" si="95"/>
        <v>#DIV/0!</v>
      </c>
      <c r="U123" s="168"/>
      <c r="V123" s="205" t="e">
        <f t="shared" si="96"/>
        <v>#DIV/0!</v>
      </c>
      <c r="W123" s="168"/>
      <c r="X123" s="205" t="e">
        <f t="shared" si="97"/>
        <v>#DIV/0!</v>
      </c>
      <c r="Y123" s="168"/>
      <c r="Z123" s="205" t="e">
        <f t="shared" si="98"/>
        <v>#DIV/0!</v>
      </c>
      <c r="AA123" s="168"/>
      <c r="AB123" s="205" t="e">
        <f t="shared" si="99"/>
        <v>#DIV/0!</v>
      </c>
    </row>
    <row r="124" spans="1:28" x14ac:dyDescent="0.45">
      <c r="A124" s="161" t="s">
        <v>3112</v>
      </c>
      <c r="B124" s="171">
        <v>172</v>
      </c>
      <c r="C124" s="163" t="s">
        <v>2730</v>
      </c>
      <c r="D124" s="167"/>
      <c r="E124" s="204">
        <f t="shared" si="87"/>
        <v>0</v>
      </c>
      <c r="F124" s="204">
        <f t="shared" si="88"/>
        <v>0</v>
      </c>
      <c r="G124" s="168"/>
      <c r="H124" s="205" t="e">
        <f t="shared" si="89"/>
        <v>#DIV/0!</v>
      </c>
      <c r="I124" s="168"/>
      <c r="J124" s="205" t="e">
        <f t="shared" si="90"/>
        <v>#DIV/0!</v>
      </c>
      <c r="K124" s="168"/>
      <c r="L124" s="205" t="e">
        <f t="shared" si="91"/>
        <v>#DIV/0!</v>
      </c>
      <c r="M124" s="168"/>
      <c r="N124" s="205" t="e">
        <f t="shared" si="92"/>
        <v>#DIV/0!</v>
      </c>
      <c r="O124" s="168"/>
      <c r="P124" s="205" t="e">
        <f t="shared" si="93"/>
        <v>#DIV/0!</v>
      </c>
      <c r="Q124" s="168"/>
      <c r="R124" s="205" t="e">
        <f t="shared" si="94"/>
        <v>#DIV/0!</v>
      </c>
      <c r="S124" s="168"/>
      <c r="T124" s="205" t="e">
        <f t="shared" si="95"/>
        <v>#DIV/0!</v>
      </c>
      <c r="U124" s="168"/>
      <c r="V124" s="205" t="e">
        <f t="shared" si="96"/>
        <v>#DIV/0!</v>
      </c>
      <c r="W124" s="168"/>
      <c r="X124" s="205" t="e">
        <f t="shared" si="97"/>
        <v>#DIV/0!</v>
      </c>
      <c r="Y124" s="168"/>
      <c r="Z124" s="205" t="e">
        <f t="shared" si="98"/>
        <v>#DIV/0!</v>
      </c>
      <c r="AA124" s="168"/>
      <c r="AB124" s="205" t="e">
        <f t="shared" si="99"/>
        <v>#DIV/0!</v>
      </c>
    </row>
    <row r="125" spans="1:28" x14ac:dyDescent="0.45">
      <c r="A125" s="161" t="s">
        <v>3113</v>
      </c>
      <c r="B125" s="226">
        <v>176</v>
      </c>
      <c r="C125" s="163" t="s">
        <v>2730</v>
      </c>
      <c r="D125" s="167"/>
      <c r="E125" s="204">
        <f t="shared" si="87"/>
        <v>0</v>
      </c>
      <c r="F125" s="204">
        <f t="shared" si="88"/>
        <v>0</v>
      </c>
      <c r="G125" s="168"/>
      <c r="H125" s="205" t="e">
        <f t="shared" si="89"/>
        <v>#DIV/0!</v>
      </c>
      <c r="I125" s="168"/>
      <c r="J125" s="205" t="e">
        <f t="shared" si="90"/>
        <v>#DIV/0!</v>
      </c>
      <c r="K125" s="168"/>
      <c r="L125" s="205" t="e">
        <f t="shared" si="91"/>
        <v>#DIV/0!</v>
      </c>
      <c r="M125" s="168"/>
      <c r="N125" s="205" t="e">
        <f t="shared" si="92"/>
        <v>#DIV/0!</v>
      </c>
      <c r="O125" s="168"/>
      <c r="P125" s="205" t="e">
        <f t="shared" si="93"/>
        <v>#DIV/0!</v>
      </c>
      <c r="Q125" s="168"/>
      <c r="R125" s="205" t="e">
        <f t="shared" si="94"/>
        <v>#DIV/0!</v>
      </c>
      <c r="S125" s="168"/>
      <c r="T125" s="205" t="e">
        <f t="shared" si="95"/>
        <v>#DIV/0!</v>
      </c>
      <c r="U125" s="168"/>
      <c r="V125" s="205" t="e">
        <f t="shared" si="96"/>
        <v>#DIV/0!</v>
      </c>
      <c r="W125" s="168"/>
      <c r="X125" s="205" t="e">
        <f t="shared" si="97"/>
        <v>#DIV/0!</v>
      </c>
      <c r="Y125" s="168"/>
      <c r="Z125" s="205" t="e">
        <f t="shared" si="98"/>
        <v>#DIV/0!</v>
      </c>
      <c r="AA125" s="168"/>
      <c r="AB125" s="205" t="e">
        <f t="shared" si="99"/>
        <v>#DIV/0!</v>
      </c>
    </row>
    <row r="126" spans="1:28" x14ac:dyDescent="0.45">
      <c r="A126" s="161" t="s">
        <v>3114</v>
      </c>
      <c r="B126" s="226">
        <v>79</v>
      </c>
      <c r="C126" s="163" t="s">
        <v>2730</v>
      </c>
      <c r="D126" s="167"/>
      <c r="E126" s="204">
        <f t="shared" si="87"/>
        <v>0</v>
      </c>
      <c r="F126" s="204">
        <f t="shared" si="88"/>
        <v>0</v>
      </c>
      <c r="G126" s="168"/>
      <c r="H126" s="205" t="e">
        <f t="shared" si="89"/>
        <v>#DIV/0!</v>
      </c>
      <c r="I126" s="168"/>
      <c r="J126" s="205" t="e">
        <f t="shared" si="90"/>
        <v>#DIV/0!</v>
      </c>
      <c r="K126" s="168"/>
      <c r="L126" s="205" t="e">
        <f t="shared" si="91"/>
        <v>#DIV/0!</v>
      </c>
      <c r="M126" s="168"/>
      <c r="N126" s="205" t="e">
        <f t="shared" si="92"/>
        <v>#DIV/0!</v>
      </c>
      <c r="O126" s="168"/>
      <c r="P126" s="205" t="e">
        <f t="shared" si="93"/>
        <v>#DIV/0!</v>
      </c>
      <c r="Q126" s="168"/>
      <c r="R126" s="205" t="e">
        <f t="shared" si="94"/>
        <v>#DIV/0!</v>
      </c>
      <c r="S126" s="168"/>
      <c r="T126" s="205" t="e">
        <f t="shared" si="95"/>
        <v>#DIV/0!</v>
      </c>
      <c r="U126" s="168"/>
      <c r="V126" s="205" t="e">
        <f t="shared" si="96"/>
        <v>#DIV/0!</v>
      </c>
      <c r="W126" s="168"/>
      <c r="X126" s="205" t="e">
        <f t="shared" si="97"/>
        <v>#DIV/0!</v>
      </c>
      <c r="Y126" s="168"/>
      <c r="Z126" s="205" t="e">
        <f t="shared" si="98"/>
        <v>#DIV/0!</v>
      </c>
      <c r="AA126" s="168"/>
      <c r="AB126" s="205" t="e">
        <f t="shared" si="99"/>
        <v>#DIV/0!</v>
      </c>
    </row>
    <row r="127" spans="1:28" x14ac:dyDescent="0.45">
      <c r="A127" s="161" t="s">
        <v>3115</v>
      </c>
      <c r="B127" s="226">
        <v>252</v>
      </c>
      <c r="C127" s="163" t="s">
        <v>2730</v>
      </c>
      <c r="D127" s="167"/>
      <c r="E127" s="204">
        <f t="shared" si="87"/>
        <v>0</v>
      </c>
      <c r="F127" s="204">
        <f t="shared" si="88"/>
        <v>0</v>
      </c>
      <c r="G127" s="168"/>
      <c r="H127" s="205" t="e">
        <f t="shared" si="89"/>
        <v>#DIV/0!</v>
      </c>
      <c r="I127" s="168"/>
      <c r="J127" s="205" t="e">
        <f t="shared" si="90"/>
        <v>#DIV/0!</v>
      </c>
      <c r="K127" s="168"/>
      <c r="L127" s="205" t="e">
        <f t="shared" si="91"/>
        <v>#DIV/0!</v>
      </c>
      <c r="M127" s="168"/>
      <c r="N127" s="205" t="e">
        <f t="shared" si="92"/>
        <v>#DIV/0!</v>
      </c>
      <c r="O127" s="168"/>
      <c r="P127" s="205" t="e">
        <f t="shared" si="93"/>
        <v>#DIV/0!</v>
      </c>
      <c r="Q127" s="168"/>
      <c r="R127" s="205" t="e">
        <f t="shared" si="94"/>
        <v>#DIV/0!</v>
      </c>
      <c r="S127" s="168"/>
      <c r="T127" s="205" t="e">
        <f t="shared" si="95"/>
        <v>#DIV/0!</v>
      </c>
      <c r="U127" s="168"/>
      <c r="V127" s="205" t="e">
        <f t="shared" si="96"/>
        <v>#DIV/0!</v>
      </c>
      <c r="W127" s="168"/>
      <c r="X127" s="205" t="e">
        <f t="shared" si="97"/>
        <v>#DIV/0!</v>
      </c>
      <c r="Y127" s="168"/>
      <c r="Z127" s="205" t="e">
        <f t="shared" si="98"/>
        <v>#DIV/0!</v>
      </c>
      <c r="AA127" s="168"/>
      <c r="AB127" s="205" t="e">
        <f t="shared" si="99"/>
        <v>#DIV/0!</v>
      </c>
    </row>
    <row r="128" spans="1:28" x14ac:dyDescent="0.45">
      <c r="A128" s="161" t="s">
        <v>3116</v>
      </c>
      <c r="B128" s="172">
        <v>108</v>
      </c>
      <c r="C128" s="163" t="s">
        <v>2730</v>
      </c>
      <c r="D128" s="167"/>
      <c r="E128" s="204">
        <f t="shared" si="87"/>
        <v>0</v>
      </c>
      <c r="F128" s="204">
        <f t="shared" si="88"/>
        <v>0</v>
      </c>
      <c r="G128" s="168"/>
      <c r="H128" s="205" t="e">
        <f t="shared" si="89"/>
        <v>#DIV/0!</v>
      </c>
      <c r="I128" s="168"/>
      <c r="J128" s="205" t="e">
        <f t="shared" si="90"/>
        <v>#DIV/0!</v>
      </c>
      <c r="K128" s="168"/>
      <c r="L128" s="205" t="e">
        <f t="shared" si="91"/>
        <v>#DIV/0!</v>
      </c>
      <c r="M128" s="168"/>
      <c r="N128" s="205" t="e">
        <f t="shared" si="92"/>
        <v>#DIV/0!</v>
      </c>
      <c r="O128" s="168"/>
      <c r="P128" s="205" t="e">
        <f t="shared" si="93"/>
        <v>#DIV/0!</v>
      </c>
      <c r="Q128" s="168"/>
      <c r="R128" s="205" t="e">
        <f t="shared" si="94"/>
        <v>#DIV/0!</v>
      </c>
      <c r="S128" s="168"/>
      <c r="T128" s="205" t="e">
        <f t="shared" si="95"/>
        <v>#DIV/0!</v>
      </c>
      <c r="U128" s="168"/>
      <c r="V128" s="205" t="e">
        <f t="shared" si="96"/>
        <v>#DIV/0!</v>
      </c>
      <c r="W128" s="168"/>
      <c r="X128" s="205" t="e">
        <f t="shared" si="97"/>
        <v>#DIV/0!</v>
      </c>
      <c r="Y128" s="168"/>
      <c r="Z128" s="205" t="e">
        <f t="shared" si="98"/>
        <v>#DIV/0!</v>
      </c>
      <c r="AA128" s="168"/>
      <c r="AB128" s="205" t="e">
        <f t="shared" si="99"/>
        <v>#DIV/0!</v>
      </c>
    </row>
    <row r="129" spans="1:28" ht="67.5" x14ac:dyDescent="0.45">
      <c r="A129" s="170" t="s">
        <v>3117</v>
      </c>
      <c r="B129" s="172">
        <v>54</v>
      </c>
      <c r="C129" s="163" t="s">
        <v>2730</v>
      </c>
      <c r="D129" s="167"/>
      <c r="E129" s="204">
        <f t="shared" si="87"/>
        <v>0</v>
      </c>
      <c r="F129" s="204">
        <f t="shared" si="88"/>
        <v>0</v>
      </c>
      <c r="G129" s="168"/>
      <c r="H129" s="205" t="e">
        <f t="shared" si="89"/>
        <v>#DIV/0!</v>
      </c>
      <c r="I129" s="168"/>
      <c r="J129" s="205" t="e">
        <f t="shared" si="90"/>
        <v>#DIV/0!</v>
      </c>
      <c r="K129" s="168"/>
      <c r="L129" s="205" t="e">
        <f t="shared" si="91"/>
        <v>#DIV/0!</v>
      </c>
      <c r="M129" s="168"/>
      <c r="N129" s="205" t="e">
        <f t="shared" si="92"/>
        <v>#DIV/0!</v>
      </c>
      <c r="O129" s="168"/>
      <c r="P129" s="205" t="e">
        <f t="shared" si="93"/>
        <v>#DIV/0!</v>
      </c>
      <c r="Q129" s="168"/>
      <c r="R129" s="205" t="e">
        <f t="shared" si="94"/>
        <v>#DIV/0!</v>
      </c>
      <c r="S129" s="168"/>
      <c r="T129" s="205" t="e">
        <f t="shared" si="95"/>
        <v>#DIV/0!</v>
      </c>
      <c r="U129" s="168"/>
      <c r="V129" s="205" t="e">
        <f t="shared" si="96"/>
        <v>#DIV/0!</v>
      </c>
      <c r="W129" s="168"/>
      <c r="X129" s="205" t="e">
        <f t="shared" si="97"/>
        <v>#DIV/0!</v>
      </c>
      <c r="Y129" s="168"/>
      <c r="Z129" s="205" t="e">
        <f t="shared" si="98"/>
        <v>#DIV/0!</v>
      </c>
      <c r="AA129" s="168"/>
      <c r="AB129" s="205" t="e">
        <f t="shared" si="99"/>
        <v>#DIV/0!</v>
      </c>
    </row>
    <row r="130" spans="1:28" x14ac:dyDescent="0.45">
      <c r="A130" s="161" t="s">
        <v>3118</v>
      </c>
      <c r="B130" s="171">
        <v>116</v>
      </c>
      <c r="C130" s="163" t="s">
        <v>2730</v>
      </c>
      <c r="D130" s="167"/>
      <c r="E130" s="204">
        <f t="shared" si="87"/>
        <v>0</v>
      </c>
      <c r="F130" s="204">
        <f t="shared" si="88"/>
        <v>0</v>
      </c>
      <c r="G130" s="168"/>
      <c r="H130" s="205" t="e">
        <f t="shared" si="89"/>
        <v>#DIV/0!</v>
      </c>
      <c r="I130" s="168"/>
      <c r="J130" s="205" t="e">
        <f t="shared" si="90"/>
        <v>#DIV/0!</v>
      </c>
      <c r="K130" s="168"/>
      <c r="L130" s="205" t="e">
        <f t="shared" si="91"/>
        <v>#DIV/0!</v>
      </c>
      <c r="M130" s="168"/>
      <c r="N130" s="205" t="e">
        <f t="shared" si="92"/>
        <v>#DIV/0!</v>
      </c>
      <c r="O130" s="168"/>
      <c r="P130" s="205" t="e">
        <f t="shared" si="93"/>
        <v>#DIV/0!</v>
      </c>
      <c r="Q130" s="168"/>
      <c r="R130" s="205" t="e">
        <f t="shared" si="94"/>
        <v>#DIV/0!</v>
      </c>
      <c r="S130" s="168"/>
      <c r="T130" s="205" t="e">
        <f t="shared" si="95"/>
        <v>#DIV/0!</v>
      </c>
      <c r="U130" s="168"/>
      <c r="V130" s="205" t="e">
        <f t="shared" si="96"/>
        <v>#DIV/0!</v>
      </c>
      <c r="W130" s="168"/>
      <c r="X130" s="205" t="e">
        <f t="shared" si="97"/>
        <v>#DIV/0!</v>
      </c>
      <c r="Y130" s="168"/>
      <c r="Z130" s="205" t="e">
        <f t="shared" si="98"/>
        <v>#DIV/0!</v>
      </c>
      <c r="AA130" s="168"/>
      <c r="AB130" s="205" t="e">
        <f t="shared" si="99"/>
        <v>#DIV/0!</v>
      </c>
    </row>
    <row r="131" spans="1:28" x14ac:dyDescent="0.45">
      <c r="A131" s="161" t="s">
        <v>3119</v>
      </c>
      <c r="B131" s="172">
        <v>252</v>
      </c>
      <c r="C131" s="163" t="s">
        <v>2730</v>
      </c>
      <c r="D131" s="167"/>
      <c r="E131" s="204">
        <f t="shared" si="87"/>
        <v>0</v>
      </c>
      <c r="F131" s="204">
        <f t="shared" si="88"/>
        <v>0</v>
      </c>
      <c r="G131" s="168"/>
      <c r="H131" s="205" t="e">
        <f t="shared" si="89"/>
        <v>#DIV/0!</v>
      </c>
      <c r="I131" s="168"/>
      <c r="J131" s="205" t="e">
        <f t="shared" si="90"/>
        <v>#DIV/0!</v>
      </c>
      <c r="K131" s="168"/>
      <c r="L131" s="205" t="e">
        <f t="shared" si="91"/>
        <v>#DIV/0!</v>
      </c>
      <c r="M131" s="168"/>
      <c r="N131" s="205" t="e">
        <f t="shared" si="92"/>
        <v>#DIV/0!</v>
      </c>
      <c r="O131" s="168"/>
      <c r="P131" s="205" t="e">
        <f t="shared" si="93"/>
        <v>#DIV/0!</v>
      </c>
      <c r="Q131" s="168"/>
      <c r="R131" s="205" t="e">
        <f t="shared" si="94"/>
        <v>#DIV/0!</v>
      </c>
      <c r="S131" s="168"/>
      <c r="T131" s="205" t="e">
        <f t="shared" si="95"/>
        <v>#DIV/0!</v>
      </c>
      <c r="U131" s="168"/>
      <c r="V131" s="205" t="e">
        <f t="shared" si="96"/>
        <v>#DIV/0!</v>
      </c>
      <c r="W131" s="168"/>
      <c r="X131" s="205" t="e">
        <f t="shared" si="97"/>
        <v>#DIV/0!</v>
      </c>
      <c r="Y131" s="168"/>
      <c r="Z131" s="205" t="e">
        <f t="shared" si="98"/>
        <v>#DIV/0!</v>
      </c>
      <c r="AA131" s="168"/>
      <c r="AB131" s="205" t="e">
        <f t="shared" si="99"/>
        <v>#DIV/0!</v>
      </c>
    </row>
    <row r="132" spans="1:28" x14ac:dyDescent="0.45">
      <c r="A132" s="161" t="s">
        <v>3120</v>
      </c>
      <c r="B132" s="172">
        <v>124</v>
      </c>
      <c r="C132" s="163" t="s">
        <v>2730</v>
      </c>
      <c r="D132" s="167"/>
      <c r="E132" s="204">
        <f t="shared" si="87"/>
        <v>0</v>
      </c>
      <c r="F132" s="204">
        <f t="shared" si="88"/>
        <v>0</v>
      </c>
      <c r="G132" s="168"/>
      <c r="H132" s="205" t="e">
        <f t="shared" si="89"/>
        <v>#DIV/0!</v>
      </c>
      <c r="I132" s="168"/>
      <c r="J132" s="205" t="e">
        <f t="shared" si="90"/>
        <v>#DIV/0!</v>
      </c>
      <c r="K132" s="168"/>
      <c r="L132" s="205" t="e">
        <f t="shared" si="91"/>
        <v>#DIV/0!</v>
      </c>
      <c r="M132" s="168"/>
      <c r="N132" s="205" t="e">
        <f t="shared" si="92"/>
        <v>#DIV/0!</v>
      </c>
      <c r="O132" s="168"/>
      <c r="P132" s="205" t="e">
        <f t="shared" si="93"/>
        <v>#DIV/0!</v>
      </c>
      <c r="Q132" s="168"/>
      <c r="R132" s="205" t="e">
        <f t="shared" si="94"/>
        <v>#DIV/0!</v>
      </c>
      <c r="S132" s="168"/>
      <c r="T132" s="205" t="e">
        <f t="shared" si="95"/>
        <v>#DIV/0!</v>
      </c>
      <c r="U132" s="168"/>
      <c r="V132" s="205" t="e">
        <f t="shared" si="96"/>
        <v>#DIV/0!</v>
      </c>
      <c r="W132" s="168"/>
      <c r="X132" s="205" t="e">
        <f t="shared" si="97"/>
        <v>#DIV/0!</v>
      </c>
      <c r="Y132" s="168"/>
      <c r="Z132" s="205" t="e">
        <f t="shared" si="98"/>
        <v>#DIV/0!</v>
      </c>
      <c r="AA132" s="168"/>
      <c r="AB132" s="205" t="e">
        <f t="shared" si="99"/>
        <v>#DIV/0!</v>
      </c>
    </row>
    <row r="133" spans="1:28" x14ac:dyDescent="0.45">
      <c r="A133" s="161" t="s">
        <v>3121</v>
      </c>
      <c r="B133" s="172">
        <v>230</v>
      </c>
      <c r="C133" s="163" t="s">
        <v>2730</v>
      </c>
      <c r="D133" s="167"/>
      <c r="E133" s="204">
        <f t="shared" si="87"/>
        <v>0</v>
      </c>
      <c r="F133" s="204">
        <f t="shared" si="88"/>
        <v>0</v>
      </c>
      <c r="G133" s="168"/>
      <c r="H133" s="205" t="e">
        <f t="shared" si="89"/>
        <v>#DIV/0!</v>
      </c>
      <c r="I133" s="168"/>
      <c r="J133" s="205" t="e">
        <f t="shared" si="90"/>
        <v>#DIV/0!</v>
      </c>
      <c r="K133" s="168"/>
      <c r="L133" s="205" t="e">
        <f t="shared" si="91"/>
        <v>#DIV/0!</v>
      </c>
      <c r="M133" s="168"/>
      <c r="N133" s="205" t="e">
        <f t="shared" si="92"/>
        <v>#DIV/0!</v>
      </c>
      <c r="O133" s="168"/>
      <c r="P133" s="205" t="e">
        <f t="shared" si="93"/>
        <v>#DIV/0!</v>
      </c>
      <c r="Q133" s="168"/>
      <c r="R133" s="205" t="e">
        <f t="shared" si="94"/>
        <v>#DIV/0!</v>
      </c>
      <c r="S133" s="168"/>
      <c r="T133" s="205" t="e">
        <f t="shared" si="95"/>
        <v>#DIV/0!</v>
      </c>
      <c r="U133" s="168"/>
      <c r="V133" s="205" t="e">
        <f t="shared" si="96"/>
        <v>#DIV/0!</v>
      </c>
      <c r="W133" s="168"/>
      <c r="X133" s="205" t="e">
        <f t="shared" si="97"/>
        <v>#DIV/0!</v>
      </c>
      <c r="Y133" s="168"/>
      <c r="Z133" s="205" t="e">
        <f t="shared" si="98"/>
        <v>#DIV/0!</v>
      </c>
      <c r="AA133" s="168"/>
      <c r="AB133" s="205" t="e">
        <f t="shared" si="99"/>
        <v>#DIV/0!</v>
      </c>
    </row>
    <row r="134" spans="1:28" x14ac:dyDescent="0.45">
      <c r="A134" s="161" t="s">
        <v>3122</v>
      </c>
      <c r="B134" s="172">
        <v>127</v>
      </c>
      <c r="C134" s="163" t="s">
        <v>2730</v>
      </c>
      <c r="D134" s="167"/>
      <c r="E134" s="204">
        <f t="shared" si="87"/>
        <v>0</v>
      </c>
      <c r="F134" s="204">
        <f t="shared" si="88"/>
        <v>0</v>
      </c>
      <c r="G134" s="168"/>
      <c r="H134" s="205" t="e">
        <f t="shared" si="89"/>
        <v>#DIV/0!</v>
      </c>
      <c r="I134" s="168"/>
      <c r="J134" s="205" t="e">
        <f t="shared" si="90"/>
        <v>#DIV/0!</v>
      </c>
      <c r="K134" s="168"/>
      <c r="L134" s="205" t="e">
        <f t="shared" si="91"/>
        <v>#DIV/0!</v>
      </c>
      <c r="M134" s="168"/>
      <c r="N134" s="205" t="e">
        <f t="shared" si="92"/>
        <v>#DIV/0!</v>
      </c>
      <c r="O134" s="168"/>
      <c r="P134" s="205" t="e">
        <f t="shared" si="93"/>
        <v>#DIV/0!</v>
      </c>
      <c r="Q134" s="168"/>
      <c r="R134" s="205" t="e">
        <f t="shared" si="94"/>
        <v>#DIV/0!</v>
      </c>
      <c r="S134" s="168"/>
      <c r="T134" s="205" t="e">
        <f t="shared" si="95"/>
        <v>#DIV/0!</v>
      </c>
      <c r="U134" s="168"/>
      <c r="V134" s="205" t="e">
        <f t="shared" si="96"/>
        <v>#DIV/0!</v>
      </c>
      <c r="W134" s="168"/>
      <c r="X134" s="205" t="e">
        <f t="shared" si="97"/>
        <v>#DIV/0!</v>
      </c>
      <c r="Y134" s="168"/>
      <c r="Z134" s="205" t="e">
        <f t="shared" si="98"/>
        <v>#DIV/0!</v>
      </c>
      <c r="AA134" s="168"/>
      <c r="AB134" s="205" t="e">
        <f t="shared" si="99"/>
        <v>#DIV/0!</v>
      </c>
    </row>
    <row r="135" spans="1:28" x14ac:dyDescent="0.45">
      <c r="A135" s="161" t="s">
        <v>3123</v>
      </c>
      <c r="B135" s="172">
        <v>32</v>
      </c>
      <c r="C135" s="163" t="s">
        <v>2730</v>
      </c>
      <c r="D135" s="167"/>
      <c r="E135" s="204">
        <f t="shared" si="87"/>
        <v>0</v>
      </c>
      <c r="F135" s="204">
        <f t="shared" si="88"/>
        <v>0</v>
      </c>
      <c r="G135" s="168"/>
      <c r="H135" s="205" t="e">
        <f t="shared" si="89"/>
        <v>#DIV/0!</v>
      </c>
      <c r="I135" s="168"/>
      <c r="J135" s="205" t="e">
        <f t="shared" si="90"/>
        <v>#DIV/0!</v>
      </c>
      <c r="K135" s="168"/>
      <c r="L135" s="205" t="e">
        <f t="shared" si="91"/>
        <v>#DIV/0!</v>
      </c>
      <c r="M135" s="168"/>
      <c r="N135" s="205" t="e">
        <f t="shared" si="92"/>
        <v>#DIV/0!</v>
      </c>
      <c r="O135" s="168"/>
      <c r="P135" s="205" t="e">
        <f t="shared" si="93"/>
        <v>#DIV/0!</v>
      </c>
      <c r="Q135" s="168"/>
      <c r="R135" s="205" t="e">
        <f t="shared" si="94"/>
        <v>#DIV/0!</v>
      </c>
      <c r="S135" s="168"/>
      <c r="T135" s="205" t="e">
        <f t="shared" si="95"/>
        <v>#DIV/0!</v>
      </c>
      <c r="U135" s="168"/>
      <c r="V135" s="205" t="e">
        <f t="shared" si="96"/>
        <v>#DIV/0!</v>
      </c>
      <c r="W135" s="168"/>
      <c r="X135" s="205" t="e">
        <f t="shared" si="97"/>
        <v>#DIV/0!</v>
      </c>
      <c r="Y135" s="168"/>
      <c r="Z135" s="205" t="e">
        <f t="shared" si="98"/>
        <v>#DIV/0!</v>
      </c>
      <c r="AA135" s="168"/>
      <c r="AB135" s="205" t="e">
        <f t="shared" si="99"/>
        <v>#DIV/0!</v>
      </c>
    </row>
    <row r="136" spans="1:28" ht="67.5" x14ac:dyDescent="0.45">
      <c r="A136" s="161" t="s">
        <v>3124</v>
      </c>
      <c r="B136" s="172">
        <v>45</v>
      </c>
      <c r="C136" s="163" t="s">
        <v>2730</v>
      </c>
      <c r="D136" s="167"/>
      <c r="E136" s="204">
        <f t="shared" si="87"/>
        <v>0</v>
      </c>
      <c r="F136" s="204">
        <f t="shared" si="88"/>
        <v>0</v>
      </c>
      <c r="G136" s="168"/>
      <c r="H136" s="205" t="e">
        <f t="shared" si="89"/>
        <v>#DIV/0!</v>
      </c>
      <c r="I136" s="168"/>
      <c r="J136" s="205" t="e">
        <f t="shared" si="90"/>
        <v>#DIV/0!</v>
      </c>
      <c r="K136" s="168"/>
      <c r="L136" s="205" t="e">
        <f t="shared" si="91"/>
        <v>#DIV/0!</v>
      </c>
      <c r="M136" s="168"/>
      <c r="N136" s="205" t="e">
        <f t="shared" si="92"/>
        <v>#DIV/0!</v>
      </c>
      <c r="O136" s="168"/>
      <c r="P136" s="205" t="e">
        <f t="shared" si="93"/>
        <v>#DIV/0!</v>
      </c>
      <c r="Q136" s="168"/>
      <c r="R136" s="205" t="e">
        <f t="shared" si="94"/>
        <v>#DIV/0!</v>
      </c>
      <c r="S136" s="168"/>
      <c r="T136" s="205" t="e">
        <f t="shared" si="95"/>
        <v>#DIV/0!</v>
      </c>
      <c r="U136" s="168"/>
      <c r="V136" s="205" t="e">
        <f t="shared" si="96"/>
        <v>#DIV/0!</v>
      </c>
      <c r="W136" s="168"/>
      <c r="X136" s="205" t="e">
        <f t="shared" si="97"/>
        <v>#DIV/0!</v>
      </c>
      <c r="Y136" s="168"/>
      <c r="Z136" s="205" t="e">
        <f t="shared" si="98"/>
        <v>#DIV/0!</v>
      </c>
      <c r="AA136" s="168"/>
      <c r="AB136" s="205" t="e">
        <f t="shared" si="99"/>
        <v>#DIV/0!</v>
      </c>
    </row>
    <row r="137" spans="1:28" x14ac:dyDescent="0.45">
      <c r="A137" s="225" t="s">
        <v>3125</v>
      </c>
      <c r="B137" s="226">
        <v>12</v>
      </c>
      <c r="C137" s="163" t="s">
        <v>2730</v>
      </c>
      <c r="D137" s="167"/>
      <c r="E137" s="204">
        <f t="shared" si="87"/>
        <v>0</v>
      </c>
      <c r="F137" s="204">
        <f t="shared" si="88"/>
        <v>0</v>
      </c>
      <c r="G137" s="168"/>
      <c r="H137" s="205" t="e">
        <f t="shared" si="89"/>
        <v>#DIV/0!</v>
      </c>
      <c r="I137" s="168"/>
      <c r="J137" s="205" t="e">
        <f t="shared" si="90"/>
        <v>#DIV/0!</v>
      </c>
      <c r="K137" s="168"/>
      <c r="L137" s="205" t="e">
        <f t="shared" si="91"/>
        <v>#DIV/0!</v>
      </c>
      <c r="M137" s="168"/>
      <c r="N137" s="205" t="e">
        <f t="shared" si="92"/>
        <v>#DIV/0!</v>
      </c>
      <c r="O137" s="168"/>
      <c r="P137" s="205" t="e">
        <f t="shared" si="93"/>
        <v>#DIV/0!</v>
      </c>
      <c r="Q137" s="168"/>
      <c r="R137" s="205" t="e">
        <f t="shared" si="94"/>
        <v>#DIV/0!</v>
      </c>
      <c r="S137" s="168"/>
      <c r="T137" s="205" t="e">
        <f t="shared" si="95"/>
        <v>#DIV/0!</v>
      </c>
      <c r="U137" s="168"/>
      <c r="V137" s="205" t="e">
        <f t="shared" si="96"/>
        <v>#DIV/0!</v>
      </c>
      <c r="W137" s="168"/>
      <c r="X137" s="205" t="e">
        <f t="shared" si="97"/>
        <v>#DIV/0!</v>
      </c>
      <c r="Y137" s="168"/>
      <c r="Z137" s="205" t="e">
        <f t="shared" si="98"/>
        <v>#DIV/0!</v>
      </c>
      <c r="AA137" s="168"/>
      <c r="AB137" s="205" t="e">
        <f t="shared" si="99"/>
        <v>#DIV/0!</v>
      </c>
    </row>
    <row r="138" spans="1:28" ht="34.5" thickBot="1" x14ac:dyDescent="0.5">
      <c r="A138" s="161" t="s">
        <v>3126</v>
      </c>
      <c r="B138" s="172">
        <v>125</v>
      </c>
      <c r="C138" s="163" t="s">
        <v>2730</v>
      </c>
      <c r="D138" s="167"/>
      <c r="E138" s="204">
        <f t="shared" si="87"/>
        <v>0</v>
      </c>
      <c r="F138" s="204">
        <f t="shared" si="88"/>
        <v>0</v>
      </c>
      <c r="G138" s="168"/>
      <c r="H138" s="205" t="e">
        <f t="shared" si="89"/>
        <v>#DIV/0!</v>
      </c>
      <c r="I138" s="168"/>
      <c r="J138" s="205" t="e">
        <f t="shared" si="90"/>
        <v>#DIV/0!</v>
      </c>
      <c r="K138" s="168"/>
      <c r="L138" s="205" t="e">
        <f t="shared" si="91"/>
        <v>#DIV/0!</v>
      </c>
      <c r="M138" s="168"/>
      <c r="N138" s="205" t="e">
        <f t="shared" si="92"/>
        <v>#DIV/0!</v>
      </c>
      <c r="O138" s="168"/>
      <c r="P138" s="205" t="e">
        <f t="shared" si="93"/>
        <v>#DIV/0!</v>
      </c>
      <c r="Q138" s="168"/>
      <c r="R138" s="205" t="e">
        <f t="shared" si="94"/>
        <v>#DIV/0!</v>
      </c>
      <c r="S138" s="168"/>
      <c r="T138" s="205" t="e">
        <f t="shared" si="95"/>
        <v>#DIV/0!</v>
      </c>
      <c r="U138" s="168"/>
      <c r="V138" s="205" t="e">
        <f t="shared" si="96"/>
        <v>#DIV/0!</v>
      </c>
      <c r="W138" s="168"/>
      <c r="X138" s="205" t="e">
        <f t="shared" si="97"/>
        <v>#DIV/0!</v>
      </c>
      <c r="Y138" s="168"/>
      <c r="Z138" s="205" t="e">
        <f t="shared" si="98"/>
        <v>#DIV/0!</v>
      </c>
      <c r="AA138" s="168"/>
      <c r="AB138" s="205" t="e">
        <f t="shared" si="99"/>
        <v>#DIV/0!</v>
      </c>
    </row>
    <row r="139" spans="1:28" ht="34.5" thickBot="1" x14ac:dyDescent="0.55000000000000004">
      <c r="A139" s="173" t="s">
        <v>642</v>
      </c>
      <c r="B139" s="206">
        <f>SUM(B119:B138)</f>
        <v>2291</v>
      </c>
      <c r="C139" s="174"/>
      <c r="D139" s="207">
        <f>SUM(D119:D138)</f>
        <v>0</v>
      </c>
      <c r="E139" s="216">
        <f>SUM(E119:E138)</f>
        <v>0</v>
      </c>
      <c r="F139" s="208">
        <f>SUM(F119:F138)</f>
        <v>0</v>
      </c>
      <c r="G139" s="209">
        <f>SUM(G119:G138)</f>
        <v>0</v>
      </c>
      <c r="H139" s="210" t="e">
        <f>G139/F139</f>
        <v>#DIV/0!</v>
      </c>
      <c r="I139" s="209">
        <f>SUM(I119:I138)</f>
        <v>0</v>
      </c>
      <c r="J139" s="210" t="e">
        <f>I139/F139</f>
        <v>#DIV/0!</v>
      </c>
      <c r="K139" s="211">
        <f>SUM(K119:K138)</f>
        <v>0</v>
      </c>
      <c r="L139" s="212" t="e">
        <f>K139/F139</f>
        <v>#DIV/0!</v>
      </c>
      <c r="M139" s="209">
        <f>SUM(M119:M138)</f>
        <v>0</v>
      </c>
      <c r="N139" s="210" t="e">
        <f>M139/F139</f>
        <v>#DIV/0!</v>
      </c>
      <c r="O139" s="211">
        <f>SUM(O119:O138)</f>
        <v>0</v>
      </c>
      <c r="P139" s="212" t="e">
        <f>O139/F139</f>
        <v>#DIV/0!</v>
      </c>
      <c r="Q139" s="209">
        <f>SUM(Q119:Q138)</f>
        <v>0</v>
      </c>
      <c r="R139" s="210" t="e">
        <f>Q139/F139</f>
        <v>#DIV/0!</v>
      </c>
      <c r="S139" s="211">
        <f>SUM(S119:S138)</f>
        <v>0</v>
      </c>
      <c r="T139" s="212" t="e">
        <f>S139/F139</f>
        <v>#DIV/0!</v>
      </c>
      <c r="U139" s="209">
        <f>SUM(U119:U138)</f>
        <v>0</v>
      </c>
      <c r="V139" s="210" t="e">
        <f>U139/F139</f>
        <v>#DIV/0!</v>
      </c>
      <c r="W139" s="208">
        <f>SUM(W119:W138)</f>
        <v>0</v>
      </c>
      <c r="X139" s="213" t="e">
        <f>W139/F139</f>
        <v>#DIV/0!</v>
      </c>
      <c r="Y139" s="214">
        <f>SUM(Y119:Y138)</f>
        <v>0</v>
      </c>
      <c r="Z139" s="215" t="e">
        <f>Y139/F139</f>
        <v>#DIV/0!</v>
      </c>
      <c r="AA139" s="214">
        <f>SUM(AA119:AA138)</f>
        <v>0</v>
      </c>
      <c r="AB139" s="215" t="e">
        <f>AA139/F139</f>
        <v>#DIV/0!</v>
      </c>
    </row>
    <row r="140" spans="1:28" ht="77.099999999999994" customHeight="1" thickBot="1" x14ac:dyDescent="0.5">
      <c r="A140" s="376" t="s">
        <v>3127</v>
      </c>
      <c r="B140" s="377"/>
      <c r="C140" s="377"/>
      <c r="D140" s="377"/>
      <c r="E140" s="378"/>
      <c r="F140" s="180"/>
      <c r="G140" s="356" t="s">
        <v>586</v>
      </c>
      <c r="H140" s="357"/>
      <c r="I140" s="358" t="s">
        <v>587</v>
      </c>
      <c r="J140" s="359"/>
      <c r="K140" s="356" t="s">
        <v>588</v>
      </c>
      <c r="L140" s="357"/>
      <c r="M140" s="358" t="s">
        <v>589</v>
      </c>
      <c r="N140" s="359"/>
      <c r="O140" s="356" t="s">
        <v>590</v>
      </c>
      <c r="P140" s="357"/>
      <c r="Q140" s="358" t="s">
        <v>591</v>
      </c>
      <c r="R140" s="359"/>
      <c r="S140" s="356" t="s">
        <v>592</v>
      </c>
      <c r="T140" s="357"/>
      <c r="U140" s="358" t="s">
        <v>593</v>
      </c>
      <c r="V140" s="359"/>
      <c r="W140" s="356" t="s">
        <v>596</v>
      </c>
      <c r="X140" s="357"/>
      <c r="Y140" s="358" t="s">
        <v>595</v>
      </c>
      <c r="Z140" s="359"/>
      <c r="AA140" s="356" t="s">
        <v>594</v>
      </c>
      <c r="AB140" s="357"/>
    </row>
    <row r="142" spans="1:28" ht="33" x14ac:dyDescent="0.45">
      <c r="A142" s="360" t="s">
        <v>3128</v>
      </c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</row>
    <row r="143" spans="1:28" ht="33" x14ac:dyDescent="0.45">
      <c r="A143" s="360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</row>
    <row r="145" spans="1:28" ht="109.5" customHeight="1" thickBot="1" x14ac:dyDescent="0.5">
      <c r="A145" s="286" t="s">
        <v>3129</v>
      </c>
      <c r="B145" s="287"/>
      <c r="C145" s="371" t="s">
        <v>3128</v>
      </c>
      <c r="D145" s="372"/>
      <c r="E145" s="372"/>
      <c r="F145" s="373"/>
      <c r="G145" s="349" t="s">
        <v>586</v>
      </c>
      <c r="H145" s="350"/>
      <c r="I145" s="354" t="s">
        <v>587</v>
      </c>
      <c r="J145" s="375"/>
      <c r="K145" s="349" t="s">
        <v>588</v>
      </c>
      <c r="L145" s="350"/>
      <c r="M145" s="354" t="s">
        <v>589</v>
      </c>
      <c r="N145" s="355"/>
      <c r="O145" s="349" t="s">
        <v>590</v>
      </c>
      <c r="P145" s="350"/>
      <c r="Q145" s="354" t="s">
        <v>591</v>
      </c>
      <c r="R145" s="355"/>
      <c r="S145" s="349" t="s">
        <v>592</v>
      </c>
      <c r="T145" s="350"/>
      <c r="U145" s="354" t="s">
        <v>593</v>
      </c>
      <c r="V145" s="355"/>
      <c r="W145" s="349" t="s">
        <v>596</v>
      </c>
      <c r="X145" s="350"/>
      <c r="Y145" s="354" t="s">
        <v>595</v>
      </c>
      <c r="Z145" s="355"/>
      <c r="AA145" s="349" t="s">
        <v>594</v>
      </c>
      <c r="AB145" s="350"/>
    </row>
    <row r="146" spans="1:28" ht="60" x14ac:dyDescent="0.45">
      <c r="A146" s="286"/>
      <c r="B146" s="287"/>
      <c r="C146" s="146" t="s">
        <v>606</v>
      </c>
      <c r="D146" s="147" t="s">
        <v>607</v>
      </c>
      <c r="E146" s="147" t="s">
        <v>644</v>
      </c>
      <c r="F146" s="148" t="s">
        <v>645</v>
      </c>
      <c r="G146" s="152" t="s">
        <v>604</v>
      </c>
      <c r="H146" s="150" t="s">
        <v>605</v>
      </c>
      <c r="I146" s="149" t="s">
        <v>604</v>
      </c>
      <c r="J146" s="153" t="s">
        <v>605</v>
      </c>
      <c r="K146" s="149" t="s">
        <v>604</v>
      </c>
      <c r="L146" s="150" t="s">
        <v>605</v>
      </c>
      <c r="M146" s="149" t="s">
        <v>604</v>
      </c>
      <c r="N146" s="150" t="s">
        <v>605</v>
      </c>
      <c r="O146" s="149" t="s">
        <v>604</v>
      </c>
      <c r="P146" s="150" t="s">
        <v>605</v>
      </c>
      <c r="Q146" s="149" t="s">
        <v>604</v>
      </c>
      <c r="R146" s="150" t="s">
        <v>605</v>
      </c>
      <c r="S146" s="149" t="s">
        <v>604</v>
      </c>
      <c r="T146" s="150" t="s">
        <v>605</v>
      </c>
      <c r="U146" s="149" t="s">
        <v>604</v>
      </c>
      <c r="V146" s="150" t="s">
        <v>605</v>
      </c>
      <c r="W146" s="149" t="s">
        <v>604</v>
      </c>
      <c r="X146" s="150" t="s">
        <v>605</v>
      </c>
      <c r="Y146" s="149" t="s">
        <v>604</v>
      </c>
      <c r="Z146" s="150" t="s">
        <v>605</v>
      </c>
      <c r="AA146" s="149" t="s">
        <v>604</v>
      </c>
      <c r="AB146" s="150" t="s">
        <v>605</v>
      </c>
    </row>
    <row r="147" spans="1:28" ht="34.5" thickBot="1" x14ac:dyDescent="0.5">
      <c r="A147" s="286"/>
      <c r="B147" s="287"/>
      <c r="C147" s="154">
        <v>1095</v>
      </c>
      <c r="D147" s="198">
        <f t="shared" ref="D147:AB147" si="100">D163</f>
        <v>0</v>
      </c>
      <c r="E147" s="198">
        <f t="shared" si="100"/>
        <v>0</v>
      </c>
      <c r="F147" s="199">
        <f t="shared" si="100"/>
        <v>0</v>
      </c>
      <c r="G147" s="200">
        <f t="shared" si="100"/>
        <v>0</v>
      </c>
      <c r="H147" s="201" t="e">
        <f t="shared" si="100"/>
        <v>#DIV/0!</v>
      </c>
      <c r="I147" s="202">
        <f t="shared" si="100"/>
        <v>0</v>
      </c>
      <c r="J147" s="203" t="e">
        <f t="shared" si="100"/>
        <v>#DIV/0!</v>
      </c>
      <c r="K147" s="202">
        <f t="shared" si="100"/>
        <v>0</v>
      </c>
      <c r="L147" s="201" t="e">
        <f t="shared" si="100"/>
        <v>#DIV/0!</v>
      </c>
      <c r="M147" s="202">
        <f t="shared" si="100"/>
        <v>0</v>
      </c>
      <c r="N147" s="201" t="e">
        <f t="shared" si="100"/>
        <v>#DIV/0!</v>
      </c>
      <c r="O147" s="202">
        <f t="shared" si="100"/>
        <v>0</v>
      </c>
      <c r="P147" s="201" t="e">
        <f t="shared" si="100"/>
        <v>#DIV/0!</v>
      </c>
      <c r="Q147" s="202">
        <f t="shared" si="100"/>
        <v>0</v>
      </c>
      <c r="R147" s="201" t="e">
        <f t="shared" si="100"/>
        <v>#DIV/0!</v>
      </c>
      <c r="S147" s="202">
        <f t="shared" si="100"/>
        <v>0</v>
      </c>
      <c r="T147" s="201" t="e">
        <f t="shared" si="100"/>
        <v>#DIV/0!</v>
      </c>
      <c r="U147" s="202">
        <f t="shared" si="100"/>
        <v>0</v>
      </c>
      <c r="V147" s="201" t="e">
        <f t="shared" si="100"/>
        <v>#DIV/0!</v>
      </c>
      <c r="W147" s="202">
        <f t="shared" si="100"/>
        <v>0</v>
      </c>
      <c r="X147" s="201" t="e">
        <f t="shared" si="100"/>
        <v>#DIV/0!</v>
      </c>
      <c r="Y147" s="202">
        <f t="shared" si="100"/>
        <v>0</v>
      </c>
      <c r="Z147" s="201" t="e">
        <f t="shared" si="100"/>
        <v>#DIV/0!</v>
      </c>
      <c r="AA147" s="202">
        <f t="shared" si="100"/>
        <v>0</v>
      </c>
      <c r="AB147" s="201" t="e">
        <f t="shared" si="100"/>
        <v>#DIV/0!</v>
      </c>
    </row>
    <row r="149" spans="1:28" ht="60.75" thickBot="1" x14ac:dyDescent="0.55000000000000004">
      <c r="A149" s="362" t="s">
        <v>3130</v>
      </c>
      <c r="B149" s="363"/>
      <c r="C149" s="363"/>
      <c r="D149" s="363"/>
      <c r="E149" s="363"/>
      <c r="F149" s="364"/>
      <c r="G149" s="365" t="s">
        <v>603</v>
      </c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7"/>
    </row>
    <row r="150" spans="1:28" ht="77.25" customHeight="1" x14ac:dyDescent="0.45">
      <c r="A150" s="156" t="s">
        <v>3070</v>
      </c>
      <c r="B150" s="379" t="s">
        <v>3082</v>
      </c>
      <c r="C150" s="380"/>
      <c r="D150" s="361" t="s">
        <v>3128</v>
      </c>
      <c r="E150" s="368"/>
      <c r="F150" s="369"/>
      <c r="G150" s="349" t="s">
        <v>586</v>
      </c>
      <c r="H150" s="350"/>
      <c r="I150" s="354" t="s">
        <v>587</v>
      </c>
      <c r="J150" s="355"/>
      <c r="K150" s="349" t="s">
        <v>588</v>
      </c>
      <c r="L150" s="350"/>
      <c r="M150" s="354" t="s">
        <v>589</v>
      </c>
      <c r="N150" s="355"/>
      <c r="O150" s="349" t="s">
        <v>590</v>
      </c>
      <c r="P150" s="350"/>
      <c r="Q150" s="354" t="s">
        <v>591</v>
      </c>
      <c r="R150" s="355"/>
      <c r="S150" s="349" t="s">
        <v>592</v>
      </c>
      <c r="T150" s="350"/>
      <c r="U150" s="354" t="s">
        <v>593</v>
      </c>
      <c r="V150" s="355"/>
      <c r="W150" s="349" t="s">
        <v>596</v>
      </c>
      <c r="X150" s="350"/>
      <c r="Y150" s="354" t="s">
        <v>595</v>
      </c>
      <c r="Z150" s="355"/>
      <c r="AA150" s="349" t="s">
        <v>594</v>
      </c>
      <c r="AB150" s="350"/>
    </row>
    <row r="151" spans="1:28" ht="60" x14ac:dyDescent="0.45">
      <c r="A151" s="157" t="s">
        <v>597</v>
      </c>
      <c r="B151" s="158" t="s">
        <v>606</v>
      </c>
      <c r="C151" s="157" t="s">
        <v>598</v>
      </c>
      <c r="D151" s="157" t="s">
        <v>607</v>
      </c>
      <c r="E151" s="157" t="s">
        <v>644</v>
      </c>
      <c r="F151" s="159" t="s">
        <v>645</v>
      </c>
      <c r="G151" s="149" t="s">
        <v>604</v>
      </c>
      <c r="H151" s="150" t="s">
        <v>605</v>
      </c>
      <c r="I151" s="149" t="s">
        <v>604</v>
      </c>
      <c r="J151" s="150" t="s">
        <v>605</v>
      </c>
      <c r="K151" s="149" t="s">
        <v>604</v>
      </c>
      <c r="L151" s="150" t="s">
        <v>605</v>
      </c>
      <c r="M151" s="149" t="s">
        <v>604</v>
      </c>
      <c r="N151" s="150" t="s">
        <v>605</v>
      </c>
      <c r="O151" s="149" t="s">
        <v>604</v>
      </c>
      <c r="P151" s="150" t="s">
        <v>605</v>
      </c>
      <c r="Q151" s="149" t="s">
        <v>604</v>
      </c>
      <c r="R151" s="150" t="s">
        <v>605</v>
      </c>
      <c r="S151" s="149" t="s">
        <v>604</v>
      </c>
      <c r="T151" s="150" t="s">
        <v>605</v>
      </c>
      <c r="U151" s="149" t="s">
        <v>604</v>
      </c>
      <c r="V151" s="150" t="s">
        <v>605</v>
      </c>
      <c r="W151" s="149" t="s">
        <v>604</v>
      </c>
      <c r="X151" s="150" t="s">
        <v>605</v>
      </c>
      <c r="Y151" s="149" t="s">
        <v>604</v>
      </c>
      <c r="Z151" s="150" t="s">
        <v>605</v>
      </c>
      <c r="AA151" s="149" t="s">
        <v>604</v>
      </c>
      <c r="AB151" s="150" t="s">
        <v>605</v>
      </c>
    </row>
    <row r="152" spans="1:28" x14ac:dyDescent="0.45">
      <c r="A152" s="170" t="s">
        <v>3131</v>
      </c>
      <c r="B152" s="178">
        <v>213</v>
      </c>
      <c r="C152" s="177" t="s">
        <v>617</v>
      </c>
      <c r="D152" s="164"/>
      <c r="E152" s="204">
        <f>D152-F152</f>
        <v>0</v>
      </c>
      <c r="F152" s="204">
        <f>G152+I152+K152+M152+O152+Q152+S152+U152+W152+Y152+AA152</f>
        <v>0</v>
      </c>
      <c r="G152" s="166"/>
      <c r="H152" s="205" t="e">
        <f>G152/F152</f>
        <v>#DIV/0!</v>
      </c>
      <c r="I152" s="166"/>
      <c r="J152" s="205" t="e">
        <f>I152/F152</f>
        <v>#DIV/0!</v>
      </c>
      <c r="K152" s="166"/>
      <c r="L152" s="205" t="e">
        <f>K152/F152</f>
        <v>#DIV/0!</v>
      </c>
      <c r="M152" s="166"/>
      <c r="N152" s="205" t="e">
        <f>M152/F152</f>
        <v>#DIV/0!</v>
      </c>
      <c r="O152" s="166"/>
      <c r="P152" s="205" t="e">
        <f>O152/F152</f>
        <v>#DIV/0!</v>
      </c>
      <c r="Q152" s="166"/>
      <c r="R152" s="205" t="e">
        <f>Q152/F152</f>
        <v>#DIV/0!</v>
      </c>
      <c r="S152" s="166"/>
      <c r="T152" s="205" t="e">
        <f>S152/F152</f>
        <v>#DIV/0!</v>
      </c>
      <c r="U152" s="166"/>
      <c r="V152" s="205" t="e">
        <f>U152/F152</f>
        <v>#DIV/0!</v>
      </c>
      <c r="W152" s="166"/>
      <c r="X152" s="205" t="e">
        <f>W152/F152</f>
        <v>#DIV/0!</v>
      </c>
      <c r="Y152" s="166"/>
      <c r="Z152" s="205" t="e">
        <f>Y152/F152</f>
        <v>#DIV/0!</v>
      </c>
      <c r="AA152" s="166"/>
      <c r="AB152" s="205" t="e">
        <f>AA152/F152</f>
        <v>#DIV/0!</v>
      </c>
    </row>
    <row r="153" spans="1:28" ht="69" customHeight="1" x14ac:dyDescent="0.45">
      <c r="A153" s="161" t="s">
        <v>3132</v>
      </c>
      <c r="B153" s="172">
        <v>72</v>
      </c>
      <c r="C153" s="177" t="s">
        <v>617</v>
      </c>
      <c r="D153" s="167"/>
      <c r="E153" s="204">
        <f t="shared" ref="E153:E162" si="101">D153-F153</f>
        <v>0</v>
      </c>
      <c r="F153" s="204">
        <f t="shared" ref="F153:F162" si="102">G153+I153+K153+M153+O153+Q153+S153+U153+W153+Y153+AA153</f>
        <v>0</v>
      </c>
      <c r="G153" s="168"/>
      <c r="H153" s="205" t="e">
        <f t="shared" ref="H153:H162" si="103">G153/F153</f>
        <v>#DIV/0!</v>
      </c>
      <c r="I153" s="168"/>
      <c r="J153" s="205" t="e">
        <f t="shared" ref="J153:J162" si="104">I153/F153</f>
        <v>#DIV/0!</v>
      </c>
      <c r="K153" s="168"/>
      <c r="L153" s="205" t="e">
        <f t="shared" ref="L153:L162" si="105">K153/F153</f>
        <v>#DIV/0!</v>
      </c>
      <c r="M153" s="168"/>
      <c r="N153" s="205" t="e">
        <f t="shared" ref="N153:N162" si="106">M153/F153</f>
        <v>#DIV/0!</v>
      </c>
      <c r="O153" s="168"/>
      <c r="P153" s="205" t="e">
        <f t="shared" ref="P153:P162" si="107">O153/F153</f>
        <v>#DIV/0!</v>
      </c>
      <c r="Q153" s="168"/>
      <c r="R153" s="205" t="e">
        <f t="shared" ref="R153:R162" si="108">Q153/F153</f>
        <v>#DIV/0!</v>
      </c>
      <c r="S153" s="168"/>
      <c r="T153" s="205" t="e">
        <f t="shared" ref="T153:T162" si="109">S153/F153</f>
        <v>#DIV/0!</v>
      </c>
      <c r="U153" s="168"/>
      <c r="V153" s="205" t="e">
        <f t="shared" ref="V153:V162" si="110">U153/F153</f>
        <v>#DIV/0!</v>
      </c>
      <c r="W153" s="168"/>
      <c r="X153" s="205" t="e">
        <f t="shared" ref="X153:X162" si="111">W153/F153</f>
        <v>#DIV/0!</v>
      </c>
      <c r="Y153" s="168"/>
      <c r="Z153" s="205" t="e">
        <f t="shared" ref="Z153:Z162" si="112">Y153/F153</f>
        <v>#DIV/0!</v>
      </c>
      <c r="AA153" s="168"/>
      <c r="AB153" s="205" t="e">
        <f t="shared" ref="AB153:AB162" si="113">AA153/F153</f>
        <v>#DIV/0!</v>
      </c>
    </row>
    <row r="154" spans="1:28" x14ac:dyDescent="0.45">
      <c r="A154" s="170" t="s">
        <v>3133</v>
      </c>
      <c r="B154" s="172">
        <v>384</v>
      </c>
      <c r="C154" s="177" t="s">
        <v>617</v>
      </c>
      <c r="D154" s="167"/>
      <c r="E154" s="204">
        <f t="shared" si="101"/>
        <v>0</v>
      </c>
      <c r="F154" s="204">
        <f t="shared" si="102"/>
        <v>0</v>
      </c>
      <c r="G154" s="168"/>
      <c r="H154" s="205" t="e">
        <f t="shared" si="103"/>
        <v>#DIV/0!</v>
      </c>
      <c r="I154" s="168"/>
      <c r="J154" s="205" t="e">
        <f t="shared" si="104"/>
        <v>#DIV/0!</v>
      </c>
      <c r="K154" s="168"/>
      <c r="L154" s="205" t="e">
        <f t="shared" si="105"/>
        <v>#DIV/0!</v>
      </c>
      <c r="M154" s="168"/>
      <c r="N154" s="205" t="e">
        <f t="shared" si="106"/>
        <v>#DIV/0!</v>
      </c>
      <c r="O154" s="168"/>
      <c r="P154" s="205" t="e">
        <f t="shared" si="107"/>
        <v>#DIV/0!</v>
      </c>
      <c r="Q154" s="168"/>
      <c r="R154" s="205" t="e">
        <f t="shared" si="108"/>
        <v>#DIV/0!</v>
      </c>
      <c r="S154" s="168"/>
      <c r="T154" s="205" t="e">
        <f t="shared" si="109"/>
        <v>#DIV/0!</v>
      </c>
      <c r="U154" s="168"/>
      <c r="V154" s="205" t="e">
        <f t="shared" si="110"/>
        <v>#DIV/0!</v>
      </c>
      <c r="W154" s="168"/>
      <c r="X154" s="205" t="e">
        <f t="shared" si="111"/>
        <v>#DIV/0!</v>
      </c>
      <c r="Y154" s="168"/>
      <c r="Z154" s="205" t="e">
        <f t="shared" si="112"/>
        <v>#DIV/0!</v>
      </c>
      <c r="AA154" s="168"/>
      <c r="AB154" s="205" t="e">
        <f t="shared" si="113"/>
        <v>#DIV/0!</v>
      </c>
    </row>
    <row r="155" spans="1:28" x14ac:dyDescent="0.45">
      <c r="A155" s="170" t="s">
        <v>3134</v>
      </c>
      <c r="B155" s="171">
        <v>49</v>
      </c>
      <c r="C155" s="177" t="s">
        <v>617</v>
      </c>
      <c r="D155" s="167"/>
      <c r="E155" s="204">
        <f t="shared" si="101"/>
        <v>0</v>
      </c>
      <c r="F155" s="204">
        <f t="shared" si="102"/>
        <v>0</v>
      </c>
      <c r="G155" s="168"/>
      <c r="H155" s="205" t="e">
        <f t="shared" si="103"/>
        <v>#DIV/0!</v>
      </c>
      <c r="I155" s="168"/>
      <c r="J155" s="205" t="e">
        <f t="shared" si="104"/>
        <v>#DIV/0!</v>
      </c>
      <c r="K155" s="168"/>
      <c r="L155" s="205" t="e">
        <f t="shared" si="105"/>
        <v>#DIV/0!</v>
      </c>
      <c r="M155" s="168"/>
      <c r="N155" s="205" t="e">
        <f t="shared" si="106"/>
        <v>#DIV/0!</v>
      </c>
      <c r="O155" s="168"/>
      <c r="P155" s="205" t="e">
        <f t="shared" si="107"/>
        <v>#DIV/0!</v>
      </c>
      <c r="Q155" s="168"/>
      <c r="R155" s="205" t="e">
        <f t="shared" si="108"/>
        <v>#DIV/0!</v>
      </c>
      <c r="S155" s="168"/>
      <c r="T155" s="205" t="e">
        <f t="shared" si="109"/>
        <v>#DIV/0!</v>
      </c>
      <c r="U155" s="168"/>
      <c r="V155" s="205" t="e">
        <f t="shared" si="110"/>
        <v>#DIV/0!</v>
      </c>
      <c r="W155" s="168"/>
      <c r="X155" s="205" t="e">
        <f t="shared" si="111"/>
        <v>#DIV/0!</v>
      </c>
      <c r="Y155" s="168"/>
      <c r="Z155" s="205" t="e">
        <f t="shared" si="112"/>
        <v>#DIV/0!</v>
      </c>
      <c r="AA155" s="168"/>
      <c r="AB155" s="205" t="e">
        <f t="shared" si="113"/>
        <v>#DIV/0!</v>
      </c>
    </row>
    <row r="156" spans="1:28" x14ac:dyDescent="0.45">
      <c r="A156" s="161" t="s">
        <v>3135</v>
      </c>
      <c r="B156" s="172">
        <v>42</v>
      </c>
      <c r="C156" s="177" t="s">
        <v>617</v>
      </c>
      <c r="D156" s="167"/>
      <c r="E156" s="204">
        <f t="shared" si="101"/>
        <v>0</v>
      </c>
      <c r="F156" s="204">
        <f t="shared" si="102"/>
        <v>0</v>
      </c>
      <c r="G156" s="168"/>
      <c r="H156" s="205" t="e">
        <f t="shared" si="103"/>
        <v>#DIV/0!</v>
      </c>
      <c r="I156" s="168"/>
      <c r="J156" s="205" t="e">
        <f t="shared" si="104"/>
        <v>#DIV/0!</v>
      </c>
      <c r="K156" s="168"/>
      <c r="L156" s="205" t="e">
        <f t="shared" si="105"/>
        <v>#DIV/0!</v>
      </c>
      <c r="M156" s="168"/>
      <c r="N156" s="205" t="e">
        <f t="shared" si="106"/>
        <v>#DIV/0!</v>
      </c>
      <c r="O156" s="168"/>
      <c r="P156" s="205" t="e">
        <f t="shared" si="107"/>
        <v>#DIV/0!</v>
      </c>
      <c r="Q156" s="168"/>
      <c r="R156" s="205" t="e">
        <f t="shared" si="108"/>
        <v>#DIV/0!</v>
      </c>
      <c r="S156" s="168"/>
      <c r="T156" s="205" t="e">
        <f t="shared" si="109"/>
        <v>#DIV/0!</v>
      </c>
      <c r="U156" s="168"/>
      <c r="V156" s="205" t="e">
        <f t="shared" si="110"/>
        <v>#DIV/0!</v>
      </c>
      <c r="W156" s="168"/>
      <c r="X156" s="205" t="e">
        <f t="shared" si="111"/>
        <v>#DIV/0!</v>
      </c>
      <c r="Y156" s="168"/>
      <c r="Z156" s="205" t="e">
        <f t="shared" si="112"/>
        <v>#DIV/0!</v>
      </c>
      <c r="AA156" s="168"/>
      <c r="AB156" s="205" t="e">
        <f t="shared" si="113"/>
        <v>#DIV/0!</v>
      </c>
    </row>
    <row r="157" spans="1:28" x14ac:dyDescent="0.45">
      <c r="A157" s="161" t="s">
        <v>3136</v>
      </c>
      <c r="B157" s="172">
        <v>27</v>
      </c>
      <c r="C157" s="177" t="s">
        <v>617</v>
      </c>
      <c r="D157" s="167"/>
      <c r="E157" s="204">
        <f t="shared" si="101"/>
        <v>0</v>
      </c>
      <c r="F157" s="204">
        <f t="shared" si="102"/>
        <v>0</v>
      </c>
      <c r="G157" s="168"/>
      <c r="H157" s="205" t="e">
        <f t="shared" si="103"/>
        <v>#DIV/0!</v>
      </c>
      <c r="I157" s="168"/>
      <c r="J157" s="205" t="e">
        <f t="shared" si="104"/>
        <v>#DIV/0!</v>
      </c>
      <c r="K157" s="168"/>
      <c r="L157" s="205" t="e">
        <f t="shared" si="105"/>
        <v>#DIV/0!</v>
      </c>
      <c r="M157" s="168"/>
      <c r="N157" s="205" t="e">
        <f t="shared" si="106"/>
        <v>#DIV/0!</v>
      </c>
      <c r="O157" s="168"/>
      <c r="P157" s="205" t="e">
        <f t="shared" si="107"/>
        <v>#DIV/0!</v>
      </c>
      <c r="Q157" s="168"/>
      <c r="R157" s="205" t="e">
        <f t="shared" si="108"/>
        <v>#DIV/0!</v>
      </c>
      <c r="S157" s="168"/>
      <c r="T157" s="205" t="e">
        <f t="shared" si="109"/>
        <v>#DIV/0!</v>
      </c>
      <c r="U157" s="168"/>
      <c r="V157" s="205" t="e">
        <f t="shared" si="110"/>
        <v>#DIV/0!</v>
      </c>
      <c r="W157" s="168"/>
      <c r="X157" s="205" t="e">
        <f t="shared" si="111"/>
        <v>#DIV/0!</v>
      </c>
      <c r="Y157" s="168"/>
      <c r="Z157" s="205" t="e">
        <f t="shared" si="112"/>
        <v>#DIV/0!</v>
      </c>
      <c r="AA157" s="168"/>
      <c r="AB157" s="205" t="e">
        <f t="shared" si="113"/>
        <v>#DIV/0!</v>
      </c>
    </row>
    <row r="158" spans="1:28" x14ac:dyDescent="0.45">
      <c r="A158" s="161" t="s">
        <v>3137</v>
      </c>
      <c r="B158" s="171">
        <v>95</v>
      </c>
      <c r="C158" s="177" t="s">
        <v>617</v>
      </c>
      <c r="D158" s="167"/>
      <c r="E158" s="204">
        <f t="shared" si="101"/>
        <v>0</v>
      </c>
      <c r="F158" s="204">
        <f t="shared" si="102"/>
        <v>0</v>
      </c>
      <c r="G158" s="168"/>
      <c r="H158" s="205" t="e">
        <f t="shared" si="103"/>
        <v>#DIV/0!</v>
      </c>
      <c r="I158" s="168"/>
      <c r="J158" s="205" t="e">
        <f t="shared" si="104"/>
        <v>#DIV/0!</v>
      </c>
      <c r="K158" s="168"/>
      <c r="L158" s="205" t="e">
        <f t="shared" si="105"/>
        <v>#DIV/0!</v>
      </c>
      <c r="M158" s="168"/>
      <c r="N158" s="205" t="e">
        <f t="shared" si="106"/>
        <v>#DIV/0!</v>
      </c>
      <c r="O158" s="168"/>
      <c r="P158" s="205" t="e">
        <f t="shared" si="107"/>
        <v>#DIV/0!</v>
      </c>
      <c r="Q158" s="168"/>
      <c r="R158" s="205" t="e">
        <f t="shared" si="108"/>
        <v>#DIV/0!</v>
      </c>
      <c r="S158" s="168"/>
      <c r="T158" s="205" t="e">
        <f t="shared" si="109"/>
        <v>#DIV/0!</v>
      </c>
      <c r="U158" s="168"/>
      <c r="V158" s="205" t="e">
        <f t="shared" si="110"/>
        <v>#DIV/0!</v>
      </c>
      <c r="W158" s="168"/>
      <c r="X158" s="205" t="e">
        <f t="shared" si="111"/>
        <v>#DIV/0!</v>
      </c>
      <c r="Y158" s="168"/>
      <c r="Z158" s="205" t="e">
        <f t="shared" si="112"/>
        <v>#DIV/0!</v>
      </c>
      <c r="AA158" s="168"/>
      <c r="AB158" s="205" t="e">
        <f t="shared" si="113"/>
        <v>#DIV/0!</v>
      </c>
    </row>
    <row r="159" spans="1:28" x14ac:dyDescent="0.45">
      <c r="A159" s="161" t="s">
        <v>3138</v>
      </c>
      <c r="B159" s="172">
        <v>67</v>
      </c>
      <c r="C159" s="177" t="s">
        <v>617</v>
      </c>
      <c r="D159" s="167"/>
      <c r="E159" s="204">
        <f t="shared" si="101"/>
        <v>0</v>
      </c>
      <c r="F159" s="204">
        <f t="shared" si="102"/>
        <v>0</v>
      </c>
      <c r="G159" s="168"/>
      <c r="H159" s="205" t="e">
        <f t="shared" si="103"/>
        <v>#DIV/0!</v>
      </c>
      <c r="I159" s="168"/>
      <c r="J159" s="205" t="e">
        <f t="shared" si="104"/>
        <v>#DIV/0!</v>
      </c>
      <c r="K159" s="168"/>
      <c r="L159" s="205" t="e">
        <f t="shared" si="105"/>
        <v>#DIV/0!</v>
      </c>
      <c r="M159" s="168"/>
      <c r="N159" s="205" t="e">
        <f t="shared" si="106"/>
        <v>#DIV/0!</v>
      </c>
      <c r="O159" s="168"/>
      <c r="P159" s="205" t="e">
        <f t="shared" si="107"/>
        <v>#DIV/0!</v>
      </c>
      <c r="Q159" s="168"/>
      <c r="R159" s="205" t="e">
        <f t="shared" si="108"/>
        <v>#DIV/0!</v>
      </c>
      <c r="S159" s="168"/>
      <c r="T159" s="205" t="e">
        <f t="shared" si="109"/>
        <v>#DIV/0!</v>
      </c>
      <c r="U159" s="168"/>
      <c r="V159" s="205" t="e">
        <f t="shared" si="110"/>
        <v>#DIV/0!</v>
      </c>
      <c r="W159" s="168"/>
      <c r="X159" s="205" t="e">
        <f t="shared" si="111"/>
        <v>#DIV/0!</v>
      </c>
      <c r="Y159" s="168"/>
      <c r="Z159" s="205" t="e">
        <f t="shared" si="112"/>
        <v>#DIV/0!</v>
      </c>
      <c r="AA159" s="168"/>
      <c r="AB159" s="205" t="e">
        <f t="shared" si="113"/>
        <v>#DIV/0!</v>
      </c>
    </row>
    <row r="160" spans="1:28" x14ac:dyDescent="0.45">
      <c r="A160" s="170" t="s">
        <v>3139</v>
      </c>
      <c r="B160" s="171">
        <v>65</v>
      </c>
      <c r="C160" s="177" t="s">
        <v>617</v>
      </c>
      <c r="D160" s="167"/>
      <c r="E160" s="204">
        <f t="shared" si="101"/>
        <v>0</v>
      </c>
      <c r="F160" s="204">
        <f t="shared" si="102"/>
        <v>0</v>
      </c>
      <c r="G160" s="168"/>
      <c r="H160" s="205" t="e">
        <f t="shared" si="103"/>
        <v>#DIV/0!</v>
      </c>
      <c r="I160" s="168"/>
      <c r="J160" s="205" t="e">
        <f t="shared" si="104"/>
        <v>#DIV/0!</v>
      </c>
      <c r="K160" s="168"/>
      <c r="L160" s="205" t="e">
        <f t="shared" si="105"/>
        <v>#DIV/0!</v>
      </c>
      <c r="M160" s="168"/>
      <c r="N160" s="205" t="e">
        <f t="shared" si="106"/>
        <v>#DIV/0!</v>
      </c>
      <c r="O160" s="168"/>
      <c r="P160" s="205" t="e">
        <f t="shared" si="107"/>
        <v>#DIV/0!</v>
      </c>
      <c r="Q160" s="168"/>
      <c r="R160" s="205" t="e">
        <f t="shared" si="108"/>
        <v>#DIV/0!</v>
      </c>
      <c r="S160" s="168"/>
      <c r="T160" s="205" t="e">
        <f t="shared" si="109"/>
        <v>#DIV/0!</v>
      </c>
      <c r="U160" s="168"/>
      <c r="V160" s="205" t="e">
        <f t="shared" si="110"/>
        <v>#DIV/0!</v>
      </c>
      <c r="W160" s="168"/>
      <c r="X160" s="205" t="e">
        <f t="shared" si="111"/>
        <v>#DIV/0!</v>
      </c>
      <c r="Y160" s="168"/>
      <c r="Z160" s="205" t="e">
        <f t="shared" si="112"/>
        <v>#DIV/0!</v>
      </c>
      <c r="AA160" s="168"/>
      <c r="AB160" s="205" t="e">
        <f t="shared" si="113"/>
        <v>#DIV/0!</v>
      </c>
    </row>
    <row r="161" spans="1:28" x14ac:dyDescent="0.45">
      <c r="A161" s="161" t="s">
        <v>3140</v>
      </c>
      <c r="B161" s="172">
        <v>39</v>
      </c>
      <c r="C161" s="177" t="s">
        <v>617</v>
      </c>
      <c r="D161" s="167"/>
      <c r="E161" s="204">
        <f t="shared" si="101"/>
        <v>0</v>
      </c>
      <c r="F161" s="204">
        <f t="shared" si="102"/>
        <v>0</v>
      </c>
      <c r="G161" s="168"/>
      <c r="H161" s="205" t="e">
        <f t="shared" si="103"/>
        <v>#DIV/0!</v>
      </c>
      <c r="I161" s="168"/>
      <c r="J161" s="205" t="e">
        <f t="shared" si="104"/>
        <v>#DIV/0!</v>
      </c>
      <c r="K161" s="168"/>
      <c r="L161" s="205" t="e">
        <f t="shared" si="105"/>
        <v>#DIV/0!</v>
      </c>
      <c r="M161" s="168"/>
      <c r="N161" s="205" t="e">
        <f t="shared" si="106"/>
        <v>#DIV/0!</v>
      </c>
      <c r="O161" s="168"/>
      <c r="P161" s="205" t="e">
        <f t="shared" si="107"/>
        <v>#DIV/0!</v>
      </c>
      <c r="Q161" s="168"/>
      <c r="R161" s="205" t="e">
        <f t="shared" si="108"/>
        <v>#DIV/0!</v>
      </c>
      <c r="S161" s="168"/>
      <c r="T161" s="205" t="e">
        <f t="shared" si="109"/>
        <v>#DIV/0!</v>
      </c>
      <c r="U161" s="168"/>
      <c r="V161" s="205" t="e">
        <f t="shared" si="110"/>
        <v>#DIV/0!</v>
      </c>
      <c r="W161" s="168"/>
      <c r="X161" s="205" t="e">
        <f t="shared" si="111"/>
        <v>#DIV/0!</v>
      </c>
      <c r="Y161" s="168"/>
      <c r="Z161" s="205" t="e">
        <f t="shared" si="112"/>
        <v>#DIV/0!</v>
      </c>
      <c r="AA161" s="168"/>
      <c r="AB161" s="205" t="e">
        <f t="shared" si="113"/>
        <v>#DIV/0!</v>
      </c>
    </row>
    <row r="162" spans="1:28" ht="34.5" thickBot="1" x14ac:dyDescent="0.5">
      <c r="A162" s="170" t="s">
        <v>3141</v>
      </c>
      <c r="B162" s="171">
        <v>42</v>
      </c>
      <c r="C162" s="177" t="s">
        <v>617</v>
      </c>
      <c r="D162" s="167"/>
      <c r="E162" s="204">
        <f t="shared" si="101"/>
        <v>0</v>
      </c>
      <c r="F162" s="204">
        <f t="shared" si="102"/>
        <v>0</v>
      </c>
      <c r="G162" s="168"/>
      <c r="H162" s="205" t="e">
        <f t="shared" si="103"/>
        <v>#DIV/0!</v>
      </c>
      <c r="I162" s="168"/>
      <c r="J162" s="205" t="e">
        <f t="shared" si="104"/>
        <v>#DIV/0!</v>
      </c>
      <c r="K162" s="168"/>
      <c r="L162" s="205" t="e">
        <f t="shared" si="105"/>
        <v>#DIV/0!</v>
      </c>
      <c r="M162" s="168"/>
      <c r="N162" s="205" t="e">
        <f t="shared" si="106"/>
        <v>#DIV/0!</v>
      </c>
      <c r="O162" s="168"/>
      <c r="P162" s="205" t="e">
        <f t="shared" si="107"/>
        <v>#DIV/0!</v>
      </c>
      <c r="Q162" s="168"/>
      <c r="R162" s="205" t="e">
        <f t="shared" si="108"/>
        <v>#DIV/0!</v>
      </c>
      <c r="S162" s="168"/>
      <c r="T162" s="205" t="e">
        <f t="shared" si="109"/>
        <v>#DIV/0!</v>
      </c>
      <c r="U162" s="168"/>
      <c r="V162" s="205" t="e">
        <f t="shared" si="110"/>
        <v>#DIV/0!</v>
      </c>
      <c r="W162" s="168"/>
      <c r="X162" s="205" t="e">
        <f t="shared" si="111"/>
        <v>#DIV/0!</v>
      </c>
      <c r="Y162" s="168"/>
      <c r="Z162" s="205" t="e">
        <f t="shared" si="112"/>
        <v>#DIV/0!</v>
      </c>
      <c r="AA162" s="168"/>
      <c r="AB162" s="205" t="e">
        <f t="shared" si="113"/>
        <v>#DIV/0!</v>
      </c>
    </row>
    <row r="163" spans="1:28" ht="34.5" thickBot="1" x14ac:dyDescent="0.55000000000000004">
      <c r="A163" s="173" t="s">
        <v>642</v>
      </c>
      <c r="B163" s="206">
        <f>SUM(B152:B162)</f>
        <v>1095</v>
      </c>
      <c r="C163" s="174"/>
      <c r="D163" s="207">
        <f>SUM(D152:D162)</f>
        <v>0</v>
      </c>
      <c r="E163" s="207">
        <f>SUM(E152:E162)</f>
        <v>0</v>
      </c>
      <c r="F163" s="208">
        <f>SUM(F152:F162)</f>
        <v>0</v>
      </c>
      <c r="G163" s="209">
        <f>SUM(G152:G162)</f>
        <v>0</v>
      </c>
      <c r="H163" s="210" t="e">
        <f>G163/F163</f>
        <v>#DIV/0!</v>
      </c>
      <c r="I163" s="209">
        <f>SUM(I152:I162)</f>
        <v>0</v>
      </c>
      <c r="J163" s="210" t="e">
        <f>I163/F163</f>
        <v>#DIV/0!</v>
      </c>
      <c r="K163" s="211">
        <f>SUM(K152:K162)</f>
        <v>0</v>
      </c>
      <c r="L163" s="212" t="e">
        <f>K163/F163</f>
        <v>#DIV/0!</v>
      </c>
      <c r="M163" s="209">
        <f>SUM(M152:M162)</f>
        <v>0</v>
      </c>
      <c r="N163" s="210" t="e">
        <f>M163/F163</f>
        <v>#DIV/0!</v>
      </c>
      <c r="O163" s="211">
        <f>SUM(O152:O162)</f>
        <v>0</v>
      </c>
      <c r="P163" s="212" t="e">
        <f>O163/F163</f>
        <v>#DIV/0!</v>
      </c>
      <c r="Q163" s="209">
        <f>SUM(Q152:Q162)</f>
        <v>0</v>
      </c>
      <c r="R163" s="210" t="e">
        <f>Q163/F163</f>
        <v>#DIV/0!</v>
      </c>
      <c r="S163" s="211">
        <f>SUM(S152:S162)</f>
        <v>0</v>
      </c>
      <c r="T163" s="212" t="e">
        <f>S163/F163</f>
        <v>#DIV/0!</v>
      </c>
      <c r="U163" s="209">
        <f>SUM(U152:U162)</f>
        <v>0</v>
      </c>
      <c r="V163" s="210" t="e">
        <f>U163/F163</f>
        <v>#DIV/0!</v>
      </c>
      <c r="W163" s="208">
        <f>SUM(W152:W162)</f>
        <v>0</v>
      </c>
      <c r="X163" s="213" t="e">
        <f>W163/F163</f>
        <v>#DIV/0!</v>
      </c>
      <c r="Y163" s="214">
        <f>SUM(Y152:Y162)</f>
        <v>0</v>
      </c>
      <c r="Z163" s="215" t="e">
        <f>Y163/F163</f>
        <v>#DIV/0!</v>
      </c>
      <c r="AA163" s="214">
        <f>SUM(AA152:AA162)</f>
        <v>0</v>
      </c>
      <c r="AB163" s="215" t="e">
        <f>AA163/F163</f>
        <v>#DIV/0!</v>
      </c>
    </row>
    <row r="164" spans="1:28" ht="69.95" customHeight="1" thickBot="1" x14ac:dyDescent="0.5">
      <c r="A164" s="376" t="s">
        <v>3142</v>
      </c>
      <c r="B164" s="377"/>
      <c r="C164" s="377"/>
      <c r="D164" s="377"/>
      <c r="E164" s="377"/>
      <c r="F164" s="378"/>
      <c r="G164" s="356" t="s">
        <v>586</v>
      </c>
      <c r="H164" s="357"/>
      <c r="I164" s="358" t="s">
        <v>587</v>
      </c>
      <c r="J164" s="359"/>
      <c r="K164" s="356" t="s">
        <v>588</v>
      </c>
      <c r="L164" s="357"/>
      <c r="M164" s="358" t="s">
        <v>589</v>
      </c>
      <c r="N164" s="359"/>
      <c r="O164" s="356" t="s">
        <v>590</v>
      </c>
      <c r="P164" s="357"/>
      <c r="Q164" s="358" t="s">
        <v>591</v>
      </c>
      <c r="R164" s="359"/>
      <c r="S164" s="356" t="s">
        <v>592</v>
      </c>
      <c r="T164" s="357"/>
      <c r="U164" s="358" t="s">
        <v>593</v>
      </c>
      <c r="V164" s="359"/>
      <c r="W164" s="356" t="s">
        <v>596</v>
      </c>
      <c r="X164" s="357"/>
      <c r="Y164" s="358" t="s">
        <v>595</v>
      </c>
      <c r="Z164" s="359"/>
      <c r="AA164" s="356" t="s">
        <v>594</v>
      </c>
      <c r="AB164" s="357"/>
    </row>
    <row r="166" spans="1:28" ht="33" x14ac:dyDescent="0.45">
      <c r="A166" s="370" t="s">
        <v>3143</v>
      </c>
      <c r="B166" s="370"/>
      <c r="C166" s="370"/>
      <c r="D166" s="370"/>
      <c r="E166" s="370"/>
      <c r="F166" s="370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</row>
    <row r="167" spans="1:28" ht="33" x14ac:dyDescent="0.45">
      <c r="A167" s="370"/>
      <c r="B167" s="370"/>
      <c r="C167" s="370"/>
      <c r="D167" s="370"/>
      <c r="E167" s="370"/>
      <c r="F167" s="370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</row>
    <row r="168" spans="1:28" ht="33" x14ac:dyDescent="0.45">
      <c r="A168" s="370"/>
      <c r="B168" s="370"/>
      <c r="C168" s="370"/>
      <c r="D168" s="370"/>
      <c r="E168" s="370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</row>
    <row r="170" spans="1:28" ht="33" x14ac:dyDescent="0.45">
      <c r="A170" s="360" t="s">
        <v>3143</v>
      </c>
      <c r="B170" s="360"/>
      <c r="C170" s="360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360"/>
      <c r="Z170" s="360"/>
      <c r="AA170" s="360"/>
      <c r="AB170" s="360"/>
    </row>
    <row r="171" spans="1:28" ht="33" x14ac:dyDescent="0.45">
      <c r="A171" s="360"/>
      <c r="B171" s="360"/>
      <c r="C171" s="360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0"/>
      <c r="W171" s="360"/>
      <c r="X171" s="360"/>
      <c r="Y171" s="360"/>
      <c r="Z171" s="360"/>
      <c r="AA171" s="360"/>
      <c r="AB171" s="360"/>
    </row>
    <row r="173" spans="1:28" ht="91.5" customHeight="1" thickBot="1" x14ac:dyDescent="0.5">
      <c r="A173" s="293" t="s">
        <v>3144</v>
      </c>
      <c r="B173" s="294"/>
      <c r="C173" s="371" t="s">
        <v>3145</v>
      </c>
      <c r="D173" s="372"/>
      <c r="E173" s="372"/>
      <c r="F173" s="373"/>
      <c r="G173" s="349" t="s">
        <v>586</v>
      </c>
      <c r="H173" s="350"/>
      <c r="I173" s="354" t="s">
        <v>587</v>
      </c>
      <c r="J173" s="375"/>
      <c r="K173" s="349" t="s">
        <v>588</v>
      </c>
      <c r="L173" s="350"/>
      <c r="M173" s="354" t="s">
        <v>589</v>
      </c>
      <c r="N173" s="355"/>
      <c r="O173" s="349" t="s">
        <v>590</v>
      </c>
      <c r="P173" s="350"/>
      <c r="Q173" s="354" t="s">
        <v>591</v>
      </c>
      <c r="R173" s="355"/>
      <c r="S173" s="349" t="s">
        <v>592</v>
      </c>
      <c r="T173" s="350"/>
      <c r="U173" s="354" t="s">
        <v>593</v>
      </c>
      <c r="V173" s="355"/>
      <c r="W173" s="349" t="s">
        <v>596</v>
      </c>
      <c r="X173" s="350"/>
      <c r="Y173" s="354" t="s">
        <v>595</v>
      </c>
      <c r="Z173" s="355"/>
      <c r="AA173" s="349" t="s">
        <v>594</v>
      </c>
      <c r="AB173" s="350"/>
    </row>
    <row r="174" spans="1:28" ht="60" x14ac:dyDescent="0.45">
      <c r="A174" s="293"/>
      <c r="B174" s="294"/>
      <c r="C174" s="146" t="s">
        <v>606</v>
      </c>
      <c r="D174" s="147" t="s">
        <v>607</v>
      </c>
      <c r="E174" s="147" t="s">
        <v>644</v>
      </c>
      <c r="F174" s="148" t="s">
        <v>645</v>
      </c>
      <c r="G174" s="152" t="s">
        <v>604</v>
      </c>
      <c r="H174" s="150" t="s">
        <v>605</v>
      </c>
      <c r="I174" s="149" t="s">
        <v>604</v>
      </c>
      <c r="J174" s="153" t="s">
        <v>605</v>
      </c>
      <c r="K174" s="149" t="s">
        <v>604</v>
      </c>
      <c r="L174" s="150" t="s">
        <v>605</v>
      </c>
      <c r="M174" s="149" t="s">
        <v>604</v>
      </c>
      <c r="N174" s="150" t="s">
        <v>605</v>
      </c>
      <c r="O174" s="149" t="s">
        <v>604</v>
      </c>
      <c r="P174" s="150" t="s">
        <v>605</v>
      </c>
      <c r="Q174" s="149" t="s">
        <v>604</v>
      </c>
      <c r="R174" s="150" t="s">
        <v>605</v>
      </c>
      <c r="S174" s="149" t="s">
        <v>604</v>
      </c>
      <c r="T174" s="150" t="s">
        <v>605</v>
      </c>
      <c r="U174" s="149" t="s">
        <v>604</v>
      </c>
      <c r="V174" s="150" t="s">
        <v>605</v>
      </c>
      <c r="W174" s="149" t="s">
        <v>604</v>
      </c>
      <c r="X174" s="150" t="s">
        <v>605</v>
      </c>
      <c r="Y174" s="149" t="s">
        <v>604</v>
      </c>
      <c r="Z174" s="150" t="s">
        <v>605</v>
      </c>
      <c r="AA174" s="149" t="s">
        <v>604</v>
      </c>
      <c r="AB174" s="150" t="s">
        <v>605</v>
      </c>
    </row>
    <row r="175" spans="1:28" ht="34.5" thickBot="1" x14ac:dyDescent="0.5">
      <c r="A175" s="293"/>
      <c r="B175" s="294"/>
      <c r="C175" s="154">
        <v>3928</v>
      </c>
      <c r="D175" s="198">
        <f t="shared" ref="D175:AB175" si="114">D193</f>
        <v>0</v>
      </c>
      <c r="E175" s="198">
        <f t="shared" si="114"/>
        <v>0</v>
      </c>
      <c r="F175" s="199">
        <f t="shared" si="114"/>
        <v>0</v>
      </c>
      <c r="G175" s="200">
        <f>G193</f>
        <v>0</v>
      </c>
      <c r="H175" s="201" t="e">
        <f t="shared" si="114"/>
        <v>#DIV/0!</v>
      </c>
      <c r="I175" s="202">
        <f t="shared" si="114"/>
        <v>0</v>
      </c>
      <c r="J175" s="203" t="e">
        <f t="shared" si="114"/>
        <v>#DIV/0!</v>
      </c>
      <c r="K175" s="202">
        <f t="shared" si="114"/>
        <v>0</v>
      </c>
      <c r="L175" s="201" t="e">
        <f t="shared" si="114"/>
        <v>#DIV/0!</v>
      </c>
      <c r="M175" s="202">
        <f t="shared" si="114"/>
        <v>0</v>
      </c>
      <c r="N175" s="201" t="e">
        <f t="shared" si="114"/>
        <v>#DIV/0!</v>
      </c>
      <c r="O175" s="202">
        <f t="shared" si="114"/>
        <v>0</v>
      </c>
      <c r="P175" s="201" t="e">
        <f t="shared" si="114"/>
        <v>#DIV/0!</v>
      </c>
      <c r="Q175" s="202">
        <f t="shared" si="114"/>
        <v>0</v>
      </c>
      <c r="R175" s="201" t="e">
        <f t="shared" si="114"/>
        <v>#DIV/0!</v>
      </c>
      <c r="S175" s="202">
        <f t="shared" si="114"/>
        <v>0</v>
      </c>
      <c r="T175" s="201" t="e">
        <f t="shared" si="114"/>
        <v>#DIV/0!</v>
      </c>
      <c r="U175" s="202">
        <f t="shared" si="114"/>
        <v>0</v>
      </c>
      <c r="V175" s="201" t="e">
        <f t="shared" si="114"/>
        <v>#DIV/0!</v>
      </c>
      <c r="W175" s="202">
        <f t="shared" si="114"/>
        <v>0</v>
      </c>
      <c r="X175" s="201" t="e">
        <f t="shared" si="114"/>
        <v>#DIV/0!</v>
      </c>
      <c r="Y175" s="202">
        <f t="shared" si="114"/>
        <v>0</v>
      </c>
      <c r="Z175" s="201" t="e">
        <f t="shared" si="114"/>
        <v>#DIV/0!</v>
      </c>
      <c r="AA175" s="202">
        <f t="shared" si="114"/>
        <v>0</v>
      </c>
      <c r="AB175" s="201" t="e">
        <f t="shared" si="114"/>
        <v>#DIV/0!</v>
      </c>
    </row>
    <row r="177" spans="1:28" ht="60.75" thickBot="1" x14ac:dyDescent="0.55000000000000004">
      <c r="A177" s="362" t="s">
        <v>3146</v>
      </c>
      <c r="B177" s="363"/>
      <c r="C177" s="363"/>
      <c r="D177" s="363"/>
      <c r="E177" s="363"/>
      <c r="F177" s="364"/>
      <c r="G177" s="365" t="s">
        <v>603</v>
      </c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7"/>
    </row>
    <row r="178" spans="1:28" ht="67.5" x14ac:dyDescent="0.45">
      <c r="A178" s="156" t="s">
        <v>3147</v>
      </c>
      <c r="B178" s="379" t="s">
        <v>3148</v>
      </c>
      <c r="C178" s="380"/>
      <c r="D178" s="361" t="s">
        <v>3149</v>
      </c>
      <c r="E178" s="368"/>
      <c r="F178" s="369"/>
      <c r="G178" s="349" t="s">
        <v>586</v>
      </c>
      <c r="H178" s="350"/>
      <c r="I178" s="354" t="s">
        <v>587</v>
      </c>
      <c r="J178" s="355"/>
      <c r="K178" s="349" t="s">
        <v>588</v>
      </c>
      <c r="L178" s="350"/>
      <c r="M178" s="354" t="s">
        <v>589</v>
      </c>
      <c r="N178" s="355"/>
      <c r="O178" s="349" t="s">
        <v>590</v>
      </c>
      <c r="P178" s="350"/>
      <c r="Q178" s="354" t="s">
        <v>591</v>
      </c>
      <c r="R178" s="355"/>
      <c r="S178" s="349" t="s">
        <v>592</v>
      </c>
      <c r="T178" s="350"/>
      <c r="U178" s="354" t="s">
        <v>593</v>
      </c>
      <c r="V178" s="355"/>
      <c r="W178" s="349" t="s">
        <v>596</v>
      </c>
      <c r="X178" s="350"/>
      <c r="Y178" s="354" t="s">
        <v>595</v>
      </c>
      <c r="Z178" s="355"/>
      <c r="AA178" s="349" t="s">
        <v>594</v>
      </c>
      <c r="AB178" s="350"/>
    </row>
    <row r="179" spans="1:28" ht="60" x14ac:dyDescent="0.45">
      <c r="A179" s="157" t="s">
        <v>597</v>
      </c>
      <c r="B179" s="158" t="s">
        <v>606</v>
      </c>
      <c r="C179" s="157" t="s">
        <v>598</v>
      </c>
      <c r="D179" s="157" t="s">
        <v>607</v>
      </c>
      <c r="E179" s="157" t="s">
        <v>644</v>
      </c>
      <c r="F179" s="159" t="s">
        <v>645</v>
      </c>
      <c r="G179" s="149" t="s">
        <v>604</v>
      </c>
      <c r="H179" s="150" t="s">
        <v>605</v>
      </c>
      <c r="I179" s="149" t="s">
        <v>604</v>
      </c>
      <c r="J179" s="150" t="s">
        <v>605</v>
      </c>
      <c r="K179" s="149" t="s">
        <v>604</v>
      </c>
      <c r="L179" s="150" t="s">
        <v>605</v>
      </c>
      <c r="M179" s="149" t="s">
        <v>604</v>
      </c>
      <c r="N179" s="150" t="s">
        <v>605</v>
      </c>
      <c r="O179" s="149" t="s">
        <v>604</v>
      </c>
      <c r="P179" s="150" t="s">
        <v>605</v>
      </c>
      <c r="Q179" s="149" t="s">
        <v>604</v>
      </c>
      <c r="R179" s="150" t="s">
        <v>605</v>
      </c>
      <c r="S179" s="149" t="s">
        <v>604</v>
      </c>
      <c r="T179" s="150" t="s">
        <v>605</v>
      </c>
      <c r="U179" s="149" t="s">
        <v>604</v>
      </c>
      <c r="V179" s="150" t="s">
        <v>605</v>
      </c>
      <c r="W179" s="149" t="s">
        <v>604</v>
      </c>
      <c r="X179" s="150" t="s">
        <v>605</v>
      </c>
      <c r="Y179" s="149" t="s">
        <v>604</v>
      </c>
      <c r="Z179" s="150" t="s">
        <v>605</v>
      </c>
      <c r="AA179" s="149" t="s">
        <v>604</v>
      </c>
      <c r="AB179" s="150" t="s">
        <v>605</v>
      </c>
    </row>
    <row r="180" spans="1:28" x14ac:dyDescent="0.45">
      <c r="A180" s="170" t="s">
        <v>3150</v>
      </c>
      <c r="B180" s="178">
        <v>319</v>
      </c>
      <c r="C180" s="163" t="s">
        <v>2730</v>
      </c>
      <c r="D180" s="164"/>
      <c r="E180" s="204">
        <f>D180-F180</f>
        <v>0</v>
      </c>
      <c r="F180" s="204">
        <f>G180+I180+K180+M180+O180+Q180+S180+U180+W180+Y180+AA180</f>
        <v>0</v>
      </c>
      <c r="G180" s="166"/>
      <c r="H180" s="205" t="e">
        <f>G180/F180</f>
        <v>#DIV/0!</v>
      </c>
      <c r="I180" s="166"/>
      <c r="J180" s="205" t="e">
        <f>I180/F180</f>
        <v>#DIV/0!</v>
      </c>
      <c r="K180" s="166"/>
      <c r="L180" s="205" t="e">
        <f>K180/F180</f>
        <v>#DIV/0!</v>
      </c>
      <c r="M180" s="166"/>
      <c r="N180" s="205" t="e">
        <f>M180/F180</f>
        <v>#DIV/0!</v>
      </c>
      <c r="O180" s="166"/>
      <c r="P180" s="205" t="e">
        <f>O180/F180</f>
        <v>#DIV/0!</v>
      </c>
      <c r="Q180" s="166"/>
      <c r="R180" s="205" t="e">
        <f>Q180/F180</f>
        <v>#DIV/0!</v>
      </c>
      <c r="S180" s="166"/>
      <c r="T180" s="205" t="e">
        <f>S180/F180</f>
        <v>#DIV/0!</v>
      </c>
      <c r="U180" s="166"/>
      <c r="V180" s="205" t="e">
        <f>U180/F180</f>
        <v>#DIV/0!</v>
      </c>
      <c r="W180" s="166"/>
      <c r="X180" s="205" t="e">
        <f>W180/F180</f>
        <v>#DIV/0!</v>
      </c>
      <c r="Y180" s="166"/>
      <c r="Z180" s="205" t="e">
        <f>Y180/F180</f>
        <v>#DIV/0!</v>
      </c>
      <c r="AA180" s="166"/>
      <c r="AB180" s="205" t="e">
        <f>AA180/F180</f>
        <v>#DIV/0!</v>
      </c>
    </row>
    <row r="181" spans="1:28" ht="33" x14ac:dyDescent="0.45">
      <c r="A181" s="385" t="s">
        <v>3151</v>
      </c>
      <c r="B181" s="413">
        <v>625</v>
      </c>
      <c r="C181" s="163" t="s">
        <v>600</v>
      </c>
      <c r="D181" s="167"/>
      <c r="E181" s="204">
        <f t="shared" ref="E181:E192" si="115">D181-F181</f>
        <v>0</v>
      </c>
      <c r="F181" s="204">
        <f t="shared" ref="F181:F192" si="116">G181+I181+K181+M181+O181+Q181+S181+U181+W181+Y181+AA181</f>
        <v>0</v>
      </c>
      <c r="G181" s="168"/>
      <c r="H181" s="205" t="e">
        <f t="shared" ref="H181:H192" si="117">G181/F181</f>
        <v>#DIV/0!</v>
      </c>
      <c r="I181" s="168"/>
      <c r="J181" s="205" t="e">
        <f t="shared" ref="J181:J192" si="118">I181/F181</f>
        <v>#DIV/0!</v>
      </c>
      <c r="K181" s="168"/>
      <c r="L181" s="205" t="e">
        <f t="shared" ref="L181:L192" si="119">K181/F181</f>
        <v>#DIV/0!</v>
      </c>
      <c r="M181" s="168"/>
      <c r="N181" s="205" t="e">
        <f t="shared" ref="N181:N192" si="120">M181/F181</f>
        <v>#DIV/0!</v>
      </c>
      <c r="O181" s="168"/>
      <c r="P181" s="205" t="e">
        <f t="shared" ref="P181:P192" si="121">O181/F181</f>
        <v>#DIV/0!</v>
      </c>
      <c r="Q181" s="168"/>
      <c r="R181" s="205" t="e">
        <f t="shared" ref="R181:R192" si="122">Q181/F181</f>
        <v>#DIV/0!</v>
      </c>
      <c r="S181" s="168"/>
      <c r="T181" s="205" t="e">
        <f t="shared" ref="T181:T192" si="123">S181/F181</f>
        <v>#DIV/0!</v>
      </c>
      <c r="U181" s="168"/>
      <c r="V181" s="205" t="e">
        <f t="shared" ref="V181:V192" si="124">U181/F181</f>
        <v>#DIV/0!</v>
      </c>
      <c r="W181" s="168"/>
      <c r="X181" s="205" t="e">
        <f t="shared" ref="X181:X192" si="125">W181/F181</f>
        <v>#DIV/0!</v>
      </c>
      <c r="Y181" s="168"/>
      <c r="Z181" s="205" t="e">
        <f t="shared" ref="Z181:Z192" si="126">Y181/F181</f>
        <v>#DIV/0!</v>
      </c>
      <c r="AA181" s="168"/>
      <c r="AB181" s="205" t="e">
        <f t="shared" ref="AB181:AB192" si="127">AA181/F181</f>
        <v>#DIV/0!</v>
      </c>
    </row>
    <row r="182" spans="1:28" ht="41.1" customHeight="1" x14ac:dyDescent="0.45">
      <c r="A182" s="385"/>
      <c r="B182" s="413"/>
      <c r="C182" s="169" t="s">
        <v>601</v>
      </c>
      <c r="D182" s="167"/>
      <c r="E182" s="204">
        <f t="shared" si="115"/>
        <v>0</v>
      </c>
      <c r="F182" s="204">
        <f t="shared" si="116"/>
        <v>0</v>
      </c>
      <c r="G182" s="168"/>
      <c r="H182" s="205" t="e">
        <f t="shared" si="117"/>
        <v>#DIV/0!</v>
      </c>
      <c r="I182" s="168"/>
      <c r="J182" s="205" t="e">
        <f t="shared" si="118"/>
        <v>#DIV/0!</v>
      </c>
      <c r="K182" s="168"/>
      <c r="L182" s="205" t="e">
        <f t="shared" si="119"/>
        <v>#DIV/0!</v>
      </c>
      <c r="M182" s="168"/>
      <c r="N182" s="205" t="e">
        <f t="shared" si="120"/>
        <v>#DIV/0!</v>
      </c>
      <c r="O182" s="168"/>
      <c r="P182" s="205" t="e">
        <f t="shared" si="121"/>
        <v>#DIV/0!</v>
      </c>
      <c r="Q182" s="168"/>
      <c r="R182" s="205" t="e">
        <f t="shared" si="122"/>
        <v>#DIV/0!</v>
      </c>
      <c r="S182" s="168"/>
      <c r="T182" s="205" t="e">
        <f t="shared" si="123"/>
        <v>#DIV/0!</v>
      </c>
      <c r="U182" s="168"/>
      <c r="V182" s="205" t="e">
        <f t="shared" si="124"/>
        <v>#DIV/0!</v>
      </c>
      <c r="W182" s="168"/>
      <c r="X182" s="205" t="e">
        <f t="shared" si="125"/>
        <v>#DIV/0!</v>
      </c>
      <c r="Y182" s="168"/>
      <c r="Z182" s="205" t="e">
        <f t="shared" si="126"/>
        <v>#DIV/0!</v>
      </c>
      <c r="AA182" s="168"/>
      <c r="AB182" s="205" t="e">
        <f t="shared" si="127"/>
        <v>#DIV/0!</v>
      </c>
    </row>
    <row r="183" spans="1:28" ht="60.95" customHeight="1" x14ac:dyDescent="0.45">
      <c r="A183" s="170" t="s">
        <v>3152</v>
      </c>
      <c r="B183" s="171">
        <v>415</v>
      </c>
      <c r="C183" s="163" t="s">
        <v>2730</v>
      </c>
      <c r="D183" s="167"/>
      <c r="E183" s="204">
        <f t="shared" si="115"/>
        <v>0</v>
      </c>
      <c r="F183" s="204">
        <f t="shared" si="116"/>
        <v>0</v>
      </c>
      <c r="G183" s="168"/>
      <c r="H183" s="205" t="e">
        <f t="shared" si="117"/>
        <v>#DIV/0!</v>
      </c>
      <c r="I183" s="168"/>
      <c r="J183" s="205" t="e">
        <f t="shared" si="118"/>
        <v>#DIV/0!</v>
      </c>
      <c r="K183" s="168"/>
      <c r="L183" s="205" t="e">
        <f t="shared" si="119"/>
        <v>#DIV/0!</v>
      </c>
      <c r="M183" s="168"/>
      <c r="N183" s="205" t="e">
        <f t="shared" si="120"/>
        <v>#DIV/0!</v>
      </c>
      <c r="O183" s="168"/>
      <c r="P183" s="205" t="e">
        <f t="shared" si="121"/>
        <v>#DIV/0!</v>
      </c>
      <c r="Q183" s="168"/>
      <c r="R183" s="205" t="e">
        <f t="shared" si="122"/>
        <v>#DIV/0!</v>
      </c>
      <c r="S183" s="168"/>
      <c r="T183" s="205" t="e">
        <f t="shared" si="123"/>
        <v>#DIV/0!</v>
      </c>
      <c r="U183" s="168"/>
      <c r="V183" s="205" t="e">
        <f t="shared" si="124"/>
        <v>#DIV/0!</v>
      </c>
      <c r="W183" s="168"/>
      <c r="X183" s="205" t="e">
        <f t="shared" si="125"/>
        <v>#DIV/0!</v>
      </c>
      <c r="Y183" s="168"/>
      <c r="Z183" s="205" t="e">
        <f t="shared" si="126"/>
        <v>#DIV/0!</v>
      </c>
      <c r="AA183" s="168"/>
      <c r="AB183" s="205" t="e">
        <f t="shared" si="127"/>
        <v>#DIV/0!</v>
      </c>
    </row>
    <row r="184" spans="1:28" ht="33" x14ac:dyDescent="0.45">
      <c r="A184" s="388" t="s">
        <v>3153</v>
      </c>
      <c r="B184" s="386">
        <v>1028</v>
      </c>
      <c r="C184" s="163" t="s">
        <v>600</v>
      </c>
      <c r="D184" s="167"/>
      <c r="E184" s="204">
        <f t="shared" si="115"/>
        <v>0</v>
      </c>
      <c r="F184" s="204">
        <f t="shared" si="116"/>
        <v>0</v>
      </c>
      <c r="G184" s="168"/>
      <c r="H184" s="205" t="e">
        <f t="shared" si="117"/>
        <v>#DIV/0!</v>
      </c>
      <c r="I184" s="168"/>
      <c r="J184" s="205" t="e">
        <f t="shared" si="118"/>
        <v>#DIV/0!</v>
      </c>
      <c r="K184" s="168"/>
      <c r="L184" s="205" t="e">
        <f t="shared" si="119"/>
        <v>#DIV/0!</v>
      </c>
      <c r="M184" s="168"/>
      <c r="N184" s="205" t="e">
        <f t="shared" si="120"/>
        <v>#DIV/0!</v>
      </c>
      <c r="O184" s="168"/>
      <c r="P184" s="205" t="e">
        <f t="shared" si="121"/>
        <v>#DIV/0!</v>
      </c>
      <c r="Q184" s="168"/>
      <c r="R184" s="205" t="e">
        <f t="shared" si="122"/>
        <v>#DIV/0!</v>
      </c>
      <c r="S184" s="168"/>
      <c r="T184" s="205" t="e">
        <f t="shared" si="123"/>
        <v>#DIV/0!</v>
      </c>
      <c r="U184" s="168"/>
      <c r="V184" s="205" t="e">
        <f t="shared" si="124"/>
        <v>#DIV/0!</v>
      </c>
      <c r="W184" s="168"/>
      <c r="X184" s="205" t="e">
        <f t="shared" si="125"/>
        <v>#DIV/0!</v>
      </c>
      <c r="Y184" s="168"/>
      <c r="Z184" s="205" t="e">
        <f t="shared" si="126"/>
        <v>#DIV/0!</v>
      </c>
      <c r="AA184" s="168"/>
      <c r="AB184" s="205" t="e">
        <f t="shared" si="127"/>
        <v>#DIV/0!</v>
      </c>
    </row>
    <row r="185" spans="1:28" ht="33" x14ac:dyDescent="0.45">
      <c r="A185" s="389"/>
      <c r="B185" s="387"/>
      <c r="C185" s="163" t="s">
        <v>601</v>
      </c>
      <c r="D185" s="167"/>
      <c r="E185" s="204">
        <f t="shared" si="115"/>
        <v>0</v>
      </c>
      <c r="F185" s="204">
        <f t="shared" si="116"/>
        <v>0</v>
      </c>
      <c r="G185" s="168"/>
      <c r="H185" s="205" t="e">
        <f t="shared" si="117"/>
        <v>#DIV/0!</v>
      </c>
      <c r="I185" s="168"/>
      <c r="J185" s="205" t="e">
        <f t="shared" si="118"/>
        <v>#DIV/0!</v>
      </c>
      <c r="K185" s="168"/>
      <c r="L185" s="205" t="e">
        <f t="shared" si="119"/>
        <v>#DIV/0!</v>
      </c>
      <c r="M185" s="168"/>
      <c r="N185" s="205" t="e">
        <f t="shared" si="120"/>
        <v>#DIV/0!</v>
      </c>
      <c r="O185" s="168"/>
      <c r="P185" s="205" t="e">
        <f t="shared" si="121"/>
        <v>#DIV/0!</v>
      </c>
      <c r="Q185" s="168"/>
      <c r="R185" s="205" t="e">
        <f t="shared" si="122"/>
        <v>#DIV/0!</v>
      </c>
      <c r="S185" s="168"/>
      <c r="T185" s="205" t="e">
        <f t="shared" si="123"/>
        <v>#DIV/0!</v>
      </c>
      <c r="U185" s="168"/>
      <c r="V185" s="205" t="e">
        <f t="shared" si="124"/>
        <v>#DIV/0!</v>
      </c>
      <c r="W185" s="168"/>
      <c r="X185" s="205" t="e">
        <f t="shared" si="125"/>
        <v>#DIV/0!</v>
      </c>
      <c r="Y185" s="168"/>
      <c r="Z185" s="205" t="e">
        <f t="shared" si="126"/>
        <v>#DIV/0!</v>
      </c>
      <c r="AA185" s="168"/>
      <c r="AB185" s="205" t="e">
        <f t="shared" si="127"/>
        <v>#DIV/0!</v>
      </c>
    </row>
    <row r="186" spans="1:28" ht="33" x14ac:dyDescent="0.45">
      <c r="A186" s="392"/>
      <c r="B186" s="393"/>
      <c r="C186" s="163" t="s">
        <v>602</v>
      </c>
      <c r="D186" s="167"/>
      <c r="E186" s="204">
        <f t="shared" si="115"/>
        <v>0</v>
      </c>
      <c r="F186" s="204">
        <f t="shared" si="116"/>
        <v>0</v>
      </c>
      <c r="G186" s="168"/>
      <c r="H186" s="205" t="e">
        <f t="shared" si="117"/>
        <v>#DIV/0!</v>
      </c>
      <c r="I186" s="168"/>
      <c r="J186" s="205" t="e">
        <f t="shared" si="118"/>
        <v>#DIV/0!</v>
      </c>
      <c r="K186" s="168"/>
      <c r="L186" s="205" t="e">
        <f t="shared" si="119"/>
        <v>#DIV/0!</v>
      </c>
      <c r="M186" s="168"/>
      <c r="N186" s="205" t="e">
        <f t="shared" si="120"/>
        <v>#DIV/0!</v>
      </c>
      <c r="O186" s="168"/>
      <c r="P186" s="205" t="e">
        <f t="shared" si="121"/>
        <v>#DIV/0!</v>
      </c>
      <c r="Q186" s="168"/>
      <c r="R186" s="205" t="e">
        <f t="shared" si="122"/>
        <v>#DIV/0!</v>
      </c>
      <c r="S186" s="168"/>
      <c r="T186" s="205" t="e">
        <f t="shared" si="123"/>
        <v>#DIV/0!</v>
      </c>
      <c r="U186" s="168"/>
      <c r="V186" s="205" t="e">
        <f t="shared" si="124"/>
        <v>#DIV/0!</v>
      </c>
      <c r="W186" s="168"/>
      <c r="X186" s="205" t="e">
        <f t="shared" si="125"/>
        <v>#DIV/0!</v>
      </c>
      <c r="Y186" s="168"/>
      <c r="Z186" s="205" t="e">
        <f t="shared" si="126"/>
        <v>#DIV/0!</v>
      </c>
      <c r="AA186" s="168"/>
      <c r="AB186" s="205" t="e">
        <f t="shared" si="127"/>
        <v>#DIV/0!</v>
      </c>
    </row>
    <row r="187" spans="1:28" x14ac:dyDescent="0.45">
      <c r="A187" s="170" t="s">
        <v>3154</v>
      </c>
      <c r="B187" s="171">
        <v>242</v>
      </c>
      <c r="C187" s="163" t="s">
        <v>2730</v>
      </c>
      <c r="D187" s="167"/>
      <c r="E187" s="204">
        <f t="shared" si="115"/>
        <v>0</v>
      </c>
      <c r="F187" s="204">
        <f t="shared" si="116"/>
        <v>0</v>
      </c>
      <c r="G187" s="168"/>
      <c r="H187" s="205" t="e">
        <f t="shared" si="117"/>
        <v>#DIV/0!</v>
      </c>
      <c r="I187" s="168"/>
      <c r="J187" s="205" t="e">
        <f t="shared" si="118"/>
        <v>#DIV/0!</v>
      </c>
      <c r="K187" s="168"/>
      <c r="L187" s="205" t="e">
        <f t="shared" si="119"/>
        <v>#DIV/0!</v>
      </c>
      <c r="M187" s="168"/>
      <c r="N187" s="205" t="e">
        <f t="shared" si="120"/>
        <v>#DIV/0!</v>
      </c>
      <c r="O187" s="168"/>
      <c r="P187" s="205" t="e">
        <f t="shared" si="121"/>
        <v>#DIV/0!</v>
      </c>
      <c r="Q187" s="168"/>
      <c r="R187" s="205" t="e">
        <f t="shared" si="122"/>
        <v>#DIV/0!</v>
      </c>
      <c r="S187" s="168"/>
      <c r="T187" s="205" t="e">
        <f t="shared" si="123"/>
        <v>#DIV/0!</v>
      </c>
      <c r="U187" s="168"/>
      <c r="V187" s="205" t="e">
        <f t="shared" si="124"/>
        <v>#DIV/0!</v>
      </c>
      <c r="W187" s="168"/>
      <c r="X187" s="205" t="e">
        <f t="shared" si="125"/>
        <v>#DIV/0!</v>
      </c>
      <c r="Y187" s="168"/>
      <c r="Z187" s="205" t="e">
        <f t="shared" si="126"/>
        <v>#DIV/0!</v>
      </c>
      <c r="AA187" s="168"/>
      <c r="AB187" s="205" t="e">
        <f t="shared" si="127"/>
        <v>#DIV/0!</v>
      </c>
    </row>
    <row r="188" spans="1:28" ht="33" x14ac:dyDescent="0.45">
      <c r="A188" s="388" t="s">
        <v>3155</v>
      </c>
      <c r="B188" s="386">
        <v>548</v>
      </c>
      <c r="C188" s="163" t="s">
        <v>600</v>
      </c>
      <c r="D188" s="167"/>
      <c r="E188" s="204">
        <f t="shared" si="115"/>
        <v>0</v>
      </c>
      <c r="F188" s="204">
        <f t="shared" si="116"/>
        <v>0</v>
      </c>
      <c r="G188" s="168"/>
      <c r="H188" s="205" t="e">
        <f t="shared" si="117"/>
        <v>#DIV/0!</v>
      </c>
      <c r="I188" s="168"/>
      <c r="J188" s="205" t="e">
        <f t="shared" si="118"/>
        <v>#DIV/0!</v>
      </c>
      <c r="K188" s="168"/>
      <c r="L188" s="205" t="e">
        <f t="shared" si="119"/>
        <v>#DIV/0!</v>
      </c>
      <c r="M188" s="168"/>
      <c r="N188" s="205" t="e">
        <f t="shared" si="120"/>
        <v>#DIV/0!</v>
      </c>
      <c r="O188" s="168"/>
      <c r="P188" s="205" t="e">
        <f t="shared" si="121"/>
        <v>#DIV/0!</v>
      </c>
      <c r="Q188" s="168"/>
      <c r="R188" s="205" t="e">
        <f t="shared" si="122"/>
        <v>#DIV/0!</v>
      </c>
      <c r="S188" s="168"/>
      <c r="T188" s="205" t="e">
        <f t="shared" si="123"/>
        <v>#DIV/0!</v>
      </c>
      <c r="U188" s="168"/>
      <c r="V188" s="205" t="e">
        <f t="shared" si="124"/>
        <v>#DIV/0!</v>
      </c>
      <c r="W188" s="168"/>
      <c r="X188" s="205" t="e">
        <f t="shared" si="125"/>
        <v>#DIV/0!</v>
      </c>
      <c r="Y188" s="168"/>
      <c r="Z188" s="205" t="e">
        <f t="shared" si="126"/>
        <v>#DIV/0!</v>
      </c>
      <c r="AA188" s="168"/>
      <c r="AB188" s="205" t="e">
        <f t="shared" si="127"/>
        <v>#DIV/0!</v>
      </c>
    </row>
    <row r="189" spans="1:28" ht="33" x14ac:dyDescent="0.45">
      <c r="A189" s="389"/>
      <c r="B189" s="387"/>
      <c r="C189" s="169" t="s">
        <v>601</v>
      </c>
      <c r="D189" s="167"/>
      <c r="E189" s="204">
        <f t="shared" si="115"/>
        <v>0</v>
      </c>
      <c r="F189" s="204">
        <f t="shared" si="116"/>
        <v>0</v>
      </c>
      <c r="G189" s="168"/>
      <c r="H189" s="205" t="e">
        <f t="shared" si="117"/>
        <v>#DIV/0!</v>
      </c>
      <c r="I189" s="168"/>
      <c r="J189" s="205" t="e">
        <f t="shared" si="118"/>
        <v>#DIV/0!</v>
      </c>
      <c r="K189" s="168"/>
      <c r="L189" s="205" t="e">
        <f t="shared" si="119"/>
        <v>#DIV/0!</v>
      </c>
      <c r="M189" s="168"/>
      <c r="N189" s="205" t="e">
        <f t="shared" si="120"/>
        <v>#DIV/0!</v>
      </c>
      <c r="O189" s="168"/>
      <c r="P189" s="205" t="e">
        <f t="shared" si="121"/>
        <v>#DIV/0!</v>
      </c>
      <c r="Q189" s="168"/>
      <c r="R189" s="205" t="e">
        <f t="shared" si="122"/>
        <v>#DIV/0!</v>
      </c>
      <c r="S189" s="168"/>
      <c r="T189" s="205" t="e">
        <f t="shared" si="123"/>
        <v>#DIV/0!</v>
      </c>
      <c r="U189" s="168"/>
      <c r="V189" s="205" t="e">
        <f t="shared" si="124"/>
        <v>#DIV/0!</v>
      </c>
      <c r="W189" s="168"/>
      <c r="X189" s="205" t="e">
        <f t="shared" si="125"/>
        <v>#DIV/0!</v>
      </c>
      <c r="Y189" s="168"/>
      <c r="Z189" s="205" t="e">
        <f t="shared" si="126"/>
        <v>#DIV/0!</v>
      </c>
      <c r="AA189" s="168"/>
      <c r="AB189" s="205" t="e">
        <f t="shared" si="127"/>
        <v>#DIV/0!</v>
      </c>
    </row>
    <row r="190" spans="1:28" ht="56.1" customHeight="1" x14ac:dyDescent="0.45">
      <c r="A190" s="161" t="s">
        <v>3156</v>
      </c>
      <c r="B190" s="172">
        <v>173</v>
      </c>
      <c r="C190" s="163" t="s">
        <v>2730</v>
      </c>
      <c r="D190" s="167"/>
      <c r="E190" s="204">
        <f t="shared" si="115"/>
        <v>0</v>
      </c>
      <c r="F190" s="204">
        <f t="shared" si="116"/>
        <v>0</v>
      </c>
      <c r="G190" s="168"/>
      <c r="H190" s="205" t="e">
        <f t="shared" si="117"/>
        <v>#DIV/0!</v>
      </c>
      <c r="I190" s="168"/>
      <c r="J190" s="205" t="e">
        <f t="shared" si="118"/>
        <v>#DIV/0!</v>
      </c>
      <c r="K190" s="168"/>
      <c r="L190" s="205" t="e">
        <f t="shared" si="119"/>
        <v>#DIV/0!</v>
      </c>
      <c r="M190" s="168"/>
      <c r="N190" s="205" t="e">
        <f t="shared" si="120"/>
        <v>#DIV/0!</v>
      </c>
      <c r="O190" s="168"/>
      <c r="P190" s="205" t="e">
        <f t="shared" si="121"/>
        <v>#DIV/0!</v>
      </c>
      <c r="Q190" s="168"/>
      <c r="R190" s="205" t="e">
        <f t="shared" si="122"/>
        <v>#DIV/0!</v>
      </c>
      <c r="S190" s="168"/>
      <c r="T190" s="205" t="e">
        <f t="shared" si="123"/>
        <v>#DIV/0!</v>
      </c>
      <c r="U190" s="168"/>
      <c r="V190" s="205" t="e">
        <f t="shared" si="124"/>
        <v>#DIV/0!</v>
      </c>
      <c r="W190" s="168"/>
      <c r="X190" s="205" t="e">
        <f t="shared" si="125"/>
        <v>#DIV/0!</v>
      </c>
      <c r="Y190" s="168"/>
      <c r="Z190" s="205" t="e">
        <f t="shared" si="126"/>
        <v>#DIV/0!</v>
      </c>
      <c r="AA190" s="168"/>
      <c r="AB190" s="205" t="e">
        <f t="shared" si="127"/>
        <v>#DIV/0!</v>
      </c>
    </row>
    <row r="191" spans="1:28" x14ac:dyDescent="0.45">
      <c r="A191" s="161" t="s">
        <v>3157</v>
      </c>
      <c r="B191" s="172">
        <v>307</v>
      </c>
      <c r="C191" s="163" t="s">
        <v>2730</v>
      </c>
      <c r="D191" s="167"/>
      <c r="E191" s="204">
        <f t="shared" si="115"/>
        <v>0</v>
      </c>
      <c r="F191" s="204">
        <f t="shared" si="116"/>
        <v>0</v>
      </c>
      <c r="G191" s="168"/>
      <c r="H191" s="205" t="e">
        <f t="shared" si="117"/>
        <v>#DIV/0!</v>
      </c>
      <c r="I191" s="168"/>
      <c r="J191" s="205" t="e">
        <f t="shared" si="118"/>
        <v>#DIV/0!</v>
      </c>
      <c r="K191" s="168"/>
      <c r="L191" s="205" t="e">
        <f t="shared" si="119"/>
        <v>#DIV/0!</v>
      </c>
      <c r="M191" s="168"/>
      <c r="N191" s="205" t="e">
        <f t="shared" si="120"/>
        <v>#DIV/0!</v>
      </c>
      <c r="O191" s="168"/>
      <c r="P191" s="205" t="e">
        <f t="shared" si="121"/>
        <v>#DIV/0!</v>
      </c>
      <c r="Q191" s="168"/>
      <c r="R191" s="205" t="e">
        <f t="shared" si="122"/>
        <v>#DIV/0!</v>
      </c>
      <c r="S191" s="168"/>
      <c r="T191" s="205" t="e">
        <f t="shared" si="123"/>
        <v>#DIV/0!</v>
      </c>
      <c r="U191" s="168"/>
      <c r="V191" s="205" t="e">
        <f t="shared" si="124"/>
        <v>#DIV/0!</v>
      </c>
      <c r="W191" s="168"/>
      <c r="X191" s="205" t="e">
        <f t="shared" si="125"/>
        <v>#DIV/0!</v>
      </c>
      <c r="Y191" s="168"/>
      <c r="Z191" s="205" t="e">
        <f t="shared" si="126"/>
        <v>#DIV/0!</v>
      </c>
      <c r="AA191" s="168"/>
      <c r="AB191" s="205" t="e">
        <f t="shared" si="127"/>
        <v>#DIV/0!</v>
      </c>
    </row>
    <row r="192" spans="1:28" ht="68.25" thickBot="1" x14ac:dyDescent="0.5">
      <c r="A192" s="161" t="s">
        <v>3158</v>
      </c>
      <c r="B192" s="172">
        <v>271</v>
      </c>
      <c r="C192" s="169" t="s">
        <v>617</v>
      </c>
      <c r="D192" s="167"/>
      <c r="E192" s="204">
        <f t="shared" si="115"/>
        <v>0</v>
      </c>
      <c r="F192" s="204">
        <f t="shared" si="116"/>
        <v>0</v>
      </c>
      <c r="G192" s="168"/>
      <c r="H192" s="205" t="e">
        <f t="shared" si="117"/>
        <v>#DIV/0!</v>
      </c>
      <c r="I192" s="168"/>
      <c r="J192" s="205" t="e">
        <f t="shared" si="118"/>
        <v>#DIV/0!</v>
      </c>
      <c r="K192" s="168"/>
      <c r="L192" s="205" t="e">
        <f t="shared" si="119"/>
        <v>#DIV/0!</v>
      </c>
      <c r="M192" s="168"/>
      <c r="N192" s="205" t="e">
        <f t="shared" si="120"/>
        <v>#DIV/0!</v>
      </c>
      <c r="O192" s="168"/>
      <c r="P192" s="205" t="e">
        <f t="shared" si="121"/>
        <v>#DIV/0!</v>
      </c>
      <c r="Q192" s="168"/>
      <c r="R192" s="205" t="e">
        <f t="shared" si="122"/>
        <v>#DIV/0!</v>
      </c>
      <c r="S192" s="168"/>
      <c r="T192" s="205" t="e">
        <f t="shared" si="123"/>
        <v>#DIV/0!</v>
      </c>
      <c r="U192" s="168"/>
      <c r="V192" s="205" t="e">
        <f t="shared" si="124"/>
        <v>#DIV/0!</v>
      </c>
      <c r="W192" s="168"/>
      <c r="X192" s="205" t="e">
        <f t="shared" si="125"/>
        <v>#DIV/0!</v>
      </c>
      <c r="Y192" s="168"/>
      <c r="Z192" s="205" t="e">
        <f t="shared" si="126"/>
        <v>#DIV/0!</v>
      </c>
      <c r="AA192" s="168"/>
      <c r="AB192" s="205" t="e">
        <f t="shared" si="127"/>
        <v>#DIV/0!</v>
      </c>
    </row>
    <row r="193" spans="1:28" ht="34.5" thickBot="1" x14ac:dyDescent="0.55000000000000004">
      <c r="A193" s="173" t="s">
        <v>642</v>
      </c>
      <c r="B193" s="206">
        <f>SUM(B180:B192)</f>
        <v>3928</v>
      </c>
      <c r="C193" s="174"/>
      <c r="D193" s="207">
        <f>SUM(D180:D192)</f>
        <v>0</v>
      </c>
      <c r="E193" s="207">
        <f>SUM(E180:E192)</f>
        <v>0</v>
      </c>
      <c r="F193" s="208">
        <f>SUM(F180:F192)</f>
        <v>0</v>
      </c>
      <c r="G193" s="209">
        <f>SUM(G180:G192)</f>
        <v>0</v>
      </c>
      <c r="H193" s="210" t="e">
        <f>G193/F193</f>
        <v>#DIV/0!</v>
      </c>
      <c r="I193" s="209">
        <f>SUM(I180:I192)</f>
        <v>0</v>
      </c>
      <c r="J193" s="210" t="e">
        <f>I193/F193</f>
        <v>#DIV/0!</v>
      </c>
      <c r="K193" s="211">
        <f>SUM(K180:K192)</f>
        <v>0</v>
      </c>
      <c r="L193" s="212" t="e">
        <f>K193/F193</f>
        <v>#DIV/0!</v>
      </c>
      <c r="M193" s="209">
        <f>SUM(M180:M192)</f>
        <v>0</v>
      </c>
      <c r="N193" s="210" t="e">
        <f>M193/F193</f>
        <v>#DIV/0!</v>
      </c>
      <c r="O193" s="211">
        <f>SUM(O180:O192)</f>
        <v>0</v>
      </c>
      <c r="P193" s="212" t="e">
        <f>O193/F193</f>
        <v>#DIV/0!</v>
      </c>
      <c r="Q193" s="209">
        <f>SUM(Q180:Q192)</f>
        <v>0</v>
      </c>
      <c r="R193" s="210" t="e">
        <f>Q193/F193</f>
        <v>#DIV/0!</v>
      </c>
      <c r="S193" s="211">
        <f>SUM(S180:S192)</f>
        <v>0</v>
      </c>
      <c r="T193" s="212" t="e">
        <f>S193/F193</f>
        <v>#DIV/0!</v>
      </c>
      <c r="U193" s="209">
        <f>SUM(U180:U192)</f>
        <v>0</v>
      </c>
      <c r="V193" s="210" t="e">
        <f>U193/F193</f>
        <v>#DIV/0!</v>
      </c>
      <c r="W193" s="208">
        <f>SUM(W180:W192)</f>
        <v>0</v>
      </c>
      <c r="X193" s="213" t="e">
        <f>W193/F193</f>
        <v>#DIV/0!</v>
      </c>
      <c r="Y193" s="214">
        <f>SUM(Y180:Y192)</f>
        <v>0</v>
      </c>
      <c r="Z193" s="215" t="e">
        <f>Y193/F193</f>
        <v>#DIV/0!</v>
      </c>
      <c r="AA193" s="214">
        <f>SUM(AA180:AA192)</f>
        <v>0</v>
      </c>
      <c r="AB193" s="215" t="e">
        <f>AA193/F193</f>
        <v>#DIV/0!</v>
      </c>
    </row>
    <row r="194" spans="1:28" ht="68.099999999999994" customHeight="1" thickBot="1" x14ac:dyDescent="0.5">
      <c r="A194" s="376" t="s">
        <v>3159</v>
      </c>
      <c r="B194" s="377"/>
      <c r="C194" s="377"/>
      <c r="D194" s="377"/>
      <c r="E194" s="377"/>
      <c r="F194" s="378"/>
      <c r="G194" s="356" t="s">
        <v>586</v>
      </c>
      <c r="H194" s="357"/>
      <c r="I194" s="358" t="s">
        <v>587</v>
      </c>
      <c r="J194" s="359"/>
      <c r="K194" s="356" t="s">
        <v>588</v>
      </c>
      <c r="L194" s="357"/>
      <c r="M194" s="358" t="s">
        <v>589</v>
      </c>
      <c r="N194" s="359"/>
      <c r="O194" s="356" t="s">
        <v>590</v>
      </c>
      <c r="P194" s="357"/>
      <c r="Q194" s="358" t="s">
        <v>591</v>
      </c>
      <c r="R194" s="359"/>
      <c r="S194" s="356" t="s">
        <v>592</v>
      </c>
      <c r="T194" s="357"/>
      <c r="U194" s="358" t="s">
        <v>593</v>
      </c>
      <c r="V194" s="359"/>
      <c r="W194" s="356" t="s">
        <v>596</v>
      </c>
      <c r="X194" s="357"/>
      <c r="Y194" s="358" t="s">
        <v>595</v>
      </c>
      <c r="Z194" s="359"/>
      <c r="AA194" s="356" t="s">
        <v>594</v>
      </c>
      <c r="AB194" s="357"/>
    </row>
    <row r="196" spans="1:28" ht="33" x14ac:dyDescent="0.45">
      <c r="A196" s="370" t="s">
        <v>3160</v>
      </c>
      <c r="B196" s="370"/>
      <c r="C196" s="370"/>
      <c r="D196" s="370"/>
      <c r="E196" s="370"/>
      <c r="F196" s="370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</row>
    <row r="197" spans="1:28" ht="33" x14ac:dyDescent="0.45">
      <c r="A197" s="370"/>
      <c r="B197" s="370"/>
      <c r="C197" s="370"/>
      <c r="D197" s="370"/>
      <c r="E197" s="370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</row>
    <row r="198" spans="1:28" ht="33" x14ac:dyDescent="0.45">
      <c r="A198" s="370"/>
      <c r="B198" s="370"/>
      <c r="C198" s="370"/>
      <c r="D198" s="370"/>
      <c r="E198" s="370"/>
      <c r="F198" s="370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</row>
    <row r="200" spans="1:28" ht="33" x14ac:dyDescent="0.45">
      <c r="A200" s="360" t="s">
        <v>3161</v>
      </c>
      <c r="B200" s="360"/>
      <c r="C200" s="360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0"/>
      <c r="W200" s="360"/>
      <c r="X200" s="360"/>
      <c r="Y200" s="360"/>
      <c r="Z200" s="360"/>
      <c r="AA200" s="360"/>
      <c r="AB200" s="360"/>
    </row>
    <row r="201" spans="1:28" ht="33" x14ac:dyDescent="0.45">
      <c r="A201" s="360"/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0"/>
      <c r="W201" s="360"/>
      <c r="X201" s="360"/>
      <c r="Y201" s="360"/>
      <c r="Z201" s="360"/>
      <c r="AA201" s="360"/>
      <c r="AB201" s="360"/>
    </row>
    <row r="203" spans="1:28" ht="78" customHeight="1" thickBot="1" x14ac:dyDescent="0.5">
      <c r="A203" s="344" t="s">
        <v>3162</v>
      </c>
      <c r="B203" s="345"/>
      <c r="C203" s="371" t="s">
        <v>3163</v>
      </c>
      <c r="D203" s="372"/>
      <c r="E203" s="372"/>
      <c r="F203" s="373"/>
      <c r="G203" s="349" t="s">
        <v>586</v>
      </c>
      <c r="H203" s="350"/>
      <c r="I203" s="354" t="s">
        <v>587</v>
      </c>
      <c r="J203" s="375"/>
      <c r="K203" s="349" t="s">
        <v>588</v>
      </c>
      <c r="L203" s="350"/>
      <c r="M203" s="354" t="s">
        <v>589</v>
      </c>
      <c r="N203" s="355"/>
      <c r="O203" s="349" t="s">
        <v>590</v>
      </c>
      <c r="P203" s="350"/>
      <c r="Q203" s="354" t="s">
        <v>591</v>
      </c>
      <c r="R203" s="355"/>
      <c r="S203" s="349" t="s">
        <v>592</v>
      </c>
      <c r="T203" s="350"/>
      <c r="U203" s="354" t="s">
        <v>593</v>
      </c>
      <c r="V203" s="355"/>
      <c r="W203" s="349" t="s">
        <v>596</v>
      </c>
      <c r="X203" s="350"/>
      <c r="Y203" s="354" t="s">
        <v>595</v>
      </c>
      <c r="Z203" s="355"/>
      <c r="AA203" s="349" t="s">
        <v>594</v>
      </c>
      <c r="AB203" s="350"/>
    </row>
    <row r="204" spans="1:28" ht="60" x14ac:dyDescent="0.45">
      <c r="A204" s="344"/>
      <c r="B204" s="345"/>
      <c r="C204" s="146" t="s">
        <v>606</v>
      </c>
      <c r="D204" s="147" t="s">
        <v>607</v>
      </c>
      <c r="E204" s="147" t="s">
        <v>644</v>
      </c>
      <c r="F204" s="148" t="s">
        <v>645</v>
      </c>
      <c r="G204" s="152" t="s">
        <v>604</v>
      </c>
      <c r="H204" s="150" t="s">
        <v>605</v>
      </c>
      <c r="I204" s="149" t="s">
        <v>604</v>
      </c>
      <c r="J204" s="153" t="s">
        <v>605</v>
      </c>
      <c r="K204" s="149" t="s">
        <v>604</v>
      </c>
      <c r="L204" s="150" t="s">
        <v>605</v>
      </c>
      <c r="M204" s="149" t="s">
        <v>604</v>
      </c>
      <c r="N204" s="150" t="s">
        <v>605</v>
      </c>
      <c r="O204" s="149" t="s">
        <v>604</v>
      </c>
      <c r="P204" s="150" t="s">
        <v>605</v>
      </c>
      <c r="Q204" s="149" t="s">
        <v>604</v>
      </c>
      <c r="R204" s="150" t="s">
        <v>605</v>
      </c>
      <c r="S204" s="149" t="s">
        <v>604</v>
      </c>
      <c r="T204" s="150" t="s">
        <v>605</v>
      </c>
      <c r="U204" s="149" t="s">
        <v>604</v>
      </c>
      <c r="V204" s="150" t="s">
        <v>605</v>
      </c>
      <c r="W204" s="149" t="s">
        <v>604</v>
      </c>
      <c r="X204" s="150" t="s">
        <v>605</v>
      </c>
      <c r="Y204" s="149" t="s">
        <v>604</v>
      </c>
      <c r="Z204" s="150" t="s">
        <v>605</v>
      </c>
      <c r="AA204" s="149" t="s">
        <v>604</v>
      </c>
      <c r="AB204" s="150" t="s">
        <v>605</v>
      </c>
    </row>
    <row r="205" spans="1:28" ht="34.5" thickBot="1" x14ac:dyDescent="0.5">
      <c r="A205" s="344"/>
      <c r="B205" s="345"/>
      <c r="C205" s="217">
        <f>B233</f>
        <v>2550</v>
      </c>
      <c r="D205" s="198">
        <f>D233</f>
        <v>0</v>
      </c>
      <c r="E205" s="198">
        <f t="shared" ref="E205:AB205" si="128">E233</f>
        <v>0</v>
      </c>
      <c r="F205" s="199">
        <f t="shared" si="128"/>
        <v>0</v>
      </c>
      <c r="G205" s="200">
        <f t="shared" si="128"/>
        <v>0</v>
      </c>
      <c r="H205" s="201" t="e">
        <f t="shared" si="128"/>
        <v>#DIV/0!</v>
      </c>
      <c r="I205" s="202">
        <f t="shared" si="128"/>
        <v>0</v>
      </c>
      <c r="J205" s="203" t="e">
        <f t="shared" si="128"/>
        <v>#DIV/0!</v>
      </c>
      <c r="K205" s="202">
        <f t="shared" si="128"/>
        <v>0</v>
      </c>
      <c r="L205" s="201" t="e">
        <f t="shared" si="128"/>
        <v>#DIV/0!</v>
      </c>
      <c r="M205" s="202">
        <f t="shared" si="128"/>
        <v>0</v>
      </c>
      <c r="N205" s="201" t="e">
        <f t="shared" si="128"/>
        <v>#DIV/0!</v>
      </c>
      <c r="O205" s="202">
        <f t="shared" si="128"/>
        <v>0</v>
      </c>
      <c r="P205" s="201" t="e">
        <f t="shared" si="128"/>
        <v>#DIV/0!</v>
      </c>
      <c r="Q205" s="202">
        <f t="shared" si="128"/>
        <v>0</v>
      </c>
      <c r="R205" s="201" t="e">
        <f t="shared" si="128"/>
        <v>#DIV/0!</v>
      </c>
      <c r="S205" s="202">
        <f t="shared" si="128"/>
        <v>0</v>
      </c>
      <c r="T205" s="201" t="e">
        <f t="shared" si="128"/>
        <v>#DIV/0!</v>
      </c>
      <c r="U205" s="202">
        <f t="shared" si="128"/>
        <v>0</v>
      </c>
      <c r="V205" s="201" t="e">
        <f t="shared" si="128"/>
        <v>#DIV/0!</v>
      </c>
      <c r="W205" s="202">
        <f t="shared" si="128"/>
        <v>0</v>
      </c>
      <c r="X205" s="201" t="e">
        <f t="shared" si="128"/>
        <v>#DIV/0!</v>
      </c>
      <c r="Y205" s="202">
        <f t="shared" si="128"/>
        <v>0</v>
      </c>
      <c r="Z205" s="201" t="e">
        <f t="shared" si="128"/>
        <v>#DIV/0!</v>
      </c>
      <c r="AA205" s="202">
        <f t="shared" si="128"/>
        <v>0</v>
      </c>
      <c r="AB205" s="201" t="e">
        <f t="shared" si="128"/>
        <v>#DIV/0!</v>
      </c>
    </row>
    <row r="207" spans="1:28" ht="60.75" thickBot="1" x14ac:dyDescent="0.55000000000000004">
      <c r="A207" s="362" t="s">
        <v>3164</v>
      </c>
      <c r="B207" s="363"/>
      <c r="C207" s="363"/>
      <c r="D207" s="363"/>
      <c r="E207" s="363"/>
      <c r="F207" s="364"/>
      <c r="G207" s="365" t="s">
        <v>603</v>
      </c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  <c r="AB207" s="367"/>
    </row>
    <row r="208" spans="1:28" ht="88.5" customHeight="1" x14ac:dyDescent="0.45">
      <c r="A208" s="156" t="s">
        <v>3147</v>
      </c>
      <c r="B208" s="379" t="s">
        <v>3148</v>
      </c>
      <c r="C208" s="380"/>
      <c r="D208" s="361" t="s">
        <v>3163</v>
      </c>
      <c r="E208" s="368"/>
      <c r="F208" s="369"/>
      <c r="G208" s="349" t="s">
        <v>586</v>
      </c>
      <c r="H208" s="350"/>
      <c r="I208" s="354" t="s">
        <v>587</v>
      </c>
      <c r="J208" s="355"/>
      <c r="K208" s="349" t="s">
        <v>588</v>
      </c>
      <c r="L208" s="350"/>
      <c r="M208" s="354" t="s">
        <v>589</v>
      </c>
      <c r="N208" s="355"/>
      <c r="O208" s="349" t="s">
        <v>590</v>
      </c>
      <c r="P208" s="350"/>
      <c r="Q208" s="354" t="s">
        <v>591</v>
      </c>
      <c r="R208" s="355"/>
      <c r="S208" s="349" t="s">
        <v>592</v>
      </c>
      <c r="T208" s="350"/>
      <c r="U208" s="354" t="s">
        <v>593</v>
      </c>
      <c r="V208" s="355"/>
      <c r="W208" s="349" t="s">
        <v>596</v>
      </c>
      <c r="X208" s="350"/>
      <c r="Y208" s="354" t="s">
        <v>595</v>
      </c>
      <c r="Z208" s="355"/>
      <c r="AA208" s="349" t="s">
        <v>594</v>
      </c>
      <c r="AB208" s="350"/>
    </row>
    <row r="209" spans="1:28" ht="60" x14ac:dyDescent="0.45">
      <c r="A209" s="157" t="s">
        <v>597</v>
      </c>
      <c r="B209" s="158" t="s">
        <v>606</v>
      </c>
      <c r="C209" s="157" t="s">
        <v>598</v>
      </c>
      <c r="D209" s="157" t="s">
        <v>607</v>
      </c>
      <c r="E209" s="157" t="s">
        <v>644</v>
      </c>
      <c r="F209" s="159" t="s">
        <v>645</v>
      </c>
      <c r="G209" s="149" t="s">
        <v>604</v>
      </c>
      <c r="H209" s="150" t="s">
        <v>605</v>
      </c>
      <c r="I209" s="149" t="s">
        <v>604</v>
      </c>
      <c r="J209" s="150" t="s">
        <v>605</v>
      </c>
      <c r="K209" s="149" t="s">
        <v>604</v>
      </c>
      <c r="L209" s="150" t="s">
        <v>605</v>
      </c>
      <c r="M209" s="149" t="s">
        <v>604</v>
      </c>
      <c r="N209" s="150" t="s">
        <v>605</v>
      </c>
      <c r="O209" s="149" t="s">
        <v>604</v>
      </c>
      <c r="P209" s="150" t="s">
        <v>605</v>
      </c>
      <c r="Q209" s="149" t="s">
        <v>604</v>
      </c>
      <c r="R209" s="150" t="s">
        <v>605</v>
      </c>
      <c r="S209" s="149" t="s">
        <v>604</v>
      </c>
      <c r="T209" s="150" t="s">
        <v>605</v>
      </c>
      <c r="U209" s="149" t="s">
        <v>604</v>
      </c>
      <c r="V209" s="150" t="s">
        <v>605</v>
      </c>
      <c r="W209" s="149" t="s">
        <v>604</v>
      </c>
      <c r="X209" s="150" t="s">
        <v>605</v>
      </c>
      <c r="Y209" s="149" t="s">
        <v>604</v>
      </c>
      <c r="Z209" s="150" t="s">
        <v>605</v>
      </c>
      <c r="AA209" s="149" t="s">
        <v>604</v>
      </c>
      <c r="AB209" s="150" t="s">
        <v>605</v>
      </c>
    </row>
    <row r="210" spans="1:28" ht="60" x14ac:dyDescent="0.45">
      <c r="A210" s="227" t="s">
        <v>3165</v>
      </c>
      <c r="B210" s="228">
        <v>163</v>
      </c>
      <c r="C210" s="157" t="s">
        <v>3166</v>
      </c>
      <c r="D210" s="164"/>
      <c r="E210" s="204">
        <f t="shared" ref="E210:E232" si="129">D210-F210</f>
        <v>0</v>
      </c>
      <c r="F210" s="204">
        <f t="shared" ref="F210:F232" si="130">G210+I210+K210+M210+O210+Q210+S210+U210+W210+Y210+AA210</f>
        <v>0</v>
      </c>
      <c r="G210" s="149"/>
      <c r="H210" s="205" t="e">
        <f>G210/F210</f>
        <v>#DIV/0!</v>
      </c>
      <c r="I210" s="166"/>
      <c r="J210" s="205" t="e">
        <f t="shared" ref="J210:J232" si="131">I210/F210</f>
        <v>#DIV/0!</v>
      </c>
      <c r="K210" s="166"/>
      <c r="L210" s="205" t="e">
        <f t="shared" ref="L210:L232" si="132">K210/F210</f>
        <v>#DIV/0!</v>
      </c>
      <c r="M210" s="166"/>
      <c r="N210" s="205" t="e">
        <f t="shared" ref="N210:N232" si="133">M210/F210</f>
        <v>#DIV/0!</v>
      </c>
      <c r="O210" s="166"/>
      <c r="P210" s="205" t="e">
        <f t="shared" ref="P210:P232" si="134">O210/F210</f>
        <v>#DIV/0!</v>
      </c>
      <c r="Q210" s="166"/>
      <c r="R210" s="205" t="e">
        <f t="shared" ref="R210:R232" si="135">Q210/F210</f>
        <v>#DIV/0!</v>
      </c>
      <c r="S210" s="166"/>
      <c r="T210" s="205" t="e">
        <f t="shared" ref="T210:T232" si="136">S210/F210</f>
        <v>#DIV/0!</v>
      </c>
      <c r="U210" s="166"/>
      <c r="V210" s="205" t="e">
        <f t="shared" ref="V210:V232" si="137">U210/F210</f>
        <v>#DIV/0!</v>
      </c>
      <c r="W210" s="166"/>
      <c r="X210" s="205" t="e">
        <f t="shared" ref="X210:X232" si="138">W210/F210</f>
        <v>#DIV/0!</v>
      </c>
      <c r="Y210" s="166"/>
      <c r="Z210" s="205" t="e">
        <f t="shared" ref="Z210:Z232" si="139">Y210/F210</f>
        <v>#DIV/0!</v>
      </c>
      <c r="AA210" s="166"/>
      <c r="AB210" s="205" t="e">
        <f t="shared" ref="AB210:AB232" si="140">AA210/F210</f>
        <v>#DIV/0!</v>
      </c>
    </row>
    <row r="211" spans="1:28" ht="33" x14ac:dyDescent="0.45">
      <c r="A211" s="227" t="s">
        <v>3167</v>
      </c>
      <c r="B211" s="228">
        <v>129</v>
      </c>
      <c r="C211" s="157" t="s">
        <v>3166</v>
      </c>
      <c r="D211" s="164"/>
      <c r="E211" s="204">
        <f t="shared" si="129"/>
        <v>0</v>
      </c>
      <c r="F211" s="204">
        <f t="shared" si="130"/>
        <v>0</v>
      </c>
      <c r="G211" s="149"/>
      <c r="H211" s="205" t="e">
        <f t="shared" ref="H211:H232" si="141">G211/F211</f>
        <v>#DIV/0!</v>
      </c>
      <c r="I211" s="166"/>
      <c r="J211" s="205" t="e">
        <f t="shared" si="131"/>
        <v>#DIV/0!</v>
      </c>
      <c r="K211" s="166"/>
      <c r="L211" s="205" t="e">
        <f t="shared" si="132"/>
        <v>#DIV/0!</v>
      </c>
      <c r="M211" s="166"/>
      <c r="N211" s="205" t="e">
        <f t="shared" si="133"/>
        <v>#DIV/0!</v>
      </c>
      <c r="O211" s="166"/>
      <c r="P211" s="205" t="e">
        <f t="shared" si="134"/>
        <v>#DIV/0!</v>
      </c>
      <c r="Q211" s="166"/>
      <c r="R211" s="205" t="e">
        <f t="shared" si="135"/>
        <v>#DIV/0!</v>
      </c>
      <c r="S211" s="166"/>
      <c r="T211" s="205" t="e">
        <f t="shared" si="136"/>
        <v>#DIV/0!</v>
      </c>
      <c r="U211" s="166"/>
      <c r="V211" s="205" t="e">
        <f t="shared" si="137"/>
        <v>#DIV/0!</v>
      </c>
      <c r="W211" s="166"/>
      <c r="X211" s="205" t="e">
        <f t="shared" si="138"/>
        <v>#DIV/0!</v>
      </c>
      <c r="Y211" s="166"/>
      <c r="Z211" s="205" t="e">
        <f t="shared" si="139"/>
        <v>#DIV/0!</v>
      </c>
      <c r="AA211" s="166"/>
      <c r="AB211" s="205" t="e">
        <f t="shared" si="140"/>
        <v>#DIV/0!</v>
      </c>
    </row>
    <row r="212" spans="1:28" ht="33" x14ac:dyDescent="0.45">
      <c r="A212" s="227" t="s">
        <v>3168</v>
      </c>
      <c r="B212" s="228">
        <v>33</v>
      </c>
      <c r="C212" s="157" t="s">
        <v>3166</v>
      </c>
      <c r="D212" s="164"/>
      <c r="E212" s="204">
        <f t="shared" si="129"/>
        <v>0</v>
      </c>
      <c r="F212" s="204">
        <f t="shared" si="130"/>
        <v>0</v>
      </c>
      <c r="G212" s="149"/>
      <c r="H212" s="205" t="e">
        <f t="shared" si="141"/>
        <v>#DIV/0!</v>
      </c>
      <c r="I212" s="166"/>
      <c r="J212" s="205" t="e">
        <f t="shared" si="131"/>
        <v>#DIV/0!</v>
      </c>
      <c r="K212" s="166"/>
      <c r="L212" s="205" t="e">
        <f t="shared" si="132"/>
        <v>#DIV/0!</v>
      </c>
      <c r="M212" s="166"/>
      <c r="N212" s="205" t="e">
        <f t="shared" si="133"/>
        <v>#DIV/0!</v>
      </c>
      <c r="O212" s="166"/>
      <c r="P212" s="205" t="e">
        <f t="shared" si="134"/>
        <v>#DIV/0!</v>
      </c>
      <c r="Q212" s="166"/>
      <c r="R212" s="205" t="e">
        <f t="shared" si="135"/>
        <v>#DIV/0!</v>
      </c>
      <c r="S212" s="166"/>
      <c r="T212" s="205" t="e">
        <f t="shared" si="136"/>
        <v>#DIV/0!</v>
      </c>
      <c r="U212" s="166"/>
      <c r="V212" s="205" t="e">
        <f t="shared" si="137"/>
        <v>#DIV/0!</v>
      </c>
      <c r="W212" s="166"/>
      <c r="X212" s="205" t="e">
        <f t="shared" si="138"/>
        <v>#DIV/0!</v>
      </c>
      <c r="Y212" s="166"/>
      <c r="Z212" s="205" t="e">
        <f t="shared" si="139"/>
        <v>#DIV/0!</v>
      </c>
      <c r="AA212" s="166"/>
      <c r="AB212" s="205" t="e">
        <f t="shared" si="140"/>
        <v>#DIV/0!</v>
      </c>
    </row>
    <row r="213" spans="1:28" ht="33" x14ac:dyDescent="0.45">
      <c r="A213" s="227" t="s">
        <v>3169</v>
      </c>
      <c r="B213" s="228">
        <v>194</v>
      </c>
      <c r="C213" s="157" t="s">
        <v>3166</v>
      </c>
      <c r="D213" s="164"/>
      <c r="E213" s="204">
        <f t="shared" si="129"/>
        <v>0</v>
      </c>
      <c r="F213" s="204">
        <f t="shared" si="130"/>
        <v>0</v>
      </c>
      <c r="G213" s="149"/>
      <c r="H213" s="205" t="e">
        <f t="shared" si="141"/>
        <v>#DIV/0!</v>
      </c>
      <c r="I213" s="166"/>
      <c r="J213" s="205" t="e">
        <f t="shared" si="131"/>
        <v>#DIV/0!</v>
      </c>
      <c r="K213" s="166"/>
      <c r="L213" s="205" t="e">
        <f t="shared" si="132"/>
        <v>#DIV/0!</v>
      </c>
      <c r="M213" s="166"/>
      <c r="N213" s="205" t="e">
        <f t="shared" si="133"/>
        <v>#DIV/0!</v>
      </c>
      <c r="O213" s="166"/>
      <c r="P213" s="205" t="e">
        <f t="shared" si="134"/>
        <v>#DIV/0!</v>
      </c>
      <c r="Q213" s="166"/>
      <c r="R213" s="205" t="e">
        <f t="shared" si="135"/>
        <v>#DIV/0!</v>
      </c>
      <c r="S213" s="166"/>
      <c r="T213" s="205" t="e">
        <f t="shared" si="136"/>
        <v>#DIV/0!</v>
      </c>
      <c r="U213" s="166"/>
      <c r="V213" s="205" t="e">
        <f t="shared" si="137"/>
        <v>#DIV/0!</v>
      </c>
      <c r="W213" s="166"/>
      <c r="X213" s="205" t="e">
        <f t="shared" si="138"/>
        <v>#DIV/0!</v>
      </c>
      <c r="Y213" s="166"/>
      <c r="Z213" s="205" t="e">
        <f t="shared" si="139"/>
        <v>#DIV/0!</v>
      </c>
      <c r="AA213" s="166"/>
      <c r="AB213" s="205" t="e">
        <f t="shared" si="140"/>
        <v>#DIV/0!</v>
      </c>
    </row>
    <row r="214" spans="1:28" ht="33" x14ac:dyDescent="0.45">
      <c r="A214" s="227" t="s">
        <v>3170</v>
      </c>
      <c r="B214" s="228">
        <v>49</v>
      </c>
      <c r="C214" s="157" t="s">
        <v>3166</v>
      </c>
      <c r="D214" s="164"/>
      <c r="E214" s="204">
        <f t="shared" si="129"/>
        <v>0</v>
      </c>
      <c r="F214" s="204">
        <f t="shared" si="130"/>
        <v>0</v>
      </c>
      <c r="G214" s="149"/>
      <c r="H214" s="205" t="e">
        <f t="shared" si="141"/>
        <v>#DIV/0!</v>
      </c>
      <c r="I214" s="166"/>
      <c r="J214" s="205" t="e">
        <f t="shared" si="131"/>
        <v>#DIV/0!</v>
      </c>
      <c r="K214" s="166"/>
      <c r="L214" s="205" t="e">
        <f t="shared" si="132"/>
        <v>#DIV/0!</v>
      </c>
      <c r="M214" s="166"/>
      <c r="N214" s="205" t="e">
        <f t="shared" si="133"/>
        <v>#DIV/0!</v>
      </c>
      <c r="O214" s="166"/>
      <c r="P214" s="205" t="e">
        <f t="shared" si="134"/>
        <v>#DIV/0!</v>
      </c>
      <c r="Q214" s="166"/>
      <c r="R214" s="205" t="e">
        <f t="shared" si="135"/>
        <v>#DIV/0!</v>
      </c>
      <c r="S214" s="166"/>
      <c r="T214" s="205" t="e">
        <f t="shared" si="136"/>
        <v>#DIV/0!</v>
      </c>
      <c r="U214" s="166"/>
      <c r="V214" s="205" t="e">
        <f t="shared" si="137"/>
        <v>#DIV/0!</v>
      </c>
      <c r="W214" s="166"/>
      <c r="X214" s="205" t="e">
        <f t="shared" si="138"/>
        <v>#DIV/0!</v>
      </c>
      <c r="Y214" s="166"/>
      <c r="Z214" s="205" t="e">
        <f t="shared" si="139"/>
        <v>#DIV/0!</v>
      </c>
      <c r="AA214" s="166"/>
      <c r="AB214" s="205" t="e">
        <f t="shared" si="140"/>
        <v>#DIV/0!</v>
      </c>
    </row>
    <row r="215" spans="1:28" ht="60" x14ac:dyDescent="0.45">
      <c r="A215" s="227" t="s">
        <v>3171</v>
      </c>
      <c r="B215" s="228">
        <v>154</v>
      </c>
      <c r="C215" s="157" t="s">
        <v>3166</v>
      </c>
      <c r="D215" s="164"/>
      <c r="E215" s="204">
        <f t="shared" si="129"/>
        <v>0</v>
      </c>
      <c r="F215" s="204">
        <f t="shared" si="130"/>
        <v>0</v>
      </c>
      <c r="G215" s="149"/>
      <c r="H215" s="205" t="e">
        <f t="shared" si="141"/>
        <v>#DIV/0!</v>
      </c>
      <c r="I215" s="166"/>
      <c r="J215" s="205" t="e">
        <f t="shared" si="131"/>
        <v>#DIV/0!</v>
      </c>
      <c r="K215" s="166"/>
      <c r="L215" s="205" t="e">
        <f t="shared" si="132"/>
        <v>#DIV/0!</v>
      </c>
      <c r="M215" s="166"/>
      <c r="N215" s="205" t="e">
        <f t="shared" si="133"/>
        <v>#DIV/0!</v>
      </c>
      <c r="O215" s="166"/>
      <c r="P215" s="205" t="e">
        <f t="shared" si="134"/>
        <v>#DIV/0!</v>
      </c>
      <c r="Q215" s="166"/>
      <c r="R215" s="205" t="e">
        <f t="shared" si="135"/>
        <v>#DIV/0!</v>
      </c>
      <c r="S215" s="166"/>
      <c r="T215" s="205" t="e">
        <f t="shared" si="136"/>
        <v>#DIV/0!</v>
      </c>
      <c r="U215" s="166"/>
      <c r="V215" s="205" t="e">
        <f t="shared" si="137"/>
        <v>#DIV/0!</v>
      </c>
      <c r="W215" s="166"/>
      <c r="X215" s="205" t="e">
        <f t="shared" si="138"/>
        <v>#DIV/0!</v>
      </c>
      <c r="Y215" s="166"/>
      <c r="Z215" s="205" t="e">
        <f t="shared" si="139"/>
        <v>#DIV/0!</v>
      </c>
      <c r="AA215" s="166"/>
      <c r="AB215" s="205" t="e">
        <f t="shared" si="140"/>
        <v>#DIV/0!</v>
      </c>
    </row>
    <row r="216" spans="1:28" ht="33" x14ac:dyDescent="0.45">
      <c r="A216" s="227" t="s">
        <v>3172</v>
      </c>
      <c r="B216" s="228">
        <v>10</v>
      </c>
      <c r="C216" s="157" t="s">
        <v>3166</v>
      </c>
      <c r="D216" s="164"/>
      <c r="E216" s="204">
        <f t="shared" si="129"/>
        <v>0</v>
      </c>
      <c r="F216" s="204">
        <f t="shared" si="130"/>
        <v>0</v>
      </c>
      <c r="G216" s="149"/>
      <c r="H216" s="205" t="e">
        <f t="shared" si="141"/>
        <v>#DIV/0!</v>
      </c>
      <c r="I216" s="166"/>
      <c r="J216" s="205" t="e">
        <f t="shared" si="131"/>
        <v>#DIV/0!</v>
      </c>
      <c r="K216" s="166"/>
      <c r="L216" s="205" t="e">
        <f t="shared" si="132"/>
        <v>#DIV/0!</v>
      </c>
      <c r="M216" s="166"/>
      <c r="N216" s="205" t="e">
        <f t="shared" si="133"/>
        <v>#DIV/0!</v>
      </c>
      <c r="O216" s="166"/>
      <c r="P216" s="205" t="e">
        <f t="shared" si="134"/>
        <v>#DIV/0!</v>
      </c>
      <c r="Q216" s="166"/>
      <c r="R216" s="205" t="e">
        <f t="shared" si="135"/>
        <v>#DIV/0!</v>
      </c>
      <c r="S216" s="166"/>
      <c r="T216" s="205" t="e">
        <f t="shared" si="136"/>
        <v>#DIV/0!</v>
      </c>
      <c r="U216" s="166"/>
      <c r="V216" s="205" t="e">
        <f t="shared" si="137"/>
        <v>#DIV/0!</v>
      </c>
      <c r="W216" s="166"/>
      <c r="X216" s="205" t="e">
        <f t="shared" si="138"/>
        <v>#DIV/0!</v>
      </c>
      <c r="Y216" s="166"/>
      <c r="Z216" s="205" t="e">
        <f t="shared" si="139"/>
        <v>#DIV/0!</v>
      </c>
      <c r="AA216" s="166"/>
      <c r="AB216" s="205" t="e">
        <f t="shared" si="140"/>
        <v>#DIV/0!</v>
      </c>
    </row>
    <row r="217" spans="1:28" ht="33" x14ac:dyDescent="0.45">
      <c r="A217" s="227" t="s">
        <v>3173</v>
      </c>
      <c r="B217" s="228">
        <v>79</v>
      </c>
      <c r="C217" s="157" t="s">
        <v>3166</v>
      </c>
      <c r="D217" s="164"/>
      <c r="E217" s="204">
        <f t="shared" si="129"/>
        <v>0</v>
      </c>
      <c r="F217" s="204">
        <f t="shared" si="130"/>
        <v>0</v>
      </c>
      <c r="G217" s="149"/>
      <c r="H217" s="205" t="e">
        <f t="shared" si="141"/>
        <v>#DIV/0!</v>
      </c>
      <c r="I217" s="166"/>
      <c r="J217" s="205" t="e">
        <f t="shared" si="131"/>
        <v>#DIV/0!</v>
      </c>
      <c r="K217" s="166"/>
      <c r="L217" s="205" t="e">
        <f t="shared" si="132"/>
        <v>#DIV/0!</v>
      </c>
      <c r="M217" s="166"/>
      <c r="N217" s="205" t="e">
        <f t="shared" si="133"/>
        <v>#DIV/0!</v>
      </c>
      <c r="O217" s="166"/>
      <c r="P217" s="205" t="e">
        <f t="shared" si="134"/>
        <v>#DIV/0!</v>
      </c>
      <c r="Q217" s="166"/>
      <c r="R217" s="205" t="e">
        <f t="shared" si="135"/>
        <v>#DIV/0!</v>
      </c>
      <c r="S217" s="166"/>
      <c r="T217" s="205" t="e">
        <f t="shared" si="136"/>
        <v>#DIV/0!</v>
      </c>
      <c r="U217" s="166"/>
      <c r="V217" s="205" t="e">
        <f t="shared" si="137"/>
        <v>#DIV/0!</v>
      </c>
      <c r="W217" s="166"/>
      <c r="X217" s="205" t="e">
        <f t="shared" si="138"/>
        <v>#DIV/0!</v>
      </c>
      <c r="Y217" s="166"/>
      <c r="Z217" s="205" t="e">
        <f t="shared" si="139"/>
        <v>#DIV/0!</v>
      </c>
      <c r="AA217" s="166"/>
      <c r="AB217" s="205" t="e">
        <f t="shared" si="140"/>
        <v>#DIV/0!</v>
      </c>
    </row>
    <row r="218" spans="1:28" ht="33" x14ac:dyDescent="0.45">
      <c r="A218" s="227" t="s">
        <v>3174</v>
      </c>
      <c r="B218" s="228">
        <v>63</v>
      </c>
      <c r="C218" s="157" t="s">
        <v>3166</v>
      </c>
      <c r="D218" s="164"/>
      <c r="E218" s="204">
        <f t="shared" si="129"/>
        <v>0</v>
      </c>
      <c r="F218" s="204">
        <f t="shared" si="130"/>
        <v>0</v>
      </c>
      <c r="G218" s="149"/>
      <c r="H218" s="205" t="e">
        <f t="shared" si="141"/>
        <v>#DIV/0!</v>
      </c>
      <c r="I218" s="166"/>
      <c r="J218" s="205" t="e">
        <f t="shared" si="131"/>
        <v>#DIV/0!</v>
      </c>
      <c r="K218" s="166"/>
      <c r="L218" s="205" t="e">
        <f t="shared" si="132"/>
        <v>#DIV/0!</v>
      </c>
      <c r="M218" s="166"/>
      <c r="N218" s="205" t="e">
        <f t="shared" si="133"/>
        <v>#DIV/0!</v>
      </c>
      <c r="O218" s="166"/>
      <c r="P218" s="205" t="e">
        <f t="shared" si="134"/>
        <v>#DIV/0!</v>
      </c>
      <c r="Q218" s="166"/>
      <c r="R218" s="205" t="e">
        <f t="shared" si="135"/>
        <v>#DIV/0!</v>
      </c>
      <c r="S218" s="166"/>
      <c r="T218" s="205" t="e">
        <f t="shared" si="136"/>
        <v>#DIV/0!</v>
      </c>
      <c r="U218" s="166"/>
      <c r="V218" s="205" t="e">
        <f t="shared" si="137"/>
        <v>#DIV/0!</v>
      </c>
      <c r="W218" s="166"/>
      <c r="X218" s="205" t="e">
        <f t="shared" si="138"/>
        <v>#DIV/0!</v>
      </c>
      <c r="Y218" s="166"/>
      <c r="Z218" s="205" t="e">
        <f t="shared" si="139"/>
        <v>#DIV/0!</v>
      </c>
      <c r="AA218" s="166"/>
      <c r="AB218" s="205" t="e">
        <f t="shared" si="140"/>
        <v>#DIV/0!</v>
      </c>
    </row>
    <row r="219" spans="1:28" ht="33" x14ac:dyDescent="0.45">
      <c r="A219" s="227" t="s">
        <v>3175</v>
      </c>
      <c r="B219" s="228">
        <v>100</v>
      </c>
      <c r="C219" s="157" t="s">
        <v>3166</v>
      </c>
      <c r="D219" s="164"/>
      <c r="E219" s="204">
        <f t="shared" si="129"/>
        <v>0</v>
      </c>
      <c r="F219" s="204">
        <f t="shared" si="130"/>
        <v>0</v>
      </c>
      <c r="G219" s="149"/>
      <c r="H219" s="205" t="e">
        <f t="shared" si="141"/>
        <v>#DIV/0!</v>
      </c>
      <c r="I219" s="166"/>
      <c r="J219" s="205" t="e">
        <f t="shared" si="131"/>
        <v>#DIV/0!</v>
      </c>
      <c r="K219" s="166"/>
      <c r="L219" s="205" t="e">
        <f t="shared" si="132"/>
        <v>#DIV/0!</v>
      </c>
      <c r="M219" s="166"/>
      <c r="N219" s="205" t="e">
        <f t="shared" si="133"/>
        <v>#DIV/0!</v>
      </c>
      <c r="O219" s="166"/>
      <c r="P219" s="205" t="e">
        <f t="shared" si="134"/>
        <v>#DIV/0!</v>
      </c>
      <c r="Q219" s="166"/>
      <c r="R219" s="205" t="e">
        <f t="shared" si="135"/>
        <v>#DIV/0!</v>
      </c>
      <c r="S219" s="166"/>
      <c r="T219" s="205" t="e">
        <f t="shared" si="136"/>
        <v>#DIV/0!</v>
      </c>
      <c r="U219" s="166"/>
      <c r="V219" s="205" t="e">
        <f t="shared" si="137"/>
        <v>#DIV/0!</v>
      </c>
      <c r="W219" s="166"/>
      <c r="X219" s="205" t="e">
        <f t="shared" si="138"/>
        <v>#DIV/0!</v>
      </c>
      <c r="Y219" s="166"/>
      <c r="Z219" s="205" t="e">
        <f t="shared" si="139"/>
        <v>#DIV/0!</v>
      </c>
      <c r="AA219" s="166"/>
      <c r="AB219" s="205" t="e">
        <f t="shared" si="140"/>
        <v>#DIV/0!</v>
      </c>
    </row>
    <row r="220" spans="1:28" ht="33" x14ac:dyDescent="0.45">
      <c r="A220" s="227" t="s">
        <v>3176</v>
      </c>
      <c r="B220" s="228">
        <v>54</v>
      </c>
      <c r="C220" s="157" t="s">
        <v>3166</v>
      </c>
      <c r="D220" s="164"/>
      <c r="E220" s="204">
        <f t="shared" si="129"/>
        <v>0</v>
      </c>
      <c r="F220" s="204">
        <f t="shared" si="130"/>
        <v>0</v>
      </c>
      <c r="G220" s="149"/>
      <c r="H220" s="205" t="e">
        <f t="shared" si="141"/>
        <v>#DIV/0!</v>
      </c>
      <c r="I220" s="166"/>
      <c r="J220" s="205" t="e">
        <f t="shared" si="131"/>
        <v>#DIV/0!</v>
      </c>
      <c r="K220" s="166"/>
      <c r="L220" s="205" t="e">
        <f t="shared" si="132"/>
        <v>#DIV/0!</v>
      </c>
      <c r="M220" s="166"/>
      <c r="N220" s="205" t="e">
        <f t="shared" si="133"/>
        <v>#DIV/0!</v>
      </c>
      <c r="O220" s="166"/>
      <c r="P220" s="205" t="e">
        <f t="shared" si="134"/>
        <v>#DIV/0!</v>
      </c>
      <c r="Q220" s="166"/>
      <c r="R220" s="205" t="e">
        <f t="shared" si="135"/>
        <v>#DIV/0!</v>
      </c>
      <c r="S220" s="166"/>
      <c r="T220" s="205" t="e">
        <f t="shared" si="136"/>
        <v>#DIV/0!</v>
      </c>
      <c r="U220" s="166"/>
      <c r="V220" s="205" t="e">
        <f t="shared" si="137"/>
        <v>#DIV/0!</v>
      </c>
      <c r="W220" s="166"/>
      <c r="X220" s="205" t="e">
        <f t="shared" si="138"/>
        <v>#DIV/0!</v>
      </c>
      <c r="Y220" s="166"/>
      <c r="Z220" s="205" t="e">
        <f t="shared" si="139"/>
        <v>#DIV/0!</v>
      </c>
      <c r="AA220" s="166"/>
      <c r="AB220" s="205" t="e">
        <f t="shared" si="140"/>
        <v>#DIV/0!</v>
      </c>
    </row>
    <row r="221" spans="1:28" ht="33" x14ac:dyDescent="0.45">
      <c r="A221" s="227" t="s">
        <v>3177</v>
      </c>
      <c r="B221" s="228">
        <v>374</v>
      </c>
      <c r="C221" s="157" t="s">
        <v>3166</v>
      </c>
      <c r="D221" s="164"/>
      <c r="E221" s="204">
        <f t="shared" si="129"/>
        <v>0</v>
      </c>
      <c r="F221" s="204">
        <f t="shared" si="130"/>
        <v>0</v>
      </c>
      <c r="G221" s="149"/>
      <c r="H221" s="205" t="e">
        <f t="shared" si="141"/>
        <v>#DIV/0!</v>
      </c>
      <c r="I221" s="166"/>
      <c r="J221" s="205" t="e">
        <f t="shared" si="131"/>
        <v>#DIV/0!</v>
      </c>
      <c r="K221" s="166"/>
      <c r="L221" s="205" t="e">
        <f t="shared" si="132"/>
        <v>#DIV/0!</v>
      </c>
      <c r="M221" s="166"/>
      <c r="N221" s="205" t="e">
        <f t="shared" si="133"/>
        <v>#DIV/0!</v>
      </c>
      <c r="O221" s="166"/>
      <c r="P221" s="205" t="e">
        <f t="shared" si="134"/>
        <v>#DIV/0!</v>
      </c>
      <c r="Q221" s="166"/>
      <c r="R221" s="205" t="e">
        <f t="shared" si="135"/>
        <v>#DIV/0!</v>
      </c>
      <c r="S221" s="166"/>
      <c r="T221" s="205" t="e">
        <f t="shared" si="136"/>
        <v>#DIV/0!</v>
      </c>
      <c r="U221" s="166"/>
      <c r="V221" s="205" t="e">
        <f t="shared" si="137"/>
        <v>#DIV/0!</v>
      </c>
      <c r="W221" s="166"/>
      <c r="X221" s="205" t="e">
        <f t="shared" si="138"/>
        <v>#DIV/0!</v>
      </c>
      <c r="Y221" s="166"/>
      <c r="Z221" s="205" t="e">
        <f t="shared" si="139"/>
        <v>#DIV/0!</v>
      </c>
      <c r="AA221" s="166"/>
      <c r="AB221" s="205" t="e">
        <f t="shared" si="140"/>
        <v>#DIV/0!</v>
      </c>
    </row>
    <row r="222" spans="1:28" ht="33" x14ac:dyDescent="0.45">
      <c r="A222" s="227" t="s">
        <v>3178</v>
      </c>
      <c r="B222" s="228">
        <v>337</v>
      </c>
      <c r="C222" s="157" t="s">
        <v>3166</v>
      </c>
      <c r="D222" s="164"/>
      <c r="E222" s="204">
        <f t="shared" si="129"/>
        <v>0</v>
      </c>
      <c r="F222" s="204">
        <f t="shared" si="130"/>
        <v>0</v>
      </c>
      <c r="G222" s="149"/>
      <c r="H222" s="205" t="e">
        <f t="shared" si="141"/>
        <v>#DIV/0!</v>
      </c>
      <c r="I222" s="166"/>
      <c r="J222" s="205" t="e">
        <f t="shared" si="131"/>
        <v>#DIV/0!</v>
      </c>
      <c r="K222" s="166"/>
      <c r="L222" s="205" t="e">
        <f t="shared" si="132"/>
        <v>#DIV/0!</v>
      </c>
      <c r="M222" s="166"/>
      <c r="N222" s="205" t="e">
        <f t="shared" si="133"/>
        <v>#DIV/0!</v>
      </c>
      <c r="O222" s="166"/>
      <c r="P222" s="205" t="e">
        <f t="shared" si="134"/>
        <v>#DIV/0!</v>
      </c>
      <c r="Q222" s="166"/>
      <c r="R222" s="205" t="e">
        <f t="shared" si="135"/>
        <v>#DIV/0!</v>
      </c>
      <c r="S222" s="166"/>
      <c r="T222" s="205" t="e">
        <f t="shared" si="136"/>
        <v>#DIV/0!</v>
      </c>
      <c r="U222" s="166"/>
      <c r="V222" s="205" t="e">
        <f t="shared" si="137"/>
        <v>#DIV/0!</v>
      </c>
      <c r="W222" s="166"/>
      <c r="X222" s="205" t="e">
        <f t="shared" si="138"/>
        <v>#DIV/0!</v>
      </c>
      <c r="Y222" s="166"/>
      <c r="Z222" s="205" t="e">
        <f t="shared" si="139"/>
        <v>#DIV/0!</v>
      </c>
      <c r="AA222" s="166"/>
      <c r="AB222" s="205" t="e">
        <f t="shared" si="140"/>
        <v>#DIV/0!</v>
      </c>
    </row>
    <row r="223" spans="1:28" ht="33" x14ac:dyDescent="0.45">
      <c r="A223" s="227" t="s">
        <v>3179</v>
      </c>
      <c r="B223" s="228">
        <v>64</v>
      </c>
      <c r="C223" s="157" t="s">
        <v>3166</v>
      </c>
      <c r="D223" s="164"/>
      <c r="E223" s="204">
        <f t="shared" si="129"/>
        <v>0</v>
      </c>
      <c r="F223" s="204">
        <f t="shared" si="130"/>
        <v>0</v>
      </c>
      <c r="G223" s="149"/>
      <c r="H223" s="205" t="e">
        <f t="shared" si="141"/>
        <v>#DIV/0!</v>
      </c>
      <c r="I223" s="166"/>
      <c r="J223" s="205" t="e">
        <f t="shared" si="131"/>
        <v>#DIV/0!</v>
      </c>
      <c r="K223" s="166"/>
      <c r="L223" s="205" t="e">
        <f t="shared" si="132"/>
        <v>#DIV/0!</v>
      </c>
      <c r="M223" s="166"/>
      <c r="N223" s="205" t="e">
        <f t="shared" si="133"/>
        <v>#DIV/0!</v>
      </c>
      <c r="O223" s="166"/>
      <c r="P223" s="205" t="e">
        <f t="shared" si="134"/>
        <v>#DIV/0!</v>
      </c>
      <c r="Q223" s="166"/>
      <c r="R223" s="205" t="e">
        <f t="shared" si="135"/>
        <v>#DIV/0!</v>
      </c>
      <c r="S223" s="166"/>
      <c r="T223" s="205" t="e">
        <f t="shared" si="136"/>
        <v>#DIV/0!</v>
      </c>
      <c r="U223" s="166"/>
      <c r="V223" s="205" t="e">
        <f t="shared" si="137"/>
        <v>#DIV/0!</v>
      </c>
      <c r="W223" s="166"/>
      <c r="X223" s="205" t="e">
        <f t="shared" si="138"/>
        <v>#DIV/0!</v>
      </c>
      <c r="Y223" s="166"/>
      <c r="Z223" s="205" t="e">
        <f t="shared" si="139"/>
        <v>#DIV/0!</v>
      </c>
      <c r="AA223" s="166"/>
      <c r="AB223" s="205" t="e">
        <f t="shared" si="140"/>
        <v>#DIV/0!</v>
      </c>
    </row>
    <row r="224" spans="1:28" ht="33" x14ac:dyDescent="0.45">
      <c r="A224" s="227" t="s">
        <v>3180</v>
      </c>
      <c r="B224" s="228">
        <v>142</v>
      </c>
      <c r="C224" s="157" t="s">
        <v>3166</v>
      </c>
      <c r="D224" s="164"/>
      <c r="E224" s="204">
        <f t="shared" si="129"/>
        <v>0</v>
      </c>
      <c r="F224" s="204">
        <f t="shared" si="130"/>
        <v>0</v>
      </c>
      <c r="G224" s="149"/>
      <c r="H224" s="205" t="e">
        <f t="shared" si="141"/>
        <v>#DIV/0!</v>
      </c>
      <c r="I224" s="166"/>
      <c r="J224" s="205" t="e">
        <f t="shared" si="131"/>
        <v>#DIV/0!</v>
      </c>
      <c r="K224" s="166"/>
      <c r="L224" s="205" t="e">
        <f t="shared" si="132"/>
        <v>#DIV/0!</v>
      </c>
      <c r="M224" s="166"/>
      <c r="N224" s="205" t="e">
        <f t="shared" si="133"/>
        <v>#DIV/0!</v>
      </c>
      <c r="O224" s="166"/>
      <c r="P224" s="205" t="e">
        <f t="shared" si="134"/>
        <v>#DIV/0!</v>
      </c>
      <c r="Q224" s="166"/>
      <c r="R224" s="205" t="e">
        <f t="shared" si="135"/>
        <v>#DIV/0!</v>
      </c>
      <c r="S224" s="166"/>
      <c r="T224" s="205" t="e">
        <f t="shared" si="136"/>
        <v>#DIV/0!</v>
      </c>
      <c r="U224" s="166"/>
      <c r="V224" s="205" t="e">
        <f t="shared" si="137"/>
        <v>#DIV/0!</v>
      </c>
      <c r="W224" s="166"/>
      <c r="X224" s="205" t="e">
        <f t="shared" si="138"/>
        <v>#DIV/0!</v>
      </c>
      <c r="Y224" s="166"/>
      <c r="Z224" s="205" t="e">
        <f t="shared" si="139"/>
        <v>#DIV/0!</v>
      </c>
      <c r="AA224" s="166"/>
      <c r="AB224" s="205" t="e">
        <f t="shared" si="140"/>
        <v>#DIV/0!</v>
      </c>
    </row>
    <row r="225" spans="1:28" ht="33" x14ac:dyDescent="0.45">
      <c r="A225" s="227" t="s">
        <v>3181</v>
      </c>
      <c r="B225" s="228">
        <v>104</v>
      </c>
      <c r="C225" s="157" t="s">
        <v>3166</v>
      </c>
      <c r="D225" s="164"/>
      <c r="E225" s="204">
        <f t="shared" si="129"/>
        <v>0</v>
      </c>
      <c r="F225" s="204">
        <f t="shared" si="130"/>
        <v>0</v>
      </c>
      <c r="G225" s="149"/>
      <c r="H225" s="205" t="e">
        <f t="shared" si="141"/>
        <v>#DIV/0!</v>
      </c>
      <c r="I225" s="166"/>
      <c r="J225" s="205" t="e">
        <f t="shared" si="131"/>
        <v>#DIV/0!</v>
      </c>
      <c r="K225" s="166"/>
      <c r="L225" s="205" t="e">
        <f t="shared" si="132"/>
        <v>#DIV/0!</v>
      </c>
      <c r="M225" s="166"/>
      <c r="N225" s="205" t="e">
        <f t="shared" si="133"/>
        <v>#DIV/0!</v>
      </c>
      <c r="O225" s="166"/>
      <c r="P225" s="205" t="e">
        <f t="shared" si="134"/>
        <v>#DIV/0!</v>
      </c>
      <c r="Q225" s="166"/>
      <c r="R225" s="205" t="e">
        <f t="shared" si="135"/>
        <v>#DIV/0!</v>
      </c>
      <c r="S225" s="166"/>
      <c r="T225" s="205" t="e">
        <f t="shared" si="136"/>
        <v>#DIV/0!</v>
      </c>
      <c r="U225" s="166"/>
      <c r="V225" s="205" t="e">
        <f t="shared" si="137"/>
        <v>#DIV/0!</v>
      </c>
      <c r="W225" s="166"/>
      <c r="X225" s="205" t="e">
        <f t="shared" si="138"/>
        <v>#DIV/0!</v>
      </c>
      <c r="Y225" s="166"/>
      <c r="Z225" s="205" t="e">
        <f t="shared" si="139"/>
        <v>#DIV/0!</v>
      </c>
      <c r="AA225" s="166"/>
      <c r="AB225" s="205" t="e">
        <f t="shared" si="140"/>
        <v>#DIV/0!</v>
      </c>
    </row>
    <row r="226" spans="1:28" ht="60" x14ac:dyDescent="0.45">
      <c r="A226" s="227" t="s">
        <v>3182</v>
      </c>
      <c r="B226" s="228">
        <v>103</v>
      </c>
      <c r="C226" s="157" t="s">
        <v>3166</v>
      </c>
      <c r="D226" s="164"/>
      <c r="E226" s="204">
        <f t="shared" si="129"/>
        <v>0</v>
      </c>
      <c r="F226" s="204">
        <f t="shared" si="130"/>
        <v>0</v>
      </c>
      <c r="G226" s="149"/>
      <c r="H226" s="205" t="e">
        <f t="shared" si="141"/>
        <v>#DIV/0!</v>
      </c>
      <c r="I226" s="166"/>
      <c r="J226" s="205" t="e">
        <f t="shared" si="131"/>
        <v>#DIV/0!</v>
      </c>
      <c r="K226" s="166"/>
      <c r="L226" s="205" t="e">
        <f t="shared" si="132"/>
        <v>#DIV/0!</v>
      </c>
      <c r="M226" s="166"/>
      <c r="N226" s="205" t="e">
        <f t="shared" si="133"/>
        <v>#DIV/0!</v>
      </c>
      <c r="O226" s="166"/>
      <c r="P226" s="205" t="e">
        <f t="shared" si="134"/>
        <v>#DIV/0!</v>
      </c>
      <c r="Q226" s="166"/>
      <c r="R226" s="205" t="e">
        <f t="shared" si="135"/>
        <v>#DIV/0!</v>
      </c>
      <c r="S226" s="166"/>
      <c r="T226" s="205" t="e">
        <f t="shared" si="136"/>
        <v>#DIV/0!</v>
      </c>
      <c r="U226" s="166"/>
      <c r="V226" s="205" t="e">
        <f t="shared" si="137"/>
        <v>#DIV/0!</v>
      </c>
      <c r="W226" s="166"/>
      <c r="X226" s="205" t="e">
        <f t="shared" si="138"/>
        <v>#DIV/0!</v>
      </c>
      <c r="Y226" s="166"/>
      <c r="Z226" s="205" t="e">
        <f t="shared" si="139"/>
        <v>#DIV/0!</v>
      </c>
      <c r="AA226" s="166"/>
      <c r="AB226" s="205" t="e">
        <f t="shared" si="140"/>
        <v>#DIV/0!</v>
      </c>
    </row>
    <row r="227" spans="1:28" ht="60" x14ac:dyDescent="0.45">
      <c r="A227" s="227" t="s">
        <v>3183</v>
      </c>
      <c r="B227" s="228">
        <v>38</v>
      </c>
      <c r="C227" s="157" t="s">
        <v>3166</v>
      </c>
      <c r="D227" s="164"/>
      <c r="E227" s="204">
        <f t="shared" si="129"/>
        <v>0</v>
      </c>
      <c r="F227" s="204">
        <f t="shared" si="130"/>
        <v>0</v>
      </c>
      <c r="G227" s="149"/>
      <c r="H227" s="205" t="e">
        <f t="shared" si="141"/>
        <v>#DIV/0!</v>
      </c>
      <c r="I227" s="166"/>
      <c r="J227" s="205" t="e">
        <f t="shared" si="131"/>
        <v>#DIV/0!</v>
      </c>
      <c r="K227" s="166"/>
      <c r="L227" s="205" t="e">
        <f t="shared" si="132"/>
        <v>#DIV/0!</v>
      </c>
      <c r="M227" s="166"/>
      <c r="N227" s="205" t="e">
        <f t="shared" si="133"/>
        <v>#DIV/0!</v>
      </c>
      <c r="O227" s="166"/>
      <c r="P227" s="205" t="e">
        <f t="shared" si="134"/>
        <v>#DIV/0!</v>
      </c>
      <c r="Q227" s="166"/>
      <c r="R227" s="205" t="e">
        <f t="shared" si="135"/>
        <v>#DIV/0!</v>
      </c>
      <c r="S227" s="166"/>
      <c r="T227" s="205" t="e">
        <f t="shared" si="136"/>
        <v>#DIV/0!</v>
      </c>
      <c r="U227" s="166"/>
      <c r="V227" s="205" t="e">
        <f t="shared" si="137"/>
        <v>#DIV/0!</v>
      </c>
      <c r="W227" s="166"/>
      <c r="X227" s="205" t="e">
        <f t="shared" si="138"/>
        <v>#DIV/0!</v>
      </c>
      <c r="Y227" s="166"/>
      <c r="Z227" s="205" t="e">
        <f t="shared" si="139"/>
        <v>#DIV/0!</v>
      </c>
      <c r="AA227" s="166"/>
      <c r="AB227" s="205" t="e">
        <f t="shared" si="140"/>
        <v>#DIV/0!</v>
      </c>
    </row>
    <row r="228" spans="1:28" ht="33" x14ac:dyDescent="0.45">
      <c r="A228" s="227" t="s">
        <v>3184</v>
      </c>
      <c r="B228" s="228">
        <v>34</v>
      </c>
      <c r="C228" s="157" t="s">
        <v>3166</v>
      </c>
      <c r="D228" s="164"/>
      <c r="E228" s="204">
        <f t="shared" si="129"/>
        <v>0</v>
      </c>
      <c r="F228" s="204">
        <f t="shared" si="130"/>
        <v>0</v>
      </c>
      <c r="G228" s="149"/>
      <c r="H228" s="205" t="e">
        <f t="shared" si="141"/>
        <v>#DIV/0!</v>
      </c>
      <c r="I228" s="166"/>
      <c r="J228" s="205" t="e">
        <f t="shared" si="131"/>
        <v>#DIV/0!</v>
      </c>
      <c r="K228" s="166"/>
      <c r="L228" s="205" t="e">
        <f t="shared" si="132"/>
        <v>#DIV/0!</v>
      </c>
      <c r="M228" s="166"/>
      <c r="N228" s="205" t="e">
        <f t="shared" si="133"/>
        <v>#DIV/0!</v>
      </c>
      <c r="O228" s="166"/>
      <c r="P228" s="205" t="e">
        <f t="shared" si="134"/>
        <v>#DIV/0!</v>
      </c>
      <c r="Q228" s="166"/>
      <c r="R228" s="205" t="e">
        <f t="shared" si="135"/>
        <v>#DIV/0!</v>
      </c>
      <c r="S228" s="166"/>
      <c r="T228" s="205" t="e">
        <f t="shared" si="136"/>
        <v>#DIV/0!</v>
      </c>
      <c r="U228" s="166"/>
      <c r="V228" s="205" t="e">
        <f t="shared" si="137"/>
        <v>#DIV/0!</v>
      </c>
      <c r="W228" s="166"/>
      <c r="X228" s="205" t="e">
        <f t="shared" si="138"/>
        <v>#DIV/0!</v>
      </c>
      <c r="Y228" s="166"/>
      <c r="Z228" s="205" t="e">
        <f t="shared" si="139"/>
        <v>#DIV/0!</v>
      </c>
      <c r="AA228" s="166"/>
      <c r="AB228" s="205" t="e">
        <f t="shared" si="140"/>
        <v>#DIV/0!</v>
      </c>
    </row>
    <row r="229" spans="1:28" ht="33" x14ac:dyDescent="0.45">
      <c r="A229" s="227" t="s">
        <v>3185</v>
      </c>
      <c r="B229" s="228">
        <v>214</v>
      </c>
      <c r="C229" s="157" t="s">
        <v>3166</v>
      </c>
      <c r="D229" s="164"/>
      <c r="E229" s="204">
        <f t="shared" si="129"/>
        <v>0</v>
      </c>
      <c r="F229" s="204">
        <f t="shared" si="130"/>
        <v>0</v>
      </c>
      <c r="G229" s="149"/>
      <c r="H229" s="205" t="e">
        <f t="shared" si="141"/>
        <v>#DIV/0!</v>
      </c>
      <c r="I229" s="166"/>
      <c r="J229" s="205" t="e">
        <f t="shared" si="131"/>
        <v>#DIV/0!</v>
      </c>
      <c r="K229" s="166"/>
      <c r="L229" s="205" t="e">
        <f t="shared" si="132"/>
        <v>#DIV/0!</v>
      </c>
      <c r="M229" s="166"/>
      <c r="N229" s="205" t="e">
        <f t="shared" si="133"/>
        <v>#DIV/0!</v>
      </c>
      <c r="O229" s="166"/>
      <c r="P229" s="205" t="e">
        <f t="shared" si="134"/>
        <v>#DIV/0!</v>
      </c>
      <c r="Q229" s="166"/>
      <c r="R229" s="205" t="e">
        <f t="shared" si="135"/>
        <v>#DIV/0!</v>
      </c>
      <c r="S229" s="166"/>
      <c r="T229" s="205" t="e">
        <f t="shared" si="136"/>
        <v>#DIV/0!</v>
      </c>
      <c r="U229" s="166"/>
      <c r="V229" s="205" t="e">
        <f t="shared" si="137"/>
        <v>#DIV/0!</v>
      </c>
      <c r="W229" s="166"/>
      <c r="X229" s="205" t="e">
        <f t="shared" si="138"/>
        <v>#DIV/0!</v>
      </c>
      <c r="Y229" s="166"/>
      <c r="Z229" s="205" t="e">
        <f t="shared" si="139"/>
        <v>#DIV/0!</v>
      </c>
      <c r="AA229" s="166"/>
      <c r="AB229" s="205" t="e">
        <f t="shared" si="140"/>
        <v>#DIV/0!</v>
      </c>
    </row>
    <row r="230" spans="1:28" ht="33" x14ac:dyDescent="0.45">
      <c r="A230" s="227" t="s">
        <v>3186</v>
      </c>
      <c r="B230" s="228">
        <v>43</v>
      </c>
      <c r="C230" s="157" t="s">
        <v>3166</v>
      </c>
      <c r="D230" s="164"/>
      <c r="E230" s="204">
        <f t="shared" si="129"/>
        <v>0</v>
      </c>
      <c r="F230" s="204">
        <f t="shared" si="130"/>
        <v>0</v>
      </c>
      <c r="G230" s="149"/>
      <c r="H230" s="205" t="e">
        <f t="shared" si="141"/>
        <v>#DIV/0!</v>
      </c>
      <c r="I230" s="166"/>
      <c r="J230" s="205" t="e">
        <f t="shared" si="131"/>
        <v>#DIV/0!</v>
      </c>
      <c r="K230" s="166"/>
      <c r="L230" s="205" t="e">
        <f t="shared" si="132"/>
        <v>#DIV/0!</v>
      </c>
      <c r="M230" s="166"/>
      <c r="N230" s="205" t="e">
        <f t="shared" si="133"/>
        <v>#DIV/0!</v>
      </c>
      <c r="O230" s="166"/>
      <c r="P230" s="205" t="e">
        <f t="shared" si="134"/>
        <v>#DIV/0!</v>
      </c>
      <c r="Q230" s="166"/>
      <c r="R230" s="205" t="e">
        <f t="shared" si="135"/>
        <v>#DIV/0!</v>
      </c>
      <c r="S230" s="166"/>
      <c r="T230" s="205" t="e">
        <f t="shared" si="136"/>
        <v>#DIV/0!</v>
      </c>
      <c r="U230" s="166"/>
      <c r="V230" s="205" t="e">
        <f t="shared" si="137"/>
        <v>#DIV/0!</v>
      </c>
      <c r="W230" s="166"/>
      <c r="X230" s="205" t="e">
        <f t="shared" si="138"/>
        <v>#DIV/0!</v>
      </c>
      <c r="Y230" s="166"/>
      <c r="Z230" s="205" t="e">
        <f t="shared" si="139"/>
        <v>#DIV/0!</v>
      </c>
      <c r="AA230" s="166"/>
      <c r="AB230" s="205" t="e">
        <f t="shared" si="140"/>
        <v>#DIV/0!</v>
      </c>
    </row>
    <row r="231" spans="1:28" ht="33" x14ac:dyDescent="0.45">
      <c r="A231" s="227" t="s">
        <v>3187</v>
      </c>
      <c r="B231" s="228">
        <v>24</v>
      </c>
      <c r="C231" s="157" t="s">
        <v>3166</v>
      </c>
      <c r="D231" s="164"/>
      <c r="E231" s="204">
        <f t="shared" si="129"/>
        <v>0</v>
      </c>
      <c r="F231" s="204">
        <f t="shared" si="130"/>
        <v>0</v>
      </c>
      <c r="G231" s="149"/>
      <c r="H231" s="205" t="e">
        <f t="shared" si="141"/>
        <v>#DIV/0!</v>
      </c>
      <c r="I231" s="166"/>
      <c r="J231" s="205" t="e">
        <f t="shared" si="131"/>
        <v>#DIV/0!</v>
      </c>
      <c r="K231" s="166"/>
      <c r="L231" s="205" t="e">
        <f t="shared" si="132"/>
        <v>#DIV/0!</v>
      </c>
      <c r="M231" s="166"/>
      <c r="N231" s="205" t="e">
        <f t="shared" si="133"/>
        <v>#DIV/0!</v>
      </c>
      <c r="O231" s="166"/>
      <c r="P231" s="205" t="e">
        <f t="shared" si="134"/>
        <v>#DIV/0!</v>
      </c>
      <c r="Q231" s="166"/>
      <c r="R231" s="205" t="e">
        <f t="shared" si="135"/>
        <v>#DIV/0!</v>
      </c>
      <c r="S231" s="166"/>
      <c r="T231" s="205" t="e">
        <f t="shared" si="136"/>
        <v>#DIV/0!</v>
      </c>
      <c r="U231" s="166"/>
      <c r="V231" s="205" t="e">
        <f t="shared" si="137"/>
        <v>#DIV/0!</v>
      </c>
      <c r="W231" s="166"/>
      <c r="X231" s="205" t="e">
        <f t="shared" si="138"/>
        <v>#DIV/0!</v>
      </c>
      <c r="Y231" s="166"/>
      <c r="Z231" s="205" t="e">
        <f t="shared" si="139"/>
        <v>#DIV/0!</v>
      </c>
      <c r="AA231" s="166"/>
      <c r="AB231" s="205" t="e">
        <f t="shared" si="140"/>
        <v>#DIV/0!</v>
      </c>
    </row>
    <row r="232" spans="1:28" ht="33" x14ac:dyDescent="0.45">
      <c r="A232" s="227" t="s">
        <v>3188</v>
      </c>
      <c r="B232" s="228">
        <v>45</v>
      </c>
      <c r="C232" s="157" t="s">
        <v>3166</v>
      </c>
      <c r="D232" s="164"/>
      <c r="E232" s="204">
        <f t="shared" si="129"/>
        <v>0</v>
      </c>
      <c r="F232" s="204">
        <f t="shared" si="130"/>
        <v>0</v>
      </c>
      <c r="G232" s="149"/>
      <c r="H232" s="205" t="e">
        <f t="shared" si="141"/>
        <v>#DIV/0!</v>
      </c>
      <c r="I232" s="166"/>
      <c r="J232" s="205" t="e">
        <f t="shared" si="131"/>
        <v>#DIV/0!</v>
      </c>
      <c r="K232" s="166"/>
      <c r="L232" s="205" t="e">
        <f t="shared" si="132"/>
        <v>#DIV/0!</v>
      </c>
      <c r="M232" s="166"/>
      <c r="N232" s="205" t="e">
        <f t="shared" si="133"/>
        <v>#DIV/0!</v>
      </c>
      <c r="O232" s="166"/>
      <c r="P232" s="205" t="e">
        <f t="shared" si="134"/>
        <v>#DIV/0!</v>
      </c>
      <c r="Q232" s="166"/>
      <c r="R232" s="205" t="e">
        <f t="shared" si="135"/>
        <v>#DIV/0!</v>
      </c>
      <c r="S232" s="166"/>
      <c r="T232" s="205" t="e">
        <f t="shared" si="136"/>
        <v>#DIV/0!</v>
      </c>
      <c r="U232" s="166"/>
      <c r="V232" s="205" t="e">
        <f t="shared" si="137"/>
        <v>#DIV/0!</v>
      </c>
      <c r="W232" s="166"/>
      <c r="X232" s="205" t="e">
        <f t="shared" si="138"/>
        <v>#DIV/0!</v>
      </c>
      <c r="Y232" s="166"/>
      <c r="Z232" s="205" t="e">
        <f t="shared" si="139"/>
        <v>#DIV/0!</v>
      </c>
      <c r="AA232" s="166"/>
      <c r="AB232" s="205" t="e">
        <f t="shared" si="140"/>
        <v>#DIV/0!</v>
      </c>
    </row>
    <row r="233" spans="1:28" ht="34.5" thickBot="1" x14ac:dyDescent="0.55000000000000004">
      <c r="A233" s="173" t="s">
        <v>642</v>
      </c>
      <c r="B233" s="206">
        <f>B232+B231+B230+B229+B228+B227+B226+B225+B224+B223+B222+B221+B220+B219+B218+B217+B216+B215+B214+B213+B212+B211+B210</f>
        <v>2550</v>
      </c>
      <c r="C233" s="174"/>
      <c r="D233" s="207">
        <f>SUM(D210:D232)</f>
        <v>0</v>
      </c>
      <c r="E233" s="207">
        <f t="shared" ref="E233:AA233" si="142">SUM(E210:E232)</f>
        <v>0</v>
      </c>
      <c r="F233" s="216">
        <f>SUM(F210:F232)</f>
        <v>0</v>
      </c>
      <c r="G233" s="207">
        <f t="shared" si="142"/>
        <v>0</v>
      </c>
      <c r="H233" s="237" t="e">
        <f>G233/F233</f>
        <v>#DIV/0!</v>
      </c>
      <c r="I233" s="216">
        <f>SUM(I210:I232)</f>
        <v>0</v>
      </c>
      <c r="J233" s="237" t="e">
        <f>I233/F233</f>
        <v>#DIV/0!</v>
      </c>
      <c r="K233" s="216">
        <f>SUM(K210:K232)</f>
        <v>0</v>
      </c>
      <c r="L233" s="207" t="e">
        <f>K233/F233</f>
        <v>#DIV/0!</v>
      </c>
      <c r="M233" s="207">
        <f t="shared" si="142"/>
        <v>0</v>
      </c>
      <c r="N233" s="207" t="e">
        <f>M233/F233</f>
        <v>#DIV/0!</v>
      </c>
      <c r="O233" s="207">
        <f t="shared" si="142"/>
        <v>0</v>
      </c>
      <c r="P233" s="207" t="e">
        <f>O233/F233</f>
        <v>#DIV/0!</v>
      </c>
      <c r="Q233" s="207">
        <f t="shared" si="142"/>
        <v>0</v>
      </c>
      <c r="R233" s="207" t="e">
        <f>Q233/F233</f>
        <v>#DIV/0!</v>
      </c>
      <c r="S233" s="207">
        <f t="shared" si="142"/>
        <v>0</v>
      </c>
      <c r="T233" s="207" t="e">
        <f>S233/F233</f>
        <v>#DIV/0!</v>
      </c>
      <c r="U233" s="207">
        <f t="shared" si="142"/>
        <v>0</v>
      </c>
      <c r="V233" s="207" t="e">
        <f>U233/F233</f>
        <v>#DIV/0!</v>
      </c>
      <c r="W233" s="207">
        <f t="shared" si="142"/>
        <v>0</v>
      </c>
      <c r="X233" s="207" t="e">
        <f>W233/F233</f>
        <v>#DIV/0!</v>
      </c>
      <c r="Y233" s="207">
        <f t="shared" si="142"/>
        <v>0</v>
      </c>
      <c r="Z233" s="207" t="e">
        <f>Y233/F233</f>
        <v>#DIV/0!</v>
      </c>
      <c r="AA233" s="207">
        <f t="shared" si="142"/>
        <v>0</v>
      </c>
      <c r="AB233" s="237" t="e">
        <f>AA233/F233</f>
        <v>#DIV/0!</v>
      </c>
    </row>
    <row r="234" spans="1:28" ht="78.75" customHeight="1" thickBot="1" x14ac:dyDescent="0.5">
      <c r="A234" s="376" t="s">
        <v>3189</v>
      </c>
      <c r="B234" s="377"/>
      <c r="C234" s="377"/>
      <c r="D234" s="377"/>
      <c r="E234" s="377"/>
      <c r="F234" s="378"/>
      <c r="G234" s="356" t="s">
        <v>586</v>
      </c>
      <c r="H234" s="357"/>
      <c r="I234" s="358" t="s">
        <v>587</v>
      </c>
      <c r="J234" s="359"/>
      <c r="K234" s="356" t="s">
        <v>588</v>
      </c>
      <c r="L234" s="357"/>
      <c r="M234" s="358" t="s">
        <v>589</v>
      </c>
      <c r="N234" s="359"/>
      <c r="O234" s="356" t="s">
        <v>590</v>
      </c>
      <c r="P234" s="357"/>
      <c r="Q234" s="358" t="s">
        <v>591</v>
      </c>
      <c r="R234" s="359"/>
      <c r="S234" s="356" t="s">
        <v>592</v>
      </c>
      <c r="T234" s="357"/>
      <c r="U234" s="358" t="s">
        <v>593</v>
      </c>
      <c r="V234" s="359"/>
      <c r="W234" s="356" t="s">
        <v>596</v>
      </c>
      <c r="X234" s="357"/>
      <c r="Y234" s="358" t="s">
        <v>595</v>
      </c>
      <c r="Z234" s="359"/>
      <c r="AA234" s="356" t="s">
        <v>594</v>
      </c>
      <c r="AB234" s="357"/>
    </row>
    <row r="236" spans="1:28" ht="33" x14ac:dyDescent="0.45">
      <c r="A236" s="360" t="s">
        <v>3190</v>
      </c>
      <c r="B236" s="360"/>
      <c r="C236" s="360"/>
      <c r="D236" s="360"/>
      <c r="E236" s="360"/>
      <c r="F236" s="360"/>
      <c r="G236" s="360"/>
      <c r="H236" s="360"/>
      <c r="I236" s="360"/>
      <c r="J236" s="360"/>
      <c r="K236" s="360"/>
      <c r="L236" s="360"/>
      <c r="M236" s="360"/>
      <c r="N236" s="360"/>
      <c r="O236" s="360"/>
      <c r="P236" s="360"/>
      <c r="Q236" s="360"/>
      <c r="R236" s="360"/>
      <c r="S236" s="360"/>
      <c r="T236" s="360"/>
      <c r="U236" s="360"/>
      <c r="V236" s="360"/>
      <c r="W236" s="360"/>
      <c r="X236" s="360"/>
      <c r="Y236" s="360"/>
      <c r="Z236" s="360"/>
      <c r="AA236" s="360"/>
      <c r="AB236" s="360"/>
    </row>
    <row r="237" spans="1:28" ht="33" x14ac:dyDescent="0.45">
      <c r="A237" s="360"/>
      <c r="B237" s="360"/>
      <c r="C237" s="360"/>
      <c r="D237" s="360"/>
      <c r="E237" s="360"/>
      <c r="F237" s="360"/>
      <c r="G237" s="360"/>
      <c r="H237" s="360"/>
      <c r="I237" s="360"/>
      <c r="J237" s="360"/>
      <c r="K237" s="360"/>
      <c r="L237" s="360"/>
      <c r="M237" s="360"/>
      <c r="N237" s="360"/>
      <c r="O237" s="360"/>
      <c r="P237" s="360"/>
      <c r="Q237" s="360"/>
      <c r="R237" s="360"/>
      <c r="S237" s="360"/>
      <c r="T237" s="360"/>
      <c r="U237" s="360"/>
      <c r="V237" s="360"/>
      <c r="W237" s="360"/>
      <c r="X237" s="360"/>
      <c r="Y237" s="360"/>
      <c r="Z237" s="360"/>
      <c r="AA237" s="360"/>
      <c r="AB237" s="360"/>
    </row>
    <row r="239" spans="1:28" ht="96.75" customHeight="1" thickBot="1" x14ac:dyDescent="0.5">
      <c r="A239" s="293" t="s">
        <v>3191</v>
      </c>
      <c r="B239" s="294"/>
      <c r="C239" s="371" t="s">
        <v>3190</v>
      </c>
      <c r="D239" s="372"/>
      <c r="E239" s="372"/>
      <c r="F239" s="373"/>
      <c r="G239" s="349" t="s">
        <v>586</v>
      </c>
      <c r="H239" s="350"/>
      <c r="I239" s="354" t="s">
        <v>587</v>
      </c>
      <c r="J239" s="375"/>
      <c r="K239" s="349" t="s">
        <v>588</v>
      </c>
      <c r="L239" s="350"/>
      <c r="M239" s="354" t="s">
        <v>589</v>
      </c>
      <c r="N239" s="355"/>
      <c r="O239" s="349" t="s">
        <v>590</v>
      </c>
      <c r="P239" s="350"/>
      <c r="Q239" s="354" t="s">
        <v>591</v>
      </c>
      <c r="R239" s="355"/>
      <c r="S239" s="349" t="s">
        <v>592</v>
      </c>
      <c r="T239" s="350"/>
      <c r="U239" s="354" t="s">
        <v>593</v>
      </c>
      <c r="V239" s="355"/>
      <c r="W239" s="349" t="s">
        <v>596</v>
      </c>
      <c r="X239" s="350"/>
      <c r="Y239" s="354" t="s">
        <v>595</v>
      </c>
      <c r="Z239" s="355"/>
      <c r="AA239" s="349" t="s">
        <v>594</v>
      </c>
      <c r="AB239" s="350"/>
    </row>
    <row r="240" spans="1:28" ht="60" x14ac:dyDescent="0.45">
      <c r="A240" s="293"/>
      <c r="B240" s="294"/>
      <c r="C240" s="146" t="s">
        <v>606</v>
      </c>
      <c r="D240" s="147" t="s">
        <v>607</v>
      </c>
      <c r="E240" s="147" t="s">
        <v>644</v>
      </c>
      <c r="F240" s="148" t="s">
        <v>645</v>
      </c>
      <c r="G240" s="152" t="s">
        <v>604</v>
      </c>
      <c r="H240" s="150" t="s">
        <v>605</v>
      </c>
      <c r="I240" s="149" t="s">
        <v>604</v>
      </c>
      <c r="J240" s="153" t="s">
        <v>605</v>
      </c>
      <c r="K240" s="149" t="s">
        <v>604</v>
      </c>
      <c r="L240" s="150" t="s">
        <v>605</v>
      </c>
      <c r="M240" s="149" t="s">
        <v>604</v>
      </c>
      <c r="N240" s="150" t="s">
        <v>605</v>
      </c>
      <c r="O240" s="149" t="s">
        <v>604</v>
      </c>
      <c r="P240" s="150" t="s">
        <v>605</v>
      </c>
      <c r="Q240" s="149" t="s">
        <v>604</v>
      </c>
      <c r="R240" s="150" t="s">
        <v>605</v>
      </c>
      <c r="S240" s="149" t="s">
        <v>604</v>
      </c>
      <c r="T240" s="150" t="s">
        <v>605</v>
      </c>
      <c r="U240" s="149" t="s">
        <v>604</v>
      </c>
      <c r="V240" s="150" t="s">
        <v>605</v>
      </c>
      <c r="W240" s="149" t="s">
        <v>604</v>
      </c>
      <c r="X240" s="150" t="s">
        <v>605</v>
      </c>
      <c r="Y240" s="149" t="s">
        <v>604</v>
      </c>
      <c r="Z240" s="150" t="s">
        <v>605</v>
      </c>
      <c r="AA240" s="149" t="s">
        <v>604</v>
      </c>
      <c r="AB240" s="150" t="s">
        <v>605</v>
      </c>
    </row>
    <row r="241" spans="1:28" ht="34.5" thickBot="1" x14ac:dyDescent="0.5">
      <c r="A241" s="293"/>
      <c r="B241" s="294"/>
      <c r="C241" s="217">
        <f>B267</f>
        <v>2073</v>
      </c>
      <c r="D241" s="198">
        <f t="shared" ref="D241:AB241" si="143">D267</f>
        <v>0</v>
      </c>
      <c r="E241" s="198">
        <f t="shared" si="143"/>
        <v>0</v>
      </c>
      <c r="F241" s="199">
        <f t="shared" si="143"/>
        <v>0</v>
      </c>
      <c r="G241" s="200">
        <f>G267</f>
        <v>0</v>
      </c>
      <c r="H241" s="201" t="e">
        <f t="shared" si="143"/>
        <v>#DIV/0!</v>
      </c>
      <c r="I241" s="202">
        <f t="shared" si="143"/>
        <v>0</v>
      </c>
      <c r="J241" s="203" t="e">
        <f t="shared" si="143"/>
        <v>#DIV/0!</v>
      </c>
      <c r="K241" s="202">
        <f t="shared" si="143"/>
        <v>0</v>
      </c>
      <c r="L241" s="201" t="e">
        <f t="shared" si="143"/>
        <v>#DIV/0!</v>
      </c>
      <c r="M241" s="202">
        <f t="shared" si="143"/>
        <v>0</v>
      </c>
      <c r="N241" s="201" t="e">
        <f t="shared" si="143"/>
        <v>#DIV/0!</v>
      </c>
      <c r="O241" s="202">
        <f t="shared" si="143"/>
        <v>0</v>
      </c>
      <c r="P241" s="201" t="e">
        <f t="shared" si="143"/>
        <v>#DIV/0!</v>
      </c>
      <c r="Q241" s="202">
        <f t="shared" si="143"/>
        <v>0</v>
      </c>
      <c r="R241" s="201" t="e">
        <f t="shared" si="143"/>
        <v>#DIV/0!</v>
      </c>
      <c r="S241" s="202">
        <f t="shared" si="143"/>
        <v>0</v>
      </c>
      <c r="T241" s="201" t="e">
        <f t="shared" si="143"/>
        <v>#DIV/0!</v>
      </c>
      <c r="U241" s="202">
        <f t="shared" si="143"/>
        <v>0</v>
      </c>
      <c r="V241" s="201" t="e">
        <f t="shared" si="143"/>
        <v>#DIV/0!</v>
      </c>
      <c r="W241" s="202">
        <f t="shared" si="143"/>
        <v>0</v>
      </c>
      <c r="X241" s="201" t="e">
        <f t="shared" si="143"/>
        <v>#DIV/0!</v>
      </c>
      <c r="Y241" s="202">
        <f t="shared" si="143"/>
        <v>0</v>
      </c>
      <c r="Z241" s="201" t="e">
        <f t="shared" si="143"/>
        <v>#DIV/0!</v>
      </c>
      <c r="AA241" s="202">
        <f t="shared" si="143"/>
        <v>0</v>
      </c>
      <c r="AB241" s="201" t="e">
        <f t="shared" si="143"/>
        <v>#DIV/0!</v>
      </c>
    </row>
    <row r="243" spans="1:28" ht="88.5" customHeight="1" thickBot="1" x14ac:dyDescent="0.55000000000000004">
      <c r="A243" s="362" t="s">
        <v>3192</v>
      </c>
      <c r="B243" s="363"/>
      <c r="C243" s="363"/>
      <c r="D243" s="363"/>
      <c r="E243" s="363"/>
      <c r="F243" s="364"/>
      <c r="G243" s="365" t="s">
        <v>603</v>
      </c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  <c r="AA243" s="366"/>
      <c r="AB243" s="367"/>
    </row>
    <row r="244" spans="1:28" ht="67.5" x14ac:dyDescent="0.45">
      <c r="A244" s="156" t="s">
        <v>3147</v>
      </c>
      <c r="B244" s="379" t="s">
        <v>3148</v>
      </c>
      <c r="C244" s="380"/>
      <c r="D244" s="361" t="s">
        <v>3190</v>
      </c>
      <c r="E244" s="368"/>
      <c r="F244" s="369"/>
      <c r="G244" s="349" t="s">
        <v>586</v>
      </c>
      <c r="H244" s="350"/>
      <c r="I244" s="354" t="s">
        <v>587</v>
      </c>
      <c r="J244" s="355"/>
      <c r="K244" s="349" t="s">
        <v>588</v>
      </c>
      <c r="L244" s="350"/>
      <c r="M244" s="354" t="s">
        <v>589</v>
      </c>
      <c r="N244" s="355"/>
      <c r="O244" s="349" t="s">
        <v>590</v>
      </c>
      <c r="P244" s="350"/>
      <c r="Q244" s="354" t="s">
        <v>591</v>
      </c>
      <c r="R244" s="355"/>
      <c r="S244" s="349" t="s">
        <v>592</v>
      </c>
      <c r="T244" s="350"/>
      <c r="U244" s="354" t="s">
        <v>593</v>
      </c>
      <c r="V244" s="355"/>
      <c r="W244" s="349" t="s">
        <v>596</v>
      </c>
      <c r="X244" s="350"/>
      <c r="Y244" s="354" t="s">
        <v>595</v>
      </c>
      <c r="Z244" s="355"/>
      <c r="AA244" s="349" t="s">
        <v>594</v>
      </c>
      <c r="AB244" s="350"/>
    </row>
    <row r="245" spans="1:28" ht="60" x14ac:dyDescent="0.45">
      <c r="A245" s="157" t="s">
        <v>597</v>
      </c>
      <c r="B245" s="158" t="s">
        <v>606</v>
      </c>
      <c r="C245" s="157" t="s">
        <v>598</v>
      </c>
      <c r="D245" s="157" t="s">
        <v>607</v>
      </c>
      <c r="E245" s="157" t="s">
        <v>644</v>
      </c>
      <c r="F245" s="159" t="s">
        <v>645</v>
      </c>
      <c r="G245" s="149" t="s">
        <v>604</v>
      </c>
      <c r="H245" s="150" t="s">
        <v>605</v>
      </c>
      <c r="I245" s="149" t="s">
        <v>604</v>
      </c>
      <c r="J245" s="150" t="s">
        <v>605</v>
      </c>
      <c r="K245" s="149" t="s">
        <v>604</v>
      </c>
      <c r="L245" s="150" t="s">
        <v>605</v>
      </c>
      <c r="M245" s="149" t="s">
        <v>604</v>
      </c>
      <c r="N245" s="150" t="s">
        <v>605</v>
      </c>
      <c r="O245" s="149" t="s">
        <v>604</v>
      </c>
      <c r="P245" s="150" t="s">
        <v>605</v>
      </c>
      <c r="Q245" s="149" t="s">
        <v>604</v>
      </c>
      <c r="R245" s="150" t="s">
        <v>605</v>
      </c>
      <c r="S245" s="149" t="s">
        <v>604</v>
      </c>
      <c r="T245" s="150" t="s">
        <v>605</v>
      </c>
      <c r="U245" s="149" t="s">
        <v>604</v>
      </c>
      <c r="V245" s="150" t="s">
        <v>605</v>
      </c>
      <c r="W245" s="149" t="s">
        <v>604</v>
      </c>
      <c r="X245" s="150" t="s">
        <v>605</v>
      </c>
      <c r="Y245" s="149" t="s">
        <v>604</v>
      </c>
      <c r="Z245" s="150" t="s">
        <v>605</v>
      </c>
      <c r="AA245" s="149" t="s">
        <v>604</v>
      </c>
      <c r="AB245" s="150" t="s">
        <v>605</v>
      </c>
    </row>
    <row r="246" spans="1:28" x14ac:dyDescent="0.45">
      <c r="A246" s="170" t="s">
        <v>3193</v>
      </c>
      <c r="B246" s="178">
        <v>58</v>
      </c>
      <c r="C246" s="163" t="s">
        <v>2730</v>
      </c>
      <c r="D246" s="164"/>
      <c r="E246" s="204">
        <f>D246-F246</f>
        <v>0</v>
      </c>
      <c r="F246" s="204">
        <f>G246+I246+K246+M246+O246+Q246+S246+U246+W246+Y246+AA246</f>
        <v>0</v>
      </c>
      <c r="G246" s="166"/>
      <c r="H246" s="205" t="e">
        <f>G246/F246</f>
        <v>#DIV/0!</v>
      </c>
      <c r="I246" s="166"/>
      <c r="J246" s="205" t="e">
        <f>I246/F246</f>
        <v>#DIV/0!</v>
      </c>
      <c r="K246" s="166"/>
      <c r="L246" s="205" t="e">
        <f>K246/F246</f>
        <v>#DIV/0!</v>
      </c>
      <c r="M246" s="166"/>
      <c r="N246" s="205" t="e">
        <f>M246/F246</f>
        <v>#DIV/0!</v>
      </c>
      <c r="O246" s="166"/>
      <c r="P246" s="205" t="e">
        <f>O246/F246</f>
        <v>#DIV/0!</v>
      </c>
      <c r="Q246" s="166"/>
      <c r="R246" s="205" t="e">
        <f>Q246/F246</f>
        <v>#DIV/0!</v>
      </c>
      <c r="S246" s="166"/>
      <c r="T246" s="205" t="e">
        <f>S246/F246</f>
        <v>#DIV/0!</v>
      </c>
      <c r="U246" s="166"/>
      <c r="V246" s="205" t="e">
        <f>U246/F246</f>
        <v>#DIV/0!</v>
      </c>
      <c r="W246" s="166"/>
      <c r="X246" s="205" t="e">
        <f>W246/F246</f>
        <v>#DIV/0!</v>
      </c>
      <c r="Y246" s="166"/>
      <c r="Z246" s="205" t="e">
        <f>Y246/F246</f>
        <v>#DIV/0!</v>
      </c>
      <c r="AA246" s="166"/>
      <c r="AB246" s="205" t="e">
        <f>AA246/F246</f>
        <v>#DIV/0!</v>
      </c>
    </row>
    <row r="247" spans="1:28" x14ac:dyDescent="0.45">
      <c r="A247" s="161" t="s">
        <v>3194</v>
      </c>
      <c r="B247" s="172">
        <v>225</v>
      </c>
      <c r="C247" s="163" t="s">
        <v>2730</v>
      </c>
      <c r="D247" s="167"/>
      <c r="E247" s="204">
        <f t="shared" ref="E247:E266" si="144">D247-F247</f>
        <v>0</v>
      </c>
      <c r="F247" s="204">
        <f>G247+I247+K247+M247+O247+Q247+S247+U247+W247+Y247+AA247</f>
        <v>0</v>
      </c>
      <c r="G247" s="168"/>
      <c r="H247" s="205" t="e">
        <f t="shared" ref="H247:H266" si="145">G247/F247</f>
        <v>#DIV/0!</v>
      </c>
      <c r="I247" s="168"/>
      <c r="J247" s="205" t="e">
        <f t="shared" ref="J247:J266" si="146">I247/F247</f>
        <v>#DIV/0!</v>
      </c>
      <c r="K247" s="168"/>
      <c r="L247" s="205" t="e">
        <f t="shared" ref="L247:L266" si="147">K247/F247</f>
        <v>#DIV/0!</v>
      </c>
      <c r="M247" s="168"/>
      <c r="N247" s="205" t="e">
        <f t="shared" ref="N247:N266" si="148">M247/F247</f>
        <v>#DIV/0!</v>
      </c>
      <c r="O247" s="168"/>
      <c r="P247" s="205" t="e">
        <f t="shared" ref="P247:P266" si="149">O247/F247</f>
        <v>#DIV/0!</v>
      </c>
      <c r="Q247" s="168"/>
      <c r="R247" s="205" t="e">
        <f t="shared" ref="R247:R266" si="150">Q247/F247</f>
        <v>#DIV/0!</v>
      </c>
      <c r="S247" s="168"/>
      <c r="T247" s="205" t="e">
        <f t="shared" ref="T247:T266" si="151">S247/F247</f>
        <v>#DIV/0!</v>
      </c>
      <c r="U247" s="168"/>
      <c r="V247" s="205" t="e">
        <f t="shared" ref="V247:V266" si="152">U247/F247</f>
        <v>#DIV/0!</v>
      </c>
      <c r="W247" s="168"/>
      <c r="X247" s="205" t="e">
        <f t="shared" ref="X247:X266" si="153">W247/F247</f>
        <v>#DIV/0!</v>
      </c>
      <c r="Y247" s="168"/>
      <c r="Z247" s="205" t="e">
        <f t="shared" ref="Z247:Z266" si="154">Y247/F247</f>
        <v>#DIV/0!</v>
      </c>
      <c r="AA247" s="168"/>
      <c r="AB247" s="205" t="e">
        <f t="shared" ref="AB247:AB266" si="155">AA247/F247</f>
        <v>#DIV/0!</v>
      </c>
    </row>
    <row r="248" spans="1:28" x14ac:dyDescent="0.45">
      <c r="A248" s="170" t="s">
        <v>3195</v>
      </c>
      <c r="B248" s="171">
        <v>116</v>
      </c>
      <c r="C248" s="163" t="s">
        <v>2730</v>
      </c>
      <c r="D248" s="167"/>
      <c r="E248" s="204">
        <f t="shared" si="144"/>
        <v>0</v>
      </c>
      <c r="F248" s="204">
        <f t="shared" ref="F248:F266" si="156">G248+I248+K248+M248+O248+Q248+S248+U248+W248+Y248+AA248</f>
        <v>0</v>
      </c>
      <c r="G248" s="168"/>
      <c r="H248" s="205" t="e">
        <f t="shared" si="145"/>
        <v>#DIV/0!</v>
      </c>
      <c r="I248" s="168"/>
      <c r="J248" s="205" t="e">
        <f t="shared" si="146"/>
        <v>#DIV/0!</v>
      </c>
      <c r="K248" s="168"/>
      <c r="L248" s="205" t="e">
        <f t="shared" si="147"/>
        <v>#DIV/0!</v>
      </c>
      <c r="M248" s="168"/>
      <c r="N248" s="205" t="e">
        <f t="shared" si="148"/>
        <v>#DIV/0!</v>
      </c>
      <c r="O248" s="168"/>
      <c r="P248" s="205" t="e">
        <f t="shared" si="149"/>
        <v>#DIV/0!</v>
      </c>
      <c r="Q248" s="168"/>
      <c r="R248" s="205" t="e">
        <f t="shared" si="150"/>
        <v>#DIV/0!</v>
      </c>
      <c r="S248" s="168"/>
      <c r="T248" s="205" t="e">
        <f t="shared" si="151"/>
        <v>#DIV/0!</v>
      </c>
      <c r="U248" s="168"/>
      <c r="V248" s="205" t="e">
        <f t="shared" si="152"/>
        <v>#DIV/0!</v>
      </c>
      <c r="W248" s="168"/>
      <c r="X248" s="205" t="e">
        <f t="shared" si="153"/>
        <v>#DIV/0!</v>
      </c>
      <c r="Y248" s="168"/>
      <c r="Z248" s="205" t="e">
        <f t="shared" si="154"/>
        <v>#DIV/0!</v>
      </c>
      <c r="AA248" s="168"/>
      <c r="AB248" s="205" t="e">
        <f t="shared" si="155"/>
        <v>#DIV/0!</v>
      </c>
    </row>
    <row r="249" spans="1:28" ht="71.099999999999994" customHeight="1" x14ac:dyDescent="0.45">
      <c r="A249" s="161" t="s">
        <v>3196</v>
      </c>
      <c r="B249" s="172">
        <v>40</v>
      </c>
      <c r="C249" s="163" t="s">
        <v>2730</v>
      </c>
      <c r="D249" s="167"/>
      <c r="E249" s="204">
        <f t="shared" si="144"/>
        <v>0</v>
      </c>
      <c r="F249" s="204">
        <f t="shared" si="156"/>
        <v>0</v>
      </c>
      <c r="G249" s="168"/>
      <c r="H249" s="205" t="e">
        <f t="shared" si="145"/>
        <v>#DIV/0!</v>
      </c>
      <c r="I249" s="168"/>
      <c r="J249" s="205" t="e">
        <f t="shared" si="146"/>
        <v>#DIV/0!</v>
      </c>
      <c r="K249" s="168"/>
      <c r="L249" s="205" t="e">
        <f t="shared" si="147"/>
        <v>#DIV/0!</v>
      </c>
      <c r="M249" s="168"/>
      <c r="N249" s="205" t="e">
        <f t="shared" si="148"/>
        <v>#DIV/0!</v>
      </c>
      <c r="O249" s="168"/>
      <c r="P249" s="205" t="e">
        <f t="shared" si="149"/>
        <v>#DIV/0!</v>
      </c>
      <c r="Q249" s="168"/>
      <c r="R249" s="205" t="e">
        <f t="shared" si="150"/>
        <v>#DIV/0!</v>
      </c>
      <c r="S249" s="168"/>
      <c r="T249" s="205" t="e">
        <f t="shared" si="151"/>
        <v>#DIV/0!</v>
      </c>
      <c r="U249" s="168"/>
      <c r="V249" s="205" t="e">
        <f t="shared" si="152"/>
        <v>#DIV/0!</v>
      </c>
      <c r="W249" s="168"/>
      <c r="X249" s="205" t="e">
        <f t="shared" si="153"/>
        <v>#DIV/0!</v>
      </c>
      <c r="Y249" s="168"/>
      <c r="Z249" s="205" t="e">
        <f t="shared" si="154"/>
        <v>#DIV/0!</v>
      </c>
      <c r="AA249" s="168"/>
      <c r="AB249" s="205" t="e">
        <f t="shared" si="155"/>
        <v>#DIV/0!</v>
      </c>
    </row>
    <row r="250" spans="1:28" ht="69" customHeight="1" x14ac:dyDescent="0.45">
      <c r="A250" s="170" t="s">
        <v>3197</v>
      </c>
      <c r="B250" s="171">
        <v>163</v>
      </c>
      <c r="C250" s="163" t="s">
        <v>2730</v>
      </c>
      <c r="D250" s="167"/>
      <c r="E250" s="204">
        <f t="shared" si="144"/>
        <v>0</v>
      </c>
      <c r="F250" s="204">
        <f t="shared" si="156"/>
        <v>0</v>
      </c>
      <c r="G250" s="168"/>
      <c r="H250" s="205" t="e">
        <f t="shared" si="145"/>
        <v>#DIV/0!</v>
      </c>
      <c r="I250" s="168"/>
      <c r="J250" s="205" t="e">
        <f t="shared" si="146"/>
        <v>#DIV/0!</v>
      </c>
      <c r="K250" s="168"/>
      <c r="L250" s="205" t="e">
        <f t="shared" si="147"/>
        <v>#DIV/0!</v>
      </c>
      <c r="M250" s="168"/>
      <c r="N250" s="205" t="e">
        <f t="shared" si="148"/>
        <v>#DIV/0!</v>
      </c>
      <c r="O250" s="168"/>
      <c r="P250" s="205" t="e">
        <f t="shared" si="149"/>
        <v>#DIV/0!</v>
      </c>
      <c r="Q250" s="168"/>
      <c r="R250" s="205" t="e">
        <f t="shared" si="150"/>
        <v>#DIV/0!</v>
      </c>
      <c r="S250" s="168"/>
      <c r="T250" s="205" t="e">
        <f t="shared" si="151"/>
        <v>#DIV/0!</v>
      </c>
      <c r="U250" s="168"/>
      <c r="V250" s="205" t="e">
        <f t="shared" si="152"/>
        <v>#DIV/0!</v>
      </c>
      <c r="W250" s="168"/>
      <c r="X250" s="205" t="e">
        <f t="shared" si="153"/>
        <v>#DIV/0!</v>
      </c>
      <c r="Y250" s="168"/>
      <c r="Z250" s="205" t="e">
        <f t="shared" si="154"/>
        <v>#DIV/0!</v>
      </c>
      <c r="AA250" s="168"/>
      <c r="AB250" s="205" t="e">
        <f t="shared" si="155"/>
        <v>#DIV/0!</v>
      </c>
    </row>
    <row r="251" spans="1:28" x14ac:dyDescent="0.45">
      <c r="A251" s="170" t="s">
        <v>3198</v>
      </c>
      <c r="B251" s="172">
        <v>79</v>
      </c>
      <c r="C251" s="163" t="s">
        <v>2730</v>
      </c>
      <c r="D251" s="167"/>
      <c r="E251" s="204">
        <f t="shared" si="144"/>
        <v>0</v>
      </c>
      <c r="F251" s="204">
        <f t="shared" si="156"/>
        <v>0</v>
      </c>
      <c r="G251" s="168"/>
      <c r="H251" s="205" t="e">
        <f t="shared" si="145"/>
        <v>#DIV/0!</v>
      </c>
      <c r="I251" s="168"/>
      <c r="J251" s="205" t="e">
        <f t="shared" si="146"/>
        <v>#DIV/0!</v>
      </c>
      <c r="K251" s="168"/>
      <c r="L251" s="205" t="e">
        <f t="shared" si="147"/>
        <v>#DIV/0!</v>
      </c>
      <c r="M251" s="168"/>
      <c r="N251" s="205" t="e">
        <f t="shared" si="148"/>
        <v>#DIV/0!</v>
      </c>
      <c r="O251" s="168"/>
      <c r="P251" s="205" t="e">
        <f t="shared" si="149"/>
        <v>#DIV/0!</v>
      </c>
      <c r="Q251" s="168"/>
      <c r="R251" s="205" t="e">
        <f t="shared" si="150"/>
        <v>#DIV/0!</v>
      </c>
      <c r="S251" s="168"/>
      <c r="T251" s="205" t="e">
        <f t="shared" si="151"/>
        <v>#DIV/0!</v>
      </c>
      <c r="U251" s="168"/>
      <c r="V251" s="205" t="e">
        <f t="shared" si="152"/>
        <v>#DIV/0!</v>
      </c>
      <c r="W251" s="168"/>
      <c r="X251" s="205" t="e">
        <f t="shared" si="153"/>
        <v>#DIV/0!</v>
      </c>
      <c r="Y251" s="168"/>
      <c r="Z251" s="205" t="e">
        <f t="shared" si="154"/>
        <v>#DIV/0!</v>
      </c>
      <c r="AA251" s="168"/>
      <c r="AB251" s="205" t="e">
        <f t="shared" si="155"/>
        <v>#DIV/0!</v>
      </c>
    </row>
    <row r="252" spans="1:28" x14ac:dyDescent="0.45">
      <c r="A252" s="161" t="s">
        <v>3199</v>
      </c>
      <c r="B252" s="172">
        <v>79</v>
      </c>
      <c r="C252" s="163" t="s">
        <v>2730</v>
      </c>
      <c r="D252" s="167"/>
      <c r="E252" s="204">
        <f t="shared" si="144"/>
        <v>0</v>
      </c>
      <c r="F252" s="204">
        <f t="shared" si="156"/>
        <v>0</v>
      </c>
      <c r="G252" s="168"/>
      <c r="H252" s="205" t="e">
        <f t="shared" si="145"/>
        <v>#DIV/0!</v>
      </c>
      <c r="I252" s="168"/>
      <c r="J252" s="205" t="e">
        <f t="shared" si="146"/>
        <v>#DIV/0!</v>
      </c>
      <c r="K252" s="168"/>
      <c r="L252" s="205" t="e">
        <f t="shared" si="147"/>
        <v>#DIV/0!</v>
      </c>
      <c r="M252" s="168"/>
      <c r="N252" s="205" t="e">
        <f t="shared" si="148"/>
        <v>#DIV/0!</v>
      </c>
      <c r="O252" s="168"/>
      <c r="P252" s="205" t="e">
        <f t="shared" si="149"/>
        <v>#DIV/0!</v>
      </c>
      <c r="Q252" s="168"/>
      <c r="R252" s="205" t="e">
        <f t="shared" si="150"/>
        <v>#DIV/0!</v>
      </c>
      <c r="S252" s="168"/>
      <c r="T252" s="205" t="e">
        <f t="shared" si="151"/>
        <v>#DIV/0!</v>
      </c>
      <c r="U252" s="168"/>
      <c r="V252" s="205" t="e">
        <f t="shared" si="152"/>
        <v>#DIV/0!</v>
      </c>
      <c r="W252" s="168"/>
      <c r="X252" s="205" t="e">
        <f t="shared" si="153"/>
        <v>#DIV/0!</v>
      </c>
      <c r="Y252" s="168"/>
      <c r="Z252" s="205" t="e">
        <f t="shared" si="154"/>
        <v>#DIV/0!</v>
      </c>
      <c r="AA252" s="168"/>
      <c r="AB252" s="205" t="e">
        <f t="shared" si="155"/>
        <v>#DIV/0!</v>
      </c>
    </row>
    <row r="253" spans="1:28" x14ac:dyDescent="0.45">
      <c r="A253" s="161" t="s">
        <v>3200</v>
      </c>
      <c r="B253" s="172">
        <v>400</v>
      </c>
      <c r="C253" s="163" t="s">
        <v>2730</v>
      </c>
      <c r="D253" s="167"/>
      <c r="E253" s="204">
        <f t="shared" si="144"/>
        <v>0</v>
      </c>
      <c r="F253" s="204">
        <f t="shared" si="156"/>
        <v>0</v>
      </c>
      <c r="G253" s="168"/>
      <c r="H253" s="205" t="e">
        <f t="shared" si="145"/>
        <v>#DIV/0!</v>
      </c>
      <c r="I253" s="168"/>
      <c r="J253" s="205" t="e">
        <f t="shared" si="146"/>
        <v>#DIV/0!</v>
      </c>
      <c r="K253" s="168"/>
      <c r="L253" s="205" t="e">
        <f t="shared" si="147"/>
        <v>#DIV/0!</v>
      </c>
      <c r="M253" s="168"/>
      <c r="N253" s="205" t="e">
        <f t="shared" si="148"/>
        <v>#DIV/0!</v>
      </c>
      <c r="O253" s="168"/>
      <c r="P253" s="205" t="e">
        <f t="shared" si="149"/>
        <v>#DIV/0!</v>
      </c>
      <c r="Q253" s="168"/>
      <c r="R253" s="205" t="e">
        <f t="shared" si="150"/>
        <v>#DIV/0!</v>
      </c>
      <c r="S253" s="168"/>
      <c r="T253" s="205" t="e">
        <f t="shared" si="151"/>
        <v>#DIV/0!</v>
      </c>
      <c r="U253" s="168"/>
      <c r="V253" s="205" t="e">
        <f t="shared" si="152"/>
        <v>#DIV/0!</v>
      </c>
      <c r="W253" s="168"/>
      <c r="X253" s="205" t="e">
        <f t="shared" si="153"/>
        <v>#DIV/0!</v>
      </c>
      <c r="Y253" s="168"/>
      <c r="Z253" s="205" t="e">
        <f t="shared" si="154"/>
        <v>#DIV/0!</v>
      </c>
      <c r="AA253" s="168"/>
      <c r="AB253" s="205" t="e">
        <f t="shared" si="155"/>
        <v>#DIV/0!</v>
      </c>
    </row>
    <row r="254" spans="1:28" x14ac:dyDescent="0.45">
      <c r="A254" s="161" t="s">
        <v>3201</v>
      </c>
      <c r="B254" s="172">
        <v>72</v>
      </c>
      <c r="C254" s="163" t="s">
        <v>2730</v>
      </c>
      <c r="D254" s="167"/>
      <c r="E254" s="204">
        <f t="shared" si="144"/>
        <v>0</v>
      </c>
      <c r="F254" s="204">
        <f t="shared" si="156"/>
        <v>0</v>
      </c>
      <c r="G254" s="168"/>
      <c r="H254" s="205" t="e">
        <f t="shared" si="145"/>
        <v>#DIV/0!</v>
      </c>
      <c r="I254" s="168"/>
      <c r="J254" s="205" t="e">
        <f t="shared" si="146"/>
        <v>#DIV/0!</v>
      </c>
      <c r="K254" s="168"/>
      <c r="L254" s="205" t="e">
        <f t="shared" si="147"/>
        <v>#DIV/0!</v>
      </c>
      <c r="M254" s="168"/>
      <c r="N254" s="205" t="e">
        <f t="shared" si="148"/>
        <v>#DIV/0!</v>
      </c>
      <c r="O254" s="168"/>
      <c r="P254" s="205" t="e">
        <f t="shared" si="149"/>
        <v>#DIV/0!</v>
      </c>
      <c r="Q254" s="168"/>
      <c r="R254" s="205" t="e">
        <f t="shared" si="150"/>
        <v>#DIV/0!</v>
      </c>
      <c r="S254" s="168"/>
      <c r="T254" s="205" t="e">
        <f t="shared" si="151"/>
        <v>#DIV/0!</v>
      </c>
      <c r="U254" s="168"/>
      <c r="V254" s="205" t="e">
        <f t="shared" si="152"/>
        <v>#DIV/0!</v>
      </c>
      <c r="W254" s="168"/>
      <c r="X254" s="205" t="e">
        <f t="shared" si="153"/>
        <v>#DIV/0!</v>
      </c>
      <c r="Y254" s="168"/>
      <c r="Z254" s="205" t="e">
        <f t="shared" si="154"/>
        <v>#DIV/0!</v>
      </c>
      <c r="AA254" s="168"/>
      <c r="AB254" s="205" t="e">
        <f t="shared" si="155"/>
        <v>#DIV/0!</v>
      </c>
    </row>
    <row r="255" spans="1:28" x14ac:dyDescent="0.45">
      <c r="A255" s="170" t="s">
        <v>3202</v>
      </c>
      <c r="B255" s="171">
        <v>152</v>
      </c>
      <c r="C255" s="163" t="s">
        <v>2730</v>
      </c>
      <c r="D255" s="167"/>
      <c r="E255" s="204">
        <f t="shared" si="144"/>
        <v>0</v>
      </c>
      <c r="F255" s="204">
        <f t="shared" si="156"/>
        <v>0</v>
      </c>
      <c r="G255" s="168"/>
      <c r="H255" s="205" t="e">
        <f t="shared" si="145"/>
        <v>#DIV/0!</v>
      </c>
      <c r="I255" s="168"/>
      <c r="J255" s="205" t="e">
        <f t="shared" si="146"/>
        <v>#DIV/0!</v>
      </c>
      <c r="K255" s="168"/>
      <c r="L255" s="205" t="e">
        <f t="shared" si="147"/>
        <v>#DIV/0!</v>
      </c>
      <c r="M255" s="168"/>
      <c r="N255" s="205" t="e">
        <f t="shared" si="148"/>
        <v>#DIV/0!</v>
      </c>
      <c r="O255" s="168"/>
      <c r="P255" s="205" t="e">
        <f t="shared" si="149"/>
        <v>#DIV/0!</v>
      </c>
      <c r="Q255" s="168"/>
      <c r="R255" s="205" t="e">
        <f t="shared" si="150"/>
        <v>#DIV/0!</v>
      </c>
      <c r="S255" s="168"/>
      <c r="T255" s="205" t="e">
        <f t="shared" si="151"/>
        <v>#DIV/0!</v>
      </c>
      <c r="U255" s="168"/>
      <c r="V255" s="205" t="e">
        <f t="shared" si="152"/>
        <v>#DIV/0!</v>
      </c>
      <c r="W255" s="168"/>
      <c r="X255" s="205" t="e">
        <f t="shared" si="153"/>
        <v>#DIV/0!</v>
      </c>
      <c r="Y255" s="168"/>
      <c r="Z255" s="205" t="e">
        <f t="shared" si="154"/>
        <v>#DIV/0!</v>
      </c>
      <c r="AA255" s="168"/>
      <c r="AB255" s="205" t="e">
        <f t="shared" si="155"/>
        <v>#DIV/0!</v>
      </c>
    </row>
    <row r="256" spans="1:28" x14ac:dyDescent="0.45">
      <c r="A256" s="170" t="s">
        <v>3203</v>
      </c>
      <c r="B256" s="171">
        <v>69</v>
      </c>
      <c r="C256" s="163" t="s">
        <v>2730</v>
      </c>
      <c r="D256" s="167"/>
      <c r="E256" s="204">
        <f t="shared" si="144"/>
        <v>0</v>
      </c>
      <c r="F256" s="204">
        <f t="shared" si="156"/>
        <v>0</v>
      </c>
      <c r="G256" s="168"/>
      <c r="H256" s="205" t="e">
        <f t="shared" si="145"/>
        <v>#DIV/0!</v>
      </c>
      <c r="I256" s="168"/>
      <c r="J256" s="205" t="e">
        <f t="shared" si="146"/>
        <v>#DIV/0!</v>
      </c>
      <c r="K256" s="168"/>
      <c r="L256" s="205" t="e">
        <f t="shared" si="147"/>
        <v>#DIV/0!</v>
      </c>
      <c r="M256" s="168"/>
      <c r="N256" s="205" t="e">
        <f t="shared" si="148"/>
        <v>#DIV/0!</v>
      </c>
      <c r="O256" s="168"/>
      <c r="P256" s="205" t="e">
        <f t="shared" si="149"/>
        <v>#DIV/0!</v>
      </c>
      <c r="Q256" s="168"/>
      <c r="R256" s="205" t="e">
        <f t="shared" si="150"/>
        <v>#DIV/0!</v>
      </c>
      <c r="S256" s="168"/>
      <c r="T256" s="205" t="e">
        <f t="shared" si="151"/>
        <v>#DIV/0!</v>
      </c>
      <c r="U256" s="168"/>
      <c r="V256" s="205" t="e">
        <f t="shared" si="152"/>
        <v>#DIV/0!</v>
      </c>
      <c r="W256" s="168"/>
      <c r="X256" s="205" t="e">
        <f t="shared" si="153"/>
        <v>#DIV/0!</v>
      </c>
      <c r="Y256" s="168"/>
      <c r="Z256" s="205" t="e">
        <f t="shared" si="154"/>
        <v>#DIV/0!</v>
      </c>
      <c r="AA256" s="168"/>
      <c r="AB256" s="205" t="e">
        <f t="shared" si="155"/>
        <v>#DIV/0!</v>
      </c>
    </row>
    <row r="257" spans="1:28" x14ac:dyDescent="0.45">
      <c r="A257" s="170" t="s">
        <v>3204</v>
      </c>
      <c r="B257" s="171">
        <v>125</v>
      </c>
      <c r="C257" s="163" t="s">
        <v>2730</v>
      </c>
      <c r="D257" s="167"/>
      <c r="E257" s="204">
        <f t="shared" si="144"/>
        <v>0</v>
      </c>
      <c r="F257" s="204">
        <f t="shared" si="156"/>
        <v>0</v>
      </c>
      <c r="G257" s="168"/>
      <c r="H257" s="205" t="e">
        <f t="shared" si="145"/>
        <v>#DIV/0!</v>
      </c>
      <c r="I257" s="168"/>
      <c r="J257" s="205" t="e">
        <f t="shared" si="146"/>
        <v>#DIV/0!</v>
      </c>
      <c r="K257" s="168"/>
      <c r="L257" s="205" t="e">
        <f t="shared" si="147"/>
        <v>#DIV/0!</v>
      </c>
      <c r="M257" s="168"/>
      <c r="N257" s="205" t="e">
        <f t="shared" si="148"/>
        <v>#DIV/0!</v>
      </c>
      <c r="O257" s="168"/>
      <c r="P257" s="205" t="e">
        <f t="shared" si="149"/>
        <v>#DIV/0!</v>
      </c>
      <c r="Q257" s="168"/>
      <c r="R257" s="205" t="e">
        <f t="shared" si="150"/>
        <v>#DIV/0!</v>
      </c>
      <c r="S257" s="168"/>
      <c r="T257" s="205" t="e">
        <f t="shared" si="151"/>
        <v>#DIV/0!</v>
      </c>
      <c r="U257" s="168"/>
      <c r="V257" s="205" t="e">
        <f t="shared" si="152"/>
        <v>#DIV/0!</v>
      </c>
      <c r="W257" s="168"/>
      <c r="X257" s="205" t="e">
        <f t="shared" si="153"/>
        <v>#DIV/0!</v>
      </c>
      <c r="Y257" s="168"/>
      <c r="Z257" s="205" t="e">
        <f t="shared" si="154"/>
        <v>#DIV/0!</v>
      </c>
      <c r="AA257" s="168"/>
      <c r="AB257" s="205" t="e">
        <f t="shared" si="155"/>
        <v>#DIV/0!</v>
      </c>
    </row>
    <row r="258" spans="1:28" x14ac:dyDescent="0.45">
      <c r="A258" s="170" t="s">
        <v>3205</v>
      </c>
      <c r="B258" s="171">
        <v>80</v>
      </c>
      <c r="C258" s="163" t="s">
        <v>2730</v>
      </c>
      <c r="D258" s="167"/>
      <c r="E258" s="204">
        <f t="shared" si="144"/>
        <v>0</v>
      </c>
      <c r="F258" s="204">
        <f t="shared" si="156"/>
        <v>0</v>
      </c>
      <c r="G258" s="168"/>
      <c r="H258" s="205" t="e">
        <f t="shared" si="145"/>
        <v>#DIV/0!</v>
      </c>
      <c r="I258" s="168"/>
      <c r="J258" s="205" t="e">
        <f t="shared" si="146"/>
        <v>#DIV/0!</v>
      </c>
      <c r="K258" s="168"/>
      <c r="L258" s="205" t="e">
        <f t="shared" si="147"/>
        <v>#DIV/0!</v>
      </c>
      <c r="M258" s="168"/>
      <c r="N258" s="205" t="e">
        <f t="shared" si="148"/>
        <v>#DIV/0!</v>
      </c>
      <c r="O258" s="168"/>
      <c r="P258" s="205" t="e">
        <f t="shared" si="149"/>
        <v>#DIV/0!</v>
      </c>
      <c r="Q258" s="168"/>
      <c r="R258" s="205" t="e">
        <f t="shared" si="150"/>
        <v>#DIV/0!</v>
      </c>
      <c r="S258" s="168"/>
      <c r="T258" s="205" t="e">
        <f t="shared" si="151"/>
        <v>#DIV/0!</v>
      </c>
      <c r="U258" s="168"/>
      <c r="V258" s="205" t="e">
        <f t="shared" si="152"/>
        <v>#DIV/0!</v>
      </c>
      <c r="W258" s="168"/>
      <c r="X258" s="205" t="e">
        <f t="shared" si="153"/>
        <v>#DIV/0!</v>
      </c>
      <c r="Y258" s="168"/>
      <c r="Z258" s="205" t="e">
        <f t="shared" si="154"/>
        <v>#DIV/0!</v>
      </c>
      <c r="AA258" s="168"/>
      <c r="AB258" s="205" t="e">
        <f t="shared" si="155"/>
        <v>#DIV/0!</v>
      </c>
    </row>
    <row r="259" spans="1:28" x14ac:dyDescent="0.45">
      <c r="A259" s="170" t="s">
        <v>3206</v>
      </c>
      <c r="B259" s="171">
        <v>56</v>
      </c>
      <c r="C259" s="163" t="s">
        <v>2730</v>
      </c>
      <c r="D259" s="167"/>
      <c r="E259" s="204">
        <f t="shared" si="144"/>
        <v>0</v>
      </c>
      <c r="F259" s="204">
        <f t="shared" si="156"/>
        <v>0</v>
      </c>
      <c r="G259" s="168"/>
      <c r="H259" s="205" t="e">
        <f t="shared" si="145"/>
        <v>#DIV/0!</v>
      </c>
      <c r="I259" s="168"/>
      <c r="J259" s="205" t="e">
        <f t="shared" si="146"/>
        <v>#DIV/0!</v>
      </c>
      <c r="K259" s="168"/>
      <c r="L259" s="205" t="e">
        <f t="shared" si="147"/>
        <v>#DIV/0!</v>
      </c>
      <c r="M259" s="168"/>
      <c r="N259" s="205" t="e">
        <f t="shared" si="148"/>
        <v>#DIV/0!</v>
      </c>
      <c r="O259" s="168"/>
      <c r="P259" s="205" t="e">
        <f t="shared" si="149"/>
        <v>#DIV/0!</v>
      </c>
      <c r="Q259" s="168"/>
      <c r="R259" s="205" t="e">
        <f t="shared" si="150"/>
        <v>#DIV/0!</v>
      </c>
      <c r="S259" s="168"/>
      <c r="T259" s="205" t="e">
        <f t="shared" si="151"/>
        <v>#DIV/0!</v>
      </c>
      <c r="U259" s="168"/>
      <c r="V259" s="205" t="e">
        <f t="shared" si="152"/>
        <v>#DIV/0!</v>
      </c>
      <c r="W259" s="168"/>
      <c r="X259" s="205" t="e">
        <f t="shared" si="153"/>
        <v>#DIV/0!</v>
      </c>
      <c r="Y259" s="168"/>
      <c r="Z259" s="205" t="e">
        <f t="shared" si="154"/>
        <v>#DIV/0!</v>
      </c>
      <c r="AA259" s="168"/>
      <c r="AB259" s="205" t="e">
        <f t="shared" si="155"/>
        <v>#DIV/0!</v>
      </c>
    </row>
    <row r="260" spans="1:28" x14ac:dyDescent="0.45">
      <c r="A260" s="170" t="s">
        <v>3207</v>
      </c>
      <c r="B260" s="171">
        <v>53</v>
      </c>
      <c r="C260" s="163" t="s">
        <v>2730</v>
      </c>
      <c r="D260" s="167"/>
      <c r="E260" s="204">
        <f t="shared" si="144"/>
        <v>0</v>
      </c>
      <c r="F260" s="204">
        <f t="shared" si="156"/>
        <v>0</v>
      </c>
      <c r="G260" s="168"/>
      <c r="H260" s="205" t="e">
        <f t="shared" si="145"/>
        <v>#DIV/0!</v>
      </c>
      <c r="I260" s="168"/>
      <c r="J260" s="205" t="e">
        <f t="shared" si="146"/>
        <v>#DIV/0!</v>
      </c>
      <c r="K260" s="168"/>
      <c r="L260" s="205" t="e">
        <f t="shared" si="147"/>
        <v>#DIV/0!</v>
      </c>
      <c r="M260" s="168"/>
      <c r="N260" s="205" t="e">
        <f t="shared" si="148"/>
        <v>#DIV/0!</v>
      </c>
      <c r="O260" s="168"/>
      <c r="P260" s="205" t="e">
        <f t="shared" si="149"/>
        <v>#DIV/0!</v>
      </c>
      <c r="Q260" s="168"/>
      <c r="R260" s="205" t="e">
        <f t="shared" si="150"/>
        <v>#DIV/0!</v>
      </c>
      <c r="S260" s="168"/>
      <c r="T260" s="205" t="e">
        <f t="shared" si="151"/>
        <v>#DIV/0!</v>
      </c>
      <c r="U260" s="168"/>
      <c r="V260" s="205" t="e">
        <f t="shared" si="152"/>
        <v>#DIV/0!</v>
      </c>
      <c r="W260" s="168"/>
      <c r="X260" s="205" t="e">
        <f t="shared" si="153"/>
        <v>#DIV/0!</v>
      </c>
      <c r="Y260" s="168"/>
      <c r="Z260" s="205" t="e">
        <f t="shared" si="154"/>
        <v>#DIV/0!</v>
      </c>
      <c r="AA260" s="168"/>
      <c r="AB260" s="205" t="e">
        <f t="shared" si="155"/>
        <v>#DIV/0!</v>
      </c>
    </row>
    <row r="261" spans="1:28" ht="51" customHeight="1" x14ac:dyDescent="0.45">
      <c r="A261" s="170" t="s">
        <v>3208</v>
      </c>
      <c r="B261" s="171">
        <v>48</v>
      </c>
      <c r="C261" s="163" t="s">
        <v>2730</v>
      </c>
      <c r="D261" s="167"/>
      <c r="E261" s="204">
        <f t="shared" si="144"/>
        <v>0</v>
      </c>
      <c r="F261" s="204">
        <f t="shared" si="156"/>
        <v>0</v>
      </c>
      <c r="G261" s="168"/>
      <c r="H261" s="205" t="e">
        <f t="shared" si="145"/>
        <v>#DIV/0!</v>
      </c>
      <c r="I261" s="168"/>
      <c r="J261" s="205" t="e">
        <f t="shared" si="146"/>
        <v>#DIV/0!</v>
      </c>
      <c r="K261" s="168"/>
      <c r="L261" s="205" t="e">
        <f t="shared" si="147"/>
        <v>#DIV/0!</v>
      </c>
      <c r="M261" s="168"/>
      <c r="N261" s="205" t="e">
        <f t="shared" si="148"/>
        <v>#DIV/0!</v>
      </c>
      <c r="O261" s="168"/>
      <c r="P261" s="205" t="e">
        <f t="shared" si="149"/>
        <v>#DIV/0!</v>
      </c>
      <c r="Q261" s="168"/>
      <c r="R261" s="205" t="e">
        <f t="shared" si="150"/>
        <v>#DIV/0!</v>
      </c>
      <c r="S261" s="168"/>
      <c r="T261" s="205" t="e">
        <f t="shared" si="151"/>
        <v>#DIV/0!</v>
      </c>
      <c r="U261" s="168"/>
      <c r="V261" s="205" t="e">
        <f t="shared" si="152"/>
        <v>#DIV/0!</v>
      </c>
      <c r="W261" s="168"/>
      <c r="X261" s="205" t="e">
        <f t="shared" si="153"/>
        <v>#DIV/0!</v>
      </c>
      <c r="Y261" s="168"/>
      <c r="Z261" s="205" t="e">
        <f t="shared" si="154"/>
        <v>#DIV/0!</v>
      </c>
      <c r="AA261" s="168"/>
      <c r="AB261" s="205" t="e">
        <f t="shared" si="155"/>
        <v>#DIV/0!</v>
      </c>
    </row>
    <row r="262" spans="1:28" x14ac:dyDescent="0.45">
      <c r="A262" s="170" t="s">
        <v>3209</v>
      </c>
      <c r="B262" s="171">
        <v>97</v>
      </c>
      <c r="C262" s="163" t="s">
        <v>2730</v>
      </c>
      <c r="D262" s="167"/>
      <c r="E262" s="204">
        <f t="shared" si="144"/>
        <v>0</v>
      </c>
      <c r="F262" s="204">
        <f t="shared" si="156"/>
        <v>0</v>
      </c>
      <c r="G262" s="168"/>
      <c r="H262" s="205" t="e">
        <f t="shared" si="145"/>
        <v>#DIV/0!</v>
      </c>
      <c r="I262" s="168"/>
      <c r="J262" s="205" t="e">
        <f t="shared" si="146"/>
        <v>#DIV/0!</v>
      </c>
      <c r="K262" s="168"/>
      <c r="L262" s="205" t="e">
        <f t="shared" si="147"/>
        <v>#DIV/0!</v>
      </c>
      <c r="M262" s="168"/>
      <c r="N262" s="205" t="e">
        <f t="shared" si="148"/>
        <v>#DIV/0!</v>
      </c>
      <c r="O262" s="168"/>
      <c r="P262" s="205" t="e">
        <f t="shared" si="149"/>
        <v>#DIV/0!</v>
      </c>
      <c r="Q262" s="168"/>
      <c r="R262" s="205" t="e">
        <f t="shared" si="150"/>
        <v>#DIV/0!</v>
      </c>
      <c r="S262" s="168"/>
      <c r="T262" s="205" t="e">
        <f t="shared" si="151"/>
        <v>#DIV/0!</v>
      </c>
      <c r="U262" s="168"/>
      <c r="V262" s="205" t="e">
        <f t="shared" si="152"/>
        <v>#DIV/0!</v>
      </c>
      <c r="W262" s="168"/>
      <c r="X262" s="205" t="e">
        <f t="shared" si="153"/>
        <v>#DIV/0!</v>
      </c>
      <c r="Y262" s="168"/>
      <c r="Z262" s="205" t="e">
        <f t="shared" si="154"/>
        <v>#DIV/0!</v>
      </c>
      <c r="AA262" s="168"/>
      <c r="AB262" s="205" t="e">
        <f t="shared" si="155"/>
        <v>#DIV/0!</v>
      </c>
    </row>
    <row r="263" spans="1:28" x14ac:dyDescent="0.45">
      <c r="A263" s="170" t="s">
        <v>3210</v>
      </c>
      <c r="B263" s="171">
        <v>24</v>
      </c>
      <c r="C263" s="163" t="s">
        <v>2730</v>
      </c>
      <c r="D263" s="167"/>
      <c r="E263" s="204">
        <f t="shared" si="144"/>
        <v>0</v>
      </c>
      <c r="F263" s="204">
        <f t="shared" si="156"/>
        <v>0</v>
      </c>
      <c r="G263" s="168"/>
      <c r="H263" s="205" t="e">
        <f t="shared" si="145"/>
        <v>#DIV/0!</v>
      </c>
      <c r="I263" s="168"/>
      <c r="J263" s="205" t="e">
        <f t="shared" si="146"/>
        <v>#DIV/0!</v>
      </c>
      <c r="K263" s="168"/>
      <c r="L263" s="205" t="e">
        <f t="shared" si="147"/>
        <v>#DIV/0!</v>
      </c>
      <c r="M263" s="168"/>
      <c r="N263" s="205" t="e">
        <f t="shared" si="148"/>
        <v>#DIV/0!</v>
      </c>
      <c r="O263" s="168"/>
      <c r="P263" s="205" t="e">
        <f t="shared" si="149"/>
        <v>#DIV/0!</v>
      </c>
      <c r="Q263" s="168"/>
      <c r="R263" s="205" t="e">
        <f t="shared" si="150"/>
        <v>#DIV/0!</v>
      </c>
      <c r="S263" s="168"/>
      <c r="T263" s="205" t="e">
        <f t="shared" si="151"/>
        <v>#DIV/0!</v>
      </c>
      <c r="U263" s="168"/>
      <c r="V263" s="205" t="e">
        <f t="shared" si="152"/>
        <v>#DIV/0!</v>
      </c>
      <c r="W263" s="168"/>
      <c r="X263" s="205" t="e">
        <f t="shared" si="153"/>
        <v>#DIV/0!</v>
      </c>
      <c r="Y263" s="168"/>
      <c r="Z263" s="205" t="e">
        <f t="shared" si="154"/>
        <v>#DIV/0!</v>
      </c>
      <c r="AA263" s="168"/>
      <c r="AB263" s="205" t="e">
        <f t="shared" si="155"/>
        <v>#DIV/0!</v>
      </c>
    </row>
    <row r="264" spans="1:28" x14ac:dyDescent="0.45">
      <c r="A264" s="170" t="s">
        <v>3086</v>
      </c>
      <c r="B264" s="171">
        <v>38</v>
      </c>
      <c r="C264" s="163" t="s">
        <v>2730</v>
      </c>
      <c r="D264" s="167"/>
      <c r="E264" s="204">
        <f t="shared" si="144"/>
        <v>0</v>
      </c>
      <c r="F264" s="204">
        <f t="shared" si="156"/>
        <v>0</v>
      </c>
      <c r="G264" s="168"/>
      <c r="H264" s="205" t="e">
        <f t="shared" si="145"/>
        <v>#DIV/0!</v>
      </c>
      <c r="I264" s="168"/>
      <c r="J264" s="205" t="e">
        <f t="shared" si="146"/>
        <v>#DIV/0!</v>
      </c>
      <c r="K264" s="168"/>
      <c r="L264" s="205" t="e">
        <f t="shared" si="147"/>
        <v>#DIV/0!</v>
      </c>
      <c r="M264" s="168"/>
      <c r="N264" s="205" t="e">
        <f t="shared" si="148"/>
        <v>#DIV/0!</v>
      </c>
      <c r="O264" s="168"/>
      <c r="P264" s="205" t="e">
        <f t="shared" si="149"/>
        <v>#DIV/0!</v>
      </c>
      <c r="Q264" s="168"/>
      <c r="R264" s="205" t="e">
        <f t="shared" si="150"/>
        <v>#DIV/0!</v>
      </c>
      <c r="S264" s="168"/>
      <c r="T264" s="205" t="e">
        <f t="shared" si="151"/>
        <v>#DIV/0!</v>
      </c>
      <c r="U264" s="168"/>
      <c r="V264" s="205" t="e">
        <f t="shared" si="152"/>
        <v>#DIV/0!</v>
      </c>
      <c r="W264" s="168"/>
      <c r="X264" s="205" t="e">
        <f t="shared" si="153"/>
        <v>#DIV/0!</v>
      </c>
      <c r="Y264" s="168"/>
      <c r="Z264" s="205" t="e">
        <f t="shared" si="154"/>
        <v>#DIV/0!</v>
      </c>
      <c r="AA264" s="168"/>
      <c r="AB264" s="205" t="e">
        <f t="shared" si="155"/>
        <v>#DIV/0!</v>
      </c>
    </row>
    <row r="265" spans="1:28" ht="63.75" customHeight="1" x14ac:dyDescent="0.45">
      <c r="A265" s="161" t="s">
        <v>3211</v>
      </c>
      <c r="B265" s="172">
        <v>62</v>
      </c>
      <c r="C265" s="163" t="s">
        <v>2730</v>
      </c>
      <c r="D265" s="167"/>
      <c r="E265" s="204">
        <f t="shared" si="144"/>
        <v>0</v>
      </c>
      <c r="F265" s="204">
        <f t="shared" si="156"/>
        <v>0</v>
      </c>
      <c r="G265" s="168"/>
      <c r="H265" s="205" t="e">
        <f t="shared" si="145"/>
        <v>#DIV/0!</v>
      </c>
      <c r="I265" s="168"/>
      <c r="J265" s="205" t="e">
        <f t="shared" si="146"/>
        <v>#DIV/0!</v>
      </c>
      <c r="K265" s="168"/>
      <c r="L265" s="205" t="e">
        <f t="shared" si="147"/>
        <v>#DIV/0!</v>
      </c>
      <c r="M265" s="168"/>
      <c r="N265" s="205" t="e">
        <f t="shared" si="148"/>
        <v>#DIV/0!</v>
      </c>
      <c r="O265" s="168"/>
      <c r="P265" s="205" t="e">
        <f t="shared" si="149"/>
        <v>#DIV/0!</v>
      </c>
      <c r="Q265" s="168"/>
      <c r="R265" s="205" t="e">
        <f t="shared" si="150"/>
        <v>#DIV/0!</v>
      </c>
      <c r="S265" s="168"/>
      <c r="T265" s="205" t="e">
        <f t="shared" si="151"/>
        <v>#DIV/0!</v>
      </c>
      <c r="U265" s="168"/>
      <c r="V265" s="205" t="e">
        <f t="shared" si="152"/>
        <v>#DIV/0!</v>
      </c>
      <c r="W265" s="168"/>
      <c r="X265" s="205" t="e">
        <f t="shared" si="153"/>
        <v>#DIV/0!</v>
      </c>
      <c r="Y265" s="168"/>
      <c r="Z265" s="205" t="e">
        <f t="shared" si="154"/>
        <v>#DIV/0!</v>
      </c>
      <c r="AA265" s="168"/>
      <c r="AB265" s="205" t="e">
        <f t="shared" si="155"/>
        <v>#DIV/0!</v>
      </c>
    </row>
    <row r="266" spans="1:28" ht="34.5" thickBot="1" x14ac:dyDescent="0.5">
      <c r="A266" s="225" t="s">
        <v>3212</v>
      </c>
      <c r="B266" s="226">
        <v>37</v>
      </c>
      <c r="C266" s="163" t="s">
        <v>2730</v>
      </c>
      <c r="D266" s="167"/>
      <c r="E266" s="204">
        <f t="shared" si="144"/>
        <v>0</v>
      </c>
      <c r="F266" s="204">
        <f t="shared" si="156"/>
        <v>0</v>
      </c>
      <c r="G266" s="168"/>
      <c r="H266" s="205" t="e">
        <f t="shared" si="145"/>
        <v>#DIV/0!</v>
      </c>
      <c r="I266" s="168"/>
      <c r="J266" s="205" t="e">
        <f t="shared" si="146"/>
        <v>#DIV/0!</v>
      </c>
      <c r="K266" s="168"/>
      <c r="L266" s="205" t="e">
        <f t="shared" si="147"/>
        <v>#DIV/0!</v>
      </c>
      <c r="M266" s="168"/>
      <c r="N266" s="205" t="e">
        <f t="shared" si="148"/>
        <v>#DIV/0!</v>
      </c>
      <c r="O266" s="168"/>
      <c r="P266" s="205" t="e">
        <f t="shared" si="149"/>
        <v>#DIV/0!</v>
      </c>
      <c r="Q266" s="168"/>
      <c r="R266" s="205" t="e">
        <f t="shared" si="150"/>
        <v>#DIV/0!</v>
      </c>
      <c r="S266" s="168"/>
      <c r="T266" s="205" t="e">
        <f t="shared" si="151"/>
        <v>#DIV/0!</v>
      </c>
      <c r="U266" s="168"/>
      <c r="V266" s="205" t="e">
        <f t="shared" si="152"/>
        <v>#DIV/0!</v>
      </c>
      <c r="W266" s="168"/>
      <c r="X266" s="205" t="e">
        <f t="shared" si="153"/>
        <v>#DIV/0!</v>
      </c>
      <c r="Y266" s="168"/>
      <c r="Z266" s="205" t="e">
        <f t="shared" si="154"/>
        <v>#DIV/0!</v>
      </c>
      <c r="AA266" s="168"/>
      <c r="AB266" s="205" t="e">
        <f t="shared" si="155"/>
        <v>#DIV/0!</v>
      </c>
    </row>
    <row r="267" spans="1:28" ht="34.5" thickBot="1" x14ac:dyDescent="0.55000000000000004">
      <c r="A267" s="173" t="s">
        <v>642</v>
      </c>
      <c r="B267" s="206">
        <f>SUM(B246:B266)</f>
        <v>2073</v>
      </c>
      <c r="C267" s="174"/>
      <c r="D267" s="207">
        <f>SUM(D246:D266)</f>
        <v>0</v>
      </c>
      <c r="E267" s="207">
        <f>SUM(E246:E266)</f>
        <v>0</v>
      </c>
      <c r="F267" s="208">
        <f>SUM(F246:F266)</f>
        <v>0</v>
      </c>
      <c r="G267" s="209">
        <f>SUM(G246:G266)</f>
        <v>0</v>
      </c>
      <c r="H267" s="210" t="e">
        <f>G267/F267</f>
        <v>#DIV/0!</v>
      </c>
      <c r="I267" s="209">
        <f>SUM(I246:I266)</f>
        <v>0</v>
      </c>
      <c r="J267" s="210" t="e">
        <f>I267/F267</f>
        <v>#DIV/0!</v>
      </c>
      <c r="K267" s="211">
        <f>SUM(K246:K266)</f>
        <v>0</v>
      </c>
      <c r="L267" s="212" t="e">
        <f>K267/F267</f>
        <v>#DIV/0!</v>
      </c>
      <c r="M267" s="209">
        <f>SUM(M246:M266)</f>
        <v>0</v>
      </c>
      <c r="N267" s="210" t="e">
        <f>M267/F267</f>
        <v>#DIV/0!</v>
      </c>
      <c r="O267" s="211">
        <f>SUM(O246:O266)</f>
        <v>0</v>
      </c>
      <c r="P267" s="212" t="e">
        <f>O267/F267</f>
        <v>#DIV/0!</v>
      </c>
      <c r="Q267" s="209">
        <f>SUM(Q246:Q266)</f>
        <v>0</v>
      </c>
      <c r="R267" s="210" t="e">
        <f>Q267/F267</f>
        <v>#DIV/0!</v>
      </c>
      <c r="S267" s="211">
        <f>SUM(S246:S266)</f>
        <v>0</v>
      </c>
      <c r="T267" s="212" t="e">
        <f>S267/F267</f>
        <v>#DIV/0!</v>
      </c>
      <c r="U267" s="209">
        <f>SUM(U246:U266)</f>
        <v>0</v>
      </c>
      <c r="V267" s="210" t="e">
        <f>U267/F267</f>
        <v>#DIV/0!</v>
      </c>
      <c r="W267" s="208">
        <f>SUM(W246:W266)</f>
        <v>0</v>
      </c>
      <c r="X267" s="213" t="e">
        <f>W267/F267</f>
        <v>#DIV/0!</v>
      </c>
      <c r="Y267" s="214">
        <f>SUM(Y246:Y266)</f>
        <v>0</v>
      </c>
      <c r="Z267" s="215" t="e">
        <f>Y267/F267</f>
        <v>#DIV/0!</v>
      </c>
      <c r="AA267" s="214">
        <f>SUM(AA246:AA266)</f>
        <v>0</v>
      </c>
      <c r="AB267" s="215" t="e">
        <f>AA267/F267</f>
        <v>#DIV/0!</v>
      </c>
    </row>
    <row r="268" spans="1:28" ht="84.95" customHeight="1" thickBot="1" x14ac:dyDescent="0.5">
      <c r="A268" s="376" t="s">
        <v>3213</v>
      </c>
      <c r="B268" s="377"/>
      <c r="C268" s="377"/>
      <c r="D268" s="377"/>
      <c r="E268" s="377"/>
      <c r="F268" s="378"/>
      <c r="G268" s="356" t="s">
        <v>586</v>
      </c>
      <c r="H268" s="357"/>
      <c r="I268" s="358" t="s">
        <v>587</v>
      </c>
      <c r="J268" s="359"/>
      <c r="K268" s="356" t="s">
        <v>588</v>
      </c>
      <c r="L268" s="357"/>
      <c r="M268" s="358" t="s">
        <v>589</v>
      </c>
      <c r="N268" s="359"/>
      <c r="O268" s="356" t="s">
        <v>590</v>
      </c>
      <c r="P268" s="357"/>
      <c r="Q268" s="358" t="s">
        <v>591</v>
      </c>
      <c r="R268" s="359"/>
      <c r="S268" s="356" t="s">
        <v>592</v>
      </c>
      <c r="T268" s="357"/>
      <c r="U268" s="358" t="s">
        <v>593</v>
      </c>
      <c r="V268" s="359"/>
      <c r="W268" s="356" t="s">
        <v>596</v>
      </c>
      <c r="X268" s="357"/>
      <c r="Y268" s="358" t="s">
        <v>595</v>
      </c>
      <c r="Z268" s="359"/>
      <c r="AA268" s="356" t="s">
        <v>594</v>
      </c>
      <c r="AB268" s="357"/>
    </row>
    <row r="270" spans="1:28" ht="33" x14ac:dyDescent="0.45">
      <c r="A270" s="360" t="s">
        <v>3214</v>
      </c>
      <c r="B270" s="360"/>
      <c r="C270" s="360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60"/>
      <c r="O270" s="360"/>
      <c r="P270" s="360"/>
      <c r="Q270" s="360"/>
      <c r="R270" s="360"/>
      <c r="S270" s="360"/>
      <c r="T270" s="360"/>
      <c r="U270" s="360"/>
      <c r="V270" s="360"/>
      <c r="W270" s="360"/>
      <c r="X270" s="360"/>
      <c r="Y270" s="360"/>
      <c r="Z270" s="360"/>
      <c r="AA270" s="360"/>
      <c r="AB270" s="360"/>
    </row>
    <row r="271" spans="1:28" ht="33" x14ac:dyDescent="0.45">
      <c r="A271" s="360"/>
      <c r="B271" s="360"/>
      <c r="C271" s="360"/>
      <c r="D271" s="360"/>
      <c r="E271" s="360"/>
      <c r="F271" s="360"/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360"/>
      <c r="S271" s="360"/>
      <c r="T271" s="360"/>
      <c r="U271" s="360"/>
      <c r="V271" s="360"/>
      <c r="W271" s="360"/>
      <c r="X271" s="360"/>
      <c r="Y271" s="360"/>
      <c r="Z271" s="360"/>
      <c r="AA271" s="360"/>
      <c r="AB271" s="360"/>
    </row>
    <row r="273" spans="1:28" ht="87" customHeight="1" thickBot="1" x14ac:dyDescent="0.5">
      <c r="A273" s="293" t="s">
        <v>3215</v>
      </c>
      <c r="B273" s="294"/>
      <c r="C273" s="371" t="s">
        <v>3214</v>
      </c>
      <c r="D273" s="372"/>
      <c r="E273" s="372"/>
      <c r="F273" s="373"/>
      <c r="G273" s="349" t="s">
        <v>586</v>
      </c>
      <c r="H273" s="350"/>
      <c r="I273" s="354" t="s">
        <v>587</v>
      </c>
      <c r="J273" s="375"/>
      <c r="K273" s="349" t="s">
        <v>588</v>
      </c>
      <c r="L273" s="350"/>
      <c r="M273" s="354" t="s">
        <v>589</v>
      </c>
      <c r="N273" s="355"/>
      <c r="O273" s="349" t="s">
        <v>590</v>
      </c>
      <c r="P273" s="350"/>
      <c r="Q273" s="354" t="s">
        <v>591</v>
      </c>
      <c r="R273" s="355"/>
      <c r="S273" s="349" t="s">
        <v>592</v>
      </c>
      <c r="T273" s="350"/>
      <c r="U273" s="354" t="s">
        <v>593</v>
      </c>
      <c r="V273" s="355"/>
      <c r="W273" s="349" t="s">
        <v>596</v>
      </c>
      <c r="X273" s="350"/>
      <c r="Y273" s="354" t="s">
        <v>595</v>
      </c>
      <c r="Z273" s="355"/>
      <c r="AA273" s="349" t="s">
        <v>594</v>
      </c>
      <c r="AB273" s="350"/>
    </row>
    <row r="274" spans="1:28" ht="60" x14ac:dyDescent="0.45">
      <c r="A274" s="293"/>
      <c r="B274" s="294"/>
      <c r="C274" s="146" t="s">
        <v>606</v>
      </c>
      <c r="D274" s="147" t="s">
        <v>607</v>
      </c>
      <c r="E274" s="147" t="s">
        <v>644</v>
      </c>
      <c r="F274" s="148" t="s">
        <v>645</v>
      </c>
      <c r="G274" s="152" t="s">
        <v>604</v>
      </c>
      <c r="H274" s="150" t="s">
        <v>605</v>
      </c>
      <c r="I274" s="149" t="s">
        <v>604</v>
      </c>
      <c r="J274" s="153" t="s">
        <v>605</v>
      </c>
      <c r="K274" s="149" t="s">
        <v>604</v>
      </c>
      <c r="L274" s="150" t="s">
        <v>605</v>
      </c>
      <c r="M274" s="149" t="s">
        <v>604</v>
      </c>
      <c r="N274" s="150" t="s">
        <v>605</v>
      </c>
      <c r="O274" s="149" t="s">
        <v>604</v>
      </c>
      <c r="P274" s="150" t="s">
        <v>605</v>
      </c>
      <c r="Q274" s="149" t="s">
        <v>604</v>
      </c>
      <c r="R274" s="150" t="s">
        <v>605</v>
      </c>
      <c r="S274" s="149" t="s">
        <v>604</v>
      </c>
      <c r="T274" s="150" t="s">
        <v>605</v>
      </c>
      <c r="U274" s="149" t="s">
        <v>604</v>
      </c>
      <c r="V274" s="150" t="s">
        <v>605</v>
      </c>
      <c r="W274" s="149" t="s">
        <v>604</v>
      </c>
      <c r="X274" s="150" t="s">
        <v>605</v>
      </c>
      <c r="Y274" s="149" t="s">
        <v>604</v>
      </c>
      <c r="Z274" s="150" t="s">
        <v>605</v>
      </c>
      <c r="AA274" s="149" t="s">
        <v>604</v>
      </c>
      <c r="AB274" s="150" t="s">
        <v>605</v>
      </c>
    </row>
    <row r="275" spans="1:28" ht="34.5" thickBot="1" x14ac:dyDescent="0.5">
      <c r="A275" s="293"/>
      <c r="B275" s="294"/>
      <c r="C275" s="154">
        <v>449</v>
      </c>
      <c r="D275" s="198">
        <f t="shared" ref="D275:AB275" si="157">D285</f>
        <v>0</v>
      </c>
      <c r="E275" s="198">
        <f t="shared" si="157"/>
        <v>0</v>
      </c>
      <c r="F275" s="199">
        <f t="shared" si="157"/>
        <v>0</v>
      </c>
      <c r="G275" s="200">
        <f t="shared" si="157"/>
        <v>0</v>
      </c>
      <c r="H275" s="201" t="e">
        <f t="shared" si="157"/>
        <v>#DIV/0!</v>
      </c>
      <c r="I275" s="202">
        <f t="shared" si="157"/>
        <v>0</v>
      </c>
      <c r="J275" s="203" t="e">
        <f t="shared" si="157"/>
        <v>#DIV/0!</v>
      </c>
      <c r="K275" s="202">
        <f>K285</f>
        <v>0</v>
      </c>
      <c r="L275" s="201" t="e">
        <f t="shared" si="157"/>
        <v>#DIV/0!</v>
      </c>
      <c r="M275" s="202">
        <f t="shared" si="157"/>
        <v>0</v>
      </c>
      <c r="N275" s="201" t="e">
        <f t="shared" si="157"/>
        <v>#DIV/0!</v>
      </c>
      <c r="O275" s="202">
        <f t="shared" si="157"/>
        <v>0</v>
      </c>
      <c r="P275" s="201" t="e">
        <f t="shared" si="157"/>
        <v>#DIV/0!</v>
      </c>
      <c r="Q275" s="202">
        <f t="shared" si="157"/>
        <v>0</v>
      </c>
      <c r="R275" s="201" t="e">
        <f t="shared" si="157"/>
        <v>#DIV/0!</v>
      </c>
      <c r="S275" s="202">
        <f t="shared" si="157"/>
        <v>0</v>
      </c>
      <c r="T275" s="201" t="e">
        <f t="shared" si="157"/>
        <v>#DIV/0!</v>
      </c>
      <c r="U275" s="202">
        <f t="shared" si="157"/>
        <v>0</v>
      </c>
      <c r="V275" s="201" t="e">
        <f t="shared" si="157"/>
        <v>#DIV/0!</v>
      </c>
      <c r="W275" s="202">
        <f t="shared" si="157"/>
        <v>0</v>
      </c>
      <c r="X275" s="201" t="e">
        <f t="shared" si="157"/>
        <v>#DIV/0!</v>
      </c>
      <c r="Y275" s="202">
        <f t="shared" si="157"/>
        <v>0</v>
      </c>
      <c r="Z275" s="201" t="e">
        <f t="shared" si="157"/>
        <v>#DIV/0!</v>
      </c>
      <c r="AA275" s="202">
        <f t="shared" si="157"/>
        <v>0</v>
      </c>
      <c r="AB275" s="201" t="e">
        <f t="shared" si="157"/>
        <v>#DIV/0!</v>
      </c>
    </row>
    <row r="277" spans="1:28" ht="85.5" customHeight="1" thickBot="1" x14ac:dyDescent="0.55000000000000004">
      <c r="A277" s="362" t="s">
        <v>3216</v>
      </c>
      <c r="B277" s="363"/>
      <c r="C277" s="363"/>
      <c r="D277" s="363"/>
      <c r="E277" s="363"/>
      <c r="F277" s="364"/>
      <c r="G277" s="365" t="s">
        <v>603</v>
      </c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  <c r="AA277" s="366"/>
      <c r="AB277" s="367"/>
    </row>
    <row r="278" spans="1:28" ht="105" customHeight="1" x14ac:dyDescent="0.45">
      <c r="A278" s="156" t="s">
        <v>3147</v>
      </c>
      <c r="B278" s="379" t="s">
        <v>3148</v>
      </c>
      <c r="C278" s="380"/>
      <c r="D278" s="361" t="s">
        <v>3217</v>
      </c>
      <c r="E278" s="368"/>
      <c r="F278" s="369"/>
      <c r="G278" s="349" t="s">
        <v>586</v>
      </c>
      <c r="H278" s="350"/>
      <c r="I278" s="354" t="s">
        <v>587</v>
      </c>
      <c r="J278" s="355"/>
      <c r="K278" s="349" t="s">
        <v>588</v>
      </c>
      <c r="L278" s="350"/>
      <c r="M278" s="354" t="s">
        <v>589</v>
      </c>
      <c r="N278" s="355"/>
      <c r="O278" s="349" t="s">
        <v>590</v>
      </c>
      <c r="P278" s="350"/>
      <c r="Q278" s="354" t="s">
        <v>591</v>
      </c>
      <c r="R278" s="355"/>
      <c r="S278" s="349" t="s">
        <v>592</v>
      </c>
      <c r="T278" s="350"/>
      <c r="U278" s="354" t="s">
        <v>593</v>
      </c>
      <c r="V278" s="355"/>
      <c r="W278" s="349" t="s">
        <v>596</v>
      </c>
      <c r="X278" s="350"/>
      <c r="Y278" s="354" t="s">
        <v>595</v>
      </c>
      <c r="Z278" s="355"/>
      <c r="AA278" s="349" t="s">
        <v>594</v>
      </c>
      <c r="AB278" s="350"/>
    </row>
    <row r="279" spans="1:28" ht="80.25" customHeight="1" x14ac:dyDescent="0.45">
      <c r="A279" s="157" t="s">
        <v>597</v>
      </c>
      <c r="B279" s="158" t="s">
        <v>606</v>
      </c>
      <c r="C279" s="157" t="s">
        <v>598</v>
      </c>
      <c r="D279" s="157" t="s">
        <v>607</v>
      </c>
      <c r="E279" s="157" t="s">
        <v>644</v>
      </c>
      <c r="F279" s="159" t="s">
        <v>645</v>
      </c>
      <c r="G279" s="149" t="s">
        <v>604</v>
      </c>
      <c r="H279" s="150" t="s">
        <v>605</v>
      </c>
      <c r="I279" s="149" t="s">
        <v>604</v>
      </c>
      <c r="J279" s="150" t="s">
        <v>605</v>
      </c>
      <c r="K279" s="149" t="s">
        <v>604</v>
      </c>
      <c r="L279" s="150" t="s">
        <v>605</v>
      </c>
      <c r="M279" s="149" t="s">
        <v>604</v>
      </c>
      <c r="N279" s="150" t="s">
        <v>605</v>
      </c>
      <c r="O279" s="149" t="s">
        <v>604</v>
      </c>
      <c r="P279" s="150" t="s">
        <v>605</v>
      </c>
      <c r="Q279" s="149" t="s">
        <v>604</v>
      </c>
      <c r="R279" s="150" t="s">
        <v>605</v>
      </c>
      <c r="S279" s="149" t="s">
        <v>604</v>
      </c>
      <c r="T279" s="150" t="s">
        <v>605</v>
      </c>
      <c r="U279" s="149" t="s">
        <v>604</v>
      </c>
      <c r="V279" s="150" t="s">
        <v>605</v>
      </c>
      <c r="W279" s="149" t="s">
        <v>604</v>
      </c>
      <c r="X279" s="150" t="s">
        <v>605</v>
      </c>
      <c r="Y279" s="149" t="s">
        <v>604</v>
      </c>
      <c r="Z279" s="150" t="s">
        <v>605</v>
      </c>
      <c r="AA279" s="149" t="s">
        <v>604</v>
      </c>
      <c r="AB279" s="150" t="s">
        <v>605</v>
      </c>
    </row>
    <row r="280" spans="1:28" x14ac:dyDescent="0.45">
      <c r="A280" s="170" t="s">
        <v>3218</v>
      </c>
      <c r="B280" s="178">
        <v>82</v>
      </c>
      <c r="C280" s="163" t="s">
        <v>2730</v>
      </c>
      <c r="D280" s="164"/>
      <c r="E280" s="204">
        <f>D280-F280</f>
        <v>0</v>
      </c>
      <c r="F280" s="204">
        <f>G280+I280+K280+M280+O280+Q280+S280+U280+W280+Y280+AA280</f>
        <v>0</v>
      </c>
      <c r="G280" s="166"/>
      <c r="H280" s="205" t="e">
        <f>G280/F280</f>
        <v>#DIV/0!</v>
      </c>
      <c r="I280" s="166"/>
      <c r="J280" s="205" t="e">
        <f>I280/F280</f>
        <v>#DIV/0!</v>
      </c>
      <c r="K280" s="166"/>
      <c r="L280" s="205" t="e">
        <f>K280/F280</f>
        <v>#DIV/0!</v>
      </c>
      <c r="M280" s="166"/>
      <c r="N280" s="205" t="e">
        <f>M280/F280</f>
        <v>#DIV/0!</v>
      </c>
      <c r="O280" s="166"/>
      <c r="P280" s="205" t="e">
        <f>O280/F280</f>
        <v>#DIV/0!</v>
      </c>
      <c r="Q280" s="166"/>
      <c r="R280" s="205" t="e">
        <f>Q280/F280</f>
        <v>#DIV/0!</v>
      </c>
      <c r="S280" s="166"/>
      <c r="T280" s="205" t="e">
        <f>S280/F280</f>
        <v>#DIV/0!</v>
      </c>
      <c r="U280" s="166"/>
      <c r="V280" s="205" t="e">
        <f>U280/F280</f>
        <v>#DIV/0!</v>
      </c>
      <c r="W280" s="166"/>
      <c r="X280" s="205" t="e">
        <f>W280/F280</f>
        <v>#DIV/0!</v>
      </c>
      <c r="Y280" s="166"/>
      <c r="Z280" s="205" t="e">
        <f>Y280/F280</f>
        <v>#DIV/0!</v>
      </c>
      <c r="AA280" s="166"/>
      <c r="AB280" s="205" t="e">
        <f>AA280/F280</f>
        <v>#DIV/0!</v>
      </c>
    </row>
    <row r="281" spans="1:28" x14ac:dyDescent="0.45">
      <c r="A281" s="161" t="s">
        <v>3219</v>
      </c>
      <c r="B281" s="172">
        <v>43</v>
      </c>
      <c r="C281" s="163" t="s">
        <v>2730</v>
      </c>
      <c r="D281" s="167"/>
      <c r="E281" s="204">
        <f t="shared" ref="E281:E284" si="158">D281-F281</f>
        <v>0</v>
      </c>
      <c r="F281" s="204">
        <f t="shared" ref="F281:F284" si="159">G281+I281+K281+M281+O281+Q281+S281+U281+W281+Y281+AA281</f>
        <v>0</v>
      </c>
      <c r="G281" s="168"/>
      <c r="H281" s="205" t="e">
        <f t="shared" ref="H281:H284" si="160">G281/F281</f>
        <v>#DIV/0!</v>
      </c>
      <c r="I281" s="168"/>
      <c r="J281" s="205" t="e">
        <f t="shared" ref="J281:J284" si="161">I281/F281</f>
        <v>#DIV/0!</v>
      </c>
      <c r="K281" s="168"/>
      <c r="L281" s="205" t="e">
        <f t="shared" ref="L281:L284" si="162">K281/F281</f>
        <v>#DIV/0!</v>
      </c>
      <c r="M281" s="168"/>
      <c r="N281" s="205" t="e">
        <f t="shared" ref="N281:N284" si="163">M281/F281</f>
        <v>#DIV/0!</v>
      </c>
      <c r="O281" s="168"/>
      <c r="P281" s="205" t="e">
        <f t="shared" ref="P281:P284" si="164">O281/F281</f>
        <v>#DIV/0!</v>
      </c>
      <c r="Q281" s="168"/>
      <c r="R281" s="205" t="e">
        <f t="shared" ref="R281:R284" si="165">Q281/F281</f>
        <v>#DIV/0!</v>
      </c>
      <c r="S281" s="168"/>
      <c r="T281" s="205" t="e">
        <f t="shared" ref="T281:T284" si="166">S281/F281</f>
        <v>#DIV/0!</v>
      </c>
      <c r="U281" s="168"/>
      <c r="V281" s="205" t="e">
        <f t="shared" ref="V281:V284" si="167">U281/F281</f>
        <v>#DIV/0!</v>
      </c>
      <c r="W281" s="168"/>
      <c r="X281" s="205" t="e">
        <f t="shared" ref="X281:X284" si="168">W281/F281</f>
        <v>#DIV/0!</v>
      </c>
      <c r="Y281" s="168"/>
      <c r="Z281" s="205" t="e">
        <f t="shared" ref="Z281:Z284" si="169">Y281/F281</f>
        <v>#DIV/0!</v>
      </c>
      <c r="AA281" s="168"/>
      <c r="AB281" s="205" t="e">
        <f t="shared" ref="AB281:AB284" si="170">AA281/F281</f>
        <v>#DIV/0!</v>
      </c>
    </row>
    <row r="282" spans="1:28" x14ac:dyDescent="0.45">
      <c r="A282" s="170" t="s">
        <v>3220</v>
      </c>
      <c r="B282" s="171">
        <v>119</v>
      </c>
      <c r="C282" s="163" t="s">
        <v>2730</v>
      </c>
      <c r="D282" s="167"/>
      <c r="E282" s="204">
        <f t="shared" si="158"/>
        <v>0</v>
      </c>
      <c r="F282" s="204">
        <f t="shared" si="159"/>
        <v>0</v>
      </c>
      <c r="G282" s="168"/>
      <c r="H282" s="205" t="e">
        <f t="shared" si="160"/>
        <v>#DIV/0!</v>
      </c>
      <c r="I282" s="168"/>
      <c r="J282" s="205" t="e">
        <f t="shared" si="161"/>
        <v>#DIV/0!</v>
      </c>
      <c r="K282" s="168"/>
      <c r="L282" s="205" t="e">
        <f t="shared" si="162"/>
        <v>#DIV/0!</v>
      </c>
      <c r="M282" s="168"/>
      <c r="N282" s="205" t="e">
        <f t="shared" si="163"/>
        <v>#DIV/0!</v>
      </c>
      <c r="O282" s="168"/>
      <c r="P282" s="205" t="e">
        <f t="shared" si="164"/>
        <v>#DIV/0!</v>
      </c>
      <c r="Q282" s="168"/>
      <c r="R282" s="205" t="e">
        <f t="shared" si="165"/>
        <v>#DIV/0!</v>
      </c>
      <c r="S282" s="168"/>
      <c r="T282" s="205" t="e">
        <f t="shared" si="166"/>
        <v>#DIV/0!</v>
      </c>
      <c r="U282" s="168"/>
      <c r="V282" s="205" t="e">
        <f t="shared" si="167"/>
        <v>#DIV/0!</v>
      </c>
      <c r="W282" s="168"/>
      <c r="X282" s="205" t="e">
        <f t="shared" si="168"/>
        <v>#DIV/0!</v>
      </c>
      <c r="Y282" s="168"/>
      <c r="Z282" s="205" t="e">
        <f t="shared" si="169"/>
        <v>#DIV/0!</v>
      </c>
      <c r="AA282" s="168"/>
      <c r="AB282" s="205" t="e">
        <f t="shared" si="170"/>
        <v>#DIV/0!</v>
      </c>
    </row>
    <row r="283" spans="1:28" ht="67.5" x14ac:dyDescent="0.45">
      <c r="A283" s="161" t="s">
        <v>3221</v>
      </c>
      <c r="B283" s="172">
        <v>167</v>
      </c>
      <c r="C283" s="163" t="s">
        <v>2730</v>
      </c>
      <c r="D283" s="167"/>
      <c r="E283" s="204">
        <f t="shared" si="158"/>
        <v>0</v>
      </c>
      <c r="F283" s="204">
        <f t="shared" si="159"/>
        <v>0</v>
      </c>
      <c r="G283" s="168"/>
      <c r="H283" s="205" t="e">
        <f t="shared" si="160"/>
        <v>#DIV/0!</v>
      </c>
      <c r="I283" s="168"/>
      <c r="J283" s="205" t="e">
        <f t="shared" si="161"/>
        <v>#DIV/0!</v>
      </c>
      <c r="K283" s="168"/>
      <c r="L283" s="205" t="e">
        <f t="shared" si="162"/>
        <v>#DIV/0!</v>
      </c>
      <c r="M283" s="168"/>
      <c r="N283" s="205" t="e">
        <f t="shared" si="163"/>
        <v>#DIV/0!</v>
      </c>
      <c r="O283" s="168"/>
      <c r="P283" s="205" t="e">
        <f t="shared" si="164"/>
        <v>#DIV/0!</v>
      </c>
      <c r="Q283" s="168"/>
      <c r="R283" s="205" t="e">
        <f t="shared" si="165"/>
        <v>#DIV/0!</v>
      </c>
      <c r="S283" s="168"/>
      <c r="T283" s="205" t="e">
        <f t="shared" si="166"/>
        <v>#DIV/0!</v>
      </c>
      <c r="U283" s="168"/>
      <c r="V283" s="205" t="e">
        <f t="shared" si="167"/>
        <v>#DIV/0!</v>
      </c>
      <c r="W283" s="168"/>
      <c r="X283" s="205" t="e">
        <f t="shared" si="168"/>
        <v>#DIV/0!</v>
      </c>
      <c r="Y283" s="168"/>
      <c r="Z283" s="205" t="e">
        <f t="shared" si="169"/>
        <v>#DIV/0!</v>
      </c>
      <c r="AA283" s="168"/>
      <c r="AB283" s="205" t="e">
        <f t="shared" si="170"/>
        <v>#DIV/0!</v>
      </c>
    </row>
    <row r="284" spans="1:28" ht="60" customHeight="1" thickBot="1" x14ac:dyDescent="0.5">
      <c r="A284" s="161" t="s">
        <v>3222</v>
      </c>
      <c r="B284" s="172">
        <v>38</v>
      </c>
      <c r="C284" s="163" t="s">
        <v>2730</v>
      </c>
      <c r="D284" s="167"/>
      <c r="E284" s="204">
        <f t="shared" si="158"/>
        <v>0</v>
      </c>
      <c r="F284" s="204">
        <f t="shared" si="159"/>
        <v>0</v>
      </c>
      <c r="G284" s="168"/>
      <c r="H284" s="205" t="e">
        <f t="shared" si="160"/>
        <v>#DIV/0!</v>
      </c>
      <c r="I284" s="168"/>
      <c r="J284" s="205" t="e">
        <f t="shared" si="161"/>
        <v>#DIV/0!</v>
      </c>
      <c r="K284" s="168"/>
      <c r="L284" s="205" t="e">
        <f t="shared" si="162"/>
        <v>#DIV/0!</v>
      </c>
      <c r="M284" s="168"/>
      <c r="N284" s="205" t="e">
        <f t="shared" si="163"/>
        <v>#DIV/0!</v>
      </c>
      <c r="O284" s="168"/>
      <c r="P284" s="205" t="e">
        <f t="shared" si="164"/>
        <v>#DIV/0!</v>
      </c>
      <c r="Q284" s="168"/>
      <c r="R284" s="205" t="e">
        <f t="shared" si="165"/>
        <v>#DIV/0!</v>
      </c>
      <c r="S284" s="168"/>
      <c r="T284" s="205" t="e">
        <f t="shared" si="166"/>
        <v>#DIV/0!</v>
      </c>
      <c r="U284" s="168"/>
      <c r="V284" s="205" t="e">
        <f t="shared" si="167"/>
        <v>#DIV/0!</v>
      </c>
      <c r="W284" s="168"/>
      <c r="X284" s="205" t="e">
        <f t="shared" si="168"/>
        <v>#DIV/0!</v>
      </c>
      <c r="Y284" s="168"/>
      <c r="Z284" s="205" t="e">
        <f t="shared" si="169"/>
        <v>#DIV/0!</v>
      </c>
      <c r="AA284" s="168"/>
      <c r="AB284" s="205" t="e">
        <f t="shared" si="170"/>
        <v>#DIV/0!</v>
      </c>
    </row>
    <row r="285" spans="1:28" ht="34.5" thickBot="1" x14ac:dyDescent="0.55000000000000004">
      <c r="A285" s="173" t="s">
        <v>642</v>
      </c>
      <c r="B285" s="206">
        <f>SUM(B280:B284)</f>
        <v>449</v>
      </c>
      <c r="C285" s="174"/>
      <c r="D285" s="207">
        <f>SUM(D280:D284)</f>
        <v>0</v>
      </c>
      <c r="E285" s="207">
        <f>SUM(E280:E284)</f>
        <v>0</v>
      </c>
      <c r="F285" s="208">
        <f>SUM(F280:F284)</f>
        <v>0</v>
      </c>
      <c r="G285" s="209">
        <f>SUM(G280:G284)</f>
        <v>0</v>
      </c>
      <c r="H285" s="210" t="e">
        <f>G285/F285</f>
        <v>#DIV/0!</v>
      </c>
      <c r="I285" s="209">
        <f>SUM(I280:I284)</f>
        <v>0</v>
      </c>
      <c r="J285" s="210" t="e">
        <f>I285/F285</f>
        <v>#DIV/0!</v>
      </c>
      <c r="K285" s="211">
        <f>SUM(K280:K284)</f>
        <v>0</v>
      </c>
      <c r="L285" s="212" t="e">
        <f>K285/F285</f>
        <v>#DIV/0!</v>
      </c>
      <c r="M285" s="209">
        <f>SUM(M280:M284)</f>
        <v>0</v>
      </c>
      <c r="N285" s="210" t="e">
        <f>M285/F285</f>
        <v>#DIV/0!</v>
      </c>
      <c r="O285" s="211">
        <f>SUM(O280:O284)</f>
        <v>0</v>
      </c>
      <c r="P285" s="212" t="e">
        <f>O285/F285</f>
        <v>#DIV/0!</v>
      </c>
      <c r="Q285" s="209">
        <f>SUM(Q280:Q284)</f>
        <v>0</v>
      </c>
      <c r="R285" s="210" t="e">
        <f>Q285/F285</f>
        <v>#DIV/0!</v>
      </c>
      <c r="S285" s="211">
        <f>SUM(S280:S284)</f>
        <v>0</v>
      </c>
      <c r="T285" s="212" t="e">
        <f>S285/F285</f>
        <v>#DIV/0!</v>
      </c>
      <c r="U285" s="209">
        <f>SUM(U280:U284)</f>
        <v>0</v>
      </c>
      <c r="V285" s="210" t="e">
        <f>U285/F285</f>
        <v>#DIV/0!</v>
      </c>
      <c r="W285" s="208">
        <f>SUM(W280:W284)</f>
        <v>0</v>
      </c>
      <c r="X285" s="213" t="e">
        <f>W285/F285</f>
        <v>#DIV/0!</v>
      </c>
      <c r="Y285" s="214">
        <f>SUM(Y280:Y284)</f>
        <v>0</v>
      </c>
      <c r="Z285" s="215" t="e">
        <f>Y285/F285</f>
        <v>#DIV/0!</v>
      </c>
      <c r="AA285" s="214">
        <f>SUM(AA280:AA284)</f>
        <v>0</v>
      </c>
      <c r="AB285" s="215" t="e">
        <f>AA285/F285</f>
        <v>#DIV/0!</v>
      </c>
    </row>
    <row r="286" spans="1:28" ht="92.1" customHeight="1" thickBot="1" x14ac:dyDescent="0.5">
      <c r="A286" s="376" t="s">
        <v>3223</v>
      </c>
      <c r="B286" s="377"/>
      <c r="C286" s="377"/>
      <c r="D286" s="377"/>
      <c r="E286" s="377"/>
      <c r="F286" s="378"/>
      <c r="G286" s="356" t="s">
        <v>586</v>
      </c>
      <c r="H286" s="357"/>
      <c r="I286" s="358" t="s">
        <v>587</v>
      </c>
      <c r="J286" s="359"/>
      <c r="K286" s="356" t="s">
        <v>588</v>
      </c>
      <c r="L286" s="357"/>
      <c r="M286" s="358" t="s">
        <v>589</v>
      </c>
      <c r="N286" s="359"/>
      <c r="O286" s="356" t="s">
        <v>590</v>
      </c>
      <c r="P286" s="357"/>
      <c r="Q286" s="358" t="s">
        <v>591</v>
      </c>
      <c r="R286" s="359"/>
      <c r="S286" s="356" t="s">
        <v>592</v>
      </c>
      <c r="T286" s="357"/>
      <c r="U286" s="358" t="s">
        <v>593</v>
      </c>
      <c r="V286" s="359"/>
      <c r="W286" s="356" t="s">
        <v>596</v>
      </c>
      <c r="X286" s="357"/>
      <c r="Y286" s="358" t="s">
        <v>595</v>
      </c>
      <c r="Z286" s="359"/>
      <c r="AA286" s="356" t="s">
        <v>594</v>
      </c>
      <c r="AB286" s="357"/>
    </row>
    <row r="288" spans="1:28" ht="33" x14ac:dyDescent="0.45">
      <c r="A288" s="360" t="s">
        <v>3224</v>
      </c>
      <c r="B288" s="360"/>
      <c r="C288" s="360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0"/>
      <c r="W288" s="360"/>
      <c r="X288" s="360"/>
      <c r="Y288" s="360"/>
      <c r="Z288" s="360"/>
      <c r="AA288" s="360"/>
      <c r="AB288" s="360"/>
    </row>
    <row r="289" spans="1:28" ht="33" x14ac:dyDescent="0.45">
      <c r="A289" s="360"/>
      <c r="B289" s="360"/>
      <c r="C289" s="360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0"/>
      <c r="W289" s="360"/>
      <c r="X289" s="360"/>
      <c r="Y289" s="360"/>
      <c r="Z289" s="360"/>
      <c r="AA289" s="360"/>
      <c r="AB289" s="360"/>
    </row>
    <row r="291" spans="1:28" ht="92.25" customHeight="1" thickBot="1" x14ac:dyDescent="0.5">
      <c r="A291" s="344" t="s">
        <v>3225</v>
      </c>
      <c r="B291" s="345"/>
      <c r="C291" s="371" t="s">
        <v>3224</v>
      </c>
      <c r="D291" s="372"/>
      <c r="E291" s="372"/>
      <c r="F291" s="373"/>
      <c r="G291" s="349" t="s">
        <v>586</v>
      </c>
      <c r="H291" s="350"/>
      <c r="I291" s="354" t="s">
        <v>587</v>
      </c>
      <c r="J291" s="375"/>
      <c r="K291" s="349" t="s">
        <v>588</v>
      </c>
      <c r="L291" s="350"/>
      <c r="M291" s="354" t="s">
        <v>589</v>
      </c>
      <c r="N291" s="355"/>
      <c r="O291" s="349" t="s">
        <v>590</v>
      </c>
      <c r="P291" s="350"/>
      <c r="Q291" s="354" t="s">
        <v>591</v>
      </c>
      <c r="R291" s="355"/>
      <c r="S291" s="349" t="s">
        <v>592</v>
      </c>
      <c r="T291" s="350"/>
      <c r="U291" s="354" t="s">
        <v>593</v>
      </c>
      <c r="V291" s="355"/>
      <c r="W291" s="349" t="s">
        <v>596</v>
      </c>
      <c r="X291" s="350"/>
      <c r="Y291" s="354" t="s">
        <v>595</v>
      </c>
      <c r="Z291" s="355"/>
      <c r="AA291" s="349" t="s">
        <v>594</v>
      </c>
      <c r="AB291" s="350"/>
    </row>
    <row r="292" spans="1:28" ht="60" x14ac:dyDescent="0.45">
      <c r="A292" s="344"/>
      <c r="B292" s="345"/>
      <c r="C292" s="146" t="s">
        <v>606</v>
      </c>
      <c r="D292" s="147" t="s">
        <v>607</v>
      </c>
      <c r="E292" s="147" t="s">
        <v>644</v>
      </c>
      <c r="F292" s="148" t="s">
        <v>645</v>
      </c>
      <c r="G292" s="152" t="s">
        <v>604</v>
      </c>
      <c r="H292" s="150" t="s">
        <v>605</v>
      </c>
      <c r="I292" s="149" t="s">
        <v>604</v>
      </c>
      <c r="J292" s="153" t="s">
        <v>605</v>
      </c>
      <c r="K292" s="149" t="s">
        <v>604</v>
      </c>
      <c r="L292" s="150" t="s">
        <v>605</v>
      </c>
      <c r="M292" s="149" t="s">
        <v>604</v>
      </c>
      <c r="N292" s="150" t="s">
        <v>605</v>
      </c>
      <c r="O292" s="149" t="s">
        <v>604</v>
      </c>
      <c r="P292" s="150" t="s">
        <v>605</v>
      </c>
      <c r="Q292" s="149" t="s">
        <v>604</v>
      </c>
      <c r="R292" s="150" t="s">
        <v>605</v>
      </c>
      <c r="S292" s="149" t="s">
        <v>604</v>
      </c>
      <c r="T292" s="150" t="s">
        <v>605</v>
      </c>
      <c r="U292" s="149" t="s">
        <v>604</v>
      </c>
      <c r="V292" s="150" t="s">
        <v>605</v>
      </c>
      <c r="W292" s="149" t="s">
        <v>604</v>
      </c>
      <c r="X292" s="150" t="s">
        <v>605</v>
      </c>
      <c r="Y292" s="149" t="s">
        <v>604</v>
      </c>
      <c r="Z292" s="150" t="s">
        <v>605</v>
      </c>
      <c r="AA292" s="149" t="s">
        <v>604</v>
      </c>
      <c r="AB292" s="150" t="s">
        <v>605</v>
      </c>
    </row>
    <row r="293" spans="1:28" ht="34.5" thickBot="1" x14ac:dyDescent="0.5">
      <c r="A293" s="344"/>
      <c r="B293" s="345"/>
      <c r="C293" s="154">
        <v>1346</v>
      </c>
      <c r="D293" s="198">
        <f t="shared" ref="D293:AB293" si="171">D307</f>
        <v>0</v>
      </c>
      <c r="E293" s="198">
        <f t="shared" si="171"/>
        <v>0</v>
      </c>
      <c r="F293" s="199">
        <f t="shared" si="171"/>
        <v>0</v>
      </c>
      <c r="G293" s="200">
        <f t="shared" si="171"/>
        <v>0</v>
      </c>
      <c r="H293" s="201" t="e">
        <f t="shared" si="171"/>
        <v>#DIV/0!</v>
      </c>
      <c r="I293" s="202">
        <f>I307</f>
        <v>0</v>
      </c>
      <c r="J293" s="203" t="e">
        <f t="shared" si="171"/>
        <v>#DIV/0!</v>
      </c>
      <c r="K293" s="202">
        <f t="shared" si="171"/>
        <v>0</v>
      </c>
      <c r="L293" s="201" t="e">
        <f t="shared" si="171"/>
        <v>#DIV/0!</v>
      </c>
      <c r="M293" s="202">
        <f t="shared" si="171"/>
        <v>0</v>
      </c>
      <c r="N293" s="201" t="e">
        <f t="shared" si="171"/>
        <v>#DIV/0!</v>
      </c>
      <c r="O293" s="202">
        <f t="shared" si="171"/>
        <v>0</v>
      </c>
      <c r="P293" s="201" t="e">
        <f t="shared" si="171"/>
        <v>#DIV/0!</v>
      </c>
      <c r="Q293" s="202">
        <f t="shared" si="171"/>
        <v>0</v>
      </c>
      <c r="R293" s="201" t="e">
        <f t="shared" si="171"/>
        <v>#DIV/0!</v>
      </c>
      <c r="S293" s="202">
        <f t="shared" si="171"/>
        <v>0</v>
      </c>
      <c r="T293" s="201" t="e">
        <f t="shared" si="171"/>
        <v>#DIV/0!</v>
      </c>
      <c r="U293" s="202">
        <f t="shared" si="171"/>
        <v>0</v>
      </c>
      <c r="V293" s="201" t="e">
        <f t="shared" si="171"/>
        <v>#DIV/0!</v>
      </c>
      <c r="W293" s="202">
        <f t="shared" si="171"/>
        <v>0</v>
      </c>
      <c r="X293" s="201" t="e">
        <f t="shared" si="171"/>
        <v>#DIV/0!</v>
      </c>
      <c r="Y293" s="202">
        <f t="shared" si="171"/>
        <v>0</v>
      </c>
      <c r="Z293" s="201" t="e">
        <f t="shared" si="171"/>
        <v>#DIV/0!</v>
      </c>
      <c r="AA293" s="202">
        <f t="shared" si="171"/>
        <v>0</v>
      </c>
      <c r="AB293" s="201" t="e">
        <f t="shared" si="171"/>
        <v>#DIV/0!</v>
      </c>
    </row>
    <row r="295" spans="1:28" ht="73.5" customHeight="1" thickBot="1" x14ac:dyDescent="0.55000000000000004">
      <c r="A295" s="362" t="s">
        <v>3226</v>
      </c>
      <c r="B295" s="363"/>
      <c r="C295" s="363"/>
      <c r="D295" s="363"/>
      <c r="E295" s="363"/>
      <c r="F295" s="364"/>
      <c r="G295" s="365" t="s">
        <v>603</v>
      </c>
      <c r="H295" s="366"/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  <c r="AA295" s="366"/>
      <c r="AB295" s="367"/>
    </row>
    <row r="296" spans="1:28" ht="87.75" customHeight="1" x14ac:dyDescent="0.45">
      <c r="A296" s="156" t="s">
        <v>3147</v>
      </c>
      <c r="B296" s="379" t="s">
        <v>3148</v>
      </c>
      <c r="C296" s="380"/>
      <c r="D296" s="361" t="s">
        <v>3224</v>
      </c>
      <c r="E296" s="368"/>
      <c r="F296" s="369"/>
      <c r="G296" s="349" t="s">
        <v>586</v>
      </c>
      <c r="H296" s="350"/>
      <c r="I296" s="354" t="s">
        <v>587</v>
      </c>
      <c r="J296" s="355"/>
      <c r="K296" s="349" t="s">
        <v>588</v>
      </c>
      <c r="L296" s="350"/>
      <c r="M296" s="354" t="s">
        <v>589</v>
      </c>
      <c r="N296" s="355"/>
      <c r="O296" s="349" t="s">
        <v>590</v>
      </c>
      <c r="P296" s="350"/>
      <c r="Q296" s="354" t="s">
        <v>591</v>
      </c>
      <c r="R296" s="355"/>
      <c r="S296" s="349" t="s">
        <v>592</v>
      </c>
      <c r="T296" s="350"/>
      <c r="U296" s="354" t="s">
        <v>593</v>
      </c>
      <c r="V296" s="355"/>
      <c r="W296" s="349" t="s">
        <v>596</v>
      </c>
      <c r="X296" s="350"/>
      <c r="Y296" s="354" t="s">
        <v>595</v>
      </c>
      <c r="Z296" s="355"/>
      <c r="AA296" s="349" t="s">
        <v>594</v>
      </c>
      <c r="AB296" s="350"/>
    </row>
    <row r="297" spans="1:28" ht="60" x14ac:dyDescent="0.45">
      <c r="A297" s="157" t="s">
        <v>597</v>
      </c>
      <c r="B297" s="158" t="s">
        <v>606</v>
      </c>
      <c r="C297" s="157" t="s">
        <v>598</v>
      </c>
      <c r="D297" s="157" t="s">
        <v>607</v>
      </c>
      <c r="E297" s="157" t="s">
        <v>644</v>
      </c>
      <c r="F297" s="159" t="s">
        <v>645</v>
      </c>
      <c r="G297" s="149" t="s">
        <v>604</v>
      </c>
      <c r="H297" s="150" t="s">
        <v>605</v>
      </c>
      <c r="I297" s="149" t="s">
        <v>604</v>
      </c>
      <c r="J297" s="150" t="s">
        <v>605</v>
      </c>
      <c r="K297" s="149" t="s">
        <v>604</v>
      </c>
      <c r="L297" s="150" t="s">
        <v>605</v>
      </c>
      <c r="M297" s="149" t="s">
        <v>604</v>
      </c>
      <c r="N297" s="150" t="s">
        <v>605</v>
      </c>
      <c r="O297" s="149" t="s">
        <v>604</v>
      </c>
      <c r="P297" s="150" t="s">
        <v>605</v>
      </c>
      <c r="Q297" s="149" t="s">
        <v>604</v>
      </c>
      <c r="R297" s="150" t="s">
        <v>605</v>
      </c>
      <c r="S297" s="149" t="s">
        <v>604</v>
      </c>
      <c r="T297" s="150" t="s">
        <v>605</v>
      </c>
      <c r="U297" s="149" t="s">
        <v>604</v>
      </c>
      <c r="V297" s="150" t="s">
        <v>605</v>
      </c>
      <c r="W297" s="149" t="s">
        <v>604</v>
      </c>
      <c r="X297" s="150" t="s">
        <v>605</v>
      </c>
      <c r="Y297" s="149" t="s">
        <v>604</v>
      </c>
      <c r="Z297" s="150" t="s">
        <v>605</v>
      </c>
      <c r="AA297" s="149" t="s">
        <v>604</v>
      </c>
      <c r="AB297" s="150" t="s">
        <v>605</v>
      </c>
    </row>
    <row r="298" spans="1:28" ht="74.099999999999994" customHeight="1" x14ac:dyDescent="0.45">
      <c r="A298" s="170" t="s">
        <v>3227</v>
      </c>
      <c r="B298" s="162">
        <v>106</v>
      </c>
      <c r="C298" s="163" t="s">
        <v>2730</v>
      </c>
      <c r="D298" s="164"/>
      <c r="E298" s="204">
        <f>D298-F298</f>
        <v>0</v>
      </c>
      <c r="F298" s="204">
        <f>G298+I298+K298+M298+O298+Q298+S298+U298+W298+Y298+AA298</f>
        <v>0</v>
      </c>
      <c r="G298" s="166"/>
      <c r="H298" s="205" t="e">
        <f>G298/F298</f>
        <v>#DIV/0!</v>
      </c>
      <c r="I298" s="166"/>
      <c r="J298" s="205" t="e">
        <f>I298/F298</f>
        <v>#DIV/0!</v>
      </c>
      <c r="K298" s="166"/>
      <c r="L298" s="205" t="e">
        <f>K298/F298</f>
        <v>#DIV/0!</v>
      </c>
      <c r="M298" s="166"/>
      <c r="N298" s="205" t="e">
        <f>M298/F298</f>
        <v>#DIV/0!</v>
      </c>
      <c r="O298" s="166"/>
      <c r="P298" s="205" t="e">
        <f>O298/F298</f>
        <v>#DIV/0!</v>
      </c>
      <c r="Q298" s="166"/>
      <c r="R298" s="205" t="e">
        <f>Q298/F298</f>
        <v>#DIV/0!</v>
      </c>
      <c r="S298" s="166"/>
      <c r="T298" s="205" t="e">
        <f>S298/F298</f>
        <v>#DIV/0!</v>
      </c>
      <c r="U298" s="166"/>
      <c r="V298" s="205" t="e">
        <f>U298/F298</f>
        <v>#DIV/0!</v>
      </c>
      <c r="W298" s="166"/>
      <c r="X298" s="205" t="e">
        <f>W298/F298</f>
        <v>#DIV/0!</v>
      </c>
      <c r="Y298" s="166"/>
      <c r="Z298" s="205" t="e">
        <f>Y298/F298</f>
        <v>#DIV/0!</v>
      </c>
      <c r="AA298" s="166"/>
      <c r="AB298" s="205" t="e">
        <f>AA298/F298</f>
        <v>#DIV/0!</v>
      </c>
    </row>
    <row r="299" spans="1:28" ht="60.95" customHeight="1" x14ac:dyDescent="0.45">
      <c r="A299" s="170" t="s">
        <v>3228</v>
      </c>
      <c r="B299" s="162">
        <v>44</v>
      </c>
      <c r="C299" s="163" t="s">
        <v>2730</v>
      </c>
      <c r="D299" s="164"/>
      <c r="E299" s="204">
        <f t="shared" ref="E299:E306" si="172">D299-F299</f>
        <v>0</v>
      </c>
      <c r="F299" s="204">
        <f t="shared" ref="F299:F306" si="173">G299+I299+K299+M299+O299+Q299+S299+U299+W299+Y299+AA299</f>
        <v>0</v>
      </c>
      <c r="G299" s="166"/>
      <c r="H299" s="205" t="e">
        <f t="shared" ref="H299:H306" si="174">G299/F299</f>
        <v>#DIV/0!</v>
      </c>
      <c r="I299" s="166"/>
      <c r="J299" s="205" t="e">
        <f t="shared" ref="J299:J306" si="175">I299/F299</f>
        <v>#DIV/0!</v>
      </c>
      <c r="K299" s="166"/>
      <c r="L299" s="205" t="e">
        <f t="shared" ref="L299:L306" si="176">K299/F299</f>
        <v>#DIV/0!</v>
      </c>
      <c r="M299" s="166"/>
      <c r="N299" s="205" t="e">
        <f t="shared" ref="N299:N306" si="177">M299/F299</f>
        <v>#DIV/0!</v>
      </c>
      <c r="O299" s="166"/>
      <c r="P299" s="205" t="e">
        <f t="shared" ref="P299:P306" si="178">O299/F299</f>
        <v>#DIV/0!</v>
      </c>
      <c r="Q299" s="166"/>
      <c r="R299" s="205" t="e">
        <f t="shared" ref="R299:R306" si="179">Q299/F299</f>
        <v>#DIV/0!</v>
      </c>
      <c r="S299" s="166"/>
      <c r="T299" s="205" t="e">
        <f t="shared" ref="T299:T306" si="180">S299/F299</f>
        <v>#DIV/0!</v>
      </c>
      <c r="U299" s="166"/>
      <c r="V299" s="205" t="e">
        <f t="shared" ref="V299:V306" si="181">U299/F299</f>
        <v>#DIV/0!</v>
      </c>
      <c r="W299" s="166"/>
      <c r="X299" s="205" t="e">
        <f t="shared" ref="X299:X306" si="182">W299/F299</f>
        <v>#DIV/0!</v>
      </c>
      <c r="Y299" s="166"/>
      <c r="Z299" s="205" t="e">
        <f t="shared" ref="Z299:Z306" si="183">Y299/F299</f>
        <v>#DIV/0!</v>
      </c>
      <c r="AA299" s="166"/>
      <c r="AB299" s="205" t="e">
        <f t="shared" ref="AB299:AB306" si="184">AA299/F299</f>
        <v>#DIV/0!</v>
      </c>
    </row>
    <row r="300" spans="1:28" ht="66" customHeight="1" x14ac:dyDescent="0.45">
      <c r="A300" s="170" t="s">
        <v>3229</v>
      </c>
      <c r="B300" s="162">
        <v>93</v>
      </c>
      <c r="C300" s="163" t="s">
        <v>2730</v>
      </c>
      <c r="D300" s="164"/>
      <c r="E300" s="204">
        <f t="shared" si="172"/>
        <v>0</v>
      </c>
      <c r="F300" s="204">
        <f t="shared" si="173"/>
        <v>0</v>
      </c>
      <c r="G300" s="166"/>
      <c r="H300" s="205" t="e">
        <f t="shared" si="174"/>
        <v>#DIV/0!</v>
      </c>
      <c r="I300" s="166"/>
      <c r="J300" s="205" t="e">
        <f t="shared" si="175"/>
        <v>#DIV/0!</v>
      </c>
      <c r="K300" s="166"/>
      <c r="L300" s="205" t="e">
        <f t="shared" si="176"/>
        <v>#DIV/0!</v>
      </c>
      <c r="M300" s="166"/>
      <c r="N300" s="205" t="e">
        <f t="shared" si="177"/>
        <v>#DIV/0!</v>
      </c>
      <c r="O300" s="166"/>
      <c r="P300" s="205" t="e">
        <f t="shared" si="178"/>
        <v>#DIV/0!</v>
      </c>
      <c r="Q300" s="166"/>
      <c r="R300" s="205" t="e">
        <f t="shared" si="179"/>
        <v>#DIV/0!</v>
      </c>
      <c r="S300" s="166"/>
      <c r="T300" s="205" t="e">
        <f t="shared" si="180"/>
        <v>#DIV/0!</v>
      </c>
      <c r="U300" s="166"/>
      <c r="V300" s="205" t="e">
        <f t="shared" si="181"/>
        <v>#DIV/0!</v>
      </c>
      <c r="W300" s="166"/>
      <c r="X300" s="205" t="e">
        <f t="shared" si="182"/>
        <v>#DIV/0!</v>
      </c>
      <c r="Y300" s="166"/>
      <c r="Z300" s="205" t="e">
        <f t="shared" si="183"/>
        <v>#DIV/0!</v>
      </c>
      <c r="AA300" s="166"/>
      <c r="AB300" s="205" t="e">
        <f t="shared" si="184"/>
        <v>#DIV/0!</v>
      </c>
    </row>
    <row r="301" spans="1:28" x14ac:dyDescent="0.45">
      <c r="A301" s="170" t="s">
        <v>3230</v>
      </c>
      <c r="B301" s="162">
        <v>50</v>
      </c>
      <c r="C301" s="163" t="s">
        <v>2730</v>
      </c>
      <c r="D301" s="164"/>
      <c r="E301" s="204">
        <f t="shared" si="172"/>
        <v>0</v>
      </c>
      <c r="F301" s="204">
        <f t="shared" si="173"/>
        <v>0</v>
      </c>
      <c r="G301" s="166"/>
      <c r="H301" s="205" t="e">
        <f t="shared" si="174"/>
        <v>#DIV/0!</v>
      </c>
      <c r="I301" s="166"/>
      <c r="J301" s="205" t="e">
        <f t="shared" si="175"/>
        <v>#DIV/0!</v>
      </c>
      <c r="K301" s="166"/>
      <c r="L301" s="205" t="e">
        <f t="shared" si="176"/>
        <v>#DIV/0!</v>
      </c>
      <c r="M301" s="166"/>
      <c r="N301" s="205" t="e">
        <f t="shared" si="177"/>
        <v>#DIV/0!</v>
      </c>
      <c r="O301" s="166"/>
      <c r="P301" s="205" t="e">
        <f t="shared" si="178"/>
        <v>#DIV/0!</v>
      </c>
      <c r="Q301" s="166"/>
      <c r="R301" s="205" t="e">
        <f t="shared" si="179"/>
        <v>#DIV/0!</v>
      </c>
      <c r="S301" s="166"/>
      <c r="T301" s="205" t="e">
        <f t="shared" si="180"/>
        <v>#DIV/0!</v>
      </c>
      <c r="U301" s="166"/>
      <c r="V301" s="205" t="e">
        <f t="shared" si="181"/>
        <v>#DIV/0!</v>
      </c>
      <c r="W301" s="166"/>
      <c r="X301" s="205" t="e">
        <f t="shared" si="182"/>
        <v>#DIV/0!</v>
      </c>
      <c r="Y301" s="166"/>
      <c r="Z301" s="205" t="e">
        <f t="shared" si="183"/>
        <v>#DIV/0!</v>
      </c>
      <c r="AA301" s="166"/>
      <c r="AB301" s="205" t="e">
        <f t="shared" si="184"/>
        <v>#DIV/0!</v>
      </c>
    </row>
    <row r="302" spans="1:28" x14ac:dyDescent="0.45">
      <c r="A302" s="170" t="s">
        <v>3231</v>
      </c>
      <c r="B302" s="162">
        <v>407</v>
      </c>
      <c r="C302" s="163" t="s">
        <v>2730</v>
      </c>
      <c r="D302" s="164"/>
      <c r="E302" s="204">
        <f t="shared" si="172"/>
        <v>0</v>
      </c>
      <c r="F302" s="204">
        <f t="shared" si="173"/>
        <v>0</v>
      </c>
      <c r="G302" s="166"/>
      <c r="H302" s="205" t="e">
        <f t="shared" si="174"/>
        <v>#DIV/0!</v>
      </c>
      <c r="I302" s="166"/>
      <c r="J302" s="205" t="e">
        <f t="shared" si="175"/>
        <v>#DIV/0!</v>
      </c>
      <c r="K302" s="166"/>
      <c r="L302" s="205" t="e">
        <f t="shared" si="176"/>
        <v>#DIV/0!</v>
      </c>
      <c r="M302" s="166"/>
      <c r="N302" s="205" t="e">
        <f t="shared" si="177"/>
        <v>#DIV/0!</v>
      </c>
      <c r="O302" s="166"/>
      <c r="P302" s="205" t="e">
        <f t="shared" si="178"/>
        <v>#DIV/0!</v>
      </c>
      <c r="Q302" s="166"/>
      <c r="R302" s="205" t="e">
        <f t="shared" si="179"/>
        <v>#DIV/0!</v>
      </c>
      <c r="S302" s="166"/>
      <c r="T302" s="205" t="e">
        <f t="shared" si="180"/>
        <v>#DIV/0!</v>
      </c>
      <c r="U302" s="166"/>
      <c r="V302" s="205" t="e">
        <f t="shared" si="181"/>
        <v>#DIV/0!</v>
      </c>
      <c r="W302" s="166"/>
      <c r="X302" s="205" t="e">
        <f t="shared" si="182"/>
        <v>#DIV/0!</v>
      </c>
      <c r="Y302" s="166"/>
      <c r="Z302" s="205" t="e">
        <f t="shared" si="183"/>
        <v>#DIV/0!</v>
      </c>
      <c r="AA302" s="166"/>
      <c r="AB302" s="205" t="e">
        <f t="shared" si="184"/>
        <v>#DIV/0!</v>
      </c>
    </row>
    <row r="303" spans="1:28" x14ac:dyDescent="0.45">
      <c r="A303" s="170" t="s">
        <v>3232</v>
      </c>
      <c r="B303" s="162">
        <v>100</v>
      </c>
      <c r="C303" s="163" t="s">
        <v>2730</v>
      </c>
      <c r="D303" s="164"/>
      <c r="E303" s="204">
        <f t="shared" si="172"/>
        <v>0</v>
      </c>
      <c r="F303" s="204">
        <f t="shared" si="173"/>
        <v>0</v>
      </c>
      <c r="G303" s="166"/>
      <c r="H303" s="205" t="e">
        <f t="shared" si="174"/>
        <v>#DIV/0!</v>
      </c>
      <c r="I303" s="166"/>
      <c r="J303" s="205" t="e">
        <f t="shared" si="175"/>
        <v>#DIV/0!</v>
      </c>
      <c r="K303" s="166"/>
      <c r="L303" s="205" t="e">
        <f t="shared" si="176"/>
        <v>#DIV/0!</v>
      </c>
      <c r="M303" s="166"/>
      <c r="N303" s="205" t="e">
        <f t="shared" si="177"/>
        <v>#DIV/0!</v>
      </c>
      <c r="O303" s="166"/>
      <c r="P303" s="205" t="e">
        <f t="shared" si="178"/>
        <v>#DIV/0!</v>
      </c>
      <c r="Q303" s="166"/>
      <c r="R303" s="205" t="e">
        <f t="shared" si="179"/>
        <v>#DIV/0!</v>
      </c>
      <c r="S303" s="166"/>
      <c r="T303" s="205" t="e">
        <f t="shared" si="180"/>
        <v>#DIV/0!</v>
      </c>
      <c r="U303" s="166"/>
      <c r="V303" s="205" t="e">
        <f t="shared" si="181"/>
        <v>#DIV/0!</v>
      </c>
      <c r="W303" s="166"/>
      <c r="X303" s="205" t="e">
        <f t="shared" si="182"/>
        <v>#DIV/0!</v>
      </c>
      <c r="Y303" s="166"/>
      <c r="Z303" s="205" t="e">
        <f t="shared" si="183"/>
        <v>#DIV/0!</v>
      </c>
      <c r="AA303" s="166"/>
      <c r="AB303" s="205" t="e">
        <f t="shared" si="184"/>
        <v>#DIV/0!</v>
      </c>
    </row>
    <row r="304" spans="1:28" x14ac:dyDescent="0.45">
      <c r="A304" s="170" t="s">
        <v>3233</v>
      </c>
      <c r="B304" s="162">
        <v>321</v>
      </c>
      <c r="C304" s="163" t="s">
        <v>2730</v>
      </c>
      <c r="D304" s="164"/>
      <c r="E304" s="204">
        <f t="shared" si="172"/>
        <v>0</v>
      </c>
      <c r="F304" s="204">
        <f t="shared" si="173"/>
        <v>0</v>
      </c>
      <c r="G304" s="166"/>
      <c r="H304" s="205" t="e">
        <f t="shared" si="174"/>
        <v>#DIV/0!</v>
      </c>
      <c r="I304" s="166"/>
      <c r="J304" s="205" t="e">
        <f t="shared" si="175"/>
        <v>#DIV/0!</v>
      </c>
      <c r="K304" s="166"/>
      <c r="L304" s="205" t="e">
        <f t="shared" si="176"/>
        <v>#DIV/0!</v>
      </c>
      <c r="M304" s="166"/>
      <c r="N304" s="205" t="e">
        <f t="shared" si="177"/>
        <v>#DIV/0!</v>
      </c>
      <c r="O304" s="166"/>
      <c r="P304" s="205" t="e">
        <f t="shared" si="178"/>
        <v>#DIV/0!</v>
      </c>
      <c r="Q304" s="166"/>
      <c r="R304" s="205" t="e">
        <f t="shared" si="179"/>
        <v>#DIV/0!</v>
      </c>
      <c r="S304" s="166"/>
      <c r="T304" s="205" t="e">
        <f t="shared" si="180"/>
        <v>#DIV/0!</v>
      </c>
      <c r="U304" s="166"/>
      <c r="V304" s="205" t="e">
        <f t="shared" si="181"/>
        <v>#DIV/0!</v>
      </c>
      <c r="W304" s="166"/>
      <c r="X304" s="205" t="e">
        <f t="shared" si="182"/>
        <v>#DIV/0!</v>
      </c>
      <c r="Y304" s="166"/>
      <c r="Z304" s="205" t="e">
        <f t="shared" si="183"/>
        <v>#DIV/0!</v>
      </c>
      <c r="AA304" s="166"/>
      <c r="AB304" s="205" t="e">
        <f t="shared" si="184"/>
        <v>#DIV/0!</v>
      </c>
    </row>
    <row r="305" spans="1:28" x14ac:dyDescent="0.45">
      <c r="A305" s="170" t="s">
        <v>3234</v>
      </c>
      <c r="B305" s="162">
        <v>86</v>
      </c>
      <c r="C305" s="163" t="s">
        <v>2730</v>
      </c>
      <c r="D305" s="164"/>
      <c r="E305" s="204">
        <f t="shared" si="172"/>
        <v>0</v>
      </c>
      <c r="F305" s="204">
        <f t="shared" si="173"/>
        <v>0</v>
      </c>
      <c r="G305" s="166"/>
      <c r="H305" s="205" t="e">
        <f t="shared" si="174"/>
        <v>#DIV/0!</v>
      </c>
      <c r="I305" s="166"/>
      <c r="J305" s="205" t="e">
        <f t="shared" si="175"/>
        <v>#DIV/0!</v>
      </c>
      <c r="K305" s="166"/>
      <c r="L305" s="205" t="e">
        <f t="shared" si="176"/>
        <v>#DIV/0!</v>
      </c>
      <c r="M305" s="166"/>
      <c r="N305" s="205" t="e">
        <f t="shared" si="177"/>
        <v>#DIV/0!</v>
      </c>
      <c r="O305" s="166"/>
      <c r="P305" s="205" t="e">
        <f t="shared" si="178"/>
        <v>#DIV/0!</v>
      </c>
      <c r="Q305" s="166"/>
      <c r="R305" s="205" t="e">
        <f t="shared" si="179"/>
        <v>#DIV/0!</v>
      </c>
      <c r="S305" s="166"/>
      <c r="T305" s="205" t="e">
        <f t="shared" si="180"/>
        <v>#DIV/0!</v>
      </c>
      <c r="U305" s="166"/>
      <c r="V305" s="205" t="e">
        <f t="shared" si="181"/>
        <v>#DIV/0!</v>
      </c>
      <c r="W305" s="166"/>
      <c r="X305" s="205" t="e">
        <f t="shared" si="182"/>
        <v>#DIV/0!</v>
      </c>
      <c r="Y305" s="166"/>
      <c r="Z305" s="205" t="e">
        <f t="shared" si="183"/>
        <v>#DIV/0!</v>
      </c>
      <c r="AA305" s="166"/>
      <c r="AB305" s="205" t="e">
        <f t="shared" si="184"/>
        <v>#DIV/0!</v>
      </c>
    </row>
    <row r="306" spans="1:28" ht="34.5" thickBot="1" x14ac:dyDescent="0.5">
      <c r="A306" s="161" t="s">
        <v>3084</v>
      </c>
      <c r="B306" s="172">
        <v>139</v>
      </c>
      <c r="C306" s="163" t="s">
        <v>2730</v>
      </c>
      <c r="D306" s="167"/>
      <c r="E306" s="204">
        <f t="shared" si="172"/>
        <v>0</v>
      </c>
      <c r="F306" s="204">
        <f t="shared" si="173"/>
        <v>0</v>
      </c>
      <c r="G306" s="168"/>
      <c r="H306" s="205" t="e">
        <f t="shared" si="174"/>
        <v>#DIV/0!</v>
      </c>
      <c r="I306" s="168"/>
      <c r="J306" s="205" t="e">
        <f t="shared" si="175"/>
        <v>#DIV/0!</v>
      </c>
      <c r="K306" s="168"/>
      <c r="L306" s="205" t="e">
        <f t="shared" si="176"/>
        <v>#DIV/0!</v>
      </c>
      <c r="M306" s="168"/>
      <c r="N306" s="205" t="e">
        <f t="shared" si="177"/>
        <v>#DIV/0!</v>
      </c>
      <c r="O306" s="168"/>
      <c r="P306" s="205" t="e">
        <f t="shared" si="178"/>
        <v>#DIV/0!</v>
      </c>
      <c r="Q306" s="168"/>
      <c r="R306" s="205" t="e">
        <f t="shared" si="179"/>
        <v>#DIV/0!</v>
      </c>
      <c r="S306" s="168"/>
      <c r="T306" s="205" t="e">
        <f t="shared" si="180"/>
        <v>#DIV/0!</v>
      </c>
      <c r="U306" s="168"/>
      <c r="V306" s="205" t="e">
        <f t="shared" si="181"/>
        <v>#DIV/0!</v>
      </c>
      <c r="W306" s="168"/>
      <c r="X306" s="205" t="e">
        <f t="shared" si="182"/>
        <v>#DIV/0!</v>
      </c>
      <c r="Y306" s="168"/>
      <c r="Z306" s="205" t="e">
        <f t="shared" si="183"/>
        <v>#DIV/0!</v>
      </c>
      <c r="AA306" s="168"/>
      <c r="AB306" s="205" t="e">
        <f t="shared" si="184"/>
        <v>#DIV/0!</v>
      </c>
    </row>
    <row r="307" spans="1:28" ht="34.5" thickBot="1" x14ac:dyDescent="0.55000000000000004">
      <c r="A307" s="173" t="s">
        <v>642</v>
      </c>
      <c r="B307" s="206">
        <f>SUM(B298:B306)</f>
        <v>1346</v>
      </c>
      <c r="C307" s="174"/>
      <c r="D307" s="207">
        <f>SUM(D298:D306)</f>
        <v>0</v>
      </c>
      <c r="E307" s="207">
        <f>SUM(E298:E306)</f>
        <v>0</v>
      </c>
      <c r="F307" s="208">
        <f>SUM(F298:F306)</f>
        <v>0</v>
      </c>
      <c r="G307" s="209">
        <f>SUM(G298:G306)</f>
        <v>0</v>
      </c>
      <c r="H307" s="210" t="e">
        <f>G307/F307</f>
        <v>#DIV/0!</v>
      </c>
      <c r="I307" s="209">
        <f>SUM(I298:I306)</f>
        <v>0</v>
      </c>
      <c r="J307" s="210" t="e">
        <f>I307/F307</f>
        <v>#DIV/0!</v>
      </c>
      <c r="K307" s="211">
        <f>SUM(K298:K306)</f>
        <v>0</v>
      </c>
      <c r="L307" s="212" t="e">
        <f>K307/F307</f>
        <v>#DIV/0!</v>
      </c>
      <c r="M307" s="209">
        <f>SUM(M298:M306)</f>
        <v>0</v>
      </c>
      <c r="N307" s="210" t="e">
        <f>M307/F307</f>
        <v>#DIV/0!</v>
      </c>
      <c r="O307" s="211">
        <f>SUM(O298:O306)</f>
        <v>0</v>
      </c>
      <c r="P307" s="212" t="e">
        <f>O307/F307</f>
        <v>#DIV/0!</v>
      </c>
      <c r="Q307" s="209">
        <f>SUM(Q298:Q306)</f>
        <v>0</v>
      </c>
      <c r="R307" s="210" t="e">
        <f>Q307/F307</f>
        <v>#DIV/0!</v>
      </c>
      <c r="S307" s="211">
        <f>SUM(S298:S306)</f>
        <v>0</v>
      </c>
      <c r="T307" s="212" t="e">
        <f>S307/F307</f>
        <v>#DIV/0!</v>
      </c>
      <c r="U307" s="209">
        <f>SUM(U298:U306)</f>
        <v>0</v>
      </c>
      <c r="V307" s="210" t="e">
        <f>U307/F307</f>
        <v>#DIV/0!</v>
      </c>
      <c r="W307" s="208">
        <f>SUM(W298:W306)</f>
        <v>0</v>
      </c>
      <c r="X307" s="213" t="e">
        <f>W307/F307</f>
        <v>#DIV/0!</v>
      </c>
      <c r="Y307" s="214">
        <f>SUM(Y298:Y306)</f>
        <v>0</v>
      </c>
      <c r="Z307" s="215" t="e">
        <f>Y307/F307</f>
        <v>#DIV/0!</v>
      </c>
      <c r="AA307" s="214">
        <f>SUM(AA298:AA306)</f>
        <v>0</v>
      </c>
      <c r="AB307" s="215" t="e">
        <f>AA307/F307</f>
        <v>#DIV/0!</v>
      </c>
    </row>
    <row r="308" spans="1:28" ht="91.5" customHeight="1" thickBot="1" x14ac:dyDescent="0.5">
      <c r="A308" s="376" t="s">
        <v>3235</v>
      </c>
      <c r="B308" s="377"/>
      <c r="C308" s="377"/>
      <c r="D308" s="377"/>
      <c r="E308" s="377"/>
      <c r="F308" s="378"/>
      <c r="G308" s="356" t="s">
        <v>586</v>
      </c>
      <c r="H308" s="357"/>
      <c r="I308" s="358" t="s">
        <v>587</v>
      </c>
      <c r="J308" s="359"/>
      <c r="K308" s="356" t="s">
        <v>588</v>
      </c>
      <c r="L308" s="357"/>
      <c r="M308" s="358" t="s">
        <v>589</v>
      </c>
      <c r="N308" s="359"/>
      <c r="O308" s="356" t="s">
        <v>590</v>
      </c>
      <c r="P308" s="357"/>
      <c r="Q308" s="358" t="s">
        <v>591</v>
      </c>
      <c r="R308" s="359"/>
      <c r="S308" s="356" t="s">
        <v>592</v>
      </c>
      <c r="T308" s="357"/>
      <c r="U308" s="358" t="s">
        <v>593</v>
      </c>
      <c r="V308" s="359"/>
      <c r="W308" s="356" t="s">
        <v>596</v>
      </c>
      <c r="X308" s="357"/>
      <c r="Y308" s="358" t="s">
        <v>595</v>
      </c>
      <c r="Z308" s="359"/>
      <c r="AA308" s="356" t="s">
        <v>594</v>
      </c>
      <c r="AB308" s="357"/>
    </row>
    <row r="310" spans="1:28" ht="33" x14ac:dyDescent="0.45">
      <c r="A310" s="360" t="s">
        <v>3236</v>
      </c>
      <c r="B310" s="360"/>
      <c r="C310" s="360"/>
      <c r="D310" s="360"/>
      <c r="E310" s="360"/>
      <c r="F310" s="360"/>
      <c r="G310" s="360"/>
      <c r="H310" s="360"/>
      <c r="I310" s="360"/>
      <c r="J310" s="360"/>
      <c r="K310" s="360"/>
      <c r="L310" s="360"/>
      <c r="M310" s="360"/>
      <c r="N310" s="360"/>
      <c r="O310" s="360"/>
      <c r="P310" s="360"/>
      <c r="Q310" s="360"/>
      <c r="R310" s="360"/>
      <c r="S310" s="360"/>
      <c r="T310" s="360"/>
      <c r="U310" s="360"/>
      <c r="V310" s="360"/>
      <c r="W310" s="360"/>
      <c r="X310" s="360"/>
      <c r="Y310" s="360"/>
      <c r="Z310" s="360"/>
      <c r="AA310" s="360"/>
      <c r="AB310" s="360"/>
    </row>
    <row r="311" spans="1:28" ht="33" x14ac:dyDescent="0.45">
      <c r="A311" s="360"/>
      <c r="B311" s="360"/>
      <c r="C311" s="360"/>
      <c r="D311" s="360"/>
      <c r="E311" s="360"/>
      <c r="F311" s="360"/>
      <c r="G311" s="360"/>
      <c r="H311" s="360"/>
      <c r="I311" s="360"/>
      <c r="J311" s="360"/>
      <c r="K311" s="360"/>
      <c r="L311" s="360"/>
      <c r="M311" s="360"/>
      <c r="N311" s="360"/>
      <c r="O311" s="360"/>
      <c r="P311" s="360"/>
      <c r="Q311" s="360"/>
      <c r="R311" s="360"/>
      <c r="S311" s="360"/>
      <c r="T311" s="360"/>
      <c r="U311" s="360"/>
      <c r="V311" s="360"/>
      <c r="W311" s="360"/>
      <c r="X311" s="360"/>
      <c r="Y311" s="360"/>
      <c r="Z311" s="360"/>
      <c r="AA311" s="360"/>
      <c r="AB311" s="360"/>
    </row>
    <row r="313" spans="1:28" ht="94.5" customHeight="1" thickBot="1" x14ac:dyDescent="0.5">
      <c r="A313" s="344" t="s">
        <v>3237</v>
      </c>
      <c r="B313" s="345"/>
      <c r="C313" s="371" t="s">
        <v>3236</v>
      </c>
      <c r="D313" s="372"/>
      <c r="E313" s="372"/>
      <c r="F313" s="373"/>
      <c r="G313" s="349" t="s">
        <v>586</v>
      </c>
      <c r="H313" s="350"/>
      <c r="I313" s="354" t="s">
        <v>587</v>
      </c>
      <c r="J313" s="375"/>
      <c r="K313" s="349" t="s">
        <v>588</v>
      </c>
      <c r="L313" s="350"/>
      <c r="M313" s="354" t="s">
        <v>589</v>
      </c>
      <c r="N313" s="355"/>
      <c r="O313" s="349" t="s">
        <v>590</v>
      </c>
      <c r="P313" s="350"/>
      <c r="Q313" s="354" t="s">
        <v>591</v>
      </c>
      <c r="R313" s="355"/>
      <c r="S313" s="349" t="s">
        <v>592</v>
      </c>
      <c r="T313" s="350"/>
      <c r="U313" s="354" t="s">
        <v>593</v>
      </c>
      <c r="V313" s="355"/>
      <c r="W313" s="349" t="s">
        <v>596</v>
      </c>
      <c r="X313" s="350"/>
      <c r="Y313" s="354" t="s">
        <v>595</v>
      </c>
      <c r="Z313" s="355"/>
      <c r="AA313" s="349" t="s">
        <v>594</v>
      </c>
      <c r="AB313" s="350"/>
    </row>
    <row r="314" spans="1:28" ht="60" x14ac:dyDescent="0.45">
      <c r="A314" s="344"/>
      <c r="B314" s="345"/>
      <c r="C314" s="146" t="s">
        <v>606</v>
      </c>
      <c r="D314" s="147" t="s">
        <v>607</v>
      </c>
      <c r="E314" s="147" t="s">
        <v>644</v>
      </c>
      <c r="F314" s="148" t="s">
        <v>645</v>
      </c>
      <c r="G314" s="152" t="s">
        <v>604</v>
      </c>
      <c r="H314" s="150" t="s">
        <v>605</v>
      </c>
      <c r="I314" s="149" t="s">
        <v>604</v>
      </c>
      <c r="J314" s="153" t="s">
        <v>605</v>
      </c>
      <c r="K314" s="149" t="s">
        <v>604</v>
      </c>
      <c r="L314" s="150" t="s">
        <v>605</v>
      </c>
      <c r="M314" s="149" t="s">
        <v>604</v>
      </c>
      <c r="N314" s="150" t="s">
        <v>605</v>
      </c>
      <c r="O314" s="149" t="s">
        <v>604</v>
      </c>
      <c r="P314" s="150" t="s">
        <v>605</v>
      </c>
      <c r="Q314" s="149" t="s">
        <v>604</v>
      </c>
      <c r="R314" s="150" t="s">
        <v>605</v>
      </c>
      <c r="S314" s="149" t="s">
        <v>604</v>
      </c>
      <c r="T314" s="150" t="s">
        <v>605</v>
      </c>
      <c r="U314" s="149" t="s">
        <v>604</v>
      </c>
      <c r="V314" s="150" t="s">
        <v>605</v>
      </c>
      <c r="W314" s="149" t="s">
        <v>604</v>
      </c>
      <c r="X314" s="150" t="s">
        <v>605</v>
      </c>
      <c r="Y314" s="149" t="s">
        <v>604</v>
      </c>
      <c r="Z314" s="150" t="s">
        <v>605</v>
      </c>
      <c r="AA314" s="149" t="s">
        <v>604</v>
      </c>
      <c r="AB314" s="150" t="s">
        <v>605</v>
      </c>
    </row>
    <row r="315" spans="1:28" ht="34.5" thickBot="1" x14ac:dyDescent="0.5">
      <c r="A315" s="344"/>
      <c r="B315" s="345"/>
      <c r="C315" s="217">
        <f>B325</f>
        <v>844</v>
      </c>
      <c r="D315" s="198">
        <f t="shared" ref="D315:AB315" si="185">D325</f>
        <v>0</v>
      </c>
      <c r="E315" s="198">
        <f t="shared" si="185"/>
        <v>0</v>
      </c>
      <c r="F315" s="199">
        <f t="shared" si="185"/>
        <v>0</v>
      </c>
      <c r="G315" s="200">
        <f t="shared" si="185"/>
        <v>0</v>
      </c>
      <c r="H315" s="201" t="e">
        <f t="shared" si="185"/>
        <v>#DIV/0!</v>
      </c>
      <c r="I315" s="202">
        <f t="shared" si="185"/>
        <v>0</v>
      </c>
      <c r="J315" s="203" t="e">
        <f t="shared" si="185"/>
        <v>#DIV/0!</v>
      </c>
      <c r="K315" s="202">
        <f t="shared" si="185"/>
        <v>0</v>
      </c>
      <c r="L315" s="201" t="e">
        <f t="shared" si="185"/>
        <v>#DIV/0!</v>
      </c>
      <c r="M315" s="202">
        <f t="shared" si="185"/>
        <v>0</v>
      </c>
      <c r="N315" s="201" t="e">
        <f t="shared" si="185"/>
        <v>#DIV/0!</v>
      </c>
      <c r="O315" s="202">
        <f t="shared" si="185"/>
        <v>0</v>
      </c>
      <c r="P315" s="201" t="e">
        <f t="shared" si="185"/>
        <v>#DIV/0!</v>
      </c>
      <c r="Q315" s="202">
        <f t="shared" si="185"/>
        <v>0</v>
      </c>
      <c r="R315" s="201" t="e">
        <f t="shared" si="185"/>
        <v>#DIV/0!</v>
      </c>
      <c r="S315" s="202">
        <f t="shared" si="185"/>
        <v>0</v>
      </c>
      <c r="T315" s="201" t="e">
        <f t="shared" si="185"/>
        <v>#DIV/0!</v>
      </c>
      <c r="U315" s="202">
        <f t="shared" si="185"/>
        <v>0</v>
      </c>
      <c r="V315" s="201" t="e">
        <f t="shared" si="185"/>
        <v>#DIV/0!</v>
      </c>
      <c r="W315" s="202">
        <f t="shared" si="185"/>
        <v>0</v>
      </c>
      <c r="X315" s="201" t="e">
        <f t="shared" si="185"/>
        <v>#DIV/0!</v>
      </c>
      <c r="Y315" s="202">
        <f t="shared" si="185"/>
        <v>0</v>
      </c>
      <c r="Z315" s="201" t="e">
        <f t="shared" si="185"/>
        <v>#DIV/0!</v>
      </c>
      <c r="AA315" s="202">
        <f t="shared" si="185"/>
        <v>0</v>
      </c>
      <c r="AB315" s="201" t="e">
        <f t="shared" si="185"/>
        <v>#DIV/0!</v>
      </c>
    </row>
    <row r="317" spans="1:28" ht="60.75" thickBot="1" x14ac:dyDescent="0.55000000000000004">
      <c r="A317" s="362" t="s">
        <v>3238</v>
      </c>
      <c r="B317" s="363"/>
      <c r="C317" s="363"/>
      <c r="D317" s="363"/>
      <c r="E317" s="363"/>
      <c r="F317" s="364"/>
      <c r="G317" s="365" t="s">
        <v>603</v>
      </c>
      <c r="H317" s="366"/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  <c r="AA317" s="366"/>
      <c r="AB317" s="367"/>
    </row>
    <row r="318" spans="1:28" ht="67.5" x14ac:dyDescent="0.45">
      <c r="A318" s="156" t="s">
        <v>3147</v>
      </c>
      <c r="B318" s="379" t="s">
        <v>3148</v>
      </c>
      <c r="C318" s="380"/>
      <c r="D318" s="361" t="s">
        <v>3239</v>
      </c>
      <c r="E318" s="368"/>
      <c r="F318" s="369"/>
      <c r="G318" s="349" t="s">
        <v>586</v>
      </c>
      <c r="H318" s="350"/>
      <c r="I318" s="354" t="s">
        <v>587</v>
      </c>
      <c r="J318" s="355"/>
      <c r="K318" s="349" t="s">
        <v>588</v>
      </c>
      <c r="L318" s="350"/>
      <c r="M318" s="354" t="s">
        <v>589</v>
      </c>
      <c r="N318" s="355"/>
      <c r="O318" s="349" t="s">
        <v>590</v>
      </c>
      <c r="P318" s="350"/>
      <c r="Q318" s="354" t="s">
        <v>591</v>
      </c>
      <c r="R318" s="355"/>
      <c r="S318" s="349" t="s">
        <v>592</v>
      </c>
      <c r="T318" s="350"/>
      <c r="U318" s="354" t="s">
        <v>593</v>
      </c>
      <c r="V318" s="355"/>
      <c r="W318" s="349" t="s">
        <v>596</v>
      </c>
      <c r="X318" s="350"/>
      <c r="Y318" s="354" t="s">
        <v>595</v>
      </c>
      <c r="Z318" s="355"/>
      <c r="AA318" s="349" t="s">
        <v>594</v>
      </c>
      <c r="AB318" s="350"/>
    </row>
    <row r="319" spans="1:28" ht="60" x14ac:dyDescent="0.45">
      <c r="A319" s="157" t="s">
        <v>597</v>
      </c>
      <c r="B319" s="158" t="s">
        <v>606</v>
      </c>
      <c r="C319" s="157" t="s">
        <v>598</v>
      </c>
      <c r="D319" s="157" t="s">
        <v>607</v>
      </c>
      <c r="E319" s="157" t="s">
        <v>644</v>
      </c>
      <c r="F319" s="159" t="s">
        <v>645</v>
      </c>
      <c r="G319" s="149" t="s">
        <v>604</v>
      </c>
      <c r="H319" s="150" t="s">
        <v>605</v>
      </c>
      <c r="I319" s="149" t="s">
        <v>604</v>
      </c>
      <c r="J319" s="150" t="s">
        <v>605</v>
      </c>
      <c r="K319" s="149" t="s">
        <v>604</v>
      </c>
      <c r="L319" s="150" t="s">
        <v>605</v>
      </c>
      <c r="M319" s="149" t="s">
        <v>604</v>
      </c>
      <c r="N319" s="150" t="s">
        <v>605</v>
      </c>
      <c r="O319" s="149" t="s">
        <v>604</v>
      </c>
      <c r="P319" s="150" t="s">
        <v>605</v>
      </c>
      <c r="Q319" s="149" t="s">
        <v>604</v>
      </c>
      <c r="R319" s="150" t="s">
        <v>605</v>
      </c>
      <c r="S319" s="149" t="s">
        <v>604</v>
      </c>
      <c r="T319" s="150" t="s">
        <v>605</v>
      </c>
      <c r="U319" s="149" t="s">
        <v>604</v>
      </c>
      <c r="V319" s="150" t="s">
        <v>605</v>
      </c>
      <c r="W319" s="149" t="s">
        <v>604</v>
      </c>
      <c r="X319" s="150" t="s">
        <v>605</v>
      </c>
      <c r="Y319" s="149" t="s">
        <v>604</v>
      </c>
      <c r="Z319" s="150" t="s">
        <v>605</v>
      </c>
      <c r="AA319" s="149" t="s">
        <v>604</v>
      </c>
      <c r="AB319" s="150" t="s">
        <v>605</v>
      </c>
    </row>
    <row r="320" spans="1:28" ht="51" customHeight="1" x14ac:dyDescent="0.45">
      <c r="A320" s="170" t="s">
        <v>3240</v>
      </c>
      <c r="B320" s="178">
        <v>144</v>
      </c>
      <c r="C320" s="177" t="s">
        <v>617</v>
      </c>
      <c r="D320" s="164"/>
      <c r="E320" s="204">
        <f>D320-F320</f>
        <v>0</v>
      </c>
      <c r="F320" s="204">
        <f>G320+I320+K320+M320+O320+Q320+S320+U320+W320+Y320+AA320</f>
        <v>0</v>
      </c>
      <c r="G320" s="166"/>
      <c r="H320" s="205" t="e">
        <f>G320/F320</f>
        <v>#DIV/0!</v>
      </c>
      <c r="I320" s="166"/>
      <c r="J320" s="205" t="e">
        <f>I320/F320</f>
        <v>#DIV/0!</v>
      </c>
      <c r="K320" s="166"/>
      <c r="L320" s="205" t="e">
        <f>K320/F320</f>
        <v>#DIV/0!</v>
      </c>
      <c r="M320" s="166"/>
      <c r="N320" s="205" t="e">
        <f>M320/F320</f>
        <v>#DIV/0!</v>
      </c>
      <c r="O320" s="166"/>
      <c r="P320" s="205" t="e">
        <f>O320/F320</f>
        <v>#DIV/0!</v>
      </c>
      <c r="Q320" s="166"/>
      <c r="R320" s="205" t="e">
        <f>Q320/F320</f>
        <v>#DIV/0!</v>
      </c>
      <c r="S320" s="166"/>
      <c r="T320" s="205" t="e">
        <f>S320/F320</f>
        <v>#DIV/0!</v>
      </c>
      <c r="U320" s="166"/>
      <c r="V320" s="205" t="e">
        <f>U320/F320</f>
        <v>#DIV/0!</v>
      </c>
      <c r="W320" s="166"/>
      <c r="X320" s="205" t="e">
        <f>W320/F320</f>
        <v>#DIV/0!</v>
      </c>
      <c r="Y320" s="166"/>
      <c r="Z320" s="205" t="e">
        <f>Y320/F320</f>
        <v>#DIV/0!</v>
      </c>
      <c r="AA320" s="166"/>
      <c r="AB320" s="205" t="e">
        <f>AA320/F320</f>
        <v>#DIV/0!</v>
      </c>
    </row>
    <row r="321" spans="1:28" ht="54" customHeight="1" x14ac:dyDescent="0.45">
      <c r="A321" s="161" t="s">
        <v>3241</v>
      </c>
      <c r="B321" s="162">
        <v>83</v>
      </c>
      <c r="C321" s="177" t="s">
        <v>617</v>
      </c>
      <c r="D321" s="167"/>
      <c r="E321" s="204">
        <f t="shared" ref="E321:E324" si="186">D321-F321</f>
        <v>0</v>
      </c>
      <c r="F321" s="204">
        <f t="shared" ref="F321:F323" si="187">G321+I321+K321+M321+O321+Q321+S321+U321+W321+Y321+AA321</f>
        <v>0</v>
      </c>
      <c r="G321" s="168"/>
      <c r="H321" s="205" t="e">
        <f t="shared" ref="H321:H324" si="188">G321/F321</f>
        <v>#DIV/0!</v>
      </c>
      <c r="I321" s="168"/>
      <c r="J321" s="205" t="e">
        <f t="shared" ref="J321:J324" si="189">I321/F321</f>
        <v>#DIV/0!</v>
      </c>
      <c r="K321" s="168"/>
      <c r="L321" s="205" t="e">
        <f t="shared" ref="L321:L324" si="190">K321/F321</f>
        <v>#DIV/0!</v>
      </c>
      <c r="M321" s="168"/>
      <c r="N321" s="205" t="e">
        <f t="shared" ref="N321:N324" si="191">M321/F321</f>
        <v>#DIV/0!</v>
      </c>
      <c r="O321" s="168"/>
      <c r="P321" s="205" t="e">
        <f t="shared" ref="P321:P324" si="192">O321/F321</f>
        <v>#DIV/0!</v>
      </c>
      <c r="Q321" s="168"/>
      <c r="R321" s="205" t="e">
        <f t="shared" ref="R321:R324" si="193">Q321/F321</f>
        <v>#DIV/0!</v>
      </c>
      <c r="S321" s="168"/>
      <c r="T321" s="205" t="e">
        <f t="shared" ref="T321:T324" si="194">S321/F321</f>
        <v>#DIV/0!</v>
      </c>
      <c r="U321" s="168"/>
      <c r="V321" s="205" t="e">
        <f t="shared" ref="V321:V324" si="195">U321/F321</f>
        <v>#DIV/0!</v>
      </c>
      <c r="W321" s="168"/>
      <c r="X321" s="205" t="e">
        <f t="shared" ref="X321:X324" si="196">W321/F321</f>
        <v>#DIV/0!</v>
      </c>
      <c r="Y321" s="168"/>
      <c r="Z321" s="205" t="e">
        <f t="shared" ref="Z321:Z324" si="197">Y321/F321</f>
        <v>#DIV/0!</v>
      </c>
      <c r="AA321" s="168"/>
      <c r="AB321" s="205" t="e">
        <f t="shared" ref="AB321:AB324" si="198">AA321/F321</f>
        <v>#DIV/0!</v>
      </c>
    </row>
    <row r="322" spans="1:28" ht="56.1" customHeight="1" x14ac:dyDescent="0.45">
      <c r="A322" s="161" t="s">
        <v>3242</v>
      </c>
      <c r="B322" s="162">
        <v>275</v>
      </c>
      <c r="C322" s="177" t="s">
        <v>617</v>
      </c>
      <c r="D322" s="167"/>
      <c r="E322" s="204">
        <f t="shared" si="186"/>
        <v>0</v>
      </c>
      <c r="F322" s="204">
        <f t="shared" si="187"/>
        <v>0</v>
      </c>
      <c r="G322" s="168"/>
      <c r="H322" s="205" t="e">
        <f t="shared" si="188"/>
        <v>#DIV/0!</v>
      </c>
      <c r="I322" s="168"/>
      <c r="J322" s="205" t="e">
        <f t="shared" si="189"/>
        <v>#DIV/0!</v>
      </c>
      <c r="K322" s="168"/>
      <c r="L322" s="205" t="e">
        <f t="shared" si="190"/>
        <v>#DIV/0!</v>
      </c>
      <c r="M322" s="168"/>
      <c r="N322" s="205" t="e">
        <f t="shared" si="191"/>
        <v>#DIV/0!</v>
      </c>
      <c r="O322" s="168"/>
      <c r="P322" s="205" t="e">
        <f t="shared" si="192"/>
        <v>#DIV/0!</v>
      </c>
      <c r="Q322" s="168"/>
      <c r="R322" s="205" t="e">
        <f t="shared" si="193"/>
        <v>#DIV/0!</v>
      </c>
      <c r="S322" s="168"/>
      <c r="T322" s="205" t="e">
        <f t="shared" si="194"/>
        <v>#DIV/0!</v>
      </c>
      <c r="U322" s="168"/>
      <c r="V322" s="205" t="e">
        <f t="shared" si="195"/>
        <v>#DIV/0!</v>
      </c>
      <c r="W322" s="168"/>
      <c r="X322" s="205" t="e">
        <f t="shared" si="196"/>
        <v>#DIV/0!</v>
      </c>
      <c r="Y322" s="168"/>
      <c r="Z322" s="205" t="e">
        <f t="shared" si="197"/>
        <v>#DIV/0!</v>
      </c>
      <c r="AA322" s="168"/>
      <c r="AB322" s="205" t="e">
        <f t="shared" si="198"/>
        <v>#DIV/0!</v>
      </c>
    </row>
    <row r="323" spans="1:28" ht="60.95" customHeight="1" x14ac:dyDescent="0.45">
      <c r="A323" s="161" t="s">
        <v>3243</v>
      </c>
      <c r="B323" s="172">
        <v>241</v>
      </c>
      <c r="C323" s="177" t="s">
        <v>617</v>
      </c>
      <c r="D323" s="167"/>
      <c r="E323" s="204">
        <f t="shared" si="186"/>
        <v>0</v>
      </c>
      <c r="F323" s="204">
        <f t="shared" si="187"/>
        <v>0</v>
      </c>
      <c r="G323" s="168"/>
      <c r="H323" s="205" t="e">
        <f t="shared" si="188"/>
        <v>#DIV/0!</v>
      </c>
      <c r="I323" s="168"/>
      <c r="J323" s="205" t="e">
        <f t="shared" si="189"/>
        <v>#DIV/0!</v>
      </c>
      <c r="K323" s="168"/>
      <c r="L323" s="205" t="e">
        <f t="shared" si="190"/>
        <v>#DIV/0!</v>
      </c>
      <c r="M323" s="168"/>
      <c r="N323" s="205" t="e">
        <f t="shared" si="191"/>
        <v>#DIV/0!</v>
      </c>
      <c r="O323" s="168"/>
      <c r="P323" s="205" t="e">
        <f t="shared" si="192"/>
        <v>#DIV/0!</v>
      </c>
      <c r="Q323" s="168"/>
      <c r="R323" s="205" t="e">
        <f t="shared" si="193"/>
        <v>#DIV/0!</v>
      </c>
      <c r="S323" s="168"/>
      <c r="T323" s="205" t="e">
        <f t="shared" si="194"/>
        <v>#DIV/0!</v>
      </c>
      <c r="U323" s="168"/>
      <c r="V323" s="205" t="e">
        <f t="shared" si="195"/>
        <v>#DIV/0!</v>
      </c>
      <c r="W323" s="168"/>
      <c r="X323" s="205" t="e">
        <f t="shared" si="196"/>
        <v>#DIV/0!</v>
      </c>
      <c r="Y323" s="168"/>
      <c r="Z323" s="205" t="e">
        <f t="shared" si="197"/>
        <v>#DIV/0!</v>
      </c>
      <c r="AA323" s="168"/>
      <c r="AB323" s="205" t="e">
        <f t="shared" si="198"/>
        <v>#DIV/0!</v>
      </c>
    </row>
    <row r="324" spans="1:28" ht="62.1" customHeight="1" thickBot="1" x14ac:dyDescent="0.5">
      <c r="A324" s="161" t="s">
        <v>3244</v>
      </c>
      <c r="B324" s="172">
        <v>101</v>
      </c>
      <c r="C324" s="177" t="s">
        <v>617</v>
      </c>
      <c r="D324" s="167"/>
      <c r="E324" s="204">
        <f t="shared" si="186"/>
        <v>0</v>
      </c>
      <c r="F324" s="204">
        <f>G324+I324+K324+M324+O324+Q324+S324+U324+W324+Y324+AA324</f>
        <v>0</v>
      </c>
      <c r="G324" s="168"/>
      <c r="H324" s="205" t="e">
        <f t="shared" si="188"/>
        <v>#DIV/0!</v>
      </c>
      <c r="I324" s="168"/>
      <c r="J324" s="205" t="e">
        <f t="shared" si="189"/>
        <v>#DIV/0!</v>
      </c>
      <c r="K324" s="168"/>
      <c r="L324" s="205" t="e">
        <f t="shared" si="190"/>
        <v>#DIV/0!</v>
      </c>
      <c r="M324" s="168"/>
      <c r="N324" s="205" t="e">
        <f t="shared" si="191"/>
        <v>#DIV/0!</v>
      </c>
      <c r="O324" s="168"/>
      <c r="P324" s="205" t="e">
        <f t="shared" si="192"/>
        <v>#DIV/0!</v>
      </c>
      <c r="Q324" s="168"/>
      <c r="R324" s="205" t="e">
        <f t="shared" si="193"/>
        <v>#DIV/0!</v>
      </c>
      <c r="S324" s="168"/>
      <c r="T324" s="205" t="e">
        <f t="shared" si="194"/>
        <v>#DIV/0!</v>
      </c>
      <c r="U324" s="168"/>
      <c r="V324" s="205" t="e">
        <f t="shared" si="195"/>
        <v>#DIV/0!</v>
      </c>
      <c r="W324" s="168"/>
      <c r="X324" s="205" t="e">
        <f t="shared" si="196"/>
        <v>#DIV/0!</v>
      </c>
      <c r="Y324" s="168"/>
      <c r="Z324" s="205" t="e">
        <f t="shared" si="197"/>
        <v>#DIV/0!</v>
      </c>
      <c r="AA324" s="168"/>
      <c r="AB324" s="205" t="e">
        <f t="shared" si="198"/>
        <v>#DIV/0!</v>
      </c>
    </row>
    <row r="325" spans="1:28" ht="34.5" thickBot="1" x14ac:dyDescent="0.55000000000000004">
      <c r="A325" s="173" t="s">
        <v>642</v>
      </c>
      <c r="B325" s="206">
        <f>SUM(B320:B324)</f>
        <v>844</v>
      </c>
      <c r="C325" s="174"/>
      <c r="D325" s="207">
        <f>SUM(D320:D324)</f>
        <v>0</v>
      </c>
      <c r="E325" s="207">
        <f>SUM(E320:E324)</f>
        <v>0</v>
      </c>
      <c r="F325" s="208">
        <f>SUM(F320:F324)</f>
        <v>0</v>
      </c>
      <c r="G325" s="209">
        <f>SUM(G320:G324)</f>
        <v>0</v>
      </c>
      <c r="H325" s="210" t="e">
        <f>G325/F325</f>
        <v>#DIV/0!</v>
      </c>
      <c r="I325" s="209">
        <f>SUM(I320:I324)</f>
        <v>0</v>
      </c>
      <c r="J325" s="210" t="e">
        <f>I325/F325</f>
        <v>#DIV/0!</v>
      </c>
      <c r="K325" s="211">
        <f>SUM(K320:K324)</f>
        <v>0</v>
      </c>
      <c r="L325" s="212" t="e">
        <f>K325/F325</f>
        <v>#DIV/0!</v>
      </c>
      <c r="M325" s="209">
        <f>SUM(M320:M324)</f>
        <v>0</v>
      </c>
      <c r="N325" s="210" t="e">
        <f>M325/F325</f>
        <v>#DIV/0!</v>
      </c>
      <c r="O325" s="211">
        <f>SUM(O320:O324)</f>
        <v>0</v>
      </c>
      <c r="P325" s="212" t="e">
        <f>O325/F325</f>
        <v>#DIV/0!</v>
      </c>
      <c r="Q325" s="209">
        <f>SUM(Q320:Q324)</f>
        <v>0</v>
      </c>
      <c r="R325" s="210" t="e">
        <f>Q325/F325</f>
        <v>#DIV/0!</v>
      </c>
      <c r="S325" s="211">
        <f>SUM(S320:S324)</f>
        <v>0</v>
      </c>
      <c r="T325" s="212" t="e">
        <f>S325/F325</f>
        <v>#DIV/0!</v>
      </c>
      <c r="U325" s="209">
        <f>SUM(U320:U324)</f>
        <v>0</v>
      </c>
      <c r="V325" s="210" t="e">
        <f>U325/F325</f>
        <v>#DIV/0!</v>
      </c>
      <c r="W325" s="208">
        <f>SUM(W320:W324)</f>
        <v>0</v>
      </c>
      <c r="X325" s="213" t="e">
        <f>W325/F325</f>
        <v>#DIV/0!</v>
      </c>
      <c r="Y325" s="214">
        <f>SUM(Y320:Y324)</f>
        <v>0</v>
      </c>
      <c r="Z325" s="215" t="e">
        <f>Y325/F325</f>
        <v>#DIV/0!</v>
      </c>
      <c r="AA325" s="214">
        <f>SUM(AA320:AA324)</f>
        <v>0</v>
      </c>
      <c r="AB325" s="215" t="e">
        <f>AA325/F325</f>
        <v>#DIV/0!</v>
      </c>
    </row>
    <row r="326" spans="1:28" ht="95.1" customHeight="1" thickBot="1" x14ac:dyDescent="0.5">
      <c r="A326" s="376" t="s">
        <v>3245</v>
      </c>
      <c r="B326" s="377"/>
      <c r="C326" s="377"/>
      <c r="D326" s="377"/>
      <c r="E326" s="377"/>
      <c r="F326" s="378"/>
      <c r="G326" s="356" t="s">
        <v>586</v>
      </c>
      <c r="H326" s="357"/>
      <c r="I326" s="358" t="s">
        <v>587</v>
      </c>
      <c r="J326" s="359"/>
      <c r="K326" s="356" t="s">
        <v>588</v>
      </c>
      <c r="L326" s="357"/>
      <c r="M326" s="358" t="s">
        <v>589</v>
      </c>
      <c r="N326" s="359"/>
      <c r="O326" s="356" t="s">
        <v>590</v>
      </c>
      <c r="P326" s="357"/>
      <c r="Q326" s="358" t="s">
        <v>591</v>
      </c>
      <c r="R326" s="359"/>
      <c r="S326" s="356" t="s">
        <v>592</v>
      </c>
      <c r="T326" s="357"/>
      <c r="U326" s="358" t="s">
        <v>593</v>
      </c>
      <c r="V326" s="359"/>
      <c r="W326" s="356" t="s">
        <v>596</v>
      </c>
      <c r="X326" s="357"/>
      <c r="Y326" s="358" t="s">
        <v>595</v>
      </c>
      <c r="Z326" s="359"/>
      <c r="AA326" s="356" t="s">
        <v>594</v>
      </c>
      <c r="AB326" s="357"/>
    </row>
    <row r="328" spans="1:28" ht="33" x14ac:dyDescent="0.45">
      <c r="A328" s="370" t="s">
        <v>3246</v>
      </c>
      <c r="B328" s="370"/>
      <c r="C328" s="370"/>
      <c r="D328" s="370"/>
      <c r="E328" s="370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</row>
    <row r="329" spans="1:28" ht="33" x14ac:dyDescent="0.45">
      <c r="A329" s="370"/>
      <c r="B329" s="370"/>
      <c r="C329" s="370"/>
      <c r="D329" s="370"/>
      <c r="E329" s="370"/>
      <c r="F329" s="370"/>
      <c r="G329" s="370"/>
      <c r="H329" s="370"/>
      <c r="I329" s="37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</row>
    <row r="330" spans="1:28" ht="33" x14ac:dyDescent="0.45">
      <c r="A330" s="370"/>
      <c r="B330" s="370"/>
      <c r="C330" s="370"/>
      <c r="D330" s="370"/>
      <c r="E330" s="370"/>
      <c r="F330" s="370"/>
      <c r="G330" s="370"/>
      <c r="H330" s="370"/>
      <c r="I330" s="37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</row>
    <row r="332" spans="1:28" ht="33" x14ac:dyDescent="0.45">
      <c r="A332" s="360" t="s">
        <v>3246</v>
      </c>
      <c r="B332" s="360"/>
      <c r="C332" s="360"/>
      <c r="D332" s="360"/>
      <c r="E332" s="360"/>
      <c r="F332" s="360"/>
      <c r="G332" s="360"/>
      <c r="H332" s="360"/>
      <c r="I332" s="360"/>
      <c r="J332" s="360"/>
      <c r="K332" s="360"/>
      <c r="L332" s="360"/>
      <c r="M332" s="360"/>
      <c r="N332" s="360"/>
      <c r="O332" s="360"/>
      <c r="P332" s="360"/>
      <c r="Q332" s="360"/>
      <c r="R332" s="360"/>
      <c r="S332" s="360"/>
      <c r="T332" s="360"/>
      <c r="U332" s="360"/>
      <c r="V332" s="360"/>
      <c r="W332" s="360"/>
      <c r="X332" s="360"/>
      <c r="Y332" s="360"/>
      <c r="Z332" s="360"/>
      <c r="AA332" s="360"/>
      <c r="AB332" s="360"/>
    </row>
    <row r="333" spans="1:28" ht="33" x14ac:dyDescent="0.45">
      <c r="A333" s="360"/>
      <c r="B333" s="360"/>
      <c r="C333" s="360"/>
      <c r="D333" s="360"/>
      <c r="E333" s="360"/>
      <c r="F333" s="360"/>
      <c r="G333" s="360"/>
      <c r="H333" s="360"/>
      <c r="I333" s="360"/>
      <c r="J333" s="360"/>
      <c r="K333" s="360"/>
      <c r="L333" s="360"/>
      <c r="M333" s="360"/>
      <c r="N333" s="360"/>
      <c r="O333" s="360"/>
      <c r="P333" s="360"/>
      <c r="Q333" s="360"/>
      <c r="R333" s="360"/>
      <c r="S333" s="360"/>
      <c r="T333" s="360"/>
      <c r="U333" s="360"/>
      <c r="V333" s="360"/>
      <c r="W333" s="360"/>
      <c r="X333" s="360"/>
      <c r="Y333" s="360"/>
      <c r="Z333" s="360"/>
      <c r="AA333" s="360"/>
      <c r="AB333" s="360"/>
    </row>
    <row r="335" spans="1:28" ht="102" customHeight="1" thickBot="1" x14ac:dyDescent="0.5">
      <c r="A335" s="286" t="s">
        <v>3247</v>
      </c>
      <c r="B335" s="287"/>
      <c r="C335" s="371" t="s">
        <v>3246</v>
      </c>
      <c r="D335" s="372"/>
      <c r="E335" s="372"/>
      <c r="F335" s="373"/>
      <c r="G335" s="349" t="s">
        <v>586</v>
      </c>
      <c r="H335" s="350"/>
      <c r="I335" s="354" t="s">
        <v>587</v>
      </c>
      <c r="J335" s="375"/>
      <c r="K335" s="349" t="s">
        <v>588</v>
      </c>
      <c r="L335" s="350"/>
      <c r="M335" s="354" t="s">
        <v>589</v>
      </c>
      <c r="N335" s="355"/>
      <c r="O335" s="349" t="s">
        <v>590</v>
      </c>
      <c r="P335" s="350"/>
      <c r="Q335" s="354" t="s">
        <v>591</v>
      </c>
      <c r="R335" s="355"/>
      <c r="S335" s="349" t="s">
        <v>592</v>
      </c>
      <c r="T335" s="350"/>
      <c r="U335" s="354" t="s">
        <v>593</v>
      </c>
      <c r="V335" s="355"/>
      <c r="W335" s="349" t="s">
        <v>596</v>
      </c>
      <c r="X335" s="350"/>
      <c r="Y335" s="354" t="s">
        <v>595</v>
      </c>
      <c r="Z335" s="355"/>
      <c r="AA335" s="349" t="s">
        <v>594</v>
      </c>
      <c r="AB335" s="350"/>
    </row>
    <row r="336" spans="1:28" ht="60" x14ac:dyDescent="0.45">
      <c r="A336" s="286"/>
      <c r="B336" s="287"/>
      <c r="C336" s="146" t="s">
        <v>606</v>
      </c>
      <c r="D336" s="147" t="s">
        <v>607</v>
      </c>
      <c r="E336" s="147" t="s">
        <v>644</v>
      </c>
      <c r="F336" s="148" t="s">
        <v>645</v>
      </c>
      <c r="G336" s="152" t="s">
        <v>604</v>
      </c>
      <c r="H336" s="150" t="s">
        <v>605</v>
      </c>
      <c r="I336" s="149" t="s">
        <v>604</v>
      </c>
      <c r="J336" s="153" t="s">
        <v>605</v>
      </c>
      <c r="K336" s="149" t="s">
        <v>604</v>
      </c>
      <c r="L336" s="150" t="s">
        <v>605</v>
      </c>
      <c r="M336" s="149" t="s">
        <v>604</v>
      </c>
      <c r="N336" s="150" t="s">
        <v>605</v>
      </c>
      <c r="O336" s="149" t="s">
        <v>604</v>
      </c>
      <c r="P336" s="150" t="s">
        <v>605</v>
      </c>
      <c r="Q336" s="149" t="s">
        <v>604</v>
      </c>
      <c r="R336" s="150" t="s">
        <v>605</v>
      </c>
      <c r="S336" s="149" t="s">
        <v>604</v>
      </c>
      <c r="T336" s="150" t="s">
        <v>605</v>
      </c>
      <c r="U336" s="149" t="s">
        <v>604</v>
      </c>
      <c r="V336" s="150" t="s">
        <v>605</v>
      </c>
      <c r="W336" s="149" t="s">
        <v>604</v>
      </c>
      <c r="X336" s="150" t="s">
        <v>605</v>
      </c>
      <c r="Y336" s="149" t="s">
        <v>604</v>
      </c>
      <c r="Z336" s="150" t="s">
        <v>605</v>
      </c>
      <c r="AA336" s="149" t="s">
        <v>604</v>
      </c>
      <c r="AB336" s="150" t="s">
        <v>605</v>
      </c>
    </row>
    <row r="337" spans="1:28" ht="34.5" thickBot="1" x14ac:dyDescent="0.5">
      <c r="A337" s="286"/>
      <c r="B337" s="287"/>
      <c r="C337" s="154">
        <v>833</v>
      </c>
      <c r="D337" s="198">
        <f t="shared" ref="D337:AB337" si="199">D345</f>
        <v>0</v>
      </c>
      <c r="E337" s="198">
        <f t="shared" si="199"/>
        <v>0</v>
      </c>
      <c r="F337" s="199">
        <f t="shared" si="199"/>
        <v>0</v>
      </c>
      <c r="G337" s="200">
        <f>G345</f>
        <v>0</v>
      </c>
      <c r="H337" s="201" t="e">
        <f t="shared" si="199"/>
        <v>#DIV/0!</v>
      </c>
      <c r="I337" s="202">
        <f t="shared" si="199"/>
        <v>0</v>
      </c>
      <c r="J337" s="203" t="e">
        <f t="shared" si="199"/>
        <v>#DIV/0!</v>
      </c>
      <c r="K337" s="202">
        <f t="shared" si="199"/>
        <v>0</v>
      </c>
      <c r="L337" s="201" t="e">
        <f t="shared" si="199"/>
        <v>#DIV/0!</v>
      </c>
      <c r="M337" s="202">
        <f t="shared" si="199"/>
        <v>0</v>
      </c>
      <c r="N337" s="201" t="e">
        <f t="shared" si="199"/>
        <v>#DIV/0!</v>
      </c>
      <c r="O337" s="202">
        <f t="shared" si="199"/>
        <v>0</v>
      </c>
      <c r="P337" s="201" t="e">
        <f t="shared" si="199"/>
        <v>#DIV/0!</v>
      </c>
      <c r="Q337" s="202">
        <f t="shared" si="199"/>
        <v>0</v>
      </c>
      <c r="R337" s="201" t="e">
        <f t="shared" si="199"/>
        <v>#DIV/0!</v>
      </c>
      <c r="S337" s="202">
        <f t="shared" si="199"/>
        <v>0</v>
      </c>
      <c r="T337" s="201" t="e">
        <f t="shared" si="199"/>
        <v>#DIV/0!</v>
      </c>
      <c r="U337" s="202">
        <f t="shared" si="199"/>
        <v>0</v>
      </c>
      <c r="V337" s="201" t="e">
        <f t="shared" si="199"/>
        <v>#DIV/0!</v>
      </c>
      <c r="W337" s="202">
        <f t="shared" si="199"/>
        <v>0</v>
      </c>
      <c r="X337" s="201" t="e">
        <f t="shared" si="199"/>
        <v>#DIV/0!</v>
      </c>
      <c r="Y337" s="202">
        <f t="shared" si="199"/>
        <v>0</v>
      </c>
      <c r="Z337" s="201" t="e">
        <f t="shared" si="199"/>
        <v>#DIV/0!</v>
      </c>
      <c r="AA337" s="202">
        <f t="shared" si="199"/>
        <v>0</v>
      </c>
      <c r="AB337" s="201" t="e">
        <f t="shared" si="199"/>
        <v>#DIV/0!</v>
      </c>
    </row>
    <row r="339" spans="1:28" ht="60.75" thickBot="1" x14ac:dyDescent="0.55000000000000004">
      <c r="A339" s="362" t="s">
        <v>3248</v>
      </c>
      <c r="B339" s="363"/>
      <c r="C339" s="363"/>
      <c r="D339" s="363"/>
      <c r="E339" s="363"/>
      <c r="F339" s="364"/>
      <c r="G339" s="365" t="s">
        <v>603</v>
      </c>
      <c r="H339" s="366"/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  <c r="AB339" s="367"/>
    </row>
    <row r="340" spans="1:28" ht="67.5" x14ac:dyDescent="0.45">
      <c r="A340" s="156" t="s">
        <v>3249</v>
      </c>
      <c r="B340" s="379" t="s">
        <v>3250</v>
      </c>
      <c r="C340" s="380"/>
      <c r="D340" s="361" t="s">
        <v>3246</v>
      </c>
      <c r="E340" s="368"/>
      <c r="F340" s="369"/>
      <c r="G340" s="349" t="s">
        <v>586</v>
      </c>
      <c r="H340" s="350"/>
      <c r="I340" s="354" t="s">
        <v>587</v>
      </c>
      <c r="J340" s="355"/>
      <c r="K340" s="349" t="s">
        <v>588</v>
      </c>
      <c r="L340" s="350"/>
      <c r="M340" s="354" t="s">
        <v>589</v>
      </c>
      <c r="N340" s="355"/>
      <c r="O340" s="349" t="s">
        <v>590</v>
      </c>
      <c r="P340" s="350"/>
      <c r="Q340" s="354" t="s">
        <v>591</v>
      </c>
      <c r="R340" s="355"/>
      <c r="S340" s="349" t="s">
        <v>592</v>
      </c>
      <c r="T340" s="350"/>
      <c r="U340" s="354" t="s">
        <v>593</v>
      </c>
      <c r="V340" s="355"/>
      <c r="W340" s="349" t="s">
        <v>596</v>
      </c>
      <c r="X340" s="350"/>
      <c r="Y340" s="354" t="s">
        <v>595</v>
      </c>
      <c r="Z340" s="355"/>
      <c r="AA340" s="349" t="s">
        <v>594</v>
      </c>
      <c r="AB340" s="350"/>
    </row>
    <row r="341" spans="1:28" ht="60" x14ac:dyDescent="0.45">
      <c r="A341" s="157" t="s">
        <v>597</v>
      </c>
      <c r="B341" s="158" t="s">
        <v>606</v>
      </c>
      <c r="C341" s="157" t="s">
        <v>598</v>
      </c>
      <c r="D341" s="157" t="s">
        <v>607</v>
      </c>
      <c r="E341" s="157" t="s">
        <v>644</v>
      </c>
      <c r="F341" s="159" t="s">
        <v>645</v>
      </c>
      <c r="G341" s="149" t="s">
        <v>604</v>
      </c>
      <c r="H341" s="150" t="s">
        <v>605</v>
      </c>
      <c r="I341" s="149" t="s">
        <v>604</v>
      </c>
      <c r="J341" s="150" t="s">
        <v>605</v>
      </c>
      <c r="K341" s="149" t="s">
        <v>604</v>
      </c>
      <c r="L341" s="150" t="s">
        <v>605</v>
      </c>
      <c r="M341" s="149" t="s">
        <v>604</v>
      </c>
      <c r="N341" s="150" t="s">
        <v>605</v>
      </c>
      <c r="O341" s="149" t="s">
        <v>604</v>
      </c>
      <c r="P341" s="150" t="s">
        <v>605</v>
      </c>
      <c r="Q341" s="149" t="s">
        <v>604</v>
      </c>
      <c r="R341" s="150" t="s">
        <v>605</v>
      </c>
      <c r="S341" s="149" t="s">
        <v>604</v>
      </c>
      <c r="T341" s="150" t="s">
        <v>605</v>
      </c>
      <c r="U341" s="149" t="s">
        <v>604</v>
      </c>
      <c r="V341" s="150" t="s">
        <v>605</v>
      </c>
      <c r="W341" s="149" t="s">
        <v>604</v>
      </c>
      <c r="X341" s="150" t="s">
        <v>605</v>
      </c>
      <c r="Y341" s="149" t="s">
        <v>604</v>
      </c>
      <c r="Z341" s="150" t="s">
        <v>605</v>
      </c>
      <c r="AA341" s="149" t="s">
        <v>604</v>
      </c>
      <c r="AB341" s="150" t="s">
        <v>605</v>
      </c>
    </row>
    <row r="342" spans="1:28" ht="74.099999999999994" customHeight="1" x14ac:dyDescent="0.45">
      <c r="A342" s="170" t="s">
        <v>3251</v>
      </c>
      <c r="B342" s="178">
        <v>260</v>
      </c>
      <c r="C342" s="177" t="s">
        <v>617</v>
      </c>
      <c r="D342" s="164"/>
      <c r="E342" s="204">
        <f>D342-F342</f>
        <v>0</v>
      </c>
      <c r="F342" s="204">
        <f>G342+I342+K342+M342+O342+Q342+S342+U342+W342+Y342+AA342</f>
        <v>0</v>
      </c>
      <c r="G342" s="166"/>
      <c r="H342" s="205" t="e">
        <f>G342/F342</f>
        <v>#DIV/0!</v>
      </c>
      <c r="I342" s="166"/>
      <c r="J342" s="205" t="e">
        <f>I342/F342</f>
        <v>#DIV/0!</v>
      </c>
      <c r="K342" s="166"/>
      <c r="L342" s="205" t="e">
        <f>K342/F342</f>
        <v>#DIV/0!</v>
      </c>
      <c r="M342" s="166"/>
      <c r="N342" s="205" t="e">
        <f>M342/F342</f>
        <v>#DIV/0!</v>
      </c>
      <c r="O342" s="166"/>
      <c r="P342" s="205" t="e">
        <f>O342/F342</f>
        <v>#DIV/0!</v>
      </c>
      <c r="Q342" s="166"/>
      <c r="R342" s="205" t="e">
        <f>Q342/F342</f>
        <v>#DIV/0!</v>
      </c>
      <c r="S342" s="166"/>
      <c r="T342" s="205" t="e">
        <f>S342/F342</f>
        <v>#DIV/0!</v>
      </c>
      <c r="U342" s="166"/>
      <c r="V342" s="205" t="e">
        <f>U342/F342</f>
        <v>#DIV/0!</v>
      </c>
      <c r="W342" s="166"/>
      <c r="X342" s="205" t="e">
        <f>W342/F342</f>
        <v>#DIV/0!</v>
      </c>
      <c r="Y342" s="166"/>
      <c r="Z342" s="205" t="e">
        <f>Y342/F342</f>
        <v>#DIV/0!</v>
      </c>
      <c r="AA342" s="166"/>
      <c r="AB342" s="205" t="e">
        <f>AA342/F342</f>
        <v>#DIV/0!</v>
      </c>
    </row>
    <row r="343" spans="1:28" ht="87" customHeight="1" x14ac:dyDescent="0.45">
      <c r="A343" s="161" t="s">
        <v>3252</v>
      </c>
      <c r="B343" s="162">
        <v>230</v>
      </c>
      <c r="C343" s="177" t="s">
        <v>617</v>
      </c>
      <c r="D343" s="167"/>
      <c r="E343" s="204">
        <f t="shared" ref="E343:E344" si="200">D343-F343</f>
        <v>0</v>
      </c>
      <c r="F343" s="204">
        <f t="shared" ref="F343:F344" si="201">G343+I343+K343+M343+O343+Q343+S343+U343+W343+Y343+AA343</f>
        <v>0</v>
      </c>
      <c r="G343" s="168"/>
      <c r="H343" s="205" t="e">
        <f t="shared" ref="H343:H344" si="202">G343/F343</f>
        <v>#DIV/0!</v>
      </c>
      <c r="I343" s="168"/>
      <c r="J343" s="205" t="e">
        <f t="shared" ref="J343:J344" si="203">I343/F343</f>
        <v>#DIV/0!</v>
      </c>
      <c r="K343" s="168"/>
      <c r="L343" s="205" t="e">
        <f t="shared" ref="L343:L344" si="204">K343/F343</f>
        <v>#DIV/0!</v>
      </c>
      <c r="M343" s="168"/>
      <c r="N343" s="205" t="e">
        <f t="shared" ref="N343:N344" si="205">M343/F343</f>
        <v>#DIV/0!</v>
      </c>
      <c r="O343" s="168"/>
      <c r="P343" s="205" t="e">
        <f t="shared" ref="P343:P344" si="206">O343/F343</f>
        <v>#DIV/0!</v>
      </c>
      <c r="Q343" s="168"/>
      <c r="R343" s="205" t="e">
        <f t="shared" ref="R343:R344" si="207">Q343/F343</f>
        <v>#DIV/0!</v>
      </c>
      <c r="S343" s="168"/>
      <c r="T343" s="205" t="e">
        <f t="shared" ref="T343:T344" si="208">S343/F343</f>
        <v>#DIV/0!</v>
      </c>
      <c r="U343" s="168"/>
      <c r="V343" s="205" t="e">
        <f t="shared" ref="V343:V344" si="209">U343/F343</f>
        <v>#DIV/0!</v>
      </c>
      <c r="W343" s="168"/>
      <c r="X343" s="205" t="e">
        <f t="shared" ref="X343:X344" si="210">W343/F343</f>
        <v>#DIV/0!</v>
      </c>
      <c r="Y343" s="168"/>
      <c r="Z343" s="205" t="e">
        <f t="shared" ref="Z343:Z344" si="211">Y343/F343</f>
        <v>#DIV/0!</v>
      </c>
      <c r="AA343" s="168"/>
      <c r="AB343" s="205" t="e">
        <f t="shared" ref="AB343:AB344" si="212">AA343/F343</f>
        <v>#DIV/0!</v>
      </c>
    </row>
    <row r="344" spans="1:28" ht="68.25" thickBot="1" x14ac:dyDescent="0.5">
      <c r="A344" s="161" t="s">
        <v>3253</v>
      </c>
      <c r="B344" s="162">
        <v>343</v>
      </c>
      <c r="C344" s="177" t="s">
        <v>617</v>
      </c>
      <c r="D344" s="167"/>
      <c r="E344" s="204">
        <f t="shared" si="200"/>
        <v>0</v>
      </c>
      <c r="F344" s="204">
        <f t="shared" si="201"/>
        <v>0</v>
      </c>
      <c r="G344" s="168"/>
      <c r="H344" s="205" t="e">
        <f t="shared" si="202"/>
        <v>#DIV/0!</v>
      </c>
      <c r="I344" s="168"/>
      <c r="J344" s="205" t="e">
        <f t="shared" si="203"/>
        <v>#DIV/0!</v>
      </c>
      <c r="K344" s="168"/>
      <c r="L344" s="205" t="e">
        <f t="shared" si="204"/>
        <v>#DIV/0!</v>
      </c>
      <c r="M344" s="168"/>
      <c r="N344" s="205" t="e">
        <f t="shared" si="205"/>
        <v>#DIV/0!</v>
      </c>
      <c r="O344" s="168"/>
      <c r="P344" s="205" t="e">
        <f t="shared" si="206"/>
        <v>#DIV/0!</v>
      </c>
      <c r="Q344" s="168"/>
      <c r="R344" s="205" t="e">
        <f t="shared" si="207"/>
        <v>#DIV/0!</v>
      </c>
      <c r="S344" s="168"/>
      <c r="T344" s="205" t="e">
        <f t="shared" si="208"/>
        <v>#DIV/0!</v>
      </c>
      <c r="U344" s="168"/>
      <c r="V344" s="205" t="e">
        <f t="shared" si="209"/>
        <v>#DIV/0!</v>
      </c>
      <c r="W344" s="168"/>
      <c r="X344" s="205" t="e">
        <f t="shared" si="210"/>
        <v>#DIV/0!</v>
      </c>
      <c r="Y344" s="168"/>
      <c r="Z344" s="205" t="e">
        <f t="shared" si="211"/>
        <v>#DIV/0!</v>
      </c>
      <c r="AA344" s="168"/>
      <c r="AB344" s="205" t="e">
        <f t="shared" si="212"/>
        <v>#DIV/0!</v>
      </c>
    </row>
    <row r="345" spans="1:28" ht="34.5" thickBot="1" x14ac:dyDescent="0.55000000000000004">
      <c r="A345" s="173" t="s">
        <v>642</v>
      </c>
      <c r="B345" s="206">
        <f>SUM(B342:B344)</f>
        <v>833</v>
      </c>
      <c r="C345" s="174"/>
      <c r="D345" s="207">
        <f>SUM(D342:D344)</f>
        <v>0</v>
      </c>
      <c r="E345" s="207">
        <f>SUM(E342:E344)</f>
        <v>0</v>
      </c>
      <c r="F345" s="208">
        <f>SUM(F342:F344)</f>
        <v>0</v>
      </c>
      <c r="G345" s="209">
        <f>SUM(G342:G344)</f>
        <v>0</v>
      </c>
      <c r="H345" s="210" t="e">
        <f>G345/F345</f>
        <v>#DIV/0!</v>
      </c>
      <c r="I345" s="209">
        <f>SUM(I342:I344)</f>
        <v>0</v>
      </c>
      <c r="J345" s="210" t="e">
        <f>I345/F345</f>
        <v>#DIV/0!</v>
      </c>
      <c r="K345" s="211">
        <f>SUM(K342:K344)</f>
        <v>0</v>
      </c>
      <c r="L345" s="212" t="e">
        <f>K345/F345</f>
        <v>#DIV/0!</v>
      </c>
      <c r="M345" s="209">
        <f>SUM(M342:M344)</f>
        <v>0</v>
      </c>
      <c r="N345" s="210" t="e">
        <f>M345/F345</f>
        <v>#DIV/0!</v>
      </c>
      <c r="O345" s="211">
        <f>SUM(O342:O344)</f>
        <v>0</v>
      </c>
      <c r="P345" s="212" t="e">
        <f>O345/F345</f>
        <v>#DIV/0!</v>
      </c>
      <c r="Q345" s="209">
        <f>SUM(Q342:Q344)</f>
        <v>0</v>
      </c>
      <c r="R345" s="210" t="e">
        <f>Q345/F345</f>
        <v>#DIV/0!</v>
      </c>
      <c r="S345" s="211">
        <f>SUM(S342:S344)</f>
        <v>0</v>
      </c>
      <c r="T345" s="212" t="e">
        <f>S345/F345</f>
        <v>#DIV/0!</v>
      </c>
      <c r="U345" s="209">
        <f>SUM(U342:U344)</f>
        <v>0</v>
      </c>
      <c r="V345" s="210" t="e">
        <f>U345/F345</f>
        <v>#DIV/0!</v>
      </c>
      <c r="W345" s="208">
        <f>SUM(W342:W344)</f>
        <v>0</v>
      </c>
      <c r="X345" s="213" t="e">
        <f>W345/F345</f>
        <v>#DIV/0!</v>
      </c>
      <c r="Y345" s="214">
        <f>SUM(Y342:Y344)</f>
        <v>0</v>
      </c>
      <c r="Z345" s="215" t="e">
        <f>Y345/F345</f>
        <v>#DIV/0!</v>
      </c>
      <c r="AA345" s="214">
        <f>SUM(AA342:AA344)</f>
        <v>0</v>
      </c>
      <c r="AB345" s="215" t="e">
        <f>AA345/F345</f>
        <v>#DIV/0!</v>
      </c>
    </row>
    <row r="346" spans="1:28" ht="72" customHeight="1" thickBot="1" x14ac:dyDescent="0.5">
      <c r="A346" s="376" t="s">
        <v>3254</v>
      </c>
      <c r="B346" s="377"/>
      <c r="C346" s="377"/>
      <c r="D346" s="377"/>
      <c r="E346" s="377"/>
      <c r="F346" s="378"/>
      <c r="G346" s="356" t="s">
        <v>586</v>
      </c>
      <c r="H346" s="357"/>
      <c r="I346" s="358" t="s">
        <v>587</v>
      </c>
      <c r="J346" s="359"/>
      <c r="K346" s="356" t="s">
        <v>588</v>
      </c>
      <c r="L346" s="357"/>
      <c r="M346" s="358" t="s">
        <v>589</v>
      </c>
      <c r="N346" s="359"/>
      <c r="O346" s="356" t="s">
        <v>590</v>
      </c>
      <c r="P346" s="357"/>
      <c r="Q346" s="358" t="s">
        <v>591</v>
      </c>
      <c r="R346" s="359"/>
      <c r="S346" s="356" t="s">
        <v>592</v>
      </c>
      <c r="T346" s="357"/>
      <c r="U346" s="358" t="s">
        <v>593</v>
      </c>
      <c r="V346" s="359"/>
      <c r="W346" s="356" t="s">
        <v>596</v>
      </c>
      <c r="X346" s="357"/>
      <c r="Y346" s="358" t="s">
        <v>595</v>
      </c>
      <c r="Z346" s="359"/>
      <c r="AA346" s="356" t="s">
        <v>594</v>
      </c>
      <c r="AB346" s="357"/>
    </row>
    <row r="348" spans="1:28" ht="33" x14ac:dyDescent="0.45">
      <c r="A348" s="370" t="s">
        <v>3255</v>
      </c>
      <c r="B348" s="370"/>
      <c r="C348" s="370"/>
      <c r="D348" s="370"/>
      <c r="E348" s="370"/>
      <c r="F348" s="370"/>
      <c r="G348" s="370"/>
      <c r="H348" s="370"/>
      <c r="I348" s="37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</row>
    <row r="349" spans="1:28" ht="33" x14ac:dyDescent="0.45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</row>
    <row r="350" spans="1:28" ht="33" x14ac:dyDescent="0.45">
      <c r="A350" s="370"/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</row>
    <row r="352" spans="1:28" ht="33" x14ac:dyDescent="0.45">
      <c r="A352" s="360" t="s">
        <v>3256</v>
      </c>
      <c r="B352" s="360"/>
      <c r="C352" s="360"/>
      <c r="D352" s="360"/>
      <c r="E352" s="360"/>
      <c r="F352" s="360"/>
      <c r="G352" s="360"/>
      <c r="H352" s="360"/>
      <c r="I352" s="360"/>
      <c r="J352" s="360"/>
      <c r="K352" s="360"/>
      <c r="L352" s="360"/>
      <c r="M352" s="360"/>
      <c r="N352" s="360"/>
      <c r="O352" s="360"/>
      <c r="P352" s="360"/>
      <c r="Q352" s="360"/>
      <c r="R352" s="360"/>
      <c r="S352" s="360"/>
      <c r="T352" s="360"/>
      <c r="U352" s="360"/>
      <c r="V352" s="360"/>
      <c r="W352" s="360"/>
      <c r="X352" s="360"/>
      <c r="Y352" s="360"/>
      <c r="Z352" s="360"/>
      <c r="AA352" s="360"/>
      <c r="AB352" s="360"/>
    </row>
    <row r="353" spans="1:28" ht="33" x14ac:dyDescent="0.45">
      <c r="A353" s="360"/>
      <c r="B353" s="360"/>
      <c r="C353" s="360"/>
      <c r="D353" s="360"/>
      <c r="E353" s="360"/>
      <c r="F353" s="360"/>
      <c r="G353" s="360"/>
      <c r="H353" s="360"/>
      <c r="I353" s="360"/>
      <c r="J353" s="360"/>
      <c r="K353" s="360"/>
      <c r="L353" s="360"/>
      <c r="M353" s="360"/>
      <c r="N353" s="360"/>
      <c r="O353" s="360"/>
      <c r="P353" s="360"/>
      <c r="Q353" s="360"/>
      <c r="R353" s="360"/>
      <c r="S353" s="360"/>
      <c r="T353" s="360"/>
      <c r="U353" s="360"/>
      <c r="V353" s="360"/>
      <c r="W353" s="360"/>
      <c r="X353" s="360"/>
      <c r="Y353" s="360"/>
      <c r="Z353" s="360"/>
      <c r="AA353" s="360"/>
      <c r="AB353" s="360"/>
    </row>
    <row r="355" spans="1:28" ht="104.25" customHeight="1" thickBot="1" x14ac:dyDescent="0.5">
      <c r="A355" s="286" t="s">
        <v>3257</v>
      </c>
      <c r="B355" s="287"/>
      <c r="C355" s="371" t="s">
        <v>3258</v>
      </c>
      <c r="D355" s="372"/>
      <c r="E355" s="372"/>
      <c r="F355" s="373"/>
      <c r="G355" s="349" t="s">
        <v>586</v>
      </c>
      <c r="H355" s="350"/>
      <c r="I355" s="354" t="s">
        <v>587</v>
      </c>
      <c r="J355" s="375"/>
      <c r="K355" s="349" t="s">
        <v>588</v>
      </c>
      <c r="L355" s="350"/>
      <c r="M355" s="354" t="s">
        <v>589</v>
      </c>
      <c r="N355" s="355"/>
      <c r="O355" s="349" t="s">
        <v>590</v>
      </c>
      <c r="P355" s="350"/>
      <c r="Q355" s="354" t="s">
        <v>591</v>
      </c>
      <c r="R355" s="355"/>
      <c r="S355" s="349" t="s">
        <v>592</v>
      </c>
      <c r="T355" s="350"/>
      <c r="U355" s="354" t="s">
        <v>593</v>
      </c>
      <c r="V355" s="355"/>
      <c r="W355" s="349" t="s">
        <v>596</v>
      </c>
      <c r="X355" s="350"/>
      <c r="Y355" s="354" t="s">
        <v>595</v>
      </c>
      <c r="Z355" s="355"/>
      <c r="AA355" s="349" t="s">
        <v>594</v>
      </c>
      <c r="AB355" s="350"/>
    </row>
    <row r="356" spans="1:28" ht="60" x14ac:dyDescent="0.45">
      <c r="A356" s="286"/>
      <c r="B356" s="287"/>
      <c r="C356" s="146" t="s">
        <v>606</v>
      </c>
      <c r="D356" s="147" t="s">
        <v>607</v>
      </c>
      <c r="E356" s="147" t="s">
        <v>644</v>
      </c>
      <c r="F356" s="148" t="s">
        <v>645</v>
      </c>
      <c r="G356" s="152" t="s">
        <v>604</v>
      </c>
      <c r="H356" s="150" t="s">
        <v>605</v>
      </c>
      <c r="I356" s="149" t="s">
        <v>604</v>
      </c>
      <c r="J356" s="153" t="s">
        <v>605</v>
      </c>
      <c r="K356" s="149" t="s">
        <v>604</v>
      </c>
      <c r="L356" s="150" t="s">
        <v>605</v>
      </c>
      <c r="M356" s="149" t="s">
        <v>604</v>
      </c>
      <c r="N356" s="150" t="s">
        <v>605</v>
      </c>
      <c r="O356" s="149" t="s">
        <v>604</v>
      </c>
      <c r="P356" s="150" t="s">
        <v>605</v>
      </c>
      <c r="Q356" s="149" t="s">
        <v>604</v>
      </c>
      <c r="R356" s="150" t="s">
        <v>605</v>
      </c>
      <c r="S356" s="149" t="s">
        <v>604</v>
      </c>
      <c r="T356" s="150" t="s">
        <v>605</v>
      </c>
      <c r="U356" s="149" t="s">
        <v>604</v>
      </c>
      <c r="V356" s="150" t="s">
        <v>605</v>
      </c>
      <c r="W356" s="149" t="s">
        <v>604</v>
      </c>
      <c r="X356" s="150" t="s">
        <v>605</v>
      </c>
      <c r="Y356" s="149" t="s">
        <v>604</v>
      </c>
      <c r="Z356" s="150" t="s">
        <v>605</v>
      </c>
      <c r="AA356" s="149" t="s">
        <v>604</v>
      </c>
      <c r="AB356" s="150" t="s">
        <v>605</v>
      </c>
    </row>
    <row r="357" spans="1:28" ht="34.5" thickBot="1" x14ac:dyDescent="0.5">
      <c r="A357" s="286"/>
      <c r="B357" s="287"/>
      <c r="C357" s="154">
        <v>1508</v>
      </c>
      <c r="D357" s="198">
        <f t="shared" ref="D357:AB357" si="213">D370</f>
        <v>0</v>
      </c>
      <c r="E357" s="198">
        <f t="shared" si="213"/>
        <v>0</v>
      </c>
      <c r="F357" s="199">
        <f t="shared" si="213"/>
        <v>0</v>
      </c>
      <c r="G357" s="200">
        <f t="shared" si="213"/>
        <v>0</v>
      </c>
      <c r="H357" s="201" t="e">
        <f t="shared" si="213"/>
        <v>#DIV/0!</v>
      </c>
      <c r="I357" s="202">
        <f t="shared" si="213"/>
        <v>0</v>
      </c>
      <c r="J357" s="203" t="e">
        <f t="shared" si="213"/>
        <v>#DIV/0!</v>
      </c>
      <c r="K357" s="202">
        <f t="shared" si="213"/>
        <v>0</v>
      </c>
      <c r="L357" s="201" t="e">
        <f t="shared" si="213"/>
        <v>#DIV/0!</v>
      </c>
      <c r="M357" s="202">
        <f t="shared" si="213"/>
        <v>0</v>
      </c>
      <c r="N357" s="201" t="e">
        <f t="shared" si="213"/>
        <v>#DIV/0!</v>
      </c>
      <c r="O357" s="202">
        <f t="shared" si="213"/>
        <v>0</v>
      </c>
      <c r="P357" s="201" t="e">
        <f t="shared" si="213"/>
        <v>#DIV/0!</v>
      </c>
      <c r="Q357" s="202">
        <f t="shared" si="213"/>
        <v>0</v>
      </c>
      <c r="R357" s="201" t="e">
        <f t="shared" si="213"/>
        <v>#DIV/0!</v>
      </c>
      <c r="S357" s="202">
        <f t="shared" si="213"/>
        <v>0</v>
      </c>
      <c r="T357" s="201" t="e">
        <f t="shared" si="213"/>
        <v>#DIV/0!</v>
      </c>
      <c r="U357" s="202">
        <f t="shared" si="213"/>
        <v>0</v>
      </c>
      <c r="V357" s="201" t="e">
        <f t="shared" si="213"/>
        <v>#DIV/0!</v>
      </c>
      <c r="W357" s="202">
        <f t="shared" si="213"/>
        <v>0</v>
      </c>
      <c r="X357" s="201" t="e">
        <f t="shared" si="213"/>
        <v>#DIV/0!</v>
      </c>
      <c r="Y357" s="202">
        <f t="shared" si="213"/>
        <v>0</v>
      </c>
      <c r="Z357" s="201" t="e">
        <f t="shared" si="213"/>
        <v>#DIV/0!</v>
      </c>
      <c r="AA357" s="202">
        <f t="shared" si="213"/>
        <v>0</v>
      </c>
      <c r="AB357" s="201" t="e">
        <f t="shared" si="213"/>
        <v>#DIV/0!</v>
      </c>
    </row>
    <row r="359" spans="1:28" ht="60.75" thickBot="1" x14ac:dyDescent="0.55000000000000004">
      <c r="A359" s="362" t="s">
        <v>3259</v>
      </c>
      <c r="B359" s="363"/>
      <c r="C359" s="363"/>
      <c r="D359" s="363"/>
      <c r="E359" s="363"/>
      <c r="F359" s="364"/>
      <c r="G359" s="365" t="s">
        <v>603</v>
      </c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  <c r="AA359" s="366"/>
      <c r="AB359" s="367"/>
    </row>
    <row r="360" spans="1:28" ht="67.5" x14ac:dyDescent="0.45">
      <c r="A360" s="156" t="s">
        <v>3249</v>
      </c>
      <c r="B360" s="379" t="s">
        <v>3260</v>
      </c>
      <c r="C360" s="380"/>
      <c r="D360" s="361" t="s">
        <v>3261</v>
      </c>
      <c r="E360" s="368"/>
      <c r="F360" s="369"/>
      <c r="G360" s="349" t="s">
        <v>586</v>
      </c>
      <c r="H360" s="350"/>
      <c r="I360" s="354" t="s">
        <v>587</v>
      </c>
      <c r="J360" s="355"/>
      <c r="K360" s="349" t="s">
        <v>588</v>
      </c>
      <c r="L360" s="350"/>
      <c r="M360" s="354" t="s">
        <v>589</v>
      </c>
      <c r="N360" s="355"/>
      <c r="O360" s="349" t="s">
        <v>590</v>
      </c>
      <c r="P360" s="350"/>
      <c r="Q360" s="354" t="s">
        <v>591</v>
      </c>
      <c r="R360" s="355"/>
      <c r="S360" s="349" t="s">
        <v>592</v>
      </c>
      <c r="T360" s="350"/>
      <c r="U360" s="354" t="s">
        <v>593</v>
      </c>
      <c r="V360" s="355"/>
      <c r="W360" s="349" t="s">
        <v>596</v>
      </c>
      <c r="X360" s="350"/>
      <c r="Y360" s="354" t="s">
        <v>595</v>
      </c>
      <c r="Z360" s="355"/>
      <c r="AA360" s="349" t="s">
        <v>594</v>
      </c>
      <c r="AB360" s="350"/>
    </row>
    <row r="361" spans="1:28" ht="60" x14ac:dyDescent="0.45">
      <c r="A361" s="157" t="s">
        <v>597</v>
      </c>
      <c r="B361" s="158" t="s">
        <v>606</v>
      </c>
      <c r="C361" s="157" t="s">
        <v>598</v>
      </c>
      <c r="D361" s="157" t="s">
        <v>607</v>
      </c>
      <c r="E361" s="157" t="s">
        <v>644</v>
      </c>
      <c r="F361" s="159" t="s">
        <v>645</v>
      </c>
      <c r="G361" s="149" t="s">
        <v>604</v>
      </c>
      <c r="H361" s="150" t="s">
        <v>605</v>
      </c>
      <c r="I361" s="149" t="s">
        <v>604</v>
      </c>
      <c r="J361" s="150" t="s">
        <v>605</v>
      </c>
      <c r="K361" s="149" t="s">
        <v>604</v>
      </c>
      <c r="L361" s="150" t="s">
        <v>605</v>
      </c>
      <c r="M361" s="149" t="s">
        <v>604</v>
      </c>
      <c r="N361" s="150" t="s">
        <v>605</v>
      </c>
      <c r="O361" s="149" t="s">
        <v>604</v>
      </c>
      <c r="P361" s="150" t="s">
        <v>605</v>
      </c>
      <c r="Q361" s="149" t="s">
        <v>604</v>
      </c>
      <c r="R361" s="150" t="s">
        <v>605</v>
      </c>
      <c r="S361" s="149" t="s">
        <v>604</v>
      </c>
      <c r="T361" s="150" t="s">
        <v>605</v>
      </c>
      <c r="U361" s="149" t="s">
        <v>604</v>
      </c>
      <c r="V361" s="150" t="s">
        <v>605</v>
      </c>
      <c r="W361" s="149" t="s">
        <v>604</v>
      </c>
      <c r="X361" s="150" t="s">
        <v>605</v>
      </c>
      <c r="Y361" s="149" t="s">
        <v>604</v>
      </c>
      <c r="Z361" s="150" t="s">
        <v>605</v>
      </c>
      <c r="AA361" s="149" t="s">
        <v>604</v>
      </c>
      <c r="AB361" s="150" t="s">
        <v>605</v>
      </c>
    </row>
    <row r="362" spans="1:28" x14ac:dyDescent="0.45">
      <c r="A362" s="170" t="s">
        <v>3262</v>
      </c>
      <c r="B362" s="178">
        <v>161</v>
      </c>
      <c r="C362" s="177" t="s">
        <v>617</v>
      </c>
      <c r="D362" s="164"/>
      <c r="E362" s="204">
        <f>D362-F362</f>
        <v>0</v>
      </c>
      <c r="F362" s="204">
        <f>G362+I362+K362+M362+O362+Q362+S362+U362+W362+Y362+AA362</f>
        <v>0</v>
      </c>
      <c r="G362" s="166"/>
      <c r="H362" s="205" t="e">
        <f>G362/F362</f>
        <v>#DIV/0!</v>
      </c>
      <c r="I362" s="166"/>
      <c r="J362" s="205" t="e">
        <f>I362/F362</f>
        <v>#DIV/0!</v>
      </c>
      <c r="K362" s="166"/>
      <c r="L362" s="205" t="e">
        <f>K362/F362</f>
        <v>#DIV/0!</v>
      </c>
      <c r="M362" s="166"/>
      <c r="N362" s="205" t="e">
        <f>M362/F362</f>
        <v>#DIV/0!</v>
      </c>
      <c r="O362" s="166"/>
      <c r="P362" s="205" t="e">
        <f>O362/F362</f>
        <v>#DIV/0!</v>
      </c>
      <c r="Q362" s="166"/>
      <c r="R362" s="205" t="e">
        <f>Q362/F362</f>
        <v>#DIV/0!</v>
      </c>
      <c r="S362" s="166"/>
      <c r="T362" s="205" t="e">
        <f>S362/F362</f>
        <v>#DIV/0!</v>
      </c>
      <c r="U362" s="166"/>
      <c r="V362" s="205" t="e">
        <f>U362/F362</f>
        <v>#DIV/0!</v>
      </c>
      <c r="W362" s="166"/>
      <c r="X362" s="205" t="e">
        <f>W362/F362</f>
        <v>#DIV/0!</v>
      </c>
      <c r="Y362" s="166"/>
      <c r="Z362" s="205" t="e">
        <f>Y362/F362</f>
        <v>#DIV/0!</v>
      </c>
      <c r="AA362" s="166"/>
      <c r="AB362" s="205" t="e">
        <f>AA362/F362</f>
        <v>#DIV/0!</v>
      </c>
    </row>
    <row r="363" spans="1:28" x14ac:dyDescent="0.45">
      <c r="A363" s="161" t="s">
        <v>3263</v>
      </c>
      <c r="B363" s="162">
        <v>193</v>
      </c>
      <c r="C363" s="177" t="s">
        <v>617</v>
      </c>
      <c r="D363" s="167"/>
      <c r="E363" s="204">
        <f t="shared" ref="E363:E369" si="214">D363-F363</f>
        <v>0</v>
      </c>
      <c r="F363" s="204">
        <f t="shared" ref="F363:F369" si="215">G363+I363+K363+M363+O363+Q363+S363+U363+W363+Y363+AA363</f>
        <v>0</v>
      </c>
      <c r="G363" s="168"/>
      <c r="H363" s="205" t="e">
        <f t="shared" ref="H363:H369" si="216">G363/F363</f>
        <v>#DIV/0!</v>
      </c>
      <c r="I363" s="168"/>
      <c r="J363" s="205" t="e">
        <f t="shared" ref="J363:J369" si="217">I363/F363</f>
        <v>#DIV/0!</v>
      </c>
      <c r="K363" s="168"/>
      <c r="L363" s="205" t="e">
        <f t="shared" ref="L363:L369" si="218">K363/F363</f>
        <v>#DIV/0!</v>
      </c>
      <c r="M363" s="168"/>
      <c r="N363" s="205" t="e">
        <f t="shared" ref="N363:N369" si="219">M363/F363</f>
        <v>#DIV/0!</v>
      </c>
      <c r="O363" s="168"/>
      <c r="P363" s="205" t="e">
        <f t="shared" ref="P363:P369" si="220">O363/F363</f>
        <v>#DIV/0!</v>
      </c>
      <c r="Q363" s="168"/>
      <c r="R363" s="205" t="e">
        <f t="shared" ref="R363:R369" si="221">Q363/F363</f>
        <v>#DIV/0!</v>
      </c>
      <c r="S363" s="168"/>
      <c r="T363" s="205" t="e">
        <f t="shared" ref="T363:T369" si="222">S363/F363</f>
        <v>#DIV/0!</v>
      </c>
      <c r="U363" s="168"/>
      <c r="V363" s="205" t="e">
        <f t="shared" ref="V363:V369" si="223">U363/F363</f>
        <v>#DIV/0!</v>
      </c>
      <c r="W363" s="168"/>
      <c r="X363" s="205" t="e">
        <f t="shared" ref="X363:X369" si="224">W363/F363</f>
        <v>#DIV/0!</v>
      </c>
      <c r="Y363" s="168"/>
      <c r="Z363" s="205" t="e">
        <f t="shared" ref="Z363:Z369" si="225">Y363/F363</f>
        <v>#DIV/0!</v>
      </c>
      <c r="AA363" s="168"/>
      <c r="AB363" s="205" t="e">
        <f t="shared" ref="AB363:AB369" si="226">AA363/F363</f>
        <v>#DIV/0!</v>
      </c>
    </row>
    <row r="364" spans="1:28" x14ac:dyDescent="0.45">
      <c r="A364" s="161" t="s">
        <v>3264</v>
      </c>
      <c r="B364" s="162">
        <v>99</v>
      </c>
      <c r="C364" s="177" t="s">
        <v>617</v>
      </c>
      <c r="D364" s="167"/>
      <c r="E364" s="204">
        <f t="shared" si="214"/>
        <v>0</v>
      </c>
      <c r="F364" s="204">
        <f t="shared" si="215"/>
        <v>0</v>
      </c>
      <c r="G364" s="168"/>
      <c r="H364" s="205" t="e">
        <f t="shared" si="216"/>
        <v>#DIV/0!</v>
      </c>
      <c r="I364" s="168"/>
      <c r="J364" s="205" t="e">
        <f t="shared" si="217"/>
        <v>#DIV/0!</v>
      </c>
      <c r="K364" s="168"/>
      <c r="L364" s="205" t="e">
        <f t="shared" si="218"/>
        <v>#DIV/0!</v>
      </c>
      <c r="M364" s="168"/>
      <c r="N364" s="205" t="e">
        <f t="shared" si="219"/>
        <v>#DIV/0!</v>
      </c>
      <c r="O364" s="168"/>
      <c r="P364" s="205" t="e">
        <f t="shared" si="220"/>
        <v>#DIV/0!</v>
      </c>
      <c r="Q364" s="168"/>
      <c r="R364" s="205" t="e">
        <f t="shared" si="221"/>
        <v>#DIV/0!</v>
      </c>
      <c r="S364" s="168"/>
      <c r="T364" s="205" t="e">
        <f t="shared" si="222"/>
        <v>#DIV/0!</v>
      </c>
      <c r="U364" s="168"/>
      <c r="V364" s="205" t="e">
        <f t="shared" si="223"/>
        <v>#DIV/0!</v>
      </c>
      <c r="W364" s="168"/>
      <c r="X364" s="205" t="e">
        <f t="shared" si="224"/>
        <v>#DIV/0!</v>
      </c>
      <c r="Y364" s="168"/>
      <c r="Z364" s="205" t="e">
        <f t="shared" si="225"/>
        <v>#DIV/0!</v>
      </c>
      <c r="AA364" s="168"/>
      <c r="AB364" s="205" t="e">
        <f t="shared" si="226"/>
        <v>#DIV/0!</v>
      </c>
    </row>
    <row r="365" spans="1:28" x14ac:dyDescent="0.45">
      <c r="A365" s="161" t="s">
        <v>3265</v>
      </c>
      <c r="B365" s="172">
        <v>65</v>
      </c>
      <c r="C365" s="177" t="s">
        <v>617</v>
      </c>
      <c r="D365" s="167"/>
      <c r="E365" s="204">
        <f t="shared" si="214"/>
        <v>0</v>
      </c>
      <c r="F365" s="204">
        <f t="shared" si="215"/>
        <v>0</v>
      </c>
      <c r="G365" s="168"/>
      <c r="H365" s="205" t="e">
        <f t="shared" si="216"/>
        <v>#DIV/0!</v>
      </c>
      <c r="I365" s="168"/>
      <c r="J365" s="205" t="e">
        <f t="shared" si="217"/>
        <v>#DIV/0!</v>
      </c>
      <c r="K365" s="168"/>
      <c r="L365" s="205" t="e">
        <f t="shared" si="218"/>
        <v>#DIV/0!</v>
      </c>
      <c r="M365" s="168"/>
      <c r="N365" s="205" t="e">
        <f t="shared" si="219"/>
        <v>#DIV/0!</v>
      </c>
      <c r="O365" s="168"/>
      <c r="P365" s="205" t="e">
        <f t="shared" si="220"/>
        <v>#DIV/0!</v>
      </c>
      <c r="Q365" s="168"/>
      <c r="R365" s="205" t="e">
        <f t="shared" si="221"/>
        <v>#DIV/0!</v>
      </c>
      <c r="S365" s="168"/>
      <c r="T365" s="205" t="e">
        <f t="shared" si="222"/>
        <v>#DIV/0!</v>
      </c>
      <c r="U365" s="168"/>
      <c r="V365" s="205" t="e">
        <f t="shared" si="223"/>
        <v>#DIV/0!</v>
      </c>
      <c r="W365" s="168"/>
      <c r="X365" s="205" t="e">
        <f t="shared" si="224"/>
        <v>#DIV/0!</v>
      </c>
      <c r="Y365" s="168"/>
      <c r="Z365" s="205" t="e">
        <f t="shared" si="225"/>
        <v>#DIV/0!</v>
      </c>
      <c r="AA365" s="168"/>
      <c r="AB365" s="205" t="e">
        <f t="shared" si="226"/>
        <v>#DIV/0!</v>
      </c>
    </row>
    <row r="366" spans="1:28" ht="74.099999999999994" customHeight="1" x14ac:dyDescent="0.45">
      <c r="A366" s="161" t="s">
        <v>3266</v>
      </c>
      <c r="B366" s="172">
        <v>41</v>
      </c>
      <c r="C366" s="177" t="s">
        <v>617</v>
      </c>
      <c r="D366" s="167"/>
      <c r="E366" s="204">
        <f t="shared" si="214"/>
        <v>0</v>
      </c>
      <c r="F366" s="204">
        <f t="shared" si="215"/>
        <v>0</v>
      </c>
      <c r="G366" s="168"/>
      <c r="H366" s="205" t="e">
        <f t="shared" si="216"/>
        <v>#DIV/0!</v>
      </c>
      <c r="I366" s="168"/>
      <c r="J366" s="205" t="e">
        <f t="shared" si="217"/>
        <v>#DIV/0!</v>
      </c>
      <c r="K366" s="168"/>
      <c r="L366" s="205" t="e">
        <f t="shared" si="218"/>
        <v>#DIV/0!</v>
      </c>
      <c r="M366" s="168"/>
      <c r="N366" s="205" t="e">
        <f t="shared" si="219"/>
        <v>#DIV/0!</v>
      </c>
      <c r="O366" s="168"/>
      <c r="P366" s="205" t="e">
        <f t="shared" si="220"/>
        <v>#DIV/0!</v>
      </c>
      <c r="Q366" s="168"/>
      <c r="R366" s="205" t="e">
        <f t="shared" si="221"/>
        <v>#DIV/0!</v>
      </c>
      <c r="S366" s="168"/>
      <c r="T366" s="205" t="e">
        <f t="shared" si="222"/>
        <v>#DIV/0!</v>
      </c>
      <c r="U366" s="168"/>
      <c r="V366" s="205" t="e">
        <f t="shared" si="223"/>
        <v>#DIV/0!</v>
      </c>
      <c r="W366" s="168"/>
      <c r="X366" s="205" t="e">
        <f t="shared" si="224"/>
        <v>#DIV/0!</v>
      </c>
      <c r="Y366" s="168"/>
      <c r="Z366" s="205" t="e">
        <f t="shared" si="225"/>
        <v>#DIV/0!</v>
      </c>
      <c r="AA366" s="168"/>
      <c r="AB366" s="205" t="e">
        <f t="shared" si="226"/>
        <v>#DIV/0!</v>
      </c>
    </row>
    <row r="367" spans="1:28" x14ac:dyDescent="0.45">
      <c r="A367" s="161" t="s">
        <v>3267</v>
      </c>
      <c r="B367" s="172">
        <v>168</v>
      </c>
      <c r="C367" s="177"/>
      <c r="D367" s="167"/>
      <c r="E367" s="204">
        <f t="shared" si="214"/>
        <v>0</v>
      </c>
      <c r="F367" s="204">
        <f t="shared" si="215"/>
        <v>0</v>
      </c>
      <c r="G367" s="168"/>
      <c r="H367" s="205" t="e">
        <f t="shared" si="216"/>
        <v>#DIV/0!</v>
      </c>
      <c r="I367" s="168"/>
      <c r="J367" s="205" t="e">
        <f t="shared" si="217"/>
        <v>#DIV/0!</v>
      </c>
      <c r="K367" s="168"/>
      <c r="L367" s="205" t="e">
        <f t="shared" si="218"/>
        <v>#DIV/0!</v>
      </c>
      <c r="M367" s="168"/>
      <c r="N367" s="205" t="e">
        <f t="shared" si="219"/>
        <v>#DIV/0!</v>
      </c>
      <c r="O367" s="168"/>
      <c r="P367" s="205" t="e">
        <f t="shared" si="220"/>
        <v>#DIV/0!</v>
      </c>
      <c r="Q367" s="168"/>
      <c r="R367" s="205" t="e">
        <f t="shared" si="221"/>
        <v>#DIV/0!</v>
      </c>
      <c r="S367" s="168"/>
      <c r="T367" s="205" t="e">
        <f t="shared" si="222"/>
        <v>#DIV/0!</v>
      </c>
      <c r="U367" s="168"/>
      <c r="V367" s="205" t="e">
        <f t="shared" si="223"/>
        <v>#DIV/0!</v>
      </c>
      <c r="W367" s="168"/>
      <c r="X367" s="205" t="e">
        <f t="shared" si="224"/>
        <v>#DIV/0!</v>
      </c>
      <c r="Y367" s="168"/>
      <c r="Z367" s="205" t="e">
        <f t="shared" si="225"/>
        <v>#DIV/0!</v>
      </c>
      <c r="AA367" s="168"/>
      <c r="AB367" s="205" t="e">
        <f t="shared" si="226"/>
        <v>#DIV/0!</v>
      </c>
    </row>
    <row r="368" spans="1:28" ht="45.95" customHeight="1" x14ac:dyDescent="0.45">
      <c r="A368" s="161" t="s">
        <v>3268</v>
      </c>
      <c r="B368" s="172">
        <v>439</v>
      </c>
      <c r="C368" s="177" t="s">
        <v>617</v>
      </c>
      <c r="D368" s="167"/>
      <c r="E368" s="204">
        <f t="shared" si="214"/>
        <v>0</v>
      </c>
      <c r="F368" s="204">
        <f t="shared" si="215"/>
        <v>0</v>
      </c>
      <c r="G368" s="168"/>
      <c r="H368" s="205" t="e">
        <f t="shared" si="216"/>
        <v>#DIV/0!</v>
      </c>
      <c r="I368" s="168"/>
      <c r="J368" s="205" t="e">
        <f t="shared" si="217"/>
        <v>#DIV/0!</v>
      </c>
      <c r="K368" s="168"/>
      <c r="L368" s="205" t="e">
        <f t="shared" si="218"/>
        <v>#DIV/0!</v>
      </c>
      <c r="M368" s="168"/>
      <c r="N368" s="205" t="e">
        <f t="shared" si="219"/>
        <v>#DIV/0!</v>
      </c>
      <c r="O368" s="168"/>
      <c r="P368" s="205" t="e">
        <f t="shared" si="220"/>
        <v>#DIV/0!</v>
      </c>
      <c r="Q368" s="168"/>
      <c r="R368" s="205" t="e">
        <f t="shared" si="221"/>
        <v>#DIV/0!</v>
      </c>
      <c r="S368" s="168"/>
      <c r="T368" s="205" t="e">
        <f t="shared" si="222"/>
        <v>#DIV/0!</v>
      </c>
      <c r="U368" s="168"/>
      <c r="V368" s="205" t="e">
        <f t="shared" si="223"/>
        <v>#DIV/0!</v>
      </c>
      <c r="W368" s="168"/>
      <c r="X368" s="205" t="e">
        <f t="shared" si="224"/>
        <v>#DIV/0!</v>
      </c>
      <c r="Y368" s="168"/>
      <c r="Z368" s="205" t="e">
        <f t="shared" si="225"/>
        <v>#DIV/0!</v>
      </c>
      <c r="AA368" s="168"/>
      <c r="AB368" s="205" t="e">
        <f t="shared" si="226"/>
        <v>#DIV/0!</v>
      </c>
    </row>
    <row r="369" spans="1:28" ht="34.5" thickBot="1" x14ac:dyDescent="0.5">
      <c r="A369" s="170" t="s">
        <v>3269</v>
      </c>
      <c r="B369" s="171">
        <v>342</v>
      </c>
      <c r="C369" s="184"/>
      <c r="D369" s="185"/>
      <c r="E369" s="204">
        <f t="shared" si="214"/>
        <v>0</v>
      </c>
      <c r="F369" s="204">
        <f t="shared" si="215"/>
        <v>0</v>
      </c>
      <c r="G369" s="229"/>
      <c r="H369" s="205" t="e">
        <f t="shared" si="216"/>
        <v>#DIV/0!</v>
      </c>
      <c r="I369" s="229"/>
      <c r="J369" s="205" t="e">
        <f t="shared" si="217"/>
        <v>#DIV/0!</v>
      </c>
      <c r="K369" s="230"/>
      <c r="L369" s="205" t="e">
        <f t="shared" si="218"/>
        <v>#DIV/0!</v>
      </c>
      <c r="M369" s="229"/>
      <c r="N369" s="205" t="e">
        <f t="shared" si="219"/>
        <v>#DIV/0!</v>
      </c>
      <c r="O369" s="230"/>
      <c r="P369" s="205" t="e">
        <f t="shared" si="220"/>
        <v>#DIV/0!</v>
      </c>
      <c r="Q369" s="229"/>
      <c r="R369" s="205" t="e">
        <f t="shared" si="221"/>
        <v>#DIV/0!</v>
      </c>
      <c r="S369" s="230"/>
      <c r="T369" s="205" t="e">
        <f t="shared" si="222"/>
        <v>#DIV/0!</v>
      </c>
      <c r="U369" s="229"/>
      <c r="V369" s="205" t="e">
        <f t="shared" si="223"/>
        <v>#DIV/0!</v>
      </c>
      <c r="W369" s="230"/>
      <c r="X369" s="205" t="e">
        <f t="shared" si="224"/>
        <v>#DIV/0!</v>
      </c>
      <c r="Y369" s="229"/>
      <c r="Z369" s="205" t="e">
        <f t="shared" si="225"/>
        <v>#DIV/0!</v>
      </c>
      <c r="AA369" s="229"/>
      <c r="AB369" s="205" t="e">
        <f t="shared" si="226"/>
        <v>#DIV/0!</v>
      </c>
    </row>
    <row r="370" spans="1:28" ht="34.5" thickBot="1" x14ac:dyDescent="0.55000000000000004">
      <c r="A370" s="173" t="s">
        <v>642</v>
      </c>
      <c r="B370" s="206">
        <f>SUM(B362:B369)</f>
        <v>1508</v>
      </c>
      <c r="C370" s="174"/>
      <c r="D370" s="207">
        <f>SUM(D362:D368)</f>
        <v>0</v>
      </c>
      <c r="E370" s="207">
        <f>SUM(E362:E368)</f>
        <v>0</v>
      </c>
      <c r="F370" s="208">
        <f>SUM(F362:F368)</f>
        <v>0</v>
      </c>
      <c r="G370" s="209">
        <f>SUM(G362:G368)</f>
        <v>0</v>
      </c>
      <c r="H370" s="210" t="e">
        <f>G370/F370</f>
        <v>#DIV/0!</v>
      </c>
      <c r="I370" s="209">
        <f>SUM(I362:I368)</f>
        <v>0</v>
      </c>
      <c r="J370" s="210" t="e">
        <f>I370/F370</f>
        <v>#DIV/0!</v>
      </c>
      <c r="K370" s="211">
        <f>SUM(K362:K368)</f>
        <v>0</v>
      </c>
      <c r="L370" s="212" t="e">
        <f>K370/F370</f>
        <v>#DIV/0!</v>
      </c>
      <c r="M370" s="209">
        <f>SUM(M362:M368)</f>
        <v>0</v>
      </c>
      <c r="N370" s="210" t="e">
        <f>M370/F370</f>
        <v>#DIV/0!</v>
      </c>
      <c r="O370" s="211">
        <f>SUM(O362:O368)</f>
        <v>0</v>
      </c>
      <c r="P370" s="212" t="e">
        <f>O370/F370</f>
        <v>#DIV/0!</v>
      </c>
      <c r="Q370" s="209">
        <f>SUM(Q362:Q368)</f>
        <v>0</v>
      </c>
      <c r="R370" s="210" t="e">
        <f>Q370/F370</f>
        <v>#DIV/0!</v>
      </c>
      <c r="S370" s="211">
        <f>SUM(S362:S368)</f>
        <v>0</v>
      </c>
      <c r="T370" s="212" t="e">
        <f>S370/F370</f>
        <v>#DIV/0!</v>
      </c>
      <c r="U370" s="209">
        <f>SUM(U362:U368)</f>
        <v>0</v>
      </c>
      <c r="V370" s="210" t="e">
        <f>U370/F370</f>
        <v>#DIV/0!</v>
      </c>
      <c r="W370" s="208">
        <f>SUM(W362:W368)</f>
        <v>0</v>
      </c>
      <c r="X370" s="213" t="e">
        <f>W370/F370</f>
        <v>#DIV/0!</v>
      </c>
      <c r="Y370" s="214">
        <f>SUM(Y362:Y368)</f>
        <v>0</v>
      </c>
      <c r="Z370" s="215" t="e">
        <f>Y370/F370</f>
        <v>#DIV/0!</v>
      </c>
      <c r="AA370" s="214">
        <f>SUM(AA362:AA368)</f>
        <v>0</v>
      </c>
      <c r="AB370" s="215" t="e">
        <f>AA370/F370</f>
        <v>#DIV/0!</v>
      </c>
    </row>
    <row r="371" spans="1:28" ht="84.95" customHeight="1" thickBot="1" x14ac:dyDescent="0.5">
      <c r="A371" s="376" t="s">
        <v>3270</v>
      </c>
      <c r="B371" s="377"/>
      <c r="C371" s="377"/>
      <c r="D371" s="377"/>
      <c r="E371" s="377"/>
      <c r="F371" s="378"/>
      <c r="G371" s="356" t="s">
        <v>586</v>
      </c>
      <c r="H371" s="357"/>
      <c r="I371" s="358" t="s">
        <v>587</v>
      </c>
      <c r="J371" s="359"/>
      <c r="K371" s="356" t="s">
        <v>588</v>
      </c>
      <c r="L371" s="357"/>
      <c r="M371" s="358" t="s">
        <v>589</v>
      </c>
      <c r="N371" s="359"/>
      <c r="O371" s="356" t="s">
        <v>590</v>
      </c>
      <c r="P371" s="357"/>
      <c r="Q371" s="358" t="s">
        <v>591</v>
      </c>
      <c r="R371" s="359"/>
      <c r="S371" s="356" t="s">
        <v>592</v>
      </c>
      <c r="T371" s="357"/>
      <c r="U371" s="358" t="s">
        <v>593</v>
      </c>
      <c r="V371" s="359"/>
      <c r="W371" s="356" t="s">
        <v>596</v>
      </c>
      <c r="X371" s="357"/>
      <c r="Y371" s="358" t="s">
        <v>595</v>
      </c>
      <c r="Z371" s="359"/>
      <c r="AA371" s="356" t="s">
        <v>594</v>
      </c>
      <c r="AB371" s="357"/>
    </row>
    <row r="373" spans="1:28" ht="33" x14ac:dyDescent="0.45">
      <c r="A373" s="360" t="s">
        <v>3271</v>
      </c>
      <c r="B373" s="360"/>
      <c r="C373" s="360"/>
      <c r="D373" s="360"/>
      <c r="E373" s="360"/>
      <c r="F373" s="360"/>
      <c r="G373" s="360"/>
      <c r="H373" s="360"/>
      <c r="I373" s="360"/>
      <c r="J373" s="360"/>
      <c r="K373" s="360"/>
      <c r="L373" s="360"/>
      <c r="M373" s="360"/>
      <c r="N373" s="360"/>
      <c r="O373" s="360"/>
      <c r="P373" s="360"/>
      <c r="Q373" s="360"/>
      <c r="R373" s="360"/>
      <c r="S373" s="360"/>
      <c r="T373" s="360"/>
      <c r="U373" s="360"/>
      <c r="V373" s="360"/>
      <c r="W373" s="360"/>
      <c r="X373" s="360"/>
      <c r="Y373" s="360"/>
      <c r="Z373" s="360"/>
      <c r="AA373" s="360"/>
      <c r="AB373" s="360"/>
    </row>
    <row r="374" spans="1:28" ht="33" x14ac:dyDescent="0.45">
      <c r="A374" s="360"/>
      <c r="B374" s="360"/>
      <c r="C374" s="360"/>
      <c r="D374" s="360"/>
      <c r="E374" s="360"/>
      <c r="F374" s="360"/>
      <c r="G374" s="360"/>
      <c r="H374" s="360"/>
      <c r="I374" s="360"/>
      <c r="J374" s="360"/>
      <c r="K374" s="360"/>
      <c r="L374" s="360"/>
      <c r="M374" s="360"/>
      <c r="N374" s="360"/>
      <c r="O374" s="360"/>
      <c r="P374" s="360"/>
      <c r="Q374" s="360"/>
      <c r="R374" s="360"/>
      <c r="S374" s="360"/>
      <c r="T374" s="360"/>
      <c r="U374" s="360"/>
      <c r="V374" s="360"/>
      <c r="W374" s="360"/>
      <c r="X374" s="360"/>
      <c r="Y374" s="360"/>
      <c r="Z374" s="360"/>
      <c r="AA374" s="360"/>
      <c r="AB374" s="360"/>
    </row>
    <row r="376" spans="1:28" ht="89.25" customHeight="1" thickBot="1" x14ac:dyDescent="0.5">
      <c r="A376" s="286" t="s">
        <v>3272</v>
      </c>
      <c r="B376" s="287"/>
      <c r="C376" s="371" t="s">
        <v>3273</v>
      </c>
      <c r="D376" s="372"/>
      <c r="E376" s="372"/>
      <c r="F376" s="373"/>
      <c r="G376" s="349" t="s">
        <v>586</v>
      </c>
      <c r="H376" s="350"/>
      <c r="I376" s="354" t="s">
        <v>587</v>
      </c>
      <c r="J376" s="375"/>
      <c r="K376" s="349" t="s">
        <v>588</v>
      </c>
      <c r="L376" s="350"/>
      <c r="M376" s="354" t="s">
        <v>589</v>
      </c>
      <c r="N376" s="355"/>
      <c r="O376" s="349" t="s">
        <v>590</v>
      </c>
      <c r="P376" s="350"/>
      <c r="Q376" s="354" t="s">
        <v>591</v>
      </c>
      <c r="R376" s="355"/>
      <c r="S376" s="349" t="s">
        <v>592</v>
      </c>
      <c r="T376" s="350"/>
      <c r="U376" s="354" t="s">
        <v>593</v>
      </c>
      <c r="V376" s="355"/>
      <c r="W376" s="349" t="s">
        <v>596</v>
      </c>
      <c r="X376" s="350"/>
      <c r="Y376" s="354" t="s">
        <v>595</v>
      </c>
      <c r="Z376" s="355"/>
      <c r="AA376" s="349" t="s">
        <v>594</v>
      </c>
      <c r="AB376" s="350"/>
    </row>
    <row r="377" spans="1:28" ht="60" x14ac:dyDescent="0.45">
      <c r="A377" s="286"/>
      <c r="B377" s="287"/>
      <c r="C377" s="146" t="s">
        <v>606</v>
      </c>
      <c r="D377" s="147" t="s">
        <v>607</v>
      </c>
      <c r="E377" s="147" t="s">
        <v>644</v>
      </c>
      <c r="F377" s="148" t="s">
        <v>645</v>
      </c>
      <c r="G377" s="152" t="s">
        <v>604</v>
      </c>
      <c r="H377" s="150" t="s">
        <v>605</v>
      </c>
      <c r="I377" s="149" t="s">
        <v>604</v>
      </c>
      <c r="J377" s="153" t="s">
        <v>605</v>
      </c>
      <c r="K377" s="149" t="s">
        <v>604</v>
      </c>
      <c r="L377" s="150" t="s">
        <v>605</v>
      </c>
      <c r="M377" s="149" t="s">
        <v>604</v>
      </c>
      <c r="N377" s="150" t="s">
        <v>605</v>
      </c>
      <c r="O377" s="149" t="s">
        <v>604</v>
      </c>
      <c r="P377" s="150" t="s">
        <v>605</v>
      </c>
      <c r="Q377" s="149" t="s">
        <v>604</v>
      </c>
      <c r="R377" s="150" t="s">
        <v>605</v>
      </c>
      <c r="S377" s="149" t="s">
        <v>604</v>
      </c>
      <c r="T377" s="150" t="s">
        <v>605</v>
      </c>
      <c r="U377" s="149" t="s">
        <v>604</v>
      </c>
      <c r="V377" s="150" t="s">
        <v>605</v>
      </c>
      <c r="W377" s="149" t="s">
        <v>604</v>
      </c>
      <c r="X377" s="150" t="s">
        <v>605</v>
      </c>
      <c r="Y377" s="149" t="s">
        <v>604</v>
      </c>
      <c r="Z377" s="150" t="s">
        <v>605</v>
      </c>
      <c r="AA377" s="149" t="s">
        <v>604</v>
      </c>
      <c r="AB377" s="150" t="s">
        <v>605</v>
      </c>
    </row>
    <row r="378" spans="1:28" ht="34.5" thickBot="1" x14ac:dyDescent="0.5">
      <c r="A378" s="286"/>
      <c r="B378" s="287"/>
      <c r="C378" s="154">
        <v>1171</v>
      </c>
      <c r="D378" s="198">
        <f t="shared" ref="D378:AB378" si="227">D389</f>
        <v>0</v>
      </c>
      <c r="E378" s="198">
        <f t="shared" si="227"/>
        <v>0</v>
      </c>
      <c r="F378" s="199">
        <f t="shared" si="227"/>
        <v>0</v>
      </c>
      <c r="G378" s="200">
        <f t="shared" si="227"/>
        <v>0</v>
      </c>
      <c r="H378" s="201" t="e">
        <f t="shared" si="227"/>
        <v>#DIV/0!</v>
      </c>
      <c r="I378" s="202">
        <f t="shared" si="227"/>
        <v>0</v>
      </c>
      <c r="J378" s="203" t="e">
        <f t="shared" si="227"/>
        <v>#DIV/0!</v>
      </c>
      <c r="K378" s="202">
        <f t="shared" si="227"/>
        <v>0</v>
      </c>
      <c r="L378" s="201" t="e">
        <f t="shared" si="227"/>
        <v>#DIV/0!</v>
      </c>
      <c r="M378" s="202">
        <f t="shared" si="227"/>
        <v>0</v>
      </c>
      <c r="N378" s="201" t="e">
        <f t="shared" si="227"/>
        <v>#DIV/0!</v>
      </c>
      <c r="O378" s="202">
        <f t="shared" si="227"/>
        <v>0</v>
      </c>
      <c r="P378" s="201" t="e">
        <f t="shared" si="227"/>
        <v>#DIV/0!</v>
      </c>
      <c r="Q378" s="202">
        <f t="shared" si="227"/>
        <v>0</v>
      </c>
      <c r="R378" s="201" t="e">
        <f t="shared" si="227"/>
        <v>#DIV/0!</v>
      </c>
      <c r="S378" s="202">
        <f t="shared" si="227"/>
        <v>0</v>
      </c>
      <c r="T378" s="201" t="e">
        <f t="shared" si="227"/>
        <v>#DIV/0!</v>
      </c>
      <c r="U378" s="202">
        <f t="shared" si="227"/>
        <v>0</v>
      </c>
      <c r="V378" s="201" t="e">
        <f t="shared" si="227"/>
        <v>#DIV/0!</v>
      </c>
      <c r="W378" s="202">
        <f t="shared" si="227"/>
        <v>0</v>
      </c>
      <c r="X378" s="201" t="e">
        <f t="shared" si="227"/>
        <v>#DIV/0!</v>
      </c>
      <c r="Y378" s="202">
        <f t="shared" si="227"/>
        <v>0</v>
      </c>
      <c r="Z378" s="201" t="e">
        <f t="shared" si="227"/>
        <v>#DIV/0!</v>
      </c>
      <c r="AA378" s="202">
        <f t="shared" si="227"/>
        <v>0</v>
      </c>
      <c r="AB378" s="201" t="e">
        <f t="shared" si="227"/>
        <v>#DIV/0!</v>
      </c>
    </row>
    <row r="380" spans="1:28" ht="60.75" thickBot="1" x14ac:dyDescent="0.55000000000000004">
      <c r="A380" s="362" t="s">
        <v>3274</v>
      </c>
      <c r="B380" s="363"/>
      <c r="C380" s="363"/>
      <c r="D380" s="363"/>
      <c r="E380" s="363"/>
      <c r="F380" s="364"/>
      <c r="G380" s="365" t="s">
        <v>603</v>
      </c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  <c r="AA380" s="366"/>
      <c r="AB380" s="367"/>
    </row>
    <row r="381" spans="1:28" ht="101.25" x14ac:dyDescent="0.45">
      <c r="A381" s="156" t="s">
        <v>3275</v>
      </c>
      <c r="B381" s="379" t="s">
        <v>3260</v>
      </c>
      <c r="C381" s="380"/>
      <c r="D381" s="361" t="s">
        <v>3271</v>
      </c>
      <c r="E381" s="368"/>
      <c r="F381" s="369"/>
      <c r="G381" s="349" t="s">
        <v>586</v>
      </c>
      <c r="H381" s="350"/>
      <c r="I381" s="354" t="s">
        <v>587</v>
      </c>
      <c r="J381" s="355"/>
      <c r="K381" s="349" t="s">
        <v>588</v>
      </c>
      <c r="L381" s="350"/>
      <c r="M381" s="354" t="s">
        <v>589</v>
      </c>
      <c r="N381" s="355"/>
      <c r="O381" s="349" t="s">
        <v>590</v>
      </c>
      <c r="P381" s="350"/>
      <c r="Q381" s="354" t="s">
        <v>591</v>
      </c>
      <c r="R381" s="355"/>
      <c r="S381" s="349" t="s">
        <v>592</v>
      </c>
      <c r="T381" s="350"/>
      <c r="U381" s="354" t="s">
        <v>593</v>
      </c>
      <c r="V381" s="355"/>
      <c r="W381" s="349" t="s">
        <v>596</v>
      </c>
      <c r="X381" s="350"/>
      <c r="Y381" s="354" t="s">
        <v>595</v>
      </c>
      <c r="Z381" s="355"/>
      <c r="AA381" s="349" t="s">
        <v>594</v>
      </c>
      <c r="AB381" s="350"/>
    </row>
    <row r="382" spans="1:28" ht="60" x14ac:dyDescent="0.45">
      <c r="A382" s="157" t="s">
        <v>597</v>
      </c>
      <c r="B382" s="158" t="s">
        <v>606</v>
      </c>
      <c r="C382" s="157" t="s">
        <v>598</v>
      </c>
      <c r="D382" s="157" t="s">
        <v>607</v>
      </c>
      <c r="E382" s="157" t="s">
        <v>644</v>
      </c>
      <c r="F382" s="159" t="s">
        <v>645</v>
      </c>
      <c r="G382" s="149" t="s">
        <v>604</v>
      </c>
      <c r="H382" s="150" t="s">
        <v>605</v>
      </c>
      <c r="I382" s="149" t="s">
        <v>604</v>
      </c>
      <c r="J382" s="150" t="s">
        <v>605</v>
      </c>
      <c r="K382" s="149" t="s">
        <v>604</v>
      </c>
      <c r="L382" s="150" t="s">
        <v>605</v>
      </c>
      <c r="M382" s="149" t="s">
        <v>604</v>
      </c>
      <c r="N382" s="150" t="s">
        <v>605</v>
      </c>
      <c r="O382" s="149" t="s">
        <v>604</v>
      </c>
      <c r="P382" s="150" t="s">
        <v>605</v>
      </c>
      <c r="Q382" s="149" t="s">
        <v>604</v>
      </c>
      <c r="R382" s="150" t="s">
        <v>605</v>
      </c>
      <c r="S382" s="149" t="s">
        <v>604</v>
      </c>
      <c r="T382" s="150" t="s">
        <v>605</v>
      </c>
      <c r="U382" s="149" t="s">
        <v>604</v>
      </c>
      <c r="V382" s="150" t="s">
        <v>605</v>
      </c>
      <c r="W382" s="149" t="s">
        <v>604</v>
      </c>
      <c r="X382" s="150" t="s">
        <v>605</v>
      </c>
      <c r="Y382" s="149" t="s">
        <v>604</v>
      </c>
      <c r="Z382" s="150" t="s">
        <v>605</v>
      </c>
      <c r="AA382" s="149" t="s">
        <v>604</v>
      </c>
      <c r="AB382" s="150" t="s">
        <v>605</v>
      </c>
    </row>
    <row r="383" spans="1:28" x14ac:dyDescent="0.45">
      <c r="A383" s="170" t="s">
        <v>3276</v>
      </c>
      <c r="B383" s="178">
        <v>119</v>
      </c>
      <c r="C383" s="177" t="s">
        <v>617</v>
      </c>
      <c r="D383" s="164"/>
      <c r="E383" s="204">
        <f>D383-F383</f>
        <v>0</v>
      </c>
      <c r="F383" s="204">
        <f>G383+I383+K383+M383+O383+Q383+S383+U383+W383+Y383+AA383</f>
        <v>0</v>
      </c>
      <c r="G383" s="166"/>
      <c r="H383" s="205" t="e">
        <f>G383/F383</f>
        <v>#DIV/0!</v>
      </c>
      <c r="I383" s="166"/>
      <c r="J383" s="205" t="e">
        <f>I383/F383</f>
        <v>#DIV/0!</v>
      </c>
      <c r="K383" s="166"/>
      <c r="L383" s="205" t="e">
        <f>K383/F383</f>
        <v>#DIV/0!</v>
      </c>
      <c r="M383" s="166"/>
      <c r="N383" s="205" t="e">
        <f>M383/F383</f>
        <v>#DIV/0!</v>
      </c>
      <c r="O383" s="166"/>
      <c r="P383" s="205" t="e">
        <f>O383/F383</f>
        <v>#DIV/0!</v>
      </c>
      <c r="Q383" s="166"/>
      <c r="R383" s="205" t="e">
        <f>Q383/F383</f>
        <v>#DIV/0!</v>
      </c>
      <c r="S383" s="166"/>
      <c r="T383" s="205" t="e">
        <f>S383/F383</f>
        <v>#DIV/0!</v>
      </c>
      <c r="U383" s="166"/>
      <c r="V383" s="205" t="e">
        <f>U383/F383</f>
        <v>#DIV/0!</v>
      </c>
      <c r="W383" s="166"/>
      <c r="X383" s="205" t="e">
        <f>W383/F383</f>
        <v>#DIV/0!</v>
      </c>
      <c r="Y383" s="166"/>
      <c r="Z383" s="205" t="e">
        <f>Y383/F383</f>
        <v>#DIV/0!</v>
      </c>
      <c r="AA383" s="166"/>
      <c r="AB383" s="205" t="e">
        <f>AA383/F383</f>
        <v>#DIV/0!</v>
      </c>
    </row>
    <row r="384" spans="1:28" x14ac:dyDescent="0.45">
      <c r="A384" s="161" t="s">
        <v>3277</v>
      </c>
      <c r="B384" s="162">
        <v>143</v>
      </c>
      <c r="C384" s="177" t="s">
        <v>617</v>
      </c>
      <c r="D384" s="167"/>
      <c r="E384" s="204">
        <f t="shared" ref="E384:E388" si="228">D384-F384</f>
        <v>0</v>
      </c>
      <c r="F384" s="204">
        <f t="shared" ref="F384:F388" si="229">G384+I384+K384+M384+O384+Q384+S384+U384+W384+Y384+AA384</f>
        <v>0</v>
      </c>
      <c r="G384" s="168"/>
      <c r="H384" s="205" t="e">
        <f t="shared" ref="H384:H388" si="230">G384/F384</f>
        <v>#DIV/0!</v>
      </c>
      <c r="I384" s="168"/>
      <c r="J384" s="205" t="e">
        <f t="shared" ref="J384:J388" si="231">I384/F384</f>
        <v>#DIV/0!</v>
      </c>
      <c r="K384" s="168"/>
      <c r="L384" s="205" t="e">
        <f t="shared" ref="L384:L388" si="232">K384/F384</f>
        <v>#DIV/0!</v>
      </c>
      <c r="M384" s="168"/>
      <c r="N384" s="205" t="e">
        <f t="shared" ref="N384:N388" si="233">M384/F384</f>
        <v>#DIV/0!</v>
      </c>
      <c r="O384" s="168"/>
      <c r="P384" s="205" t="e">
        <f t="shared" ref="P384:P388" si="234">O384/F384</f>
        <v>#DIV/0!</v>
      </c>
      <c r="Q384" s="168"/>
      <c r="R384" s="205" t="e">
        <f t="shared" ref="R384:R388" si="235">Q384/F384</f>
        <v>#DIV/0!</v>
      </c>
      <c r="S384" s="168"/>
      <c r="T384" s="205" t="e">
        <f t="shared" ref="T384:T388" si="236">S384/F384</f>
        <v>#DIV/0!</v>
      </c>
      <c r="U384" s="168"/>
      <c r="V384" s="205" t="e">
        <f t="shared" ref="V384:V388" si="237">U384/F384</f>
        <v>#DIV/0!</v>
      </c>
      <c r="W384" s="168"/>
      <c r="X384" s="205" t="e">
        <f t="shared" ref="X384:X388" si="238">W384/F384</f>
        <v>#DIV/0!</v>
      </c>
      <c r="Y384" s="168"/>
      <c r="Z384" s="205" t="e">
        <f t="shared" ref="Z384:Z388" si="239">Y384/F384</f>
        <v>#DIV/0!</v>
      </c>
      <c r="AA384" s="168"/>
      <c r="AB384" s="205" t="e">
        <f t="shared" ref="AB384:AB388" si="240">AA384/F384</f>
        <v>#DIV/0!</v>
      </c>
    </row>
    <row r="385" spans="1:28" x14ac:dyDescent="0.45">
      <c r="A385" s="161" t="s">
        <v>3278</v>
      </c>
      <c r="B385" s="162">
        <v>143</v>
      </c>
      <c r="C385" s="177" t="s">
        <v>617</v>
      </c>
      <c r="D385" s="167"/>
      <c r="E385" s="204">
        <f t="shared" si="228"/>
        <v>0</v>
      </c>
      <c r="F385" s="204">
        <f t="shared" si="229"/>
        <v>0</v>
      </c>
      <c r="G385" s="168"/>
      <c r="H385" s="205" t="e">
        <f t="shared" si="230"/>
        <v>#DIV/0!</v>
      </c>
      <c r="I385" s="168"/>
      <c r="J385" s="205" t="e">
        <f t="shared" si="231"/>
        <v>#DIV/0!</v>
      </c>
      <c r="K385" s="168"/>
      <c r="L385" s="205" t="e">
        <f t="shared" si="232"/>
        <v>#DIV/0!</v>
      </c>
      <c r="M385" s="168"/>
      <c r="N385" s="205" t="e">
        <f t="shared" si="233"/>
        <v>#DIV/0!</v>
      </c>
      <c r="O385" s="168"/>
      <c r="P385" s="205" t="e">
        <f t="shared" si="234"/>
        <v>#DIV/0!</v>
      </c>
      <c r="Q385" s="168"/>
      <c r="R385" s="205" t="e">
        <f t="shared" si="235"/>
        <v>#DIV/0!</v>
      </c>
      <c r="S385" s="168"/>
      <c r="T385" s="205" t="e">
        <f t="shared" si="236"/>
        <v>#DIV/0!</v>
      </c>
      <c r="U385" s="168"/>
      <c r="V385" s="205" t="e">
        <f t="shared" si="237"/>
        <v>#DIV/0!</v>
      </c>
      <c r="W385" s="168"/>
      <c r="X385" s="205" t="e">
        <f t="shared" si="238"/>
        <v>#DIV/0!</v>
      </c>
      <c r="Y385" s="168"/>
      <c r="Z385" s="205" t="e">
        <f t="shared" si="239"/>
        <v>#DIV/0!</v>
      </c>
      <c r="AA385" s="168"/>
      <c r="AB385" s="205" t="e">
        <f t="shared" si="240"/>
        <v>#DIV/0!</v>
      </c>
    </row>
    <row r="386" spans="1:28" x14ac:dyDescent="0.45">
      <c r="A386" s="161" t="s">
        <v>3279</v>
      </c>
      <c r="B386" s="162">
        <v>209</v>
      </c>
      <c r="C386" s="177" t="s">
        <v>617</v>
      </c>
      <c r="D386" s="167"/>
      <c r="E386" s="204">
        <f t="shared" si="228"/>
        <v>0</v>
      </c>
      <c r="F386" s="204">
        <f t="shared" si="229"/>
        <v>0</v>
      </c>
      <c r="G386" s="168"/>
      <c r="H386" s="205" t="e">
        <f>G386/F386</f>
        <v>#DIV/0!</v>
      </c>
      <c r="I386" s="168"/>
      <c r="J386" s="205" t="e">
        <f t="shared" si="231"/>
        <v>#DIV/0!</v>
      </c>
      <c r="K386" s="168"/>
      <c r="L386" s="205" t="e">
        <f t="shared" si="232"/>
        <v>#DIV/0!</v>
      </c>
      <c r="M386" s="168"/>
      <c r="N386" s="205" t="e">
        <f t="shared" si="233"/>
        <v>#DIV/0!</v>
      </c>
      <c r="O386" s="168"/>
      <c r="P386" s="205" t="e">
        <f t="shared" si="234"/>
        <v>#DIV/0!</v>
      </c>
      <c r="Q386" s="168"/>
      <c r="R386" s="205" t="e">
        <f t="shared" si="235"/>
        <v>#DIV/0!</v>
      </c>
      <c r="S386" s="168"/>
      <c r="T386" s="205" t="e">
        <f t="shared" si="236"/>
        <v>#DIV/0!</v>
      </c>
      <c r="U386" s="168"/>
      <c r="V386" s="205" t="e">
        <f t="shared" si="237"/>
        <v>#DIV/0!</v>
      </c>
      <c r="W386" s="168"/>
      <c r="X386" s="205" t="e">
        <f t="shared" si="238"/>
        <v>#DIV/0!</v>
      </c>
      <c r="Y386" s="168"/>
      <c r="Z386" s="205" t="e">
        <f t="shared" si="239"/>
        <v>#DIV/0!</v>
      </c>
      <c r="AA386" s="168"/>
      <c r="AB386" s="205" t="e">
        <f t="shared" si="240"/>
        <v>#DIV/0!</v>
      </c>
    </row>
    <row r="387" spans="1:28" x14ac:dyDescent="0.45">
      <c r="A387" s="161" t="s">
        <v>3280</v>
      </c>
      <c r="B387" s="162">
        <v>145</v>
      </c>
      <c r="C387" s="177" t="s">
        <v>617</v>
      </c>
      <c r="D387" s="167"/>
      <c r="E387" s="204">
        <f t="shared" si="228"/>
        <v>0</v>
      </c>
      <c r="F387" s="204">
        <f t="shared" si="229"/>
        <v>0</v>
      </c>
      <c r="G387" s="168"/>
      <c r="H387" s="205" t="e">
        <f t="shared" si="230"/>
        <v>#DIV/0!</v>
      </c>
      <c r="I387" s="168"/>
      <c r="J387" s="205" t="e">
        <f t="shared" si="231"/>
        <v>#DIV/0!</v>
      </c>
      <c r="K387" s="168"/>
      <c r="L387" s="205" t="e">
        <f t="shared" si="232"/>
        <v>#DIV/0!</v>
      </c>
      <c r="M387" s="168"/>
      <c r="N387" s="205" t="e">
        <f t="shared" si="233"/>
        <v>#DIV/0!</v>
      </c>
      <c r="O387" s="168"/>
      <c r="P387" s="205" t="e">
        <f t="shared" si="234"/>
        <v>#DIV/0!</v>
      </c>
      <c r="Q387" s="168"/>
      <c r="R387" s="205" t="e">
        <f t="shared" si="235"/>
        <v>#DIV/0!</v>
      </c>
      <c r="S387" s="168"/>
      <c r="T387" s="205" t="e">
        <f t="shared" si="236"/>
        <v>#DIV/0!</v>
      </c>
      <c r="U387" s="168"/>
      <c r="V387" s="205" t="e">
        <f t="shared" si="237"/>
        <v>#DIV/0!</v>
      </c>
      <c r="W387" s="168"/>
      <c r="X387" s="205" t="e">
        <f t="shared" si="238"/>
        <v>#DIV/0!</v>
      </c>
      <c r="Y387" s="168"/>
      <c r="Z387" s="205" t="e">
        <f t="shared" si="239"/>
        <v>#DIV/0!</v>
      </c>
      <c r="AA387" s="168"/>
      <c r="AB387" s="205" t="e">
        <f t="shared" si="240"/>
        <v>#DIV/0!</v>
      </c>
    </row>
    <row r="388" spans="1:28" ht="34.5" thickBot="1" x14ac:dyDescent="0.5">
      <c r="A388" s="161" t="s">
        <v>3281</v>
      </c>
      <c r="B388" s="162">
        <v>412</v>
      </c>
      <c r="C388" s="177" t="s">
        <v>617</v>
      </c>
      <c r="D388" s="167"/>
      <c r="E388" s="204">
        <f t="shared" si="228"/>
        <v>0</v>
      </c>
      <c r="F388" s="204">
        <f t="shared" si="229"/>
        <v>0</v>
      </c>
      <c r="G388" s="168"/>
      <c r="H388" s="205" t="e">
        <f t="shared" si="230"/>
        <v>#DIV/0!</v>
      </c>
      <c r="I388" s="168"/>
      <c r="J388" s="205" t="e">
        <f t="shared" si="231"/>
        <v>#DIV/0!</v>
      </c>
      <c r="K388" s="168"/>
      <c r="L388" s="205" t="e">
        <f t="shared" si="232"/>
        <v>#DIV/0!</v>
      </c>
      <c r="M388" s="168"/>
      <c r="N388" s="205" t="e">
        <f t="shared" si="233"/>
        <v>#DIV/0!</v>
      </c>
      <c r="O388" s="168"/>
      <c r="P388" s="205" t="e">
        <f t="shared" si="234"/>
        <v>#DIV/0!</v>
      </c>
      <c r="Q388" s="168"/>
      <c r="R388" s="205" t="e">
        <f t="shared" si="235"/>
        <v>#DIV/0!</v>
      </c>
      <c r="S388" s="168"/>
      <c r="T388" s="205" t="e">
        <f t="shared" si="236"/>
        <v>#DIV/0!</v>
      </c>
      <c r="U388" s="168"/>
      <c r="V388" s="205" t="e">
        <f t="shared" si="237"/>
        <v>#DIV/0!</v>
      </c>
      <c r="W388" s="168"/>
      <c r="X388" s="205" t="e">
        <f t="shared" si="238"/>
        <v>#DIV/0!</v>
      </c>
      <c r="Y388" s="168"/>
      <c r="Z388" s="205" t="e">
        <f t="shared" si="239"/>
        <v>#DIV/0!</v>
      </c>
      <c r="AA388" s="168"/>
      <c r="AB388" s="205" t="e">
        <f t="shared" si="240"/>
        <v>#DIV/0!</v>
      </c>
    </row>
    <row r="389" spans="1:28" ht="34.5" thickBot="1" x14ac:dyDescent="0.55000000000000004">
      <c r="A389" s="173" t="s">
        <v>642</v>
      </c>
      <c r="B389" s="206">
        <f>SUM(B383:B388)</f>
        <v>1171</v>
      </c>
      <c r="C389" s="174"/>
      <c r="D389" s="207">
        <f>SUM(D383:D388)</f>
        <v>0</v>
      </c>
      <c r="E389" s="207">
        <f>SUM(E383:E388)</f>
        <v>0</v>
      </c>
      <c r="F389" s="208">
        <f>SUM(F383:F388)</f>
        <v>0</v>
      </c>
      <c r="G389" s="209">
        <f>SUM(G383:G388)</f>
        <v>0</v>
      </c>
      <c r="H389" s="210" t="e">
        <f>G389/F389</f>
        <v>#DIV/0!</v>
      </c>
      <c r="I389" s="209">
        <f>SUM(I383:I388)</f>
        <v>0</v>
      </c>
      <c r="J389" s="210" t="e">
        <f>I389/F389</f>
        <v>#DIV/0!</v>
      </c>
      <c r="K389" s="211">
        <f>SUM(K383:K388)</f>
        <v>0</v>
      </c>
      <c r="L389" s="212" t="e">
        <f>K389/F389</f>
        <v>#DIV/0!</v>
      </c>
      <c r="M389" s="209">
        <f>SUM(M383:M388)</f>
        <v>0</v>
      </c>
      <c r="N389" s="210" t="e">
        <f>M389/F389</f>
        <v>#DIV/0!</v>
      </c>
      <c r="O389" s="211">
        <f>SUM(O383:O388)</f>
        <v>0</v>
      </c>
      <c r="P389" s="212" t="e">
        <f>O389/F389</f>
        <v>#DIV/0!</v>
      </c>
      <c r="Q389" s="209">
        <f>SUM(Q383:Q388)</f>
        <v>0</v>
      </c>
      <c r="R389" s="210" t="e">
        <f>Q389/F389</f>
        <v>#DIV/0!</v>
      </c>
      <c r="S389" s="211">
        <f>SUM(S383:S388)</f>
        <v>0</v>
      </c>
      <c r="T389" s="212" t="e">
        <f>S389/F389</f>
        <v>#DIV/0!</v>
      </c>
      <c r="U389" s="209">
        <f>SUM(U383:U388)</f>
        <v>0</v>
      </c>
      <c r="V389" s="210" t="e">
        <f>U389/F389</f>
        <v>#DIV/0!</v>
      </c>
      <c r="W389" s="208">
        <f>SUM(W383:W388)</f>
        <v>0</v>
      </c>
      <c r="X389" s="213" t="e">
        <f>W389/F389</f>
        <v>#DIV/0!</v>
      </c>
      <c r="Y389" s="214">
        <f>SUM(Y383:Y388)</f>
        <v>0</v>
      </c>
      <c r="Z389" s="215" t="e">
        <f>Y389/F389</f>
        <v>#DIV/0!</v>
      </c>
      <c r="AA389" s="214">
        <f>SUM(AA383:AA388)</f>
        <v>0</v>
      </c>
      <c r="AB389" s="215" t="e">
        <f>AA389/F389</f>
        <v>#DIV/0!</v>
      </c>
    </row>
    <row r="390" spans="1:28" ht="106.5" customHeight="1" thickBot="1" x14ac:dyDescent="0.5">
      <c r="A390" s="376" t="s">
        <v>3282</v>
      </c>
      <c r="B390" s="377"/>
      <c r="C390" s="377"/>
      <c r="D390" s="377"/>
      <c r="E390" s="377"/>
      <c r="F390" s="378"/>
      <c r="G390" s="356" t="s">
        <v>586</v>
      </c>
      <c r="H390" s="357"/>
      <c r="I390" s="358" t="s">
        <v>587</v>
      </c>
      <c r="J390" s="359"/>
      <c r="K390" s="356" t="s">
        <v>588</v>
      </c>
      <c r="L390" s="357"/>
      <c r="M390" s="358" t="s">
        <v>589</v>
      </c>
      <c r="N390" s="359"/>
      <c r="O390" s="356" t="s">
        <v>590</v>
      </c>
      <c r="P390" s="357"/>
      <c r="Q390" s="358" t="s">
        <v>591</v>
      </c>
      <c r="R390" s="359"/>
      <c r="S390" s="356" t="s">
        <v>592</v>
      </c>
      <c r="T390" s="357"/>
      <c r="U390" s="358" t="s">
        <v>593</v>
      </c>
      <c r="V390" s="359"/>
      <c r="W390" s="356" t="s">
        <v>596</v>
      </c>
      <c r="X390" s="357"/>
      <c r="Y390" s="358" t="s">
        <v>595</v>
      </c>
      <c r="Z390" s="359"/>
      <c r="AA390" s="356" t="s">
        <v>594</v>
      </c>
      <c r="AB390" s="357"/>
    </row>
    <row r="392" spans="1:28" ht="33" x14ac:dyDescent="0.45">
      <c r="A392" s="370" t="s">
        <v>3283</v>
      </c>
      <c r="B392" s="370"/>
      <c r="C392" s="370"/>
      <c r="D392" s="370"/>
      <c r="E392" s="370"/>
      <c r="F392" s="370"/>
      <c r="G392" s="370"/>
      <c r="H392" s="370"/>
      <c r="I392" s="37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</row>
    <row r="393" spans="1:28" ht="33" x14ac:dyDescent="0.45">
      <c r="A393" s="370"/>
      <c r="B393" s="370"/>
      <c r="C393" s="370"/>
      <c r="D393" s="370"/>
      <c r="E393" s="370"/>
      <c r="F393" s="370"/>
      <c r="G393" s="370"/>
      <c r="H393" s="370"/>
      <c r="I393" s="37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</row>
    <row r="394" spans="1:28" ht="33" x14ac:dyDescent="0.45">
      <c r="A394" s="370"/>
      <c r="B394" s="370"/>
      <c r="C394" s="370"/>
      <c r="D394" s="370"/>
      <c r="E394" s="370"/>
      <c r="F394" s="370"/>
      <c r="G394" s="370"/>
      <c r="H394" s="370"/>
      <c r="I394" s="37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</row>
    <row r="396" spans="1:28" ht="33" x14ac:dyDescent="0.45">
      <c r="A396" s="360" t="s">
        <v>3284</v>
      </c>
      <c r="B396" s="360"/>
      <c r="C396" s="360"/>
      <c r="D396" s="360"/>
      <c r="E396" s="360"/>
      <c r="F396" s="360"/>
      <c r="G396" s="360"/>
      <c r="H396" s="360"/>
      <c r="I396" s="360"/>
      <c r="J396" s="360"/>
      <c r="K396" s="360"/>
      <c r="L396" s="360"/>
      <c r="M396" s="360"/>
      <c r="N396" s="360"/>
      <c r="O396" s="360"/>
      <c r="P396" s="360"/>
      <c r="Q396" s="360"/>
      <c r="R396" s="360"/>
      <c r="S396" s="360"/>
      <c r="T396" s="360"/>
      <c r="U396" s="360"/>
      <c r="V396" s="360"/>
      <c r="W396" s="360"/>
      <c r="X396" s="360"/>
      <c r="Y396" s="360"/>
      <c r="Z396" s="360"/>
      <c r="AA396" s="360"/>
      <c r="AB396" s="360"/>
    </row>
    <row r="397" spans="1:28" ht="33" x14ac:dyDescent="0.45">
      <c r="A397" s="360"/>
      <c r="B397" s="360"/>
      <c r="C397" s="360"/>
      <c r="D397" s="360"/>
      <c r="E397" s="360"/>
      <c r="F397" s="360"/>
      <c r="G397" s="360"/>
      <c r="H397" s="360"/>
      <c r="I397" s="360"/>
      <c r="J397" s="360"/>
      <c r="K397" s="360"/>
      <c r="L397" s="360"/>
      <c r="M397" s="360"/>
      <c r="N397" s="360"/>
      <c r="O397" s="360"/>
      <c r="P397" s="360"/>
      <c r="Q397" s="360"/>
      <c r="R397" s="360"/>
      <c r="S397" s="360"/>
      <c r="T397" s="360"/>
      <c r="U397" s="360"/>
      <c r="V397" s="360"/>
      <c r="W397" s="360"/>
      <c r="X397" s="360"/>
      <c r="Y397" s="360"/>
      <c r="Z397" s="360"/>
      <c r="AA397" s="360"/>
      <c r="AB397" s="360"/>
    </row>
    <row r="399" spans="1:28" ht="66.75" customHeight="1" thickBot="1" x14ac:dyDescent="0.5">
      <c r="A399" s="344" t="s">
        <v>3285</v>
      </c>
      <c r="B399" s="345"/>
      <c r="C399" s="371" t="s">
        <v>3283</v>
      </c>
      <c r="D399" s="372"/>
      <c r="E399" s="372"/>
      <c r="F399" s="373"/>
      <c r="G399" s="349" t="s">
        <v>586</v>
      </c>
      <c r="H399" s="350"/>
      <c r="I399" s="354" t="s">
        <v>587</v>
      </c>
      <c r="J399" s="375"/>
      <c r="K399" s="349" t="s">
        <v>588</v>
      </c>
      <c r="L399" s="350"/>
      <c r="M399" s="354" t="s">
        <v>589</v>
      </c>
      <c r="N399" s="355"/>
      <c r="O399" s="349" t="s">
        <v>590</v>
      </c>
      <c r="P399" s="350"/>
      <c r="Q399" s="354" t="s">
        <v>591</v>
      </c>
      <c r="R399" s="355"/>
      <c r="S399" s="349" t="s">
        <v>592</v>
      </c>
      <c r="T399" s="350"/>
      <c r="U399" s="354" t="s">
        <v>593</v>
      </c>
      <c r="V399" s="355"/>
      <c r="W399" s="349" t="s">
        <v>596</v>
      </c>
      <c r="X399" s="350"/>
      <c r="Y399" s="354" t="s">
        <v>595</v>
      </c>
      <c r="Z399" s="355"/>
      <c r="AA399" s="349" t="s">
        <v>594</v>
      </c>
      <c r="AB399" s="350"/>
    </row>
    <row r="400" spans="1:28" ht="60" x14ac:dyDescent="0.45">
      <c r="A400" s="344"/>
      <c r="B400" s="345"/>
      <c r="C400" s="146" t="s">
        <v>606</v>
      </c>
      <c r="D400" s="147" t="s">
        <v>607</v>
      </c>
      <c r="E400" s="147" t="s">
        <v>644</v>
      </c>
      <c r="F400" s="148" t="s">
        <v>645</v>
      </c>
      <c r="G400" s="152" t="s">
        <v>604</v>
      </c>
      <c r="H400" s="150" t="s">
        <v>605</v>
      </c>
      <c r="I400" s="149" t="s">
        <v>604</v>
      </c>
      <c r="J400" s="153" t="s">
        <v>605</v>
      </c>
      <c r="K400" s="149" t="s">
        <v>604</v>
      </c>
      <c r="L400" s="150" t="s">
        <v>605</v>
      </c>
      <c r="M400" s="149" t="s">
        <v>604</v>
      </c>
      <c r="N400" s="150" t="s">
        <v>605</v>
      </c>
      <c r="O400" s="149" t="s">
        <v>604</v>
      </c>
      <c r="P400" s="150" t="s">
        <v>605</v>
      </c>
      <c r="Q400" s="149" t="s">
        <v>604</v>
      </c>
      <c r="R400" s="150" t="s">
        <v>605</v>
      </c>
      <c r="S400" s="149" t="s">
        <v>604</v>
      </c>
      <c r="T400" s="150" t="s">
        <v>605</v>
      </c>
      <c r="U400" s="149" t="s">
        <v>604</v>
      </c>
      <c r="V400" s="150" t="s">
        <v>605</v>
      </c>
      <c r="W400" s="149" t="s">
        <v>604</v>
      </c>
      <c r="X400" s="150" t="s">
        <v>605</v>
      </c>
      <c r="Y400" s="149" t="s">
        <v>604</v>
      </c>
      <c r="Z400" s="150" t="s">
        <v>605</v>
      </c>
      <c r="AA400" s="149" t="s">
        <v>604</v>
      </c>
      <c r="AB400" s="150" t="s">
        <v>605</v>
      </c>
    </row>
    <row r="401" spans="1:28" ht="34.5" thickBot="1" x14ac:dyDescent="0.5">
      <c r="A401" s="344"/>
      <c r="B401" s="345"/>
      <c r="C401" s="154">
        <v>743</v>
      </c>
      <c r="D401" s="198">
        <f t="shared" ref="D401:AB401" si="241">D408</f>
        <v>0</v>
      </c>
      <c r="E401" s="198">
        <f t="shared" si="241"/>
        <v>0</v>
      </c>
      <c r="F401" s="199">
        <f t="shared" si="241"/>
        <v>0</v>
      </c>
      <c r="G401" s="200">
        <f t="shared" si="241"/>
        <v>0</v>
      </c>
      <c r="H401" s="201" t="e">
        <f t="shared" si="241"/>
        <v>#DIV/0!</v>
      </c>
      <c r="I401" s="202">
        <f t="shared" si="241"/>
        <v>0</v>
      </c>
      <c r="J401" s="203" t="e">
        <f t="shared" si="241"/>
        <v>#DIV/0!</v>
      </c>
      <c r="K401" s="202">
        <f t="shared" si="241"/>
        <v>0</v>
      </c>
      <c r="L401" s="201" t="e">
        <f t="shared" si="241"/>
        <v>#DIV/0!</v>
      </c>
      <c r="M401" s="202">
        <f t="shared" si="241"/>
        <v>0</v>
      </c>
      <c r="N401" s="201" t="e">
        <f t="shared" si="241"/>
        <v>#DIV/0!</v>
      </c>
      <c r="O401" s="202">
        <f t="shared" si="241"/>
        <v>0</v>
      </c>
      <c r="P401" s="201" t="e">
        <f t="shared" si="241"/>
        <v>#DIV/0!</v>
      </c>
      <c r="Q401" s="202">
        <f t="shared" si="241"/>
        <v>0</v>
      </c>
      <c r="R401" s="201" t="e">
        <f t="shared" si="241"/>
        <v>#DIV/0!</v>
      </c>
      <c r="S401" s="202">
        <f t="shared" si="241"/>
        <v>0</v>
      </c>
      <c r="T401" s="201" t="e">
        <f t="shared" si="241"/>
        <v>#DIV/0!</v>
      </c>
      <c r="U401" s="202">
        <f t="shared" si="241"/>
        <v>0</v>
      </c>
      <c r="V401" s="201" t="e">
        <f t="shared" si="241"/>
        <v>#DIV/0!</v>
      </c>
      <c r="W401" s="202">
        <f t="shared" si="241"/>
        <v>0</v>
      </c>
      <c r="X401" s="201" t="e">
        <f t="shared" si="241"/>
        <v>#DIV/0!</v>
      </c>
      <c r="Y401" s="202">
        <f t="shared" si="241"/>
        <v>0</v>
      </c>
      <c r="Z401" s="201" t="e">
        <f t="shared" si="241"/>
        <v>#DIV/0!</v>
      </c>
      <c r="AA401" s="202">
        <f t="shared" si="241"/>
        <v>0</v>
      </c>
      <c r="AB401" s="201" t="e">
        <f t="shared" si="241"/>
        <v>#DIV/0!</v>
      </c>
    </row>
    <row r="403" spans="1:28" ht="98.25" customHeight="1" thickBot="1" x14ac:dyDescent="0.55000000000000004">
      <c r="A403" s="362" t="s">
        <v>3286</v>
      </c>
      <c r="B403" s="363"/>
      <c r="C403" s="363"/>
      <c r="D403" s="363"/>
      <c r="E403" s="363"/>
      <c r="F403" s="364"/>
      <c r="G403" s="365" t="s">
        <v>603</v>
      </c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  <c r="AA403" s="366"/>
      <c r="AB403" s="367"/>
    </row>
    <row r="404" spans="1:28" ht="112.5" customHeight="1" x14ac:dyDescent="0.45">
      <c r="A404" s="156" t="s">
        <v>3287</v>
      </c>
      <c r="B404" s="379" t="s">
        <v>3288</v>
      </c>
      <c r="C404" s="380"/>
      <c r="D404" s="361" t="s">
        <v>3289</v>
      </c>
      <c r="E404" s="368"/>
      <c r="F404" s="369"/>
      <c r="G404" s="349" t="s">
        <v>586</v>
      </c>
      <c r="H404" s="350"/>
      <c r="I404" s="354" t="s">
        <v>587</v>
      </c>
      <c r="J404" s="355"/>
      <c r="K404" s="349" t="s">
        <v>588</v>
      </c>
      <c r="L404" s="350"/>
      <c r="M404" s="354" t="s">
        <v>589</v>
      </c>
      <c r="N404" s="355"/>
      <c r="O404" s="349" t="s">
        <v>590</v>
      </c>
      <c r="P404" s="350"/>
      <c r="Q404" s="354" t="s">
        <v>591</v>
      </c>
      <c r="R404" s="355"/>
      <c r="S404" s="349" t="s">
        <v>592</v>
      </c>
      <c r="T404" s="350"/>
      <c r="U404" s="354" t="s">
        <v>593</v>
      </c>
      <c r="V404" s="355"/>
      <c r="W404" s="349" t="s">
        <v>596</v>
      </c>
      <c r="X404" s="350"/>
      <c r="Y404" s="354" t="s">
        <v>595</v>
      </c>
      <c r="Z404" s="355"/>
      <c r="AA404" s="349" t="s">
        <v>594</v>
      </c>
      <c r="AB404" s="350"/>
    </row>
    <row r="405" spans="1:28" ht="60" x14ac:dyDescent="0.45">
      <c r="A405" s="157" t="s">
        <v>597</v>
      </c>
      <c r="B405" s="158" t="s">
        <v>606</v>
      </c>
      <c r="C405" s="157" t="s">
        <v>598</v>
      </c>
      <c r="D405" s="157" t="s">
        <v>607</v>
      </c>
      <c r="E405" s="157" t="s">
        <v>644</v>
      </c>
      <c r="F405" s="159" t="s">
        <v>645</v>
      </c>
      <c r="G405" s="149" t="s">
        <v>604</v>
      </c>
      <c r="H405" s="150" t="s">
        <v>605</v>
      </c>
      <c r="I405" s="149" t="s">
        <v>604</v>
      </c>
      <c r="J405" s="150" t="s">
        <v>605</v>
      </c>
      <c r="K405" s="149" t="s">
        <v>604</v>
      </c>
      <c r="L405" s="150" t="s">
        <v>605</v>
      </c>
      <c r="M405" s="149" t="s">
        <v>604</v>
      </c>
      <c r="N405" s="150" t="s">
        <v>605</v>
      </c>
      <c r="O405" s="149" t="s">
        <v>604</v>
      </c>
      <c r="P405" s="150" t="s">
        <v>605</v>
      </c>
      <c r="Q405" s="149" t="s">
        <v>604</v>
      </c>
      <c r="R405" s="150" t="s">
        <v>605</v>
      </c>
      <c r="S405" s="149" t="s">
        <v>604</v>
      </c>
      <c r="T405" s="150" t="s">
        <v>605</v>
      </c>
      <c r="U405" s="149" t="s">
        <v>604</v>
      </c>
      <c r="V405" s="150" t="s">
        <v>605</v>
      </c>
      <c r="W405" s="149" t="s">
        <v>604</v>
      </c>
      <c r="X405" s="150" t="s">
        <v>605</v>
      </c>
      <c r="Y405" s="149" t="s">
        <v>604</v>
      </c>
      <c r="Z405" s="150" t="s">
        <v>605</v>
      </c>
      <c r="AA405" s="149" t="s">
        <v>604</v>
      </c>
      <c r="AB405" s="150" t="s">
        <v>605</v>
      </c>
    </row>
    <row r="406" spans="1:28" ht="54" customHeight="1" x14ac:dyDescent="0.45">
      <c r="A406" s="161" t="s">
        <v>3290</v>
      </c>
      <c r="B406" s="172">
        <v>438</v>
      </c>
      <c r="C406" s="177" t="s">
        <v>617</v>
      </c>
      <c r="D406" s="167"/>
      <c r="E406" s="204">
        <f t="shared" ref="E406:E407" si="242">D406-F406</f>
        <v>0</v>
      </c>
      <c r="F406" s="204">
        <f t="shared" ref="F406:F407" si="243">G406+I406+K406+M406+O406+Q406+S406+U406+W406+Y406+AA406</f>
        <v>0</v>
      </c>
      <c r="G406" s="168"/>
      <c r="H406" s="205" t="e">
        <f t="shared" ref="H406:H407" si="244">G406/F406</f>
        <v>#DIV/0!</v>
      </c>
      <c r="I406" s="168"/>
      <c r="J406" s="205" t="e">
        <f t="shared" ref="J406:J407" si="245">I406/F406</f>
        <v>#DIV/0!</v>
      </c>
      <c r="K406" s="168"/>
      <c r="L406" s="205" t="e">
        <f t="shared" ref="L406:L407" si="246">K406/F406</f>
        <v>#DIV/0!</v>
      </c>
      <c r="M406" s="168"/>
      <c r="N406" s="205" t="e">
        <f t="shared" ref="N406:N407" si="247">M406/F406</f>
        <v>#DIV/0!</v>
      </c>
      <c r="O406" s="168"/>
      <c r="P406" s="205" t="e">
        <f t="shared" ref="P406:P407" si="248">O406/F406</f>
        <v>#DIV/0!</v>
      </c>
      <c r="Q406" s="168"/>
      <c r="R406" s="205" t="e">
        <f t="shared" ref="R406:R407" si="249">Q406/F406</f>
        <v>#DIV/0!</v>
      </c>
      <c r="S406" s="168"/>
      <c r="T406" s="205" t="e">
        <f t="shared" ref="T406:T407" si="250">S406/F406</f>
        <v>#DIV/0!</v>
      </c>
      <c r="U406" s="168"/>
      <c r="V406" s="205" t="e">
        <f t="shared" ref="V406:V407" si="251">U406/F406</f>
        <v>#DIV/0!</v>
      </c>
      <c r="W406" s="168"/>
      <c r="X406" s="205" t="e">
        <f t="shared" ref="X406:X407" si="252">W406/F406</f>
        <v>#DIV/0!</v>
      </c>
      <c r="Y406" s="168"/>
      <c r="Z406" s="205" t="e">
        <f t="shared" ref="Z406:Z407" si="253">Y406/F406</f>
        <v>#DIV/0!</v>
      </c>
      <c r="AA406" s="168"/>
      <c r="AB406" s="205" t="e">
        <f t="shared" ref="AB406:AB407" si="254">AA406/F406</f>
        <v>#DIV/0!</v>
      </c>
    </row>
    <row r="407" spans="1:28" ht="60.95" customHeight="1" thickBot="1" x14ac:dyDescent="0.5">
      <c r="A407" s="161" t="s">
        <v>3291</v>
      </c>
      <c r="B407" s="172">
        <v>305</v>
      </c>
      <c r="C407" s="177" t="s">
        <v>617</v>
      </c>
      <c r="D407" s="167"/>
      <c r="E407" s="204">
        <f t="shared" si="242"/>
        <v>0</v>
      </c>
      <c r="F407" s="204">
        <f t="shared" si="243"/>
        <v>0</v>
      </c>
      <c r="G407" s="168"/>
      <c r="H407" s="205" t="e">
        <f t="shared" si="244"/>
        <v>#DIV/0!</v>
      </c>
      <c r="I407" s="168"/>
      <c r="J407" s="205" t="e">
        <f t="shared" si="245"/>
        <v>#DIV/0!</v>
      </c>
      <c r="K407" s="168"/>
      <c r="L407" s="205" t="e">
        <f t="shared" si="246"/>
        <v>#DIV/0!</v>
      </c>
      <c r="M407" s="168"/>
      <c r="N407" s="205" t="e">
        <f t="shared" si="247"/>
        <v>#DIV/0!</v>
      </c>
      <c r="O407" s="168"/>
      <c r="P407" s="205" t="e">
        <f t="shared" si="248"/>
        <v>#DIV/0!</v>
      </c>
      <c r="Q407" s="168"/>
      <c r="R407" s="205" t="e">
        <f t="shared" si="249"/>
        <v>#DIV/0!</v>
      </c>
      <c r="S407" s="168"/>
      <c r="T407" s="205" t="e">
        <f t="shared" si="250"/>
        <v>#DIV/0!</v>
      </c>
      <c r="U407" s="168"/>
      <c r="V407" s="205" t="e">
        <f t="shared" si="251"/>
        <v>#DIV/0!</v>
      </c>
      <c r="W407" s="168"/>
      <c r="X407" s="205" t="e">
        <f t="shared" si="252"/>
        <v>#DIV/0!</v>
      </c>
      <c r="Y407" s="168"/>
      <c r="Z407" s="205" t="e">
        <f t="shared" si="253"/>
        <v>#DIV/0!</v>
      </c>
      <c r="AA407" s="168"/>
      <c r="AB407" s="205" t="e">
        <f t="shared" si="254"/>
        <v>#DIV/0!</v>
      </c>
    </row>
    <row r="408" spans="1:28" ht="34.5" thickBot="1" x14ac:dyDescent="0.55000000000000004">
      <c r="A408" s="173" t="s">
        <v>642</v>
      </c>
      <c r="B408" s="206">
        <f>SUM(B406:B407)</f>
        <v>743</v>
      </c>
      <c r="C408" s="174"/>
      <c r="D408" s="207">
        <f>SUM(D406:D407)</f>
        <v>0</v>
      </c>
      <c r="E408" s="207">
        <f>SUM(E406:E407)</f>
        <v>0</v>
      </c>
      <c r="F408" s="208">
        <f>SUM(F406:F407)</f>
        <v>0</v>
      </c>
      <c r="G408" s="209">
        <f>SUM(G406:G407)</f>
        <v>0</v>
      </c>
      <c r="H408" s="210" t="e">
        <f>G408/F408</f>
        <v>#DIV/0!</v>
      </c>
      <c r="I408" s="209">
        <f>SUM(I406:I407)</f>
        <v>0</v>
      </c>
      <c r="J408" s="210" t="e">
        <f>I408/F408</f>
        <v>#DIV/0!</v>
      </c>
      <c r="K408" s="211">
        <f>SUM(K406:K407)</f>
        <v>0</v>
      </c>
      <c r="L408" s="212" t="e">
        <f>K408/F408</f>
        <v>#DIV/0!</v>
      </c>
      <c r="M408" s="209">
        <f>SUM(M406:M407)</f>
        <v>0</v>
      </c>
      <c r="N408" s="210" t="e">
        <f>M408/F408</f>
        <v>#DIV/0!</v>
      </c>
      <c r="O408" s="211">
        <f>SUM(O406:O407)</f>
        <v>0</v>
      </c>
      <c r="P408" s="212" t="e">
        <f>O408/F408</f>
        <v>#DIV/0!</v>
      </c>
      <c r="Q408" s="209">
        <f>SUM(Q406:Q407)</f>
        <v>0</v>
      </c>
      <c r="R408" s="210" t="e">
        <f>Q408/F408</f>
        <v>#DIV/0!</v>
      </c>
      <c r="S408" s="211">
        <f>SUM(S406:S407)</f>
        <v>0</v>
      </c>
      <c r="T408" s="212" t="e">
        <f>S408/F408</f>
        <v>#DIV/0!</v>
      </c>
      <c r="U408" s="209">
        <f>SUM(U406:U407)</f>
        <v>0</v>
      </c>
      <c r="V408" s="210" t="e">
        <f>U408/F408</f>
        <v>#DIV/0!</v>
      </c>
      <c r="W408" s="208">
        <f>SUM(W406:W407)</f>
        <v>0</v>
      </c>
      <c r="X408" s="213" t="e">
        <f>W408/F408</f>
        <v>#DIV/0!</v>
      </c>
      <c r="Y408" s="214">
        <f>SUM(Y406:Y407)</f>
        <v>0</v>
      </c>
      <c r="Z408" s="215" t="e">
        <f>Y408/F408</f>
        <v>#DIV/0!</v>
      </c>
      <c r="AA408" s="214">
        <f>SUM(AA406:AA407)</f>
        <v>0</v>
      </c>
      <c r="AB408" s="215" t="e">
        <f>AA408/F408</f>
        <v>#DIV/0!</v>
      </c>
    </row>
    <row r="409" spans="1:28" ht="109.5" customHeight="1" thickBot="1" x14ac:dyDescent="0.5">
      <c r="A409" s="376" t="s">
        <v>3292</v>
      </c>
      <c r="B409" s="377"/>
      <c r="C409" s="377"/>
      <c r="D409" s="377"/>
      <c r="E409" s="377"/>
      <c r="F409" s="378"/>
      <c r="G409" s="356" t="s">
        <v>586</v>
      </c>
      <c r="H409" s="357"/>
      <c r="I409" s="358" t="s">
        <v>587</v>
      </c>
      <c r="J409" s="359"/>
      <c r="K409" s="356" t="s">
        <v>588</v>
      </c>
      <c r="L409" s="357"/>
      <c r="M409" s="358" t="s">
        <v>589</v>
      </c>
      <c r="N409" s="359"/>
      <c r="O409" s="356" t="s">
        <v>590</v>
      </c>
      <c r="P409" s="357"/>
      <c r="Q409" s="358" t="s">
        <v>591</v>
      </c>
      <c r="R409" s="359"/>
      <c r="S409" s="356" t="s">
        <v>592</v>
      </c>
      <c r="T409" s="357"/>
      <c r="U409" s="358" t="s">
        <v>593</v>
      </c>
      <c r="V409" s="359"/>
      <c r="W409" s="356" t="s">
        <v>596</v>
      </c>
      <c r="X409" s="357"/>
      <c r="Y409" s="358" t="s">
        <v>595</v>
      </c>
      <c r="Z409" s="359"/>
      <c r="AA409" s="356" t="s">
        <v>594</v>
      </c>
      <c r="AB409" s="357"/>
    </row>
    <row r="411" spans="1:28" ht="33" x14ac:dyDescent="0.45">
      <c r="A411" s="370" t="s">
        <v>3293</v>
      </c>
      <c r="B411" s="370"/>
      <c r="C411" s="370"/>
      <c r="D411" s="370"/>
      <c r="E411" s="370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</row>
    <row r="412" spans="1:28" ht="33" x14ac:dyDescent="0.45">
      <c r="A412" s="370"/>
      <c r="B412" s="370"/>
      <c r="C412" s="370"/>
      <c r="D412" s="370"/>
      <c r="E412" s="370"/>
      <c r="F412" s="370"/>
      <c r="G412" s="370"/>
      <c r="H412" s="370"/>
      <c r="I412" s="37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</row>
    <row r="413" spans="1:28" ht="33" x14ac:dyDescent="0.45">
      <c r="A413" s="370"/>
      <c r="B413" s="370"/>
      <c r="C413" s="370"/>
      <c r="D413" s="370"/>
      <c r="E413" s="370"/>
      <c r="F413" s="370"/>
      <c r="G413" s="370"/>
      <c r="H413" s="370"/>
      <c r="I413" s="37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</row>
    <row r="415" spans="1:28" ht="33" x14ac:dyDescent="0.45">
      <c r="A415" s="360" t="s">
        <v>3294</v>
      </c>
      <c r="B415" s="360"/>
      <c r="C415" s="360"/>
      <c r="D415" s="360"/>
      <c r="E415" s="360"/>
      <c r="F415" s="360"/>
      <c r="G415" s="360"/>
      <c r="H415" s="360"/>
      <c r="I415" s="360"/>
      <c r="J415" s="360"/>
      <c r="K415" s="360"/>
      <c r="L415" s="360"/>
      <c r="M415" s="360"/>
      <c r="N415" s="360"/>
      <c r="O415" s="360"/>
      <c r="P415" s="360"/>
      <c r="Q415" s="360"/>
      <c r="R415" s="360"/>
      <c r="S415" s="360"/>
      <c r="T415" s="360"/>
      <c r="U415" s="360"/>
      <c r="V415" s="360"/>
      <c r="W415" s="360"/>
      <c r="X415" s="360"/>
      <c r="Y415" s="360"/>
      <c r="Z415" s="360"/>
      <c r="AA415" s="360"/>
      <c r="AB415" s="360"/>
    </row>
    <row r="416" spans="1:28" ht="33" x14ac:dyDescent="0.45">
      <c r="A416" s="360"/>
      <c r="B416" s="360"/>
      <c r="C416" s="360"/>
      <c r="D416" s="360"/>
      <c r="E416" s="360"/>
      <c r="F416" s="360"/>
      <c r="G416" s="360"/>
      <c r="H416" s="360"/>
      <c r="I416" s="360"/>
      <c r="J416" s="360"/>
      <c r="K416" s="360"/>
      <c r="L416" s="360"/>
      <c r="M416" s="360"/>
      <c r="N416" s="360"/>
      <c r="O416" s="360"/>
      <c r="P416" s="360"/>
      <c r="Q416" s="360"/>
      <c r="R416" s="360"/>
      <c r="S416" s="360"/>
      <c r="T416" s="360"/>
      <c r="U416" s="360"/>
      <c r="V416" s="360"/>
      <c r="W416" s="360"/>
      <c r="X416" s="360"/>
      <c r="Y416" s="360"/>
      <c r="Z416" s="360"/>
      <c r="AA416" s="360"/>
      <c r="AB416" s="360"/>
    </row>
    <row r="418" spans="1:28" ht="111.75" customHeight="1" thickBot="1" x14ac:dyDescent="0.5">
      <c r="A418" s="293" t="s">
        <v>3295</v>
      </c>
      <c r="B418" s="294"/>
      <c r="C418" s="371" t="s">
        <v>3296</v>
      </c>
      <c r="D418" s="372"/>
      <c r="E418" s="372"/>
      <c r="F418" s="373"/>
      <c r="G418" s="349" t="s">
        <v>586</v>
      </c>
      <c r="H418" s="350"/>
      <c r="I418" s="354" t="s">
        <v>587</v>
      </c>
      <c r="J418" s="375"/>
      <c r="K418" s="349" t="s">
        <v>588</v>
      </c>
      <c r="L418" s="350"/>
      <c r="M418" s="354" t="s">
        <v>589</v>
      </c>
      <c r="N418" s="355"/>
      <c r="O418" s="349" t="s">
        <v>590</v>
      </c>
      <c r="P418" s="350"/>
      <c r="Q418" s="354" t="s">
        <v>591</v>
      </c>
      <c r="R418" s="355"/>
      <c r="S418" s="349" t="s">
        <v>592</v>
      </c>
      <c r="T418" s="350"/>
      <c r="U418" s="354" t="s">
        <v>593</v>
      </c>
      <c r="V418" s="355"/>
      <c r="W418" s="349" t="s">
        <v>596</v>
      </c>
      <c r="X418" s="350"/>
      <c r="Y418" s="354" t="s">
        <v>595</v>
      </c>
      <c r="Z418" s="355"/>
      <c r="AA418" s="349" t="s">
        <v>594</v>
      </c>
      <c r="AB418" s="350"/>
    </row>
    <row r="419" spans="1:28" ht="60" x14ac:dyDescent="0.45">
      <c r="A419" s="293"/>
      <c r="B419" s="294"/>
      <c r="C419" s="146" t="s">
        <v>606</v>
      </c>
      <c r="D419" s="147" t="s">
        <v>607</v>
      </c>
      <c r="E419" s="147" t="s">
        <v>644</v>
      </c>
      <c r="F419" s="148" t="s">
        <v>645</v>
      </c>
      <c r="G419" s="152" t="s">
        <v>604</v>
      </c>
      <c r="H419" s="150" t="s">
        <v>605</v>
      </c>
      <c r="I419" s="149" t="s">
        <v>604</v>
      </c>
      <c r="J419" s="153" t="s">
        <v>605</v>
      </c>
      <c r="K419" s="149" t="s">
        <v>604</v>
      </c>
      <c r="L419" s="150" t="s">
        <v>605</v>
      </c>
      <c r="M419" s="149" t="s">
        <v>604</v>
      </c>
      <c r="N419" s="150" t="s">
        <v>605</v>
      </c>
      <c r="O419" s="149" t="s">
        <v>604</v>
      </c>
      <c r="P419" s="150" t="s">
        <v>605</v>
      </c>
      <c r="Q419" s="149" t="s">
        <v>604</v>
      </c>
      <c r="R419" s="150" t="s">
        <v>605</v>
      </c>
      <c r="S419" s="149" t="s">
        <v>604</v>
      </c>
      <c r="T419" s="150" t="s">
        <v>605</v>
      </c>
      <c r="U419" s="149" t="s">
        <v>604</v>
      </c>
      <c r="V419" s="150" t="s">
        <v>605</v>
      </c>
      <c r="W419" s="149" t="s">
        <v>604</v>
      </c>
      <c r="X419" s="150" t="s">
        <v>605</v>
      </c>
      <c r="Y419" s="149" t="s">
        <v>604</v>
      </c>
      <c r="Z419" s="150" t="s">
        <v>605</v>
      </c>
      <c r="AA419" s="149" t="s">
        <v>604</v>
      </c>
      <c r="AB419" s="150" t="s">
        <v>605</v>
      </c>
    </row>
    <row r="420" spans="1:28" ht="34.5" thickBot="1" x14ac:dyDescent="0.5">
      <c r="A420" s="293"/>
      <c r="B420" s="294"/>
      <c r="C420" s="154">
        <v>489</v>
      </c>
      <c r="D420" s="198">
        <f t="shared" ref="D420:AB420" si="255">D434</f>
        <v>0</v>
      </c>
      <c r="E420" s="198">
        <f t="shared" si="255"/>
        <v>0</v>
      </c>
      <c r="F420" s="199">
        <f t="shared" si="255"/>
        <v>0</v>
      </c>
      <c r="G420" s="200">
        <f t="shared" si="255"/>
        <v>0</v>
      </c>
      <c r="H420" s="201" t="e">
        <f t="shared" si="255"/>
        <v>#DIV/0!</v>
      </c>
      <c r="I420" s="202">
        <f t="shared" si="255"/>
        <v>0</v>
      </c>
      <c r="J420" s="203" t="e">
        <f t="shared" si="255"/>
        <v>#DIV/0!</v>
      </c>
      <c r="K420" s="202">
        <f t="shared" si="255"/>
        <v>0</v>
      </c>
      <c r="L420" s="201" t="e">
        <f t="shared" si="255"/>
        <v>#DIV/0!</v>
      </c>
      <c r="M420" s="202">
        <f t="shared" si="255"/>
        <v>0</v>
      </c>
      <c r="N420" s="201" t="e">
        <f t="shared" si="255"/>
        <v>#DIV/0!</v>
      </c>
      <c r="O420" s="202">
        <f t="shared" si="255"/>
        <v>0</v>
      </c>
      <c r="P420" s="201" t="e">
        <f t="shared" si="255"/>
        <v>#DIV/0!</v>
      </c>
      <c r="Q420" s="202">
        <f t="shared" si="255"/>
        <v>0</v>
      </c>
      <c r="R420" s="201" t="e">
        <f t="shared" si="255"/>
        <v>#DIV/0!</v>
      </c>
      <c r="S420" s="202">
        <f t="shared" si="255"/>
        <v>0</v>
      </c>
      <c r="T420" s="201" t="e">
        <f t="shared" si="255"/>
        <v>#DIV/0!</v>
      </c>
      <c r="U420" s="202">
        <f t="shared" si="255"/>
        <v>0</v>
      </c>
      <c r="V420" s="201" t="e">
        <f t="shared" si="255"/>
        <v>#DIV/0!</v>
      </c>
      <c r="W420" s="202">
        <f t="shared" si="255"/>
        <v>0</v>
      </c>
      <c r="X420" s="201" t="e">
        <f t="shared" si="255"/>
        <v>#DIV/0!</v>
      </c>
      <c r="Y420" s="202">
        <f t="shared" si="255"/>
        <v>0</v>
      </c>
      <c r="Z420" s="201" t="e">
        <f t="shared" si="255"/>
        <v>#DIV/0!</v>
      </c>
      <c r="AA420" s="202">
        <f t="shared" si="255"/>
        <v>0</v>
      </c>
      <c r="AB420" s="201" t="e">
        <f t="shared" si="255"/>
        <v>#DIV/0!</v>
      </c>
    </row>
    <row r="422" spans="1:28" ht="60.75" thickBot="1" x14ac:dyDescent="0.55000000000000004">
      <c r="A422" s="362" t="s">
        <v>3297</v>
      </c>
      <c r="B422" s="363"/>
      <c r="C422" s="363"/>
      <c r="D422" s="363"/>
      <c r="E422" s="363"/>
      <c r="F422" s="364"/>
      <c r="G422" s="365" t="s">
        <v>603</v>
      </c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  <c r="AA422" s="366"/>
      <c r="AB422" s="367"/>
    </row>
    <row r="423" spans="1:28" ht="82.5" customHeight="1" x14ac:dyDescent="0.45">
      <c r="A423" s="156" t="s">
        <v>3298</v>
      </c>
      <c r="B423" s="379" t="s">
        <v>3299</v>
      </c>
      <c r="C423" s="380"/>
      <c r="D423" s="361" t="s">
        <v>3300</v>
      </c>
      <c r="E423" s="368"/>
      <c r="F423" s="369"/>
      <c r="G423" s="349" t="s">
        <v>586</v>
      </c>
      <c r="H423" s="350"/>
      <c r="I423" s="354" t="s">
        <v>587</v>
      </c>
      <c r="J423" s="355"/>
      <c r="K423" s="349" t="s">
        <v>588</v>
      </c>
      <c r="L423" s="350"/>
      <c r="M423" s="354" t="s">
        <v>589</v>
      </c>
      <c r="N423" s="355"/>
      <c r="O423" s="349" t="s">
        <v>590</v>
      </c>
      <c r="P423" s="350"/>
      <c r="Q423" s="354" t="s">
        <v>591</v>
      </c>
      <c r="R423" s="355"/>
      <c r="S423" s="349" t="s">
        <v>592</v>
      </c>
      <c r="T423" s="350"/>
      <c r="U423" s="354" t="s">
        <v>593</v>
      </c>
      <c r="V423" s="355"/>
      <c r="W423" s="349" t="s">
        <v>596</v>
      </c>
      <c r="X423" s="350"/>
      <c r="Y423" s="354" t="s">
        <v>595</v>
      </c>
      <c r="Z423" s="355"/>
      <c r="AA423" s="349" t="s">
        <v>594</v>
      </c>
      <c r="AB423" s="350"/>
    </row>
    <row r="424" spans="1:28" ht="87.75" customHeight="1" x14ac:dyDescent="0.45">
      <c r="A424" s="157" t="s">
        <v>597</v>
      </c>
      <c r="B424" s="158" t="s">
        <v>606</v>
      </c>
      <c r="C424" s="157" t="s">
        <v>598</v>
      </c>
      <c r="D424" s="157" t="s">
        <v>607</v>
      </c>
      <c r="E424" s="157" t="s">
        <v>644</v>
      </c>
      <c r="F424" s="159" t="s">
        <v>645</v>
      </c>
      <c r="G424" s="149" t="s">
        <v>604</v>
      </c>
      <c r="H424" s="150" t="s">
        <v>605</v>
      </c>
      <c r="I424" s="149" t="s">
        <v>604</v>
      </c>
      <c r="J424" s="150" t="s">
        <v>605</v>
      </c>
      <c r="K424" s="149" t="s">
        <v>604</v>
      </c>
      <c r="L424" s="150" t="s">
        <v>605</v>
      </c>
      <c r="M424" s="149" t="s">
        <v>604</v>
      </c>
      <c r="N424" s="150" t="s">
        <v>605</v>
      </c>
      <c r="O424" s="149" t="s">
        <v>604</v>
      </c>
      <c r="P424" s="150" t="s">
        <v>605</v>
      </c>
      <c r="Q424" s="149" t="s">
        <v>604</v>
      </c>
      <c r="R424" s="150" t="s">
        <v>605</v>
      </c>
      <c r="S424" s="149" t="s">
        <v>604</v>
      </c>
      <c r="T424" s="150" t="s">
        <v>605</v>
      </c>
      <c r="U424" s="149" t="s">
        <v>604</v>
      </c>
      <c r="V424" s="150" t="s">
        <v>605</v>
      </c>
      <c r="W424" s="149" t="s">
        <v>604</v>
      </c>
      <c r="X424" s="150" t="s">
        <v>605</v>
      </c>
      <c r="Y424" s="149" t="s">
        <v>604</v>
      </c>
      <c r="Z424" s="150" t="s">
        <v>605</v>
      </c>
      <c r="AA424" s="149" t="s">
        <v>604</v>
      </c>
      <c r="AB424" s="150" t="s">
        <v>605</v>
      </c>
    </row>
    <row r="425" spans="1:28" ht="59.1" customHeight="1" x14ac:dyDescent="0.45">
      <c r="A425" s="170" t="s">
        <v>3301</v>
      </c>
      <c r="B425" s="178">
        <v>14</v>
      </c>
      <c r="C425" s="177" t="s">
        <v>617</v>
      </c>
      <c r="D425" s="164"/>
      <c r="E425" s="204">
        <f>D425-F425</f>
        <v>0</v>
      </c>
      <c r="F425" s="204">
        <f>G425+I425+K425+M425+O425+Q425+S425+U425+W425+Y425+AA425</f>
        <v>0</v>
      </c>
      <c r="G425" s="166"/>
      <c r="H425" s="205" t="e">
        <f>G425/F425</f>
        <v>#DIV/0!</v>
      </c>
      <c r="I425" s="166"/>
      <c r="J425" s="205" t="e">
        <f>I425/F425</f>
        <v>#DIV/0!</v>
      </c>
      <c r="K425" s="166"/>
      <c r="L425" s="205" t="e">
        <f>K425/F425</f>
        <v>#DIV/0!</v>
      </c>
      <c r="M425" s="166"/>
      <c r="N425" s="205" t="e">
        <f>M425/F425</f>
        <v>#DIV/0!</v>
      </c>
      <c r="O425" s="166"/>
      <c r="P425" s="205" t="e">
        <f>O425/F425</f>
        <v>#DIV/0!</v>
      </c>
      <c r="Q425" s="166"/>
      <c r="R425" s="205" t="e">
        <f>Q425/F425</f>
        <v>#DIV/0!</v>
      </c>
      <c r="S425" s="166"/>
      <c r="T425" s="205" t="e">
        <f>S425/F425</f>
        <v>#DIV/0!</v>
      </c>
      <c r="U425" s="166"/>
      <c r="V425" s="205" t="e">
        <f>U425/F425</f>
        <v>#DIV/0!</v>
      </c>
      <c r="W425" s="166"/>
      <c r="X425" s="205" t="e">
        <f>W425/F425</f>
        <v>#DIV/0!</v>
      </c>
      <c r="Y425" s="166"/>
      <c r="Z425" s="205" t="e">
        <f>Y425/F425</f>
        <v>#DIV/0!</v>
      </c>
      <c r="AA425" s="166"/>
      <c r="AB425" s="205" t="e">
        <f>AA425/F425</f>
        <v>#DIV/0!</v>
      </c>
    </row>
    <row r="426" spans="1:28" ht="74.099999999999994" customHeight="1" x14ac:dyDescent="0.45">
      <c r="A426" s="161" t="s">
        <v>3302</v>
      </c>
      <c r="B426" s="162">
        <v>75</v>
      </c>
      <c r="C426" s="177" t="s">
        <v>617</v>
      </c>
      <c r="D426" s="167"/>
      <c r="E426" s="204">
        <f t="shared" ref="E426:E433" si="256">D426-F426</f>
        <v>0</v>
      </c>
      <c r="F426" s="204">
        <f t="shared" ref="F426:F433" si="257">G426+I426+K426+M426+O426+Q426+S426+U426+W426+Y426+AA426</f>
        <v>0</v>
      </c>
      <c r="G426" s="168"/>
      <c r="H426" s="205" t="e">
        <f t="shared" ref="H426:H433" si="258">G426/F426</f>
        <v>#DIV/0!</v>
      </c>
      <c r="I426" s="168"/>
      <c r="J426" s="205" t="e">
        <f t="shared" ref="J426:J433" si="259">I426/F426</f>
        <v>#DIV/0!</v>
      </c>
      <c r="K426" s="168"/>
      <c r="L426" s="205" t="e">
        <f t="shared" ref="L426:L433" si="260">K426/F426</f>
        <v>#DIV/0!</v>
      </c>
      <c r="M426" s="168"/>
      <c r="N426" s="205" t="e">
        <f t="shared" ref="N426:N433" si="261">M426/F426</f>
        <v>#DIV/0!</v>
      </c>
      <c r="O426" s="168"/>
      <c r="P426" s="205" t="e">
        <f t="shared" ref="P426:P433" si="262">O426/F426</f>
        <v>#DIV/0!</v>
      </c>
      <c r="Q426" s="168"/>
      <c r="R426" s="205" t="e">
        <f t="shared" ref="R426:R433" si="263">Q426/F426</f>
        <v>#DIV/0!</v>
      </c>
      <c r="S426" s="168"/>
      <c r="T426" s="205" t="e">
        <f t="shared" ref="T426:T433" si="264">S426/F426</f>
        <v>#DIV/0!</v>
      </c>
      <c r="U426" s="168"/>
      <c r="V426" s="205" t="e">
        <f t="shared" ref="V426:V433" si="265">U426/F426</f>
        <v>#DIV/0!</v>
      </c>
      <c r="W426" s="168"/>
      <c r="X426" s="205" t="e">
        <f t="shared" ref="X426:X433" si="266">W426/F426</f>
        <v>#DIV/0!</v>
      </c>
      <c r="Y426" s="168"/>
      <c r="Z426" s="205" t="e">
        <f t="shared" ref="Z426:Z433" si="267">Y426/F426</f>
        <v>#DIV/0!</v>
      </c>
      <c r="AA426" s="168"/>
      <c r="AB426" s="205" t="e">
        <f t="shared" ref="AB426:AB433" si="268">AA426/F426</f>
        <v>#DIV/0!</v>
      </c>
    </row>
    <row r="427" spans="1:28" ht="69" customHeight="1" x14ac:dyDescent="0.45">
      <c r="A427" s="161" t="s">
        <v>3303</v>
      </c>
      <c r="B427" s="162">
        <v>32</v>
      </c>
      <c r="C427" s="177" t="s">
        <v>617</v>
      </c>
      <c r="D427" s="167"/>
      <c r="E427" s="204">
        <f t="shared" si="256"/>
        <v>0</v>
      </c>
      <c r="F427" s="204">
        <f t="shared" si="257"/>
        <v>0</v>
      </c>
      <c r="G427" s="168"/>
      <c r="H427" s="205" t="e">
        <f t="shared" si="258"/>
        <v>#DIV/0!</v>
      </c>
      <c r="I427" s="168"/>
      <c r="J427" s="205" t="e">
        <f t="shared" si="259"/>
        <v>#DIV/0!</v>
      </c>
      <c r="K427" s="168"/>
      <c r="L427" s="205" t="e">
        <f t="shared" si="260"/>
        <v>#DIV/0!</v>
      </c>
      <c r="M427" s="168"/>
      <c r="N427" s="205" t="e">
        <f t="shared" si="261"/>
        <v>#DIV/0!</v>
      </c>
      <c r="O427" s="168"/>
      <c r="P427" s="205" t="e">
        <f t="shared" si="262"/>
        <v>#DIV/0!</v>
      </c>
      <c r="Q427" s="168"/>
      <c r="R427" s="205" t="e">
        <f t="shared" si="263"/>
        <v>#DIV/0!</v>
      </c>
      <c r="S427" s="168"/>
      <c r="T427" s="205" t="e">
        <f t="shared" si="264"/>
        <v>#DIV/0!</v>
      </c>
      <c r="U427" s="168"/>
      <c r="V427" s="205" t="e">
        <f t="shared" si="265"/>
        <v>#DIV/0!</v>
      </c>
      <c r="W427" s="168"/>
      <c r="X427" s="205" t="e">
        <f t="shared" si="266"/>
        <v>#DIV/0!</v>
      </c>
      <c r="Y427" s="168"/>
      <c r="Z427" s="205" t="e">
        <f t="shared" si="267"/>
        <v>#DIV/0!</v>
      </c>
      <c r="AA427" s="168"/>
      <c r="AB427" s="205" t="e">
        <f t="shared" si="268"/>
        <v>#DIV/0!</v>
      </c>
    </row>
    <row r="428" spans="1:28" ht="56.1" customHeight="1" x14ac:dyDescent="0.45">
      <c r="A428" s="161" t="s">
        <v>3304</v>
      </c>
      <c r="B428" s="162">
        <v>46</v>
      </c>
      <c r="C428" s="177" t="s">
        <v>617</v>
      </c>
      <c r="D428" s="167"/>
      <c r="E428" s="204">
        <f t="shared" si="256"/>
        <v>0</v>
      </c>
      <c r="F428" s="204">
        <f t="shared" si="257"/>
        <v>0</v>
      </c>
      <c r="G428" s="168"/>
      <c r="H428" s="205" t="e">
        <f t="shared" si="258"/>
        <v>#DIV/0!</v>
      </c>
      <c r="I428" s="168"/>
      <c r="J428" s="205" t="e">
        <f t="shared" si="259"/>
        <v>#DIV/0!</v>
      </c>
      <c r="K428" s="168"/>
      <c r="L428" s="205" t="e">
        <f t="shared" si="260"/>
        <v>#DIV/0!</v>
      </c>
      <c r="M428" s="168"/>
      <c r="N428" s="205" t="e">
        <f t="shared" si="261"/>
        <v>#DIV/0!</v>
      </c>
      <c r="O428" s="168"/>
      <c r="P428" s="205" t="e">
        <f t="shared" si="262"/>
        <v>#DIV/0!</v>
      </c>
      <c r="Q428" s="168"/>
      <c r="R428" s="205" t="e">
        <f t="shared" si="263"/>
        <v>#DIV/0!</v>
      </c>
      <c r="S428" s="168"/>
      <c r="T428" s="205" t="e">
        <f t="shared" si="264"/>
        <v>#DIV/0!</v>
      </c>
      <c r="U428" s="168"/>
      <c r="V428" s="205" t="e">
        <f t="shared" si="265"/>
        <v>#DIV/0!</v>
      </c>
      <c r="W428" s="168"/>
      <c r="X428" s="205" t="e">
        <f t="shared" si="266"/>
        <v>#DIV/0!</v>
      </c>
      <c r="Y428" s="168"/>
      <c r="Z428" s="205" t="e">
        <f t="shared" si="267"/>
        <v>#DIV/0!</v>
      </c>
      <c r="AA428" s="168"/>
      <c r="AB428" s="205" t="e">
        <f t="shared" si="268"/>
        <v>#DIV/0!</v>
      </c>
    </row>
    <row r="429" spans="1:28" ht="56.1" customHeight="1" x14ac:dyDescent="0.45">
      <c r="A429" s="161" t="s">
        <v>3305</v>
      </c>
      <c r="B429" s="162">
        <v>69</v>
      </c>
      <c r="C429" s="177" t="s">
        <v>617</v>
      </c>
      <c r="D429" s="167"/>
      <c r="E429" s="204">
        <f t="shared" si="256"/>
        <v>0</v>
      </c>
      <c r="F429" s="204">
        <f t="shared" si="257"/>
        <v>0</v>
      </c>
      <c r="G429" s="168"/>
      <c r="H429" s="205" t="e">
        <f t="shared" si="258"/>
        <v>#DIV/0!</v>
      </c>
      <c r="I429" s="168"/>
      <c r="J429" s="205" t="e">
        <f t="shared" si="259"/>
        <v>#DIV/0!</v>
      </c>
      <c r="K429" s="168"/>
      <c r="L429" s="205" t="e">
        <f t="shared" si="260"/>
        <v>#DIV/0!</v>
      </c>
      <c r="M429" s="168"/>
      <c r="N429" s="205" t="e">
        <f t="shared" si="261"/>
        <v>#DIV/0!</v>
      </c>
      <c r="O429" s="168"/>
      <c r="P429" s="205" t="e">
        <f t="shared" si="262"/>
        <v>#DIV/0!</v>
      </c>
      <c r="Q429" s="168"/>
      <c r="R429" s="205" t="e">
        <f t="shared" si="263"/>
        <v>#DIV/0!</v>
      </c>
      <c r="S429" s="168"/>
      <c r="T429" s="205" t="e">
        <f t="shared" si="264"/>
        <v>#DIV/0!</v>
      </c>
      <c r="U429" s="168"/>
      <c r="V429" s="205" t="e">
        <f t="shared" si="265"/>
        <v>#DIV/0!</v>
      </c>
      <c r="W429" s="168"/>
      <c r="X429" s="205" t="e">
        <f t="shared" si="266"/>
        <v>#DIV/0!</v>
      </c>
      <c r="Y429" s="168"/>
      <c r="Z429" s="205" t="e">
        <f t="shared" si="267"/>
        <v>#DIV/0!</v>
      </c>
      <c r="AA429" s="168"/>
      <c r="AB429" s="205" t="e">
        <f t="shared" si="268"/>
        <v>#DIV/0!</v>
      </c>
    </row>
    <row r="430" spans="1:28" ht="66" customHeight="1" x14ac:dyDescent="0.45">
      <c r="A430" s="161" t="s">
        <v>3306</v>
      </c>
      <c r="B430" s="162">
        <v>127</v>
      </c>
      <c r="C430" s="177" t="s">
        <v>617</v>
      </c>
      <c r="D430" s="167"/>
      <c r="E430" s="204">
        <f t="shared" si="256"/>
        <v>0</v>
      </c>
      <c r="F430" s="204">
        <f t="shared" si="257"/>
        <v>0</v>
      </c>
      <c r="G430" s="168"/>
      <c r="H430" s="205" t="e">
        <f t="shared" si="258"/>
        <v>#DIV/0!</v>
      </c>
      <c r="I430" s="168"/>
      <c r="J430" s="205" t="e">
        <f t="shared" si="259"/>
        <v>#DIV/0!</v>
      </c>
      <c r="K430" s="168"/>
      <c r="L430" s="205" t="e">
        <f t="shared" si="260"/>
        <v>#DIV/0!</v>
      </c>
      <c r="M430" s="168"/>
      <c r="N430" s="205" t="e">
        <f t="shared" si="261"/>
        <v>#DIV/0!</v>
      </c>
      <c r="O430" s="168"/>
      <c r="P430" s="205" t="e">
        <f t="shared" si="262"/>
        <v>#DIV/0!</v>
      </c>
      <c r="Q430" s="168"/>
      <c r="R430" s="205" t="e">
        <f t="shared" si="263"/>
        <v>#DIV/0!</v>
      </c>
      <c r="S430" s="168"/>
      <c r="T430" s="205" t="e">
        <f t="shared" si="264"/>
        <v>#DIV/0!</v>
      </c>
      <c r="U430" s="168"/>
      <c r="V430" s="205" t="e">
        <f t="shared" si="265"/>
        <v>#DIV/0!</v>
      </c>
      <c r="W430" s="168"/>
      <c r="X430" s="205" t="e">
        <f t="shared" si="266"/>
        <v>#DIV/0!</v>
      </c>
      <c r="Y430" s="168"/>
      <c r="Z430" s="205" t="e">
        <f t="shared" si="267"/>
        <v>#DIV/0!</v>
      </c>
      <c r="AA430" s="168"/>
      <c r="AB430" s="205" t="e">
        <f t="shared" si="268"/>
        <v>#DIV/0!</v>
      </c>
    </row>
    <row r="431" spans="1:28" ht="59.1" customHeight="1" x14ac:dyDescent="0.45">
      <c r="A431" s="161" t="s">
        <v>3307</v>
      </c>
      <c r="B431" s="162">
        <v>51</v>
      </c>
      <c r="C431" s="177" t="s">
        <v>617</v>
      </c>
      <c r="D431" s="167"/>
      <c r="E431" s="204">
        <f t="shared" si="256"/>
        <v>0</v>
      </c>
      <c r="F431" s="204">
        <f t="shared" si="257"/>
        <v>0</v>
      </c>
      <c r="G431" s="168"/>
      <c r="H431" s="205" t="e">
        <f t="shared" si="258"/>
        <v>#DIV/0!</v>
      </c>
      <c r="I431" s="168"/>
      <c r="J431" s="205" t="e">
        <f t="shared" si="259"/>
        <v>#DIV/0!</v>
      </c>
      <c r="K431" s="168"/>
      <c r="L431" s="205" t="e">
        <f t="shared" si="260"/>
        <v>#DIV/0!</v>
      </c>
      <c r="M431" s="168"/>
      <c r="N431" s="205" t="e">
        <f t="shared" si="261"/>
        <v>#DIV/0!</v>
      </c>
      <c r="O431" s="168"/>
      <c r="P431" s="205" t="e">
        <f t="shared" si="262"/>
        <v>#DIV/0!</v>
      </c>
      <c r="Q431" s="168"/>
      <c r="R431" s="205" t="e">
        <f t="shared" si="263"/>
        <v>#DIV/0!</v>
      </c>
      <c r="S431" s="168"/>
      <c r="T431" s="205" t="e">
        <f t="shared" si="264"/>
        <v>#DIV/0!</v>
      </c>
      <c r="U431" s="168"/>
      <c r="V431" s="205" t="e">
        <f t="shared" si="265"/>
        <v>#DIV/0!</v>
      </c>
      <c r="W431" s="168"/>
      <c r="X431" s="205" t="e">
        <f t="shared" si="266"/>
        <v>#DIV/0!</v>
      </c>
      <c r="Y431" s="168"/>
      <c r="Z431" s="205" t="e">
        <f t="shared" si="267"/>
        <v>#DIV/0!</v>
      </c>
      <c r="AA431" s="168"/>
      <c r="AB431" s="205" t="e">
        <f t="shared" si="268"/>
        <v>#DIV/0!</v>
      </c>
    </row>
    <row r="432" spans="1:28" ht="60.95" customHeight="1" x14ac:dyDescent="0.45">
      <c r="A432" s="161" t="s">
        <v>3308</v>
      </c>
      <c r="B432" s="162">
        <v>38</v>
      </c>
      <c r="C432" s="177" t="s">
        <v>617</v>
      </c>
      <c r="D432" s="167"/>
      <c r="E432" s="204">
        <f t="shared" si="256"/>
        <v>0</v>
      </c>
      <c r="F432" s="204">
        <f t="shared" si="257"/>
        <v>0</v>
      </c>
      <c r="G432" s="168"/>
      <c r="H432" s="205" t="e">
        <f t="shared" si="258"/>
        <v>#DIV/0!</v>
      </c>
      <c r="I432" s="168"/>
      <c r="J432" s="205" t="e">
        <f t="shared" si="259"/>
        <v>#DIV/0!</v>
      </c>
      <c r="K432" s="168"/>
      <c r="L432" s="205" t="e">
        <f t="shared" si="260"/>
        <v>#DIV/0!</v>
      </c>
      <c r="M432" s="168"/>
      <c r="N432" s="205" t="e">
        <f t="shared" si="261"/>
        <v>#DIV/0!</v>
      </c>
      <c r="O432" s="168"/>
      <c r="P432" s="205" t="e">
        <f t="shared" si="262"/>
        <v>#DIV/0!</v>
      </c>
      <c r="Q432" s="168"/>
      <c r="R432" s="205" t="e">
        <f t="shared" si="263"/>
        <v>#DIV/0!</v>
      </c>
      <c r="S432" s="168"/>
      <c r="T432" s="205" t="e">
        <f t="shared" si="264"/>
        <v>#DIV/0!</v>
      </c>
      <c r="U432" s="168"/>
      <c r="V432" s="205" t="e">
        <f t="shared" si="265"/>
        <v>#DIV/0!</v>
      </c>
      <c r="W432" s="168"/>
      <c r="X432" s="205" t="e">
        <f t="shared" si="266"/>
        <v>#DIV/0!</v>
      </c>
      <c r="Y432" s="168"/>
      <c r="Z432" s="205" t="e">
        <f t="shared" si="267"/>
        <v>#DIV/0!</v>
      </c>
      <c r="AA432" s="168"/>
      <c r="AB432" s="205" t="e">
        <f t="shared" si="268"/>
        <v>#DIV/0!</v>
      </c>
    </row>
    <row r="433" spans="1:28" ht="63.95" customHeight="1" thickBot="1" x14ac:dyDescent="0.5">
      <c r="A433" s="161" t="s">
        <v>3309</v>
      </c>
      <c r="B433" s="162">
        <v>37</v>
      </c>
      <c r="C433" s="177" t="s">
        <v>617</v>
      </c>
      <c r="D433" s="167"/>
      <c r="E433" s="204">
        <f t="shared" si="256"/>
        <v>0</v>
      </c>
      <c r="F433" s="204">
        <f t="shared" si="257"/>
        <v>0</v>
      </c>
      <c r="G433" s="168"/>
      <c r="H433" s="205" t="e">
        <f t="shared" si="258"/>
        <v>#DIV/0!</v>
      </c>
      <c r="I433" s="168"/>
      <c r="J433" s="205" t="e">
        <f t="shared" si="259"/>
        <v>#DIV/0!</v>
      </c>
      <c r="K433" s="168"/>
      <c r="L433" s="205" t="e">
        <f t="shared" si="260"/>
        <v>#DIV/0!</v>
      </c>
      <c r="M433" s="168"/>
      <c r="N433" s="205" t="e">
        <f t="shared" si="261"/>
        <v>#DIV/0!</v>
      </c>
      <c r="O433" s="168"/>
      <c r="P433" s="205" t="e">
        <f t="shared" si="262"/>
        <v>#DIV/0!</v>
      </c>
      <c r="Q433" s="168"/>
      <c r="R433" s="205" t="e">
        <f t="shared" si="263"/>
        <v>#DIV/0!</v>
      </c>
      <c r="S433" s="168"/>
      <c r="T433" s="205" t="e">
        <f t="shared" si="264"/>
        <v>#DIV/0!</v>
      </c>
      <c r="U433" s="168"/>
      <c r="V433" s="205" t="e">
        <f t="shared" si="265"/>
        <v>#DIV/0!</v>
      </c>
      <c r="W433" s="168"/>
      <c r="X433" s="205" t="e">
        <f t="shared" si="266"/>
        <v>#DIV/0!</v>
      </c>
      <c r="Y433" s="168"/>
      <c r="Z433" s="205" t="e">
        <f t="shared" si="267"/>
        <v>#DIV/0!</v>
      </c>
      <c r="AA433" s="168"/>
      <c r="AB433" s="205" t="e">
        <f t="shared" si="268"/>
        <v>#DIV/0!</v>
      </c>
    </row>
    <row r="434" spans="1:28" ht="34.5" thickBot="1" x14ac:dyDescent="0.55000000000000004">
      <c r="A434" s="173" t="s">
        <v>642</v>
      </c>
      <c r="B434" s="206">
        <f>SUM(B425:B433)</f>
        <v>489</v>
      </c>
      <c r="C434" s="174"/>
      <c r="D434" s="207">
        <f>SUM(D425:D433)</f>
        <v>0</v>
      </c>
      <c r="E434" s="216">
        <f>SUM(E425:E433)</f>
        <v>0</v>
      </c>
      <c r="F434" s="208">
        <f>SUM(F425:F433)</f>
        <v>0</v>
      </c>
      <c r="G434" s="209">
        <f>SUM(G425:G433)</f>
        <v>0</v>
      </c>
      <c r="H434" s="210" t="e">
        <f>G434/F434</f>
        <v>#DIV/0!</v>
      </c>
      <c r="I434" s="209">
        <f>SUM(I425:I433)</f>
        <v>0</v>
      </c>
      <c r="J434" s="210" t="e">
        <f>I434/F434</f>
        <v>#DIV/0!</v>
      </c>
      <c r="K434" s="211">
        <f>SUM(K425:K433)</f>
        <v>0</v>
      </c>
      <c r="L434" s="212" t="e">
        <f>K434/F434</f>
        <v>#DIV/0!</v>
      </c>
      <c r="M434" s="209">
        <f>SUM(M425:M433)</f>
        <v>0</v>
      </c>
      <c r="N434" s="210" t="e">
        <f>M434/F434</f>
        <v>#DIV/0!</v>
      </c>
      <c r="O434" s="211">
        <f>SUM(O425:O433)</f>
        <v>0</v>
      </c>
      <c r="P434" s="212" t="e">
        <f>O434/F434</f>
        <v>#DIV/0!</v>
      </c>
      <c r="Q434" s="209">
        <f>SUM(Q425:Q433)</f>
        <v>0</v>
      </c>
      <c r="R434" s="210" t="e">
        <f>Q434/F434</f>
        <v>#DIV/0!</v>
      </c>
      <c r="S434" s="211">
        <f>SUM(S425:S433)</f>
        <v>0</v>
      </c>
      <c r="T434" s="212" t="e">
        <f>S434/F434</f>
        <v>#DIV/0!</v>
      </c>
      <c r="U434" s="209">
        <f>SUM(U425:U433)</f>
        <v>0</v>
      </c>
      <c r="V434" s="210" t="e">
        <f>U434/F434</f>
        <v>#DIV/0!</v>
      </c>
      <c r="W434" s="208">
        <f>SUM(W425:W433)</f>
        <v>0</v>
      </c>
      <c r="X434" s="213" t="e">
        <f>W434/F434</f>
        <v>#DIV/0!</v>
      </c>
      <c r="Y434" s="214">
        <f>SUM(Y425:Y433)</f>
        <v>0</v>
      </c>
      <c r="Z434" s="215" t="e">
        <f>Y434/F434</f>
        <v>#DIV/0!</v>
      </c>
      <c r="AA434" s="214">
        <f>SUM(AA425:AA433)</f>
        <v>0</v>
      </c>
      <c r="AB434" s="215" t="e">
        <f>AA434/F434</f>
        <v>#DIV/0!</v>
      </c>
    </row>
    <row r="435" spans="1:28" ht="90" customHeight="1" thickBot="1" x14ac:dyDescent="0.5">
      <c r="A435" s="376" t="s">
        <v>3310</v>
      </c>
      <c r="B435" s="377"/>
      <c r="C435" s="377"/>
      <c r="D435" s="377"/>
      <c r="E435" s="377"/>
      <c r="F435" s="378"/>
      <c r="G435" s="356" t="s">
        <v>586</v>
      </c>
      <c r="H435" s="357"/>
      <c r="I435" s="358" t="s">
        <v>587</v>
      </c>
      <c r="J435" s="359"/>
      <c r="K435" s="356" t="s">
        <v>588</v>
      </c>
      <c r="L435" s="357"/>
      <c r="M435" s="358" t="s">
        <v>589</v>
      </c>
      <c r="N435" s="359"/>
      <c r="O435" s="356" t="s">
        <v>590</v>
      </c>
      <c r="P435" s="357"/>
      <c r="Q435" s="358" t="s">
        <v>591</v>
      </c>
      <c r="R435" s="359"/>
      <c r="S435" s="356" t="s">
        <v>592</v>
      </c>
      <c r="T435" s="357"/>
      <c r="U435" s="358" t="s">
        <v>593</v>
      </c>
      <c r="V435" s="359"/>
      <c r="W435" s="356" t="s">
        <v>596</v>
      </c>
      <c r="X435" s="357"/>
      <c r="Y435" s="358" t="s">
        <v>595</v>
      </c>
      <c r="Z435" s="359"/>
      <c r="AA435" s="356" t="s">
        <v>594</v>
      </c>
      <c r="AB435" s="357"/>
    </row>
    <row r="437" spans="1:28" ht="33" x14ac:dyDescent="0.45">
      <c r="A437" s="360" t="s">
        <v>3311</v>
      </c>
      <c r="B437" s="360"/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</row>
    <row r="438" spans="1:28" ht="33" x14ac:dyDescent="0.45">
      <c r="A438" s="360"/>
      <c r="B438" s="360"/>
      <c r="C438" s="360"/>
      <c r="D438" s="360"/>
      <c r="E438" s="360"/>
      <c r="F438" s="360"/>
      <c r="G438" s="360"/>
      <c r="H438" s="360"/>
      <c r="I438" s="360"/>
      <c r="J438" s="360"/>
      <c r="K438" s="360"/>
      <c r="L438" s="360"/>
      <c r="M438" s="360"/>
      <c r="N438" s="360"/>
      <c r="O438" s="360"/>
      <c r="P438" s="360"/>
      <c r="Q438" s="360"/>
      <c r="R438" s="360"/>
      <c r="S438" s="360"/>
      <c r="T438" s="360"/>
      <c r="U438" s="360"/>
      <c r="V438" s="360"/>
      <c r="W438" s="360"/>
      <c r="X438" s="360"/>
      <c r="Y438" s="360"/>
      <c r="Z438" s="360"/>
      <c r="AA438" s="360"/>
      <c r="AB438" s="360"/>
    </row>
    <row r="440" spans="1:28" ht="117" customHeight="1" thickBot="1" x14ac:dyDescent="0.5">
      <c r="A440" s="286" t="s">
        <v>3312</v>
      </c>
      <c r="B440" s="287"/>
      <c r="C440" s="371" t="s">
        <v>3313</v>
      </c>
      <c r="D440" s="372"/>
      <c r="E440" s="372"/>
      <c r="F440" s="373"/>
      <c r="G440" s="349" t="s">
        <v>586</v>
      </c>
      <c r="H440" s="350"/>
      <c r="I440" s="354" t="s">
        <v>587</v>
      </c>
      <c r="J440" s="375"/>
      <c r="K440" s="349" t="s">
        <v>588</v>
      </c>
      <c r="L440" s="350"/>
      <c r="M440" s="354" t="s">
        <v>589</v>
      </c>
      <c r="N440" s="355"/>
      <c r="O440" s="349" t="s">
        <v>590</v>
      </c>
      <c r="P440" s="350"/>
      <c r="Q440" s="354" t="s">
        <v>591</v>
      </c>
      <c r="R440" s="355"/>
      <c r="S440" s="349" t="s">
        <v>592</v>
      </c>
      <c r="T440" s="350"/>
      <c r="U440" s="354" t="s">
        <v>593</v>
      </c>
      <c r="V440" s="355"/>
      <c r="W440" s="349" t="s">
        <v>596</v>
      </c>
      <c r="X440" s="350"/>
      <c r="Y440" s="354" t="s">
        <v>595</v>
      </c>
      <c r="Z440" s="355"/>
      <c r="AA440" s="349" t="s">
        <v>594</v>
      </c>
      <c r="AB440" s="350"/>
    </row>
    <row r="441" spans="1:28" ht="60" x14ac:dyDescent="0.45">
      <c r="A441" s="286"/>
      <c r="B441" s="287"/>
      <c r="C441" s="146" t="s">
        <v>606</v>
      </c>
      <c r="D441" s="147" t="s">
        <v>607</v>
      </c>
      <c r="E441" s="147" t="s">
        <v>644</v>
      </c>
      <c r="F441" s="148" t="s">
        <v>645</v>
      </c>
      <c r="G441" s="152" t="s">
        <v>604</v>
      </c>
      <c r="H441" s="150" t="s">
        <v>605</v>
      </c>
      <c r="I441" s="149" t="s">
        <v>604</v>
      </c>
      <c r="J441" s="153" t="s">
        <v>605</v>
      </c>
      <c r="K441" s="149" t="s">
        <v>604</v>
      </c>
      <c r="L441" s="150" t="s">
        <v>605</v>
      </c>
      <c r="M441" s="149" t="s">
        <v>604</v>
      </c>
      <c r="N441" s="150" t="s">
        <v>605</v>
      </c>
      <c r="O441" s="149" t="s">
        <v>604</v>
      </c>
      <c r="P441" s="150" t="s">
        <v>605</v>
      </c>
      <c r="Q441" s="149" t="s">
        <v>604</v>
      </c>
      <c r="R441" s="150" t="s">
        <v>605</v>
      </c>
      <c r="S441" s="149" t="s">
        <v>604</v>
      </c>
      <c r="T441" s="150" t="s">
        <v>605</v>
      </c>
      <c r="U441" s="149" t="s">
        <v>604</v>
      </c>
      <c r="V441" s="150" t="s">
        <v>605</v>
      </c>
      <c r="W441" s="149" t="s">
        <v>604</v>
      </c>
      <c r="X441" s="150" t="s">
        <v>605</v>
      </c>
      <c r="Y441" s="149" t="s">
        <v>604</v>
      </c>
      <c r="Z441" s="150" t="s">
        <v>605</v>
      </c>
      <c r="AA441" s="149" t="s">
        <v>604</v>
      </c>
      <c r="AB441" s="150" t="s">
        <v>605</v>
      </c>
    </row>
    <row r="442" spans="1:28" ht="34.5" thickBot="1" x14ac:dyDescent="0.5">
      <c r="A442" s="286"/>
      <c r="B442" s="287"/>
      <c r="C442" s="154">
        <v>620</v>
      </c>
      <c r="D442" s="198">
        <f t="shared" ref="D442:AB442" si="269">D454</f>
        <v>0</v>
      </c>
      <c r="E442" s="198">
        <f t="shared" si="269"/>
        <v>0</v>
      </c>
      <c r="F442" s="199">
        <f t="shared" si="269"/>
        <v>0</v>
      </c>
      <c r="G442" s="200">
        <f t="shared" si="269"/>
        <v>0</v>
      </c>
      <c r="H442" s="201" t="e">
        <f t="shared" si="269"/>
        <v>#DIV/0!</v>
      </c>
      <c r="I442" s="202">
        <f t="shared" si="269"/>
        <v>0</v>
      </c>
      <c r="J442" s="203" t="e">
        <f t="shared" si="269"/>
        <v>#DIV/0!</v>
      </c>
      <c r="K442" s="202">
        <f t="shared" si="269"/>
        <v>0</v>
      </c>
      <c r="L442" s="201" t="e">
        <f t="shared" si="269"/>
        <v>#DIV/0!</v>
      </c>
      <c r="M442" s="202">
        <f t="shared" si="269"/>
        <v>0</v>
      </c>
      <c r="N442" s="201" t="e">
        <f t="shared" si="269"/>
        <v>#DIV/0!</v>
      </c>
      <c r="O442" s="202">
        <f t="shared" si="269"/>
        <v>0</v>
      </c>
      <c r="P442" s="201" t="e">
        <f t="shared" si="269"/>
        <v>#DIV/0!</v>
      </c>
      <c r="Q442" s="202">
        <f t="shared" si="269"/>
        <v>0</v>
      </c>
      <c r="R442" s="201" t="e">
        <f t="shared" si="269"/>
        <v>#DIV/0!</v>
      </c>
      <c r="S442" s="202">
        <f t="shared" si="269"/>
        <v>0</v>
      </c>
      <c r="T442" s="201" t="e">
        <f t="shared" si="269"/>
        <v>#DIV/0!</v>
      </c>
      <c r="U442" s="202">
        <f t="shared" si="269"/>
        <v>0</v>
      </c>
      <c r="V442" s="201" t="e">
        <f t="shared" si="269"/>
        <v>#DIV/0!</v>
      </c>
      <c r="W442" s="202">
        <f t="shared" si="269"/>
        <v>0</v>
      </c>
      <c r="X442" s="201" t="e">
        <f t="shared" si="269"/>
        <v>#DIV/0!</v>
      </c>
      <c r="Y442" s="202">
        <f t="shared" si="269"/>
        <v>0</v>
      </c>
      <c r="Z442" s="201" t="e">
        <f t="shared" si="269"/>
        <v>#DIV/0!</v>
      </c>
      <c r="AA442" s="202">
        <f t="shared" si="269"/>
        <v>0</v>
      </c>
      <c r="AB442" s="201" t="e">
        <f t="shared" si="269"/>
        <v>#DIV/0!</v>
      </c>
    </row>
    <row r="444" spans="1:28" ht="60.75" thickBot="1" x14ac:dyDescent="0.55000000000000004">
      <c r="A444" s="362" t="s">
        <v>3314</v>
      </c>
      <c r="B444" s="363"/>
      <c r="C444" s="363"/>
      <c r="D444" s="363"/>
      <c r="E444" s="363"/>
      <c r="F444" s="364"/>
      <c r="G444" s="365" t="s">
        <v>603</v>
      </c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  <c r="AA444" s="366"/>
      <c r="AB444" s="367"/>
    </row>
    <row r="445" spans="1:28" ht="67.5" x14ac:dyDescent="0.45">
      <c r="A445" s="156" t="s">
        <v>3298</v>
      </c>
      <c r="B445" s="379" t="s">
        <v>3315</v>
      </c>
      <c r="C445" s="380"/>
      <c r="D445" s="361" t="s">
        <v>3316</v>
      </c>
      <c r="E445" s="368"/>
      <c r="F445" s="369"/>
      <c r="G445" s="349" t="s">
        <v>586</v>
      </c>
      <c r="H445" s="350"/>
      <c r="I445" s="354" t="s">
        <v>587</v>
      </c>
      <c r="J445" s="355"/>
      <c r="K445" s="349" t="s">
        <v>588</v>
      </c>
      <c r="L445" s="350"/>
      <c r="M445" s="354" t="s">
        <v>589</v>
      </c>
      <c r="N445" s="355"/>
      <c r="O445" s="349" t="s">
        <v>590</v>
      </c>
      <c r="P445" s="350"/>
      <c r="Q445" s="354" t="s">
        <v>591</v>
      </c>
      <c r="R445" s="355"/>
      <c r="S445" s="349" t="s">
        <v>592</v>
      </c>
      <c r="T445" s="350"/>
      <c r="U445" s="354" t="s">
        <v>593</v>
      </c>
      <c r="V445" s="355"/>
      <c r="W445" s="349" t="s">
        <v>596</v>
      </c>
      <c r="X445" s="350"/>
      <c r="Y445" s="354" t="s">
        <v>595</v>
      </c>
      <c r="Z445" s="355"/>
      <c r="AA445" s="349" t="s">
        <v>594</v>
      </c>
      <c r="AB445" s="350"/>
    </row>
    <row r="446" spans="1:28" ht="60" x14ac:dyDescent="0.45">
      <c r="A446" s="157" t="s">
        <v>597</v>
      </c>
      <c r="B446" s="158" t="s">
        <v>606</v>
      </c>
      <c r="C446" s="157" t="s">
        <v>598</v>
      </c>
      <c r="D446" s="157" t="s">
        <v>607</v>
      </c>
      <c r="E446" s="157" t="s">
        <v>644</v>
      </c>
      <c r="F446" s="159" t="s">
        <v>645</v>
      </c>
      <c r="G446" s="149" t="s">
        <v>604</v>
      </c>
      <c r="H446" s="150" t="s">
        <v>605</v>
      </c>
      <c r="I446" s="149" t="s">
        <v>604</v>
      </c>
      <c r="J446" s="150" t="s">
        <v>605</v>
      </c>
      <c r="K446" s="149" t="s">
        <v>604</v>
      </c>
      <c r="L446" s="150" t="s">
        <v>605</v>
      </c>
      <c r="M446" s="149" t="s">
        <v>604</v>
      </c>
      <c r="N446" s="150" t="s">
        <v>605</v>
      </c>
      <c r="O446" s="149" t="s">
        <v>604</v>
      </c>
      <c r="P446" s="150" t="s">
        <v>605</v>
      </c>
      <c r="Q446" s="149" t="s">
        <v>604</v>
      </c>
      <c r="R446" s="150" t="s">
        <v>605</v>
      </c>
      <c r="S446" s="149" t="s">
        <v>604</v>
      </c>
      <c r="T446" s="150" t="s">
        <v>605</v>
      </c>
      <c r="U446" s="149" t="s">
        <v>604</v>
      </c>
      <c r="V446" s="150" t="s">
        <v>605</v>
      </c>
      <c r="W446" s="149" t="s">
        <v>604</v>
      </c>
      <c r="X446" s="150" t="s">
        <v>605</v>
      </c>
      <c r="Y446" s="149" t="s">
        <v>604</v>
      </c>
      <c r="Z446" s="150" t="s">
        <v>605</v>
      </c>
      <c r="AA446" s="149" t="s">
        <v>604</v>
      </c>
      <c r="AB446" s="150" t="s">
        <v>605</v>
      </c>
    </row>
    <row r="447" spans="1:28" ht="60.95" customHeight="1" x14ac:dyDescent="0.45">
      <c r="A447" s="170" t="s">
        <v>3317</v>
      </c>
      <c r="B447" s="178">
        <v>107</v>
      </c>
      <c r="C447" s="177" t="s">
        <v>617</v>
      </c>
      <c r="D447" s="164"/>
      <c r="E447" s="204">
        <f>D447-F447</f>
        <v>0</v>
      </c>
      <c r="F447" s="204">
        <f>G447+I447+K447+M447+O447+Q447+S447+U447+W447+Y447+AA447</f>
        <v>0</v>
      </c>
      <c r="G447" s="166"/>
      <c r="H447" s="205" t="e">
        <f>G447/F447</f>
        <v>#DIV/0!</v>
      </c>
      <c r="I447" s="166"/>
      <c r="J447" s="205" t="e">
        <f>I447/F447</f>
        <v>#DIV/0!</v>
      </c>
      <c r="K447" s="166"/>
      <c r="L447" s="205" t="e">
        <f>K447/F447</f>
        <v>#DIV/0!</v>
      </c>
      <c r="M447" s="166"/>
      <c r="N447" s="205" t="e">
        <f>M447/F447</f>
        <v>#DIV/0!</v>
      </c>
      <c r="O447" s="166"/>
      <c r="P447" s="205" t="e">
        <f>O447/F447</f>
        <v>#DIV/0!</v>
      </c>
      <c r="Q447" s="166"/>
      <c r="R447" s="205" t="e">
        <f>Q447/F447</f>
        <v>#DIV/0!</v>
      </c>
      <c r="S447" s="166"/>
      <c r="T447" s="205" t="e">
        <f>S447/F447</f>
        <v>#DIV/0!</v>
      </c>
      <c r="U447" s="166"/>
      <c r="V447" s="205" t="e">
        <f>U447/F447</f>
        <v>#DIV/0!</v>
      </c>
      <c r="W447" s="166"/>
      <c r="X447" s="205" t="e">
        <f>W447/F447</f>
        <v>#DIV/0!</v>
      </c>
      <c r="Y447" s="166"/>
      <c r="Z447" s="205" t="e">
        <f>Y447/F447</f>
        <v>#DIV/0!</v>
      </c>
      <c r="AA447" s="166"/>
      <c r="AB447" s="205" t="e">
        <f>AA447/F447</f>
        <v>#DIV/0!</v>
      </c>
    </row>
    <row r="448" spans="1:28" ht="60.95" customHeight="1" x14ac:dyDescent="0.45">
      <c r="A448" s="161" t="s">
        <v>3318</v>
      </c>
      <c r="B448" s="162">
        <v>181</v>
      </c>
      <c r="C448" s="177" t="s">
        <v>617</v>
      </c>
      <c r="D448" s="167"/>
      <c r="E448" s="204">
        <f t="shared" ref="E448:E453" si="270">D448-F448</f>
        <v>0</v>
      </c>
      <c r="F448" s="204">
        <f t="shared" ref="F448:F453" si="271">G448+I448+K448+M448+O448+Q448+S448+U448+W448+Y448+AA448</f>
        <v>0</v>
      </c>
      <c r="G448" s="168"/>
      <c r="H448" s="205" t="e">
        <f t="shared" ref="H448:H453" si="272">G448/F448</f>
        <v>#DIV/0!</v>
      </c>
      <c r="I448" s="168"/>
      <c r="J448" s="205" t="e">
        <f t="shared" ref="J448:J453" si="273">I448/F448</f>
        <v>#DIV/0!</v>
      </c>
      <c r="K448" s="168"/>
      <c r="L448" s="205" t="e">
        <f t="shared" ref="L448:L453" si="274">K448/F448</f>
        <v>#DIV/0!</v>
      </c>
      <c r="M448" s="168"/>
      <c r="N448" s="205" t="e">
        <f t="shared" ref="N448:N453" si="275">M448/F448</f>
        <v>#DIV/0!</v>
      </c>
      <c r="O448" s="168"/>
      <c r="P448" s="205" t="e">
        <f t="shared" ref="P448:P453" si="276">O448/F448</f>
        <v>#DIV/0!</v>
      </c>
      <c r="Q448" s="168"/>
      <c r="R448" s="205" t="e">
        <f t="shared" ref="R448:R453" si="277">Q448/F448</f>
        <v>#DIV/0!</v>
      </c>
      <c r="S448" s="168"/>
      <c r="T448" s="205" t="e">
        <f t="shared" ref="T448:T453" si="278">S448/F448</f>
        <v>#DIV/0!</v>
      </c>
      <c r="U448" s="168"/>
      <c r="V448" s="205" t="e">
        <f t="shared" ref="V448:V453" si="279">U448/F448</f>
        <v>#DIV/0!</v>
      </c>
      <c r="W448" s="168"/>
      <c r="X448" s="205" t="e">
        <f t="shared" ref="X448:X453" si="280">W448/F448</f>
        <v>#DIV/0!</v>
      </c>
      <c r="Y448" s="168"/>
      <c r="Z448" s="205" t="e">
        <f t="shared" ref="Z448:Z453" si="281">Y448/F448</f>
        <v>#DIV/0!</v>
      </c>
      <c r="AA448" s="168"/>
      <c r="AB448" s="205" t="e">
        <f t="shared" ref="AB448:AB453" si="282">AA448/F448</f>
        <v>#DIV/0!</v>
      </c>
    </row>
    <row r="449" spans="1:28" ht="63.95" customHeight="1" x14ac:dyDescent="0.45">
      <c r="A449" s="161" t="s">
        <v>3319</v>
      </c>
      <c r="B449" s="162">
        <v>47</v>
      </c>
      <c r="C449" s="177" t="s">
        <v>617</v>
      </c>
      <c r="D449" s="167"/>
      <c r="E449" s="204">
        <f t="shared" si="270"/>
        <v>0</v>
      </c>
      <c r="F449" s="204">
        <f t="shared" si="271"/>
        <v>0</v>
      </c>
      <c r="G449" s="168"/>
      <c r="H449" s="205" t="e">
        <f t="shared" si="272"/>
        <v>#DIV/0!</v>
      </c>
      <c r="I449" s="168"/>
      <c r="J449" s="205" t="e">
        <f t="shared" si="273"/>
        <v>#DIV/0!</v>
      </c>
      <c r="K449" s="168"/>
      <c r="L449" s="205" t="e">
        <f t="shared" si="274"/>
        <v>#DIV/0!</v>
      </c>
      <c r="M449" s="168"/>
      <c r="N449" s="205" t="e">
        <f t="shared" si="275"/>
        <v>#DIV/0!</v>
      </c>
      <c r="O449" s="168"/>
      <c r="P449" s="205" t="e">
        <f t="shared" si="276"/>
        <v>#DIV/0!</v>
      </c>
      <c r="Q449" s="168"/>
      <c r="R449" s="205" t="e">
        <f t="shared" si="277"/>
        <v>#DIV/0!</v>
      </c>
      <c r="S449" s="168"/>
      <c r="T449" s="205" t="e">
        <f t="shared" si="278"/>
        <v>#DIV/0!</v>
      </c>
      <c r="U449" s="168"/>
      <c r="V449" s="205" t="e">
        <f t="shared" si="279"/>
        <v>#DIV/0!</v>
      </c>
      <c r="W449" s="168"/>
      <c r="X449" s="205" t="e">
        <f t="shared" si="280"/>
        <v>#DIV/0!</v>
      </c>
      <c r="Y449" s="168"/>
      <c r="Z449" s="205" t="e">
        <f t="shared" si="281"/>
        <v>#DIV/0!</v>
      </c>
      <c r="AA449" s="168"/>
      <c r="AB449" s="205" t="e">
        <f t="shared" si="282"/>
        <v>#DIV/0!</v>
      </c>
    </row>
    <row r="450" spans="1:28" ht="60.95" customHeight="1" x14ac:dyDescent="0.45">
      <c r="A450" s="161" t="s">
        <v>3320</v>
      </c>
      <c r="B450" s="162">
        <v>82</v>
      </c>
      <c r="C450" s="177" t="s">
        <v>617</v>
      </c>
      <c r="D450" s="167"/>
      <c r="E450" s="204">
        <f t="shared" si="270"/>
        <v>0</v>
      </c>
      <c r="F450" s="204">
        <f t="shared" si="271"/>
        <v>0</v>
      </c>
      <c r="G450" s="168"/>
      <c r="H450" s="205" t="e">
        <f t="shared" si="272"/>
        <v>#DIV/0!</v>
      </c>
      <c r="I450" s="168"/>
      <c r="J450" s="205" t="e">
        <f t="shared" si="273"/>
        <v>#DIV/0!</v>
      </c>
      <c r="K450" s="168"/>
      <c r="L450" s="205" t="e">
        <f t="shared" si="274"/>
        <v>#DIV/0!</v>
      </c>
      <c r="M450" s="168"/>
      <c r="N450" s="205" t="e">
        <f t="shared" si="275"/>
        <v>#DIV/0!</v>
      </c>
      <c r="O450" s="168"/>
      <c r="P450" s="205" t="e">
        <f t="shared" si="276"/>
        <v>#DIV/0!</v>
      </c>
      <c r="Q450" s="168"/>
      <c r="R450" s="205" t="e">
        <f t="shared" si="277"/>
        <v>#DIV/0!</v>
      </c>
      <c r="S450" s="168"/>
      <c r="T450" s="205" t="e">
        <f t="shared" si="278"/>
        <v>#DIV/0!</v>
      </c>
      <c r="U450" s="168"/>
      <c r="V450" s="205" t="e">
        <f t="shared" si="279"/>
        <v>#DIV/0!</v>
      </c>
      <c r="W450" s="168"/>
      <c r="X450" s="205" t="e">
        <f t="shared" si="280"/>
        <v>#DIV/0!</v>
      </c>
      <c r="Y450" s="168"/>
      <c r="Z450" s="205" t="e">
        <f t="shared" si="281"/>
        <v>#DIV/0!</v>
      </c>
      <c r="AA450" s="168"/>
      <c r="AB450" s="205" t="e">
        <f t="shared" si="282"/>
        <v>#DIV/0!</v>
      </c>
    </row>
    <row r="451" spans="1:28" ht="59.1" customHeight="1" x14ac:dyDescent="0.45">
      <c r="A451" s="161" t="s">
        <v>3321</v>
      </c>
      <c r="B451" s="162">
        <v>67</v>
      </c>
      <c r="C451" s="177" t="s">
        <v>617</v>
      </c>
      <c r="D451" s="167"/>
      <c r="E451" s="204">
        <f t="shared" si="270"/>
        <v>0</v>
      </c>
      <c r="F451" s="204">
        <f t="shared" si="271"/>
        <v>0</v>
      </c>
      <c r="G451" s="168"/>
      <c r="H451" s="205" t="e">
        <f t="shared" si="272"/>
        <v>#DIV/0!</v>
      </c>
      <c r="I451" s="168"/>
      <c r="J451" s="205" t="e">
        <f t="shared" si="273"/>
        <v>#DIV/0!</v>
      </c>
      <c r="K451" s="168"/>
      <c r="L451" s="205" t="e">
        <f t="shared" si="274"/>
        <v>#DIV/0!</v>
      </c>
      <c r="M451" s="168"/>
      <c r="N451" s="205" t="e">
        <f t="shared" si="275"/>
        <v>#DIV/0!</v>
      </c>
      <c r="O451" s="168"/>
      <c r="P451" s="205" t="e">
        <f t="shared" si="276"/>
        <v>#DIV/0!</v>
      </c>
      <c r="Q451" s="168"/>
      <c r="R451" s="205" t="e">
        <f t="shared" si="277"/>
        <v>#DIV/0!</v>
      </c>
      <c r="S451" s="168"/>
      <c r="T451" s="205" t="e">
        <f t="shared" si="278"/>
        <v>#DIV/0!</v>
      </c>
      <c r="U451" s="168"/>
      <c r="V451" s="205" t="e">
        <f t="shared" si="279"/>
        <v>#DIV/0!</v>
      </c>
      <c r="W451" s="168"/>
      <c r="X451" s="205" t="e">
        <f t="shared" si="280"/>
        <v>#DIV/0!</v>
      </c>
      <c r="Y451" s="168"/>
      <c r="Z451" s="205" t="e">
        <f t="shared" si="281"/>
        <v>#DIV/0!</v>
      </c>
      <c r="AA451" s="168"/>
      <c r="AB451" s="205" t="e">
        <f t="shared" si="282"/>
        <v>#DIV/0!</v>
      </c>
    </row>
    <row r="452" spans="1:28" ht="74.099999999999994" customHeight="1" x14ac:dyDescent="0.45">
      <c r="A452" s="161" t="s">
        <v>3322</v>
      </c>
      <c r="B452" s="172">
        <v>82</v>
      </c>
      <c r="C452" s="177" t="s">
        <v>617</v>
      </c>
      <c r="D452" s="167"/>
      <c r="E452" s="204">
        <f t="shared" si="270"/>
        <v>0</v>
      </c>
      <c r="F452" s="204">
        <f t="shared" si="271"/>
        <v>0</v>
      </c>
      <c r="G452" s="168"/>
      <c r="H452" s="205" t="e">
        <f t="shared" si="272"/>
        <v>#DIV/0!</v>
      </c>
      <c r="I452" s="168"/>
      <c r="J452" s="205" t="e">
        <f t="shared" si="273"/>
        <v>#DIV/0!</v>
      </c>
      <c r="K452" s="168"/>
      <c r="L452" s="205" t="e">
        <f t="shared" si="274"/>
        <v>#DIV/0!</v>
      </c>
      <c r="M452" s="168"/>
      <c r="N452" s="205" t="e">
        <f t="shared" si="275"/>
        <v>#DIV/0!</v>
      </c>
      <c r="O452" s="168"/>
      <c r="P452" s="205" t="e">
        <f t="shared" si="276"/>
        <v>#DIV/0!</v>
      </c>
      <c r="Q452" s="168"/>
      <c r="R452" s="205" t="e">
        <f t="shared" si="277"/>
        <v>#DIV/0!</v>
      </c>
      <c r="S452" s="168"/>
      <c r="T452" s="205" t="e">
        <f t="shared" si="278"/>
        <v>#DIV/0!</v>
      </c>
      <c r="U452" s="168"/>
      <c r="V452" s="205" t="e">
        <f t="shared" si="279"/>
        <v>#DIV/0!</v>
      </c>
      <c r="W452" s="168"/>
      <c r="X452" s="205" t="e">
        <f t="shared" si="280"/>
        <v>#DIV/0!</v>
      </c>
      <c r="Y452" s="168"/>
      <c r="Z452" s="205" t="e">
        <f t="shared" si="281"/>
        <v>#DIV/0!</v>
      </c>
      <c r="AA452" s="168"/>
      <c r="AB452" s="205" t="e">
        <f t="shared" si="282"/>
        <v>#DIV/0!</v>
      </c>
    </row>
    <row r="453" spans="1:28" ht="54" customHeight="1" thickBot="1" x14ac:dyDescent="0.5">
      <c r="A453" s="161" t="s">
        <v>3323</v>
      </c>
      <c r="B453" s="172">
        <v>54</v>
      </c>
      <c r="C453" s="177" t="s">
        <v>617</v>
      </c>
      <c r="D453" s="167"/>
      <c r="E453" s="204">
        <f t="shared" si="270"/>
        <v>0</v>
      </c>
      <c r="F453" s="204">
        <f t="shared" si="271"/>
        <v>0</v>
      </c>
      <c r="G453" s="168"/>
      <c r="H453" s="205" t="e">
        <f t="shared" si="272"/>
        <v>#DIV/0!</v>
      </c>
      <c r="I453" s="168"/>
      <c r="J453" s="205" t="e">
        <f t="shared" si="273"/>
        <v>#DIV/0!</v>
      </c>
      <c r="K453" s="168"/>
      <c r="L453" s="205" t="e">
        <f t="shared" si="274"/>
        <v>#DIV/0!</v>
      </c>
      <c r="M453" s="168"/>
      <c r="N453" s="205" t="e">
        <f t="shared" si="275"/>
        <v>#DIV/0!</v>
      </c>
      <c r="O453" s="168"/>
      <c r="P453" s="205" t="e">
        <f t="shared" si="276"/>
        <v>#DIV/0!</v>
      </c>
      <c r="Q453" s="168"/>
      <c r="R453" s="205" t="e">
        <f t="shared" si="277"/>
        <v>#DIV/0!</v>
      </c>
      <c r="S453" s="168"/>
      <c r="T453" s="205" t="e">
        <f t="shared" si="278"/>
        <v>#DIV/0!</v>
      </c>
      <c r="U453" s="168"/>
      <c r="V453" s="205" t="e">
        <f t="shared" si="279"/>
        <v>#DIV/0!</v>
      </c>
      <c r="W453" s="168"/>
      <c r="X453" s="205" t="e">
        <f t="shared" si="280"/>
        <v>#DIV/0!</v>
      </c>
      <c r="Y453" s="168"/>
      <c r="Z453" s="205" t="e">
        <f t="shared" si="281"/>
        <v>#DIV/0!</v>
      </c>
      <c r="AA453" s="168"/>
      <c r="AB453" s="205" t="e">
        <f t="shared" si="282"/>
        <v>#DIV/0!</v>
      </c>
    </row>
    <row r="454" spans="1:28" ht="34.5" thickBot="1" x14ac:dyDescent="0.55000000000000004">
      <c r="A454" s="173" t="s">
        <v>642</v>
      </c>
      <c r="B454" s="206">
        <f>SUM(B447:B453)</f>
        <v>620</v>
      </c>
      <c r="C454" s="174"/>
      <c r="D454" s="207">
        <f>SUM(D447:D453)</f>
        <v>0</v>
      </c>
      <c r="E454" s="216">
        <f>SUM(E447:E453)</f>
        <v>0</v>
      </c>
      <c r="F454" s="208">
        <f>SUM(F447:F453)</f>
        <v>0</v>
      </c>
      <c r="G454" s="209">
        <f>SUM(G447:G453)</f>
        <v>0</v>
      </c>
      <c r="H454" s="210" t="e">
        <f>G454/F454</f>
        <v>#DIV/0!</v>
      </c>
      <c r="I454" s="209">
        <f>SUM(I447:I453)</f>
        <v>0</v>
      </c>
      <c r="J454" s="210" t="e">
        <f>I454/F454</f>
        <v>#DIV/0!</v>
      </c>
      <c r="K454" s="211">
        <f>SUM(K447:K453)</f>
        <v>0</v>
      </c>
      <c r="L454" s="212" t="e">
        <f>K454/F454</f>
        <v>#DIV/0!</v>
      </c>
      <c r="M454" s="209">
        <f>SUM(M447:M453)</f>
        <v>0</v>
      </c>
      <c r="N454" s="210" t="e">
        <f>M454/F454</f>
        <v>#DIV/0!</v>
      </c>
      <c r="O454" s="211">
        <f>SUM(O447:O453)</f>
        <v>0</v>
      </c>
      <c r="P454" s="212" t="e">
        <f>O454/F454</f>
        <v>#DIV/0!</v>
      </c>
      <c r="Q454" s="209">
        <f>SUM(Q447:Q453)</f>
        <v>0</v>
      </c>
      <c r="R454" s="210" t="e">
        <f>Q454/F454</f>
        <v>#DIV/0!</v>
      </c>
      <c r="S454" s="211">
        <f>SUM(S447:S453)</f>
        <v>0</v>
      </c>
      <c r="T454" s="212" t="e">
        <f>S454/F454</f>
        <v>#DIV/0!</v>
      </c>
      <c r="U454" s="209">
        <f>SUM(U447:U453)</f>
        <v>0</v>
      </c>
      <c r="V454" s="210" t="e">
        <f>U454/F454</f>
        <v>#DIV/0!</v>
      </c>
      <c r="W454" s="208">
        <f>SUM(W447:W453)</f>
        <v>0</v>
      </c>
      <c r="X454" s="213" t="e">
        <f>W454/F454</f>
        <v>#DIV/0!</v>
      </c>
      <c r="Y454" s="214">
        <f>SUM(Y447:Y453)</f>
        <v>0</v>
      </c>
      <c r="Z454" s="215" t="e">
        <f>Y454/F454</f>
        <v>#DIV/0!</v>
      </c>
      <c r="AA454" s="214">
        <f>SUM(AA447:AA453)</f>
        <v>0</v>
      </c>
      <c r="AB454" s="215" t="e">
        <f>AA454/F454</f>
        <v>#DIV/0!</v>
      </c>
    </row>
    <row r="455" spans="1:28" ht="60" customHeight="1" thickBot="1" x14ac:dyDescent="0.5">
      <c r="A455" s="376" t="s">
        <v>3324</v>
      </c>
      <c r="B455" s="377"/>
      <c r="C455" s="377"/>
      <c r="D455" s="377"/>
      <c r="E455" s="377"/>
      <c r="F455" s="378"/>
      <c r="G455" s="356" t="s">
        <v>586</v>
      </c>
      <c r="H455" s="357"/>
      <c r="I455" s="358" t="s">
        <v>587</v>
      </c>
      <c r="J455" s="359"/>
      <c r="K455" s="356" t="s">
        <v>588</v>
      </c>
      <c r="L455" s="357"/>
      <c r="M455" s="358" t="s">
        <v>589</v>
      </c>
      <c r="N455" s="359"/>
      <c r="O455" s="356" t="s">
        <v>590</v>
      </c>
      <c r="P455" s="357"/>
      <c r="Q455" s="358" t="s">
        <v>591</v>
      </c>
      <c r="R455" s="359"/>
      <c r="S455" s="356" t="s">
        <v>592</v>
      </c>
      <c r="T455" s="357"/>
      <c r="U455" s="358" t="s">
        <v>593</v>
      </c>
      <c r="V455" s="359"/>
      <c r="W455" s="356" t="s">
        <v>596</v>
      </c>
      <c r="X455" s="357"/>
      <c r="Y455" s="358" t="s">
        <v>595</v>
      </c>
      <c r="Z455" s="359"/>
      <c r="AA455" s="356" t="s">
        <v>594</v>
      </c>
      <c r="AB455" s="357"/>
    </row>
  </sheetData>
  <sheetProtection algorithmName="SHA-512" hashValue="xtlzYcTqBXuPKABGh0zDEitjddRu3GtSnKlyb6T7AE4FHa/pZKbD4xAL0yGEM6RBdG1z2pHjjkz/cfu8R0qlQg==" saltValue="CJeIPEYscSWUFE68MN4D3g==" spinCount="100000" sheet="1" objects="1" scenarios="1" selectLockedCells="1"/>
  <mergeCells count="785">
    <mergeCell ref="AA3:AB3"/>
    <mergeCell ref="A5:B5"/>
    <mergeCell ref="A6:B6"/>
    <mergeCell ref="A1:AB1"/>
    <mergeCell ref="A3:B4"/>
    <mergeCell ref="C3:F3"/>
    <mergeCell ref="G3:H3"/>
    <mergeCell ref="I3:J3"/>
    <mergeCell ref="K3:L3"/>
    <mergeCell ref="M3:N3"/>
    <mergeCell ref="O3:P3"/>
    <mergeCell ref="Q3:R3"/>
    <mergeCell ref="S3:T3"/>
    <mergeCell ref="A7:B7"/>
    <mergeCell ref="A8:B8"/>
    <mergeCell ref="A9:B9"/>
    <mergeCell ref="A10:B10"/>
    <mergeCell ref="A11:B11"/>
    <mergeCell ref="A12:B12"/>
    <mergeCell ref="U3:V3"/>
    <mergeCell ref="W3:X3"/>
    <mergeCell ref="Y3:Z3"/>
    <mergeCell ref="Q22:R22"/>
    <mergeCell ref="S22:T22"/>
    <mergeCell ref="U22:V22"/>
    <mergeCell ref="W22:X22"/>
    <mergeCell ref="Y22:Z22"/>
    <mergeCell ref="AA22:AB22"/>
    <mergeCell ref="A13:B13"/>
    <mergeCell ref="A15:AB17"/>
    <mergeCell ref="A19:AB20"/>
    <mergeCell ref="A22:B24"/>
    <mergeCell ref="C22:F22"/>
    <mergeCell ref="G22:H22"/>
    <mergeCell ref="I22:J22"/>
    <mergeCell ref="K22:L22"/>
    <mergeCell ref="M22:N22"/>
    <mergeCell ref="O22:P22"/>
    <mergeCell ref="Y27:Z27"/>
    <mergeCell ref="AA27:AB27"/>
    <mergeCell ref="A30:A31"/>
    <mergeCell ref="B30:B31"/>
    <mergeCell ref="A26:F26"/>
    <mergeCell ref="G26:AB26"/>
    <mergeCell ref="B27:C27"/>
    <mergeCell ref="D27:F27"/>
    <mergeCell ref="G27:H27"/>
    <mergeCell ref="I27:J27"/>
    <mergeCell ref="K27:L27"/>
    <mergeCell ref="M27:N27"/>
    <mergeCell ref="O27:P27"/>
    <mergeCell ref="Q27:R27"/>
    <mergeCell ref="A32:A33"/>
    <mergeCell ref="B32:B33"/>
    <mergeCell ref="A38:F38"/>
    <mergeCell ref="G38:H38"/>
    <mergeCell ref="I38:J38"/>
    <mergeCell ref="K38:L38"/>
    <mergeCell ref="S27:T27"/>
    <mergeCell ref="U27:V27"/>
    <mergeCell ref="W27:X27"/>
    <mergeCell ref="Q43:R43"/>
    <mergeCell ref="S43:T43"/>
    <mergeCell ref="U43:V43"/>
    <mergeCell ref="W43:X43"/>
    <mergeCell ref="Y43:Z43"/>
    <mergeCell ref="AA43:AB43"/>
    <mergeCell ref="Y38:Z38"/>
    <mergeCell ref="AA38:AB38"/>
    <mergeCell ref="A40:AB41"/>
    <mergeCell ref="A43:B45"/>
    <mergeCell ref="C43:F43"/>
    <mergeCell ref="G43:H43"/>
    <mergeCell ref="I43:J43"/>
    <mergeCell ref="K43:L43"/>
    <mergeCell ref="M43:N43"/>
    <mergeCell ref="O43:P43"/>
    <mergeCell ref="M38:N38"/>
    <mergeCell ref="O38:P38"/>
    <mergeCell ref="Q38:R38"/>
    <mergeCell ref="S38:T38"/>
    <mergeCell ref="U38:V38"/>
    <mergeCell ref="W38:X38"/>
    <mergeCell ref="Y48:Z48"/>
    <mergeCell ref="AA48:AB48"/>
    <mergeCell ref="A50:A51"/>
    <mergeCell ref="B50:B51"/>
    <mergeCell ref="A47:F47"/>
    <mergeCell ref="G47:AB47"/>
    <mergeCell ref="B48:C48"/>
    <mergeCell ref="D48:F48"/>
    <mergeCell ref="G48:H48"/>
    <mergeCell ref="I48:J48"/>
    <mergeCell ref="K48:L48"/>
    <mergeCell ref="M48:N48"/>
    <mergeCell ref="O48:P48"/>
    <mergeCell ref="Q48:R48"/>
    <mergeCell ref="A52:A53"/>
    <mergeCell ref="B52:B53"/>
    <mergeCell ref="A54:A57"/>
    <mergeCell ref="B54:B57"/>
    <mergeCell ref="A61:F61"/>
    <mergeCell ref="G61:H61"/>
    <mergeCell ref="S48:T48"/>
    <mergeCell ref="U48:V48"/>
    <mergeCell ref="W48:X48"/>
    <mergeCell ref="G70:H70"/>
    <mergeCell ref="I70:J70"/>
    <mergeCell ref="K70:L70"/>
    <mergeCell ref="M70:N70"/>
    <mergeCell ref="U61:V61"/>
    <mergeCell ref="W61:X61"/>
    <mergeCell ref="Y61:Z61"/>
    <mergeCell ref="AA61:AB61"/>
    <mergeCell ref="A63:AB65"/>
    <mergeCell ref="A67:AB68"/>
    <mergeCell ref="I61:J61"/>
    <mergeCell ref="K61:L61"/>
    <mergeCell ref="M61:N61"/>
    <mergeCell ref="O61:P61"/>
    <mergeCell ref="Q61:R61"/>
    <mergeCell ref="S61:T61"/>
    <mergeCell ref="Q75:R75"/>
    <mergeCell ref="S75:T75"/>
    <mergeCell ref="U75:V75"/>
    <mergeCell ref="W75:X75"/>
    <mergeCell ref="Y75:Z75"/>
    <mergeCell ref="AA75:AB75"/>
    <mergeCell ref="AA70:AB70"/>
    <mergeCell ref="A74:F74"/>
    <mergeCell ref="G74:AB74"/>
    <mergeCell ref="B75:C75"/>
    <mergeCell ref="D75:F75"/>
    <mergeCell ref="G75:H75"/>
    <mergeCell ref="I75:J75"/>
    <mergeCell ref="K75:L75"/>
    <mergeCell ref="M75:N75"/>
    <mergeCell ref="O75:P75"/>
    <mergeCell ref="O70:P70"/>
    <mergeCell ref="Q70:R70"/>
    <mergeCell ref="S70:T70"/>
    <mergeCell ref="U70:V70"/>
    <mergeCell ref="W70:X70"/>
    <mergeCell ref="Y70:Z70"/>
    <mergeCell ref="A70:B72"/>
    <mergeCell ref="C70:F70"/>
    <mergeCell ref="Q84:R84"/>
    <mergeCell ref="S84:T84"/>
    <mergeCell ref="U84:V84"/>
    <mergeCell ref="W84:X84"/>
    <mergeCell ref="Y84:Z84"/>
    <mergeCell ref="AA84:AB84"/>
    <mergeCell ref="A84:F84"/>
    <mergeCell ref="G84:H84"/>
    <mergeCell ref="I84:J84"/>
    <mergeCell ref="K84:L84"/>
    <mergeCell ref="M84:N84"/>
    <mergeCell ref="O84:P84"/>
    <mergeCell ref="U89:V89"/>
    <mergeCell ref="W89:X89"/>
    <mergeCell ref="Y89:Z89"/>
    <mergeCell ref="AA89:AB89"/>
    <mergeCell ref="A93:F93"/>
    <mergeCell ref="G93:AB93"/>
    <mergeCell ref="A86:AB87"/>
    <mergeCell ref="A89:B91"/>
    <mergeCell ref="C89:F89"/>
    <mergeCell ref="G89:H89"/>
    <mergeCell ref="I89:J89"/>
    <mergeCell ref="K89:L89"/>
    <mergeCell ref="M89:N89"/>
    <mergeCell ref="O89:P89"/>
    <mergeCell ref="Q89:R89"/>
    <mergeCell ref="S89:T89"/>
    <mergeCell ref="AA94:AB94"/>
    <mergeCell ref="A107:F107"/>
    <mergeCell ref="G107:H107"/>
    <mergeCell ref="I107:J107"/>
    <mergeCell ref="K107:L107"/>
    <mergeCell ref="M107:N107"/>
    <mergeCell ref="O107:P107"/>
    <mergeCell ref="Q107:R107"/>
    <mergeCell ref="S107:T107"/>
    <mergeCell ref="U107:V107"/>
    <mergeCell ref="O94:P94"/>
    <mergeCell ref="Q94:R94"/>
    <mergeCell ref="S94:T94"/>
    <mergeCell ref="U94:V94"/>
    <mergeCell ref="W94:X94"/>
    <mergeCell ref="Y94:Z94"/>
    <mergeCell ref="B94:C94"/>
    <mergeCell ref="D94:F94"/>
    <mergeCell ref="G94:H94"/>
    <mergeCell ref="I94:J94"/>
    <mergeCell ref="K94:L94"/>
    <mergeCell ref="M94:N94"/>
    <mergeCell ref="W107:X107"/>
    <mergeCell ref="Y107:Z107"/>
    <mergeCell ref="AA107:AB107"/>
    <mergeCell ref="A109:AB110"/>
    <mergeCell ref="A112:B114"/>
    <mergeCell ref="C112:F112"/>
    <mergeCell ref="G112:H112"/>
    <mergeCell ref="I112:J112"/>
    <mergeCell ref="K112:L112"/>
    <mergeCell ref="M112:N112"/>
    <mergeCell ref="Q117:R117"/>
    <mergeCell ref="S117:T117"/>
    <mergeCell ref="U117:V117"/>
    <mergeCell ref="W117:X117"/>
    <mergeCell ref="Y117:Z117"/>
    <mergeCell ref="AA117:AB117"/>
    <mergeCell ref="AA112:AB112"/>
    <mergeCell ref="A116:F116"/>
    <mergeCell ref="G116:AB116"/>
    <mergeCell ref="B117:C117"/>
    <mergeCell ref="D117:F117"/>
    <mergeCell ref="G117:H117"/>
    <mergeCell ref="I117:J117"/>
    <mergeCell ref="K117:L117"/>
    <mergeCell ref="M117:N117"/>
    <mergeCell ref="O117:P117"/>
    <mergeCell ref="O112:P112"/>
    <mergeCell ref="Q112:R112"/>
    <mergeCell ref="S112:T112"/>
    <mergeCell ref="U112:V112"/>
    <mergeCell ref="W112:X112"/>
    <mergeCell ref="Y112:Z112"/>
    <mergeCell ref="Q140:R140"/>
    <mergeCell ref="S140:T140"/>
    <mergeCell ref="U140:V140"/>
    <mergeCell ref="W140:X140"/>
    <mergeCell ref="Y140:Z140"/>
    <mergeCell ref="AA140:AB140"/>
    <mergeCell ref="A140:E140"/>
    <mergeCell ref="G140:H140"/>
    <mergeCell ref="I140:J140"/>
    <mergeCell ref="K140:L140"/>
    <mergeCell ref="M140:N140"/>
    <mergeCell ref="O140:P140"/>
    <mergeCell ref="U145:V145"/>
    <mergeCell ref="W145:X145"/>
    <mergeCell ref="Y145:Z145"/>
    <mergeCell ref="AA145:AB145"/>
    <mergeCell ref="A149:F149"/>
    <mergeCell ref="G149:AB149"/>
    <mergeCell ref="A142:AB143"/>
    <mergeCell ref="A145:B147"/>
    <mergeCell ref="C145:F145"/>
    <mergeCell ref="G145:H145"/>
    <mergeCell ref="I145:J145"/>
    <mergeCell ref="K145:L145"/>
    <mergeCell ref="M145:N145"/>
    <mergeCell ref="O145:P145"/>
    <mergeCell ref="Q145:R145"/>
    <mergeCell ref="S145:T145"/>
    <mergeCell ref="AA150:AB150"/>
    <mergeCell ref="A164:F164"/>
    <mergeCell ref="G164:H164"/>
    <mergeCell ref="I164:J164"/>
    <mergeCell ref="K164:L164"/>
    <mergeCell ref="M164:N164"/>
    <mergeCell ref="O164:P164"/>
    <mergeCell ref="Q164:R164"/>
    <mergeCell ref="S164:T164"/>
    <mergeCell ref="U164:V164"/>
    <mergeCell ref="O150:P150"/>
    <mergeCell ref="Q150:R150"/>
    <mergeCell ref="S150:T150"/>
    <mergeCell ref="U150:V150"/>
    <mergeCell ref="W150:X150"/>
    <mergeCell ref="Y150:Z150"/>
    <mergeCell ref="B150:C150"/>
    <mergeCell ref="D150:F150"/>
    <mergeCell ref="G150:H150"/>
    <mergeCell ref="I150:J150"/>
    <mergeCell ref="K150:L150"/>
    <mergeCell ref="M150:N150"/>
    <mergeCell ref="W164:X164"/>
    <mergeCell ref="Y164:Z164"/>
    <mergeCell ref="AA164:AB164"/>
    <mergeCell ref="A166:AB168"/>
    <mergeCell ref="A170:AB171"/>
    <mergeCell ref="A173:B175"/>
    <mergeCell ref="C173:F173"/>
    <mergeCell ref="G173:H173"/>
    <mergeCell ref="I173:J173"/>
    <mergeCell ref="K173:L173"/>
    <mergeCell ref="Y173:Z173"/>
    <mergeCell ref="AA173:AB173"/>
    <mergeCell ref="A177:F177"/>
    <mergeCell ref="G177:AB177"/>
    <mergeCell ref="B178:C178"/>
    <mergeCell ref="D178:F178"/>
    <mergeCell ref="G178:H178"/>
    <mergeCell ref="I178:J178"/>
    <mergeCell ref="K178:L178"/>
    <mergeCell ref="M178:N178"/>
    <mergeCell ref="M173:N173"/>
    <mergeCell ref="O173:P173"/>
    <mergeCell ref="Q173:R173"/>
    <mergeCell ref="S173:T173"/>
    <mergeCell ref="U173:V173"/>
    <mergeCell ref="W173:X173"/>
    <mergeCell ref="AA178:AB178"/>
    <mergeCell ref="A181:A182"/>
    <mergeCell ref="B181:B182"/>
    <mergeCell ref="A184:A186"/>
    <mergeCell ref="B184:B186"/>
    <mergeCell ref="A188:A189"/>
    <mergeCell ref="B188:B189"/>
    <mergeCell ref="O178:P178"/>
    <mergeCell ref="Q178:R178"/>
    <mergeCell ref="S178:T178"/>
    <mergeCell ref="U178:V178"/>
    <mergeCell ref="W178:X178"/>
    <mergeCell ref="Y178:Z178"/>
    <mergeCell ref="Q194:R194"/>
    <mergeCell ref="S194:T194"/>
    <mergeCell ref="U194:V194"/>
    <mergeCell ref="W194:X194"/>
    <mergeCell ref="Y194:Z194"/>
    <mergeCell ref="AA194:AB194"/>
    <mergeCell ref="A194:F194"/>
    <mergeCell ref="G194:H194"/>
    <mergeCell ref="I194:J194"/>
    <mergeCell ref="K194:L194"/>
    <mergeCell ref="M194:N194"/>
    <mergeCell ref="O194:P194"/>
    <mergeCell ref="Y203:Z203"/>
    <mergeCell ref="AA203:AB203"/>
    <mergeCell ref="A207:F207"/>
    <mergeCell ref="G207:AB207"/>
    <mergeCell ref="A196:AB198"/>
    <mergeCell ref="A200:AB201"/>
    <mergeCell ref="A203:B205"/>
    <mergeCell ref="C203:F203"/>
    <mergeCell ref="G203:H203"/>
    <mergeCell ref="I203:J203"/>
    <mergeCell ref="K203:L203"/>
    <mergeCell ref="M203:N203"/>
    <mergeCell ref="O203:P203"/>
    <mergeCell ref="Q203:R203"/>
    <mergeCell ref="B208:C208"/>
    <mergeCell ref="D208:F208"/>
    <mergeCell ref="G208:H208"/>
    <mergeCell ref="I208:J208"/>
    <mergeCell ref="K208:L208"/>
    <mergeCell ref="M208:N208"/>
    <mergeCell ref="S203:T203"/>
    <mergeCell ref="U203:V203"/>
    <mergeCell ref="W203:X203"/>
    <mergeCell ref="AA208:AB208"/>
    <mergeCell ref="G234:H234"/>
    <mergeCell ref="I234:J234"/>
    <mergeCell ref="K234:L234"/>
    <mergeCell ref="M234:N234"/>
    <mergeCell ref="O234:P234"/>
    <mergeCell ref="Q234:R234"/>
    <mergeCell ref="S234:T234"/>
    <mergeCell ref="U234:V234"/>
    <mergeCell ref="O208:P208"/>
    <mergeCell ref="Q208:R208"/>
    <mergeCell ref="S208:T208"/>
    <mergeCell ref="U208:V208"/>
    <mergeCell ref="W208:X208"/>
    <mergeCell ref="Y208:Z208"/>
    <mergeCell ref="W234:X234"/>
    <mergeCell ref="Y234:Z234"/>
    <mergeCell ref="AA234:AB234"/>
    <mergeCell ref="A236:AB237"/>
    <mergeCell ref="A239:B241"/>
    <mergeCell ref="C239:F239"/>
    <mergeCell ref="G239:H239"/>
    <mergeCell ref="I239:J239"/>
    <mergeCell ref="K239:L239"/>
    <mergeCell ref="M239:N239"/>
    <mergeCell ref="Q244:R244"/>
    <mergeCell ref="S244:T244"/>
    <mergeCell ref="U244:V244"/>
    <mergeCell ref="W244:X244"/>
    <mergeCell ref="Y244:Z244"/>
    <mergeCell ref="AA244:AB244"/>
    <mergeCell ref="AA239:AB239"/>
    <mergeCell ref="A243:F243"/>
    <mergeCell ref="G243:AB243"/>
    <mergeCell ref="B244:C244"/>
    <mergeCell ref="D244:F244"/>
    <mergeCell ref="G244:H244"/>
    <mergeCell ref="I244:J244"/>
    <mergeCell ref="K244:L244"/>
    <mergeCell ref="M244:N244"/>
    <mergeCell ref="O244:P244"/>
    <mergeCell ref="O239:P239"/>
    <mergeCell ref="Q239:R239"/>
    <mergeCell ref="S239:T239"/>
    <mergeCell ref="U239:V239"/>
    <mergeCell ref="W239:X239"/>
    <mergeCell ref="Y239:Z239"/>
    <mergeCell ref="Q268:R268"/>
    <mergeCell ref="S268:T268"/>
    <mergeCell ref="U268:V268"/>
    <mergeCell ref="W268:X268"/>
    <mergeCell ref="Y268:Z268"/>
    <mergeCell ref="AA268:AB268"/>
    <mergeCell ref="A268:F268"/>
    <mergeCell ref="G268:H268"/>
    <mergeCell ref="I268:J268"/>
    <mergeCell ref="K268:L268"/>
    <mergeCell ref="M268:N268"/>
    <mergeCell ref="O268:P268"/>
    <mergeCell ref="U273:V273"/>
    <mergeCell ref="W273:X273"/>
    <mergeCell ref="Y273:Z273"/>
    <mergeCell ref="AA273:AB273"/>
    <mergeCell ref="A277:F277"/>
    <mergeCell ref="G277:AB277"/>
    <mergeCell ref="A270:AB271"/>
    <mergeCell ref="A273:B275"/>
    <mergeCell ref="C273:F273"/>
    <mergeCell ref="G273:H273"/>
    <mergeCell ref="I273:J273"/>
    <mergeCell ref="K273:L273"/>
    <mergeCell ref="M273:N273"/>
    <mergeCell ref="O273:P273"/>
    <mergeCell ref="Q273:R273"/>
    <mergeCell ref="S273:T273"/>
    <mergeCell ref="AA278:AB278"/>
    <mergeCell ref="A286:F286"/>
    <mergeCell ref="G286:H286"/>
    <mergeCell ref="I286:J286"/>
    <mergeCell ref="K286:L286"/>
    <mergeCell ref="M286:N286"/>
    <mergeCell ref="O286:P286"/>
    <mergeCell ref="Q286:R286"/>
    <mergeCell ref="S286:T286"/>
    <mergeCell ref="U286:V286"/>
    <mergeCell ref="O278:P278"/>
    <mergeCell ref="Q278:R278"/>
    <mergeCell ref="S278:T278"/>
    <mergeCell ref="U278:V278"/>
    <mergeCell ref="W278:X278"/>
    <mergeCell ref="Y278:Z278"/>
    <mergeCell ref="B278:C278"/>
    <mergeCell ref="D278:F278"/>
    <mergeCell ref="G278:H278"/>
    <mergeCell ref="I278:J278"/>
    <mergeCell ref="K278:L278"/>
    <mergeCell ref="M278:N278"/>
    <mergeCell ref="W286:X286"/>
    <mergeCell ref="Y286:Z286"/>
    <mergeCell ref="AA286:AB286"/>
    <mergeCell ref="A288:AB289"/>
    <mergeCell ref="A291:B293"/>
    <mergeCell ref="C291:F291"/>
    <mergeCell ref="G291:H291"/>
    <mergeCell ref="I291:J291"/>
    <mergeCell ref="K291:L291"/>
    <mergeCell ref="M291:N291"/>
    <mergeCell ref="Q296:R296"/>
    <mergeCell ref="S296:T296"/>
    <mergeCell ref="U296:V296"/>
    <mergeCell ref="W296:X296"/>
    <mergeCell ref="Y296:Z296"/>
    <mergeCell ref="AA296:AB296"/>
    <mergeCell ref="AA291:AB291"/>
    <mergeCell ref="A295:F295"/>
    <mergeCell ref="G295:AB295"/>
    <mergeCell ref="B296:C296"/>
    <mergeCell ref="D296:F296"/>
    <mergeCell ref="G296:H296"/>
    <mergeCell ref="I296:J296"/>
    <mergeCell ref="K296:L296"/>
    <mergeCell ref="M296:N296"/>
    <mergeCell ref="O296:P296"/>
    <mergeCell ref="O291:P291"/>
    <mergeCell ref="Q291:R291"/>
    <mergeCell ref="S291:T291"/>
    <mergeCell ref="U291:V291"/>
    <mergeCell ref="W291:X291"/>
    <mergeCell ref="Y291:Z291"/>
    <mergeCell ref="Q308:R308"/>
    <mergeCell ref="S308:T308"/>
    <mergeCell ref="U308:V308"/>
    <mergeCell ref="W308:X308"/>
    <mergeCell ref="Y308:Z308"/>
    <mergeCell ref="AA308:AB308"/>
    <mergeCell ref="A308:F308"/>
    <mergeCell ref="G308:H308"/>
    <mergeCell ref="I308:J308"/>
    <mergeCell ref="K308:L308"/>
    <mergeCell ref="M308:N308"/>
    <mergeCell ref="O308:P308"/>
    <mergeCell ref="U313:V313"/>
    <mergeCell ref="W313:X313"/>
    <mergeCell ref="Y313:Z313"/>
    <mergeCell ref="AA313:AB313"/>
    <mergeCell ref="A317:F317"/>
    <mergeCell ref="G317:AB317"/>
    <mergeCell ref="A310:AB311"/>
    <mergeCell ref="A313:B315"/>
    <mergeCell ref="C313:F313"/>
    <mergeCell ref="G313:H313"/>
    <mergeCell ref="I313:J313"/>
    <mergeCell ref="K313:L313"/>
    <mergeCell ref="M313:N313"/>
    <mergeCell ref="O313:P313"/>
    <mergeCell ref="Q313:R313"/>
    <mergeCell ref="S313:T313"/>
    <mergeCell ref="AA318:AB318"/>
    <mergeCell ref="A326:F326"/>
    <mergeCell ref="G326:H326"/>
    <mergeCell ref="I326:J326"/>
    <mergeCell ref="K326:L326"/>
    <mergeCell ref="M326:N326"/>
    <mergeCell ref="O326:P326"/>
    <mergeCell ref="Q326:R326"/>
    <mergeCell ref="S326:T326"/>
    <mergeCell ref="U326:V326"/>
    <mergeCell ref="O318:P318"/>
    <mergeCell ref="Q318:R318"/>
    <mergeCell ref="S318:T318"/>
    <mergeCell ref="U318:V318"/>
    <mergeCell ref="W318:X318"/>
    <mergeCell ref="Y318:Z318"/>
    <mergeCell ref="B318:C318"/>
    <mergeCell ref="D318:F318"/>
    <mergeCell ref="G318:H318"/>
    <mergeCell ref="I318:J318"/>
    <mergeCell ref="K318:L318"/>
    <mergeCell ref="M318:N318"/>
    <mergeCell ref="W326:X326"/>
    <mergeCell ref="Y326:Z326"/>
    <mergeCell ref="AA326:AB326"/>
    <mergeCell ref="A328:AB330"/>
    <mergeCell ref="A332:AB333"/>
    <mergeCell ref="A335:B337"/>
    <mergeCell ref="C335:F335"/>
    <mergeCell ref="G335:H335"/>
    <mergeCell ref="I335:J335"/>
    <mergeCell ref="K335:L335"/>
    <mergeCell ref="Y335:Z335"/>
    <mergeCell ref="AA335:AB335"/>
    <mergeCell ref="A339:F339"/>
    <mergeCell ref="G339:AB339"/>
    <mergeCell ref="B340:C340"/>
    <mergeCell ref="D340:F340"/>
    <mergeCell ref="G340:H340"/>
    <mergeCell ref="I340:J340"/>
    <mergeCell ref="K340:L340"/>
    <mergeCell ref="M340:N340"/>
    <mergeCell ref="M335:N335"/>
    <mergeCell ref="O335:P335"/>
    <mergeCell ref="Q335:R335"/>
    <mergeCell ref="S335:T335"/>
    <mergeCell ref="U335:V335"/>
    <mergeCell ref="W335:X335"/>
    <mergeCell ref="AA340:AB340"/>
    <mergeCell ref="A346:F346"/>
    <mergeCell ref="G346:H346"/>
    <mergeCell ref="I346:J346"/>
    <mergeCell ref="K346:L346"/>
    <mergeCell ref="M346:N346"/>
    <mergeCell ref="O346:P346"/>
    <mergeCell ref="Q346:R346"/>
    <mergeCell ref="S346:T346"/>
    <mergeCell ref="U346:V346"/>
    <mergeCell ref="O340:P340"/>
    <mergeCell ref="Q340:R340"/>
    <mergeCell ref="S340:T340"/>
    <mergeCell ref="U340:V340"/>
    <mergeCell ref="W340:X340"/>
    <mergeCell ref="Y340:Z340"/>
    <mergeCell ref="W346:X346"/>
    <mergeCell ref="Y346:Z346"/>
    <mergeCell ref="AA346:AB346"/>
    <mergeCell ref="A348:AB350"/>
    <mergeCell ref="A352:AB353"/>
    <mergeCell ref="A355:B357"/>
    <mergeCell ref="C355:F355"/>
    <mergeCell ref="G355:H355"/>
    <mergeCell ref="I355:J355"/>
    <mergeCell ref="K355:L355"/>
    <mergeCell ref="Y355:Z355"/>
    <mergeCell ref="AA355:AB355"/>
    <mergeCell ref="A359:F359"/>
    <mergeCell ref="G359:AB359"/>
    <mergeCell ref="B360:C360"/>
    <mergeCell ref="D360:F360"/>
    <mergeCell ref="G360:H360"/>
    <mergeCell ref="I360:J360"/>
    <mergeCell ref="K360:L360"/>
    <mergeCell ref="M360:N360"/>
    <mergeCell ref="M355:N355"/>
    <mergeCell ref="O355:P355"/>
    <mergeCell ref="Q355:R355"/>
    <mergeCell ref="S355:T355"/>
    <mergeCell ref="U355:V355"/>
    <mergeCell ref="W355:X355"/>
    <mergeCell ref="AA360:AB360"/>
    <mergeCell ref="A371:F371"/>
    <mergeCell ref="G371:H371"/>
    <mergeCell ref="I371:J371"/>
    <mergeCell ref="K371:L371"/>
    <mergeCell ref="M371:N371"/>
    <mergeCell ref="O371:P371"/>
    <mergeCell ref="Q371:R371"/>
    <mergeCell ref="S371:T371"/>
    <mergeCell ref="U371:V371"/>
    <mergeCell ref="O360:P360"/>
    <mergeCell ref="Q360:R360"/>
    <mergeCell ref="S360:T360"/>
    <mergeCell ref="U360:V360"/>
    <mergeCell ref="W360:X360"/>
    <mergeCell ref="Y360:Z360"/>
    <mergeCell ref="W371:X371"/>
    <mergeCell ref="Y371:Z371"/>
    <mergeCell ref="AA371:AB371"/>
    <mergeCell ref="A373:AB374"/>
    <mergeCell ref="A376:B378"/>
    <mergeCell ref="C376:F376"/>
    <mergeCell ref="G376:H376"/>
    <mergeCell ref="I376:J376"/>
    <mergeCell ref="K376:L376"/>
    <mergeCell ref="M376:N376"/>
    <mergeCell ref="Q381:R381"/>
    <mergeCell ref="S381:T381"/>
    <mergeCell ref="U381:V381"/>
    <mergeCell ref="W381:X381"/>
    <mergeCell ref="Y381:Z381"/>
    <mergeCell ref="AA381:AB381"/>
    <mergeCell ref="AA376:AB376"/>
    <mergeCell ref="A380:F380"/>
    <mergeCell ref="G380:AB380"/>
    <mergeCell ref="B381:C381"/>
    <mergeCell ref="D381:F381"/>
    <mergeCell ref="G381:H381"/>
    <mergeCell ref="I381:J381"/>
    <mergeCell ref="K381:L381"/>
    <mergeCell ref="M381:N381"/>
    <mergeCell ref="O381:P381"/>
    <mergeCell ref="O376:P376"/>
    <mergeCell ref="Q376:R376"/>
    <mergeCell ref="S376:T376"/>
    <mergeCell ref="U376:V376"/>
    <mergeCell ref="W376:X376"/>
    <mergeCell ref="Y376:Z376"/>
    <mergeCell ref="Q390:R390"/>
    <mergeCell ref="S390:T390"/>
    <mergeCell ref="U390:V390"/>
    <mergeCell ref="W390:X390"/>
    <mergeCell ref="Y390:Z390"/>
    <mergeCell ref="AA390:AB390"/>
    <mergeCell ref="A390:F390"/>
    <mergeCell ref="G390:H390"/>
    <mergeCell ref="I390:J390"/>
    <mergeCell ref="K390:L390"/>
    <mergeCell ref="M390:N390"/>
    <mergeCell ref="O390:P390"/>
    <mergeCell ref="S399:T399"/>
    <mergeCell ref="U399:V399"/>
    <mergeCell ref="W399:X399"/>
    <mergeCell ref="Y399:Z399"/>
    <mergeCell ref="AA399:AB399"/>
    <mergeCell ref="A403:F403"/>
    <mergeCell ref="G403:AB403"/>
    <mergeCell ref="A392:AB394"/>
    <mergeCell ref="A396:AB397"/>
    <mergeCell ref="A399:B401"/>
    <mergeCell ref="C399:F399"/>
    <mergeCell ref="G399:H399"/>
    <mergeCell ref="I399:J399"/>
    <mergeCell ref="K399:L399"/>
    <mergeCell ref="M399:N399"/>
    <mergeCell ref="O399:P399"/>
    <mergeCell ref="Q399:R399"/>
    <mergeCell ref="AA404:AB404"/>
    <mergeCell ref="A409:F409"/>
    <mergeCell ref="G409:H409"/>
    <mergeCell ref="I409:J409"/>
    <mergeCell ref="K409:L409"/>
    <mergeCell ref="M409:N409"/>
    <mergeCell ref="O409:P409"/>
    <mergeCell ref="Q409:R409"/>
    <mergeCell ref="S409:T409"/>
    <mergeCell ref="U409:V409"/>
    <mergeCell ref="O404:P404"/>
    <mergeCell ref="Q404:R404"/>
    <mergeCell ref="S404:T404"/>
    <mergeCell ref="U404:V404"/>
    <mergeCell ref="W404:X404"/>
    <mergeCell ref="Y404:Z404"/>
    <mergeCell ref="B404:C404"/>
    <mergeCell ref="D404:F404"/>
    <mergeCell ref="G404:H404"/>
    <mergeCell ref="I404:J404"/>
    <mergeCell ref="K404:L404"/>
    <mergeCell ref="M404:N404"/>
    <mergeCell ref="W409:X409"/>
    <mergeCell ref="Y409:Z409"/>
    <mergeCell ref="AA409:AB409"/>
    <mergeCell ref="A411:AB413"/>
    <mergeCell ref="A415:AB416"/>
    <mergeCell ref="A418:B420"/>
    <mergeCell ref="C418:F418"/>
    <mergeCell ref="G418:H418"/>
    <mergeCell ref="I418:J418"/>
    <mergeCell ref="K418:L418"/>
    <mergeCell ref="Y418:Z418"/>
    <mergeCell ref="AA418:AB418"/>
    <mergeCell ref="A422:F422"/>
    <mergeCell ref="G422:AB422"/>
    <mergeCell ref="B423:C423"/>
    <mergeCell ref="D423:F423"/>
    <mergeCell ref="G423:H423"/>
    <mergeCell ref="I423:J423"/>
    <mergeCell ref="K423:L423"/>
    <mergeCell ref="M423:N423"/>
    <mergeCell ref="M418:N418"/>
    <mergeCell ref="O418:P418"/>
    <mergeCell ref="Q418:R418"/>
    <mergeCell ref="S418:T418"/>
    <mergeCell ref="U418:V418"/>
    <mergeCell ref="W418:X418"/>
    <mergeCell ref="AA423:AB423"/>
    <mergeCell ref="A435:F435"/>
    <mergeCell ref="G435:H435"/>
    <mergeCell ref="I435:J435"/>
    <mergeCell ref="K435:L435"/>
    <mergeCell ref="M435:N435"/>
    <mergeCell ref="O435:P435"/>
    <mergeCell ref="Q435:R435"/>
    <mergeCell ref="S435:T435"/>
    <mergeCell ref="U435:V435"/>
    <mergeCell ref="O423:P423"/>
    <mergeCell ref="Q423:R423"/>
    <mergeCell ref="S423:T423"/>
    <mergeCell ref="U423:V423"/>
    <mergeCell ref="W423:X423"/>
    <mergeCell ref="Y423:Z423"/>
    <mergeCell ref="W440:X440"/>
    <mergeCell ref="Y440:Z440"/>
    <mergeCell ref="W435:X435"/>
    <mergeCell ref="Y435:Z435"/>
    <mergeCell ref="AA435:AB435"/>
    <mergeCell ref="A437:AB438"/>
    <mergeCell ref="A440:B442"/>
    <mergeCell ref="C440:F440"/>
    <mergeCell ref="G440:H440"/>
    <mergeCell ref="I440:J440"/>
    <mergeCell ref="K440:L440"/>
    <mergeCell ref="M440:N440"/>
    <mergeCell ref="G445:H445"/>
    <mergeCell ref="I445:J445"/>
    <mergeCell ref="K445:L445"/>
    <mergeCell ref="M445:N445"/>
    <mergeCell ref="O445:P445"/>
    <mergeCell ref="O440:P440"/>
    <mergeCell ref="Q440:R440"/>
    <mergeCell ref="S440:T440"/>
    <mergeCell ref="U440:V440"/>
    <mergeCell ref="A234:F234"/>
    <mergeCell ref="Q455:R455"/>
    <mergeCell ref="S455:T455"/>
    <mergeCell ref="U455:V455"/>
    <mergeCell ref="W455:X455"/>
    <mergeCell ref="Y455:Z455"/>
    <mergeCell ref="AA455:AB455"/>
    <mergeCell ref="A455:F455"/>
    <mergeCell ref="G455:H455"/>
    <mergeCell ref="I455:J455"/>
    <mergeCell ref="K455:L455"/>
    <mergeCell ref="M455:N455"/>
    <mergeCell ref="O455:P455"/>
    <mergeCell ref="Q445:R445"/>
    <mergeCell ref="S445:T445"/>
    <mergeCell ref="U445:V445"/>
    <mergeCell ref="W445:X445"/>
    <mergeCell ref="Y445:Z445"/>
    <mergeCell ref="AA445:AB445"/>
    <mergeCell ref="AA440:AB440"/>
    <mergeCell ref="A444:F444"/>
    <mergeCell ref="G444:AB444"/>
    <mergeCell ref="B445:C445"/>
    <mergeCell ref="D445:F445"/>
  </mergeCells>
  <pageMargins left="0.7" right="0.7" top="0.75" bottom="0.75" header="0.3" footer="0.3"/>
  <pageSetup paperSize="9"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BASE</vt:lpstr>
      <vt:lpstr>Results</vt:lpstr>
      <vt:lpstr>G1 - Estuaire</vt:lpstr>
      <vt:lpstr>G2 - Haut Ogooué</vt:lpstr>
      <vt:lpstr>G3 - Moyen Ogooué</vt:lpstr>
      <vt:lpstr>G4 - Ngounié</vt:lpstr>
      <vt:lpstr>G5 - Nyanga</vt:lpstr>
      <vt:lpstr>G6- Ogooué Ivindo</vt:lpstr>
      <vt:lpstr>G7 - Ogooué Lolo</vt:lpstr>
      <vt:lpstr>G8 - Ogooué Maritime</vt:lpstr>
      <vt:lpstr>G9 - Woleu Ntem</vt:lpstr>
      <vt:lpstr>Etranger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Mays Mouissi</dc:creator>
  <cp:lastModifiedBy>Mays Mouissi</cp:lastModifiedBy>
  <cp:lastPrinted>2016-08-23T22:19:46Z</cp:lastPrinted>
  <dcterms:created xsi:type="dcterms:W3CDTF">2016-08-21T18:26:58Z</dcterms:created>
  <dcterms:modified xsi:type="dcterms:W3CDTF">2016-08-26T06:43:54Z</dcterms:modified>
</cp:coreProperties>
</file>